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WebDev1\Desktop\"/>
    </mc:Choice>
  </mc:AlternateContent>
  <bookViews>
    <workbookView xWindow="7410" yWindow="0" windowWidth="11220" windowHeight="8880"/>
  </bookViews>
  <sheets>
    <sheet name="StateProp1" sheetId="435" r:id="rId1"/>
    <sheet name="StateProp2" sheetId="436" r:id="rId2"/>
    <sheet name="CountyProp" sheetId="225" r:id="rId3"/>
    <sheet name="AldnPropAmhsProp1" sheetId="433" r:id="rId4"/>
    <sheet name="AmhsProp1contd" sheetId="437" r:id="rId5"/>
    <sheet name="AmhsProp2" sheetId="438" r:id="rId6"/>
    <sheet name="EvnsPropLancVillProp" sheetId="439" r:id="rId7"/>
    <sheet name="OrpkPropWSenProp" sheetId="440" r:id="rId8"/>
    <sheet name="WSenPropContd" sheetId="441" r:id="rId9"/>
    <sheet name="JustSupremeCt" sheetId="1" r:id="rId10"/>
    <sheet name="SHERIFF" sheetId="323" r:id="rId11"/>
    <sheet name="CountyComptroller" sheetId="366" r:id="rId12"/>
    <sheet name="1stLeg" sheetId="2" r:id="rId13"/>
    <sheet name="2ndLeg" sheetId="3" r:id="rId14"/>
    <sheet name="3rdLeg" sheetId="4" r:id="rId15"/>
    <sheet name="4thLeg" sheetId="5" r:id="rId16"/>
    <sheet name="5thLeg" sheetId="6" r:id="rId17"/>
    <sheet name="6thLeg" sheetId="7" r:id="rId18"/>
    <sheet name="7thLeg" sheetId="8" r:id="rId19"/>
    <sheet name="8thLeg" sheetId="9" r:id="rId20"/>
    <sheet name="9thLeg" sheetId="10" r:id="rId21"/>
    <sheet name="10thLeg" sheetId="313" r:id="rId22"/>
    <sheet name="11thLeg" sheetId="12" r:id="rId23"/>
    <sheet name="12thLeg" sheetId="13" r:id="rId24"/>
    <sheet name="13thLeg" sheetId="14" r:id="rId25"/>
    <sheet name="14thLeg" sheetId="15" r:id="rId26"/>
    <sheet name="15thLeg" sheetId="16" r:id="rId27"/>
    <sheet name="BuffMayor" sheetId="274" r:id="rId28"/>
    <sheet name="LackCouncil1st2nd3rdWard" sheetId="326" r:id="rId29"/>
    <sheet name="CTonMayorAnd1stWardCouncil" sheetId="20" r:id="rId30"/>
    <sheet name="CTon2nd3rd4thWard" sheetId="327" r:id="rId31"/>
    <sheet name="AldnSupervisorCouncil" sheetId="28" r:id="rId32"/>
    <sheet name="AldnTwnClerkSupHigh" sheetId="30" r:id="rId33"/>
    <sheet name="AmhsSupervisor" sheetId="330" r:id="rId34"/>
    <sheet name="AmhsCouncil" sheetId="33" r:id="rId35"/>
    <sheet name="AmhsJustAuraSupervisor" sheetId="35" r:id="rId36"/>
    <sheet name="AuraCouncilTwnClerk" sheetId="38" r:id="rId37"/>
    <sheet name="AuraJustSuptHigh" sheetId="39" r:id="rId38"/>
    <sheet name="AuraRecTaxesAssessBostSupervsr" sheetId="371" r:id="rId39"/>
    <sheet name="BostCouncilJustice" sheetId="235" r:id="rId40"/>
    <sheet name="BrntSupervisorCouncilJustice" sheetId="374" r:id="rId41"/>
    <sheet name="CktwCouncil" sheetId="238" r:id="rId42"/>
    <sheet name="ClarCouncil" sheetId="243" r:id="rId43"/>
    <sheet name="ClarSupHighCldnSupervisor" sheetId="245" r:id="rId44"/>
    <sheet name="CldnCouncilSuptHighCollSuperv" sheetId="246" r:id="rId45"/>
    <sheet name="CollCouncilTwnClerkJustice" sheetId="247" r:id="rId46"/>
    <sheet name="CollSupHighAssessConcSupervisor" sheetId="379" r:id="rId47"/>
    <sheet name="ConcCouncilTownClerk" sheetId="248" r:id="rId48"/>
    <sheet name="ConcJusticeSuptHighways" sheetId="382" r:id="rId49"/>
    <sheet name="EdenCouncilJustice" sheetId="249" r:id="rId50"/>
    <sheet name="EdenAssessorElmaSupervisor" sheetId="342" r:id="rId51"/>
    <sheet name="ElmaCouncilSuptHighways" sheetId="250" r:id="rId52"/>
    <sheet name="EvnsClerkJustice" sheetId="385" r:id="rId53"/>
    <sheet name="EvnsSuperHighRecTaxes&amp;Assessmnt" sheetId="387" r:id="rId54"/>
    <sheet name="GrisCouncilJustice" sheetId="252" r:id="rId55"/>
    <sheet name="GrisSupHighHambSupervisor" sheetId="388" r:id="rId56"/>
    <sheet name="HambSupervisorContd" sheetId="389" r:id="rId57"/>
    <sheet name="HambCouncil" sheetId="253" r:id="rId58"/>
    <sheet name="HambCouncilTFVJustice" sheetId="432" r:id="rId59"/>
    <sheet name="HambJusticeContd" sheetId="153" r:id="rId60"/>
    <sheet name="HambSupHighHollSupervisor" sheetId="154" r:id="rId61"/>
    <sheet name="HollCouncilTwnClrkJustice" sheetId="390" r:id="rId62"/>
    <sheet name="HollSupHighAssessorCollector" sheetId="394" r:id="rId63"/>
    <sheet name="LancCouncil" sheetId="254" r:id="rId64"/>
    <sheet name="LancJustice" sheetId="255" r:id="rId65"/>
    <sheet name="LancSupHigh" sheetId="256" r:id="rId66"/>
    <sheet name="LancTrusteeLib" sheetId="258" r:id="rId67"/>
    <sheet name="MarlSupervisorCouncilJustice" sheetId="163" r:id="rId68"/>
    <sheet name="MarlAssessNewsSupervisor" sheetId="351" r:id="rId69"/>
    <sheet name="NewsCouncilTwnClerk" sheetId="168" r:id="rId70"/>
    <sheet name="NewsJusticeSupHighwayNColCounc" sheetId="398" r:id="rId71"/>
    <sheet name="NColJusticeOrpkSupervisor" sheetId="400" r:id="rId72"/>
    <sheet name="OrpkCouncil" sheetId="261" r:id="rId73"/>
    <sheet name="OrpkJustice" sheetId="177" r:id="rId74"/>
    <sheet name="OrpkSupHigh" sheetId="402" r:id="rId75"/>
    <sheet name="OrpkRecTaxesandAssess" sheetId="401" r:id="rId76"/>
    <sheet name="SardSupervisorCouncilTwnClrk" sheetId="262" r:id="rId77"/>
    <sheet name="SardJusticeSuptHighways" sheetId="405" r:id="rId78"/>
    <sheet name="TTonCouncil" sheetId="360" r:id="rId79"/>
    <sheet name="TTonSupHigh" sheetId="357" r:id="rId80"/>
    <sheet name="WalsSupervisorCouncilTwnClerk" sheetId="407" r:id="rId81"/>
    <sheet name="WalsSupHighAssessAssessTFV" sheetId="411" r:id="rId82"/>
    <sheet name="WsenSupHighRecTaxesAssess" sheetId="431" r:id="rId83"/>
    <sheet name="WSenRecTaxesAssessContd" sheetId="364" r:id="rId84"/>
    <sheet name="VKenTrusteeJustice" sheetId="271" r:id="rId85"/>
  </sheets>
  <definedNames>
    <definedName name="_xlnm.Print_Titles" localSheetId="21">'10thLeg'!$1:$2</definedName>
    <definedName name="_xlnm.Print_Titles" localSheetId="22">'11thLeg'!$1:$2</definedName>
    <definedName name="_xlnm.Print_Titles" localSheetId="23">'12thLeg'!$1:$2</definedName>
    <definedName name="_xlnm.Print_Titles" localSheetId="24">'13thLeg'!$1:$2</definedName>
    <definedName name="_xlnm.Print_Titles" localSheetId="25">'14thLeg'!$1:$2</definedName>
    <definedName name="_xlnm.Print_Titles" localSheetId="26">'15thLeg'!$1:$2</definedName>
    <definedName name="_xlnm.Print_Titles" localSheetId="12">'1stLeg'!$1:$2</definedName>
    <definedName name="_xlnm.Print_Titles" localSheetId="13">'2ndLeg'!$1:$2</definedName>
    <definedName name="_xlnm.Print_Titles" localSheetId="14">'3rdLeg'!$1:$2</definedName>
    <definedName name="_xlnm.Print_Titles" localSheetId="15">'4thLeg'!$1:$2</definedName>
    <definedName name="_xlnm.Print_Titles" localSheetId="16">'5thLeg'!$1:$2</definedName>
    <definedName name="_xlnm.Print_Titles" localSheetId="17">'6thLeg'!$1:$2</definedName>
    <definedName name="_xlnm.Print_Titles" localSheetId="18">'7thLeg'!$1:$2</definedName>
    <definedName name="_xlnm.Print_Titles" localSheetId="19">'8thLeg'!$1:$2</definedName>
    <definedName name="_xlnm.Print_Titles" localSheetId="20">'9thLeg'!$1:$2</definedName>
    <definedName name="_xlnm.Print_Titles" localSheetId="31">AldnSupervisorCouncil!$1:$2</definedName>
    <definedName name="_xlnm.Print_Titles" localSheetId="34">AmhsCouncil!$1:$2</definedName>
    <definedName name="_xlnm.Print_Titles" localSheetId="35">AmhsJustAuraSupervisor!$1:$2</definedName>
    <definedName name="_xlnm.Print_Titles" localSheetId="4">AmhsProp1contd!$1:$2</definedName>
    <definedName name="_xlnm.Print_Titles" localSheetId="5">AmhsProp2!$1:$2</definedName>
    <definedName name="_xlnm.Print_Titles" localSheetId="33">AmhsSupervisor!$1:$2</definedName>
    <definedName name="_xlnm.Print_Titles" localSheetId="36">AuraCouncilTwnClerk!$1:$2</definedName>
    <definedName name="_xlnm.Print_Titles" localSheetId="37">AuraJustSuptHigh!$1:$2</definedName>
    <definedName name="_xlnm.Print_Titles" localSheetId="38">AuraRecTaxesAssessBostSupervsr!$1:$2</definedName>
    <definedName name="_xlnm.Print_Titles" localSheetId="39">BostCouncilJustice!$1:$2</definedName>
    <definedName name="_xlnm.Print_Titles" localSheetId="27">BuffMayor!$1:$2</definedName>
    <definedName name="_xlnm.Print_Titles" localSheetId="41">CktwCouncil!$1:$2</definedName>
    <definedName name="_xlnm.Print_Titles" localSheetId="42">ClarCouncil!$1:$2</definedName>
    <definedName name="_xlnm.Print_Titles" localSheetId="43">ClarSupHighCldnSupervisor!$1:$2</definedName>
    <definedName name="_xlnm.Print_Titles" localSheetId="44">CldnCouncilSuptHighCollSuperv!$1:$2</definedName>
    <definedName name="_xlnm.Print_Titles" localSheetId="45">CollCouncilTwnClerkJustice!$1:$2</definedName>
    <definedName name="_xlnm.Print_Titles" localSheetId="47">ConcCouncilTownClerk!$1:$2</definedName>
    <definedName name="_xlnm.Print_Titles" localSheetId="11">CountyComptroller!$1:$2</definedName>
    <definedName name="_xlnm.Print_Titles" localSheetId="2">CountyProp!$2:$3</definedName>
    <definedName name="_xlnm.Print_Titles" localSheetId="49">EdenCouncilJustice!$1:$2</definedName>
    <definedName name="_xlnm.Print_Titles" localSheetId="51">ElmaCouncilSuptHighways!$1:$2</definedName>
    <definedName name="_xlnm.Print_Titles" localSheetId="52">EvnsClerkJustice!$1:$2</definedName>
    <definedName name="_xlnm.Print_Titles" localSheetId="6">EvnsPropLancVillProp!$1:$2</definedName>
    <definedName name="_xlnm.Print_Titles" localSheetId="53">'EvnsSuperHighRecTaxes&amp;Assessmnt'!$1:$2</definedName>
    <definedName name="_xlnm.Print_Titles" localSheetId="54">GrisCouncilJustice!$1:$2</definedName>
    <definedName name="_xlnm.Print_Titles" localSheetId="55">GrisSupHighHambSupervisor!$1:$2</definedName>
    <definedName name="_xlnm.Print_Titles" localSheetId="57">HambCouncil!$1:$2</definedName>
    <definedName name="_xlnm.Print_Titles" localSheetId="58">HambCouncilTFVJustice!$1:$2</definedName>
    <definedName name="_xlnm.Print_Titles" localSheetId="59">HambJusticeContd!$1:$2</definedName>
    <definedName name="_xlnm.Print_Titles" localSheetId="56">HambSupervisorContd!$1:$2</definedName>
    <definedName name="_xlnm.Print_Titles" localSheetId="60">HambSupHighHollSupervisor!$1:$2</definedName>
    <definedName name="_xlnm.Print_Titles" localSheetId="9">JustSupremeCt!$1:$2</definedName>
    <definedName name="_xlnm.Print_Titles" localSheetId="63">LancCouncil!$1:$2</definedName>
    <definedName name="_xlnm.Print_Titles" localSheetId="64">LancJustice!$1:$2</definedName>
    <definedName name="_xlnm.Print_Titles" localSheetId="65">LancSupHigh!$1:$2</definedName>
    <definedName name="_xlnm.Print_Titles" localSheetId="66">LancTrusteeLib!$1:$2</definedName>
    <definedName name="_xlnm.Print_Titles" localSheetId="68">MarlAssessNewsSupervisor!$1:$2</definedName>
    <definedName name="_xlnm.Print_Titles" localSheetId="71">NColJusticeOrpkSupervisor!$9:$10</definedName>
    <definedName name="_xlnm.Print_Titles" localSheetId="70">NewsJusticeSupHighwayNColCounc!$1:$1</definedName>
    <definedName name="_xlnm.Print_Titles" localSheetId="72">OrpkCouncil!$1:$2</definedName>
    <definedName name="_xlnm.Print_Titles" localSheetId="73">OrpkJustice!$1:$2</definedName>
    <definedName name="_xlnm.Print_Titles" localSheetId="7">OrpkPropWSenProp!$1:$2</definedName>
    <definedName name="_xlnm.Print_Titles" localSheetId="75">OrpkRecTaxesandAssess!$1:$2</definedName>
    <definedName name="_xlnm.Print_Titles" localSheetId="74">OrpkSupHigh!$1:$2</definedName>
    <definedName name="_xlnm.Print_Titles" localSheetId="76">SardSupervisorCouncilTwnClrk!$9:$10</definedName>
    <definedName name="_xlnm.Print_Titles" localSheetId="10">SHERIFF!$1:$2</definedName>
    <definedName name="_xlnm.Print_Titles" localSheetId="0">StateProp1!$2:$3</definedName>
    <definedName name="_xlnm.Print_Titles" localSheetId="1">StateProp2!$2:$3</definedName>
    <definedName name="_xlnm.Print_Titles" localSheetId="78">TTonCouncil!$1:$2</definedName>
    <definedName name="_xlnm.Print_Titles" localSheetId="79">TTonSupHigh!$1:$2</definedName>
    <definedName name="_xlnm.Print_Titles" localSheetId="84">VKenTrusteeJustice!$1:$2</definedName>
    <definedName name="_xlnm.Print_Titles" localSheetId="81">WalsSupHighAssessAssessTFV!$1:$2</definedName>
    <definedName name="_xlnm.Print_Titles" localSheetId="8">WSenPropContd!$1:$2</definedName>
    <definedName name="_xlnm.Print_Titles" localSheetId="83">WSenRecTaxesAssessContd!$1:$2</definedName>
    <definedName name="_xlnm.Print_Titles" localSheetId="82">WsenSupHighRecTaxesAssess!$1:$2</definedName>
    <definedName name="Z_255A2FC1_E4A2_11D5_A6BE_A855A2DA7330_.wvu.PrintTitles" localSheetId="21" hidden="1">'10thLeg'!#REF!</definedName>
    <definedName name="Z_255A2FC1_E4A2_11D5_A6BE_A855A2DA7330_.wvu.PrintTitles" localSheetId="22" hidden="1">'11thLeg'!$1:$2</definedName>
    <definedName name="Z_255A2FC1_E4A2_11D5_A6BE_A855A2DA7330_.wvu.PrintTitles" localSheetId="23" hidden="1">'12thLeg'!#REF!</definedName>
    <definedName name="Z_255A2FC1_E4A2_11D5_A6BE_A855A2DA7330_.wvu.PrintTitles" localSheetId="24" hidden="1">'13thLeg'!$1:$2</definedName>
    <definedName name="Z_255A2FC1_E4A2_11D5_A6BE_A855A2DA7330_.wvu.PrintTitles" localSheetId="25" hidden="1">'14thLeg'!#REF!</definedName>
    <definedName name="Z_255A2FC1_E4A2_11D5_A6BE_A855A2DA7330_.wvu.PrintTitles" localSheetId="26" hidden="1">'15thLeg'!#REF!</definedName>
    <definedName name="Z_255A2FC1_E4A2_11D5_A6BE_A855A2DA7330_.wvu.PrintTitles" localSheetId="12" hidden="1">'1stLeg'!$1:$2</definedName>
    <definedName name="Z_255A2FC1_E4A2_11D5_A6BE_A855A2DA7330_.wvu.PrintTitles" localSheetId="13" hidden="1">'2ndLeg'!$1:$2</definedName>
    <definedName name="Z_255A2FC1_E4A2_11D5_A6BE_A855A2DA7330_.wvu.PrintTitles" localSheetId="14" hidden="1">'3rdLeg'!$1:$2</definedName>
    <definedName name="Z_255A2FC1_E4A2_11D5_A6BE_A855A2DA7330_.wvu.PrintTitles" localSheetId="15" hidden="1">'4thLeg'!#REF!</definedName>
    <definedName name="Z_255A2FC1_E4A2_11D5_A6BE_A855A2DA7330_.wvu.PrintTitles" localSheetId="16" hidden="1">'5thLeg'!$1:$2</definedName>
    <definedName name="Z_255A2FC1_E4A2_11D5_A6BE_A855A2DA7330_.wvu.PrintTitles" localSheetId="17" hidden="1">'6thLeg'!$1:$2</definedName>
    <definedName name="Z_255A2FC1_E4A2_11D5_A6BE_A855A2DA7330_.wvu.PrintTitles" localSheetId="18" hidden="1">'7thLeg'!$1:$2</definedName>
    <definedName name="Z_255A2FC1_E4A2_11D5_A6BE_A855A2DA7330_.wvu.PrintTitles" localSheetId="19" hidden="1">'8thLeg'!$1:$2</definedName>
    <definedName name="Z_255A2FC1_E4A2_11D5_A6BE_A855A2DA7330_.wvu.PrintTitles" localSheetId="20" hidden="1">'9thLeg'!$1:$2</definedName>
    <definedName name="Z_255A2FC1_E4A2_11D5_A6BE_A855A2DA7330_.wvu.PrintTitles" localSheetId="3" hidden="1">AldnPropAmhsProp1!#REF!</definedName>
    <definedName name="Z_255A2FC1_E4A2_11D5_A6BE_A855A2DA7330_.wvu.PrintTitles" localSheetId="31" hidden="1">AldnSupervisorCouncil!$1:$2</definedName>
    <definedName name="Z_255A2FC1_E4A2_11D5_A6BE_A855A2DA7330_.wvu.PrintTitles" localSheetId="32" hidden="1">AldnTwnClerkSupHigh!#REF!</definedName>
    <definedName name="Z_255A2FC1_E4A2_11D5_A6BE_A855A2DA7330_.wvu.PrintTitles" localSheetId="34" hidden="1">AmhsCouncil!$1:$2</definedName>
    <definedName name="Z_255A2FC1_E4A2_11D5_A6BE_A855A2DA7330_.wvu.PrintTitles" localSheetId="35" hidden="1">AmhsJustAuraSupervisor!$1:$2</definedName>
    <definedName name="Z_255A2FC1_E4A2_11D5_A6BE_A855A2DA7330_.wvu.PrintTitles" localSheetId="4" hidden="1">AmhsProp1contd!$1:$2</definedName>
    <definedName name="Z_255A2FC1_E4A2_11D5_A6BE_A855A2DA7330_.wvu.PrintTitles" localSheetId="5" hidden="1">AmhsProp2!$1:$2</definedName>
    <definedName name="Z_255A2FC1_E4A2_11D5_A6BE_A855A2DA7330_.wvu.PrintTitles" localSheetId="33" hidden="1">AmhsSupervisor!$1:$2</definedName>
    <definedName name="Z_255A2FC1_E4A2_11D5_A6BE_A855A2DA7330_.wvu.PrintTitles" localSheetId="36" hidden="1">AuraCouncilTwnClerk!$1:$2</definedName>
    <definedName name="Z_255A2FC1_E4A2_11D5_A6BE_A855A2DA7330_.wvu.PrintTitles" localSheetId="37" hidden="1">AuraJustSuptHigh!$1:$2</definedName>
    <definedName name="Z_255A2FC1_E4A2_11D5_A6BE_A855A2DA7330_.wvu.PrintTitles" localSheetId="38" hidden="1">AuraRecTaxesAssessBostSupervsr!$1:$2</definedName>
    <definedName name="Z_255A2FC1_E4A2_11D5_A6BE_A855A2DA7330_.wvu.PrintTitles" localSheetId="39" hidden="1">BostCouncilJustice!$1:$2</definedName>
    <definedName name="Z_255A2FC1_E4A2_11D5_A6BE_A855A2DA7330_.wvu.PrintTitles" localSheetId="40" hidden="1">BrntSupervisorCouncilJustice!#REF!</definedName>
    <definedName name="Z_255A2FC1_E4A2_11D5_A6BE_A855A2DA7330_.wvu.PrintTitles" localSheetId="27" hidden="1">BuffMayor!$1:$2</definedName>
    <definedName name="Z_255A2FC1_E4A2_11D5_A6BE_A855A2DA7330_.wvu.PrintTitles" localSheetId="41" hidden="1">CktwCouncil!$1:$2</definedName>
    <definedName name="Z_255A2FC1_E4A2_11D5_A6BE_A855A2DA7330_.wvu.PrintTitles" localSheetId="42" hidden="1">ClarCouncil!$1:$2</definedName>
    <definedName name="Z_255A2FC1_E4A2_11D5_A6BE_A855A2DA7330_.wvu.PrintTitles" localSheetId="43" hidden="1">ClarSupHighCldnSupervisor!$1:$2</definedName>
    <definedName name="Z_255A2FC1_E4A2_11D5_A6BE_A855A2DA7330_.wvu.PrintTitles" localSheetId="44" hidden="1">CldnCouncilSuptHighCollSuperv!$1:$2</definedName>
    <definedName name="Z_255A2FC1_E4A2_11D5_A6BE_A855A2DA7330_.wvu.PrintTitles" localSheetId="45" hidden="1">CollCouncilTwnClerkJustice!$1:$2</definedName>
    <definedName name="Z_255A2FC1_E4A2_11D5_A6BE_A855A2DA7330_.wvu.PrintTitles" localSheetId="46" hidden="1">CollSupHighAssessConcSupervisor!#REF!</definedName>
    <definedName name="Z_255A2FC1_E4A2_11D5_A6BE_A855A2DA7330_.wvu.PrintTitles" localSheetId="47" hidden="1">ConcCouncilTownClerk!$1:$2</definedName>
    <definedName name="Z_255A2FC1_E4A2_11D5_A6BE_A855A2DA7330_.wvu.PrintTitles" localSheetId="48" hidden="1">ConcJusticeSuptHighways!$1:$2</definedName>
    <definedName name="Z_255A2FC1_E4A2_11D5_A6BE_A855A2DA7330_.wvu.PrintTitles" localSheetId="11" hidden="1">CountyComptroller!$1:$2</definedName>
    <definedName name="Z_255A2FC1_E4A2_11D5_A6BE_A855A2DA7330_.wvu.PrintTitles" localSheetId="2" hidden="1">CountyProp!$2:$3</definedName>
    <definedName name="Z_255A2FC1_E4A2_11D5_A6BE_A855A2DA7330_.wvu.PrintTitles" localSheetId="30" hidden="1">CTon2nd3rd4thWard!#REF!</definedName>
    <definedName name="Z_255A2FC1_E4A2_11D5_A6BE_A855A2DA7330_.wvu.PrintTitles" localSheetId="29" hidden="1">CTonMayorAnd1stWardCouncil!#REF!</definedName>
    <definedName name="Z_255A2FC1_E4A2_11D5_A6BE_A855A2DA7330_.wvu.PrintTitles" localSheetId="50" hidden="1">EdenAssessorElmaSupervisor!$1:$2</definedName>
    <definedName name="Z_255A2FC1_E4A2_11D5_A6BE_A855A2DA7330_.wvu.PrintTitles" localSheetId="49" hidden="1">EdenCouncilJustice!$1:$2</definedName>
    <definedName name="Z_255A2FC1_E4A2_11D5_A6BE_A855A2DA7330_.wvu.PrintTitles" localSheetId="51" hidden="1">ElmaCouncilSuptHighways!$1:$2</definedName>
    <definedName name="Z_255A2FC1_E4A2_11D5_A6BE_A855A2DA7330_.wvu.PrintTitles" localSheetId="52" hidden="1">EvnsClerkJustice!$1:$2</definedName>
    <definedName name="Z_255A2FC1_E4A2_11D5_A6BE_A855A2DA7330_.wvu.PrintTitles" localSheetId="6" hidden="1">EvnsPropLancVillProp!$1:$2</definedName>
    <definedName name="Z_255A2FC1_E4A2_11D5_A6BE_A855A2DA7330_.wvu.PrintTitles" localSheetId="53" hidden="1">'EvnsSuperHighRecTaxes&amp;Assessmnt'!$1:$2</definedName>
    <definedName name="Z_255A2FC1_E4A2_11D5_A6BE_A855A2DA7330_.wvu.PrintTitles" localSheetId="54" hidden="1">GrisCouncilJustice!$1:$2</definedName>
    <definedName name="Z_255A2FC1_E4A2_11D5_A6BE_A855A2DA7330_.wvu.PrintTitles" localSheetId="55" hidden="1">GrisSupHighHambSupervisor!$1:$2</definedName>
    <definedName name="Z_255A2FC1_E4A2_11D5_A6BE_A855A2DA7330_.wvu.PrintTitles" localSheetId="57" hidden="1">HambCouncil!$1:$2</definedName>
    <definedName name="Z_255A2FC1_E4A2_11D5_A6BE_A855A2DA7330_.wvu.PrintTitles" localSheetId="58" hidden="1">HambCouncilTFVJustice!$1:$2</definedName>
    <definedName name="Z_255A2FC1_E4A2_11D5_A6BE_A855A2DA7330_.wvu.PrintTitles" localSheetId="59" hidden="1">HambJusticeContd!$1:$2</definedName>
    <definedName name="Z_255A2FC1_E4A2_11D5_A6BE_A855A2DA7330_.wvu.PrintTitles" localSheetId="56" hidden="1">HambSupervisorContd!$1:$2</definedName>
    <definedName name="Z_255A2FC1_E4A2_11D5_A6BE_A855A2DA7330_.wvu.PrintTitles" localSheetId="60" hidden="1">HambSupHighHollSupervisor!$1:$2</definedName>
    <definedName name="Z_255A2FC1_E4A2_11D5_A6BE_A855A2DA7330_.wvu.PrintTitles" localSheetId="61" hidden="1">HollCouncilTwnClrkJustice!$1:$2</definedName>
    <definedName name="Z_255A2FC1_E4A2_11D5_A6BE_A855A2DA7330_.wvu.PrintTitles" localSheetId="62" hidden="1">HollSupHighAssessorCollector!$1:$2</definedName>
    <definedName name="Z_255A2FC1_E4A2_11D5_A6BE_A855A2DA7330_.wvu.PrintTitles" localSheetId="9" hidden="1">JustSupremeCt!$1:$2</definedName>
    <definedName name="Z_255A2FC1_E4A2_11D5_A6BE_A855A2DA7330_.wvu.PrintTitles" localSheetId="28" hidden="1">LackCouncil1st2nd3rdWard!#REF!</definedName>
    <definedName name="Z_255A2FC1_E4A2_11D5_A6BE_A855A2DA7330_.wvu.PrintTitles" localSheetId="63" hidden="1">LancCouncil!$1:$2</definedName>
    <definedName name="Z_255A2FC1_E4A2_11D5_A6BE_A855A2DA7330_.wvu.PrintTitles" localSheetId="64" hidden="1">LancJustice!$1:$2</definedName>
    <definedName name="Z_255A2FC1_E4A2_11D5_A6BE_A855A2DA7330_.wvu.PrintTitles" localSheetId="65" hidden="1">LancSupHigh!$1:$2</definedName>
    <definedName name="Z_255A2FC1_E4A2_11D5_A6BE_A855A2DA7330_.wvu.PrintTitles" localSheetId="66" hidden="1">LancTrusteeLib!$1:$2</definedName>
    <definedName name="Z_255A2FC1_E4A2_11D5_A6BE_A855A2DA7330_.wvu.PrintTitles" localSheetId="68" hidden="1">MarlAssessNewsSupervisor!$1:$2</definedName>
    <definedName name="Z_255A2FC1_E4A2_11D5_A6BE_A855A2DA7330_.wvu.PrintTitles" localSheetId="67" hidden="1">MarlSupervisorCouncilJustice!#REF!</definedName>
    <definedName name="Z_255A2FC1_E4A2_11D5_A6BE_A855A2DA7330_.wvu.PrintTitles" localSheetId="71" hidden="1">NColJusticeOrpkSupervisor!$9:$10</definedName>
    <definedName name="Z_255A2FC1_E4A2_11D5_A6BE_A855A2DA7330_.wvu.PrintTitles" localSheetId="69" hidden="1">NewsCouncilTwnClerk!#REF!</definedName>
    <definedName name="Z_255A2FC1_E4A2_11D5_A6BE_A855A2DA7330_.wvu.PrintTitles" localSheetId="70" hidden="1">NewsJusticeSupHighwayNColCounc!#REF!</definedName>
    <definedName name="Z_255A2FC1_E4A2_11D5_A6BE_A855A2DA7330_.wvu.PrintTitles" localSheetId="72" hidden="1">OrpkCouncil!$1:$2</definedName>
    <definedName name="Z_255A2FC1_E4A2_11D5_A6BE_A855A2DA7330_.wvu.PrintTitles" localSheetId="73" hidden="1">OrpkJustice!$1:$2</definedName>
    <definedName name="Z_255A2FC1_E4A2_11D5_A6BE_A855A2DA7330_.wvu.PrintTitles" localSheetId="7" hidden="1">OrpkPropWSenProp!$1:$2</definedName>
    <definedName name="Z_255A2FC1_E4A2_11D5_A6BE_A855A2DA7330_.wvu.PrintTitles" localSheetId="75" hidden="1">OrpkRecTaxesandAssess!$1:$2</definedName>
    <definedName name="Z_255A2FC1_E4A2_11D5_A6BE_A855A2DA7330_.wvu.PrintTitles" localSheetId="74" hidden="1">OrpkSupHigh!$1:$2</definedName>
    <definedName name="Z_255A2FC1_E4A2_11D5_A6BE_A855A2DA7330_.wvu.PrintTitles" localSheetId="77" hidden="1">SardJusticeSuptHighways!#REF!</definedName>
    <definedName name="Z_255A2FC1_E4A2_11D5_A6BE_A855A2DA7330_.wvu.PrintTitles" localSheetId="76" hidden="1">SardSupervisorCouncilTwnClrk!$9:$10</definedName>
    <definedName name="Z_255A2FC1_E4A2_11D5_A6BE_A855A2DA7330_.wvu.PrintTitles" localSheetId="10" hidden="1">SHERIFF!$1:$2</definedName>
    <definedName name="Z_255A2FC1_E4A2_11D5_A6BE_A855A2DA7330_.wvu.PrintTitles" localSheetId="0" hidden="1">StateProp1!$2:$3</definedName>
    <definedName name="Z_255A2FC1_E4A2_11D5_A6BE_A855A2DA7330_.wvu.PrintTitles" localSheetId="1" hidden="1">StateProp2!$2:$3</definedName>
    <definedName name="Z_255A2FC1_E4A2_11D5_A6BE_A855A2DA7330_.wvu.PrintTitles" localSheetId="78" hidden="1">TTonCouncil!$1:$2</definedName>
    <definedName name="Z_255A2FC1_E4A2_11D5_A6BE_A855A2DA7330_.wvu.PrintTitles" localSheetId="79" hidden="1">TTonSupHigh!$1:$2</definedName>
    <definedName name="Z_255A2FC1_E4A2_11D5_A6BE_A855A2DA7330_.wvu.PrintTitles" localSheetId="84" hidden="1">VKenTrusteeJustice!$1:$2</definedName>
    <definedName name="Z_255A2FC1_E4A2_11D5_A6BE_A855A2DA7330_.wvu.PrintTitles" localSheetId="80" hidden="1">WalsSupervisorCouncilTwnClerk!#REF!</definedName>
    <definedName name="Z_255A2FC1_E4A2_11D5_A6BE_A855A2DA7330_.wvu.PrintTitles" localSheetId="81" hidden="1">WalsSupHighAssessAssessTFV!$1:$2</definedName>
    <definedName name="Z_255A2FC1_E4A2_11D5_A6BE_A855A2DA7330_.wvu.PrintTitles" localSheetId="8" hidden="1">WSenPropContd!$1:$2</definedName>
    <definedName name="Z_255A2FC1_E4A2_11D5_A6BE_A855A2DA7330_.wvu.PrintTitles" localSheetId="83" hidden="1">WSenRecTaxesAssessContd!$1:$2</definedName>
    <definedName name="Z_255A2FC1_E4A2_11D5_A6BE_A855A2DA7330_.wvu.PrintTitles" localSheetId="82" hidden="1">WsenSupHighRecTaxesAssess!$1:$2</definedName>
  </definedNames>
  <calcPr calcId="162913" fullCalcOnLoad="1"/>
</workbook>
</file>

<file path=xl/calcChain.xml><?xml version="1.0" encoding="utf-8"?>
<calcChain xmlns="http://schemas.openxmlformats.org/spreadsheetml/2006/main">
  <c r="G27" i="271" l="1"/>
  <c r="G28" i="271"/>
  <c r="G29" i="271"/>
  <c r="G30" i="271"/>
  <c r="G31" i="271"/>
  <c r="G32" i="271"/>
  <c r="G33" i="271"/>
  <c r="G34" i="271"/>
  <c r="G35" i="271"/>
  <c r="G36" i="271"/>
  <c r="G37" i="271"/>
  <c r="G38" i="271"/>
  <c r="G39" i="271"/>
  <c r="G40" i="271"/>
  <c r="G41" i="271"/>
  <c r="G42" i="271"/>
  <c r="G26" i="271"/>
  <c r="I43" i="271"/>
  <c r="H26" i="271"/>
  <c r="H27" i="271"/>
  <c r="H28" i="271"/>
  <c r="H29" i="271"/>
  <c r="H30" i="271"/>
  <c r="H31" i="271"/>
  <c r="H32" i="271"/>
  <c r="H33" i="271"/>
  <c r="H34" i="271"/>
  <c r="H35" i="271"/>
  <c r="H36" i="271"/>
  <c r="H37" i="271"/>
  <c r="H38" i="271"/>
  <c r="H39" i="271"/>
  <c r="H40" i="271"/>
  <c r="H41" i="271"/>
  <c r="H42" i="271"/>
  <c r="F43" i="271"/>
  <c r="E43" i="271"/>
  <c r="D43" i="271"/>
  <c r="C43" i="271"/>
  <c r="B43" i="271"/>
  <c r="G85" i="431"/>
  <c r="G84" i="431"/>
  <c r="G83" i="431"/>
  <c r="G82" i="431"/>
  <c r="G81" i="431"/>
  <c r="G80" i="431"/>
  <c r="G79" i="431"/>
  <c r="G78" i="431"/>
  <c r="G77" i="431"/>
  <c r="G76" i="431"/>
  <c r="G75" i="431"/>
  <c r="G74" i="431"/>
  <c r="G73" i="431"/>
  <c r="G72" i="431"/>
  <c r="G71" i="431"/>
  <c r="G70" i="431"/>
  <c r="G69" i="431"/>
  <c r="G68" i="431"/>
  <c r="G67" i="431"/>
  <c r="G66" i="431"/>
  <c r="G65" i="431"/>
  <c r="G64" i="431"/>
  <c r="G63" i="431"/>
  <c r="D25" i="411"/>
  <c r="C23" i="411"/>
  <c r="C24" i="411"/>
  <c r="C25" i="411" s="1"/>
  <c r="B25" i="411"/>
  <c r="D16" i="411"/>
  <c r="C14" i="411"/>
  <c r="C16" i="411" s="1"/>
  <c r="C15" i="411"/>
  <c r="B16" i="411"/>
  <c r="D27" i="407"/>
  <c r="C25" i="407"/>
  <c r="C26" i="407"/>
  <c r="C27" i="407"/>
  <c r="B27" i="407"/>
  <c r="E5" i="407"/>
  <c r="E7" i="407" s="1"/>
  <c r="E6" i="407"/>
  <c r="D5" i="407"/>
  <c r="D7" i="407" s="1"/>
  <c r="D6" i="407"/>
  <c r="C7" i="407"/>
  <c r="B7" i="407"/>
  <c r="F21" i="405"/>
  <c r="E19" i="405"/>
  <c r="E20" i="405"/>
  <c r="E21" i="405"/>
  <c r="D21" i="405"/>
  <c r="C21" i="405"/>
  <c r="B21" i="405"/>
  <c r="G23" i="262"/>
  <c r="F21" i="262"/>
  <c r="F23" i="262" s="1"/>
  <c r="F22" i="262"/>
  <c r="E23" i="262"/>
  <c r="D23" i="262"/>
  <c r="C23" i="262"/>
  <c r="B23" i="262"/>
  <c r="G5" i="262"/>
  <c r="G6" i="262"/>
  <c r="G7" i="262" s="1"/>
  <c r="F5" i="262"/>
  <c r="F6" i="262"/>
  <c r="E7" i="262"/>
  <c r="D7" i="262"/>
  <c r="C7" i="262"/>
  <c r="B7" i="262"/>
  <c r="E4" i="400"/>
  <c r="E5" i="400"/>
  <c r="E6" i="400"/>
  <c r="D6" i="400" s="1"/>
  <c r="D4" i="400"/>
  <c r="D5" i="400"/>
  <c r="D7" i="400" s="1"/>
  <c r="C7" i="400"/>
  <c r="B7" i="400"/>
  <c r="G31" i="398"/>
  <c r="F31" i="398"/>
  <c r="E31" i="398"/>
  <c r="D31" i="398"/>
  <c r="C31" i="398"/>
  <c r="B31" i="398"/>
  <c r="G23" i="398"/>
  <c r="F16" i="398"/>
  <c r="F17" i="398"/>
  <c r="F18" i="398"/>
  <c r="F19" i="398"/>
  <c r="F20" i="398"/>
  <c r="F21" i="398"/>
  <c r="F22" i="398"/>
  <c r="E23" i="398"/>
  <c r="D23" i="398"/>
  <c r="C23" i="398"/>
  <c r="B23" i="398"/>
  <c r="G26" i="168"/>
  <c r="F19" i="168"/>
  <c r="F20" i="168"/>
  <c r="F21" i="168"/>
  <c r="F22" i="168"/>
  <c r="F23" i="168"/>
  <c r="F26" i="168" s="1"/>
  <c r="F24" i="168"/>
  <c r="F25" i="168"/>
  <c r="E26" i="168"/>
  <c r="D26" i="168"/>
  <c r="C26" i="168"/>
  <c r="B26" i="168"/>
  <c r="F24" i="351"/>
  <c r="E17" i="351"/>
  <c r="E18" i="351"/>
  <c r="E19" i="351"/>
  <c r="E20" i="351"/>
  <c r="E21" i="351"/>
  <c r="E22" i="351"/>
  <c r="E23" i="351"/>
  <c r="E24" i="351"/>
  <c r="D24" i="351"/>
  <c r="C24" i="351"/>
  <c r="B24" i="351"/>
  <c r="F32" i="163"/>
  <c r="E26" i="163"/>
  <c r="E27" i="163"/>
  <c r="E28" i="163"/>
  <c r="E29" i="163"/>
  <c r="E32" i="163" s="1"/>
  <c r="E30" i="163"/>
  <c r="E31" i="163"/>
  <c r="D32" i="163"/>
  <c r="C32" i="163"/>
  <c r="B32" i="163"/>
  <c r="E4" i="163"/>
  <c r="E5" i="163"/>
  <c r="E6" i="163"/>
  <c r="E7" i="163"/>
  <c r="E8" i="163"/>
  <c r="D8" i="163" s="1"/>
  <c r="E9" i="163"/>
  <c r="D4" i="163"/>
  <c r="D6" i="163"/>
  <c r="D7" i="163"/>
  <c r="D9" i="163"/>
  <c r="C10" i="163"/>
  <c r="B10" i="163"/>
  <c r="E23" i="394"/>
  <c r="D20" i="394"/>
  <c r="D23" i="394" s="1"/>
  <c r="D21" i="394"/>
  <c r="D22" i="394"/>
  <c r="C23" i="394"/>
  <c r="B23" i="394"/>
  <c r="E15" i="394"/>
  <c r="D12" i="394"/>
  <c r="D13" i="394"/>
  <c r="D15" i="394" s="1"/>
  <c r="D14" i="394"/>
  <c r="C15" i="394"/>
  <c r="B15" i="394"/>
  <c r="E23" i="390"/>
  <c r="D20" i="390"/>
  <c r="D21" i="390"/>
  <c r="D22" i="390"/>
  <c r="C23" i="390"/>
  <c r="B23" i="390"/>
  <c r="E15" i="390"/>
  <c r="D12" i="390"/>
  <c r="D13" i="390"/>
  <c r="D14" i="390"/>
  <c r="D15" i="390"/>
  <c r="C15" i="390"/>
  <c r="B15" i="390"/>
  <c r="E73" i="154"/>
  <c r="D70" i="154"/>
  <c r="D73" i="154" s="1"/>
  <c r="D71" i="154"/>
  <c r="D72" i="154"/>
  <c r="C73" i="154"/>
  <c r="B73" i="154"/>
  <c r="F81" i="432"/>
  <c r="F80" i="432"/>
  <c r="F79" i="432"/>
  <c r="F78" i="432"/>
  <c r="F77" i="432"/>
  <c r="F76" i="432"/>
  <c r="F75" i="432"/>
  <c r="F74" i="432"/>
  <c r="F73" i="432"/>
  <c r="F72" i="432"/>
  <c r="F71" i="432"/>
  <c r="F70" i="432"/>
  <c r="F69" i="432"/>
  <c r="G38" i="388"/>
  <c r="G37" i="388"/>
  <c r="G36" i="388"/>
  <c r="G35" i="388"/>
  <c r="G34" i="388"/>
  <c r="G33" i="388"/>
  <c r="G32" i="388"/>
  <c r="G31" i="388"/>
  <c r="G30" i="388"/>
  <c r="G29" i="388"/>
  <c r="G28" i="388"/>
  <c r="G27" i="388"/>
  <c r="G26" i="388"/>
  <c r="G25" i="388"/>
  <c r="H39" i="252"/>
  <c r="G24" i="252"/>
  <c r="G25" i="252"/>
  <c r="G26" i="252"/>
  <c r="G27" i="252"/>
  <c r="G28" i="252"/>
  <c r="G29" i="252"/>
  <c r="G30" i="252"/>
  <c r="G31" i="252"/>
  <c r="G32" i="252"/>
  <c r="G33" i="252"/>
  <c r="G34" i="252"/>
  <c r="G35" i="252"/>
  <c r="G36" i="252"/>
  <c r="G37" i="252"/>
  <c r="G38" i="252"/>
  <c r="F39" i="252"/>
  <c r="E39" i="252"/>
  <c r="D39" i="252"/>
  <c r="C39" i="252"/>
  <c r="B39" i="252"/>
  <c r="G43" i="387"/>
  <c r="F26" i="387"/>
  <c r="F27" i="387"/>
  <c r="F28" i="387"/>
  <c r="F29" i="387"/>
  <c r="F30" i="387"/>
  <c r="F31" i="387"/>
  <c r="F32" i="387"/>
  <c r="F33" i="387"/>
  <c r="F34" i="387"/>
  <c r="F35" i="387"/>
  <c r="F36" i="387"/>
  <c r="F37" i="387"/>
  <c r="F38" i="387"/>
  <c r="F39" i="387"/>
  <c r="F40" i="387"/>
  <c r="F41" i="387"/>
  <c r="F42" i="387"/>
  <c r="E43" i="387"/>
  <c r="D43" i="387"/>
  <c r="C43" i="387"/>
  <c r="B43" i="387"/>
  <c r="G43" i="385"/>
  <c r="F26" i="385"/>
  <c r="F27" i="385"/>
  <c r="F28" i="385"/>
  <c r="F29" i="385"/>
  <c r="F30" i="385"/>
  <c r="F31" i="385"/>
  <c r="F32" i="385"/>
  <c r="F33" i="385"/>
  <c r="F34" i="385"/>
  <c r="F35" i="385"/>
  <c r="F36" i="385"/>
  <c r="F37" i="385"/>
  <c r="F38" i="385"/>
  <c r="F39" i="385"/>
  <c r="F40" i="385"/>
  <c r="F41" i="385"/>
  <c r="F42" i="385"/>
  <c r="E43" i="385"/>
  <c r="D43" i="385"/>
  <c r="C43" i="385"/>
  <c r="B43" i="385"/>
  <c r="H35" i="250"/>
  <c r="G24" i="250"/>
  <c r="G25" i="250"/>
  <c r="G26" i="250"/>
  <c r="G27" i="250"/>
  <c r="G28" i="250"/>
  <c r="G29" i="250"/>
  <c r="G30" i="250"/>
  <c r="G35" i="250" s="1"/>
  <c r="G31" i="250"/>
  <c r="G32" i="250"/>
  <c r="G33" i="250"/>
  <c r="G34" i="250"/>
  <c r="F35" i="250"/>
  <c r="E35" i="250"/>
  <c r="D35" i="250"/>
  <c r="C35" i="250"/>
  <c r="B35" i="250"/>
  <c r="F28" i="342"/>
  <c r="E17" i="342"/>
  <c r="E18" i="342"/>
  <c r="E19" i="342"/>
  <c r="E20" i="342"/>
  <c r="E21" i="342"/>
  <c r="E28" i="342" s="1"/>
  <c r="E22" i="342"/>
  <c r="E23" i="342"/>
  <c r="E24" i="342"/>
  <c r="E25" i="342"/>
  <c r="E26" i="342"/>
  <c r="E27" i="342"/>
  <c r="D28" i="342"/>
  <c r="C28" i="342"/>
  <c r="B28" i="342"/>
  <c r="G25" i="249"/>
  <c r="F18" i="249"/>
  <c r="F19" i="249"/>
  <c r="F20" i="249"/>
  <c r="F21" i="249"/>
  <c r="F22" i="249"/>
  <c r="F25" i="249" s="1"/>
  <c r="F23" i="249"/>
  <c r="F24" i="249"/>
  <c r="E25" i="249"/>
  <c r="D25" i="249"/>
  <c r="C25" i="249"/>
  <c r="B25" i="249"/>
  <c r="G31" i="382"/>
  <c r="F21" i="382"/>
  <c r="F22" i="382"/>
  <c r="F23" i="382"/>
  <c r="F24" i="382"/>
  <c r="F25" i="382"/>
  <c r="F26" i="382"/>
  <c r="F27" i="382"/>
  <c r="F28" i="382"/>
  <c r="F31" i="382" s="1"/>
  <c r="F29" i="382"/>
  <c r="F30" i="382"/>
  <c r="E31" i="382"/>
  <c r="D31" i="382"/>
  <c r="C31" i="382"/>
  <c r="B31" i="382"/>
  <c r="F31" i="248"/>
  <c r="E21" i="248"/>
  <c r="E22" i="248"/>
  <c r="E23" i="248"/>
  <c r="E24" i="248"/>
  <c r="E25" i="248"/>
  <c r="E26" i="248"/>
  <c r="E27" i="248"/>
  <c r="E28" i="248"/>
  <c r="E31" i="248" s="1"/>
  <c r="E29" i="248"/>
  <c r="E30" i="248"/>
  <c r="D31" i="248"/>
  <c r="C31" i="248"/>
  <c r="B31" i="248"/>
  <c r="F32" i="379"/>
  <c r="E22" i="379"/>
  <c r="E23" i="379"/>
  <c r="E24" i="379"/>
  <c r="E25" i="379"/>
  <c r="E26" i="379"/>
  <c r="E27" i="379"/>
  <c r="E28" i="379"/>
  <c r="E29" i="379"/>
  <c r="E30" i="379"/>
  <c r="E31" i="379"/>
  <c r="D32" i="379"/>
  <c r="C32" i="379"/>
  <c r="B32" i="379"/>
  <c r="F17" i="379"/>
  <c r="E13" i="379"/>
  <c r="E14" i="379"/>
  <c r="E15" i="379"/>
  <c r="E16" i="379"/>
  <c r="D17" i="379"/>
  <c r="C17" i="379"/>
  <c r="B17" i="379"/>
  <c r="F26" i="247"/>
  <c r="E22" i="247"/>
  <c r="E26" i="247" s="1"/>
  <c r="E23" i="247"/>
  <c r="E24" i="247"/>
  <c r="E25" i="247"/>
  <c r="D26" i="247"/>
  <c r="C26" i="247"/>
  <c r="B26" i="247"/>
  <c r="F17" i="247"/>
  <c r="E13" i="247"/>
  <c r="E17" i="247" s="1"/>
  <c r="E14" i="247"/>
  <c r="E15" i="247"/>
  <c r="E16" i="247"/>
  <c r="D17" i="247"/>
  <c r="C17" i="247"/>
  <c r="B17" i="247"/>
  <c r="G24" i="246"/>
  <c r="G25" i="246"/>
  <c r="G26" i="246"/>
  <c r="G23" i="246"/>
  <c r="G27" i="246" s="1"/>
  <c r="I27" i="246"/>
  <c r="F27" i="246"/>
  <c r="E27" i="246"/>
  <c r="D27" i="246"/>
  <c r="C27" i="246"/>
  <c r="B27" i="246"/>
  <c r="E17" i="246"/>
  <c r="D14" i="246"/>
  <c r="D15" i="246"/>
  <c r="D16" i="246"/>
  <c r="D17" i="246"/>
  <c r="C17" i="246"/>
  <c r="B17" i="246"/>
  <c r="H36" i="245"/>
  <c r="G33" i="245"/>
  <c r="G36" i="245" s="1"/>
  <c r="G34" i="245"/>
  <c r="G35" i="245"/>
  <c r="F36" i="245"/>
  <c r="E36" i="245"/>
  <c r="D36" i="245"/>
  <c r="C36" i="245"/>
  <c r="B36" i="245"/>
  <c r="H29" i="374"/>
  <c r="G25" i="374"/>
  <c r="G26" i="374"/>
  <c r="G27" i="374"/>
  <c r="G28" i="374"/>
  <c r="F29" i="374"/>
  <c r="E29" i="374"/>
  <c r="D29" i="374"/>
  <c r="C29" i="374"/>
  <c r="B29" i="374"/>
  <c r="L15" i="374"/>
  <c r="L16" i="374"/>
  <c r="J16" i="374" s="1"/>
  <c r="L17" i="374"/>
  <c r="L18" i="374"/>
  <c r="K19" i="374"/>
  <c r="J17" i="374"/>
  <c r="J18" i="374"/>
  <c r="I19" i="374"/>
  <c r="H19" i="374"/>
  <c r="G19" i="374"/>
  <c r="F19" i="374"/>
  <c r="E19" i="374"/>
  <c r="D19" i="374"/>
  <c r="C19" i="374"/>
  <c r="B19" i="374"/>
  <c r="G23" i="235"/>
  <c r="F16" i="235"/>
  <c r="F17" i="235"/>
  <c r="F18" i="235"/>
  <c r="F19" i="235"/>
  <c r="F20" i="235"/>
  <c r="F23" i="235" s="1"/>
  <c r="F21" i="235"/>
  <c r="F22" i="235"/>
  <c r="E23" i="235"/>
  <c r="D23" i="235"/>
  <c r="C23" i="235"/>
  <c r="B23" i="235"/>
  <c r="I31" i="371"/>
  <c r="H24" i="371"/>
  <c r="H25" i="371"/>
  <c r="H26" i="371"/>
  <c r="H27" i="371"/>
  <c r="H28" i="371"/>
  <c r="H29" i="371"/>
  <c r="H30" i="371"/>
  <c r="H31" i="371"/>
  <c r="G31" i="371"/>
  <c r="F31" i="371"/>
  <c r="E31" i="371"/>
  <c r="D31" i="371"/>
  <c r="C31" i="371"/>
  <c r="B31" i="371"/>
  <c r="G37" i="39"/>
  <c r="F24" i="39"/>
  <c r="F25" i="39"/>
  <c r="F26" i="39"/>
  <c r="F27" i="39"/>
  <c r="F28" i="39"/>
  <c r="F29" i="39"/>
  <c r="F30" i="39"/>
  <c r="F31" i="39"/>
  <c r="F32" i="39"/>
  <c r="F33" i="39"/>
  <c r="F34" i="39"/>
  <c r="F35" i="39"/>
  <c r="F36" i="39"/>
  <c r="E37" i="39"/>
  <c r="D37" i="39"/>
  <c r="C37" i="39"/>
  <c r="B37" i="39"/>
  <c r="E37" i="38"/>
  <c r="D24" i="38"/>
  <c r="D25" i="38"/>
  <c r="D26" i="38"/>
  <c r="D27" i="38"/>
  <c r="D28" i="38"/>
  <c r="D29" i="38"/>
  <c r="D30" i="38"/>
  <c r="D31" i="38"/>
  <c r="D32" i="38"/>
  <c r="D33" i="38"/>
  <c r="D34" i="38"/>
  <c r="D35" i="38"/>
  <c r="D36" i="38"/>
  <c r="D37" i="38"/>
  <c r="C37" i="38"/>
  <c r="B37" i="38"/>
  <c r="H135" i="35"/>
  <c r="G122" i="35"/>
  <c r="G123" i="35"/>
  <c r="G124" i="35"/>
  <c r="G125" i="35"/>
  <c r="G126" i="35"/>
  <c r="G127" i="35"/>
  <c r="G128" i="35"/>
  <c r="G129" i="35"/>
  <c r="G130" i="35"/>
  <c r="G131" i="35"/>
  <c r="G132" i="35"/>
  <c r="G133" i="35"/>
  <c r="G134" i="35"/>
  <c r="F135" i="35"/>
  <c r="E135" i="35"/>
  <c r="D135" i="35"/>
  <c r="C135" i="35"/>
  <c r="B135" i="35"/>
  <c r="E29" i="30"/>
  <c r="D20" i="30"/>
  <c r="D21" i="30"/>
  <c r="D22" i="30"/>
  <c r="D23" i="30"/>
  <c r="D24" i="30"/>
  <c r="D25" i="30"/>
  <c r="D26" i="30"/>
  <c r="D27" i="30"/>
  <c r="D28" i="30"/>
  <c r="C29" i="30"/>
  <c r="B29" i="30"/>
  <c r="J20" i="28"/>
  <c r="J21" i="28"/>
  <c r="J22" i="28"/>
  <c r="J23" i="28"/>
  <c r="J24" i="28"/>
  <c r="J25" i="28"/>
  <c r="J26" i="28"/>
  <c r="J27" i="28"/>
  <c r="J28" i="28"/>
  <c r="I29" i="28"/>
  <c r="H20" i="28"/>
  <c r="H21" i="28"/>
  <c r="H22" i="28"/>
  <c r="H23" i="28"/>
  <c r="H25" i="28"/>
  <c r="H26" i="28"/>
  <c r="H27" i="28"/>
  <c r="H28" i="28"/>
  <c r="G29" i="28"/>
  <c r="F29" i="28"/>
  <c r="E29" i="28"/>
  <c r="D29" i="28"/>
  <c r="C29" i="28"/>
  <c r="B29" i="28"/>
  <c r="H26" i="327"/>
  <c r="G22" i="327"/>
  <c r="G26" i="327" s="1"/>
  <c r="G23" i="327"/>
  <c r="G24" i="327"/>
  <c r="G25" i="327"/>
  <c r="F26" i="327"/>
  <c r="E26" i="327"/>
  <c r="D26" i="327"/>
  <c r="C26" i="327"/>
  <c r="B26" i="327"/>
  <c r="I17" i="327"/>
  <c r="H13" i="327"/>
  <c r="H17" i="327" s="1"/>
  <c r="H14" i="327"/>
  <c r="H15" i="327"/>
  <c r="H16" i="327"/>
  <c r="G17" i="327"/>
  <c r="F17" i="327"/>
  <c r="E17" i="327"/>
  <c r="D17" i="327"/>
  <c r="C17" i="327"/>
  <c r="B17" i="327"/>
  <c r="H38" i="20"/>
  <c r="G34" i="20"/>
  <c r="G35" i="20"/>
  <c r="G36" i="20"/>
  <c r="G37" i="20"/>
  <c r="F38" i="20"/>
  <c r="E38" i="20"/>
  <c r="D38" i="20"/>
  <c r="C38" i="20"/>
  <c r="B38" i="20"/>
  <c r="H29" i="326"/>
  <c r="G24" i="326"/>
  <c r="G29" i="326" s="1"/>
  <c r="G25" i="326"/>
  <c r="G26" i="326"/>
  <c r="G27" i="326"/>
  <c r="G28" i="326"/>
  <c r="F29" i="326"/>
  <c r="E29" i="326"/>
  <c r="D29" i="326"/>
  <c r="C29" i="326"/>
  <c r="B29" i="326"/>
  <c r="I19" i="326"/>
  <c r="H14" i="326"/>
  <c r="H15" i="326"/>
  <c r="H16" i="326"/>
  <c r="H17" i="326"/>
  <c r="H18" i="326"/>
  <c r="G19" i="326"/>
  <c r="F19" i="326"/>
  <c r="E19" i="326"/>
  <c r="D19" i="326"/>
  <c r="C19" i="326"/>
  <c r="B19" i="326"/>
  <c r="D42" i="440"/>
  <c r="D41" i="440"/>
  <c r="D40" i="440"/>
  <c r="D39" i="440"/>
  <c r="D38" i="440"/>
  <c r="D37" i="440"/>
  <c r="D36" i="440"/>
  <c r="E40" i="439"/>
  <c r="D28" i="439"/>
  <c r="D29" i="439"/>
  <c r="D30" i="439"/>
  <c r="D31" i="439"/>
  <c r="D32" i="439"/>
  <c r="D33" i="439"/>
  <c r="D34" i="439"/>
  <c r="D40" i="439" s="1"/>
  <c r="D35" i="439"/>
  <c r="D36" i="439"/>
  <c r="D37" i="439"/>
  <c r="D38" i="439"/>
  <c r="D39" i="439"/>
  <c r="C40" i="439"/>
  <c r="B40" i="439"/>
  <c r="D37" i="433"/>
  <c r="D36" i="433"/>
  <c r="D35" i="433"/>
  <c r="D34" i="433"/>
  <c r="D33" i="433"/>
  <c r="D32" i="433"/>
  <c r="D31" i="433"/>
  <c r="D30" i="433"/>
  <c r="D29" i="433"/>
  <c r="D28" i="433"/>
  <c r="D27" i="433"/>
  <c r="D26" i="433"/>
  <c r="D25" i="433"/>
  <c r="D24" i="433"/>
  <c r="D23" i="433"/>
  <c r="D22" i="433"/>
  <c r="D21" i="433"/>
  <c r="D20" i="433"/>
  <c r="N401" i="1"/>
  <c r="J120" i="33"/>
  <c r="D117" i="330"/>
  <c r="E117" i="330"/>
  <c r="B77" i="13"/>
  <c r="C77" i="13"/>
  <c r="D77" i="13"/>
  <c r="E77" i="13"/>
  <c r="F77" i="13"/>
  <c r="B177" i="366"/>
  <c r="C177" i="366"/>
  <c r="D177" i="366"/>
  <c r="E177" i="366"/>
  <c r="F177" i="366"/>
  <c r="B571" i="323"/>
  <c r="B1193" i="323"/>
  <c r="B405" i="323"/>
  <c r="B410" i="323" s="1"/>
  <c r="B332" i="323"/>
  <c r="B376" i="323"/>
  <c r="B177" i="323"/>
  <c r="C177" i="323"/>
  <c r="D177" i="323"/>
  <c r="E177" i="323"/>
  <c r="F177" i="323"/>
  <c r="E45" i="274"/>
  <c r="E366" i="274" s="1"/>
  <c r="E92" i="274"/>
  <c r="E367" i="274"/>
  <c r="E143" i="274"/>
  <c r="E368" i="274" s="1"/>
  <c r="E177" i="274"/>
  <c r="E369" i="274"/>
  <c r="E223" i="274"/>
  <c r="E370" i="274" s="1"/>
  <c r="E259" i="274"/>
  <c r="E371" i="274"/>
  <c r="E294" i="274"/>
  <c r="E372" i="274" s="1"/>
  <c r="E329" i="274"/>
  <c r="E373" i="274" s="1"/>
  <c r="E363" i="274"/>
  <c r="E374" i="274" s="1"/>
  <c r="I30" i="261"/>
  <c r="H33" i="357"/>
  <c r="H5" i="357"/>
  <c r="H6" i="357"/>
  <c r="H7" i="357"/>
  <c r="H8" i="357"/>
  <c r="H9" i="357"/>
  <c r="H10" i="357"/>
  <c r="H11" i="357"/>
  <c r="H12" i="357"/>
  <c r="H13" i="357"/>
  <c r="H14" i="357"/>
  <c r="H15" i="357"/>
  <c r="H16" i="357"/>
  <c r="H17" i="357"/>
  <c r="H18" i="357"/>
  <c r="H19" i="357"/>
  <c r="H20" i="357"/>
  <c r="H21" i="357"/>
  <c r="H22" i="357"/>
  <c r="H23" i="357"/>
  <c r="H24" i="357"/>
  <c r="H25" i="357"/>
  <c r="H26" i="357"/>
  <c r="H27" i="357"/>
  <c r="H28" i="357"/>
  <c r="H29" i="357"/>
  <c r="H30" i="357"/>
  <c r="H31" i="357"/>
  <c r="H32" i="357"/>
  <c r="M124" i="238"/>
  <c r="N124" i="238"/>
  <c r="E97" i="360"/>
  <c r="F97" i="360"/>
  <c r="G97" i="360"/>
  <c r="H97" i="360"/>
  <c r="I97" i="360"/>
  <c r="J97" i="360"/>
  <c r="K97" i="360"/>
  <c r="L97" i="360"/>
  <c r="M97" i="360"/>
  <c r="N97" i="360"/>
  <c r="O97" i="360"/>
  <c r="P97" i="360"/>
  <c r="D57" i="431"/>
  <c r="C7" i="405"/>
  <c r="D7" i="405"/>
  <c r="E7" i="405"/>
  <c r="F7" i="405"/>
  <c r="C30" i="402"/>
  <c r="C30" i="177"/>
  <c r="D30" i="177"/>
  <c r="L5" i="261"/>
  <c r="M5" i="261"/>
  <c r="K5" i="261" s="1"/>
  <c r="L6" i="261"/>
  <c r="M6" i="261"/>
  <c r="L7" i="261"/>
  <c r="M7" i="261" s="1"/>
  <c r="K7" i="261" s="1"/>
  <c r="L8" i="261"/>
  <c r="M8" i="261" s="1"/>
  <c r="K8" i="261" s="1"/>
  <c r="L9" i="261"/>
  <c r="M9" i="261" s="1"/>
  <c r="K9" i="261" s="1"/>
  <c r="L10" i="261"/>
  <c r="M10" i="261" s="1"/>
  <c r="K10" i="261" s="1"/>
  <c r="L11" i="261"/>
  <c r="M11" i="261" s="1"/>
  <c r="K11" i="261"/>
  <c r="L12" i="261"/>
  <c r="M12" i="261" s="1"/>
  <c r="K12" i="261" s="1"/>
  <c r="L13" i="261"/>
  <c r="M13" i="261"/>
  <c r="K13" i="261" s="1"/>
  <c r="L14" i="261"/>
  <c r="M14" i="261"/>
  <c r="K14" i="261" s="1"/>
  <c r="L15" i="261"/>
  <c r="M15" i="261" s="1"/>
  <c r="K15" i="261" s="1"/>
  <c r="L16" i="261"/>
  <c r="M16" i="261" s="1"/>
  <c r="K16" i="261" s="1"/>
  <c r="L17" i="261"/>
  <c r="M17" i="261" s="1"/>
  <c r="K17" i="261" s="1"/>
  <c r="L18" i="261"/>
  <c r="M18" i="261" s="1"/>
  <c r="K18" i="261" s="1"/>
  <c r="L19" i="261"/>
  <c r="M19" i="261" s="1"/>
  <c r="K19" i="261"/>
  <c r="L20" i="261"/>
  <c r="M20" i="261" s="1"/>
  <c r="K20" i="261" s="1"/>
  <c r="L21" i="261"/>
  <c r="M21" i="261" s="1"/>
  <c r="K21" i="261" s="1"/>
  <c r="L22" i="261"/>
  <c r="M22" i="261"/>
  <c r="K22" i="261" s="1"/>
  <c r="L23" i="261"/>
  <c r="M23" i="261" s="1"/>
  <c r="K23" i="261" s="1"/>
  <c r="L24" i="261"/>
  <c r="M24" i="261" s="1"/>
  <c r="K24" i="261" s="1"/>
  <c r="L25" i="261"/>
  <c r="M25" i="261" s="1"/>
  <c r="K25" i="261" s="1"/>
  <c r="L26" i="261"/>
  <c r="M26" i="261" s="1"/>
  <c r="K26" i="261" s="1"/>
  <c r="L27" i="261"/>
  <c r="M27" i="261" s="1"/>
  <c r="K27" i="261" s="1"/>
  <c r="L28" i="261"/>
  <c r="M28" i="261" s="1"/>
  <c r="K28" i="261" s="1"/>
  <c r="L29" i="261"/>
  <c r="M29" i="261" s="1"/>
  <c r="K29" i="261" s="1"/>
  <c r="B30" i="261"/>
  <c r="C30" i="261"/>
  <c r="D30" i="261"/>
  <c r="E30" i="261"/>
  <c r="F30" i="261"/>
  <c r="G30" i="261"/>
  <c r="H30" i="261"/>
  <c r="J30" i="261"/>
  <c r="L30" i="261"/>
  <c r="D38" i="400"/>
  <c r="E38" i="400"/>
  <c r="C10" i="351"/>
  <c r="G21" i="163"/>
  <c r="H21" i="163"/>
  <c r="E49" i="258"/>
  <c r="F49" i="258"/>
  <c r="J49" i="254"/>
  <c r="D49" i="254"/>
  <c r="E49" i="254"/>
  <c r="E7" i="390"/>
  <c r="C63" i="154"/>
  <c r="L64" i="253"/>
  <c r="E63" i="432"/>
  <c r="F63" i="432"/>
  <c r="I19" i="252"/>
  <c r="C19" i="252"/>
  <c r="D19" i="252"/>
  <c r="I4" i="387"/>
  <c r="H4" i="387"/>
  <c r="I5" i="387"/>
  <c r="H5" i="387"/>
  <c r="I6" i="387"/>
  <c r="I7" i="387"/>
  <c r="H7" i="387" s="1"/>
  <c r="I8" i="387"/>
  <c r="H8" i="387"/>
  <c r="I9" i="387"/>
  <c r="H9" i="387"/>
  <c r="I10" i="387"/>
  <c r="H10" i="387" s="1"/>
  <c r="I11" i="387"/>
  <c r="H11" i="387" s="1"/>
  <c r="I12" i="387"/>
  <c r="H12" i="387"/>
  <c r="I13" i="387"/>
  <c r="H13" i="387"/>
  <c r="I14" i="387"/>
  <c r="H14" i="387" s="1"/>
  <c r="I15" i="387"/>
  <c r="H15" i="387" s="1"/>
  <c r="I16" i="387"/>
  <c r="H16" i="387"/>
  <c r="I17" i="387"/>
  <c r="H17" i="387"/>
  <c r="I18" i="387"/>
  <c r="H18" i="387" s="1"/>
  <c r="I19" i="387"/>
  <c r="H19" i="387" s="1"/>
  <c r="I20" i="387"/>
  <c r="H20" i="387"/>
  <c r="B21" i="387"/>
  <c r="C21" i="387"/>
  <c r="D21" i="387"/>
  <c r="E21" i="387"/>
  <c r="F21" i="387"/>
  <c r="G21" i="387"/>
  <c r="C11" i="342"/>
  <c r="D8" i="379"/>
  <c r="C8" i="379"/>
  <c r="C8" i="247"/>
  <c r="D8" i="247"/>
  <c r="E8" i="247"/>
  <c r="F8" i="247"/>
  <c r="G8" i="247"/>
  <c r="H8" i="247"/>
  <c r="I8" i="247"/>
  <c r="J8" i="247"/>
  <c r="D8" i="246"/>
  <c r="E8" i="246"/>
  <c r="K11" i="235"/>
  <c r="L11" i="235"/>
  <c r="I18" i="38"/>
  <c r="F9" i="326"/>
  <c r="G9" i="326"/>
  <c r="E64" i="16"/>
  <c r="F35" i="12"/>
  <c r="F59" i="12" s="1"/>
  <c r="F44" i="12"/>
  <c r="F60" i="12" s="1"/>
  <c r="F57" i="12"/>
  <c r="F61" i="12" s="1"/>
  <c r="F92" i="12"/>
  <c r="F95" i="12" s="1"/>
  <c r="C19" i="10"/>
  <c r="C81" i="10"/>
  <c r="C74" i="10"/>
  <c r="C82" i="10" s="1"/>
  <c r="C84" i="10" s="1"/>
  <c r="E20" i="5"/>
  <c r="E76" i="5" s="1"/>
  <c r="E33" i="5"/>
  <c r="E77" i="5" s="1"/>
  <c r="E60" i="5"/>
  <c r="E78" i="5"/>
  <c r="E70" i="5"/>
  <c r="E79" i="5"/>
  <c r="F20" i="5"/>
  <c r="F76" i="5" s="1"/>
  <c r="F33" i="5"/>
  <c r="F77" i="5"/>
  <c r="F60" i="5"/>
  <c r="F78" i="5" s="1"/>
  <c r="F70" i="5"/>
  <c r="F79" i="5" s="1"/>
  <c r="H4" i="5"/>
  <c r="G4" i="5" s="1"/>
  <c r="E5" i="441"/>
  <c r="D5" i="441"/>
  <c r="E6" i="441"/>
  <c r="D6" i="441"/>
  <c r="E7" i="441"/>
  <c r="D7" i="441" s="1"/>
  <c r="E8" i="441"/>
  <c r="D8" i="441"/>
  <c r="E9" i="441"/>
  <c r="D9" i="441"/>
  <c r="E10" i="441"/>
  <c r="D10" i="441"/>
  <c r="E11" i="441"/>
  <c r="D11" i="441" s="1"/>
  <c r="E12" i="441"/>
  <c r="D12" i="441"/>
  <c r="E13" i="441"/>
  <c r="D13" i="441"/>
  <c r="E14" i="441"/>
  <c r="D14" i="441"/>
  <c r="E15" i="441"/>
  <c r="D15" i="441" s="1"/>
  <c r="E16" i="441"/>
  <c r="D16" i="441"/>
  <c r="E17" i="441"/>
  <c r="D17" i="441"/>
  <c r="E18" i="441"/>
  <c r="D18" i="441"/>
  <c r="E19" i="441"/>
  <c r="D19" i="441" s="1"/>
  <c r="E20" i="441"/>
  <c r="D20" i="441"/>
  <c r="E21" i="441"/>
  <c r="D21" i="441"/>
  <c r="E22" i="441"/>
  <c r="D22" i="441"/>
  <c r="E23" i="441"/>
  <c r="D23" i="441" s="1"/>
  <c r="E24" i="441"/>
  <c r="D24" i="441"/>
  <c r="E25" i="441"/>
  <c r="D25" i="441"/>
  <c r="E26" i="441"/>
  <c r="D26" i="441"/>
  <c r="E27" i="441"/>
  <c r="D27" i="441" s="1"/>
  <c r="E28" i="441"/>
  <c r="D28" i="441"/>
  <c r="E29" i="441"/>
  <c r="D29" i="441"/>
  <c r="E30" i="441"/>
  <c r="D30" i="441"/>
  <c r="E31" i="441"/>
  <c r="D31" i="441" s="1"/>
  <c r="E32" i="441"/>
  <c r="D32" i="441"/>
  <c r="E33" i="441"/>
  <c r="D33" i="441"/>
  <c r="E34" i="441"/>
  <c r="D34" i="441"/>
  <c r="E35" i="441"/>
  <c r="D35" i="441"/>
  <c r="E36" i="441"/>
  <c r="D36" i="441"/>
  <c r="E37" i="441"/>
  <c r="D37" i="441"/>
  <c r="E38" i="441"/>
  <c r="D38" i="441"/>
  <c r="E39" i="441"/>
  <c r="D39" i="441"/>
  <c r="E40" i="441"/>
  <c r="D40" i="441"/>
  <c r="E41" i="441"/>
  <c r="D41" i="441"/>
  <c r="E42" i="441"/>
  <c r="D42" i="441"/>
  <c r="E43" i="441"/>
  <c r="D43" i="441"/>
  <c r="E44" i="441"/>
  <c r="D44" i="441"/>
  <c r="E45" i="441"/>
  <c r="D45" i="441"/>
  <c r="E46" i="441"/>
  <c r="D46" i="441"/>
  <c r="E47" i="441"/>
  <c r="D47" i="441"/>
  <c r="E5" i="440"/>
  <c r="D5" i="440"/>
  <c r="E6" i="440"/>
  <c r="D6" i="440"/>
  <c r="E7" i="440"/>
  <c r="D7" i="440"/>
  <c r="E8" i="440"/>
  <c r="D8" i="440"/>
  <c r="E9" i="440"/>
  <c r="D9" i="440"/>
  <c r="E10" i="440"/>
  <c r="D10" i="440"/>
  <c r="E11" i="440"/>
  <c r="D11" i="440"/>
  <c r="E12" i="440"/>
  <c r="D12" i="440"/>
  <c r="E13" i="440"/>
  <c r="D13" i="440"/>
  <c r="E14" i="440"/>
  <c r="D14" i="440"/>
  <c r="E15" i="440"/>
  <c r="D15" i="440"/>
  <c r="E16" i="440"/>
  <c r="D16" i="440"/>
  <c r="E17" i="440"/>
  <c r="D17" i="440"/>
  <c r="E18" i="440"/>
  <c r="D18" i="440"/>
  <c r="E19" i="440"/>
  <c r="D19" i="440"/>
  <c r="E20" i="440"/>
  <c r="D20" i="440"/>
  <c r="E21" i="440"/>
  <c r="D21" i="440"/>
  <c r="E22" i="440"/>
  <c r="D22" i="440"/>
  <c r="E23" i="440"/>
  <c r="D23" i="440"/>
  <c r="E24" i="440"/>
  <c r="D24" i="440"/>
  <c r="E25" i="440"/>
  <c r="D25" i="440"/>
  <c r="E26" i="440"/>
  <c r="D26" i="440"/>
  <c r="E27" i="440"/>
  <c r="D27" i="440"/>
  <c r="E28" i="440"/>
  <c r="D28" i="440"/>
  <c r="E29" i="440"/>
  <c r="D29" i="440"/>
  <c r="B30" i="440"/>
  <c r="C30" i="440"/>
  <c r="E30" i="440"/>
  <c r="E5" i="439"/>
  <c r="D5" i="439"/>
  <c r="D22" i="439" s="1"/>
  <c r="E6" i="439"/>
  <c r="D6" i="439"/>
  <c r="E7" i="439"/>
  <c r="D7" i="439"/>
  <c r="E8" i="439"/>
  <c r="D8" i="439"/>
  <c r="E9" i="439"/>
  <c r="D9" i="439"/>
  <c r="E10" i="439"/>
  <c r="D10" i="439"/>
  <c r="E11" i="439"/>
  <c r="D11" i="439"/>
  <c r="E12" i="439"/>
  <c r="D12" i="439"/>
  <c r="E13" i="439"/>
  <c r="D13" i="439"/>
  <c r="E14" i="439"/>
  <c r="D14" i="439"/>
  <c r="E15" i="439"/>
  <c r="D15" i="439"/>
  <c r="E16" i="439"/>
  <c r="D16" i="439"/>
  <c r="E17" i="439"/>
  <c r="D17" i="439"/>
  <c r="E18" i="439"/>
  <c r="D18" i="439"/>
  <c r="E19" i="439"/>
  <c r="D19" i="439"/>
  <c r="E20" i="439"/>
  <c r="D20" i="439"/>
  <c r="E21" i="439"/>
  <c r="D21" i="439"/>
  <c r="B22" i="439"/>
  <c r="C22" i="439"/>
  <c r="E22" i="439"/>
  <c r="E5" i="438"/>
  <c r="D5" i="438"/>
  <c r="E6" i="438"/>
  <c r="D6" i="438"/>
  <c r="E7" i="438"/>
  <c r="D7" i="438"/>
  <c r="E8" i="438"/>
  <c r="D8" i="438"/>
  <c r="E9" i="438"/>
  <c r="D9" i="438"/>
  <c r="E10" i="438"/>
  <c r="D10" i="438"/>
  <c r="E11" i="438"/>
  <c r="D11" i="438"/>
  <c r="E12" i="438"/>
  <c r="D12" i="438"/>
  <c r="E13" i="438"/>
  <c r="D13" i="438"/>
  <c r="E14" i="438"/>
  <c r="D14" i="438"/>
  <c r="E15" i="438"/>
  <c r="D15" i="438"/>
  <c r="E16" i="438"/>
  <c r="D16" i="438"/>
  <c r="E17" i="438"/>
  <c r="D17" i="438"/>
  <c r="E18" i="438"/>
  <c r="D18" i="438"/>
  <c r="E19" i="438"/>
  <c r="D19" i="438"/>
  <c r="E20" i="438"/>
  <c r="D20" i="438"/>
  <c r="E21" i="438"/>
  <c r="D21" i="438"/>
  <c r="E22" i="438"/>
  <c r="D22" i="438"/>
  <c r="E23" i="438"/>
  <c r="D23" i="438"/>
  <c r="E24" i="438"/>
  <c r="D24" i="438"/>
  <c r="E25" i="438"/>
  <c r="D25" i="438"/>
  <c r="E26" i="438"/>
  <c r="D26" i="438"/>
  <c r="E27" i="438"/>
  <c r="D27" i="438"/>
  <c r="E28" i="438"/>
  <c r="D28" i="438"/>
  <c r="E29" i="438"/>
  <c r="D29" i="438"/>
  <c r="E30" i="438"/>
  <c r="D30" i="438"/>
  <c r="E31" i="438"/>
  <c r="D31" i="438"/>
  <c r="E32" i="438"/>
  <c r="D32" i="438"/>
  <c r="E33" i="438"/>
  <c r="D33" i="438"/>
  <c r="E34" i="438"/>
  <c r="D34" i="438"/>
  <c r="E35" i="438"/>
  <c r="D35" i="438"/>
  <c r="E36" i="438"/>
  <c r="D36" i="438"/>
  <c r="E37" i="438"/>
  <c r="D37" i="438"/>
  <c r="E38" i="438"/>
  <c r="D38" i="438"/>
  <c r="E39" i="438"/>
  <c r="D39" i="438"/>
  <c r="E40" i="438"/>
  <c r="D40" i="438"/>
  <c r="E41" i="438"/>
  <c r="D41" i="438"/>
  <c r="E42" i="438"/>
  <c r="D42" i="438"/>
  <c r="E43" i="438"/>
  <c r="D43" i="438"/>
  <c r="E44" i="438"/>
  <c r="D44" i="438"/>
  <c r="E45" i="438"/>
  <c r="D45" i="438"/>
  <c r="E46" i="438"/>
  <c r="D46" i="438"/>
  <c r="E47" i="438"/>
  <c r="D47" i="438"/>
  <c r="E51" i="438"/>
  <c r="D51" i="438"/>
  <c r="E52" i="438"/>
  <c r="D52" i="438"/>
  <c r="E53" i="438"/>
  <c r="D53" i="438"/>
  <c r="E54" i="438"/>
  <c r="D54" i="438"/>
  <c r="E55" i="438"/>
  <c r="D55" i="438"/>
  <c r="E56" i="438"/>
  <c r="D56" i="438"/>
  <c r="E57" i="438"/>
  <c r="D57" i="438"/>
  <c r="E58" i="438"/>
  <c r="D58" i="438"/>
  <c r="E59" i="438"/>
  <c r="D59" i="438"/>
  <c r="E60" i="438"/>
  <c r="D60" i="438"/>
  <c r="E61" i="438"/>
  <c r="D61" i="438"/>
  <c r="E62" i="438"/>
  <c r="D62" i="438"/>
  <c r="E63" i="438"/>
  <c r="D63" i="438"/>
  <c r="E64" i="438"/>
  <c r="D64" i="438"/>
  <c r="E65" i="438"/>
  <c r="D65" i="438"/>
  <c r="E66" i="438"/>
  <c r="D66" i="438"/>
  <c r="E67" i="438"/>
  <c r="D67" i="438"/>
  <c r="E68" i="438"/>
  <c r="D68" i="438"/>
  <c r="E69" i="438"/>
  <c r="D69" i="438"/>
  <c r="E70" i="438"/>
  <c r="D70" i="438"/>
  <c r="E71" i="438"/>
  <c r="D71" i="438"/>
  <c r="E72" i="438"/>
  <c r="D72" i="438"/>
  <c r="E73" i="438"/>
  <c r="D73" i="438"/>
  <c r="E74" i="438"/>
  <c r="D74" i="438"/>
  <c r="E75" i="438"/>
  <c r="D75" i="438"/>
  <c r="E76" i="438"/>
  <c r="D76" i="438"/>
  <c r="E77" i="438"/>
  <c r="D77" i="438"/>
  <c r="E78" i="438"/>
  <c r="D78" i="438"/>
  <c r="E79" i="438"/>
  <c r="D79" i="438"/>
  <c r="E80" i="438"/>
  <c r="D80" i="438"/>
  <c r="E81" i="438"/>
  <c r="D81" i="438"/>
  <c r="E82" i="438"/>
  <c r="D82" i="438"/>
  <c r="E83" i="438"/>
  <c r="D83" i="438"/>
  <c r="E84" i="438"/>
  <c r="D84" i="438"/>
  <c r="E85" i="438"/>
  <c r="D85" i="438"/>
  <c r="E86" i="438"/>
  <c r="D86" i="438"/>
  <c r="E87" i="438"/>
  <c r="D87" i="438"/>
  <c r="E88" i="438"/>
  <c r="D88" i="438"/>
  <c r="E89" i="438"/>
  <c r="D89" i="438"/>
  <c r="E90" i="438"/>
  <c r="D90" i="438"/>
  <c r="E91" i="438"/>
  <c r="D91" i="438"/>
  <c r="E92" i="438"/>
  <c r="D92" i="438"/>
  <c r="E93" i="438"/>
  <c r="D93" i="438"/>
  <c r="E94" i="438"/>
  <c r="D94" i="438"/>
  <c r="E95" i="438"/>
  <c r="D95" i="438"/>
  <c r="E98" i="438"/>
  <c r="D98" i="438"/>
  <c r="E99" i="438"/>
  <c r="D99" i="438"/>
  <c r="E100" i="438"/>
  <c r="D100" i="438"/>
  <c r="E101" i="438"/>
  <c r="D101" i="438"/>
  <c r="E102" i="438"/>
  <c r="D102" i="438"/>
  <c r="E103" i="438"/>
  <c r="D103" i="438"/>
  <c r="E104" i="438"/>
  <c r="D104" i="438"/>
  <c r="E105" i="438"/>
  <c r="D105" i="438"/>
  <c r="E106" i="438"/>
  <c r="D106" i="438"/>
  <c r="E107" i="438"/>
  <c r="D107" i="438"/>
  <c r="E108" i="438"/>
  <c r="D108" i="438"/>
  <c r="E109" i="438"/>
  <c r="D109" i="438"/>
  <c r="E110" i="438"/>
  <c r="D110" i="438"/>
  <c r="E111" i="438"/>
  <c r="D111" i="438"/>
  <c r="E112" i="438"/>
  <c r="D112" i="438"/>
  <c r="E113" i="438"/>
  <c r="D113" i="438"/>
  <c r="E114" i="438"/>
  <c r="D114" i="438"/>
  <c r="E115" i="438"/>
  <c r="D115" i="438"/>
  <c r="E116" i="438"/>
  <c r="D116" i="438"/>
  <c r="B117" i="438"/>
  <c r="C117" i="438"/>
  <c r="E117" i="438"/>
  <c r="E5" i="437"/>
  <c r="D5" i="437"/>
  <c r="E6" i="437"/>
  <c r="D6" i="437"/>
  <c r="E7" i="437"/>
  <c r="D7" i="437"/>
  <c r="E8" i="437"/>
  <c r="D8" i="437"/>
  <c r="E9" i="437"/>
  <c r="D9" i="437"/>
  <c r="E10" i="437"/>
  <c r="D10" i="437"/>
  <c r="E11" i="437"/>
  <c r="D11" i="437"/>
  <c r="E12" i="437"/>
  <c r="D12" i="437"/>
  <c r="E13" i="437"/>
  <c r="D13" i="437"/>
  <c r="E14" i="437"/>
  <c r="D14" i="437"/>
  <c r="E15" i="437"/>
  <c r="D15" i="437"/>
  <c r="E16" i="437"/>
  <c r="D16" i="437"/>
  <c r="E17" i="437"/>
  <c r="D17" i="437"/>
  <c r="E18" i="437"/>
  <c r="D18" i="437"/>
  <c r="E19" i="437"/>
  <c r="D19" i="437"/>
  <c r="E20" i="437"/>
  <c r="D20" i="437"/>
  <c r="E21" i="437"/>
  <c r="D21" i="437"/>
  <c r="E22" i="437"/>
  <c r="D22" i="437"/>
  <c r="E23" i="437"/>
  <c r="D23" i="437"/>
  <c r="E24" i="437"/>
  <c r="D24" i="437"/>
  <c r="E25" i="437"/>
  <c r="D25" i="437"/>
  <c r="E26" i="437"/>
  <c r="D26" i="437"/>
  <c r="E27" i="437"/>
  <c r="D27" i="437"/>
  <c r="E28" i="437"/>
  <c r="D28" i="437"/>
  <c r="E29" i="437"/>
  <c r="D29" i="437"/>
  <c r="E30" i="437"/>
  <c r="D30" i="437"/>
  <c r="E31" i="437"/>
  <c r="D31" i="437"/>
  <c r="E32" i="437"/>
  <c r="D32" i="437"/>
  <c r="E33" i="437"/>
  <c r="D33" i="437"/>
  <c r="E34" i="437"/>
  <c r="D34" i="437"/>
  <c r="E35" i="437"/>
  <c r="D35" i="437"/>
  <c r="E36" i="437"/>
  <c r="D36" i="437"/>
  <c r="E37" i="437"/>
  <c r="D37" i="437"/>
  <c r="E38" i="437"/>
  <c r="D38" i="437"/>
  <c r="E39" i="437"/>
  <c r="D39" i="437"/>
  <c r="E40" i="437"/>
  <c r="D40" i="437"/>
  <c r="E41" i="437"/>
  <c r="D41" i="437"/>
  <c r="E42" i="437"/>
  <c r="D42" i="437"/>
  <c r="E43" i="437"/>
  <c r="D43" i="437"/>
  <c r="E44" i="437"/>
  <c r="D44" i="437"/>
  <c r="E45" i="437"/>
  <c r="D45" i="437"/>
  <c r="E46" i="437"/>
  <c r="D46" i="437"/>
  <c r="E47" i="437"/>
  <c r="D47" i="437"/>
  <c r="E48" i="437"/>
  <c r="D48" i="437"/>
  <c r="E51" i="437"/>
  <c r="D51" i="437"/>
  <c r="E52" i="437"/>
  <c r="D52" i="437"/>
  <c r="E53" i="437"/>
  <c r="D53" i="437"/>
  <c r="E54" i="437"/>
  <c r="D54" i="437"/>
  <c r="E55" i="437"/>
  <c r="D55" i="437"/>
  <c r="E56" i="437"/>
  <c r="D56" i="437"/>
  <c r="E57" i="437"/>
  <c r="D57" i="437"/>
  <c r="E58" i="437"/>
  <c r="D58" i="437"/>
  <c r="E59" i="437"/>
  <c r="D59" i="437"/>
  <c r="E60" i="437"/>
  <c r="D60" i="437"/>
  <c r="E61" i="437"/>
  <c r="D61" i="437"/>
  <c r="E62" i="437"/>
  <c r="D62" i="437"/>
  <c r="E63" i="437"/>
  <c r="D63" i="437"/>
  <c r="E64" i="437"/>
  <c r="D64" i="437"/>
  <c r="E65" i="437"/>
  <c r="D65" i="437"/>
  <c r="E66" i="437"/>
  <c r="D66" i="437"/>
  <c r="E67" i="437"/>
  <c r="D67" i="437"/>
  <c r="E68" i="437"/>
  <c r="D68" i="437"/>
  <c r="E69" i="437"/>
  <c r="D69" i="437"/>
  <c r="E70" i="437"/>
  <c r="D70" i="437"/>
  <c r="E71" i="437"/>
  <c r="D71" i="437"/>
  <c r="E72" i="437"/>
  <c r="D72" i="437"/>
  <c r="E73" i="437"/>
  <c r="D73" i="437"/>
  <c r="E74" i="437"/>
  <c r="D74" i="437"/>
  <c r="E75" i="437"/>
  <c r="D75" i="437"/>
  <c r="E76" i="437"/>
  <c r="D76" i="437"/>
  <c r="E77" i="437"/>
  <c r="D77" i="437"/>
  <c r="E78" i="437"/>
  <c r="D78" i="437"/>
  <c r="E79" i="437"/>
  <c r="D79" i="437"/>
  <c r="E80" i="437"/>
  <c r="D80" i="437"/>
  <c r="E81" i="437"/>
  <c r="D81" i="437"/>
  <c r="E82" i="437"/>
  <c r="D82" i="437"/>
  <c r="E83" i="437"/>
  <c r="D83" i="437"/>
  <c r="E84" i="437"/>
  <c r="D84" i="437"/>
  <c r="E85" i="437"/>
  <c r="D85" i="437"/>
  <c r="E86" i="437"/>
  <c r="D86" i="437"/>
  <c r="E87" i="437"/>
  <c r="D87" i="437"/>
  <c r="E88" i="437"/>
  <c r="D88" i="437"/>
  <c r="E89" i="437"/>
  <c r="D89" i="437"/>
  <c r="E90" i="437"/>
  <c r="D90" i="437"/>
  <c r="E91" i="437"/>
  <c r="D91" i="437"/>
  <c r="E92" i="437"/>
  <c r="D92" i="437"/>
  <c r="E93" i="437"/>
  <c r="D93" i="437"/>
  <c r="E94" i="437"/>
  <c r="D94" i="437"/>
  <c r="E95" i="437"/>
  <c r="D95" i="437"/>
  <c r="E7" i="436"/>
  <c r="D7" i="436"/>
  <c r="E8" i="436"/>
  <c r="D8" i="436"/>
  <c r="E9" i="436"/>
  <c r="D9" i="436"/>
  <c r="E10" i="436"/>
  <c r="D10" i="436"/>
  <c r="E11" i="436"/>
  <c r="D11" i="436"/>
  <c r="E12" i="436"/>
  <c r="D12" i="436"/>
  <c r="E13" i="436"/>
  <c r="D13" i="436"/>
  <c r="E14" i="436"/>
  <c r="D14" i="436"/>
  <c r="E15" i="436"/>
  <c r="D15" i="436"/>
  <c r="E16" i="436"/>
  <c r="D16" i="436"/>
  <c r="E17" i="436"/>
  <c r="D17" i="436"/>
  <c r="E18" i="436"/>
  <c r="D18" i="436"/>
  <c r="E19" i="436"/>
  <c r="D19" i="436"/>
  <c r="E20" i="436"/>
  <c r="D20" i="436"/>
  <c r="E21" i="436"/>
  <c r="D21" i="436"/>
  <c r="E22" i="436"/>
  <c r="D22" i="436"/>
  <c r="E23" i="436"/>
  <c r="D23" i="436"/>
  <c r="E24" i="436"/>
  <c r="D24" i="436"/>
  <c r="E25" i="436"/>
  <c r="D25" i="436"/>
  <c r="E26" i="436"/>
  <c r="D26" i="436"/>
  <c r="E27" i="436"/>
  <c r="D27" i="436"/>
  <c r="E28" i="436"/>
  <c r="D28" i="436"/>
  <c r="E29" i="436"/>
  <c r="D29" i="436"/>
  <c r="E30" i="436"/>
  <c r="D30" i="436"/>
  <c r="E31" i="436"/>
  <c r="D31" i="436"/>
  <c r="E32" i="436"/>
  <c r="D32" i="436"/>
  <c r="E33" i="436"/>
  <c r="D33" i="436"/>
  <c r="E34" i="436"/>
  <c r="D34" i="436"/>
  <c r="E35" i="436"/>
  <c r="D35" i="436"/>
  <c r="E36" i="436"/>
  <c r="D36" i="436"/>
  <c r="E37" i="436"/>
  <c r="D37" i="436"/>
  <c r="E38" i="436"/>
  <c r="D38" i="436"/>
  <c r="E39" i="436"/>
  <c r="D39" i="436"/>
  <c r="E40" i="436"/>
  <c r="D40" i="436"/>
  <c r="E41" i="436"/>
  <c r="D41" i="436"/>
  <c r="E44" i="436"/>
  <c r="D44" i="436"/>
  <c r="E45" i="436"/>
  <c r="D45" i="436"/>
  <c r="E46" i="436"/>
  <c r="D46" i="436"/>
  <c r="E47" i="436"/>
  <c r="D47" i="436"/>
  <c r="B48" i="436"/>
  <c r="C48" i="436"/>
  <c r="E48" i="436"/>
  <c r="E51" i="436"/>
  <c r="D51" i="436"/>
  <c r="E52" i="436"/>
  <c r="D52" i="436"/>
  <c r="E53" i="436"/>
  <c r="D53" i="436"/>
  <c r="E54" i="436"/>
  <c r="D54" i="436"/>
  <c r="E55" i="436"/>
  <c r="D55" i="436"/>
  <c r="E56" i="436"/>
  <c r="D56" i="436"/>
  <c r="E57" i="436"/>
  <c r="D57" i="436"/>
  <c r="E58" i="436"/>
  <c r="D58" i="436"/>
  <c r="E59" i="436"/>
  <c r="D59" i="436"/>
  <c r="E60" i="436"/>
  <c r="D60" i="436"/>
  <c r="E61" i="436"/>
  <c r="D61" i="436"/>
  <c r="E62" i="436"/>
  <c r="D62" i="436"/>
  <c r="E63" i="436"/>
  <c r="D63" i="436"/>
  <c r="E64" i="436"/>
  <c r="D64" i="436"/>
  <c r="E65" i="436"/>
  <c r="D65" i="436"/>
  <c r="E66" i="436"/>
  <c r="D66" i="436"/>
  <c r="E67" i="436"/>
  <c r="D67" i="436"/>
  <c r="E68" i="436"/>
  <c r="D68" i="436"/>
  <c r="E69" i="436"/>
  <c r="D69" i="436"/>
  <c r="E70" i="436"/>
  <c r="D70" i="436"/>
  <c r="E71" i="436"/>
  <c r="D71" i="436"/>
  <c r="E72" i="436"/>
  <c r="D72" i="436"/>
  <c r="E73" i="436"/>
  <c r="D73" i="436"/>
  <c r="E74" i="436"/>
  <c r="D74" i="436"/>
  <c r="E75" i="436"/>
  <c r="D75" i="436"/>
  <c r="E76" i="436"/>
  <c r="D76" i="436"/>
  <c r="E77" i="436"/>
  <c r="D77" i="436"/>
  <c r="E78" i="436"/>
  <c r="D78" i="436"/>
  <c r="E79" i="436"/>
  <c r="D79" i="436"/>
  <c r="E80" i="436"/>
  <c r="D80" i="436"/>
  <c r="E81" i="436"/>
  <c r="D81" i="436"/>
  <c r="E82" i="436"/>
  <c r="D82" i="436"/>
  <c r="E83" i="436"/>
  <c r="D83" i="436"/>
  <c r="E84" i="436"/>
  <c r="D84" i="436"/>
  <c r="E85" i="436"/>
  <c r="D85" i="436"/>
  <c r="E86" i="436"/>
  <c r="D86" i="436"/>
  <c r="E87" i="436"/>
  <c r="D87" i="436"/>
  <c r="E88" i="436"/>
  <c r="D88" i="436"/>
  <c r="E91" i="436"/>
  <c r="D91" i="436"/>
  <c r="E92" i="436"/>
  <c r="D92" i="436"/>
  <c r="E93" i="436"/>
  <c r="D93" i="436"/>
  <c r="B94" i="436"/>
  <c r="C94" i="436"/>
  <c r="C377" i="436" s="1"/>
  <c r="C385" i="436" s="1"/>
  <c r="C1216" i="436" s="1"/>
  <c r="E94" i="436"/>
  <c r="E97" i="436"/>
  <c r="D97" i="436"/>
  <c r="E98" i="436"/>
  <c r="D98" i="436"/>
  <c r="E99" i="436"/>
  <c r="D99" i="436"/>
  <c r="E100" i="436"/>
  <c r="D100" i="436"/>
  <c r="E101" i="436"/>
  <c r="D101" i="436"/>
  <c r="E102" i="436"/>
  <c r="D102" i="436"/>
  <c r="E103" i="436"/>
  <c r="D103" i="436"/>
  <c r="E104" i="436"/>
  <c r="D104" i="436"/>
  <c r="E105" i="436"/>
  <c r="D105" i="436"/>
  <c r="E106" i="436"/>
  <c r="D106" i="436"/>
  <c r="E107" i="436"/>
  <c r="D107" i="436"/>
  <c r="E108" i="436"/>
  <c r="D108" i="436"/>
  <c r="E109" i="436"/>
  <c r="D109" i="436"/>
  <c r="E110" i="436"/>
  <c r="D110" i="436"/>
  <c r="E111" i="436"/>
  <c r="D111" i="436"/>
  <c r="E112" i="436"/>
  <c r="D112" i="436"/>
  <c r="E113" i="436"/>
  <c r="D113" i="436"/>
  <c r="E114" i="436"/>
  <c r="D114" i="436"/>
  <c r="E115" i="436"/>
  <c r="D115" i="436"/>
  <c r="E116" i="436"/>
  <c r="D116" i="436"/>
  <c r="E117" i="436"/>
  <c r="D117" i="436"/>
  <c r="E118" i="436"/>
  <c r="D118" i="436"/>
  <c r="E119" i="436"/>
  <c r="D119" i="436"/>
  <c r="E120" i="436"/>
  <c r="D120" i="436"/>
  <c r="E121" i="436"/>
  <c r="D121" i="436"/>
  <c r="E122" i="436"/>
  <c r="D122" i="436"/>
  <c r="E123" i="436"/>
  <c r="D123" i="436"/>
  <c r="E124" i="436"/>
  <c r="D124" i="436"/>
  <c r="E125" i="436"/>
  <c r="D125" i="436"/>
  <c r="E126" i="436"/>
  <c r="D126" i="436"/>
  <c r="E127" i="436"/>
  <c r="D127" i="436"/>
  <c r="E128" i="436"/>
  <c r="D128" i="436"/>
  <c r="E129" i="436"/>
  <c r="D129" i="436"/>
  <c r="E130" i="436"/>
  <c r="D130" i="436"/>
  <c r="E131" i="436"/>
  <c r="D131" i="436"/>
  <c r="E132" i="436"/>
  <c r="D132" i="436"/>
  <c r="E133" i="436"/>
  <c r="D133" i="436"/>
  <c r="E134" i="436"/>
  <c r="D134" i="436"/>
  <c r="E135" i="436"/>
  <c r="D135" i="436"/>
  <c r="E136" i="436"/>
  <c r="D136" i="436"/>
  <c r="E137" i="436"/>
  <c r="D137" i="436"/>
  <c r="E140" i="436"/>
  <c r="D140" i="436"/>
  <c r="E141" i="436"/>
  <c r="D141" i="436"/>
  <c r="E142" i="436"/>
  <c r="D142" i="436"/>
  <c r="E143" i="436"/>
  <c r="D143" i="436"/>
  <c r="E144" i="436"/>
  <c r="D144" i="436"/>
  <c r="B145" i="436"/>
  <c r="C145" i="436"/>
  <c r="C378" i="436" s="1"/>
  <c r="E145" i="436"/>
  <c r="E148" i="436"/>
  <c r="D148" i="436"/>
  <c r="D179" i="436" s="1"/>
  <c r="D379" i="436" s="1"/>
  <c r="E149" i="436"/>
  <c r="D149" i="436"/>
  <c r="E150" i="436"/>
  <c r="D150" i="436"/>
  <c r="E151" i="436"/>
  <c r="D151" i="436"/>
  <c r="E152" i="436"/>
  <c r="D152" i="436"/>
  <c r="E153" i="436"/>
  <c r="D153" i="436"/>
  <c r="E154" i="436"/>
  <c r="D154" i="436"/>
  <c r="E155" i="436"/>
  <c r="D155" i="436"/>
  <c r="E156" i="436"/>
  <c r="D156" i="436"/>
  <c r="E157" i="436"/>
  <c r="D157" i="436"/>
  <c r="E158" i="436"/>
  <c r="D158" i="436"/>
  <c r="E159" i="436"/>
  <c r="D159" i="436"/>
  <c r="E160" i="436"/>
  <c r="D160" i="436"/>
  <c r="E161" i="436"/>
  <c r="D161" i="436"/>
  <c r="E162" i="436"/>
  <c r="D162" i="436"/>
  <c r="E163" i="436"/>
  <c r="D163" i="436"/>
  <c r="E164" i="436"/>
  <c r="D164" i="436"/>
  <c r="E165" i="436"/>
  <c r="D165" i="436"/>
  <c r="E166" i="436"/>
  <c r="D166" i="436"/>
  <c r="E167" i="436"/>
  <c r="D167" i="436"/>
  <c r="E168" i="436"/>
  <c r="D168" i="436"/>
  <c r="E169" i="436"/>
  <c r="D169" i="436"/>
  <c r="E170" i="436"/>
  <c r="D170" i="436"/>
  <c r="E171" i="436"/>
  <c r="D171" i="436"/>
  <c r="E172" i="436"/>
  <c r="D172" i="436"/>
  <c r="E173" i="436"/>
  <c r="D173" i="436"/>
  <c r="E174" i="436"/>
  <c r="D174" i="436"/>
  <c r="E175" i="436"/>
  <c r="D175" i="436"/>
  <c r="E176" i="436"/>
  <c r="D176" i="436"/>
  <c r="E177" i="436"/>
  <c r="D177" i="436"/>
  <c r="E178" i="436"/>
  <c r="D178" i="436"/>
  <c r="B179" i="436"/>
  <c r="C179" i="436"/>
  <c r="E179" i="436"/>
  <c r="E187" i="436"/>
  <c r="D187" i="436"/>
  <c r="E188" i="436"/>
  <c r="D188" i="436"/>
  <c r="E189" i="436"/>
  <c r="D189" i="436"/>
  <c r="E190" i="436"/>
  <c r="D190" i="436"/>
  <c r="E191" i="436"/>
  <c r="D191" i="436"/>
  <c r="E192" i="436"/>
  <c r="D192" i="436"/>
  <c r="E193" i="436"/>
  <c r="D193" i="436"/>
  <c r="E194" i="436"/>
  <c r="D194" i="436"/>
  <c r="E195" i="436"/>
  <c r="D195" i="436"/>
  <c r="E196" i="436"/>
  <c r="D196" i="436"/>
  <c r="E197" i="436"/>
  <c r="D197" i="436"/>
  <c r="E198" i="436"/>
  <c r="D198" i="436"/>
  <c r="E199" i="436"/>
  <c r="D199" i="436"/>
  <c r="E200" i="436"/>
  <c r="D200" i="436"/>
  <c r="E201" i="436"/>
  <c r="D201" i="436"/>
  <c r="E202" i="436"/>
  <c r="D202" i="436"/>
  <c r="E203" i="436"/>
  <c r="D203" i="436"/>
  <c r="E204" i="436"/>
  <c r="D204" i="436"/>
  <c r="E205" i="436"/>
  <c r="D205" i="436"/>
  <c r="E206" i="436"/>
  <c r="D206" i="436"/>
  <c r="E207" i="436"/>
  <c r="D207" i="436"/>
  <c r="E208" i="436"/>
  <c r="D208" i="436"/>
  <c r="E209" i="436"/>
  <c r="D209" i="436"/>
  <c r="E210" i="436"/>
  <c r="D210" i="436"/>
  <c r="E211" i="436"/>
  <c r="D211" i="436"/>
  <c r="E212" i="436"/>
  <c r="D212" i="436"/>
  <c r="E213" i="436"/>
  <c r="D213" i="436"/>
  <c r="E214" i="436"/>
  <c r="D214" i="436"/>
  <c r="E215" i="436"/>
  <c r="D215" i="436"/>
  <c r="E216" i="436"/>
  <c r="D216" i="436"/>
  <c r="E217" i="436"/>
  <c r="D217" i="436"/>
  <c r="E218" i="436"/>
  <c r="D218" i="436"/>
  <c r="E219" i="436"/>
  <c r="D219" i="436"/>
  <c r="E220" i="436"/>
  <c r="D220" i="436"/>
  <c r="E221" i="436"/>
  <c r="D221" i="436"/>
  <c r="E222" i="436"/>
  <c r="D222" i="436"/>
  <c r="E223" i="436"/>
  <c r="D223" i="436"/>
  <c r="E224" i="436"/>
  <c r="D224" i="436"/>
  <c r="E225" i="436"/>
  <c r="D225" i="436"/>
  <c r="E226" i="436"/>
  <c r="D226" i="436"/>
  <c r="E227" i="436"/>
  <c r="D227" i="436"/>
  <c r="B228" i="436"/>
  <c r="C228" i="436"/>
  <c r="C380" i="436" s="1"/>
  <c r="E228" i="436"/>
  <c r="E235" i="436"/>
  <c r="D235" i="436"/>
  <c r="D267" i="436" s="1"/>
  <c r="D381" i="436" s="1"/>
  <c r="E236" i="436"/>
  <c r="D236" i="436"/>
  <c r="E237" i="436"/>
  <c r="D237" i="436"/>
  <c r="E238" i="436"/>
  <c r="D238" i="436"/>
  <c r="E239" i="436"/>
  <c r="D239" i="436"/>
  <c r="E240" i="436"/>
  <c r="D240" i="436"/>
  <c r="E241" i="436"/>
  <c r="D241" i="436"/>
  <c r="E242" i="436"/>
  <c r="D242" i="436"/>
  <c r="E243" i="436"/>
  <c r="D243" i="436"/>
  <c r="E244" i="436"/>
  <c r="D244" i="436"/>
  <c r="E245" i="436"/>
  <c r="D245" i="436"/>
  <c r="E246" i="436"/>
  <c r="D246" i="436"/>
  <c r="E247" i="436"/>
  <c r="D247" i="436"/>
  <c r="E248" i="436"/>
  <c r="D248" i="436"/>
  <c r="E249" i="436"/>
  <c r="D249" i="436"/>
  <c r="E250" i="436"/>
  <c r="D250" i="436"/>
  <c r="E251" i="436"/>
  <c r="D251" i="436"/>
  <c r="E252" i="436"/>
  <c r="D252" i="436"/>
  <c r="E253" i="436"/>
  <c r="D253" i="436"/>
  <c r="E254" i="436"/>
  <c r="D254" i="436"/>
  <c r="E255" i="436"/>
  <c r="D255" i="436"/>
  <c r="E256" i="436"/>
  <c r="D256" i="436"/>
  <c r="E257" i="436"/>
  <c r="D257" i="436"/>
  <c r="E258" i="436"/>
  <c r="D258" i="436"/>
  <c r="E259" i="436"/>
  <c r="D259" i="436"/>
  <c r="E260" i="436"/>
  <c r="D260" i="436"/>
  <c r="E261" i="436"/>
  <c r="D261" i="436"/>
  <c r="E262" i="436"/>
  <c r="D262" i="436"/>
  <c r="E263" i="436"/>
  <c r="D263" i="436"/>
  <c r="E264" i="436"/>
  <c r="D264" i="436"/>
  <c r="E265" i="436"/>
  <c r="D265" i="436"/>
  <c r="E266" i="436"/>
  <c r="D266" i="436"/>
  <c r="B267" i="436"/>
  <c r="C267" i="436"/>
  <c r="E267" i="436"/>
  <c r="E270" i="436"/>
  <c r="D270" i="436"/>
  <c r="E271" i="436"/>
  <c r="D271" i="436"/>
  <c r="E272" i="436"/>
  <c r="D272" i="436"/>
  <c r="E273" i="436"/>
  <c r="D273" i="436"/>
  <c r="E274" i="436"/>
  <c r="D274" i="436"/>
  <c r="E275" i="436"/>
  <c r="D275" i="436"/>
  <c r="E276" i="436"/>
  <c r="D276" i="436"/>
  <c r="E277" i="436"/>
  <c r="D277" i="436"/>
  <c r="E278" i="436"/>
  <c r="D278" i="436"/>
  <c r="E281" i="436"/>
  <c r="D281" i="436"/>
  <c r="E282" i="436"/>
  <c r="D282" i="436"/>
  <c r="E283" i="436"/>
  <c r="D283" i="436"/>
  <c r="E284" i="436"/>
  <c r="D284" i="436"/>
  <c r="E285" i="436"/>
  <c r="D285" i="436"/>
  <c r="E286" i="436"/>
  <c r="D286" i="436"/>
  <c r="E287" i="436"/>
  <c r="D287" i="436"/>
  <c r="E288" i="436"/>
  <c r="D288" i="436"/>
  <c r="E289" i="436"/>
  <c r="D289" i="436"/>
  <c r="E290" i="436"/>
  <c r="D290" i="436"/>
  <c r="E291" i="436"/>
  <c r="D291" i="436"/>
  <c r="E292" i="436"/>
  <c r="D292" i="436"/>
  <c r="E293" i="436"/>
  <c r="D293" i="436"/>
  <c r="E294" i="436"/>
  <c r="D294" i="436"/>
  <c r="E295" i="436"/>
  <c r="D295" i="436"/>
  <c r="E296" i="436"/>
  <c r="D296" i="436"/>
  <c r="E297" i="436"/>
  <c r="D297" i="436"/>
  <c r="E298" i="436"/>
  <c r="D298" i="436"/>
  <c r="E299" i="436"/>
  <c r="D299" i="436"/>
  <c r="E300" i="436"/>
  <c r="D300" i="436"/>
  <c r="E301" i="436"/>
  <c r="D301" i="436"/>
  <c r="E302" i="436"/>
  <c r="D302" i="436"/>
  <c r="B303" i="436"/>
  <c r="C303" i="436"/>
  <c r="E303" i="436"/>
  <c r="E382" i="436" s="1"/>
  <c r="E306" i="436"/>
  <c r="D306" i="436"/>
  <c r="D341" i="436" s="1"/>
  <c r="D383" i="436" s="1"/>
  <c r="E307" i="436"/>
  <c r="D307" i="436"/>
  <c r="E308" i="436"/>
  <c r="D308" i="436"/>
  <c r="E309" i="436"/>
  <c r="D309" i="436"/>
  <c r="E310" i="436"/>
  <c r="D310" i="436"/>
  <c r="E311" i="436"/>
  <c r="D311" i="436"/>
  <c r="E312" i="436"/>
  <c r="D312" i="436"/>
  <c r="E313" i="436"/>
  <c r="D313" i="436"/>
  <c r="E314" i="436"/>
  <c r="D314" i="436"/>
  <c r="E315" i="436"/>
  <c r="D315" i="436"/>
  <c r="E316" i="436"/>
  <c r="D316" i="436"/>
  <c r="E317" i="436"/>
  <c r="D317" i="436"/>
  <c r="E318" i="436"/>
  <c r="D318" i="436"/>
  <c r="E319" i="436"/>
  <c r="D319" i="436"/>
  <c r="E320" i="436"/>
  <c r="D320" i="436"/>
  <c r="E321" i="436"/>
  <c r="D321" i="436"/>
  <c r="E322" i="436"/>
  <c r="D322" i="436"/>
  <c r="E323" i="436"/>
  <c r="D323" i="436"/>
  <c r="E324" i="436"/>
  <c r="D324" i="436"/>
  <c r="E325" i="436"/>
  <c r="D325" i="436"/>
  <c r="E328" i="436"/>
  <c r="D328" i="436"/>
  <c r="E329" i="436"/>
  <c r="D329" i="436"/>
  <c r="E330" i="436"/>
  <c r="D330" i="436"/>
  <c r="E331" i="436"/>
  <c r="D331" i="436"/>
  <c r="E332" i="436"/>
  <c r="D332" i="436"/>
  <c r="E333" i="436"/>
  <c r="D333" i="436"/>
  <c r="E334" i="436"/>
  <c r="D334" i="436"/>
  <c r="E335" i="436"/>
  <c r="D335" i="436"/>
  <c r="E336" i="436"/>
  <c r="D336" i="436"/>
  <c r="E337" i="436"/>
  <c r="D337" i="436"/>
  <c r="E338" i="436"/>
  <c r="D338" i="436"/>
  <c r="E339" i="436"/>
  <c r="D339" i="436"/>
  <c r="E340" i="436"/>
  <c r="D340" i="436"/>
  <c r="B341" i="436"/>
  <c r="C341" i="436"/>
  <c r="E341" i="436"/>
  <c r="E343" i="436"/>
  <c r="D343" i="436"/>
  <c r="E344" i="436"/>
  <c r="D344" i="436"/>
  <c r="E345" i="436"/>
  <c r="D345" i="436"/>
  <c r="E346" i="436"/>
  <c r="D346" i="436"/>
  <c r="E347" i="436"/>
  <c r="D347" i="436"/>
  <c r="E348" i="436"/>
  <c r="D348" i="436"/>
  <c r="E349" i="436"/>
  <c r="D349" i="436"/>
  <c r="E350" i="436"/>
  <c r="D350" i="436"/>
  <c r="E351" i="436"/>
  <c r="D351" i="436"/>
  <c r="E352" i="436"/>
  <c r="D352" i="436"/>
  <c r="E353" i="436"/>
  <c r="D353" i="436"/>
  <c r="E354" i="436"/>
  <c r="D354" i="436"/>
  <c r="E355" i="436"/>
  <c r="D355" i="436"/>
  <c r="E356" i="436"/>
  <c r="D356" i="436"/>
  <c r="E357" i="436"/>
  <c r="D357" i="436"/>
  <c r="E358" i="436"/>
  <c r="D358" i="436"/>
  <c r="E359" i="436"/>
  <c r="D359" i="436"/>
  <c r="E360" i="436"/>
  <c r="D360" i="436"/>
  <c r="E361" i="436"/>
  <c r="D361" i="436"/>
  <c r="E362" i="436"/>
  <c r="D362" i="436"/>
  <c r="E363" i="436"/>
  <c r="D363" i="436"/>
  <c r="E364" i="436"/>
  <c r="D364" i="436"/>
  <c r="E365" i="436"/>
  <c r="D365" i="436"/>
  <c r="E366" i="436"/>
  <c r="D366" i="436"/>
  <c r="E367" i="436"/>
  <c r="D367" i="436"/>
  <c r="E368" i="436"/>
  <c r="D368" i="436"/>
  <c r="E369" i="436"/>
  <c r="D369" i="436"/>
  <c r="E370" i="436"/>
  <c r="D370" i="436"/>
  <c r="E371" i="436"/>
  <c r="D371" i="436"/>
  <c r="E372" i="436"/>
  <c r="D372" i="436"/>
  <c r="E373" i="436"/>
  <c r="D373" i="436"/>
  <c r="B374" i="436"/>
  <c r="C374" i="436"/>
  <c r="E374" i="436"/>
  <c r="E384" i="436" s="1"/>
  <c r="B376" i="436"/>
  <c r="C376" i="436"/>
  <c r="E376" i="436"/>
  <c r="B377" i="436"/>
  <c r="E377" i="436"/>
  <c r="B378" i="436"/>
  <c r="E378" i="436"/>
  <c r="B379" i="436"/>
  <c r="C379" i="436"/>
  <c r="E379" i="436"/>
  <c r="B380" i="436"/>
  <c r="E380" i="436"/>
  <c r="B381" i="436"/>
  <c r="C381" i="436"/>
  <c r="E381" i="436"/>
  <c r="B382" i="436"/>
  <c r="C382" i="436"/>
  <c r="B383" i="436"/>
  <c r="C383" i="436"/>
  <c r="E383" i="436"/>
  <c r="B384" i="436"/>
  <c r="C384" i="436"/>
  <c r="B385" i="436"/>
  <c r="E385" i="436"/>
  <c r="E1216" i="436" s="1"/>
  <c r="E387" i="436"/>
  <c r="D387" i="436"/>
  <c r="E388" i="436"/>
  <c r="D388" i="436"/>
  <c r="E389" i="436"/>
  <c r="D389" i="436"/>
  <c r="E390" i="436"/>
  <c r="D390" i="436"/>
  <c r="E391" i="436"/>
  <c r="D391" i="436"/>
  <c r="B392" i="436"/>
  <c r="C392" i="436"/>
  <c r="E392" i="436"/>
  <c r="E393" i="436"/>
  <c r="D393" i="436"/>
  <c r="E394" i="436"/>
  <c r="D394" i="436"/>
  <c r="E395" i="436"/>
  <c r="D395" i="436"/>
  <c r="E396" i="436"/>
  <c r="D396" i="436"/>
  <c r="E397" i="436"/>
  <c r="D397" i="436"/>
  <c r="B398" i="436"/>
  <c r="C398" i="436"/>
  <c r="E398" i="436"/>
  <c r="E399" i="436"/>
  <c r="D399" i="436"/>
  <c r="D404" i="436" s="1"/>
  <c r="D415" i="436" s="1"/>
  <c r="E400" i="436"/>
  <c r="D400" i="436"/>
  <c r="E401" i="436"/>
  <c r="D401" i="436"/>
  <c r="E402" i="436"/>
  <c r="D402" i="436"/>
  <c r="E403" i="436"/>
  <c r="D403" i="436"/>
  <c r="B404" i="436"/>
  <c r="C404" i="436"/>
  <c r="C415" i="436" s="1"/>
  <c r="C417" i="436" s="1"/>
  <c r="E404" i="436"/>
  <c r="E415" i="436" s="1"/>
  <c r="E405" i="436"/>
  <c r="D405" i="436"/>
  <c r="D410" i="436" s="1"/>
  <c r="D416" i="436" s="1"/>
  <c r="E406" i="436"/>
  <c r="D406" i="436"/>
  <c r="E407" i="436"/>
  <c r="D407" i="436"/>
  <c r="E408" i="436"/>
  <c r="D408" i="436"/>
  <c r="E409" i="436"/>
  <c r="D409" i="436"/>
  <c r="B410" i="436"/>
  <c r="C410" i="436"/>
  <c r="E410" i="436"/>
  <c r="E416" i="436" s="1"/>
  <c r="B413" i="436"/>
  <c r="C413" i="436"/>
  <c r="E413" i="436"/>
  <c r="B414" i="436"/>
  <c r="B417" i="436" s="1"/>
  <c r="B1187" i="436" s="1"/>
  <c r="B1215" i="436" s="1"/>
  <c r="B1219" i="436" s="1"/>
  <c r="C414" i="436"/>
  <c r="E414" i="436"/>
  <c r="B415" i="436"/>
  <c r="B416" i="436"/>
  <c r="C416" i="436"/>
  <c r="E423" i="436"/>
  <c r="D423" i="436"/>
  <c r="D427" i="436" s="1"/>
  <c r="D444" i="436" s="1"/>
  <c r="E424" i="436"/>
  <c r="D424" i="436"/>
  <c r="E425" i="436"/>
  <c r="D425" i="436"/>
  <c r="E426" i="436"/>
  <c r="D426" i="436"/>
  <c r="B427" i="436"/>
  <c r="C427" i="436"/>
  <c r="E427" i="436"/>
  <c r="E444" i="436" s="1"/>
  <c r="E428" i="436"/>
  <c r="D428" i="436"/>
  <c r="E429" i="436"/>
  <c r="D429" i="436"/>
  <c r="E430" i="436"/>
  <c r="D430" i="436"/>
  <c r="E431" i="436"/>
  <c r="D431" i="436"/>
  <c r="B432" i="436"/>
  <c r="C432" i="436"/>
  <c r="E432" i="436"/>
  <c r="E433" i="436"/>
  <c r="D433" i="436"/>
  <c r="E434" i="436"/>
  <c r="D434" i="436"/>
  <c r="E435" i="436"/>
  <c r="D435" i="436"/>
  <c r="E436" i="436"/>
  <c r="D436" i="436"/>
  <c r="B437" i="436"/>
  <c r="C437" i="436"/>
  <c r="E437" i="436"/>
  <c r="E446" i="436" s="1"/>
  <c r="E438" i="436"/>
  <c r="D438" i="436"/>
  <c r="D442" i="436" s="1"/>
  <c r="D447" i="436" s="1"/>
  <c r="E439" i="436"/>
  <c r="D439" i="436"/>
  <c r="E440" i="436"/>
  <c r="D440" i="436"/>
  <c r="E441" i="436"/>
  <c r="D441" i="436"/>
  <c r="B442" i="436"/>
  <c r="C442" i="436"/>
  <c r="E442" i="436"/>
  <c r="B444" i="436"/>
  <c r="C444" i="436"/>
  <c r="B445" i="436"/>
  <c r="C445" i="436"/>
  <c r="C448" i="436" s="1"/>
  <c r="C1188" i="436" s="1"/>
  <c r="E445" i="436"/>
  <c r="B446" i="436"/>
  <c r="C446" i="436"/>
  <c r="B447" i="436"/>
  <c r="C447" i="436"/>
  <c r="E447" i="436"/>
  <c r="B448" i="436"/>
  <c r="E450" i="436"/>
  <c r="D450" i="436"/>
  <c r="E451" i="436"/>
  <c r="D451" i="436"/>
  <c r="E452" i="436"/>
  <c r="D452" i="436"/>
  <c r="E453" i="436"/>
  <c r="D453" i="436"/>
  <c r="E454" i="436"/>
  <c r="D454" i="436"/>
  <c r="E455" i="436"/>
  <c r="D455" i="436"/>
  <c r="E456" i="436"/>
  <c r="D456" i="436"/>
  <c r="E457" i="436"/>
  <c r="D457" i="436"/>
  <c r="E458" i="436"/>
  <c r="D458" i="436"/>
  <c r="B459" i="436"/>
  <c r="C459" i="436"/>
  <c r="E459" i="436"/>
  <c r="E462" i="436"/>
  <c r="D462" i="436"/>
  <c r="E463" i="436"/>
  <c r="D463" i="436"/>
  <c r="E464" i="436"/>
  <c r="D464" i="436"/>
  <c r="E465" i="436"/>
  <c r="D465" i="436"/>
  <c r="E466" i="436"/>
  <c r="D466" i="436"/>
  <c r="E469" i="436"/>
  <c r="D469" i="436"/>
  <c r="E470" i="436"/>
  <c r="D470" i="436"/>
  <c r="E471" i="436"/>
  <c r="D471" i="436"/>
  <c r="E472" i="436"/>
  <c r="D472" i="436"/>
  <c r="E473" i="436"/>
  <c r="D473" i="436"/>
  <c r="E474" i="436"/>
  <c r="D474" i="436"/>
  <c r="E475" i="436"/>
  <c r="D475" i="436"/>
  <c r="E476" i="436"/>
  <c r="D476" i="436"/>
  <c r="E477" i="436"/>
  <c r="D477" i="436"/>
  <c r="E478" i="436"/>
  <c r="D478" i="436"/>
  <c r="E479" i="436"/>
  <c r="D479" i="436"/>
  <c r="E480" i="436"/>
  <c r="D480" i="436"/>
  <c r="E481" i="436"/>
  <c r="D481" i="436"/>
  <c r="E482" i="436"/>
  <c r="D482" i="436"/>
  <c r="E483" i="436"/>
  <c r="D483" i="436"/>
  <c r="E484" i="436"/>
  <c r="D484" i="436"/>
  <c r="E485" i="436"/>
  <c r="D485" i="436"/>
  <c r="E486" i="436"/>
  <c r="D486" i="436"/>
  <c r="E487" i="436"/>
  <c r="D487" i="436"/>
  <c r="E488" i="436"/>
  <c r="D488" i="436"/>
  <c r="E489" i="436"/>
  <c r="D489" i="436"/>
  <c r="E490" i="436"/>
  <c r="D490" i="436"/>
  <c r="E491" i="436"/>
  <c r="D491" i="436"/>
  <c r="E492" i="436"/>
  <c r="D492" i="436"/>
  <c r="E493" i="436"/>
  <c r="D493" i="436"/>
  <c r="E494" i="436"/>
  <c r="D494" i="436"/>
  <c r="E495" i="436"/>
  <c r="D495" i="436"/>
  <c r="E496" i="436"/>
  <c r="D496" i="436"/>
  <c r="E497" i="436"/>
  <c r="D497" i="436"/>
  <c r="E498" i="436"/>
  <c r="D498" i="436"/>
  <c r="E499" i="436"/>
  <c r="D499" i="436"/>
  <c r="E500" i="436"/>
  <c r="D500" i="436"/>
  <c r="E501" i="436"/>
  <c r="D501" i="436"/>
  <c r="E502" i="436"/>
  <c r="D502" i="436"/>
  <c r="E503" i="436"/>
  <c r="D503" i="436"/>
  <c r="E504" i="436"/>
  <c r="D504" i="436"/>
  <c r="E505" i="436"/>
  <c r="D505" i="436"/>
  <c r="E506" i="436"/>
  <c r="D506" i="436"/>
  <c r="E507" i="436"/>
  <c r="D507" i="436"/>
  <c r="E508" i="436"/>
  <c r="D508" i="436"/>
  <c r="E509" i="436"/>
  <c r="D509" i="436"/>
  <c r="E510" i="436"/>
  <c r="D510" i="436"/>
  <c r="E511" i="436"/>
  <c r="D511" i="436"/>
  <c r="E512" i="436"/>
  <c r="D512" i="436"/>
  <c r="E513" i="436"/>
  <c r="D513" i="436"/>
  <c r="E516" i="436"/>
  <c r="D516" i="436"/>
  <c r="E517" i="436"/>
  <c r="D517" i="436"/>
  <c r="E518" i="436"/>
  <c r="D518" i="436"/>
  <c r="E519" i="436"/>
  <c r="D519" i="436"/>
  <c r="E520" i="436"/>
  <c r="D520" i="436"/>
  <c r="E521" i="436"/>
  <c r="D521" i="436"/>
  <c r="E522" i="436"/>
  <c r="D522" i="436"/>
  <c r="E523" i="436"/>
  <c r="D523" i="436"/>
  <c r="E524" i="436"/>
  <c r="D524" i="436"/>
  <c r="E525" i="436"/>
  <c r="D525" i="436"/>
  <c r="E526" i="436"/>
  <c r="D526" i="436"/>
  <c r="E527" i="436"/>
  <c r="D527" i="436"/>
  <c r="E528" i="436"/>
  <c r="D528" i="436"/>
  <c r="E529" i="436"/>
  <c r="D529" i="436"/>
  <c r="E530" i="436"/>
  <c r="D530" i="436"/>
  <c r="E531" i="436"/>
  <c r="D531" i="436"/>
  <c r="E532" i="436"/>
  <c r="D532" i="436"/>
  <c r="E533" i="436"/>
  <c r="D533" i="436"/>
  <c r="E534" i="436"/>
  <c r="D534" i="436"/>
  <c r="E535" i="436"/>
  <c r="D535" i="436"/>
  <c r="E536" i="436"/>
  <c r="D536" i="436"/>
  <c r="E537" i="436"/>
  <c r="D537" i="436"/>
  <c r="E538" i="436"/>
  <c r="D538" i="436"/>
  <c r="E539" i="436"/>
  <c r="D539" i="436"/>
  <c r="E540" i="436"/>
  <c r="D540" i="436"/>
  <c r="E541" i="436"/>
  <c r="D541" i="436"/>
  <c r="E542" i="436"/>
  <c r="D542" i="436"/>
  <c r="E543" i="436"/>
  <c r="D543" i="436"/>
  <c r="E544" i="436"/>
  <c r="D544" i="436"/>
  <c r="E545" i="436"/>
  <c r="D545" i="436"/>
  <c r="E546" i="436"/>
  <c r="D546" i="436"/>
  <c r="E547" i="436"/>
  <c r="D547" i="436"/>
  <c r="E548" i="436"/>
  <c r="D548" i="436"/>
  <c r="E549" i="436"/>
  <c r="D549" i="436"/>
  <c r="E550" i="436"/>
  <c r="D550" i="436"/>
  <c r="E551" i="436"/>
  <c r="D551" i="436"/>
  <c r="E552" i="436"/>
  <c r="D552" i="436"/>
  <c r="E553" i="436"/>
  <c r="D553" i="436"/>
  <c r="E554" i="436"/>
  <c r="D554" i="436"/>
  <c r="E555" i="436"/>
  <c r="D555" i="436"/>
  <c r="E556" i="436"/>
  <c r="D556" i="436"/>
  <c r="E557" i="436"/>
  <c r="D557" i="436"/>
  <c r="E558" i="436"/>
  <c r="D558" i="436"/>
  <c r="E559" i="436"/>
  <c r="D559" i="436"/>
  <c r="E560" i="436"/>
  <c r="D560" i="436"/>
  <c r="E563" i="436"/>
  <c r="D563" i="436"/>
  <c r="E564" i="436"/>
  <c r="D564" i="436"/>
  <c r="E565" i="436"/>
  <c r="D565" i="436"/>
  <c r="E566" i="436"/>
  <c r="D566" i="436"/>
  <c r="E567" i="436"/>
  <c r="D567" i="436"/>
  <c r="E568" i="436"/>
  <c r="D568" i="436"/>
  <c r="E569" i="436"/>
  <c r="D569" i="436"/>
  <c r="E570" i="436"/>
  <c r="D570" i="436"/>
  <c r="E571" i="436"/>
  <c r="D571" i="436"/>
  <c r="E572" i="436"/>
  <c r="D572" i="436"/>
  <c r="E573" i="436"/>
  <c r="D573" i="436"/>
  <c r="E574" i="436"/>
  <c r="D574" i="436"/>
  <c r="B575" i="436"/>
  <c r="C575" i="436"/>
  <c r="E575" i="436"/>
  <c r="E1190" i="436" s="1"/>
  <c r="E577" i="436"/>
  <c r="D577" i="436"/>
  <c r="D590" i="436" s="1"/>
  <c r="D1191" i="436" s="1"/>
  <c r="E578" i="436"/>
  <c r="D578" i="436"/>
  <c r="E579" i="436"/>
  <c r="D579" i="436"/>
  <c r="E580" i="436"/>
  <c r="D580" i="436"/>
  <c r="E581" i="436"/>
  <c r="D581" i="436"/>
  <c r="E582" i="436"/>
  <c r="D582" i="436"/>
  <c r="E583" i="436"/>
  <c r="D583" i="436"/>
  <c r="E584" i="436"/>
  <c r="D584" i="436"/>
  <c r="E585" i="436"/>
  <c r="D585" i="436"/>
  <c r="E586" i="436"/>
  <c r="D586" i="436"/>
  <c r="E587" i="436"/>
  <c r="D587" i="436"/>
  <c r="E588" i="436"/>
  <c r="D588" i="436"/>
  <c r="E589" i="436"/>
  <c r="D589" i="436"/>
  <c r="B590" i="436"/>
  <c r="C590" i="436"/>
  <c r="E590" i="436"/>
  <c r="E592" i="436"/>
  <c r="D592" i="436"/>
  <c r="E593" i="436"/>
  <c r="D593" i="436"/>
  <c r="E594" i="436"/>
  <c r="D594" i="436"/>
  <c r="E595" i="436"/>
  <c r="D595" i="436"/>
  <c r="E596" i="436"/>
  <c r="D596" i="436"/>
  <c r="E597" i="436"/>
  <c r="D597" i="436"/>
  <c r="E598" i="436"/>
  <c r="D598" i="436"/>
  <c r="B599" i="436"/>
  <c r="C599" i="436"/>
  <c r="E599" i="436"/>
  <c r="E1192" i="436" s="1"/>
  <c r="E602" i="436"/>
  <c r="D602" i="436"/>
  <c r="E603" i="436"/>
  <c r="D603" i="436"/>
  <c r="E604" i="436"/>
  <c r="D604" i="436"/>
  <c r="E605" i="436"/>
  <c r="D605" i="436"/>
  <c r="B606" i="436"/>
  <c r="C606" i="436"/>
  <c r="E606" i="436"/>
  <c r="E609" i="436"/>
  <c r="D609" i="436"/>
  <c r="D724" i="436" s="1"/>
  <c r="D1194" i="436" s="1"/>
  <c r="E610" i="436"/>
  <c r="D610" i="436"/>
  <c r="E611" i="436"/>
  <c r="D611" i="436"/>
  <c r="E612" i="436"/>
  <c r="D612" i="436"/>
  <c r="E613" i="436"/>
  <c r="D613" i="436"/>
  <c r="E614" i="436"/>
  <c r="D614" i="436"/>
  <c r="E615" i="436"/>
  <c r="D615" i="436"/>
  <c r="E616" i="436"/>
  <c r="D616" i="436"/>
  <c r="E617" i="436"/>
  <c r="D617" i="436"/>
  <c r="E618" i="436"/>
  <c r="D618" i="436"/>
  <c r="E619" i="436"/>
  <c r="D619" i="436"/>
  <c r="E620" i="436"/>
  <c r="D620" i="436"/>
  <c r="E621" i="436"/>
  <c r="D621" i="436"/>
  <c r="E622" i="436"/>
  <c r="D622" i="436"/>
  <c r="E623" i="436"/>
  <c r="D623" i="436"/>
  <c r="E624" i="436"/>
  <c r="D624" i="436"/>
  <c r="E625" i="436"/>
  <c r="D625" i="436"/>
  <c r="E626" i="436"/>
  <c r="D626" i="436"/>
  <c r="E627" i="436"/>
  <c r="D627" i="436"/>
  <c r="E628" i="436"/>
  <c r="D628" i="436"/>
  <c r="E629" i="436"/>
  <c r="D629" i="436"/>
  <c r="E630" i="436"/>
  <c r="D630" i="436"/>
  <c r="E631" i="436"/>
  <c r="D631" i="436"/>
  <c r="E632" i="436"/>
  <c r="D632" i="436"/>
  <c r="E633" i="436"/>
  <c r="D633" i="436"/>
  <c r="E634" i="436"/>
  <c r="D634" i="436"/>
  <c r="E635" i="436"/>
  <c r="D635" i="436"/>
  <c r="E636" i="436"/>
  <c r="D636" i="436"/>
  <c r="E637" i="436"/>
  <c r="D637" i="436"/>
  <c r="E638" i="436"/>
  <c r="D638" i="436"/>
  <c r="E639" i="436"/>
  <c r="D639" i="436"/>
  <c r="E640" i="436"/>
  <c r="D640" i="436"/>
  <c r="E641" i="436"/>
  <c r="D641" i="436"/>
  <c r="E642" i="436"/>
  <c r="D642" i="436"/>
  <c r="E643" i="436"/>
  <c r="D643" i="436"/>
  <c r="E644" i="436"/>
  <c r="D644" i="436"/>
  <c r="E645" i="436"/>
  <c r="D645" i="436"/>
  <c r="E646" i="436"/>
  <c r="D646" i="436"/>
  <c r="E647" i="436"/>
  <c r="D647" i="436"/>
  <c r="E648" i="436"/>
  <c r="D648" i="436"/>
  <c r="E649" i="436"/>
  <c r="D649" i="436"/>
  <c r="E650" i="436"/>
  <c r="D650" i="436"/>
  <c r="E651" i="436"/>
  <c r="D651" i="436"/>
  <c r="E652" i="436"/>
  <c r="D652" i="436"/>
  <c r="E653" i="436"/>
  <c r="D653" i="436"/>
  <c r="E654" i="436"/>
  <c r="D654" i="436"/>
  <c r="E657" i="436"/>
  <c r="D657" i="436"/>
  <c r="E658" i="436"/>
  <c r="D658" i="436"/>
  <c r="E659" i="436"/>
  <c r="D659" i="436"/>
  <c r="E660" i="436"/>
  <c r="D660" i="436"/>
  <c r="E661" i="436"/>
  <c r="D661" i="436"/>
  <c r="E662" i="436"/>
  <c r="D662" i="436"/>
  <c r="E663" i="436"/>
  <c r="D663" i="436"/>
  <c r="E664" i="436"/>
  <c r="D664" i="436"/>
  <c r="E665" i="436"/>
  <c r="D665" i="436"/>
  <c r="E666" i="436"/>
  <c r="D666" i="436"/>
  <c r="E667" i="436"/>
  <c r="D667" i="436"/>
  <c r="E668" i="436"/>
  <c r="D668" i="436"/>
  <c r="E669" i="436"/>
  <c r="D669" i="436"/>
  <c r="E670" i="436"/>
  <c r="D670" i="436"/>
  <c r="E671" i="436"/>
  <c r="D671" i="436"/>
  <c r="E672" i="436"/>
  <c r="D672" i="436"/>
  <c r="E673" i="436"/>
  <c r="D673" i="436"/>
  <c r="E674" i="436"/>
  <c r="D674" i="436"/>
  <c r="E675" i="436"/>
  <c r="D675" i="436"/>
  <c r="E676" i="436"/>
  <c r="D676" i="436"/>
  <c r="E677" i="436"/>
  <c r="D677" i="436"/>
  <c r="E678" i="436"/>
  <c r="D678" i="436"/>
  <c r="E679" i="436"/>
  <c r="D679" i="436"/>
  <c r="E680" i="436"/>
  <c r="D680" i="436"/>
  <c r="E681" i="436"/>
  <c r="D681" i="436"/>
  <c r="E682" i="436"/>
  <c r="D682" i="436"/>
  <c r="E683" i="436"/>
  <c r="D683" i="436"/>
  <c r="E684" i="436"/>
  <c r="D684" i="436"/>
  <c r="E685" i="436"/>
  <c r="D685" i="436"/>
  <c r="E686" i="436"/>
  <c r="D686" i="436"/>
  <c r="E687" i="436"/>
  <c r="D687" i="436"/>
  <c r="E688" i="436"/>
  <c r="D688" i="436"/>
  <c r="E689" i="436"/>
  <c r="D689" i="436"/>
  <c r="E690" i="436"/>
  <c r="D690" i="436"/>
  <c r="E691" i="436"/>
  <c r="D691" i="436"/>
  <c r="E692" i="436"/>
  <c r="D692" i="436"/>
  <c r="E693" i="436"/>
  <c r="D693" i="436"/>
  <c r="E694" i="436"/>
  <c r="D694" i="436"/>
  <c r="E695" i="436"/>
  <c r="D695" i="436"/>
  <c r="E696" i="436"/>
  <c r="D696" i="436"/>
  <c r="E697" i="436"/>
  <c r="D697" i="436"/>
  <c r="E698" i="436"/>
  <c r="D698" i="436"/>
  <c r="E699" i="436"/>
  <c r="D699" i="436"/>
  <c r="E700" i="436"/>
  <c r="D700" i="436"/>
  <c r="E701" i="436"/>
  <c r="D701" i="436"/>
  <c r="E702" i="436"/>
  <c r="D702" i="436"/>
  <c r="E703" i="436"/>
  <c r="D703" i="436"/>
  <c r="E704" i="436"/>
  <c r="D704" i="436"/>
  <c r="E707" i="436"/>
  <c r="D707" i="436"/>
  <c r="E708" i="436"/>
  <c r="D708" i="436"/>
  <c r="E709" i="436"/>
  <c r="D709" i="436"/>
  <c r="E710" i="436"/>
  <c r="D710" i="436"/>
  <c r="E711" i="436"/>
  <c r="D711" i="436"/>
  <c r="E712" i="436"/>
  <c r="D712" i="436"/>
  <c r="E713" i="436"/>
  <c r="D713" i="436"/>
  <c r="E714" i="436"/>
  <c r="D714" i="436"/>
  <c r="E715" i="436"/>
  <c r="D715" i="436"/>
  <c r="E716" i="436"/>
  <c r="D716" i="436"/>
  <c r="E717" i="436"/>
  <c r="D717" i="436"/>
  <c r="E718" i="436"/>
  <c r="D718" i="436"/>
  <c r="E719" i="436"/>
  <c r="D719" i="436"/>
  <c r="E720" i="436"/>
  <c r="D720" i="436"/>
  <c r="E721" i="436"/>
  <c r="D721" i="436"/>
  <c r="E722" i="436"/>
  <c r="D722" i="436"/>
  <c r="E723" i="436"/>
  <c r="D723" i="436"/>
  <c r="B724" i="436"/>
  <c r="C724" i="436"/>
  <c r="E724" i="436"/>
  <c r="E726" i="436"/>
  <c r="D726" i="436"/>
  <c r="E727" i="436"/>
  <c r="D727" i="436"/>
  <c r="E728" i="436"/>
  <c r="D728" i="436"/>
  <c r="E729" i="436"/>
  <c r="D729" i="436"/>
  <c r="E730" i="436"/>
  <c r="D730" i="436"/>
  <c r="E731" i="436"/>
  <c r="D731" i="436"/>
  <c r="E732" i="436"/>
  <c r="D732" i="436"/>
  <c r="E733" i="436"/>
  <c r="D733" i="436"/>
  <c r="E734" i="436"/>
  <c r="D734" i="436"/>
  <c r="E735" i="436"/>
  <c r="D735" i="436"/>
  <c r="E736" i="436"/>
  <c r="D736" i="436"/>
  <c r="E737" i="436"/>
  <c r="D737" i="436"/>
  <c r="E738" i="436"/>
  <c r="D738" i="436"/>
  <c r="E739" i="436"/>
  <c r="D739" i="436"/>
  <c r="E740" i="436"/>
  <c r="D740" i="436"/>
  <c r="E741" i="436"/>
  <c r="D741" i="436"/>
  <c r="E742" i="436"/>
  <c r="D742" i="436"/>
  <c r="E743" i="436"/>
  <c r="D743" i="436"/>
  <c r="E744" i="436"/>
  <c r="D744" i="436"/>
  <c r="E745" i="436"/>
  <c r="D745" i="436"/>
  <c r="E746" i="436"/>
  <c r="D746" i="436"/>
  <c r="E747" i="436"/>
  <c r="D747" i="436"/>
  <c r="B748" i="436"/>
  <c r="C748" i="436"/>
  <c r="E748" i="436"/>
  <c r="E751" i="436"/>
  <c r="D751" i="436"/>
  <c r="D754" i="436" s="1"/>
  <c r="D1196" i="436" s="1"/>
  <c r="E752" i="436"/>
  <c r="D752" i="436"/>
  <c r="E753" i="436"/>
  <c r="D753" i="436"/>
  <c r="B754" i="436"/>
  <c r="C754" i="436"/>
  <c r="E754" i="436"/>
  <c r="E1196" i="436" s="1"/>
  <c r="E758" i="436"/>
  <c r="D758" i="436"/>
  <c r="E759" i="436"/>
  <c r="D759" i="436"/>
  <c r="E760" i="436"/>
  <c r="D760" i="436"/>
  <c r="E761" i="436"/>
  <c r="D761" i="436"/>
  <c r="B762" i="436"/>
  <c r="C762" i="436"/>
  <c r="E762" i="436"/>
  <c r="E764" i="436"/>
  <c r="D764" i="436"/>
  <c r="E765" i="436"/>
  <c r="D765" i="436"/>
  <c r="E766" i="436"/>
  <c r="D766" i="436"/>
  <c r="E767" i="436"/>
  <c r="D767" i="436"/>
  <c r="E768" i="436"/>
  <c r="D768" i="436"/>
  <c r="E769" i="436"/>
  <c r="D769" i="436"/>
  <c r="E770" i="436"/>
  <c r="D770" i="436"/>
  <c r="E771" i="436"/>
  <c r="D771" i="436"/>
  <c r="E772" i="436"/>
  <c r="D772" i="436"/>
  <c r="E773" i="436"/>
  <c r="D773" i="436"/>
  <c r="B774" i="436"/>
  <c r="C774" i="436"/>
  <c r="E774" i="436"/>
  <c r="E776" i="436"/>
  <c r="D776" i="436"/>
  <c r="D783" i="436" s="1"/>
  <c r="D1199" i="436" s="1"/>
  <c r="E777" i="436"/>
  <c r="D777" i="436"/>
  <c r="E778" i="436"/>
  <c r="D778" i="436"/>
  <c r="E779" i="436"/>
  <c r="D779" i="436"/>
  <c r="E780" i="436"/>
  <c r="D780" i="436"/>
  <c r="E781" i="436"/>
  <c r="D781" i="436"/>
  <c r="E782" i="436"/>
  <c r="D782" i="436"/>
  <c r="B783" i="436"/>
  <c r="C783" i="436"/>
  <c r="E783" i="436"/>
  <c r="E785" i="436"/>
  <c r="D785" i="436"/>
  <c r="E786" i="436"/>
  <c r="D786" i="436"/>
  <c r="E787" i="436"/>
  <c r="D787" i="436"/>
  <c r="E788" i="436"/>
  <c r="D788" i="436"/>
  <c r="E789" i="436"/>
  <c r="D789" i="436"/>
  <c r="E790" i="436"/>
  <c r="D790" i="436"/>
  <c r="E791" i="436"/>
  <c r="D791" i="436"/>
  <c r="E792" i="436"/>
  <c r="D792" i="436"/>
  <c r="E793" i="436"/>
  <c r="D793" i="436"/>
  <c r="E794" i="436"/>
  <c r="D794" i="436"/>
  <c r="E795" i="436"/>
  <c r="D795" i="436"/>
  <c r="B796" i="436"/>
  <c r="C796" i="436"/>
  <c r="E796" i="436"/>
  <c r="E1200" i="436" s="1"/>
  <c r="E804" i="436"/>
  <c r="D804" i="436"/>
  <c r="E805" i="436"/>
  <c r="D805" i="436"/>
  <c r="E806" i="436"/>
  <c r="D806" i="436"/>
  <c r="E807" i="436"/>
  <c r="D807" i="436"/>
  <c r="E808" i="436"/>
  <c r="D808" i="436"/>
  <c r="E809" i="436"/>
  <c r="D809" i="436"/>
  <c r="E810" i="436"/>
  <c r="D810" i="436"/>
  <c r="E811" i="436"/>
  <c r="D811" i="436"/>
  <c r="E812" i="436"/>
  <c r="D812" i="436"/>
  <c r="E813" i="436"/>
  <c r="D813" i="436"/>
  <c r="E814" i="436"/>
  <c r="D814" i="436"/>
  <c r="E815" i="436"/>
  <c r="D815" i="436"/>
  <c r="E816" i="436"/>
  <c r="D816" i="436"/>
  <c r="E817" i="436"/>
  <c r="D817" i="436"/>
  <c r="E818" i="436"/>
  <c r="D818" i="436"/>
  <c r="E819" i="436"/>
  <c r="D819" i="436"/>
  <c r="E820" i="436"/>
  <c r="D820" i="436"/>
  <c r="B821" i="436"/>
  <c r="C821" i="436"/>
  <c r="E821" i="436"/>
  <c r="E824" i="436"/>
  <c r="D824" i="436"/>
  <c r="E825" i="436"/>
  <c r="D825" i="436"/>
  <c r="E826" i="436"/>
  <c r="D826" i="436"/>
  <c r="E827" i="436"/>
  <c r="D827" i="436"/>
  <c r="E828" i="436"/>
  <c r="D828" i="436"/>
  <c r="E829" i="436"/>
  <c r="D829" i="436"/>
  <c r="E830" i="436"/>
  <c r="D830" i="436"/>
  <c r="E831" i="436"/>
  <c r="D831" i="436"/>
  <c r="E832" i="436"/>
  <c r="D832" i="436"/>
  <c r="E833" i="436"/>
  <c r="D833" i="436"/>
  <c r="E834" i="436"/>
  <c r="D834" i="436"/>
  <c r="E835" i="436"/>
  <c r="D835" i="436"/>
  <c r="E836" i="436"/>
  <c r="D836" i="436"/>
  <c r="E837" i="436"/>
  <c r="D837" i="436"/>
  <c r="E838" i="436"/>
  <c r="D838" i="436"/>
  <c r="B839" i="436"/>
  <c r="C839" i="436"/>
  <c r="E839" i="436"/>
  <c r="E1202" i="436" s="1"/>
  <c r="E841" i="436"/>
  <c r="D841" i="436"/>
  <c r="E842" i="436"/>
  <c r="D842" i="436"/>
  <c r="E843" i="436"/>
  <c r="D843" i="436"/>
  <c r="E844" i="436"/>
  <c r="D844" i="436"/>
  <c r="E845" i="436"/>
  <c r="D845" i="436"/>
  <c r="E846" i="436"/>
  <c r="D846" i="436"/>
  <c r="E847" i="436"/>
  <c r="D847" i="436"/>
  <c r="E848" i="436"/>
  <c r="D848" i="436"/>
  <c r="E849" i="436"/>
  <c r="D849" i="436"/>
  <c r="E850" i="436"/>
  <c r="D850" i="436"/>
  <c r="E851" i="436"/>
  <c r="D851" i="436"/>
  <c r="E854" i="436"/>
  <c r="D854" i="436"/>
  <c r="E855" i="436"/>
  <c r="D855" i="436"/>
  <c r="E856" i="436"/>
  <c r="D856" i="436"/>
  <c r="E857" i="436"/>
  <c r="D857" i="436"/>
  <c r="E858" i="436"/>
  <c r="D858" i="436"/>
  <c r="E859" i="436"/>
  <c r="D859" i="436"/>
  <c r="E860" i="436"/>
  <c r="D860" i="436"/>
  <c r="E861" i="436"/>
  <c r="D861" i="436"/>
  <c r="E862" i="436"/>
  <c r="D862" i="436"/>
  <c r="E863" i="436"/>
  <c r="D863" i="436"/>
  <c r="E864" i="436"/>
  <c r="D864" i="436"/>
  <c r="E865" i="436"/>
  <c r="D865" i="436"/>
  <c r="E866" i="436"/>
  <c r="D866" i="436"/>
  <c r="E867" i="436"/>
  <c r="D867" i="436"/>
  <c r="E868" i="436"/>
  <c r="D868" i="436"/>
  <c r="E869" i="436"/>
  <c r="D869" i="436"/>
  <c r="E870" i="436"/>
  <c r="D870" i="436"/>
  <c r="E871" i="436"/>
  <c r="D871" i="436"/>
  <c r="E872" i="436"/>
  <c r="D872" i="436"/>
  <c r="E873" i="436"/>
  <c r="D873" i="436"/>
  <c r="E874" i="436"/>
  <c r="D874" i="436"/>
  <c r="E875" i="436"/>
  <c r="D875" i="436"/>
  <c r="E876" i="436"/>
  <c r="D876" i="436"/>
  <c r="E877" i="436"/>
  <c r="D877" i="436"/>
  <c r="E878" i="436"/>
  <c r="D878" i="436"/>
  <c r="E879" i="436"/>
  <c r="D879" i="436"/>
  <c r="E880" i="436"/>
  <c r="D880" i="436"/>
  <c r="E881" i="436"/>
  <c r="D881" i="436"/>
  <c r="E882" i="436"/>
  <c r="D882" i="436"/>
  <c r="E883" i="436"/>
  <c r="D883" i="436"/>
  <c r="E884" i="436"/>
  <c r="D884" i="436"/>
  <c r="E885" i="436"/>
  <c r="D885" i="436"/>
  <c r="E886" i="436"/>
  <c r="D886" i="436"/>
  <c r="E887" i="436"/>
  <c r="D887" i="436"/>
  <c r="E888" i="436"/>
  <c r="D888" i="436"/>
  <c r="E889" i="436"/>
  <c r="D889" i="436"/>
  <c r="E890" i="436"/>
  <c r="D890" i="436"/>
  <c r="E891" i="436"/>
  <c r="D891" i="436"/>
  <c r="E892" i="436"/>
  <c r="D892" i="436"/>
  <c r="E893" i="436"/>
  <c r="D893" i="436"/>
  <c r="E894" i="436"/>
  <c r="D894" i="436"/>
  <c r="E895" i="436"/>
  <c r="D895" i="436"/>
  <c r="E896" i="436"/>
  <c r="D896" i="436"/>
  <c r="E897" i="436"/>
  <c r="D897" i="436"/>
  <c r="E898" i="436"/>
  <c r="D898" i="436"/>
  <c r="B899" i="436"/>
  <c r="C899" i="436"/>
  <c r="E899" i="436"/>
  <c r="E901" i="436"/>
  <c r="D901" i="436"/>
  <c r="E902" i="436"/>
  <c r="D902" i="436"/>
  <c r="E903" i="436"/>
  <c r="D903" i="436"/>
  <c r="B904" i="436"/>
  <c r="C904" i="436"/>
  <c r="E904" i="436"/>
  <c r="E906" i="436"/>
  <c r="D906" i="436"/>
  <c r="E907" i="436"/>
  <c r="D907" i="436"/>
  <c r="E908" i="436"/>
  <c r="D908" i="436"/>
  <c r="E909" i="436"/>
  <c r="D909" i="436"/>
  <c r="E910" i="436"/>
  <c r="D910" i="436"/>
  <c r="E911" i="436"/>
  <c r="D911" i="436"/>
  <c r="E912" i="436"/>
  <c r="D912" i="436"/>
  <c r="E913" i="436"/>
  <c r="D913" i="436"/>
  <c r="E914" i="436"/>
  <c r="D914" i="436"/>
  <c r="E915" i="436"/>
  <c r="D915" i="436"/>
  <c r="E916" i="436"/>
  <c r="D916" i="436"/>
  <c r="E917" i="436"/>
  <c r="D917" i="436"/>
  <c r="E918" i="436"/>
  <c r="D918" i="436"/>
  <c r="E919" i="436"/>
  <c r="D919" i="436"/>
  <c r="E920" i="436"/>
  <c r="D920" i="436"/>
  <c r="E921" i="436"/>
  <c r="D921" i="436"/>
  <c r="E922" i="436"/>
  <c r="D922" i="436"/>
  <c r="E923" i="436"/>
  <c r="D923" i="436"/>
  <c r="E924" i="436"/>
  <c r="D924" i="436"/>
  <c r="E925" i="436"/>
  <c r="D925" i="436"/>
  <c r="E926" i="436"/>
  <c r="D926" i="436"/>
  <c r="E927" i="436"/>
  <c r="D927" i="436"/>
  <c r="E928" i="436"/>
  <c r="D928" i="436"/>
  <c r="E929" i="436"/>
  <c r="D929" i="436"/>
  <c r="E930" i="436"/>
  <c r="D930" i="436"/>
  <c r="E931" i="436"/>
  <c r="D931" i="436"/>
  <c r="E932" i="436"/>
  <c r="D932" i="436"/>
  <c r="E933" i="436"/>
  <c r="D933" i="436"/>
  <c r="E934" i="436"/>
  <c r="D934" i="436"/>
  <c r="E935" i="436"/>
  <c r="D935" i="436"/>
  <c r="E936" i="436"/>
  <c r="D936" i="436"/>
  <c r="E937" i="436"/>
  <c r="D937" i="436"/>
  <c r="E938" i="436"/>
  <c r="D938" i="436"/>
  <c r="E939" i="436"/>
  <c r="D939" i="436"/>
  <c r="E940" i="436"/>
  <c r="D940" i="436"/>
  <c r="E941" i="436"/>
  <c r="D941" i="436"/>
  <c r="E942" i="436"/>
  <c r="D942" i="436"/>
  <c r="E943" i="436"/>
  <c r="D943" i="436"/>
  <c r="E944" i="436"/>
  <c r="D944" i="436"/>
  <c r="E945" i="436"/>
  <c r="D945" i="436"/>
  <c r="E946" i="436"/>
  <c r="D946" i="436"/>
  <c r="E947" i="436"/>
  <c r="D947" i="436"/>
  <c r="E948" i="436"/>
  <c r="D948" i="436"/>
  <c r="E949" i="436"/>
  <c r="D949" i="436"/>
  <c r="B950" i="436"/>
  <c r="C950" i="436"/>
  <c r="C1205" i="436" s="1"/>
  <c r="E950" i="436"/>
  <c r="E955" i="436"/>
  <c r="D955" i="436"/>
  <c r="E956" i="436"/>
  <c r="D956" i="436"/>
  <c r="E957" i="436"/>
  <c r="D957" i="436"/>
  <c r="E958" i="436"/>
  <c r="D958" i="436"/>
  <c r="E959" i="436"/>
  <c r="D959" i="436"/>
  <c r="E960" i="436"/>
  <c r="D960" i="436"/>
  <c r="B961" i="436"/>
  <c r="C961" i="436"/>
  <c r="C1206" i="436" s="1"/>
  <c r="E961" i="436"/>
  <c r="E964" i="436"/>
  <c r="D964" i="436"/>
  <c r="D971" i="436" s="1"/>
  <c r="D1207" i="436" s="1"/>
  <c r="E965" i="436"/>
  <c r="D965" i="436"/>
  <c r="E966" i="436"/>
  <c r="D966" i="436"/>
  <c r="E967" i="436"/>
  <c r="D967" i="436"/>
  <c r="E968" i="436"/>
  <c r="D968" i="436"/>
  <c r="E969" i="436"/>
  <c r="D969" i="436"/>
  <c r="E970" i="436"/>
  <c r="D970" i="436"/>
  <c r="B971" i="436"/>
  <c r="C971" i="436"/>
  <c r="E971" i="436"/>
  <c r="E974" i="436"/>
  <c r="D974" i="436"/>
  <c r="E975" i="436"/>
  <c r="D975" i="436"/>
  <c r="E976" i="436"/>
  <c r="D976" i="436"/>
  <c r="B977" i="436"/>
  <c r="C977" i="436"/>
  <c r="E977" i="436"/>
  <c r="E980" i="436"/>
  <c r="D980" i="436"/>
  <c r="E981" i="436"/>
  <c r="D981" i="436"/>
  <c r="E982" i="436"/>
  <c r="D982" i="436"/>
  <c r="E983" i="436"/>
  <c r="D983" i="436"/>
  <c r="E984" i="436"/>
  <c r="D984" i="436"/>
  <c r="E985" i="436"/>
  <c r="D985" i="436"/>
  <c r="E986" i="436"/>
  <c r="D986" i="436"/>
  <c r="E987" i="436"/>
  <c r="D987" i="436"/>
  <c r="E988" i="436"/>
  <c r="D988" i="436"/>
  <c r="E989" i="436"/>
  <c r="D989" i="436"/>
  <c r="E990" i="436"/>
  <c r="D990" i="436"/>
  <c r="E991" i="436"/>
  <c r="D991" i="436"/>
  <c r="E992" i="436"/>
  <c r="D992" i="436"/>
  <c r="E993" i="436"/>
  <c r="D993" i="436"/>
  <c r="E994" i="436"/>
  <c r="D994" i="436"/>
  <c r="E995" i="436"/>
  <c r="D995" i="436"/>
  <c r="E996" i="436"/>
  <c r="D996" i="436"/>
  <c r="E997" i="436"/>
  <c r="D997" i="436"/>
  <c r="E1001" i="436"/>
  <c r="D1001" i="436"/>
  <c r="E1002" i="436"/>
  <c r="D1002" i="436"/>
  <c r="E1003" i="436"/>
  <c r="D1003" i="436"/>
  <c r="E1004" i="436"/>
  <c r="D1004" i="436"/>
  <c r="E1005" i="436"/>
  <c r="D1005" i="436"/>
  <c r="E1006" i="436"/>
  <c r="D1006" i="436"/>
  <c r="E1007" i="436"/>
  <c r="D1007" i="436"/>
  <c r="B1008" i="436"/>
  <c r="C1008" i="436"/>
  <c r="E1008" i="436"/>
  <c r="E1011" i="436"/>
  <c r="D1011" i="436"/>
  <c r="D1013" i="436" s="1"/>
  <c r="D1210" i="436" s="1"/>
  <c r="E1012" i="436"/>
  <c r="D1012" i="436"/>
  <c r="B1013" i="436"/>
  <c r="C1013" i="436"/>
  <c r="E1013" i="436"/>
  <c r="E1016" i="436"/>
  <c r="D1016" i="436"/>
  <c r="D1108" i="436" s="1"/>
  <c r="D1211" i="436" s="1"/>
  <c r="E1017" i="436"/>
  <c r="D1017" i="436"/>
  <c r="E1018" i="436"/>
  <c r="D1018" i="436"/>
  <c r="E1019" i="436"/>
  <c r="D1019" i="436"/>
  <c r="E1020" i="436"/>
  <c r="D1020" i="436"/>
  <c r="E1021" i="436"/>
  <c r="D1021" i="436"/>
  <c r="E1022" i="436"/>
  <c r="D1022" i="436"/>
  <c r="E1023" i="436"/>
  <c r="D1023" i="436"/>
  <c r="E1024" i="436"/>
  <c r="D1024" i="436"/>
  <c r="E1025" i="436"/>
  <c r="D1025" i="436"/>
  <c r="E1026" i="436"/>
  <c r="D1026" i="436"/>
  <c r="E1027" i="436"/>
  <c r="D1027" i="436"/>
  <c r="E1028" i="436"/>
  <c r="D1028" i="436"/>
  <c r="E1029" i="436"/>
  <c r="D1029" i="436"/>
  <c r="E1030" i="436"/>
  <c r="D1030" i="436"/>
  <c r="E1031" i="436"/>
  <c r="D1031" i="436"/>
  <c r="E1032" i="436"/>
  <c r="D1032" i="436"/>
  <c r="E1033" i="436"/>
  <c r="D1033" i="436"/>
  <c r="E1034" i="436"/>
  <c r="D1034" i="436"/>
  <c r="E1035" i="436"/>
  <c r="D1035" i="436"/>
  <c r="E1036" i="436"/>
  <c r="D1036" i="436"/>
  <c r="E1037" i="436"/>
  <c r="D1037" i="436"/>
  <c r="E1038" i="436"/>
  <c r="D1038" i="436"/>
  <c r="E1039" i="436"/>
  <c r="D1039" i="436"/>
  <c r="E1040" i="436"/>
  <c r="D1040" i="436"/>
  <c r="E1041" i="436"/>
  <c r="D1041" i="436"/>
  <c r="E1042" i="436"/>
  <c r="D1042" i="436"/>
  <c r="E1043" i="436"/>
  <c r="D1043" i="436"/>
  <c r="E1044" i="436"/>
  <c r="D1044" i="436"/>
  <c r="E1047" i="436"/>
  <c r="D1047" i="436"/>
  <c r="E1048" i="436"/>
  <c r="D1048" i="436"/>
  <c r="E1049" i="436"/>
  <c r="D1049" i="436"/>
  <c r="E1050" i="436"/>
  <c r="D1050" i="436"/>
  <c r="E1051" i="436"/>
  <c r="D1051" i="436"/>
  <c r="E1052" i="436"/>
  <c r="D1052" i="436"/>
  <c r="E1053" i="436"/>
  <c r="D1053" i="436"/>
  <c r="E1054" i="436"/>
  <c r="D1054" i="436"/>
  <c r="E1055" i="436"/>
  <c r="D1055" i="436"/>
  <c r="E1056" i="436"/>
  <c r="D1056" i="436"/>
  <c r="E1057" i="436"/>
  <c r="D1057" i="436"/>
  <c r="E1058" i="436"/>
  <c r="D1058" i="436"/>
  <c r="E1059" i="436"/>
  <c r="D1059" i="436"/>
  <c r="E1060" i="436"/>
  <c r="D1060" i="436"/>
  <c r="E1061" i="436"/>
  <c r="D1061" i="436"/>
  <c r="E1062" i="436"/>
  <c r="D1062" i="436"/>
  <c r="E1063" i="436"/>
  <c r="D1063" i="436"/>
  <c r="E1064" i="436"/>
  <c r="D1064" i="436"/>
  <c r="E1065" i="436"/>
  <c r="D1065" i="436"/>
  <c r="E1066" i="436"/>
  <c r="D1066" i="436"/>
  <c r="E1067" i="436"/>
  <c r="D1067" i="436"/>
  <c r="E1068" i="436"/>
  <c r="D1068" i="436"/>
  <c r="E1069" i="436"/>
  <c r="D1069" i="436"/>
  <c r="E1070" i="436"/>
  <c r="D1070" i="436"/>
  <c r="E1071" i="436"/>
  <c r="D1071" i="436"/>
  <c r="E1072" i="436"/>
  <c r="D1072" i="436"/>
  <c r="E1073" i="436"/>
  <c r="D1073" i="436"/>
  <c r="E1074" i="436"/>
  <c r="D1074" i="436"/>
  <c r="E1075" i="436"/>
  <c r="D1075" i="436"/>
  <c r="E1076" i="436"/>
  <c r="D1076" i="436"/>
  <c r="E1077" i="436"/>
  <c r="D1077" i="436"/>
  <c r="E1078" i="436"/>
  <c r="D1078" i="436"/>
  <c r="E1079" i="436"/>
  <c r="D1079" i="436"/>
  <c r="E1080" i="436"/>
  <c r="D1080" i="436"/>
  <c r="E1081" i="436"/>
  <c r="D1081" i="436"/>
  <c r="E1082" i="436"/>
  <c r="D1082" i="436"/>
  <c r="E1083" i="436"/>
  <c r="D1083" i="436"/>
  <c r="E1084" i="436"/>
  <c r="D1084" i="436"/>
  <c r="E1085" i="436"/>
  <c r="D1085" i="436"/>
  <c r="E1086" i="436"/>
  <c r="D1086" i="436"/>
  <c r="E1087" i="436"/>
  <c r="D1087" i="436"/>
  <c r="E1088" i="436"/>
  <c r="D1088" i="436"/>
  <c r="E1089" i="436"/>
  <c r="D1089" i="436"/>
  <c r="E1090" i="436"/>
  <c r="D1090" i="436"/>
  <c r="E1094" i="436"/>
  <c r="D1094" i="436"/>
  <c r="E1095" i="436"/>
  <c r="D1095" i="436"/>
  <c r="E1096" i="436"/>
  <c r="D1096" i="436"/>
  <c r="E1097" i="436"/>
  <c r="D1097" i="436"/>
  <c r="E1098" i="436"/>
  <c r="D1098" i="436"/>
  <c r="E1099" i="436"/>
  <c r="D1099" i="436"/>
  <c r="E1100" i="436"/>
  <c r="D1100" i="436"/>
  <c r="E1101" i="436"/>
  <c r="D1101" i="436"/>
  <c r="E1102" i="436"/>
  <c r="D1102" i="436"/>
  <c r="E1103" i="436"/>
  <c r="D1103" i="436"/>
  <c r="E1104" i="436"/>
  <c r="D1104" i="436"/>
  <c r="E1105" i="436"/>
  <c r="D1105" i="436"/>
  <c r="E1106" i="436"/>
  <c r="D1106" i="436"/>
  <c r="E1107" i="436"/>
  <c r="D1107" i="436"/>
  <c r="B1108" i="436"/>
  <c r="C1108" i="436"/>
  <c r="E1108" i="436"/>
  <c r="E1111" i="436"/>
  <c r="D1111" i="436"/>
  <c r="D1113" i="436" s="1"/>
  <c r="D1212" i="436" s="1"/>
  <c r="E1112" i="436"/>
  <c r="D1112" i="436"/>
  <c r="B1113" i="436"/>
  <c r="C1113" i="436"/>
  <c r="E1113" i="436"/>
  <c r="E1116" i="436"/>
  <c r="D1116" i="436"/>
  <c r="E1117" i="436"/>
  <c r="D1117" i="436"/>
  <c r="E1118" i="436"/>
  <c r="D1118" i="436"/>
  <c r="E1119" i="436"/>
  <c r="D1119" i="436"/>
  <c r="E1120" i="436"/>
  <c r="D1120" i="436"/>
  <c r="E1121" i="436"/>
  <c r="D1121" i="436"/>
  <c r="E1122" i="436"/>
  <c r="D1122" i="436"/>
  <c r="E1123" i="436"/>
  <c r="D1123" i="436"/>
  <c r="E1124" i="436"/>
  <c r="D1124" i="436"/>
  <c r="E1125" i="436"/>
  <c r="D1125" i="436"/>
  <c r="E1126" i="436"/>
  <c r="D1126" i="436"/>
  <c r="E1127" i="436"/>
  <c r="D1127" i="436"/>
  <c r="E1128" i="436"/>
  <c r="D1128" i="436"/>
  <c r="E1129" i="436"/>
  <c r="D1129" i="436"/>
  <c r="E1130" i="436"/>
  <c r="D1130" i="436"/>
  <c r="E1131" i="436"/>
  <c r="D1131" i="436"/>
  <c r="E1132" i="436"/>
  <c r="D1132" i="436"/>
  <c r="E1133" i="436"/>
  <c r="D1133" i="436"/>
  <c r="E1134" i="436"/>
  <c r="D1134" i="436"/>
  <c r="E1135" i="436"/>
  <c r="D1135" i="436"/>
  <c r="E1136" i="436"/>
  <c r="D1136" i="436"/>
  <c r="E1137" i="436"/>
  <c r="D1137" i="436"/>
  <c r="E1140" i="436"/>
  <c r="D1140" i="436"/>
  <c r="E1141" i="436"/>
  <c r="D1141" i="436"/>
  <c r="E1142" i="436"/>
  <c r="D1142" i="436"/>
  <c r="E1143" i="436"/>
  <c r="D1143" i="436"/>
  <c r="E1144" i="436"/>
  <c r="D1144" i="436"/>
  <c r="E1145" i="436"/>
  <c r="D1145" i="436"/>
  <c r="E1146" i="436"/>
  <c r="D1146" i="436"/>
  <c r="E1147" i="436"/>
  <c r="D1147" i="436"/>
  <c r="E1148" i="436"/>
  <c r="D1148" i="436"/>
  <c r="E1149" i="436"/>
  <c r="D1149" i="436"/>
  <c r="E1150" i="436"/>
  <c r="D1150" i="436"/>
  <c r="E1151" i="436"/>
  <c r="D1151" i="436"/>
  <c r="E1152" i="436"/>
  <c r="D1152" i="436"/>
  <c r="E1153" i="436"/>
  <c r="D1153" i="436"/>
  <c r="E1154" i="436"/>
  <c r="D1154" i="436"/>
  <c r="E1155" i="436"/>
  <c r="D1155" i="436"/>
  <c r="E1156" i="436"/>
  <c r="D1156" i="436"/>
  <c r="E1157" i="436"/>
  <c r="D1157" i="436"/>
  <c r="E1158" i="436"/>
  <c r="D1158" i="436"/>
  <c r="E1159" i="436"/>
  <c r="D1159" i="436"/>
  <c r="E1160" i="436"/>
  <c r="D1160" i="436"/>
  <c r="E1161" i="436"/>
  <c r="D1161" i="436"/>
  <c r="E1162" i="436"/>
  <c r="D1162" i="436"/>
  <c r="E1163" i="436"/>
  <c r="D1163" i="436"/>
  <c r="E1164" i="436"/>
  <c r="D1164" i="436"/>
  <c r="E1165" i="436"/>
  <c r="D1165" i="436"/>
  <c r="E1166" i="436"/>
  <c r="D1166" i="436"/>
  <c r="E1167" i="436"/>
  <c r="D1167" i="436"/>
  <c r="B1168" i="436"/>
  <c r="B1213" i="436" s="1"/>
  <c r="C1168" i="436"/>
  <c r="E1168" i="436"/>
  <c r="C1187" i="436"/>
  <c r="B1188" i="436"/>
  <c r="B1189" i="436"/>
  <c r="C1189" i="436"/>
  <c r="E1189" i="436"/>
  <c r="B1190" i="436"/>
  <c r="C1190" i="436"/>
  <c r="B1191" i="436"/>
  <c r="C1191" i="436"/>
  <c r="E1191" i="436"/>
  <c r="B1192" i="436"/>
  <c r="C1192" i="436"/>
  <c r="B1193" i="436"/>
  <c r="C1193" i="436"/>
  <c r="E1193" i="436"/>
  <c r="B1194" i="436"/>
  <c r="C1194" i="436"/>
  <c r="E1194" i="436"/>
  <c r="B1195" i="436"/>
  <c r="C1195" i="436"/>
  <c r="E1195" i="436"/>
  <c r="B1196" i="436"/>
  <c r="C1196" i="436"/>
  <c r="B1197" i="436"/>
  <c r="C1197" i="436"/>
  <c r="E1197" i="436"/>
  <c r="B1198" i="436"/>
  <c r="C1198" i="436"/>
  <c r="E1198" i="436"/>
  <c r="B1199" i="436"/>
  <c r="C1199" i="436"/>
  <c r="E1199" i="436"/>
  <c r="B1200" i="436"/>
  <c r="C1200" i="436"/>
  <c r="B1201" i="436"/>
  <c r="C1201" i="436"/>
  <c r="E1201" i="436"/>
  <c r="B1202" i="436"/>
  <c r="C1202" i="436"/>
  <c r="B1203" i="436"/>
  <c r="C1203" i="436"/>
  <c r="E1203" i="436"/>
  <c r="B1204" i="436"/>
  <c r="C1204" i="436"/>
  <c r="E1204" i="436"/>
  <c r="B1205" i="436"/>
  <c r="E1205" i="436"/>
  <c r="B1206" i="436"/>
  <c r="E1206" i="436"/>
  <c r="B1207" i="436"/>
  <c r="C1207" i="436"/>
  <c r="E1207" i="436"/>
  <c r="B1208" i="436"/>
  <c r="C1208" i="436"/>
  <c r="E1208" i="436"/>
  <c r="B1209" i="436"/>
  <c r="C1209" i="436"/>
  <c r="E1209" i="436"/>
  <c r="B1210" i="436"/>
  <c r="C1210" i="436"/>
  <c r="E1210" i="436"/>
  <c r="B1211" i="436"/>
  <c r="C1211" i="436"/>
  <c r="E1211" i="436"/>
  <c r="B1212" i="436"/>
  <c r="C1212" i="436"/>
  <c r="E1212" i="436"/>
  <c r="C1213" i="436"/>
  <c r="E1213" i="436"/>
  <c r="B1216" i="436"/>
  <c r="E7" i="435"/>
  <c r="D7" i="435"/>
  <c r="E8" i="435"/>
  <c r="D8" i="435"/>
  <c r="E9" i="435"/>
  <c r="D9" i="435"/>
  <c r="E10" i="435"/>
  <c r="D10" i="435"/>
  <c r="E11" i="435"/>
  <c r="D11" i="435"/>
  <c r="E12" i="435"/>
  <c r="D12" i="435"/>
  <c r="E13" i="435"/>
  <c r="D13" i="435"/>
  <c r="E14" i="435"/>
  <c r="D14" i="435"/>
  <c r="E15" i="435"/>
  <c r="D15" i="435"/>
  <c r="E16" i="435"/>
  <c r="D16" i="435"/>
  <c r="E17" i="435"/>
  <c r="D17" i="435"/>
  <c r="E18" i="435"/>
  <c r="D18" i="435"/>
  <c r="E19" i="435"/>
  <c r="D19" i="435"/>
  <c r="E20" i="435"/>
  <c r="D20" i="435"/>
  <c r="E21" i="435"/>
  <c r="D21" i="435"/>
  <c r="E22" i="435"/>
  <c r="D22" i="435"/>
  <c r="E23" i="435"/>
  <c r="D23" i="435"/>
  <c r="E24" i="435"/>
  <c r="D24" i="435"/>
  <c r="E25" i="435"/>
  <c r="D25" i="435"/>
  <c r="E26" i="435"/>
  <c r="D26" i="435"/>
  <c r="E27" i="435"/>
  <c r="D27" i="435"/>
  <c r="E28" i="435"/>
  <c r="D28" i="435"/>
  <c r="E29" i="435"/>
  <c r="D29" i="435"/>
  <c r="E30" i="435"/>
  <c r="D30" i="435"/>
  <c r="E31" i="435"/>
  <c r="D31" i="435"/>
  <c r="E32" i="435"/>
  <c r="D32" i="435"/>
  <c r="E33" i="435"/>
  <c r="D33" i="435"/>
  <c r="E34" i="435"/>
  <c r="D34" i="435"/>
  <c r="E35" i="435"/>
  <c r="D35" i="435"/>
  <c r="E36" i="435"/>
  <c r="D36" i="435"/>
  <c r="E37" i="435"/>
  <c r="D37" i="435"/>
  <c r="E38" i="435"/>
  <c r="D38" i="435"/>
  <c r="E39" i="435"/>
  <c r="D39" i="435"/>
  <c r="E40" i="435"/>
  <c r="D40" i="435"/>
  <c r="E41" i="435"/>
  <c r="D41" i="435"/>
  <c r="E44" i="435"/>
  <c r="D44" i="435"/>
  <c r="E45" i="435"/>
  <c r="D45" i="435"/>
  <c r="E46" i="435"/>
  <c r="D46" i="435"/>
  <c r="E47" i="435"/>
  <c r="D47" i="435"/>
  <c r="B48" i="435"/>
  <c r="C48" i="435"/>
  <c r="E48" i="435"/>
  <c r="E51" i="435"/>
  <c r="D51" i="435"/>
  <c r="D94" i="435" s="1"/>
  <c r="D377" i="435" s="1"/>
  <c r="E52" i="435"/>
  <c r="D52" i="435"/>
  <c r="E53" i="435"/>
  <c r="D53" i="435"/>
  <c r="E54" i="435"/>
  <c r="D54" i="435"/>
  <c r="E55" i="435"/>
  <c r="D55" i="435"/>
  <c r="E56" i="435"/>
  <c r="D56" i="435"/>
  <c r="E57" i="435"/>
  <c r="D57" i="435"/>
  <c r="E58" i="435"/>
  <c r="D58" i="435"/>
  <c r="E59" i="435"/>
  <c r="D59" i="435"/>
  <c r="E60" i="435"/>
  <c r="D60" i="435"/>
  <c r="E61" i="435"/>
  <c r="D61" i="435"/>
  <c r="E62" i="435"/>
  <c r="D62" i="435"/>
  <c r="E63" i="435"/>
  <c r="D63" i="435"/>
  <c r="E64" i="435"/>
  <c r="D64" i="435"/>
  <c r="E65" i="435"/>
  <c r="D65" i="435"/>
  <c r="E66" i="435"/>
  <c r="D66" i="435"/>
  <c r="E67" i="435"/>
  <c r="D67" i="435"/>
  <c r="E68" i="435"/>
  <c r="D68" i="435"/>
  <c r="E69" i="435"/>
  <c r="D69" i="435"/>
  <c r="E70" i="435"/>
  <c r="D70" i="435"/>
  <c r="E71" i="435"/>
  <c r="D71" i="435"/>
  <c r="E72" i="435"/>
  <c r="D72" i="435"/>
  <c r="E73" i="435"/>
  <c r="D73" i="435"/>
  <c r="E74" i="435"/>
  <c r="D74" i="435"/>
  <c r="E75" i="435"/>
  <c r="D75" i="435"/>
  <c r="E76" i="435"/>
  <c r="D76" i="435"/>
  <c r="E77" i="435"/>
  <c r="D77" i="435"/>
  <c r="E78" i="435"/>
  <c r="D78" i="435"/>
  <c r="E79" i="435"/>
  <c r="D79" i="435"/>
  <c r="E80" i="435"/>
  <c r="D80" i="435"/>
  <c r="E81" i="435"/>
  <c r="D81" i="435"/>
  <c r="E82" i="435"/>
  <c r="D82" i="435"/>
  <c r="E83" i="435"/>
  <c r="D83" i="435"/>
  <c r="E84" i="435"/>
  <c r="D84" i="435"/>
  <c r="E85" i="435"/>
  <c r="D85" i="435"/>
  <c r="E86" i="435"/>
  <c r="D86" i="435"/>
  <c r="E87" i="435"/>
  <c r="D87" i="435"/>
  <c r="E88" i="435"/>
  <c r="D88" i="435"/>
  <c r="E91" i="435"/>
  <c r="D91" i="435"/>
  <c r="E92" i="435"/>
  <c r="D92" i="435"/>
  <c r="E93" i="435"/>
  <c r="D93" i="435"/>
  <c r="B94" i="435"/>
  <c r="C94" i="435"/>
  <c r="E94" i="435"/>
  <c r="E97" i="435"/>
  <c r="D97" i="435"/>
  <c r="E98" i="435"/>
  <c r="D98" i="435"/>
  <c r="E99" i="435"/>
  <c r="D99" i="435"/>
  <c r="E100" i="435"/>
  <c r="D100" i="435"/>
  <c r="E101" i="435"/>
  <c r="D101" i="435"/>
  <c r="E102" i="435"/>
  <c r="D102" i="435"/>
  <c r="E103" i="435"/>
  <c r="D103" i="435"/>
  <c r="E104" i="435"/>
  <c r="D104" i="435"/>
  <c r="E105" i="435"/>
  <c r="D105" i="435"/>
  <c r="E106" i="435"/>
  <c r="D106" i="435"/>
  <c r="E107" i="435"/>
  <c r="D107" i="435"/>
  <c r="E108" i="435"/>
  <c r="D108" i="435"/>
  <c r="E109" i="435"/>
  <c r="D109" i="435"/>
  <c r="E110" i="435"/>
  <c r="D110" i="435"/>
  <c r="E111" i="435"/>
  <c r="D111" i="435"/>
  <c r="E112" i="435"/>
  <c r="D112" i="435"/>
  <c r="E113" i="435"/>
  <c r="D113" i="435"/>
  <c r="E114" i="435"/>
  <c r="D114" i="435"/>
  <c r="E115" i="435"/>
  <c r="D115" i="435"/>
  <c r="E116" i="435"/>
  <c r="D116" i="435"/>
  <c r="E117" i="435"/>
  <c r="D117" i="435"/>
  <c r="E118" i="435"/>
  <c r="D118" i="435"/>
  <c r="E119" i="435"/>
  <c r="D119" i="435"/>
  <c r="E120" i="435"/>
  <c r="D120" i="435"/>
  <c r="E121" i="435"/>
  <c r="D121" i="435"/>
  <c r="E122" i="435"/>
  <c r="D122" i="435"/>
  <c r="E123" i="435"/>
  <c r="D123" i="435"/>
  <c r="E124" i="435"/>
  <c r="D124" i="435"/>
  <c r="E125" i="435"/>
  <c r="D125" i="435"/>
  <c r="E126" i="435"/>
  <c r="D126" i="435"/>
  <c r="E127" i="435"/>
  <c r="D127" i="435"/>
  <c r="E128" i="435"/>
  <c r="D128" i="435"/>
  <c r="E129" i="435"/>
  <c r="D129" i="435"/>
  <c r="E130" i="435"/>
  <c r="D130" i="435"/>
  <c r="E131" i="435"/>
  <c r="D131" i="435"/>
  <c r="E132" i="435"/>
  <c r="D132" i="435"/>
  <c r="E133" i="435"/>
  <c r="D133" i="435"/>
  <c r="E134" i="435"/>
  <c r="D134" i="435"/>
  <c r="E135" i="435"/>
  <c r="D135" i="435"/>
  <c r="E136" i="435"/>
  <c r="D136" i="435"/>
  <c r="E137" i="435"/>
  <c r="D137" i="435"/>
  <c r="E140" i="435"/>
  <c r="D140" i="435"/>
  <c r="E141" i="435"/>
  <c r="D141" i="435"/>
  <c r="E142" i="435"/>
  <c r="D142" i="435"/>
  <c r="E143" i="435"/>
  <c r="D143" i="435"/>
  <c r="E144" i="435"/>
  <c r="D144" i="435"/>
  <c r="B145" i="435"/>
  <c r="C145" i="435"/>
  <c r="E145" i="435"/>
  <c r="E148" i="435"/>
  <c r="D148" i="435"/>
  <c r="E149" i="435"/>
  <c r="D149" i="435"/>
  <c r="E150" i="435"/>
  <c r="D150" i="435"/>
  <c r="E151" i="435"/>
  <c r="D151" i="435"/>
  <c r="E152" i="435"/>
  <c r="D152" i="435"/>
  <c r="E153" i="435"/>
  <c r="D153" i="435"/>
  <c r="E154" i="435"/>
  <c r="D154" i="435"/>
  <c r="E155" i="435"/>
  <c r="D155" i="435"/>
  <c r="E156" i="435"/>
  <c r="D156" i="435"/>
  <c r="E157" i="435"/>
  <c r="D157" i="435"/>
  <c r="E158" i="435"/>
  <c r="D158" i="435"/>
  <c r="E159" i="435"/>
  <c r="D159" i="435"/>
  <c r="E160" i="435"/>
  <c r="D160" i="435"/>
  <c r="E161" i="435"/>
  <c r="D161" i="435"/>
  <c r="E162" i="435"/>
  <c r="D162" i="435"/>
  <c r="E163" i="435"/>
  <c r="D163" i="435"/>
  <c r="E164" i="435"/>
  <c r="D164" i="435"/>
  <c r="E165" i="435"/>
  <c r="D165" i="435"/>
  <c r="E166" i="435"/>
  <c r="D166" i="435"/>
  <c r="E167" i="435"/>
  <c r="D167" i="435"/>
  <c r="E168" i="435"/>
  <c r="D168" i="435"/>
  <c r="E169" i="435"/>
  <c r="D169" i="435"/>
  <c r="E170" i="435"/>
  <c r="D170" i="435"/>
  <c r="E171" i="435"/>
  <c r="D171" i="435"/>
  <c r="E172" i="435"/>
  <c r="D172" i="435"/>
  <c r="E173" i="435"/>
  <c r="D173" i="435"/>
  <c r="E174" i="435"/>
  <c r="D174" i="435"/>
  <c r="E175" i="435"/>
  <c r="D175" i="435"/>
  <c r="E176" i="435"/>
  <c r="D176" i="435"/>
  <c r="E177" i="435"/>
  <c r="D177" i="435"/>
  <c r="E178" i="435"/>
  <c r="D178" i="435"/>
  <c r="B179" i="435"/>
  <c r="C179" i="435"/>
  <c r="E179" i="435"/>
  <c r="E379" i="435" s="1"/>
  <c r="E187" i="435"/>
  <c r="D187" i="435"/>
  <c r="D228" i="435" s="1"/>
  <c r="D380" i="435" s="1"/>
  <c r="E188" i="435"/>
  <c r="D188" i="435"/>
  <c r="E189" i="435"/>
  <c r="D189" i="435"/>
  <c r="E190" i="435"/>
  <c r="D190" i="435"/>
  <c r="E191" i="435"/>
  <c r="D191" i="435"/>
  <c r="E192" i="435"/>
  <c r="D192" i="435"/>
  <c r="E193" i="435"/>
  <c r="D193" i="435"/>
  <c r="E194" i="435"/>
  <c r="D194" i="435"/>
  <c r="E195" i="435"/>
  <c r="D195" i="435"/>
  <c r="E196" i="435"/>
  <c r="D196" i="435"/>
  <c r="E197" i="435"/>
  <c r="D197" i="435"/>
  <c r="E198" i="435"/>
  <c r="D198" i="435"/>
  <c r="E199" i="435"/>
  <c r="D199" i="435"/>
  <c r="E200" i="435"/>
  <c r="D200" i="435"/>
  <c r="E201" i="435"/>
  <c r="D201" i="435"/>
  <c r="E202" i="435"/>
  <c r="D202" i="435"/>
  <c r="E203" i="435"/>
  <c r="D203" i="435"/>
  <c r="E204" i="435"/>
  <c r="D204" i="435"/>
  <c r="E205" i="435"/>
  <c r="D205" i="435"/>
  <c r="E206" i="435"/>
  <c r="D206" i="435"/>
  <c r="E207" i="435"/>
  <c r="D207" i="435"/>
  <c r="E208" i="435"/>
  <c r="D208" i="435"/>
  <c r="E209" i="435"/>
  <c r="D209" i="435"/>
  <c r="E210" i="435"/>
  <c r="D210" i="435"/>
  <c r="E211" i="435"/>
  <c r="D211" i="435"/>
  <c r="E212" i="435"/>
  <c r="D212" i="435"/>
  <c r="E213" i="435"/>
  <c r="D213" i="435"/>
  <c r="E214" i="435"/>
  <c r="D214" i="435"/>
  <c r="E215" i="435"/>
  <c r="D215" i="435"/>
  <c r="E216" i="435"/>
  <c r="D216" i="435"/>
  <c r="E217" i="435"/>
  <c r="D217" i="435"/>
  <c r="E218" i="435"/>
  <c r="D218" i="435"/>
  <c r="E219" i="435"/>
  <c r="D219" i="435"/>
  <c r="E220" i="435"/>
  <c r="D220" i="435"/>
  <c r="E221" i="435"/>
  <c r="D221" i="435"/>
  <c r="E222" i="435"/>
  <c r="D222" i="435"/>
  <c r="E223" i="435"/>
  <c r="D223" i="435"/>
  <c r="E224" i="435"/>
  <c r="D224" i="435"/>
  <c r="E225" i="435"/>
  <c r="D225" i="435"/>
  <c r="E226" i="435"/>
  <c r="D226" i="435"/>
  <c r="E227" i="435"/>
  <c r="D227" i="435"/>
  <c r="B228" i="435"/>
  <c r="C228" i="435"/>
  <c r="E228" i="435"/>
  <c r="E235" i="435"/>
  <c r="D235" i="435"/>
  <c r="E236" i="435"/>
  <c r="D236" i="435"/>
  <c r="E237" i="435"/>
  <c r="D237" i="435"/>
  <c r="E238" i="435"/>
  <c r="D238" i="435"/>
  <c r="E239" i="435"/>
  <c r="D239" i="435"/>
  <c r="E240" i="435"/>
  <c r="D240" i="435"/>
  <c r="E241" i="435"/>
  <c r="D241" i="435"/>
  <c r="E242" i="435"/>
  <c r="D242" i="435"/>
  <c r="E243" i="435"/>
  <c r="D243" i="435"/>
  <c r="E244" i="435"/>
  <c r="D244" i="435"/>
  <c r="E245" i="435"/>
  <c r="D245" i="435"/>
  <c r="E246" i="435"/>
  <c r="D246" i="435"/>
  <c r="E247" i="435"/>
  <c r="D247" i="435"/>
  <c r="E248" i="435"/>
  <c r="D248" i="435"/>
  <c r="E249" i="435"/>
  <c r="D249" i="435"/>
  <c r="E250" i="435"/>
  <c r="D250" i="435"/>
  <c r="E251" i="435"/>
  <c r="D251" i="435"/>
  <c r="E252" i="435"/>
  <c r="D252" i="435"/>
  <c r="E253" i="435"/>
  <c r="D253" i="435"/>
  <c r="E254" i="435"/>
  <c r="D254" i="435"/>
  <c r="E255" i="435"/>
  <c r="D255" i="435"/>
  <c r="E256" i="435"/>
  <c r="D256" i="435"/>
  <c r="E257" i="435"/>
  <c r="D257" i="435"/>
  <c r="E258" i="435"/>
  <c r="D258" i="435"/>
  <c r="E259" i="435"/>
  <c r="D259" i="435"/>
  <c r="E260" i="435"/>
  <c r="D260" i="435"/>
  <c r="E261" i="435"/>
  <c r="D261" i="435"/>
  <c r="E262" i="435"/>
  <c r="D262" i="435"/>
  <c r="E263" i="435"/>
  <c r="D263" i="435"/>
  <c r="E264" i="435"/>
  <c r="D264" i="435"/>
  <c r="E265" i="435"/>
  <c r="D265" i="435"/>
  <c r="E266" i="435"/>
  <c r="D266" i="435"/>
  <c r="B267" i="435"/>
  <c r="C267" i="435"/>
  <c r="C381" i="435" s="1"/>
  <c r="E267" i="435"/>
  <c r="E270" i="435"/>
  <c r="D270" i="435"/>
  <c r="E271" i="435"/>
  <c r="D271" i="435"/>
  <c r="E272" i="435"/>
  <c r="D272" i="435"/>
  <c r="E273" i="435"/>
  <c r="D273" i="435"/>
  <c r="E274" i="435"/>
  <c r="D274" i="435"/>
  <c r="E275" i="435"/>
  <c r="D275" i="435"/>
  <c r="E276" i="435"/>
  <c r="D276" i="435"/>
  <c r="E277" i="435"/>
  <c r="D277" i="435"/>
  <c r="E278" i="435"/>
  <c r="D278" i="435"/>
  <c r="E281" i="435"/>
  <c r="D281" i="435"/>
  <c r="E282" i="435"/>
  <c r="D282" i="435"/>
  <c r="E283" i="435"/>
  <c r="D283" i="435"/>
  <c r="E284" i="435"/>
  <c r="D284" i="435"/>
  <c r="E285" i="435"/>
  <c r="D285" i="435"/>
  <c r="E286" i="435"/>
  <c r="D286" i="435"/>
  <c r="E287" i="435"/>
  <c r="D287" i="435"/>
  <c r="E288" i="435"/>
  <c r="D288" i="435"/>
  <c r="E289" i="435"/>
  <c r="D289" i="435"/>
  <c r="E290" i="435"/>
  <c r="D290" i="435"/>
  <c r="E291" i="435"/>
  <c r="D291" i="435"/>
  <c r="E292" i="435"/>
  <c r="D292" i="435"/>
  <c r="E293" i="435"/>
  <c r="D293" i="435"/>
  <c r="E294" i="435"/>
  <c r="D294" i="435"/>
  <c r="E295" i="435"/>
  <c r="D295" i="435"/>
  <c r="E296" i="435"/>
  <c r="D296" i="435"/>
  <c r="E297" i="435"/>
  <c r="D297" i="435"/>
  <c r="E298" i="435"/>
  <c r="D298" i="435"/>
  <c r="E299" i="435"/>
  <c r="D299" i="435"/>
  <c r="E300" i="435"/>
  <c r="D300" i="435"/>
  <c r="E301" i="435"/>
  <c r="D301" i="435"/>
  <c r="E302" i="435"/>
  <c r="D302" i="435"/>
  <c r="B303" i="435"/>
  <c r="C303" i="435"/>
  <c r="E303" i="435"/>
  <c r="E306" i="435"/>
  <c r="D306" i="435"/>
  <c r="E307" i="435"/>
  <c r="D307" i="435"/>
  <c r="E308" i="435"/>
  <c r="D308" i="435"/>
  <c r="E309" i="435"/>
  <c r="D309" i="435"/>
  <c r="E310" i="435"/>
  <c r="D310" i="435"/>
  <c r="E311" i="435"/>
  <c r="D311" i="435"/>
  <c r="E312" i="435"/>
  <c r="D312" i="435"/>
  <c r="E313" i="435"/>
  <c r="D313" i="435"/>
  <c r="E314" i="435"/>
  <c r="D314" i="435"/>
  <c r="E315" i="435"/>
  <c r="D315" i="435"/>
  <c r="E316" i="435"/>
  <c r="D316" i="435"/>
  <c r="E317" i="435"/>
  <c r="D317" i="435"/>
  <c r="E318" i="435"/>
  <c r="D318" i="435"/>
  <c r="E319" i="435"/>
  <c r="D319" i="435"/>
  <c r="E320" i="435"/>
  <c r="D320" i="435"/>
  <c r="E321" i="435"/>
  <c r="D321" i="435"/>
  <c r="E322" i="435"/>
  <c r="D322" i="435"/>
  <c r="E323" i="435"/>
  <c r="D323" i="435"/>
  <c r="E324" i="435"/>
  <c r="D324" i="435"/>
  <c r="E325" i="435"/>
  <c r="D325" i="435"/>
  <c r="E328" i="435"/>
  <c r="D328" i="435"/>
  <c r="E329" i="435"/>
  <c r="D329" i="435"/>
  <c r="E330" i="435"/>
  <c r="D330" i="435"/>
  <c r="E331" i="435"/>
  <c r="D331" i="435"/>
  <c r="E332" i="435"/>
  <c r="D332" i="435"/>
  <c r="E333" i="435"/>
  <c r="D333" i="435"/>
  <c r="E334" i="435"/>
  <c r="D334" i="435"/>
  <c r="E335" i="435"/>
  <c r="D335" i="435"/>
  <c r="E336" i="435"/>
  <c r="D336" i="435"/>
  <c r="E337" i="435"/>
  <c r="D337" i="435"/>
  <c r="E338" i="435"/>
  <c r="D338" i="435"/>
  <c r="E339" i="435"/>
  <c r="D339" i="435"/>
  <c r="E340" i="435"/>
  <c r="D340" i="435"/>
  <c r="B341" i="435"/>
  <c r="C341" i="435"/>
  <c r="C383" i="435" s="1"/>
  <c r="E341" i="435"/>
  <c r="E383" i="435" s="1"/>
  <c r="E343" i="435"/>
  <c r="D343" i="435"/>
  <c r="E344" i="435"/>
  <c r="D344" i="435"/>
  <c r="E345" i="435"/>
  <c r="D345" i="435"/>
  <c r="E346" i="435"/>
  <c r="D346" i="435"/>
  <c r="E347" i="435"/>
  <c r="D347" i="435"/>
  <c r="E348" i="435"/>
  <c r="D348" i="435"/>
  <c r="E349" i="435"/>
  <c r="D349" i="435"/>
  <c r="E350" i="435"/>
  <c r="D350" i="435"/>
  <c r="E351" i="435"/>
  <c r="D351" i="435"/>
  <c r="E352" i="435"/>
  <c r="D352" i="435"/>
  <c r="E353" i="435"/>
  <c r="D353" i="435"/>
  <c r="E354" i="435"/>
  <c r="D354" i="435"/>
  <c r="E355" i="435"/>
  <c r="D355" i="435"/>
  <c r="E356" i="435"/>
  <c r="D356" i="435"/>
  <c r="E357" i="435"/>
  <c r="D357" i="435"/>
  <c r="E358" i="435"/>
  <c r="D358" i="435"/>
  <c r="E359" i="435"/>
  <c r="D359" i="435"/>
  <c r="E360" i="435"/>
  <c r="D360" i="435"/>
  <c r="E361" i="435"/>
  <c r="D361" i="435"/>
  <c r="E362" i="435"/>
  <c r="D362" i="435"/>
  <c r="E363" i="435"/>
  <c r="D363" i="435"/>
  <c r="E364" i="435"/>
  <c r="D364" i="435"/>
  <c r="E365" i="435"/>
  <c r="D365" i="435"/>
  <c r="E366" i="435"/>
  <c r="D366" i="435"/>
  <c r="E367" i="435"/>
  <c r="D367" i="435"/>
  <c r="E368" i="435"/>
  <c r="D368" i="435"/>
  <c r="E369" i="435"/>
  <c r="D369" i="435"/>
  <c r="E370" i="435"/>
  <c r="D370" i="435"/>
  <c r="E371" i="435"/>
  <c r="D371" i="435"/>
  <c r="E372" i="435"/>
  <c r="D372" i="435"/>
  <c r="E373" i="435"/>
  <c r="D373" i="435"/>
  <c r="B374" i="435"/>
  <c r="C374" i="435"/>
  <c r="C384" i="435" s="1"/>
  <c r="E374" i="435"/>
  <c r="B376" i="435"/>
  <c r="C376" i="435"/>
  <c r="E376" i="435"/>
  <c r="B377" i="435"/>
  <c r="C377" i="435"/>
  <c r="E377" i="435"/>
  <c r="B378" i="435"/>
  <c r="C378" i="435"/>
  <c r="E378" i="435"/>
  <c r="B379" i="435"/>
  <c r="C379" i="435"/>
  <c r="B380" i="435"/>
  <c r="C380" i="435"/>
  <c r="E380" i="435"/>
  <c r="B381" i="435"/>
  <c r="E381" i="435"/>
  <c r="B382" i="435"/>
  <c r="C382" i="435"/>
  <c r="E382" i="435"/>
  <c r="B383" i="435"/>
  <c r="B384" i="435"/>
  <c r="E384" i="435"/>
  <c r="B385" i="435"/>
  <c r="E387" i="435"/>
  <c r="D387" i="435"/>
  <c r="E388" i="435"/>
  <c r="D388" i="435"/>
  <c r="E389" i="435"/>
  <c r="D389" i="435"/>
  <c r="E390" i="435"/>
  <c r="D390" i="435"/>
  <c r="E391" i="435"/>
  <c r="D391" i="435"/>
  <c r="B392" i="435"/>
  <c r="C392" i="435"/>
  <c r="C413" i="435" s="1"/>
  <c r="C417" i="435" s="1"/>
  <c r="C1189" i="435" s="1"/>
  <c r="E392" i="435"/>
  <c r="E393" i="435"/>
  <c r="D393" i="435"/>
  <c r="D398" i="435" s="1"/>
  <c r="D414" i="435" s="1"/>
  <c r="E394" i="435"/>
  <c r="D394" i="435"/>
  <c r="E395" i="435"/>
  <c r="D395" i="435"/>
  <c r="E396" i="435"/>
  <c r="D396" i="435"/>
  <c r="E397" i="435"/>
  <c r="D397" i="435"/>
  <c r="B398" i="435"/>
  <c r="C398" i="435"/>
  <c r="E398" i="435"/>
  <c r="E414" i="435" s="1"/>
  <c r="E399" i="435"/>
  <c r="D399" i="435"/>
  <c r="D404" i="435" s="1"/>
  <c r="D415" i="435" s="1"/>
  <c r="E400" i="435"/>
  <c r="D400" i="435"/>
  <c r="E401" i="435"/>
  <c r="D401" i="435"/>
  <c r="E402" i="435"/>
  <c r="D402" i="435"/>
  <c r="E403" i="435"/>
  <c r="D403" i="435"/>
  <c r="B404" i="435"/>
  <c r="C404" i="435"/>
  <c r="E404" i="435"/>
  <c r="E405" i="435"/>
  <c r="D405" i="435"/>
  <c r="E406" i="435"/>
  <c r="D406" i="435"/>
  <c r="E407" i="435"/>
  <c r="D407" i="435"/>
  <c r="E408" i="435"/>
  <c r="D408" i="435"/>
  <c r="E409" i="435"/>
  <c r="D409" i="435"/>
  <c r="B410" i="435"/>
  <c r="C410" i="435"/>
  <c r="E410" i="435"/>
  <c r="B413" i="435"/>
  <c r="E413" i="435"/>
  <c r="B414" i="435"/>
  <c r="C414" i="435"/>
  <c r="B415" i="435"/>
  <c r="C415" i="435"/>
  <c r="E415" i="435"/>
  <c r="B416" i="435"/>
  <c r="B417" i="435" s="1"/>
  <c r="B1189" i="435" s="1"/>
  <c r="C416" i="435"/>
  <c r="E416" i="435"/>
  <c r="E417" i="435"/>
  <c r="E1189" i="435" s="1"/>
  <c r="E423" i="435"/>
  <c r="D423" i="435"/>
  <c r="E424" i="435"/>
  <c r="D424" i="435"/>
  <c r="E425" i="435"/>
  <c r="D425" i="435"/>
  <c r="E426" i="435"/>
  <c r="D426" i="435"/>
  <c r="B427" i="435"/>
  <c r="C427" i="435"/>
  <c r="E427" i="435"/>
  <c r="E428" i="435"/>
  <c r="D428" i="435"/>
  <c r="E429" i="435"/>
  <c r="D429" i="435"/>
  <c r="E430" i="435"/>
  <c r="D430" i="435"/>
  <c r="E431" i="435"/>
  <c r="D431" i="435"/>
  <c r="B432" i="435"/>
  <c r="C432" i="435"/>
  <c r="E432" i="435"/>
  <c r="E433" i="435"/>
  <c r="D433" i="435"/>
  <c r="D437" i="435" s="1"/>
  <c r="D446" i="435" s="1"/>
  <c r="E434" i="435"/>
  <c r="D434" i="435"/>
  <c r="E435" i="435"/>
  <c r="D435" i="435"/>
  <c r="E436" i="435"/>
  <c r="D436" i="435"/>
  <c r="B437" i="435"/>
  <c r="C437" i="435"/>
  <c r="E437" i="435"/>
  <c r="E438" i="435"/>
  <c r="D438" i="435"/>
  <c r="E439" i="435"/>
  <c r="D439" i="435"/>
  <c r="E440" i="435"/>
  <c r="D440" i="435"/>
  <c r="E441" i="435"/>
  <c r="D441" i="435"/>
  <c r="B442" i="435"/>
  <c r="C442" i="435"/>
  <c r="E442" i="435"/>
  <c r="B444" i="435"/>
  <c r="C444" i="435"/>
  <c r="E444" i="435"/>
  <c r="B445" i="435"/>
  <c r="C445" i="435"/>
  <c r="E445" i="435"/>
  <c r="B446" i="435"/>
  <c r="C446" i="435"/>
  <c r="E446" i="435"/>
  <c r="B447" i="435"/>
  <c r="C447" i="435"/>
  <c r="E447" i="435"/>
  <c r="B448" i="435"/>
  <c r="C448" i="435"/>
  <c r="E450" i="435"/>
  <c r="D450" i="435"/>
  <c r="D459" i="435" s="1"/>
  <c r="D1191" i="435" s="1"/>
  <c r="E451" i="435"/>
  <c r="D451" i="435"/>
  <c r="E452" i="435"/>
  <c r="D452" i="435"/>
  <c r="E453" i="435"/>
  <c r="D453" i="435"/>
  <c r="E454" i="435"/>
  <c r="D454" i="435"/>
  <c r="E455" i="435"/>
  <c r="D455" i="435"/>
  <c r="E456" i="435"/>
  <c r="D456" i="435"/>
  <c r="E457" i="435"/>
  <c r="D457" i="435"/>
  <c r="E458" i="435"/>
  <c r="D458" i="435"/>
  <c r="B459" i="435"/>
  <c r="C459" i="435"/>
  <c r="C1191" i="435" s="1"/>
  <c r="E459" i="435"/>
  <c r="E462" i="435"/>
  <c r="D462" i="435"/>
  <c r="D575" i="435" s="1"/>
  <c r="D1192" i="435" s="1"/>
  <c r="E463" i="435"/>
  <c r="D463" i="435"/>
  <c r="E464" i="435"/>
  <c r="D464" i="435"/>
  <c r="E465" i="435"/>
  <c r="D465" i="435"/>
  <c r="E466" i="435"/>
  <c r="D466" i="435"/>
  <c r="E469" i="435"/>
  <c r="D469" i="435"/>
  <c r="E470" i="435"/>
  <c r="D470" i="435"/>
  <c r="E471" i="435"/>
  <c r="D471" i="435"/>
  <c r="E472" i="435"/>
  <c r="D472" i="435"/>
  <c r="E473" i="435"/>
  <c r="D473" i="435"/>
  <c r="E474" i="435"/>
  <c r="D474" i="435"/>
  <c r="E475" i="435"/>
  <c r="D475" i="435"/>
  <c r="E476" i="435"/>
  <c r="D476" i="435"/>
  <c r="E477" i="435"/>
  <c r="D477" i="435"/>
  <c r="E478" i="435"/>
  <c r="D478" i="435"/>
  <c r="E479" i="435"/>
  <c r="D479" i="435"/>
  <c r="E480" i="435"/>
  <c r="D480" i="435"/>
  <c r="E481" i="435"/>
  <c r="D481" i="435"/>
  <c r="E482" i="435"/>
  <c r="D482" i="435"/>
  <c r="E483" i="435"/>
  <c r="D483" i="435"/>
  <c r="E484" i="435"/>
  <c r="D484" i="435"/>
  <c r="E485" i="435"/>
  <c r="D485" i="435"/>
  <c r="E486" i="435"/>
  <c r="D486" i="435"/>
  <c r="E487" i="435"/>
  <c r="D487" i="435"/>
  <c r="E488" i="435"/>
  <c r="D488" i="435"/>
  <c r="E489" i="435"/>
  <c r="D489" i="435"/>
  <c r="E490" i="435"/>
  <c r="D490" i="435"/>
  <c r="E491" i="435"/>
  <c r="D491" i="435"/>
  <c r="E492" i="435"/>
  <c r="D492" i="435"/>
  <c r="E493" i="435"/>
  <c r="D493" i="435"/>
  <c r="E494" i="435"/>
  <c r="D494" i="435"/>
  <c r="E495" i="435"/>
  <c r="D495" i="435"/>
  <c r="E496" i="435"/>
  <c r="D496" i="435"/>
  <c r="E497" i="435"/>
  <c r="D497" i="435"/>
  <c r="E498" i="435"/>
  <c r="D498" i="435"/>
  <c r="E499" i="435"/>
  <c r="D499" i="435"/>
  <c r="E500" i="435"/>
  <c r="D500" i="435"/>
  <c r="E501" i="435"/>
  <c r="D501" i="435"/>
  <c r="E502" i="435"/>
  <c r="D502" i="435"/>
  <c r="E503" i="435"/>
  <c r="D503" i="435"/>
  <c r="E504" i="435"/>
  <c r="D504" i="435"/>
  <c r="E505" i="435"/>
  <c r="D505" i="435"/>
  <c r="E506" i="435"/>
  <c r="D506" i="435"/>
  <c r="E507" i="435"/>
  <c r="D507" i="435"/>
  <c r="E508" i="435"/>
  <c r="D508" i="435"/>
  <c r="E509" i="435"/>
  <c r="D509" i="435"/>
  <c r="E510" i="435"/>
  <c r="D510" i="435"/>
  <c r="E511" i="435"/>
  <c r="D511" i="435"/>
  <c r="E512" i="435"/>
  <c r="D512" i="435"/>
  <c r="E513" i="435"/>
  <c r="D513" i="435"/>
  <c r="E516" i="435"/>
  <c r="D516" i="435"/>
  <c r="E517" i="435"/>
  <c r="D517" i="435"/>
  <c r="E518" i="435"/>
  <c r="D518" i="435"/>
  <c r="E519" i="435"/>
  <c r="D519" i="435"/>
  <c r="E520" i="435"/>
  <c r="D520" i="435"/>
  <c r="E521" i="435"/>
  <c r="D521" i="435"/>
  <c r="E522" i="435"/>
  <c r="D522" i="435"/>
  <c r="E523" i="435"/>
  <c r="D523" i="435"/>
  <c r="E524" i="435"/>
  <c r="D524" i="435"/>
  <c r="E525" i="435"/>
  <c r="D525" i="435"/>
  <c r="E526" i="435"/>
  <c r="D526" i="435"/>
  <c r="E527" i="435"/>
  <c r="D527" i="435"/>
  <c r="E528" i="435"/>
  <c r="D528" i="435"/>
  <c r="E529" i="435"/>
  <c r="D529" i="435"/>
  <c r="E530" i="435"/>
  <c r="D530" i="435"/>
  <c r="E531" i="435"/>
  <c r="D531" i="435"/>
  <c r="E532" i="435"/>
  <c r="D532" i="435"/>
  <c r="E533" i="435"/>
  <c r="D533" i="435"/>
  <c r="E534" i="435"/>
  <c r="D534" i="435"/>
  <c r="E535" i="435"/>
  <c r="D535" i="435"/>
  <c r="E536" i="435"/>
  <c r="D536" i="435"/>
  <c r="E537" i="435"/>
  <c r="D537" i="435"/>
  <c r="E538" i="435"/>
  <c r="D538" i="435"/>
  <c r="E539" i="435"/>
  <c r="D539" i="435"/>
  <c r="E540" i="435"/>
  <c r="D540" i="435"/>
  <c r="E541" i="435"/>
  <c r="D541" i="435"/>
  <c r="E542" i="435"/>
  <c r="D542" i="435"/>
  <c r="E543" i="435"/>
  <c r="D543" i="435"/>
  <c r="E544" i="435"/>
  <c r="D544" i="435"/>
  <c r="E545" i="435"/>
  <c r="D545" i="435"/>
  <c r="E546" i="435"/>
  <c r="D546" i="435"/>
  <c r="E547" i="435"/>
  <c r="D547" i="435"/>
  <c r="E548" i="435"/>
  <c r="D548" i="435"/>
  <c r="E549" i="435"/>
  <c r="D549" i="435"/>
  <c r="E550" i="435"/>
  <c r="D550" i="435"/>
  <c r="E551" i="435"/>
  <c r="D551" i="435"/>
  <c r="E552" i="435"/>
  <c r="D552" i="435"/>
  <c r="E553" i="435"/>
  <c r="D553" i="435"/>
  <c r="E554" i="435"/>
  <c r="D554" i="435"/>
  <c r="E555" i="435"/>
  <c r="D555" i="435"/>
  <c r="E556" i="435"/>
  <c r="D556" i="435"/>
  <c r="E557" i="435"/>
  <c r="D557" i="435"/>
  <c r="E558" i="435"/>
  <c r="D558" i="435"/>
  <c r="E559" i="435"/>
  <c r="D559" i="435"/>
  <c r="E560" i="435"/>
  <c r="D560" i="435"/>
  <c r="E563" i="435"/>
  <c r="D563" i="435"/>
  <c r="E564" i="435"/>
  <c r="D564" i="435"/>
  <c r="E565" i="435"/>
  <c r="D565" i="435"/>
  <c r="E566" i="435"/>
  <c r="D566" i="435"/>
  <c r="E567" i="435"/>
  <c r="D567" i="435"/>
  <c r="E568" i="435"/>
  <c r="D568" i="435"/>
  <c r="E569" i="435"/>
  <c r="D569" i="435"/>
  <c r="E570" i="435"/>
  <c r="D570" i="435"/>
  <c r="E571" i="435"/>
  <c r="D571" i="435"/>
  <c r="E572" i="435"/>
  <c r="D572" i="435"/>
  <c r="E573" i="435"/>
  <c r="D573" i="435"/>
  <c r="E574" i="435"/>
  <c r="D574" i="435"/>
  <c r="B575" i="435"/>
  <c r="C575" i="435"/>
  <c r="E575" i="435"/>
  <c r="E577" i="435"/>
  <c r="D577" i="435"/>
  <c r="E578" i="435"/>
  <c r="D578" i="435"/>
  <c r="E579" i="435"/>
  <c r="D579" i="435"/>
  <c r="E580" i="435"/>
  <c r="D580" i="435"/>
  <c r="E581" i="435"/>
  <c r="D581" i="435"/>
  <c r="E582" i="435"/>
  <c r="D582" i="435"/>
  <c r="E583" i="435"/>
  <c r="D583" i="435"/>
  <c r="E584" i="435"/>
  <c r="D584" i="435"/>
  <c r="E585" i="435"/>
  <c r="D585" i="435"/>
  <c r="E586" i="435"/>
  <c r="D586" i="435"/>
  <c r="E587" i="435"/>
  <c r="D587" i="435"/>
  <c r="E588" i="435"/>
  <c r="D588" i="435"/>
  <c r="E589" i="435"/>
  <c r="D589" i="435"/>
  <c r="B590" i="435"/>
  <c r="C590" i="435"/>
  <c r="C1193" i="435" s="1"/>
  <c r="E590" i="435"/>
  <c r="E592" i="435"/>
  <c r="D592" i="435"/>
  <c r="D599" i="435" s="1"/>
  <c r="D1194" i="435" s="1"/>
  <c r="E593" i="435"/>
  <c r="D593" i="435"/>
  <c r="E594" i="435"/>
  <c r="D594" i="435"/>
  <c r="E595" i="435"/>
  <c r="D595" i="435"/>
  <c r="E596" i="435"/>
  <c r="D596" i="435"/>
  <c r="E597" i="435"/>
  <c r="D597" i="435"/>
  <c r="E598" i="435"/>
  <c r="D598" i="435"/>
  <c r="B599" i="435"/>
  <c r="C599" i="435"/>
  <c r="E599" i="435"/>
  <c r="E602" i="435"/>
  <c r="D602" i="435"/>
  <c r="D606" i="435" s="1"/>
  <c r="D1195" i="435" s="1"/>
  <c r="E603" i="435"/>
  <c r="D603" i="435"/>
  <c r="E604" i="435"/>
  <c r="D604" i="435"/>
  <c r="E605" i="435"/>
  <c r="D605" i="435"/>
  <c r="B606" i="435"/>
  <c r="C606" i="435"/>
  <c r="E606" i="435"/>
  <c r="E1195" i="435" s="1"/>
  <c r="E609" i="435"/>
  <c r="D609" i="435"/>
  <c r="E610" i="435"/>
  <c r="D610" i="435"/>
  <c r="E611" i="435"/>
  <c r="D611" i="435"/>
  <c r="E612" i="435"/>
  <c r="D612" i="435"/>
  <c r="E613" i="435"/>
  <c r="D613" i="435"/>
  <c r="E614" i="435"/>
  <c r="D614" i="435"/>
  <c r="E615" i="435"/>
  <c r="D615" i="435"/>
  <c r="E616" i="435"/>
  <c r="D616" i="435"/>
  <c r="E617" i="435"/>
  <c r="D617" i="435"/>
  <c r="E618" i="435"/>
  <c r="D618" i="435"/>
  <c r="E619" i="435"/>
  <c r="D619" i="435"/>
  <c r="E620" i="435"/>
  <c r="D620" i="435"/>
  <c r="E621" i="435"/>
  <c r="D621" i="435"/>
  <c r="E622" i="435"/>
  <c r="D622" i="435"/>
  <c r="E623" i="435"/>
  <c r="D623" i="435"/>
  <c r="E624" i="435"/>
  <c r="D624" i="435"/>
  <c r="E625" i="435"/>
  <c r="D625" i="435"/>
  <c r="E626" i="435"/>
  <c r="D626" i="435"/>
  <c r="E627" i="435"/>
  <c r="D627" i="435"/>
  <c r="E628" i="435"/>
  <c r="D628" i="435"/>
  <c r="E629" i="435"/>
  <c r="D629" i="435"/>
  <c r="E630" i="435"/>
  <c r="D630" i="435"/>
  <c r="E631" i="435"/>
  <c r="D631" i="435"/>
  <c r="E632" i="435"/>
  <c r="D632" i="435"/>
  <c r="E633" i="435"/>
  <c r="D633" i="435"/>
  <c r="E634" i="435"/>
  <c r="D634" i="435"/>
  <c r="E635" i="435"/>
  <c r="D635" i="435"/>
  <c r="E636" i="435"/>
  <c r="D636" i="435"/>
  <c r="E637" i="435"/>
  <c r="D637" i="435"/>
  <c r="E638" i="435"/>
  <c r="D638" i="435"/>
  <c r="E639" i="435"/>
  <c r="D639" i="435"/>
  <c r="E640" i="435"/>
  <c r="D640" i="435"/>
  <c r="E641" i="435"/>
  <c r="D641" i="435"/>
  <c r="E642" i="435"/>
  <c r="D642" i="435"/>
  <c r="E643" i="435"/>
  <c r="D643" i="435"/>
  <c r="E644" i="435"/>
  <c r="D644" i="435"/>
  <c r="E645" i="435"/>
  <c r="D645" i="435"/>
  <c r="E646" i="435"/>
  <c r="D646" i="435"/>
  <c r="E647" i="435"/>
  <c r="D647" i="435"/>
  <c r="E648" i="435"/>
  <c r="D648" i="435"/>
  <c r="E649" i="435"/>
  <c r="D649" i="435"/>
  <c r="E650" i="435"/>
  <c r="D650" i="435"/>
  <c r="E651" i="435"/>
  <c r="D651" i="435"/>
  <c r="E652" i="435"/>
  <c r="D652" i="435"/>
  <c r="E653" i="435"/>
  <c r="D653" i="435"/>
  <c r="E654" i="435"/>
  <c r="D654" i="435"/>
  <c r="E657" i="435"/>
  <c r="D657" i="435"/>
  <c r="E658" i="435"/>
  <c r="D658" i="435"/>
  <c r="E659" i="435"/>
  <c r="D659" i="435"/>
  <c r="E660" i="435"/>
  <c r="D660" i="435"/>
  <c r="E661" i="435"/>
  <c r="D661" i="435"/>
  <c r="E662" i="435"/>
  <c r="D662" i="435"/>
  <c r="E663" i="435"/>
  <c r="D663" i="435"/>
  <c r="E664" i="435"/>
  <c r="D664" i="435"/>
  <c r="E665" i="435"/>
  <c r="D665" i="435"/>
  <c r="E666" i="435"/>
  <c r="D666" i="435"/>
  <c r="E667" i="435"/>
  <c r="D667" i="435"/>
  <c r="E668" i="435"/>
  <c r="D668" i="435"/>
  <c r="E669" i="435"/>
  <c r="D669" i="435"/>
  <c r="E670" i="435"/>
  <c r="D670" i="435"/>
  <c r="E671" i="435"/>
  <c r="D671" i="435"/>
  <c r="E672" i="435"/>
  <c r="D672" i="435"/>
  <c r="E673" i="435"/>
  <c r="D673" i="435"/>
  <c r="E674" i="435"/>
  <c r="D674" i="435"/>
  <c r="E675" i="435"/>
  <c r="D675" i="435"/>
  <c r="E676" i="435"/>
  <c r="D676" i="435"/>
  <c r="E677" i="435"/>
  <c r="D677" i="435"/>
  <c r="E678" i="435"/>
  <c r="D678" i="435"/>
  <c r="E679" i="435"/>
  <c r="D679" i="435"/>
  <c r="E680" i="435"/>
  <c r="D680" i="435"/>
  <c r="E681" i="435"/>
  <c r="D681" i="435"/>
  <c r="E682" i="435"/>
  <c r="D682" i="435"/>
  <c r="E683" i="435"/>
  <c r="D683" i="435"/>
  <c r="E684" i="435"/>
  <c r="D684" i="435"/>
  <c r="E685" i="435"/>
  <c r="D685" i="435"/>
  <c r="E686" i="435"/>
  <c r="D686" i="435"/>
  <c r="E687" i="435"/>
  <c r="D687" i="435"/>
  <c r="E688" i="435"/>
  <c r="D688" i="435"/>
  <c r="E689" i="435"/>
  <c r="D689" i="435"/>
  <c r="E690" i="435"/>
  <c r="D690" i="435"/>
  <c r="E691" i="435"/>
  <c r="D691" i="435"/>
  <c r="E692" i="435"/>
  <c r="D692" i="435"/>
  <c r="E693" i="435"/>
  <c r="D693" i="435"/>
  <c r="E694" i="435"/>
  <c r="D694" i="435"/>
  <c r="E695" i="435"/>
  <c r="D695" i="435"/>
  <c r="E696" i="435"/>
  <c r="D696" i="435"/>
  <c r="E697" i="435"/>
  <c r="D697" i="435"/>
  <c r="E698" i="435"/>
  <c r="D698" i="435"/>
  <c r="E699" i="435"/>
  <c r="D699" i="435"/>
  <c r="E700" i="435"/>
  <c r="D700" i="435"/>
  <c r="E701" i="435"/>
  <c r="D701" i="435"/>
  <c r="E702" i="435"/>
  <c r="D702" i="435"/>
  <c r="E703" i="435"/>
  <c r="D703" i="435"/>
  <c r="E704" i="435"/>
  <c r="D704" i="435"/>
  <c r="E707" i="435"/>
  <c r="D707" i="435"/>
  <c r="E708" i="435"/>
  <c r="D708" i="435"/>
  <c r="E709" i="435"/>
  <c r="D709" i="435"/>
  <c r="E710" i="435"/>
  <c r="D710" i="435"/>
  <c r="E711" i="435"/>
  <c r="D711" i="435"/>
  <c r="E712" i="435"/>
  <c r="D712" i="435"/>
  <c r="E713" i="435"/>
  <c r="D713" i="435"/>
  <c r="E714" i="435"/>
  <c r="D714" i="435"/>
  <c r="E715" i="435"/>
  <c r="D715" i="435"/>
  <c r="E716" i="435"/>
  <c r="D716" i="435"/>
  <c r="E717" i="435"/>
  <c r="D717" i="435"/>
  <c r="E718" i="435"/>
  <c r="D718" i="435"/>
  <c r="E719" i="435"/>
  <c r="D719" i="435"/>
  <c r="E720" i="435"/>
  <c r="D720" i="435"/>
  <c r="E721" i="435"/>
  <c r="D721" i="435"/>
  <c r="E722" i="435"/>
  <c r="D722" i="435"/>
  <c r="E723" i="435"/>
  <c r="D723" i="435"/>
  <c r="B724" i="435"/>
  <c r="C724" i="435"/>
  <c r="C1196" i="435" s="1"/>
  <c r="E724" i="435"/>
  <c r="E726" i="435"/>
  <c r="D726" i="435"/>
  <c r="E727" i="435"/>
  <c r="D727" i="435"/>
  <c r="E728" i="435"/>
  <c r="D728" i="435"/>
  <c r="E729" i="435"/>
  <c r="D729" i="435"/>
  <c r="E730" i="435"/>
  <c r="D730" i="435"/>
  <c r="E731" i="435"/>
  <c r="D731" i="435"/>
  <c r="E732" i="435"/>
  <c r="D732" i="435"/>
  <c r="E733" i="435"/>
  <c r="D733" i="435"/>
  <c r="E734" i="435"/>
  <c r="D734" i="435"/>
  <c r="E735" i="435"/>
  <c r="D735" i="435"/>
  <c r="E736" i="435"/>
  <c r="D736" i="435"/>
  <c r="E737" i="435"/>
  <c r="D737" i="435"/>
  <c r="E738" i="435"/>
  <c r="D738" i="435"/>
  <c r="E739" i="435"/>
  <c r="D739" i="435"/>
  <c r="E740" i="435"/>
  <c r="D740" i="435"/>
  <c r="E741" i="435"/>
  <c r="D741" i="435"/>
  <c r="E742" i="435"/>
  <c r="D742" i="435"/>
  <c r="E743" i="435"/>
  <c r="D743" i="435"/>
  <c r="E744" i="435"/>
  <c r="D744" i="435"/>
  <c r="E745" i="435"/>
  <c r="D745" i="435"/>
  <c r="E746" i="435"/>
  <c r="D746" i="435"/>
  <c r="E747" i="435"/>
  <c r="D747" i="435"/>
  <c r="B748" i="435"/>
  <c r="C748" i="435"/>
  <c r="C1197" i="435" s="1"/>
  <c r="E748" i="435"/>
  <c r="E751" i="435"/>
  <c r="D751" i="435"/>
  <c r="E752" i="435"/>
  <c r="D752" i="435"/>
  <c r="E753" i="435"/>
  <c r="D753" i="435"/>
  <c r="B754" i="435"/>
  <c r="C754" i="435"/>
  <c r="E754" i="435"/>
  <c r="E760" i="435"/>
  <c r="D760" i="435"/>
  <c r="D764" i="435" s="1"/>
  <c r="D1199" i="435" s="1"/>
  <c r="E761" i="435"/>
  <c r="D761" i="435"/>
  <c r="E762" i="435"/>
  <c r="D762" i="435"/>
  <c r="E763" i="435"/>
  <c r="D763" i="435"/>
  <c r="B764" i="435"/>
  <c r="C764" i="435"/>
  <c r="E764" i="435"/>
  <c r="E1199" i="435" s="1"/>
  <c r="E766" i="435"/>
  <c r="D766" i="435"/>
  <c r="D776" i="435" s="1"/>
  <c r="D1200" i="435" s="1"/>
  <c r="E767" i="435"/>
  <c r="D767" i="435"/>
  <c r="E768" i="435"/>
  <c r="D768" i="435"/>
  <c r="E769" i="435"/>
  <c r="D769" i="435"/>
  <c r="E770" i="435"/>
  <c r="D770" i="435"/>
  <c r="E771" i="435"/>
  <c r="D771" i="435"/>
  <c r="E772" i="435"/>
  <c r="D772" i="435"/>
  <c r="E773" i="435"/>
  <c r="D773" i="435"/>
  <c r="E774" i="435"/>
  <c r="D774" i="435"/>
  <c r="E775" i="435"/>
  <c r="D775" i="435"/>
  <c r="B776" i="435"/>
  <c r="C776" i="435"/>
  <c r="E776" i="435"/>
  <c r="E1200" i="435" s="1"/>
  <c r="E778" i="435"/>
  <c r="D778" i="435"/>
  <c r="E779" i="435"/>
  <c r="D779" i="435"/>
  <c r="E780" i="435"/>
  <c r="D780" i="435"/>
  <c r="E781" i="435"/>
  <c r="D781" i="435"/>
  <c r="E782" i="435"/>
  <c r="D782" i="435"/>
  <c r="E783" i="435"/>
  <c r="D783" i="435"/>
  <c r="E784" i="435"/>
  <c r="D784" i="435"/>
  <c r="B785" i="435"/>
  <c r="C785" i="435"/>
  <c r="C1201" i="435" s="1"/>
  <c r="E785" i="435"/>
  <c r="E787" i="435"/>
  <c r="D787" i="435"/>
  <c r="D798" i="435" s="1"/>
  <c r="D1202" i="435" s="1"/>
  <c r="E788" i="435"/>
  <c r="D788" i="435"/>
  <c r="E789" i="435"/>
  <c r="D789" i="435"/>
  <c r="E790" i="435"/>
  <c r="D790" i="435"/>
  <c r="E791" i="435"/>
  <c r="D791" i="435"/>
  <c r="E792" i="435"/>
  <c r="D792" i="435"/>
  <c r="E793" i="435"/>
  <c r="D793" i="435"/>
  <c r="E794" i="435"/>
  <c r="D794" i="435"/>
  <c r="E795" i="435"/>
  <c r="D795" i="435"/>
  <c r="E796" i="435"/>
  <c r="D796" i="435"/>
  <c r="E797" i="435"/>
  <c r="D797" i="435"/>
  <c r="B798" i="435"/>
  <c r="C798" i="435"/>
  <c r="E798" i="435"/>
  <c r="E806" i="435"/>
  <c r="D806" i="435"/>
  <c r="D823" i="435" s="1"/>
  <c r="D1203" i="435" s="1"/>
  <c r="E807" i="435"/>
  <c r="D807" i="435"/>
  <c r="E808" i="435"/>
  <c r="D808" i="435"/>
  <c r="E809" i="435"/>
  <c r="D809" i="435"/>
  <c r="E810" i="435"/>
  <c r="D810" i="435"/>
  <c r="E811" i="435"/>
  <c r="D811" i="435"/>
  <c r="E812" i="435"/>
  <c r="D812" i="435"/>
  <c r="E813" i="435"/>
  <c r="D813" i="435"/>
  <c r="E814" i="435"/>
  <c r="D814" i="435"/>
  <c r="E815" i="435"/>
  <c r="D815" i="435"/>
  <c r="E816" i="435"/>
  <c r="D816" i="435"/>
  <c r="E817" i="435"/>
  <c r="D817" i="435"/>
  <c r="E818" i="435"/>
  <c r="D818" i="435"/>
  <c r="E819" i="435"/>
  <c r="D819" i="435"/>
  <c r="E820" i="435"/>
  <c r="D820" i="435"/>
  <c r="E821" i="435"/>
  <c r="D821" i="435"/>
  <c r="E822" i="435"/>
  <c r="D822" i="435"/>
  <c r="B823" i="435"/>
  <c r="C823" i="435"/>
  <c r="C1203" i="435" s="1"/>
  <c r="E823" i="435"/>
  <c r="E826" i="435"/>
  <c r="D826" i="435"/>
  <c r="E827" i="435"/>
  <c r="D827" i="435"/>
  <c r="E828" i="435"/>
  <c r="D828" i="435"/>
  <c r="E829" i="435"/>
  <c r="D829" i="435"/>
  <c r="E830" i="435"/>
  <c r="D830" i="435"/>
  <c r="E831" i="435"/>
  <c r="D831" i="435"/>
  <c r="E832" i="435"/>
  <c r="D832" i="435"/>
  <c r="E833" i="435"/>
  <c r="D833" i="435"/>
  <c r="E834" i="435"/>
  <c r="D834" i="435"/>
  <c r="E835" i="435"/>
  <c r="D835" i="435"/>
  <c r="E836" i="435"/>
  <c r="D836" i="435"/>
  <c r="E837" i="435"/>
  <c r="D837" i="435"/>
  <c r="E838" i="435"/>
  <c r="D838" i="435"/>
  <c r="E839" i="435"/>
  <c r="D839" i="435"/>
  <c r="E840" i="435"/>
  <c r="D840" i="435"/>
  <c r="B841" i="435"/>
  <c r="C841" i="435"/>
  <c r="E841" i="435"/>
  <c r="E843" i="435"/>
  <c r="D843" i="435"/>
  <c r="E844" i="435"/>
  <c r="D844" i="435"/>
  <c r="E845" i="435"/>
  <c r="D845" i="435"/>
  <c r="E846" i="435"/>
  <c r="D846" i="435"/>
  <c r="E847" i="435"/>
  <c r="D847" i="435"/>
  <c r="E848" i="435"/>
  <c r="D848" i="435"/>
  <c r="E849" i="435"/>
  <c r="D849" i="435"/>
  <c r="E850" i="435"/>
  <c r="D850" i="435"/>
  <c r="E851" i="435"/>
  <c r="D851" i="435"/>
  <c r="E852" i="435"/>
  <c r="D852" i="435"/>
  <c r="E853" i="435"/>
  <c r="D853" i="435"/>
  <c r="E856" i="435"/>
  <c r="D856" i="435"/>
  <c r="E857" i="435"/>
  <c r="D857" i="435"/>
  <c r="E858" i="435"/>
  <c r="D858" i="435"/>
  <c r="E859" i="435"/>
  <c r="D859" i="435"/>
  <c r="E860" i="435"/>
  <c r="D860" i="435"/>
  <c r="E861" i="435"/>
  <c r="D861" i="435"/>
  <c r="E862" i="435"/>
  <c r="D862" i="435"/>
  <c r="E863" i="435"/>
  <c r="D863" i="435"/>
  <c r="E864" i="435"/>
  <c r="D864" i="435"/>
  <c r="E865" i="435"/>
  <c r="D865" i="435"/>
  <c r="E866" i="435"/>
  <c r="D866" i="435"/>
  <c r="E867" i="435"/>
  <c r="D867" i="435"/>
  <c r="E868" i="435"/>
  <c r="D868" i="435"/>
  <c r="E869" i="435"/>
  <c r="D869" i="435"/>
  <c r="E870" i="435"/>
  <c r="D870" i="435"/>
  <c r="E871" i="435"/>
  <c r="D871" i="435"/>
  <c r="E872" i="435"/>
  <c r="D872" i="435"/>
  <c r="E873" i="435"/>
  <c r="D873" i="435"/>
  <c r="E874" i="435"/>
  <c r="D874" i="435"/>
  <c r="E875" i="435"/>
  <c r="D875" i="435"/>
  <c r="E876" i="435"/>
  <c r="D876" i="435"/>
  <c r="E877" i="435"/>
  <c r="D877" i="435"/>
  <c r="E878" i="435"/>
  <c r="D878" i="435"/>
  <c r="E879" i="435"/>
  <c r="D879" i="435"/>
  <c r="E880" i="435"/>
  <c r="D880" i="435"/>
  <c r="E881" i="435"/>
  <c r="D881" i="435"/>
  <c r="E882" i="435"/>
  <c r="D882" i="435"/>
  <c r="E883" i="435"/>
  <c r="D883" i="435"/>
  <c r="E884" i="435"/>
  <c r="D884" i="435"/>
  <c r="E885" i="435"/>
  <c r="D885" i="435"/>
  <c r="E886" i="435"/>
  <c r="D886" i="435"/>
  <c r="E887" i="435"/>
  <c r="D887" i="435"/>
  <c r="E888" i="435"/>
  <c r="D888" i="435"/>
  <c r="E889" i="435"/>
  <c r="D889" i="435"/>
  <c r="E890" i="435"/>
  <c r="D890" i="435"/>
  <c r="E891" i="435"/>
  <c r="D891" i="435"/>
  <c r="E892" i="435"/>
  <c r="D892" i="435"/>
  <c r="E893" i="435"/>
  <c r="D893" i="435"/>
  <c r="E894" i="435"/>
  <c r="D894" i="435"/>
  <c r="E895" i="435"/>
  <c r="D895" i="435"/>
  <c r="E896" i="435"/>
  <c r="D896" i="435"/>
  <c r="E897" i="435"/>
  <c r="D897" i="435"/>
  <c r="E898" i="435"/>
  <c r="D898" i="435"/>
  <c r="E899" i="435"/>
  <c r="D899" i="435"/>
  <c r="E900" i="435"/>
  <c r="D900" i="435"/>
  <c r="B901" i="435"/>
  <c r="C901" i="435"/>
  <c r="E901" i="435"/>
  <c r="E1205" i="435" s="1"/>
  <c r="E903" i="435"/>
  <c r="D903" i="435"/>
  <c r="D906" i="435" s="1"/>
  <c r="D1206" i="435" s="1"/>
  <c r="E904" i="435"/>
  <c r="D904" i="435"/>
  <c r="E905" i="435"/>
  <c r="D905" i="435"/>
  <c r="B906" i="435"/>
  <c r="C906" i="435"/>
  <c r="E906" i="435"/>
  <c r="E908" i="435"/>
  <c r="D908" i="435"/>
  <c r="D952" i="435" s="1"/>
  <c r="D1207" i="435" s="1"/>
  <c r="E909" i="435"/>
  <c r="D909" i="435"/>
  <c r="E910" i="435"/>
  <c r="D910" i="435"/>
  <c r="E911" i="435"/>
  <c r="D911" i="435"/>
  <c r="E912" i="435"/>
  <c r="D912" i="435"/>
  <c r="E913" i="435"/>
  <c r="D913" i="435"/>
  <c r="E914" i="435"/>
  <c r="D914" i="435"/>
  <c r="E915" i="435"/>
  <c r="D915" i="435"/>
  <c r="E916" i="435"/>
  <c r="D916" i="435"/>
  <c r="E917" i="435"/>
  <c r="D917" i="435"/>
  <c r="E918" i="435"/>
  <c r="D918" i="435"/>
  <c r="E919" i="435"/>
  <c r="D919" i="435"/>
  <c r="E920" i="435"/>
  <c r="D920" i="435"/>
  <c r="E921" i="435"/>
  <c r="D921" i="435"/>
  <c r="E922" i="435"/>
  <c r="D922" i="435"/>
  <c r="E923" i="435"/>
  <c r="D923" i="435"/>
  <c r="E924" i="435"/>
  <c r="D924" i="435"/>
  <c r="E925" i="435"/>
  <c r="D925" i="435"/>
  <c r="E926" i="435"/>
  <c r="D926" i="435"/>
  <c r="E927" i="435"/>
  <c r="D927" i="435"/>
  <c r="E928" i="435"/>
  <c r="D928" i="435"/>
  <c r="E929" i="435"/>
  <c r="D929" i="435"/>
  <c r="E930" i="435"/>
  <c r="D930" i="435"/>
  <c r="E931" i="435"/>
  <c r="D931" i="435"/>
  <c r="E932" i="435"/>
  <c r="D932" i="435"/>
  <c r="E933" i="435"/>
  <c r="D933" i="435"/>
  <c r="E934" i="435"/>
  <c r="D934" i="435"/>
  <c r="E935" i="435"/>
  <c r="D935" i="435"/>
  <c r="E936" i="435"/>
  <c r="D936" i="435"/>
  <c r="E937" i="435"/>
  <c r="D937" i="435"/>
  <c r="E938" i="435"/>
  <c r="D938" i="435"/>
  <c r="E939" i="435"/>
  <c r="D939" i="435"/>
  <c r="E940" i="435"/>
  <c r="D940" i="435"/>
  <c r="E941" i="435"/>
  <c r="D941" i="435"/>
  <c r="E942" i="435"/>
  <c r="D942" i="435"/>
  <c r="E943" i="435"/>
  <c r="D943" i="435"/>
  <c r="E944" i="435"/>
  <c r="D944" i="435"/>
  <c r="E945" i="435"/>
  <c r="D945" i="435"/>
  <c r="E946" i="435"/>
  <c r="D946" i="435"/>
  <c r="E947" i="435"/>
  <c r="D947" i="435"/>
  <c r="E948" i="435"/>
  <c r="D948" i="435"/>
  <c r="E949" i="435"/>
  <c r="D949" i="435"/>
  <c r="E950" i="435"/>
  <c r="D950" i="435"/>
  <c r="E951" i="435"/>
  <c r="D951" i="435"/>
  <c r="B952" i="435"/>
  <c r="C952" i="435"/>
  <c r="E952" i="435"/>
  <c r="E957" i="435"/>
  <c r="D957" i="435"/>
  <c r="E958" i="435"/>
  <c r="D958" i="435"/>
  <c r="E959" i="435"/>
  <c r="D959" i="435"/>
  <c r="E960" i="435"/>
  <c r="D960" i="435"/>
  <c r="E961" i="435"/>
  <c r="D961" i="435"/>
  <c r="E962" i="435"/>
  <c r="D962" i="435"/>
  <c r="B963" i="435"/>
  <c r="C963" i="435"/>
  <c r="E963" i="435"/>
  <c r="E966" i="435"/>
  <c r="D966" i="435"/>
  <c r="E967" i="435"/>
  <c r="D967" i="435"/>
  <c r="E968" i="435"/>
  <c r="D968" i="435"/>
  <c r="E969" i="435"/>
  <c r="D969" i="435"/>
  <c r="E970" i="435"/>
  <c r="D970" i="435"/>
  <c r="E971" i="435"/>
  <c r="D971" i="435"/>
  <c r="E972" i="435"/>
  <c r="D972" i="435"/>
  <c r="B973" i="435"/>
  <c r="C973" i="435"/>
  <c r="E973" i="435"/>
  <c r="E1209" i="435" s="1"/>
  <c r="E976" i="435"/>
  <c r="D976" i="435"/>
  <c r="D979" i="435" s="1"/>
  <c r="D1210" i="435" s="1"/>
  <c r="E977" i="435"/>
  <c r="D977" i="435"/>
  <c r="E978" i="435"/>
  <c r="D978" i="435"/>
  <c r="B979" i="435"/>
  <c r="C979" i="435"/>
  <c r="E979" i="435"/>
  <c r="E982" i="435"/>
  <c r="D982" i="435"/>
  <c r="E983" i="435"/>
  <c r="D983" i="435"/>
  <c r="E984" i="435"/>
  <c r="D984" i="435"/>
  <c r="E985" i="435"/>
  <c r="D985" i="435"/>
  <c r="E986" i="435"/>
  <c r="D986" i="435"/>
  <c r="E987" i="435"/>
  <c r="D987" i="435"/>
  <c r="E988" i="435"/>
  <c r="D988" i="435"/>
  <c r="E989" i="435"/>
  <c r="D989" i="435"/>
  <c r="E990" i="435"/>
  <c r="D990" i="435"/>
  <c r="E991" i="435"/>
  <c r="D991" i="435"/>
  <c r="E992" i="435"/>
  <c r="D992" i="435"/>
  <c r="E993" i="435"/>
  <c r="D993" i="435"/>
  <c r="E994" i="435"/>
  <c r="D994" i="435"/>
  <c r="E995" i="435"/>
  <c r="D995" i="435"/>
  <c r="E996" i="435"/>
  <c r="D996" i="435"/>
  <c r="E997" i="435"/>
  <c r="D997" i="435"/>
  <c r="E998" i="435"/>
  <c r="D998" i="435"/>
  <c r="E999" i="435"/>
  <c r="D999" i="435"/>
  <c r="E1003" i="435"/>
  <c r="D1003" i="435"/>
  <c r="E1004" i="435"/>
  <c r="D1004" i="435"/>
  <c r="E1005" i="435"/>
  <c r="D1005" i="435"/>
  <c r="E1006" i="435"/>
  <c r="D1006" i="435"/>
  <c r="E1007" i="435"/>
  <c r="D1007" i="435"/>
  <c r="E1008" i="435"/>
  <c r="D1008" i="435"/>
  <c r="E1009" i="435"/>
  <c r="D1009" i="435"/>
  <c r="B1010" i="435"/>
  <c r="C1010" i="435"/>
  <c r="E1010" i="435"/>
  <c r="E1211" i="435" s="1"/>
  <c r="E1013" i="435"/>
  <c r="D1013" i="435"/>
  <c r="D1015" i="435" s="1"/>
  <c r="D1212" i="435" s="1"/>
  <c r="E1014" i="435"/>
  <c r="D1014" i="435"/>
  <c r="B1015" i="435"/>
  <c r="C1015" i="435"/>
  <c r="E1015" i="435"/>
  <c r="E1212" i="435" s="1"/>
  <c r="E1018" i="435"/>
  <c r="D1018" i="435"/>
  <c r="E1019" i="435"/>
  <c r="D1019" i="435"/>
  <c r="E1020" i="435"/>
  <c r="D1020" i="435"/>
  <c r="E1021" i="435"/>
  <c r="D1021" i="435"/>
  <c r="E1022" i="435"/>
  <c r="D1022" i="435"/>
  <c r="E1023" i="435"/>
  <c r="D1023" i="435"/>
  <c r="E1024" i="435"/>
  <c r="D1024" i="435"/>
  <c r="E1025" i="435"/>
  <c r="D1025" i="435"/>
  <c r="E1026" i="435"/>
  <c r="D1026" i="435"/>
  <c r="E1027" i="435"/>
  <c r="D1027" i="435"/>
  <c r="E1028" i="435"/>
  <c r="D1028" i="435"/>
  <c r="E1029" i="435"/>
  <c r="D1029" i="435"/>
  <c r="E1030" i="435"/>
  <c r="D1030" i="435"/>
  <c r="E1031" i="435"/>
  <c r="D1031" i="435"/>
  <c r="E1032" i="435"/>
  <c r="D1032" i="435"/>
  <c r="E1033" i="435"/>
  <c r="D1033" i="435"/>
  <c r="E1034" i="435"/>
  <c r="D1034" i="435"/>
  <c r="E1035" i="435"/>
  <c r="D1035" i="435"/>
  <c r="E1036" i="435"/>
  <c r="D1036" i="435"/>
  <c r="E1037" i="435"/>
  <c r="D1037" i="435"/>
  <c r="E1038" i="435"/>
  <c r="D1038" i="435"/>
  <c r="E1039" i="435"/>
  <c r="D1039" i="435"/>
  <c r="E1040" i="435"/>
  <c r="D1040" i="435"/>
  <c r="E1041" i="435"/>
  <c r="D1041" i="435"/>
  <c r="E1042" i="435"/>
  <c r="D1042" i="435"/>
  <c r="E1043" i="435"/>
  <c r="D1043" i="435"/>
  <c r="E1044" i="435"/>
  <c r="D1044" i="435"/>
  <c r="E1045" i="435"/>
  <c r="D1045" i="435"/>
  <c r="E1046" i="435"/>
  <c r="D1046" i="435"/>
  <c r="E1049" i="435"/>
  <c r="D1049" i="435"/>
  <c r="E1050" i="435"/>
  <c r="D1050" i="435"/>
  <c r="E1051" i="435"/>
  <c r="D1051" i="435"/>
  <c r="E1052" i="435"/>
  <c r="D1052" i="435"/>
  <c r="E1053" i="435"/>
  <c r="D1053" i="435"/>
  <c r="E1054" i="435"/>
  <c r="D1054" i="435"/>
  <c r="E1055" i="435"/>
  <c r="D1055" i="435"/>
  <c r="E1056" i="435"/>
  <c r="D1056" i="435"/>
  <c r="E1057" i="435"/>
  <c r="D1057" i="435"/>
  <c r="E1058" i="435"/>
  <c r="D1058" i="435"/>
  <c r="E1059" i="435"/>
  <c r="D1059" i="435"/>
  <c r="E1060" i="435"/>
  <c r="D1060" i="435"/>
  <c r="E1061" i="435"/>
  <c r="D1061" i="435"/>
  <c r="E1062" i="435"/>
  <c r="D1062" i="435"/>
  <c r="E1063" i="435"/>
  <c r="D1063" i="435"/>
  <c r="E1064" i="435"/>
  <c r="D1064" i="435"/>
  <c r="E1065" i="435"/>
  <c r="D1065" i="435"/>
  <c r="E1066" i="435"/>
  <c r="D1066" i="435"/>
  <c r="E1067" i="435"/>
  <c r="D1067" i="435"/>
  <c r="E1068" i="435"/>
  <c r="D1068" i="435"/>
  <c r="E1069" i="435"/>
  <c r="D1069" i="435"/>
  <c r="E1070" i="435"/>
  <c r="D1070" i="435"/>
  <c r="E1071" i="435"/>
  <c r="D1071" i="435"/>
  <c r="E1072" i="435"/>
  <c r="D1072" i="435"/>
  <c r="E1073" i="435"/>
  <c r="D1073" i="435"/>
  <c r="E1074" i="435"/>
  <c r="D1074" i="435"/>
  <c r="E1075" i="435"/>
  <c r="D1075" i="435"/>
  <c r="E1076" i="435"/>
  <c r="D1076" i="435"/>
  <c r="E1077" i="435"/>
  <c r="D1077" i="435"/>
  <c r="E1078" i="435"/>
  <c r="D1078" i="435"/>
  <c r="E1079" i="435"/>
  <c r="D1079" i="435"/>
  <c r="E1080" i="435"/>
  <c r="D1080" i="435"/>
  <c r="E1081" i="435"/>
  <c r="D1081" i="435"/>
  <c r="E1082" i="435"/>
  <c r="D1082" i="435"/>
  <c r="E1083" i="435"/>
  <c r="D1083" i="435"/>
  <c r="E1084" i="435"/>
  <c r="D1084" i="435"/>
  <c r="E1085" i="435"/>
  <c r="D1085" i="435"/>
  <c r="E1086" i="435"/>
  <c r="D1086" i="435"/>
  <c r="E1087" i="435"/>
  <c r="D1087" i="435"/>
  <c r="E1088" i="435"/>
  <c r="D1088" i="435"/>
  <c r="E1089" i="435"/>
  <c r="D1089" i="435"/>
  <c r="E1090" i="435"/>
  <c r="D1090" i="435"/>
  <c r="E1091" i="435"/>
  <c r="D1091" i="435"/>
  <c r="E1092" i="435"/>
  <c r="D1092" i="435"/>
  <c r="E1096" i="435"/>
  <c r="D1096" i="435"/>
  <c r="E1097" i="435"/>
  <c r="D1097" i="435"/>
  <c r="E1098" i="435"/>
  <c r="D1098" i="435"/>
  <c r="E1099" i="435"/>
  <c r="D1099" i="435"/>
  <c r="E1100" i="435"/>
  <c r="D1100" i="435"/>
  <c r="E1101" i="435"/>
  <c r="D1101" i="435"/>
  <c r="E1102" i="435"/>
  <c r="D1102" i="435"/>
  <c r="E1103" i="435"/>
  <c r="D1103" i="435"/>
  <c r="E1104" i="435"/>
  <c r="D1104" i="435"/>
  <c r="E1105" i="435"/>
  <c r="D1105" i="435"/>
  <c r="E1106" i="435"/>
  <c r="D1106" i="435"/>
  <c r="E1107" i="435"/>
  <c r="D1107" i="435"/>
  <c r="E1108" i="435"/>
  <c r="D1108" i="435"/>
  <c r="E1109" i="435"/>
  <c r="D1109" i="435"/>
  <c r="B1110" i="435"/>
  <c r="B1213" i="435" s="1"/>
  <c r="C1110" i="435"/>
  <c r="C1213" i="435" s="1"/>
  <c r="E1110" i="435"/>
  <c r="E1113" i="435"/>
  <c r="D1113" i="435"/>
  <c r="D1115" i="435" s="1"/>
  <c r="D1214" i="435" s="1"/>
  <c r="E1114" i="435"/>
  <c r="D1114" i="435"/>
  <c r="B1115" i="435"/>
  <c r="C1115" i="435"/>
  <c r="C1214" i="435" s="1"/>
  <c r="E1115" i="435"/>
  <c r="E1118" i="435"/>
  <c r="D1118" i="435"/>
  <c r="D1170" i="435" s="1"/>
  <c r="D1215" i="435" s="1"/>
  <c r="E1119" i="435"/>
  <c r="D1119" i="435"/>
  <c r="E1120" i="435"/>
  <c r="D1120" i="435"/>
  <c r="E1121" i="435"/>
  <c r="D1121" i="435"/>
  <c r="E1122" i="435"/>
  <c r="D1122" i="435"/>
  <c r="E1123" i="435"/>
  <c r="D1123" i="435"/>
  <c r="E1124" i="435"/>
  <c r="D1124" i="435"/>
  <c r="E1125" i="435"/>
  <c r="D1125" i="435"/>
  <c r="E1126" i="435"/>
  <c r="D1126" i="435"/>
  <c r="E1127" i="435"/>
  <c r="D1127" i="435"/>
  <c r="E1128" i="435"/>
  <c r="D1128" i="435"/>
  <c r="E1129" i="435"/>
  <c r="D1129" i="435"/>
  <c r="E1130" i="435"/>
  <c r="D1130" i="435"/>
  <c r="E1131" i="435"/>
  <c r="D1131" i="435"/>
  <c r="E1132" i="435"/>
  <c r="D1132" i="435"/>
  <c r="E1133" i="435"/>
  <c r="D1133" i="435"/>
  <c r="E1134" i="435"/>
  <c r="D1134" i="435"/>
  <c r="E1135" i="435"/>
  <c r="D1135" i="435"/>
  <c r="E1136" i="435"/>
  <c r="D1136" i="435"/>
  <c r="E1137" i="435"/>
  <c r="D1137" i="435"/>
  <c r="E1138" i="435"/>
  <c r="D1138" i="435"/>
  <c r="E1139" i="435"/>
  <c r="D1139" i="435"/>
  <c r="E1142" i="435"/>
  <c r="D1142" i="435"/>
  <c r="E1143" i="435"/>
  <c r="D1143" i="435"/>
  <c r="E1144" i="435"/>
  <c r="D1144" i="435"/>
  <c r="E1145" i="435"/>
  <c r="D1145" i="435"/>
  <c r="E1146" i="435"/>
  <c r="D1146" i="435"/>
  <c r="E1147" i="435"/>
  <c r="D1147" i="435"/>
  <c r="E1148" i="435"/>
  <c r="D1148" i="435"/>
  <c r="E1149" i="435"/>
  <c r="D1149" i="435"/>
  <c r="E1150" i="435"/>
  <c r="D1150" i="435"/>
  <c r="E1151" i="435"/>
  <c r="D1151" i="435"/>
  <c r="E1152" i="435"/>
  <c r="D1152" i="435"/>
  <c r="E1153" i="435"/>
  <c r="D1153" i="435"/>
  <c r="E1154" i="435"/>
  <c r="D1154" i="435"/>
  <c r="E1155" i="435"/>
  <c r="D1155" i="435"/>
  <c r="E1156" i="435"/>
  <c r="D1156" i="435"/>
  <c r="E1157" i="435"/>
  <c r="D1157" i="435"/>
  <c r="E1158" i="435"/>
  <c r="D1158" i="435"/>
  <c r="E1159" i="435"/>
  <c r="D1159" i="435"/>
  <c r="E1160" i="435"/>
  <c r="D1160" i="435"/>
  <c r="E1161" i="435"/>
  <c r="D1161" i="435"/>
  <c r="E1162" i="435"/>
  <c r="D1162" i="435"/>
  <c r="E1163" i="435"/>
  <c r="D1163" i="435"/>
  <c r="E1164" i="435"/>
  <c r="D1164" i="435"/>
  <c r="E1165" i="435"/>
  <c r="D1165" i="435"/>
  <c r="E1166" i="435"/>
  <c r="D1166" i="435"/>
  <c r="E1167" i="435"/>
  <c r="D1167" i="435"/>
  <c r="E1168" i="435"/>
  <c r="D1168" i="435"/>
  <c r="E1169" i="435"/>
  <c r="D1169" i="435"/>
  <c r="B1170" i="435"/>
  <c r="B1215" i="435" s="1"/>
  <c r="C1170" i="435"/>
  <c r="C1215" i="435" s="1"/>
  <c r="E1170" i="435"/>
  <c r="E1215" i="435" s="1"/>
  <c r="B1190" i="435"/>
  <c r="C1190" i="435"/>
  <c r="B1191" i="435"/>
  <c r="E1191" i="435"/>
  <c r="B1192" i="435"/>
  <c r="C1192" i="435"/>
  <c r="E1192" i="435"/>
  <c r="B1193" i="435"/>
  <c r="E1193" i="435"/>
  <c r="B1194" i="435"/>
  <c r="C1194" i="435"/>
  <c r="E1194" i="435"/>
  <c r="B1195" i="435"/>
  <c r="C1195" i="435"/>
  <c r="B1196" i="435"/>
  <c r="E1196" i="435"/>
  <c r="B1197" i="435"/>
  <c r="E1197" i="435"/>
  <c r="B1198" i="435"/>
  <c r="C1198" i="435"/>
  <c r="E1198" i="435"/>
  <c r="B1199" i="435"/>
  <c r="C1199" i="435"/>
  <c r="B1200" i="435"/>
  <c r="C1200" i="435"/>
  <c r="B1201" i="435"/>
  <c r="E1201" i="435"/>
  <c r="B1202" i="435"/>
  <c r="C1202" i="435"/>
  <c r="E1202" i="435"/>
  <c r="B1203" i="435"/>
  <c r="E1203" i="435"/>
  <c r="B1204" i="435"/>
  <c r="C1204" i="435"/>
  <c r="E1204" i="435"/>
  <c r="B1205" i="435"/>
  <c r="C1205" i="435"/>
  <c r="B1206" i="435"/>
  <c r="C1206" i="435"/>
  <c r="E1206" i="435"/>
  <c r="B1207" i="435"/>
  <c r="C1207" i="435"/>
  <c r="E1207" i="435"/>
  <c r="B1208" i="435"/>
  <c r="C1208" i="435"/>
  <c r="E1208" i="435"/>
  <c r="B1209" i="435"/>
  <c r="C1209" i="435"/>
  <c r="B1210" i="435"/>
  <c r="C1210" i="435"/>
  <c r="E1210" i="435"/>
  <c r="B1211" i="435"/>
  <c r="C1211" i="435"/>
  <c r="B1212" i="435"/>
  <c r="C1212" i="435"/>
  <c r="E1213" i="435"/>
  <c r="B1214" i="435"/>
  <c r="E1214" i="435"/>
  <c r="B1218" i="435"/>
  <c r="E5" i="433"/>
  <c r="D5" i="433"/>
  <c r="D14" i="433" s="1"/>
  <c r="E6" i="433"/>
  <c r="D6" i="433"/>
  <c r="E7" i="433"/>
  <c r="D7" i="433"/>
  <c r="E8" i="433"/>
  <c r="D8" i="433"/>
  <c r="E9" i="433"/>
  <c r="D9" i="433"/>
  <c r="E10" i="433"/>
  <c r="D10" i="433"/>
  <c r="E11" i="433"/>
  <c r="D11" i="433"/>
  <c r="E12" i="433"/>
  <c r="D12" i="433"/>
  <c r="E13" i="433"/>
  <c r="D13" i="433"/>
  <c r="B14" i="433"/>
  <c r="C14" i="433"/>
  <c r="E14" i="433"/>
  <c r="I5" i="432"/>
  <c r="H5" i="432"/>
  <c r="H63" i="432" s="1"/>
  <c r="I6" i="432"/>
  <c r="H6" i="432"/>
  <c r="I7" i="432"/>
  <c r="H7" i="432"/>
  <c r="I8" i="432"/>
  <c r="H8" i="432"/>
  <c r="I9" i="432"/>
  <c r="H9" i="432"/>
  <c r="I10" i="432"/>
  <c r="H10" i="432"/>
  <c r="I11" i="432"/>
  <c r="H11" i="432"/>
  <c r="I12" i="432"/>
  <c r="H12" i="432"/>
  <c r="I13" i="432"/>
  <c r="H13" i="432"/>
  <c r="I14" i="432"/>
  <c r="H14" i="432"/>
  <c r="I15" i="432"/>
  <c r="H15" i="432"/>
  <c r="I16" i="432"/>
  <c r="H16" i="432"/>
  <c r="I17" i="432"/>
  <c r="H17" i="432"/>
  <c r="I18" i="432"/>
  <c r="H18" i="432"/>
  <c r="I19" i="432"/>
  <c r="H19" i="432"/>
  <c r="I20" i="432"/>
  <c r="H20" i="432"/>
  <c r="I21" i="432"/>
  <c r="H21" i="432"/>
  <c r="I22" i="432"/>
  <c r="H22" i="432"/>
  <c r="I23" i="432"/>
  <c r="H23" i="432"/>
  <c r="I24" i="432"/>
  <c r="H24" i="432"/>
  <c r="I25" i="432"/>
  <c r="H25" i="432"/>
  <c r="I26" i="432"/>
  <c r="H26" i="432"/>
  <c r="I27" i="432"/>
  <c r="H27" i="432"/>
  <c r="I28" i="432"/>
  <c r="H28" i="432"/>
  <c r="I29" i="432"/>
  <c r="H29" i="432"/>
  <c r="I30" i="432"/>
  <c r="H30" i="432"/>
  <c r="I31" i="432"/>
  <c r="H31" i="432"/>
  <c r="I32" i="432"/>
  <c r="H32" i="432"/>
  <c r="I33" i="432"/>
  <c r="H33" i="432"/>
  <c r="I34" i="432"/>
  <c r="H34" i="432"/>
  <c r="I35" i="432"/>
  <c r="H35" i="432"/>
  <c r="I36" i="432"/>
  <c r="H36" i="432"/>
  <c r="I37" i="432"/>
  <c r="H37" i="432"/>
  <c r="I38" i="432"/>
  <c r="H38" i="432"/>
  <c r="I39" i="432"/>
  <c r="H39" i="432"/>
  <c r="I40" i="432"/>
  <c r="H40" i="432"/>
  <c r="I41" i="432"/>
  <c r="H41" i="432"/>
  <c r="I42" i="432"/>
  <c r="H42" i="432"/>
  <c r="I43" i="432"/>
  <c r="H43" i="432"/>
  <c r="I44" i="432"/>
  <c r="H44" i="432"/>
  <c r="I45" i="432"/>
  <c r="H45" i="432"/>
  <c r="I46" i="432"/>
  <c r="H46" i="432"/>
  <c r="I47" i="432"/>
  <c r="H47" i="432"/>
  <c r="I48" i="432"/>
  <c r="H48" i="432"/>
  <c r="I51" i="432"/>
  <c r="H51" i="432"/>
  <c r="I52" i="432"/>
  <c r="H52" i="432"/>
  <c r="I53" i="432"/>
  <c r="H53" i="432"/>
  <c r="I54" i="432"/>
  <c r="H54" i="432"/>
  <c r="I55" i="432"/>
  <c r="H55" i="432"/>
  <c r="I56" i="432"/>
  <c r="H56" i="432"/>
  <c r="I57" i="432"/>
  <c r="H57" i="432"/>
  <c r="I58" i="432"/>
  <c r="H58" i="432"/>
  <c r="I59" i="432"/>
  <c r="H59" i="432"/>
  <c r="I60" i="432"/>
  <c r="H60" i="432"/>
  <c r="I61" i="432"/>
  <c r="H61" i="432"/>
  <c r="I62" i="432"/>
  <c r="H62" i="432"/>
  <c r="B63" i="432"/>
  <c r="C63" i="432"/>
  <c r="D63" i="432"/>
  <c r="G63" i="432"/>
  <c r="I63" i="432"/>
  <c r="C47" i="1"/>
  <c r="C382" i="1"/>
  <c r="C93" i="1"/>
  <c r="C383" i="1"/>
  <c r="C145" i="1"/>
  <c r="C384" i="1"/>
  <c r="C181" i="1"/>
  <c r="C385" i="1"/>
  <c r="C230" i="1"/>
  <c r="C386" i="1"/>
  <c r="C267" i="1"/>
  <c r="C387" i="1"/>
  <c r="C303" i="1"/>
  <c r="C388" i="1"/>
  <c r="C341" i="1"/>
  <c r="C389" i="1"/>
  <c r="C377" i="1"/>
  <c r="C390" i="1"/>
  <c r="C401" i="1"/>
  <c r="C427" i="1"/>
  <c r="C408" i="1"/>
  <c r="C428" i="1"/>
  <c r="C418" i="1"/>
  <c r="C429" i="1"/>
  <c r="C425" i="1"/>
  <c r="C430" i="1"/>
  <c r="C439" i="1"/>
  <c r="C463" i="1"/>
  <c r="C447" i="1"/>
  <c r="C464" i="1"/>
  <c r="C453" i="1"/>
  <c r="C465" i="1"/>
  <c r="C459" i="1"/>
  <c r="C466" i="1"/>
  <c r="C481" i="1"/>
  <c r="C1210" i="1"/>
  <c r="C597" i="1"/>
  <c r="C1211" i="1"/>
  <c r="C613" i="1"/>
  <c r="C1212" i="1"/>
  <c r="C622" i="1"/>
  <c r="C1213" i="1"/>
  <c r="C628" i="1"/>
  <c r="C1214" i="1"/>
  <c r="C748" i="1"/>
  <c r="C1215" i="1"/>
  <c r="C775" i="1"/>
  <c r="C1216" i="1"/>
  <c r="C781" i="1"/>
  <c r="C1217" i="1"/>
  <c r="C788" i="1"/>
  <c r="C1218" i="1"/>
  <c r="C804" i="1"/>
  <c r="C1219" i="1"/>
  <c r="C814" i="1"/>
  <c r="C1220" i="1"/>
  <c r="C830" i="1"/>
  <c r="C1221" i="1"/>
  <c r="C849" i="1"/>
  <c r="C1222" i="1"/>
  <c r="C870" i="1"/>
  <c r="C1223" i="1"/>
  <c r="C933" i="1"/>
  <c r="C1224" i="1"/>
  <c r="C939" i="1"/>
  <c r="C1225" i="1"/>
  <c r="C987" i="1"/>
  <c r="C1226" i="1"/>
  <c r="C996" i="1"/>
  <c r="C1227" i="1"/>
  <c r="C1006" i="1"/>
  <c r="C1228" i="1"/>
  <c r="C1012" i="1"/>
  <c r="C1229" i="1"/>
  <c r="C1045" i="1"/>
  <c r="C1230" i="1"/>
  <c r="C1050" i="1"/>
  <c r="C1231" i="1"/>
  <c r="C1144" i="1"/>
  <c r="C1232" i="1"/>
  <c r="C1149" i="1"/>
  <c r="C1233" i="1"/>
  <c r="C1204" i="1"/>
  <c r="C1234" i="1"/>
  <c r="D47" i="1"/>
  <c r="D382" i="1"/>
  <c r="D93" i="1"/>
  <c r="D383" i="1"/>
  <c r="D145" i="1"/>
  <c r="D384" i="1"/>
  <c r="D181" i="1"/>
  <c r="D385" i="1"/>
  <c r="D230" i="1"/>
  <c r="D386" i="1"/>
  <c r="D267" i="1"/>
  <c r="D387" i="1"/>
  <c r="D303" i="1"/>
  <c r="D388" i="1"/>
  <c r="D341" i="1"/>
  <c r="D389" i="1"/>
  <c r="D377" i="1"/>
  <c r="D390" i="1"/>
  <c r="D401" i="1"/>
  <c r="D427" i="1"/>
  <c r="D408" i="1"/>
  <c r="D428" i="1"/>
  <c r="D418" i="1"/>
  <c r="D429" i="1"/>
  <c r="D425" i="1"/>
  <c r="D430" i="1"/>
  <c r="D439" i="1"/>
  <c r="D463" i="1"/>
  <c r="D447" i="1"/>
  <c r="D464" i="1"/>
  <c r="D453" i="1"/>
  <c r="D465" i="1"/>
  <c r="D459" i="1"/>
  <c r="D466" i="1"/>
  <c r="D481" i="1"/>
  <c r="D1210" i="1"/>
  <c r="D597" i="1"/>
  <c r="D1211" i="1"/>
  <c r="D613" i="1"/>
  <c r="D1212" i="1"/>
  <c r="D622" i="1"/>
  <c r="D1213" i="1"/>
  <c r="D628" i="1"/>
  <c r="D1214" i="1"/>
  <c r="D748" i="1"/>
  <c r="D1215" i="1"/>
  <c r="D775" i="1"/>
  <c r="D1216" i="1"/>
  <c r="D781" i="1"/>
  <c r="D1217" i="1"/>
  <c r="D788" i="1"/>
  <c r="D1218" i="1"/>
  <c r="D804" i="1"/>
  <c r="D1219" i="1"/>
  <c r="D814" i="1"/>
  <c r="D1220" i="1"/>
  <c r="D830" i="1"/>
  <c r="D1221" i="1"/>
  <c r="D849" i="1"/>
  <c r="D1222" i="1"/>
  <c r="D870" i="1"/>
  <c r="D1223" i="1"/>
  <c r="D933" i="1"/>
  <c r="D1224" i="1"/>
  <c r="D939" i="1"/>
  <c r="D1225" i="1"/>
  <c r="D987" i="1"/>
  <c r="D1226" i="1"/>
  <c r="D996" i="1"/>
  <c r="D1227" i="1"/>
  <c r="D1006" i="1"/>
  <c r="D1228" i="1"/>
  <c r="D1012" i="1"/>
  <c r="D1229" i="1"/>
  <c r="D1045" i="1"/>
  <c r="D1230" i="1"/>
  <c r="D1050" i="1"/>
  <c r="D1231" i="1"/>
  <c r="D1144" i="1"/>
  <c r="D1232" i="1"/>
  <c r="D1149" i="1"/>
  <c r="D1233" i="1"/>
  <c r="D1204" i="1"/>
  <c r="D1234" i="1"/>
  <c r="E47" i="1"/>
  <c r="E382" i="1"/>
  <c r="E93" i="1"/>
  <c r="E383" i="1"/>
  <c r="E145" i="1"/>
  <c r="E384" i="1"/>
  <c r="E181" i="1"/>
  <c r="E385" i="1"/>
  <c r="E230" i="1"/>
  <c r="E386" i="1"/>
  <c r="E267" i="1"/>
  <c r="E387" i="1"/>
  <c r="E303" i="1"/>
  <c r="E388" i="1"/>
  <c r="E341" i="1"/>
  <c r="E389" i="1"/>
  <c r="E377" i="1"/>
  <c r="E390" i="1"/>
  <c r="E401" i="1"/>
  <c r="E427" i="1"/>
  <c r="E408" i="1"/>
  <c r="E428" i="1"/>
  <c r="E418" i="1"/>
  <c r="E429" i="1"/>
  <c r="E425" i="1"/>
  <c r="E430" i="1"/>
  <c r="E439" i="1"/>
  <c r="E463" i="1"/>
  <c r="E447" i="1"/>
  <c r="E464" i="1"/>
  <c r="E453" i="1"/>
  <c r="E465" i="1"/>
  <c r="E459" i="1"/>
  <c r="E466" i="1"/>
  <c r="E481" i="1"/>
  <c r="E1210" i="1"/>
  <c r="E597" i="1"/>
  <c r="E1211" i="1"/>
  <c r="E613" i="1"/>
  <c r="E1212" i="1"/>
  <c r="E622" i="1"/>
  <c r="E1213" i="1"/>
  <c r="E628" i="1"/>
  <c r="E1214" i="1"/>
  <c r="E748" i="1"/>
  <c r="E1215" i="1"/>
  <c r="E775" i="1"/>
  <c r="E1216" i="1"/>
  <c r="E781" i="1"/>
  <c r="E1217" i="1"/>
  <c r="E788" i="1"/>
  <c r="E1218" i="1"/>
  <c r="E804" i="1"/>
  <c r="E1219" i="1"/>
  <c r="E814" i="1"/>
  <c r="E1220" i="1"/>
  <c r="E830" i="1"/>
  <c r="E1221" i="1"/>
  <c r="E849" i="1"/>
  <c r="E1222" i="1"/>
  <c r="E870" i="1"/>
  <c r="E1223" i="1"/>
  <c r="E933" i="1"/>
  <c r="E1224" i="1"/>
  <c r="E939" i="1"/>
  <c r="E1225" i="1"/>
  <c r="E987" i="1"/>
  <c r="E1226" i="1"/>
  <c r="E996" i="1"/>
  <c r="E1227" i="1"/>
  <c r="E1006" i="1"/>
  <c r="E1228" i="1"/>
  <c r="E1012" i="1"/>
  <c r="E1229" i="1"/>
  <c r="E1045" i="1"/>
  <c r="E1230" i="1"/>
  <c r="E1050" i="1"/>
  <c r="E1231" i="1"/>
  <c r="E1144" i="1"/>
  <c r="E1232" i="1"/>
  <c r="E1149" i="1"/>
  <c r="E1233" i="1"/>
  <c r="E1204" i="1"/>
  <c r="E1234" i="1"/>
  <c r="F47" i="1"/>
  <c r="F382" i="1"/>
  <c r="F93" i="1"/>
  <c r="F383" i="1"/>
  <c r="F145" i="1"/>
  <c r="F384" i="1"/>
  <c r="F181" i="1"/>
  <c r="F385" i="1"/>
  <c r="F230" i="1"/>
  <c r="F386" i="1"/>
  <c r="F267" i="1"/>
  <c r="F387" i="1"/>
  <c r="F303" i="1"/>
  <c r="F388" i="1"/>
  <c r="F341" i="1"/>
  <c r="F389" i="1"/>
  <c r="F377" i="1"/>
  <c r="F390" i="1"/>
  <c r="F401" i="1"/>
  <c r="F427" i="1"/>
  <c r="F408" i="1"/>
  <c r="F428" i="1"/>
  <c r="F418" i="1"/>
  <c r="F429" i="1"/>
  <c r="F425" i="1"/>
  <c r="F430" i="1"/>
  <c r="F439" i="1"/>
  <c r="F463" i="1"/>
  <c r="F447" i="1"/>
  <c r="F464" i="1"/>
  <c r="F453" i="1"/>
  <c r="F465" i="1"/>
  <c r="F459" i="1"/>
  <c r="F466" i="1"/>
  <c r="F481" i="1"/>
  <c r="F1210" i="1"/>
  <c r="F597" i="1"/>
  <c r="F1211" i="1"/>
  <c r="F613" i="1"/>
  <c r="F1212" i="1"/>
  <c r="F622" i="1"/>
  <c r="F1213" i="1"/>
  <c r="F628" i="1"/>
  <c r="F1214" i="1"/>
  <c r="F748" i="1"/>
  <c r="F1215" i="1"/>
  <c r="F775" i="1"/>
  <c r="F1216" i="1"/>
  <c r="F781" i="1"/>
  <c r="F1217" i="1"/>
  <c r="F788" i="1"/>
  <c r="F1218" i="1"/>
  <c r="F804" i="1"/>
  <c r="F1219" i="1"/>
  <c r="F814" i="1"/>
  <c r="F1220" i="1"/>
  <c r="F830" i="1"/>
  <c r="F1221" i="1"/>
  <c r="F849" i="1"/>
  <c r="F1222" i="1"/>
  <c r="F870" i="1"/>
  <c r="F1223" i="1"/>
  <c r="F933" i="1"/>
  <c r="F1224" i="1"/>
  <c r="F939" i="1"/>
  <c r="F1225" i="1"/>
  <c r="F987" i="1"/>
  <c r="F1226" i="1"/>
  <c r="F996" i="1"/>
  <c r="F1227" i="1"/>
  <c r="F1006" i="1"/>
  <c r="F1228" i="1"/>
  <c r="F1012" i="1"/>
  <c r="F1229" i="1"/>
  <c r="F1045" i="1"/>
  <c r="F1230" i="1"/>
  <c r="F1050" i="1"/>
  <c r="F1231" i="1"/>
  <c r="F1144" i="1"/>
  <c r="F1232" i="1"/>
  <c r="F1149" i="1"/>
  <c r="F1233" i="1"/>
  <c r="F1204" i="1"/>
  <c r="F1234" i="1"/>
  <c r="G47" i="1"/>
  <c r="G382" i="1"/>
  <c r="G93" i="1"/>
  <c r="G383" i="1"/>
  <c r="G145" i="1"/>
  <c r="G384" i="1"/>
  <c r="G181" i="1"/>
  <c r="G385" i="1"/>
  <c r="G230" i="1"/>
  <c r="G386" i="1"/>
  <c r="G267" i="1"/>
  <c r="G387" i="1"/>
  <c r="G303" i="1"/>
  <c r="G388" i="1"/>
  <c r="G341" i="1"/>
  <c r="G389" i="1"/>
  <c r="G377" i="1"/>
  <c r="G390" i="1"/>
  <c r="G401" i="1"/>
  <c r="G427" i="1"/>
  <c r="G408" i="1"/>
  <c r="G428" i="1"/>
  <c r="G418" i="1"/>
  <c r="G429" i="1"/>
  <c r="G425" i="1"/>
  <c r="G430" i="1"/>
  <c r="G439" i="1"/>
  <c r="G463" i="1"/>
  <c r="G447" i="1"/>
  <c r="G464" i="1"/>
  <c r="G453" i="1"/>
  <c r="G465" i="1"/>
  <c r="G459" i="1"/>
  <c r="G466" i="1"/>
  <c r="G481" i="1"/>
  <c r="G1210" i="1"/>
  <c r="G597" i="1"/>
  <c r="G1211" i="1"/>
  <c r="G613" i="1"/>
  <c r="G1212" i="1"/>
  <c r="G622" i="1"/>
  <c r="G1213" i="1"/>
  <c r="G628" i="1"/>
  <c r="G1214" i="1"/>
  <c r="G748" i="1"/>
  <c r="G1215" i="1"/>
  <c r="G775" i="1"/>
  <c r="G1216" i="1"/>
  <c r="G781" i="1"/>
  <c r="G1217" i="1"/>
  <c r="G788" i="1"/>
  <c r="G1218" i="1"/>
  <c r="G804" i="1"/>
  <c r="G1219" i="1"/>
  <c r="G814" i="1"/>
  <c r="G1220" i="1"/>
  <c r="G830" i="1"/>
  <c r="G1221" i="1"/>
  <c r="G849" i="1"/>
  <c r="G1222" i="1"/>
  <c r="G870" i="1"/>
  <c r="G1223" i="1"/>
  <c r="G933" i="1"/>
  <c r="G1224" i="1"/>
  <c r="G939" i="1"/>
  <c r="G1225" i="1"/>
  <c r="G987" i="1"/>
  <c r="G1226" i="1"/>
  <c r="G996" i="1"/>
  <c r="G1227" i="1"/>
  <c r="G1006" i="1"/>
  <c r="G1228" i="1"/>
  <c r="G1012" i="1"/>
  <c r="G1229" i="1"/>
  <c r="G1045" i="1"/>
  <c r="G1230" i="1"/>
  <c r="G1050" i="1"/>
  <c r="G1231" i="1"/>
  <c r="G1144" i="1"/>
  <c r="G1232" i="1"/>
  <c r="G1149" i="1"/>
  <c r="G1233" i="1"/>
  <c r="G1204" i="1"/>
  <c r="G1234" i="1"/>
  <c r="H47" i="1"/>
  <c r="H382" i="1"/>
  <c r="H93" i="1"/>
  <c r="H383" i="1"/>
  <c r="H145" i="1"/>
  <c r="H384" i="1"/>
  <c r="H181" i="1"/>
  <c r="H385" i="1"/>
  <c r="H230" i="1"/>
  <c r="H386" i="1"/>
  <c r="H267" i="1"/>
  <c r="H387" i="1"/>
  <c r="H303" i="1"/>
  <c r="H388" i="1"/>
  <c r="H341" i="1"/>
  <c r="H389" i="1"/>
  <c r="H377" i="1"/>
  <c r="H390" i="1"/>
  <c r="H401" i="1"/>
  <c r="H427" i="1"/>
  <c r="H408" i="1"/>
  <c r="H428" i="1"/>
  <c r="H418" i="1"/>
  <c r="H429" i="1"/>
  <c r="H425" i="1"/>
  <c r="H430" i="1"/>
  <c r="H439" i="1"/>
  <c r="H463" i="1"/>
  <c r="H447" i="1"/>
  <c r="H464" i="1"/>
  <c r="H453" i="1"/>
  <c r="H465" i="1"/>
  <c r="H459" i="1"/>
  <c r="H466" i="1"/>
  <c r="H481" i="1"/>
  <c r="H1210" i="1"/>
  <c r="H597" i="1"/>
  <c r="H1211" i="1"/>
  <c r="H613" i="1"/>
  <c r="H1212" i="1"/>
  <c r="H622" i="1"/>
  <c r="H1213" i="1"/>
  <c r="H628" i="1"/>
  <c r="H1214" i="1"/>
  <c r="H748" i="1"/>
  <c r="H1215" i="1"/>
  <c r="H775" i="1"/>
  <c r="H1216" i="1"/>
  <c r="H781" i="1"/>
  <c r="H1217" i="1"/>
  <c r="H788" i="1"/>
  <c r="H1218" i="1"/>
  <c r="H804" i="1"/>
  <c r="H1219" i="1"/>
  <c r="H814" i="1"/>
  <c r="H1220" i="1"/>
  <c r="H830" i="1"/>
  <c r="H1221" i="1"/>
  <c r="H849" i="1"/>
  <c r="H1222" i="1"/>
  <c r="H870" i="1"/>
  <c r="H1223" i="1"/>
  <c r="H933" i="1"/>
  <c r="H1224" i="1"/>
  <c r="H939" i="1"/>
  <c r="H1225" i="1"/>
  <c r="H987" i="1"/>
  <c r="H1226" i="1"/>
  <c r="H996" i="1"/>
  <c r="H1227" i="1"/>
  <c r="H1006" i="1"/>
  <c r="H1228" i="1"/>
  <c r="H1012" i="1"/>
  <c r="H1229" i="1"/>
  <c r="H1045" i="1"/>
  <c r="H1230" i="1"/>
  <c r="H1050" i="1"/>
  <c r="H1231" i="1"/>
  <c r="H1144" i="1"/>
  <c r="H1232" i="1"/>
  <c r="H1149" i="1"/>
  <c r="H1233" i="1"/>
  <c r="H1204" i="1"/>
  <c r="H1234" i="1"/>
  <c r="I47" i="1"/>
  <c r="I382" i="1"/>
  <c r="I93" i="1"/>
  <c r="I383" i="1"/>
  <c r="I145" i="1"/>
  <c r="I384" i="1"/>
  <c r="I181" i="1"/>
  <c r="I385" i="1"/>
  <c r="I230" i="1"/>
  <c r="I386" i="1"/>
  <c r="I267" i="1"/>
  <c r="I387" i="1"/>
  <c r="I303" i="1"/>
  <c r="I388" i="1"/>
  <c r="I341" i="1"/>
  <c r="I389" i="1"/>
  <c r="I377" i="1"/>
  <c r="I390" i="1"/>
  <c r="I401" i="1"/>
  <c r="I427" i="1"/>
  <c r="I408" i="1"/>
  <c r="I428" i="1"/>
  <c r="I418" i="1"/>
  <c r="I429" i="1"/>
  <c r="I425" i="1"/>
  <c r="I430" i="1"/>
  <c r="I439" i="1"/>
  <c r="I463" i="1"/>
  <c r="I447" i="1"/>
  <c r="I464" i="1"/>
  <c r="I453" i="1"/>
  <c r="I465" i="1"/>
  <c r="I459" i="1"/>
  <c r="I466" i="1"/>
  <c r="I481" i="1"/>
  <c r="I1210" i="1"/>
  <c r="I597" i="1"/>
  <c r="I1211" i="1"/>
  <c r="I613" i="1"/>
  <c r="I1212" i="1"/>
  <c r="I622" i="1"/>
  <c r="I1213" i="1"/>
  <c r="I628" i="1"/>
  <c r="I1214" i="1"/>
  <c r="I748" i="1"/>
  <c r="I1215" i="1"/>
  <c r="I775" i="1"/>
  <c r="I1216" i="1"/>
  <c r="I781" i="1"/>
  <c r="I1217" i="1"/>
  <c r="I788" i="1"/>
  <c r="I1218" i="1"/>
  <c r="I804" i="1"/>
  <c r="I1219" i="1"/>
  <c r="I814" i="1"/>
  <c r="I1220" i="1"/>
  <c r="I830" i="1"/>
  <c r="I1221" i="1"/>
  <c r="I849" i="1"/>
  <c r="I1222" i="1"/>
  <c r="I870" i="1"/>
  <c r="I1223" i="1"/>
  <c r="I933" i="1"/>
  <c r="I1224" i="1"/>
  <c r="I939" i="1"/>
  <c r="I1225" i="1"/>
  <c r="I987" i="1"/>
  <c r="I1226" i="1"/>
  <c r="I996" i="1"/>
  <c r="I1227" i="1"/>
  <c r="I1006" i="1"/>
  <c r="I1228" i="1"/>
  <c r="I1012" i="1"/>
  <c r="I1229" i="1"/>
  <c r="I1045" i="1"/>
  <c r="I1230" i="1"/>
  <c r="I1050" i="1"/>
  <c r="I1231" i="1"/>
  <c r="I1144" i="1"/>
  <c r="I1232" i="1"/>
  <c r="I1149" i="1"/>
  <c r="I1233" i="1"/>
  <c r="I1204" i="1"/>
  <c r="I1234" i="1"/>
  <c r="J47" i="1"/>
  <c r="J382" i="1"/>
  <c r="J93" i="1"/>
  <c r="J383" i="1"/>
  <c r="J145" i="1"/>
  <c r="J384" i="1"/>
  <c r="J181" i="1"/>
  <c r="J385" i="1"/>
  <c r="J230" i="1"/>
  <c r="J386" i="1"/>
  <c r="J267" i="1"/>
  <c r="J387" i="1"/>
  <c r="J303" i="1"/>
  <c r="J388" i="1"/>
  <c r="J341" i="1"/>
  <c r="J389" i="1"/>
  <c r="J377" i="1"/>
  <c r="J390" i="1"/>
  <c r="J401" i="1"/>
  <c r="J427" i="1"/>
  <c r="J408" i="1"/>
  <c r="J428" i="1"/>
  <c r="J418" i="1"/>
  <c r="J429" i="1"/>
  <c r="J425" i="1"/>
  <c r="J430" i="1"/>
  <c r="J439" i="1"/>
  <c r="J463" i="1"/>
  <c r="J447" i="1"/>
  <c r="J464" i="1" s="1"/>
  <c r="J453" i="1"/>
  <c r="J465" i="1"/>
  <c r="J459" i="1"/>
  <c r="J466" i="1" s="1"/>
  <c r="J481" i="1"/>
  <c r="J1210" i="1"/>
  <c r="J597" i="1"/>
  <c r="J1211" i="1"/>
  <c r="J613" i="1"/>
  <c r="J1212" i="1" s="1"/>
  <c r="J622" i="1"/>
  <c r="J1213" i="1"/>
  <c r="J628" i="1"/>
  <c r="J1214" i="1"/>
  <c r="J748" i="1"/>
  <c r="J1215" i="1"/>
  <c r="J775" i="1"/>
  <c r="J1216" i="1" s="1"/>
  <c r="J781" i="1"/>
  <c r="J1217" i="1"/>
  <c r="J788" i="1"/>
  <c r="J1218" i="1"/>
  <c r="J804" i="1"/>
  <c r="J1219" i="1"/>
  <c r="J814" i="1"/>
  <c r="J1220" i="1" s="1"/>
  <c r="J830" i="1"/>
  <c r="J1221" i="1"/>
  <c r="J849" i="1"/>
  <c r="J1222" i="1"/>
  <c r="J870" i="1"/>
  <c r="J1223" i="1"/>
  <c r="J933" i="1"/>
  <c r="J1224" i="1" s="1"/>
  <c r="J939" i="1"/>
  <c r="J1225" i="1"/>
  <c r="J987" i="1"/>
  <c r="J1226" i="1"/>
  <c r="J996" i="1"/>
  <c r="J1227" i="1"/>
  <c r="J1006" i="1"/>
  <c r="J1228" i="1" s="1"/>
  <c r="J1012" i="1"/>
  <c r="J1229" i="1"/>
  <c r="J1045" i="1"/>
  <c r="J1230" i="1"/>
  <c r="J1050" i="1"/>
  <c r="J1231" i="1"/>
  <c r="J1144" i="1"/>
  <c r="J1232" i="1" s="1"/>
  <c r="J1149" i="1"/>
  <c r="J1233" i="1"/>
  <c r="J1204" i="1"/>
  <c r="J1234" i="1"/>
  <c r="K47" i="1"/>
  <c r="K382" i="1"/>
  <c r="K93" i="1"/>
  <c r="K383" i="1"/>
  <c r="K145" i="1"/>
  <c r="K384" i="1"/>
  <c r="K181" i="1"/>
  <c r="K385" i="1"/>
  <c r="K230" i="1"/>
  <c r="K386" i="1"/>
  <c r="K267" i="1"/>
  <c r="K387" i="1"/>
  <c r="K303" i="1"/>
  <c r="K388" i="1"/>
  <c r="K341" i="1"/>
  <c r="K389" i="1"/>
  <c r="K377" i="1"/>
  <c r="K390" i="1"/>
  <c r="K401" i="1"/>
  <c r="K427" i="1"/>
  <c r="K408" i="1"/>
  <c r="K428" i="1"/>
  <c r="K418" i="1"/>
  <c r="K429" i="1" s="1"/>
  <c r="K425" i="1"/>
  <c r="K430" i="1"/>
  <c r="K439" i="1"/>
  <c r="K463" i="1"/>
  <c r="K447" i="1"/>
  <c r="K464" i="1" s="1"/>
  <c r="K453" i="1"/>
  <c r="K465" i="1"/>
  <c r="K459" i="1"/>
  <c r="K466" i="1"/>
  <c r="K481" i="1"/>
  <c r="K1210" i="1" s="1"/>
  <c r="K597" i="1"/>
  <c r="K1211" i="1"/>
  <c r="K613" i="1"/>
  <c r="K1212" i="1"/>
  <c r="K622" i="1"/>
  <c r="K1213" i="1"/>
  <c r="K628" i="1"/>
  <c r="K1214" i="1" s="1"/>
  <c r="K748" i="1"/>
  <c r="K1215" i="1"/>
  <c r="K775" i="1"/>
  <c r="K1216" i="1"/>
  <c r="K781" i="1"/>
  <c r="K1217" i="1"/>
  <c r="K788" i="1"/>
  <c r="K1218" i="1" s="1"/>
  <c r="K804" i="1"/>
  <c r="K1219" i="1"/>
  <c r="K814" i="1"/>
  <c r="K1220" i="1"/>
  <c r="K830" i="1"/>
  <c r="K1221" i="1"/>
  <c r="K849" i="1"/>
  <c r="K1222" i="1" s="1"/>
  <c r="K870" i="1"/>
  <c r="K1223" i="1"/>
  <c r="K933" i="1"/>
  <c r="K1224" i="1"/>
  <c r="K939" i="1"/>
  <c r="K1225" i="1"/>
  <c r="K987" i="1"/>
  <c r="K1226" i="1" s="1"/>
  <c r="K996" i="1"/>
  <c r="K1227" i="1"/>
  <c r="K1006" i="1"/>
  <c r="K1228" i="1"/>
  <c r="K1012" i="1"/>
  <c r="K1229" i="1"/>
  <c r="K1045" i="1"/>
  <c r="K1230" i="1" s="1"/>
  <c r="K1050" i="1"/>
  <c r="K1231" i="1"/>
  <c r="K1144" i="1"/>
  <c r="K1232" i="1"/>
  <c r="K1149" i="1"/>
  <c r="K1233" i="1"/>
  <c r="K1204" i="1"/>
  <c r="K1234" i="1" s="1"/>
  <c r="L47" i="1"/>
  <c r="L382" i="1"/>
  <c r="L93" i="1"/>
  <c r="L383" i="1"/>
  <c r="L145" i="1"/>
  <c r="L384" i="1"/>
  <c r="L181" i="1"/>
  <c r="L385" i="1"/>
  <c r="L230" i="1"/>
  <c r="L386" i="1"/>
  <c r="L267" i="1"/>
  <c r="L387" i="1"/>
  <c r="L303" i="1"/>
  <c r="L388" i="1"/>
  <c r="L341" i="1"/>
  <c r="L389" i="1"/>
  <c r="L377" i="1"/>
  <c r="L390" i="1"/>
  <c r="L401" i="1"/>
  <c r="L427" i="1" s="1"/>
  <c r="L431" i="1" s="1"/>
  <c r="L1208" i="1" s="1"/>
  <c r="L408" i="1"/>
  <c r="L428" i="1"/>
  <c r="L418" i="1"/>
  <c r="L429" i="1"/>
  <c r="L425" i="1"/>
  <c r="L430" i="1"/>
  <c r="L439" i="1"/>
  <c r="L463" i="1"/>
  <c r="L467" i="1" s="1"/>
  <c r="L1209" i="1" s="1"/>
  <c r="L447" i="1"/>
  <c r="L464" i="1"/>
  <c r="L453" i="1"/>
  <c r="L465" i="1"/>
  <c r="L459" i="1"/>
  <c r="L466" i="1" s="1"/>
  <c r="L481" i="1"/>
  <c r="L1210" i="1"/>
  <c r="L597" i="1"/>
  <c r="L1211" i="1"/>
  <c r="L613" i="1"/>
  <c r="L1212" i="1" s="1"/>
  <c r="L622" i="1"/>
  <c r="L1213" i="1"/>
  <c r="L628" i="1"/>
  <c r="L1214" i="1"/>
  <c r="L748" i="1"/>
  <c r="L1215" i="1"/>
  <c r="L775" i="1"/>
  <c r="L1216" i="1" s="1"/>
  <c r="L781" i="1"/>
  <c r="L1217" i="1"/>
  <c r="L788" i="1"/>
  <c r="L1218" i="1"/>
  <c r="L804" i="1"/>
  <c r="L1219" i="1"/>
  <c r="L814" i="1"/>
  <c r="L1220" i="1" s="1"/>
  <c r="L830" i="1"/>
  <c r="L1221" i="1"/>
  <c r="L849" i="1"/>
  <c r="L1222" i="1"/>
  <c r="L870" i="1"/>
  <c r="L1223" i="1"/>
  <c r="L933" i="1"/>
  <c r="L1224" i="1" s="1"/>
  <c r="L939" i="1"/>
  <c r="L1225" i="1"/>
  <c r="L987" i="1"/>
  <c r="L1226" i="1"/>
  <c r="L996" i="1"/>
  <c r="L1227" i="1"/>
  <c r="L1006" i="1"/>
  <c r="L1228" i="1" s="1"/>
  <c r="L1012" i="1"/>
  <c r="L1229" i="1"/>
  <c r="L1045" i="1"/>
  <c r="L1230" i="1"/>
  <c r="L1050" i="1"/>
  <c r="L1231" i="1"/>
  <c r="L1144" i="1"/>
  <c r="L1232" i="1" s="1"/>
  <c r="L1149" i="1"/>
  <c r="L1233" i="1"/>
  <c r="L1204" i="1"/>
  <c r="L1234" i="1"/>
  <c r="M47" i="1"/>
  <c r="M382" i="1" s="1"/>
  <c r="M93" i="1"/>
  <c r="M383" i="1"/>
  <c r="M145" i="1"/>
  <c r="M384" i="1"/>
  <c r="M181" i="1"/>
  <c r="M385" i="1"/>
  <c r="M230" i="1"/>
  <c r="M386" i="1" s="1"/>
  <c r="M267" i="1"/>
  <c r="M387" i="1"/>
  <c r="M303" i="1"/>
  <c r="M388" i="1"/>
  <c r="M341" i="1"/>
  <c r="M389" i="1"/>
  <c r="M377" i="1"/>
  <c r="M390" i="1" s="1"/>
  <c r="M401" i="1"/>
  <c r="M427" i="1"/>
  <c r="M408" i="1"/>
  <c r="M428" i="1"/>
  <c r="M418" i="1"/>
  <c r="M429" i="1"/>
  <c r="M425" i="1"/>
  <c r="M430" i="1"/>
  <c r="M439" i="1"/>
  <c r="M463" i="1"/>
  <c r="M467" i="1" s="1"/>
  <c r="M1209" i="1" s="1"/>
  <c r="M447" i="1"/>
  <c r="M464" i="1" s="1"/>
  <c r="M453" i="1"/>
  <c r="M465" i="1" s="1"/>
  <c r="M459" i="1"/>
  <c r="M466" i="1"/>
  <c r="M481" i="1"/>
  <c r="M1210" i="1" s="1"/>
  <c r="M597" i="1"/>
  <c r="M1211" i="1" s="1"/>
  <c r="M613" i="1"/>
  <c r="M1212" i="1"/>
  <c r="M622" i="1"/>
  <c r="M1213" i="1"/>
  <c r="M628" i="1"/>
  <c r="M1214" i="1"/>
  <c r="M748" i="1"/>
  <c r="M1215" i="1" s="1"/>
  <c r="M775" i="1"/>
  <c r="M1216" i="1"/>
  <c r="M781" i="1"/>
  <c r="M1217" i="1"/>
  <c r="M788" i="1"/>
  <c r="M1218" i="1" s="1"/>
  <c r="M804" i="1"/>
  <c r="M1219" i="1" s="1"/>
  <c r="M814" i="1"/>
  <c r="M1220" i="1"/>
  <c r="M830" i="1"/>
  <c r="M1221" i="1"/>
  <c r="M849" i="1"/>
  <c r="M1222" i="1" s="1"/>
  <c r="M870" i="1"/>
  <c r="M1223" i="1" s="1"/>
  <c r="M933" i="1"/>
  <c r="M1224" i="1"/>
  <c r="M939" i="1"/>
  <c r="M1225" i="1"/>
  <c r="M987" i="1"/>
  <c r="M1226" i="1"/>
  <c r="M996" i="1"/>
  <c r="M1227" i="1" s="1"/>
  <c r="M1006" i="1"/>
  <c r="M1228" i="1"/>
  <c r="M1012" i="1"/>
  <c r="M1229" i="1"/>
  <c r="M1045" i="1"/>
  <c r="M1230" i="1"/>
  <c r="M1050" i="1"/>
  <c r="M1231" i="1" s="1"/>
  <c r="M1144" i="1"/>
  <c r="M1232" i="1"/>
  <c r="M1149" i="1"/>
  <c r="M1233" i="1"/>
  <c r="M1204" i="1"/>
  <c r="M1234" i="1" s="1"/>
  <c r="N47" i="1"/>
  <c r="N382" i="1"/>
  <c r="N93" i="1"/>
  <c r="N383" i="1"/>
  <c r="N145" i="1"/>
  <c r="N384" i="1" s="1"/>
  <c r="N181" i="1"/>
  <c r="N385" i="1" s="1"/>
  <c r="N230" i="1"/>
  <c r="N386" i="1" s="1"/>
  <c r="N267" i="1"/>
  <c r="N387" i="1"/>
  <c r="N303" i="1"/>
  <c r="N388" i="1"/>
  <c r="N341" i="1"/>
  <c r="N389" i="1" s="1"/>
  <c r="N377" i="1"/>
  <c r="N390" i="1" s="1"/>
  <c r="N408" i="1"/>
  <c r="N428" i="1"/>
  <c r="N418" i="1"/>
  <c r="N429" i="1" s="1"/>
  <c r="N425" i="1"/>
  <c r="N430" i="1"/>
  <c r="N427" i="1"/>
  <c r="N439" i="1"/>
  <c r="N463" i="1" s="1"/>
  <c r="N447" i="1"/>
  <c r="N464" i="1"/>
  <c r="N453" i="1"/>
  <c r="N465" i="1" s="1"/>
  <c r="N459" i="1"/>
  <c r="N466" i="1"/>
  <c r="N481" i="1"/>
  <c r="N1210" i="1"/>
  <c r="N597" i="1"/>
  <c r="N1211" i="1" s="1"/>
  <c r="N613" i="1"/>
  <c r="N1212" i="1"/>
  <c r="N622" i="1"/>
  <c r="N1213" i="1" s="1"/>
  <c r="N628" i="1"/>
  <c r="N1214" i="1"/>
  <c r="N748" i="1"/>
  <c r="N1215" i="1" s="1"/>
  <c r="N775" i="1"/>
  <c r="N1216" i="1"/>
  <c r="N781" i="1"/>
  <c r="N1217" i="1" s="1"/>
  <c r="N788" i="1"/>
  <c r="N1218" i="1"/>
  <c r="N804" i="1"/>
  <c r="N1219" i="1" s="1"/>
  <c r="N814" i="1"/>
  <c r="N1220" i="1"/>
  <c r="N830" i="1"/>
  <c r="N1221" i="1" s="1"/>
  <c r="N849" i="1"/>
  <c r="N1222" i="1"/>
  <c r="N870" i="1"/>
  <c r="N1223" i="1" s="1"/>
  <c r="N933" i="1"/>
  <c r="N1224" i="1"/>
  <c r="N939" i="1"/>
  <c r="N1225" i="1" s="1"/>
  <c r="N987" i="1"/>
  <c r="N1226" i="1"/>
  <c r="N996" i="1"/>
  <c r="N1227" i="1" s="1"/>
  <c r="N1006" i="1"/>
  <c r="N1228" i="1"/>
  <c r="N1012" i="1"/>
  <c r="N1229" i="1" s="1"/>
  <c r="N1045" i="1"/>
  <c r="N1230" i="1"/>
  <c r="N1050" i="1"/>
  <c r="N1231" i="1" s="1"/>
  <c r="N1144" i="1"/>
  <c r="N1232" i="1"/>
  <c r="N1149" i="1"/>
  <c r="N1233" i="1" s="1"/>
  <c r="N1204" i="1"/>
  <c r="N1234" i="1"/>
  <c r="O47" i="1"/>
  <c r="O382" i="1"/>
  <c r="O93" i="1"/>
  <c r="O383" i="1" s="1"/>
  <c r="O145" i="1"/>
  <c r="O384" i="1"/>
  <c r="O181" i="1"/>
  <c r="O385" i="1" s="1"/>
  <c r="O230" i="1"/>
  <c r="O386" i="1"/>
  <c r="O267" i="1"/>
  <c r="O387" i="1" s="1"/>
  <c r="O303" i="1"/>
  <c r="O388" i="1"/>
  <c r="O341" i="1"/>
  <c r="O389" i="1" s="1"/>
  <c r="O377" i="1"/>
  <c r="O390" i="1" s="1"/>
  <c r="O401" i="1"/>
  <c r="O427" i="1"/>
  <c r="O408" i="1"/>
  <c r="O428" i="1" s="1"/>
  <c r="O418" i="1"/>
  <c r="O429" i="1"/>
  <c r="O425" i="1"/>
  <c r="O430" i="1" s="1"/>
  <c r="O439" i="1"/>
  <c r="O463" i="1" s="1"/>
  <c r="O447" i="1"/>
  <c r="O464" i="1" s="1"/>
  <c r="O453" i="1"/>
  <c r="O465" i="1" s="1"/>
  <c r="O467" i="1" s="1"/>
  <c r="O1209" i="1" s="1"/>
  <c r="O459" i="1"/>
  <c r="O466" i="1"/>
  <c r="O481" i="1"/>
  <c r="O1210" i="1" s="1"/>
  <c r="O597" i="1"/>
  <c r="O1211" i="1" s="1"/>
  <c r="O613" i="1"/>
  <c r="O1212" i="1"/>
  <c r="O622" i="1"/>
  <c r="O1213" i="1" s="1"/>
  <c r="O628" i="1"/>
  <c r="O1214" i="1"/>
  <c r="O748" i="1"/>
  <c r="O1215" i="1" s="1"/>
  <c r="O775" i="1"/>
  <c r="O1216" i="1"/>
  <c r="O781" i="1"/>
  <c r="O1217" i="1" s="1"/>
  <c r="O788" i="1"/>
  <c r="O1218" i="1" s="1"/>
  <c r="O804" i="1"/>
  <c r="O1219" i="1" s="1"/>
  <c r="O814" i="1"/>
  <c r="O1220" i="1"/>
  <c r="O830" i="1"/>
  <c r="O1221" i="1" s="1"/>
  <c r="O849" i="1"/>
  <c r="O1222" i="1" s="1"/>
  <c r="O870" i="1"/>
  <c r="O1223" i="1" s="1"/>
  <c r="O933" i="1"/>
  <c r="O1224" i="1"/>
  <c r="O939" i="1"/>
  <c r="O1225" i="1" s="1"/>
  <c r="O987" i="1"/>
  <c r="O1226" i="1" s="1"/>
  <c r="O996" i="1"/>
  <c r="O1227" i="1" s="1"/>
  <c r="O1006" i="1"/>
  <c r="O1228" i="1"/>
  <c r="O1012" i="1"/>
  <c r="O1229" i="1" s="1"/>
  <c r="O1045" i="1"/>
  <c r="O1230" i="1"/>
  <c r="O1050" i="1"/>
  <c r="O1231" i="1" s="1"/>
  <c r="O1144" i="1"/>
  <c r="O1232" i="1"/>
  <c r="O1149" i="1"/>
  <c r="O1233" i="1" s="1"/>
  <c r="O1204" i="1"/>
  <c r="O1234" i="1" s="1"/>
  <c r="R1153" i="1"/>
  <c r="S1153" i="1"/>
  <c r="R1154" i="1"/>
  <c r="S1154" i="1" s="1"/>
  <c r="R1155" i="1"/>
  <c r="S1155" i="1" s="1"/>
  <c r="R1156" i="1"/>
  <c r="R1157" i="1"/>
  <c r="S1157" i="1"/>
  <c r="R1158" i="1"/>
  <c r="S1158" i="1" s="1"/>
  <c r="R1159" i="1"/>
  <c r="S1159" i="1" s="1"/>
  <c r="R1160" i="1"/>
  <c r="S1160" i="1" s="1"/>
  <c r="R1161" i="1"/>
  <c r="S1161" i="1"/>
  <c r="R1162" i="1"/>
  <c r="S1162" i="1" s="1"/>
  <c r="R1163" i="1"/>
  <c r="S1163" i="1"/>
  <c r="R1164" i="1"/>
  <c r="S1164" i="1" s="1"/>
  <c r="R1165" i="1"/>
  <c r="S1165" i="1"/>
  <c r="R1166" i="1"/>
  <c r="S1166" i="1" s="1"/>
  <c r="R1167" i="1"/>
  <c r="S1167" i="1" s="1"/>
  <c r="R1168" i="1"/>
  <c r="S1168" i="1" s="1"/>
  <c r="R1169" i="1"/>
  <c r="S1169" i="1"/>
  <c r="R1170" i="1"/>
  <c r="S1170" i="1" s="1"/>
  <c r="R1171" i="1"/>
  <c r="S1171" i="1" s="1"/>
  <c r="R1172" i="1"/>
  <c r="S1172" i="1" s="1"/>
  <c r="R1173" i="1"/>
  <c r="S1173" i="1"/>
  <c r="R1174" i="1"/>
  <c r="S1174" i="1" s="1"/>
  <c r="Q1174" i="1" s="1"/>
  <c r="R1175" i="1"/>
  <c r="S1175" i="1" s="1"/>
  <c r="R1178" i="1"/>
  <c r="S1178" i="1" s="1"/>
  <c r="R1179" i="1"/>
  <c r="S1179" i="1"/>
  <c r="R1180" i="1"/>
  <c r="S1180" i="1" s="1"/>
  <c r="R1181" i="1"/>
  <c r="S1181" i="1"/>
  <c r="R1182" i="1"/>
  <c r="S1182" i="1" s="1"/>
  <c r="Q1182" i="1" s="1"/>
  <c r="R1183" i="1"/>
  <c r="S1183" i="1"/>
  <c r="R1184" i="1"/>
  <c r="S1184" i="1" s="1"/>
  <c r="R1185" i="1"/>
  <c r="S1185" i="1" s="1"/>
  <c r="R1186" i="1"/>
  <c r="S1186" i="1" s="1"/>
  <c r="R1187" i="1"/>
  <c r="S1187" i="1"/>
  <c r="R1188" i="1"/>
  <c r="S1188" i="1" s="1"/>
  <c r="R1189" i="1"/>
  <c r="S1189" i="1" s="1"/>
  <c r="R1190" i="1"/>
  <c r="S1190" i="1" s="1"/>
  <c r="R1191" i="1"/>
  <c r="S1191" i="1"/>
  <c r="R1192" i="1"/>
  <c r="S1192" i="1" s="1"/>
  <c r="R1193" i="1"/>
  <c r="S1193" i="1" s="1"/>
  <c r="R1194" i="1"/>
  <c r="S1194" i="1" s="1"/>
  <c r="R1195" i="1"/>
  <c r="S1195" i="1"/>
  <c r="R1196" i="1"/>
  <c r="S1196" i="1" s="1"/>
  <c r="R1197" i="1"/>
  <c r="S1197" i="1"/>
  <c r="R1198" i="1"/>
  <c r="S1198" i="1" s="1"/>
  <c r="R1199" i="1"/>
  <c r="S1199" i="1"/>
  <c r="R1200" i="1"/>
  <c r="S1200" i="1" s="1"/>
  <c r="R1201" i="1"/>
  <c r="S1201" i="1" s="1"/>
  <c r="R1202" i="1"/>
  <c r="S1202" i="1" s="1"/>
  <c r="R1203" i="1"/>
  <c r="S1203" i="1"/>
  <c r="R1152" i="1"/>
  <c r="S1152" i="1" s="1"/>
  <c r="R1148" i="1"/>
  <c r="S1148" i="1" s="1"/>
  <c r="R1147" i="1"/>
  <c r="S1147" i="1" s="1"/>
  <c r="R1054" i="1"/>
  <c r="S1054" i="1" s="1"/>
  <c r="R1055" i="1"/>
  <c r="S1055" i="1" s="1"/>
  <c r="R1056" i="1"/>
  <c r="S1056" i="1" s="1"/>
  <c r="R1057" i="1"/>
  <c r="S1057" i="1" s="1"/>
  <c r="R1058" i="1"/>
  <c r="S1058" i="1"/>
  <c r="R1059" i="1"/>
  <c r="S1059" i="1" s="1"/>
  <c r="R1060" i="1"/>
  <c r="S1060" i="1"/>
  <c r="Q1060" i="1" s="1"/>
  <c r="R1061" i="1"/>
  <c r="S1061" i="1" s="1"/>
  <c r="R1062" i="1"/>
  <c r="S1062" i="1"/>
  <c r="R1063" i="1"/>
  <c r="S1063" i="1" s="1"/>
  <c r="R1064" i="1"/>
  <c r="S1064" i="1" s="1"/>
  <c r="R1065" i="1"/>
  <c r="S1065" i="1" s="1"/>
  <c r="R1066" i="1"/>
  <c r="S1066" i="1"/>
  <c r="Q1066" i="1" s="1"/>
  <c r="R1067" i="1"/>
  <c r="S1067" i="1" s="1"/>
  <c r="R1068" i="1"/>
  <c r="S1068" i="1" s="1"/>
  <c r="R1069" i="1"/>
  <c r="S1069" i="1" s="1"/>
  <c r="R1070" i="1"/>
  <c r="S1070" i="1"/>
  <c r="R1071" i="1"/>
  <c r="S1071" i="1" s="1"/>
  <c r="R1072" i="1"/>
  <c r="S1072" i="1" s="1"/>
  <c r="R1073" i="1"/>
  <c r="R1074" i="1"/>
  <c r="S1074" i="1"/>
  <c r="R1075" i="1"/>
  <c r="S1075" i="1" s="1"/>
  <c r="R1076" i="1"/>
  <c r="S1076" i="1"/>
  <c r="R1077" i="1"/>
  <c r="S1077" i="1" s="1"/>
  <c r="R1078" i="1"/>
  <c r="S1078" i="1"/>
  <c r="Q1078" i="1" s="1"/>
  <c r="R1079" i="1"/>
  <c r="S1079" i="1" s="1"/>
  <c r="R1080" i="1"/>
  <c r="S1080" i="1" s="1"/>
  <c r="R1081" i="1"/>
  <c r="S1081" i="1" s="1"/>
  <c r="R1084" i="1"/>
  <c r="S1084" i="1" s="1"/>
  <c r="R1085" i="1"/>
  <c r="S1085" i="1" s="1"/>
  <c r="R1086" i="1"/>
  <c r="S1086" i="1" s="1"/>
  <c r="R1087" i="1"/>
  <c r="S1087" i="1" s="1"/>
  <c r="R1088" i="1"/>
  <c r="S1088" i="1"/>
  <c r="R1089" i="1"/>
  <c r="S1089" i="1" s="1"/>
  <c r="R1090" i="1"/>
  <c r="S1090" i="1" s="1"/>
  <c r="R1091" i="1"/>
  <c r="S1091" i="1" s="1"/>
  <c r="R1092" i="1"/>
  <c r="S1092" i="1"/>
  <c r="R1093" i="1"/>
  <c r="S1093" i="1" s="1"/>
  <c r="R1094" i="1"/>
  <c r="S1094" i="1"/>
  <c r="R1095" i="1"/>
  <c r="S1095" i="1" s="1"/>
  <c r="R1096" i="1"/>
  <c r="S1096" i="1"/>
  <c r="R1097" i="1"/>
  <c r="S1097" i="1" s="1"/>
  <c r="R1098" i="1"/>
  <c r="S1098" i="1" s="1"/>
  <c r="R1099" i="1"/>
  <c r="S1099" i="1" s="1"/>
  <c r="R1100" i="1"/>
  <c r="S1100" i="1"/>
  <c r="R1101" i="1"/>
  <c r="S1101" i="1" s="1"/>
  <c r="R1102" i="1"/>
  <c r="S1102" i="1" s="1"/>
  <c r="R1103" i="1"/>
  <c r="S1103" i="1" s="1"/>
  <c r="R1104" i="1"/>
  <c r="S1104" i="1" s="1"/>
  <c r="R1105" i="1"/>
  <c r="S1105" i="1" s="1"/>
  <c r="R1106" i="1"/>
  <c r="S1106" i="1" s="1"/>
  <c r="R1107" i="1"/>
  <c r="S1107" i="1" s="1"/>
  <c r="R1108" i="1"/>
  <c r="S1108" i="1"/>
  <c r="R1109" i="1"/>
  <c r="S1109" i="1" s="1"/>
  <c r="R1110" i="1"/>
  <c r="S1110" i="1"/>
  <c r="R1111" i="1"/>
  <c r="S1111" i="1" s="1"/>
  <c r="R1112" i="1"/>
  <c r="S1112" i="1"/>
  <c r="R1115" i="1"/>
  <c r="S1115" i="1" s="1"/>
  <c r="R1116" i="1"/>
  <c r="S1116" i="1" s="1"/>
  <c r="R1117" i="1"/>
  <c r="S1117" i="1" s="1"/>
  <c r="R1118" i="1"/>
  <c r="S1118" i="1" s="1"/>
  <c r="R1119" i="1"/>
  <c r="S1119" i="1" s="1"/>
  <c r="R1120" i="1"/>
  <c r="S1120" i="1" s="1"/>
  <c r="R1121" i="1"/>
  <c r="S1121" i="1" s="1"/>
  <c r="R1122" i="1"/>
  <c r="S1122" i="1" s="1"/>
  <c r="R1123" i="1"/>
  <c r="S1123" i="1" s="1"/>
  <c r="R1124" i="1"/>
  <c r="S1124" i="1" s="1"/>
  <c r="R1125" i="1"/>
  <c r="S1125" i="1" s="1"/>
  <c r="R1126" i="1"/>
  <c r="S1126" i="1"/>
  <c r="R1127" i="1"/>
  <c r="S1127" i="1" s="1"/>
  <c r="R1128" i="1"/>
  <c r="S1128" i="1"/>
  <c r="R1129" i="1"/>
  <c r="S1129" i="1" s="1"/>
  <c r="R1130" i="1"/>
  <c r="S1130" i="1"/>
  <c r="R1131" i="1"/>
  <c r="S1131" i="1" s="1"/>
  <c r="R1132" i="1"/>
  <c r="S1132" i="1" s="1"/>
  <c r="R1133" i="1"/>
  <c r="S1133" i="1" s="1"/>
  <c r="R1134" i="1"/>
  <c r="S1134" i="1"/>
  <c r="R1135" i="1"/>
  <c r="S1135" i="1" s="1"/>
  <c r="R1136" i="1"/>
  <c r="S1136" i="1" s="1"/>
  <c r="R1137" i="1"/>
  <c r="S1137" i="1" s="1"/>
  <c r="R1138" i="1"/>
  <c r="S1138" i="1"/>
  <c r="R1139" i="1"/>
  <c r="S1139" i="1" s="1"/>
  <c r="R1140" i="1"/>
  <c r="S1140" i="1" s="1"/>
  <c r="R1141" i="1"/>
  <c r="S1141" i="1" s="1"/>
  <c r="R1142" i="1"/>
  <c r="S1142" i="1" s="1"/>
  <c r="R1143" i="1"/>
  <c r="S1143" i="1"/>
  <c r="R1053" i="1"/>
  <c r="S1053" i="1" s="1"/>
  <c r="R1049" i="1"/>
  <c r="S1049" i="1" s="1"/>
  <c r="R1048" i="1"/>
  <c r="S1048" i="1" s="1"/>
  <c r="P1050" i="1"/>
  <c r="R1040" i="1"/>
  <c r="S1040" i="1" s="1"/>
  <c r="S1045" i="1" s="1"/>
  <c r="S1230" i="1" s="1"/>
  <c r="R1021" i="1"/>
  <c r="S1021" i="1"/>
  <c r="R1022" i="1"/>
  <c r="S1022" i="1"/>
  <c r="R1023" i="1"/>
  <c r="S1023" i="1" s="1"/>
  <c r="R1024" i="1"/>
  <c r="S1024" i="1"/>
  <c r="R1025" i="1"/>
  <c r="S1025" i="1"/>
  <c r="R1026" i="1"/>
  <c r="S1026" i="1"/>
  <c r="R1027" i="1"/>
  <c r="S1027" i="1" s="1"/>
  <c r="R1028" i="1"/>
  <c r="S1028" i="1" s="1"/>
  <c r="R1029" i="1"/>
  <c r="S1029" i="1"/>
  <c r="R1030" i="1"/>
  <c r="S1030" i="1"/>
  <c r="R1031" i="1"/>
  <c r="S1031" i="1" s="1"/>
  <c r="R1032" i="1"/>
  <c r="S1032" i="1"/>
  <c r="R1033" i="1"/>
  <c r="S1033" i="1"/>
  <c r="R1034" i="1"/>
  <c r="S1034" i="1"/>
  <c r="R1035" i="1"/>
  <c r="S1035" i="1" s="1"/>
  <c r="R1036" i="1"/>
  <c r="S1036" i="1"/>
  <c r="R1037" i="1"/>
  <c r="S1037" i="1"/>
  <c r="R1038" i="1"/>
  <c r="S1038" i="1"/>
  <c r="R1039" i="1"/>
  <c r="S1039" i="1" s="1"/>
  <c r="R1041" i="1"/>
  <c r="S1041" i="1" s="1"/>
  <c r="R1042" i="1"/>
  <c r="S1042" i="1"/>
  <c r="R1043" i="1"/>
  <c r="S1043" i="1"/>
  <c r="R1044" i="1"/>
  <c r="S1044" i="1" s="1"/>
  <c r="R1020" i="1"/>
  <c r="S1020" i="1" s="1"/>
  <c r="R1010" i="1"/>
  <c r="S1010" i="1"/>
  <c r="R1011" i="1"/>
  <c r="S1011" i="1"/>
  <c r="R1009" i="1"/>
  <c r="S1009" i="1" s="1"/>
  <c r="R1000" i="1"/>
  <c r="S1000" i="1"/>
  <c r="R1001" i="1"/>
  <c r="S1001" i="1"/>
  <c r="R1002" i="1"/>
  <c r="S1002" i="1"/>
  <c r="R1003" i="1"/>
  <c r="S1003" i="1" s="1"/>
  <c r="R1004" i="1"/>
  <c r="S1004" i="1" s="1"/>
  <c r="R1005" i="1"/>
  <c r="S1005" i="1"/>
  <c r="R999" i="1"/>
  <c r="S999" i="1"/>
  <c r="Q999" i="1" s="1"/>
  <c r="Q1006" i="1" s="1"/>
  <c r="Q1228" i="1" s="1"/>
  <c r="R991" i="1"/>
  <c r="S991" i="1" s="1"/>
  <c r="R992" i="1"/>
  <c r="S992" i="1"/>
  <c r="R993" i="1"/>
  <c r="S993" i="1"/>
  <c r="R994" i="1"/>
  <c r="S994" i="1"/>
  <c r="R995" i="1"/>
  <c r="S995" i="1" s="1"/>
  <c r="Q995" i="1" s="1"/>
  <c r="Q996" i="1" s="1"/>
  <c r="Q1227" i="1" s="1"/>
  <c r="R990" i="1"/>
  <c r="S990" i="1" s="1"/>
  <c r="R943" i="1"/>
  <c r="S943" i="1"/>
  <c r="R944" i="1"/>
  <c r="S944" i="1"/>
  <c r="R945" i="1"/>
  <c r="S945" i="1" s="1"/>
  <c r="R946" i="1"/>
  <c r="S946" i="1"/>
  <c r="Q946" i="1" s="1"/>
  <c r="R947" i="1"/>
  <c r="S947" i="1"/>
  <c r="R948" i="1"/>
  <c r="S948" i="1"/>
  <c r="R949" i="1"/>
  <c r="S949" i="1"/>
  <c r="R950" i="1"/>
  <c r="S950" i="1"/>
  <c r="R951" i="1"/>
  <c r="S951" i="1"/>
  <c r="R952" i="1"/>
  <c r="S952" i="1"/>
  <c r="R953" i="1"/>
  <c r="S953" i="1"/>
  <c r="R954" i="1"/>
  <c r="S954" i="1"/>
  <c r="Q954" i="1" s="1"/>
  <c r="R955" i="1"/>
  <c r="S955" i="1"/>
  <c r="R957" i="1"/>
  <c r="S957" i="1"/>
  <c r="R958" i="1"/>
  <c r="S958" i="1"/>
  <c r="R959" i="1"/>
  <c r="S959" i="1"/>
  <c r="Q959" i="1" s="1"/>
  <c r="R960" i="1"/>
  <c r="S960" i="1"/>
  <c r="R961" i="1"/>
  <c r="S961" i="1"/>
  <c r="R962" i="1"/>
  <c r="S962" i="1"/>
  <c r="R963" i="1"/>
  <c r="S963" i="1"/>
  <c r="Q963" i="1" s="1"/>
  <c r="R964" i="1"/>
  <c r="S964" i="1"/>
  <c r="R965" i="1"/>
  <c r="S965" i="1"/>
  <c r="R966" i="1"/>
  <c r="S966" i="1" s="1"/>
  <c r="R967" i="1"/>
  <c r="S967" i="1"/>
  <c r="R968" i="1"/>
  <c r="S968" i="1"/>
  <c r="R969" i="1"/>
  <c r="S969" i="1"/>
  <c r="R970" i="1"/>
  <c r="S970" i="1"/>
  <c r="R971" i="1"/>
  <c r="S971" i="1"/>
  <c r="R972" i="1"/>
  <c r="S972" i="1"/>
  <c r="R973" i="1"/>
  <c r="S973" i="1"/>
  <c r="R974" i="1"/>
  <c r="S974" i="1"/>
  <c r="R975" i="1"/>
  <c r="S975" i="1"/>
  <c r="R976" i="1"/>
  <c r="S976" i="1"/>
  <c r="R977" i="1"/>
  <c r="S977" i="1"/>
  <c r="R978" i="1"/>
  <c r="S978" i="1"/>
  <c r="R979" i="1"/>
  <c r="S979" i="1"/>
  <c r="R980" i="1"/>
  <c r="S980" i="1"/>
  <c r="R981" i="1"/>
  <c r="S981" i="1"/>
  <c r="R982" i="1"/>
  <c r="S982" i="1"/>
  <c r="R983" i="1"/>
  <c r="S983" i="1"/>
  <c r="R984" i="1"/>
  <c r="S984" i="1"/>
  <c r="R985" i="1"/>
  <c r="S985" i="1"/>
  <c r="R986" i="1"/>
  <c r="S986" i="1"/>
  <c r="R942" i="1"/>
  <c r="S942" i="1"/>
  <c r="R937" i="1"/>
  <c r="S937" i="1"/>
  <c r="R938" i="1"/>
  <c r="S938" i="1"/>
  <c r="R936" i="1"/>
  <c r="S936" i="1"/>
  <c r="R874" i="1"/>
  <c r="S874" i="1"/>
  <c r="R875" i="1"/>
  <c r="S875" i="1"/>
  <c r="R876" i="1"/>
  <c r="S876" i="1"/>
  <c r="R877" i="1"/>
  <c r="S877" i="1"/>
  <c r="R878" i="1"/>
  <c r="S878" i="1"/>
  <c r="R879" i="1"/>
  <c r="S879" i="1"/>
  <c r="R880" i="1"/>
  <c r="S880" i="1"/>
  <c r="R881" i="1"/>
  <c r="S881" i="1"/>
  <c r="R882" i="1"/>
  <c r="S882" i="1"/>
  <c r="R883" i="1"/>
  <c r="S883" i="1"/>
  <c r="R884" i="1"/>
  <c r="S884" i="1"/>
  <c r="R885" i="1"/>
  <c r="S885" i="1" s="1"/>
  <c r="R886" i="1"/>
  <c r="S886" i="1"/>
  <c r="R887" i="1"/>
  <c r="S887" i="1"/>
  <c r="R888" i="1"/>
  <c r="S888" i="1"/>
  <c r="R889" i="1"/>
  <c r="S889" i="1" s="1"/>
  <c r="R892" i="1"/>
  <c r="S892" i="1" s="1"/>
  <c r="R893" i="1"/>
  <c r="S893" i="1"/>
  <c r="R894" i="1"/>
  <c r="S894" i="1"/>
  <c r="R895" i="1"/>
  <c r="S895" i="1" s="1"/>
  <c r="R896" i="1"/>
  <c r="S896" i="1"/>
  <c r="R897" i="1"/>
  <c r="S897" i="1"/>
  <c r="R898" i="1"/>
  <c r="S898" i="1"/>
  <c r="R899" i="1"/>
  <c r="S899" i="1" s="1"/>
  <c r="R900" i="1"/>
  <c r="S900" i="1" s="1"/>
  <c r="R901" i="1"/>
  <c r="S901" i="1"/>
  <c r="R902" i="1"/>
  <c r="S902" i="1"/>
  <c r="R903" i="1"/>
  <c r="S903" i="1"/>
  <c r="R904" i="1"/>
  <c r="S904" i="1" s="1"/>
  <c r="Q904" i="1" s="1"/>
  <c r="R905" i="1"/>
  <c r="S905" i="1"/>
  <c r="R906" i="1"/>
  <c r="S906" i="1"/>
  <c r="R907" i="1"/>
  <c r="S907" i="1" s="1"/>
  <c r="R908" i="1"/>
  <c r="S908" i="1"/>
  <c r="R909" i="1"/>
  <c r="S909" i="1"/>
  <c r="R910" i="1"/>
  <c r="S910" i="1"/>
  <c r="R911" i="1"/>
  <c r="S911" i="1" s="1"/>
  <c r="R912" i="1"/>
  <c r="S912" i="1" s="1"/>
  <c r="R913" i="1"/>
  <c r="S913" i="1"/>
  <c r="R914" i="1"/>
  <c r="S914" i="1"/>
  <c r="R915" i="1"/>
  <c r="S915" i="1" s="1"/>
  <c r="R916" i="1"/>
  <c r="S916" i="1"/>
  <c r="R917" i="1"/>
  <c r="S917" i="1"/>
  <c r="R918" i="1"/>
  <c r="S918" i="1"/>
  <c r="R919" i="1"/>
  <c r="S919" i="1"/>
  <c r="R920" i="1"/>
  <c r="S920" i="1"/>
  <c r="R921" i="1"/>
  <c r="S921" i="1"/>
  <c r="R922" i="1"/>
  <c r="S922" i="1"/>
  <c r="R925" i="1"/>
  <c r="S925" i="1" s="1"/>
  <c r="R926" i="1"/>
  <c r="S926" i="1"/>
  <c r="R927" i="1"/>
  <c r="S927" i="1"/>
  <c r="R928" i="1"/>
  <c r="S928" i="1"/>
  <c r="R929" i="1"/>
  <c r="S929" i="1" s="1"/>
  <c r="R930" i="1"/>
  <c r="S930" i="1" s="1"/>
  <c r="R931" i="1"/>
  <c r="S931" i="1"/>
  <c r="R932" i="1"/>
  <c r="S932" i="1"/>
  <c r="R873" i="1"/>
  <c r="S873" i="1"/>
  <c r="R853" i="1"/>
  <c r="S853" i="1" s="1"/>
  <c r="S870" i="1" s="1"/>
  <c r="S1223" i="1" s="1"/>
  <c r="R854" i="1"/>
  <c r="S854" i="1"/>
  <c r="R855" i="1"/>
  <c r="S855" i="1"/>
  <c r="R859" i="1"/>
  <c r="S859" i="1" s="1"/>
  <c r="R860" i="1"/>
  <c r="S860" i="1" s="1"/>
  <c r="R861" i="1"/>
  <c r="S861" i="1"/>
  <c r="Q861" i="1" s="1"/>
  <c r="R862" i="1"/>
  <c r="S862" i="1"/>
  <c r="R863" i="1"/>
  <c r="S863" i="1" s="1"/>
  <c r="R864" i="1"/>
  <c r="S864" i="1"/>
  <c r="R865" i="1"/>
  <c r="S865" i="1"/>
  <c r="R866" i="1"/>
  <c r="S866" i="1"/>
  <c r="R867" i="1"/>
  <c r="S867" i="1"/>
  <c r="R868" i="1"/>
  <c r="S868" i="1"/>
  <c r="R869" i="1"/>
  <c r="S869" i="1"/>
  <c r="R852" i="1"/>
  <c r="S852" i="1"/>
  <c r="R845" i="1"/>
  <c r="S845" i="1" s="1"/>
  <c r="R833" i="1"/>
  <c r="S833" i="1" s="1"/>
  <c r="R834" i="1"/>
  <c r="S834" i="1"/>
  <c r="R835" i="1"/>
  <c r="S835" i="1"/>
  <c r="R836" i="1"/>
  <c r="S836" i="1"/>
  <c r="R837" i="1"/>
  <c r="S837" i="1" s="1"/>
  <c r="R838" i="1"/>
  <c r="S838" i="1"/>
  <c r="R839" i="1"/>
  <c r="S839" i="1"/>
  <c r="R840" i="1"/>
  <c r="S840" i="1"/>
  <c r="R841" i="1"/>
  <c r="S841" i="1" s="1"/>
  <c r="R842" i="1"/>
  <c r="S842" i="1"/>
  <c r="R843" i="1"/>
  <c r="S843" i="1"/>
  <c r="R844" i="1"/>
  <c r="S844" i="1"/>
  <c r="R846" i="1"/>
  <c r="S846" i="1" s="1"/>
  <c r="S849" i="1" s="1"/>
  <c r="S1222" i="1" s="1"/>
  <c r="R847" i="1"/>
  <c r="S847" i="1"/>
  <c r="R848" i="1"/>
  <c r="S848" i="1"/>
  <c r="R832" i="1"/>
  <c r="S832" i="1"/>
  <c r="R818" i="1"/>
  <c r="S818" i="1" s="1"/>
  <c r="R819" i="1"/>
  <c r="S819" i="1"/>
  <c r="R820" i="1"/>
  <c r="S820" i="1"/>
  <c r="R821" i="1"/>
  <c r="S821" i="1"/>
  <c r="R822" i="1"/>
  <c r="S822" i="1" s="1"/>
  <c r="R823" i="1"/>
  <c r="S823" i="1"/>
  <c r="R826" i="1"/>
  <c r="S826" i="1"/>
  <c r="R827" i="1"/>
  <c r="S827" i="1"/>
  <c r="R828" i="1"/>
  <c r="S828" i="1" s="1"/>
  <c r="R829" i="1"/>
  <c r="S829" i="1"/>
  <c r="R817" i="1"/>
  <c r="S817" i="1"/>
  <c r="P814" i="1"/>
  <c r="R807" i="1"/>
  <c r="S807" i="1"/>
  <c r="Q807" i="1" s="1"/>
  <c r="R808" i="1"/>
  <c r="S808" i="1"/>
  <c r="Q808" i="1" s="1"/>
  <c r="R809" i="1"/>
  <c r="S809" i="1" s="1"/>
  <c r="Q809" i="1" s="1"/>
  <c r="R810" i="1"/>
  <c r="R811" i="1"/>
  <c r="S811" i="1" s="1"/>
  <c r="Q811" i="1"/>
  <c r="R812" i="1"/>
  <c r="S812" i="1" s="1"/>
  <c r="Q812" i="1"/>
  <c r="R813" i="1"/>
  <c r="S813" i="1" s="1"/>
  <c r="Q813" i="1" s="1"/>
  <c r="R795" i="1"/>
  <c r="S795" i="1" s="1"/>
  <c r="R796" i="1"/>
  <c r="S796" i="1"/>
  <c r="R797" i="1"/>
  <c r="S797" i="1" s="1"/>
  <c r="R798" i="1"/>
  <c r="S798" i="1" s="1"/>
  <c r="R799" i="1"/>
  <c r="S799" i="1" s="1"/>
  <c r="R800" i="1"/>
  <c r="S800" i="1"/>
  <c r="R801" i="1"/>
  <c r="S801" i="1" s="1"/>
  <c r="R802" i="1"/>
  <c r="S802" i="1" s="1"/>
  <c r="R803" i="1"/>
  <c r="S803" i="1" s="1"/>
  <c r="R794" i="1"/>
  <c r="S794" i="1"/>
  <c r="R785" i="1"/>
  <c r="S785" i="1" s="1"/>
  <c r="R786" i="1"/>
  <c r="S786" i="1" s="1"/>
  <c r="R787" i="1"/>
  <c r="S787" i="1" s="1"/>
  <c r="R784" i="1"/>
  <c r="S784" i="1"/>
  <c r="R779" i="1"/>
  <c r="S779" i="1" s="1"/>
  <c r="R780" i="1"/>
  <c r="S780" i="1" s="1"/>
  <c r="R778" i="1"/>
  <c r="S778" i="1" s="1"/>
  <c r="R752" i="1"/>
  <c r="S752" i="1"/>
  <c r="R753" i="1"/>
  <c r="S753" i="1" s="1"/>
  <c r="R754" i="1"/>
  <c r="S754" i="1" s="1"/>
  <c r="R755" i="1"/>
  <c r="S755" i="1" s="1"/>
  <c r="R756" i="1"/>
  <c r="S756" i="1"/>
  <c r="R757" i="1"/>
  <c r="S757" i="1" s="1"/>
  <c r="R758" i="1"/>
  <c r="S758" i="1" s="1"/>
  <c r="R759" i="1"/>
  <c r="S759" i="1" s="1"/>
  <c r="R762" i="1"/>
  <c r="S762" i="1"/>
  <c r="R763" i="1"/>
  <c r="S763" i="1" s="1"/>
  <c r="R764" i="1"/>
  <c r="S764" i="1" s="1"/>
  <c r="R765" i="1"/>
  <c r="S765" i="1" s="1"/>
  <c r="R766" i="1"/>
  <c r="S766" i="1"/>
  <c r="R767" i="1"/>
  <c r="S767" i="1" s="1"/>
  <c r="R768" i="1"/>
  <c r="S768" i="1" s="1"/>
  <c r="R769" i="1"/>
  <c r="S769" i="1" s="1"/>
  <c r="R770" i="1"/>
  <c r="S770" i="1"/>
  <c r="R771" i="1"/>
  <c r="S771" i="1" s="1"/>
  <c r="R772" i="1"/>
  <c r="S772" i="1" s="1"/>
  <c r="R773" i="1"/>
  <c r="S773" i="1" s="1"/>
  <c r="R774" i="1"/>
  <c r="S774" i="1"/>
  <c r="R751" i="1"/>
  <c r="S751" i="1" s="1"/>
  <c r="R632" i="1"/>
  <c r="S632" i="1" s="1"/>
  <c r="R633" i="1"/>
  <c r="S633" i="1" s="1"/>
  <c r="R634" i="1"/>
  <c r="S634" i="1"/>
  <c r="R635" i="1"/>
  <c r="S635" i="1" s="1"/>
  <c r="R636" i="1"/>
  <c r="S636" i="1" s="1"/>
  <c r="R637" i="1"/>
  <c r="S637" i="1" s="1"/>
  <c r="R638" i="1"/>
  <c r="S638" i="1"/>
  <c r="R639" i="1"/>
  <c r="S639" i="1" s="1"/>
  <c r="R640" i="1"/>
  <c r="S640" i="1" s="1"/>
  <c r="R641" i="1"/>
  <c r="S641" i="1" s="1"/>
  <c r="R642" i="1"/>
  <c r="S642" i="1"/>
  <c r="R643" i="1"/>
  <c r="S643" i="1" s="1"/>
  <c r="R644" i="1"/>
  <c r="S644" i="1" s="1"/>
  <c r="R645" i="1"/>
  <c r="S645" i="1" s="1"/>
  <c r="R646" i="1"/>
  <c r="S646" i="1"/>
  <c r="R647" i="1"/>
  <c r="S647" i="1" s="1"/>
  <c r="R648" i="1"/>
  <c r="S648" i="1" s="1"/>
  <c r="R649" i="1"/>
  <c r="S649" i="1" s="1"/>
  <c r="R650" i="1"/>
  <c r="S650" i="1"/>
  <c r="R651" i="1"/>
  <c r="S651" i="1" s="1"/>
  <c r="R652" i="1"/>
  <c r="S652" i="1" s="1"/>
  <c r="R653" i="1"/>
  <c r="S653" i="1" s="1"/>
  <c r="R654" i="1"/>
  <c r="S654" i="1"/>
  <c r="R655" i="1"/>
  <c r="S655" i="1" s="1"/>
  <c r="R656" i="1"/>
  <c r="S656" i="1" s="1"/>
  <c r="R657" i="1"/>
  <c r="S657" i="1" s="1"/>
  <c r="R658" i="1"/>
  <c r="S658" i="1"/>
  <c r="R659" i="1"/>
  <c r="S659" i="1" s="1"/>
  <c r="R660" i="1"/>
  <c r="S660" i="1" s="1"/>
  <c r="R663" i="1"/>
  <c r="S663" i="1" s="1"/>
  <c r="R664" i="1"/>
  <c r="S664" i="1"/>
  <c r="R665" i="1"/>
  <c r="S665" i="1" s="1"/>
  <c r="R666" i="1"/>
  <c r="S666" i="1" s="1"/>
  <c r="R667" i="1"/>
  <c r="S667" i="1" s="1"/>
  <c r="R668" i="1"/>
  <c r="S668" i="1"/>
  <c r="R669" i="1"/>
  <c r="S669" i="1" s="1"/>
  <c r="R670" i="1"/>
  <c r="S670" i="1" s="1"/>
  <c r="R671" i="1"/>
  <c r="S671" i="1" s="1"/>
  <c r="R672" i="1"/>
  <c r="S672" i="1"/>
  <c r="R673" i="1"/>
  <c r="S673" i="1" s="1"/>
  <c r="R674" i="1"/>
  <c r="S674" i="1" s="1"/>
  <c r="R675" i="1"/>
  <c r="S675" i="1" s="1"/>
  <c r="R676" i="1"/>
  <c r="S676" i="1"/>
  <c r="R677" i="1"/>
  <c r="S677" i="1" s="1"/>
  <c r="R678" i="1"/>
  <c r="S678" i="1" s="1"/>
  <c r="R679" i="1"/>
  <c r="S679" i="1" s="1"/>
  <c r="R680" i="1"/>
  <c r="S680" i="1"/>
  <c r="R681" i="1"/>
  <c r="S681" i="1" s="1"/>
  <c r="R682" i="1"/>
  <c r="S682" i="1" s="1"/>
  <c r="R683" i="1"/>
  <c r="S683" i="1" s="1"/>
  <c r="R684" i="1"/>
  <c r="S684" i="1"/>
  <c r="R685" i="1"/>
  <c r="S685" i="1" s="1"/>
  <c r="R686" i="1"/>
  <c r="S686" i="1" s="1"/>
  <c r="R687" i="1"/>
  <c r="S687" i="1" s="1"/>
  <c r="R688" i="1"/>
  <c r="S688" i="1"/>
  <c r="R689" i="1"/>
  <c r="S689" i="1" s="1"/>
  <c r="R690" i="1"/>
  <c r="S690" i="1" s="1"/>
  <c r="R691" i="1"/>
  <c r="S691" i="1" s="1"/>
  <c r="R692" i="1"/>
  <c r="S692" i="1"/>
  <c r="R695" i="1"/>
  <c r="S695" i="1" s="1"/>
  <c r="R696" i="1"/>
  <c r="S696" i="1" s="1"/>
  <c r="R697" i="1"/>
  <c r="S697" i="1" s="1"/>
  <c r="R698" i="1"/>
  <c r="S698" i="1"/>
  <c r="R699" i="1"/>
  <c r="S699" i="1" s="1"/>
  <c r="R700" i="1"/>
  <c r="S700" i="1" s="1"/>
  <c r="R701" i="1"/>
  <c r="S701" i="1" s="1"/>
  <c r="R702" i="1"/>
  <c r="S702" i="1"/>
  <c r="R703" i="1"/>
  <c r="S703" i="1" s="1"/>
  <c r="R704" i="1"/>
  <c r="S704" i="1" s="1"/>
  <c r="R705" i="1"/>
  <c r="S705" i="1" s="1"/>
  <c r="R706" i="1"/>
  <c r="S706" i="1"/>
  <c r="R707" i="1"/>
  <c r="S707" i="1" s="1"/>
  <c r="R708" i="1"/>
  <c r="S708" i="1" s="1"/>
  <c r="R709" i="1"/>
  <c r="S709" i="1" s="1"/>
  <c r="R710" i="1"/>
  <c r="S710" i="1"/>
  <c r="R711" i="1"/>
  <c r="S711" i="1" s="1"/>
  <c r="R712" i="1"/>
  <c r="S712" i="1" s="1"/>
  <c r="R713" i="1"/>
  <c r="S713" i="1" s="1"/>
  <c r="R714" i="1"/>
  <c r="S714" i="1"/>
  <c r="R715" i="1"/>
  <c r="S715" i="1" s="1"/>
  <c r="R716" i="1"/>
  <c r="S716" i="1" s="1"/>
  <c r="R717" i="1"/>
  <c r="S717" i="1" s="1"/>
  <c r="R718" i="1"/>
  <c r="S718" i="1"/>
  <c r="R719" i="1"/>
  <c r="S719" i="1" s="1"/>
  <c r="R720" i="1"/>
  <c r="S720" i="1" s="1"/>
  <c r="R721" i="1"/>
  <c r="S721" i="1" s="1"/>
  <c r="R722" i="1"/>
  <c r="S722" i="1"/>
  <c r="R723" i="1"/>
  <c r="S723" i="1" s="1"/>
  <c r="R724" i="1"/>
  <c r="S724" i="1" s="1"/>
  <c r="R725" i="1"/>
  <c r="S725" i="1" s="1"/>
  <c r="R728" i="1"/>
  <c r="S728" i="1"/>
  <c r="R729" i="1"/>
  <c r="S729" i="1" s="1"/>
  <c r="R730" i="1"/>
  <c r="S730" i="1" s="1"/>
  <c r="R731" i="1"/>
  <c r="S731" i="1" s="1"/>
  <c r="R732" i="1"/>
  <c r="S732" i="1"/>
  <c r="R733" i="1"/>
  <c r="S733" i="1" s="1"/>
  <c r="R734" i="1"/>
  <c r="S734" i="1" s="1"/>
  <c r="R735" i="1"/>
  <c r="S735" i="1" s="1"/>
  <c r="R736" i="1"/>
  <c r="S736" i="1"/>
  <c r="R737" i="1"/>
  <c r="S737" i="1" s="1"/>
  <c r="R738" i="1"/>
  <c r="S738" i="1" s="1"/>
  <c r="R739" i="1"/>
  <c r="S739" i="1" s="1"/>
  <c r="R740" i="1"/>
  <c r="S740" i="1"/>
  <c r="R741" i="1"/>
  <c r="S741" i="1" s="1"/>
  <c r="R742" i="1"/>
  <c r="S742" i="1" s="1"/>
  <c r="R743" i="1"/>
  <c r="S743" i="1" s="1"/>
  <c r="R744" i="1"/>
  <c r="S744" i="1"/>
  <c r="R745" i="1"/>
  <c r="S745" i="1" s="1"/>
  <c r="R746" i="1"/>
  <c r="S746" i="1" s="1"/>
  <c r="R747" i="1"/>
  <c r="S747" i="1" s="1"/>
  <c r="R631" i="1"/>
  <c r="S631" i="1"/>
  <c r="R625" i="1"/>
  <c r="S625" i="1" s="1"/>
  <c r="R626" i="1"/>
  <c r="S626" i="1" s="1"/>
  <c r="R627" i="1"/>
  <c r="S627" i="1" s="1"/>
  <c r="R624" i="1"/>
  <c r="S624" i="1"/>
  <c r="R616" i="1"/>
  <c r="S616" i="1" s="1"/>
  <c r="R617" i="1"/>
  <c r="S617" i="1" s="1"/>
  <c r="R618" i="1"/>
  <c r="S618" i="1" s="1"/>
  <c r="R619" i="1"/>
  <c r="S619" i="1"/>
  <c r="R620" i="1"/>
  <c r="S620" i="1" s="1"/>
  <c r="R621" i="1"/>
  <c r="S621" i="1" s="1"/>
  <c r="R615" i="1"/>
  <c r="S615" i="1" s="1"/>
  <c r="R601" i="1"/>
  <c r="S601" i="1"/>
  <c r="R602" i="1"/>
  <c r="S602" i="1" s="1"/>
  <c r="R603" i="1"/>
  <c r="S603" i="1" s="1"/>
  <c r="R604" i="1"/>
  <c r="S604" i="1" s="1"/>
  <c r="R605" i="1"/>
  <c r="S605" i="1"/>
  <c r="R606" i="1"/>
  <c r="S606" i="1" s="1"/>
  <c r="R607" i="1"/>
  <c r="S607" i="1" s="1"/>
  <c r="R608" i="1"/>
  <c r="S608" i="1" s="1"/>
  <c r="R609" i="1"/>
  <c r="S609" i="1"/>
  <c r="R610" i="1"/>
  <c r="S610" i="1" s="1"/>
  <c r="R611" i="1"/>
  <c r="S611" i="1" s="1"/>
  <c r="R612" i="1"/>
  <c r="S612" i="1" s="1"/>
  <c r="R600" i="1"/>
  <c r="S600" i="1"/>
  <c r="R484" i="1"/>
  <c r="S484" i="1" s="1"/>
  <c r="R485" i="1"/>
  <c r="S485" i="1" s="1"/>
  <c r="R486" i="1"/>
  <c r="S486" i="1" s="1"/>
  <c r="R487" i="1"/>
  <c r="S487" i="1"/>
  <c r="R488" i="1"/>
  <c r="S488" i="1" s="1"/>
  <c r="R489" i="1"/>
  <c r="S489" i="1" s="1"/>
  <c r="R490" i="1"/>
  <c r="S490" i="1" s="1"/>
  <c r="R491" i="1"/>
  <c r="S491" i="1"/>
  <c r="R492" i="1"/>
  <c r="S492" i="1" s="1"/>
  <c r="R493" i="1"/>
  <c r="S493" i="1" s="1"/>
  <c r="R494" i="1"/>
  <c r="S494" i="1" s="1"/>
  <c r="R495" i="1"/>
  <c r="S495" i="1"/>
  <c r="R496" i="1"/>
  <c r="S496" i="1" s="1"/>
  <c r="R497" i="1"/>
  <c r="S497" i="1" s="1"/>
  <c r="R498" i="1"/>
  <c r="S498" i="1" s="1"/>
  <c r="R499" i="1"/>
  <c r="S499" i="1"/>
  <c r="S502" i="1"/>
  <c r="R503" i="1"/>
  <c r="S503" i="1"/>
  <c r="R504" i="1"/>
  <c r="S504" i="1"/>
  <c r="R505" i="1"/>
  <c r="S505" i="1" s="1"/>
  <c r="R506" i="1"/>
  <c r="S506" i="1"/>
  <c r="R507" i="1"/>
  <c r="S507" i="1"/>
  <c r="R508" i="1"/>
  <c r="S508" i="1"/>
  <c r="R509" i="1"/>
  <c r="S509" i="1" s="1"/>
  <c r="R510" i="1"/>
  <c r="S510" i="1" s="1"/>
  <c r="R511" i="1"/>
  <c r="S511" i="1"/>
  <c r="R512" i="1"/>
  <c r="S512" i="1"/>
  <c r="R513" i="1"/>
  <c r="S513" i="1" s="1"/>
  <c r="R514" i="1"/>
  <c r="S514" i="1"/>
  <c r="R515" i="1"/>
  <c r="S515" i="1"/>
  <c r="R516" i="1"/>
  <c r="S516" i="1"/>
  <c r="R517" i="1"/>
  <c r="S517" i="1" s="1"/>
  <c r="R518" i="1"/>
  <c r="S518" i="1" s="1"/>
  <c r="R519" i="1"/>
  <c r="S519" i="1"/>
  <c r="R520" i="1"/>
  <c r="S520" i="1"/>
  <c r="R521" i="1"/>
  <c r="S521" i="1" s="1"/>
  <c r="R522" i="1"/>
  <c r="S522" i="1"/>
  <c r="R523" i="1"/>
  <c r="S523" i="1"/>
  <c r="R524" i="1"/>
  <c r="S524" i="1"/>
  <c r="R525" i="1"/>
  <c r="S525" i="1" s="1"/>
  <c r="R526" i="1"/>
  <c r="S526" i="1"/>
  <c r="R527" i="1"/>
  <c r="S527" i="1"/>
  <c r="R528" i="1"/>
  <c r="S528" i="1"/>
  <c r="R529" i="1"/>
  <c r="S529" i="1"/>
  <c r="R530" i="1"/>
  <c r="S530" i="1"/>
  <c r="R531" i="1"/>
  <c r="S531" i="1"/>
  <c r="R532" i="1"/>
  <c r="S532" i="1"/>
  <c r="S533" i="1"/>
  <c r="S534" i="1"/>
  <c r="R535" i="1"/>
  <c r="S535" i="1"/>
  <c r="R536" i="1"/>
  <c r="S536" i="1"/>
  <c r="R537" i="1"/>
  <c r="S537" i="1"/>
  <c r="R538" i="1"/>
  <c r="S538" i="1" s="1"/>
  <c r="R539" i="1"/>
  <c r="S539" i="1"/>
  <c r="R540" i="1"/>
  <c r="S540" i="1"/>
  <c r="R541" i="1"/>
  <c r="S541" i="1"/>
  <c r="R542" i="1"/>
  <c r="S542" i="1" s="1"/>
  <c r="R543" i="1"/>
  <c r="S543" i="1" s="1"/>
  <c r="R544" i="1"/>
  <c r="S544" i="1"/>
  <c r="R545" i="1"/>
  <c r="S545" i="1"/>
  <c r="R546" i="1"/>
  <c r="S546" i="1" s="1"/>
  <c r="R547" i="1"/>
  <c r="S547" i="1"/>
  <c r="R548" i="1"/>
  <c r="S548" i="1"/>
  <c r="R549" i="1"/>
  <c r="S549" i="1"/>
  <c r="R550" i="1"/>
  <c r="S550" i="1" s="1"/>
  <c r="R551" i="1"/>
  <c r="S551" i="1" s="1"/>
  <c r="R552" i="1"/>
  <c r="S552" i="1"/>
  <c r="R553" i="1"/>
  <c r="S553" i="1"/>
  <c r="R554" i="1"/>
  <c r="S554" i="1" s="1"/>
  <c r="R555" i="1"/>
  <c r="S555" i="1"/>
  <c r="R556" i="1"/>
  <c r="S556" i="1"/>
  <c r="R557" i="1"/>
  <c r="S557" i="1"/>
  <c r="R558" i="1"/>
  <c r="S558" i="1"/>
  <c r="R559" i="1"/>
  <c r="S559" i="1"/>
  <c r="R560" i="1"/>
  <c r="S560" i="1"/>
  <c r="R561" i="1"/>
  <c r="S561" i="1"/>
  <c r="R562" i="1"/>
  <c r="S562" i="1"/>
  <c r="R563" i="1"/>
  <c r="S563" i="1"/>
  <c r="R564" i="1"/>
  <c r="S564" i="1"/>
  <c r="R567" i="1"/>
  <c r="S567" i="1"/>
  <c r="R568" i="1"/>
  <c r="S568" i="1"/>
  <c r="R569" i="1"/>
  <c r="S569" i="1"/>
  <c r="R570" i="1"/>
  <c r="S570" i="1"/>
  <c r="R571" i="1"/>
  <c r="S571" i="1"/>
  <c r="R572" i="1"/>
  <c r="S572" i="1"/>
  <c r="R573" i="1"/>
  <c r="S573" i="1"/>
  <c r="R574" i="1"/>
  <c r="S574" i="1"/>
  <c r="R575" i="1"/>
  <c r="S575" i="1"/>
  <c r="R576" i="1"/>
  <c r="S576" i="1"/>
  <c r="R577" i="1"/>
  <c r="S577" i="1"/>
  <c r="R578" i="1"/>
  <c r="S578" i="1"/>
  <c r="R579" i="1"/>
  <c r="S579" i="1"/>
  <c r="R580" i="1"/>
  <c r="S580" i="1"/>
  <c r="R581" i="1"/>
  <c r="S581" i="1"/>
  <c r="R582" i="1"/>
  <c r="S582" i="1"/>
  <c r="R583" i="1"/>
  <c r="S583" i="1"/>
  <c r="R584" i="1"/>
  <c r="S584" i="1"/>
  <c r="R585" i="1"/>
  <c r="S585" i="1"/>
  <c r="R586" i="1"/>
  <c r="S586" i="1"/>
  <c r="R587" i="1"/>
  <c r="S587" i="1"/>
  <c r="R588" i="1"/>
  <c r="S588" i="1"/>
  <c r="R589" i="1"/>
  <c r="S589" i="1"/>
  <c r="R590" i="1"/>
  <c r="S590" i="1"/>
  <c r="R591" i="1"/>
  <c r="S591" i="1"/>
  <c r="R592" i="1"/>
  <c r="S592" i="1"/>
  <c r="R593" i="1"/>
  <c r="S593" i="1"/>
  <c r="R594" i="1"/>
  <c r="S594" i="1"/>
  <c r="R595" i="1"/>
  <c r="S595" i="1"/>
  <c r="R596" i="1"/>
  <c r="S596" i="1"/>
  <c r="R483" i="1"/>
  <c r="S483" i="1"/>
  <c r="R473" i="1"/>
  <c r="S473" i="1"/>
  <c r="R474" i="1"/>
  <c r="S474" i="1"/>
  <c r="R475" i="1"/>
  <c r="S475" i="1"/>
  <c r="R476" i="1"/>
  <c r="S476" i="1"/>
  <c r="R477" i="1"/>
  <c r="S477" i="1"/>
  <c r="R478" i="1"/>
  <c r="S478" i="1"/>
  <c r="R479" i="1"/>
  <c r="S479" i="1"/>
  <c r="R480" i="1"/>
  <c r="S480" i="1"/>
  <c r="R472" i="1"/>
  <c r="S472" i="1"/>
  <c r="R456" i="1"/>
  <c r="S456" i="1"/>
  <c r="R457" i="1"/>
  <c r="S457" i="1"/>
  <c r="R458" i="1"/>
  <c r="S458" i="1"/>
  <c r="R455" i="1"/>
  <c r="S455" i="1"/>
  <c r="R450" i="1"/>
  <c r="S450" i="1"/>
  <c r="R451" i="1"/>
  <c r="S451" i="1" s="1"/>
  <c r="R452" i="1"/>
  <c r="S452" i="1" s="1"/>
  <c r="R449" i="1"/>
  <c r="S449" i="1"/>
  <c r="R444" i="1"/>
  <c r="S444" i="1"/>
  <c r="R445" i="1"/>
  <c r="S445" i="1" s="1"/>
  <c r="R446" i="1"/>
  <c r="S446" i="1" s="1"/>
  <c r="R443" i="1"/>
  <c r="S443" i="1"/>
  <c r="P439" i="1"/>
  <c r="R436" i="1"/>
  <c r="S436" i="1" s="1"/>
  <c r="R437" i="1"/>
  <c r="S437" i="1"/>
  <c r="R438" i="1"/>
  <c r="S438" i="1" s="1"/>
  <c r="R435" i="1"/>
  <c r="S435" i="1" s="1"/>
  <c r="R421" i="1"/>
  <c r="S421" i="1" s="1"/>
  <c r="R422" i="1"/>
  <c r="S422" i="1"/>
  <c r="R423" i="1"/>
  <c r="S423" i="1" s="1"/>
  <c r="R424" i="1"/>
  <c r="S424" i="1" s="1"/>
  <c r="R420" i="1"/>
  <c r="S420" i="1" s="1"/>
  <c r="R414" i="1"/>
  <c r="S414" i="1"/>
  <c r="R415" i="1"/>
  <c r="S415" i="1" s="1"/>
  <c r="R416" i="1"/>
  <c r="S416" i="1" s="1"/>
  <c r="R417" i="1"/>
  <c r="S417" i="1" s="1"/>
  <c r="R413" i="1"/>
  <c r="S413" i="1"/>
  <c r="R404" i="1"/>
  <c r="S404" i="1" s="1"/>
  <c r="R405" i="1"/>
  <c r="S405" i="1" s="1"/>
  <c r="R406" i="1"/>
  <c r="S406" i="1" s="1"/>
  <c r="R407" i="1"/>
  <c r="S407" i="1"/>
  <c r="R403" i="1"/>
  <c r="S403" i="1" s="1"/>
  <c r="R397" i="1"/>
  <c r="S397" i="1" s="1"/>
  <c r="R398" i="1"/>
  <c r="S398" i="1" s="1"/>
  <c r="R399" i="1"/>
  <c r="S399" i="1"/>
  <c r="R400" i="1"/>
  <c r="S400" i="1" s="1"/>
  <c r="R396" i="1"/>
  <c r="S396" i="1" s="1"/>
  <c r="P181" i="1"/>
  <c r="P385" i="1" s="1"/>
  <c r="P377" i="1"/>
  <c r="R344" i="1"/>
  <c r="S344" i="1" s="1"/>
  <c r="R345" i="1"/>
  <c r="S345" i="1"/>
  <c r="R346" i="1"/>
  <c r="S346" i="1"/>
  <c r="R350" i="1"/>
  <c r="S350" i="1"/>
  <c r="R351" i="1"/>
  <c r="S351" i="1" s="1"/>
  <c r="R352" i="1"/>
  <c r="S352" i="1"/>
  <c r="R353" i="1"/>
  <c r="S353" i="1"/>
  <c r="R354" i="1"/>
  <c r="S354" i="1"/>
  <c r="R355" i="1"/>
  <c r="S355" i="1" s="1"/>
  <c r="R356" i="1"/>
  <c r="S356" i="1"/>
  <c r="R357" i="1"/>
  <c r="S357" i="1"/>
  <c r="R358" i="1"/>
  <c r="S358" i="1"/>
  <c r="R359" i="1"/>
  <c r="S359" i="1" s="1"/>
  <c r="R360" i="1"/>
  <c r="S360" i="1"/>
  <c r="R361" i="1"/>
  <c r="S361" i="1"/>
  <c r="R362" i="1"/>
  <c r="S362" i="1"/>
  <c r="R363" i="1"/>
  <c r="S363" i="1" s="1"/>
  <c r="R364" i="1"/>
  <c r="S364" i="1"/>
  <c r="R365" i="1"/>
  <c r="S365" i="1"/>
  <c r="R366" i="1"/>
  <c r="S366" i="1"/>
  <c r="R367" i="1"/>
  <c r="S367" i="1" s="1"/>
  <c r="R368" i="1"/>
  <c r="S368" i="1"/>
  <c r="R369" i="1"/>
  <c r="S369" i="1"/>
  <c r="R370" i="1"/>
  <c r="S370" i="1"/>
  <c r="R371" i="1"/>
  <c r="S371" i="1" s="1"/>
  <c r="R372" i="1"/>
  <c r="S372" i="1"/>
  <c r="R373" i="1"/>
  <c r="S373" i="1"/>
  <c r="R374" i="1"/>
  <c r="S374" i="1"/>
  <c r="R375" i="1"/>
  <c r="S375" i="1" s="1"/>
  <c r="R376" i="1"/>
  <c r="S376" i="1"/>
  <c r="R343" i="1"/>
  <c r="S343" i="1"/>
  <c r="R307" i="1"/>
  <c r="S307" i="1"/>
  <c r="R308" i="1"/>
  <c r="S308" i="1" s="1"/>
  <c r="R309" i="1"/>
  <c r="S309" i="1"/>
  <c r="R310" i="1"/>
  <c r="S310" i="1"/>
  <c r="R311" i="1"/>
  <c r="S311" i="1"/>
  <c r="R312" i="1"/>
  <c r="S312" i="1" s="1"/>
  <c r="R313" i="1"/>
  <c r="S313" i="1"/>
  <c r="R314" i="1"/>
  <c r="S314" i="1"/>
  <c r="R315" i="1"/>
  <c r="S315" i="1"/>
  <c r="R318" i="1"/>
  <c r="S318" i="1" s="1"/>
  <c r="R319" i="1"/>
  <c r="S319" i="1"/>
  <c r="R320" i="1"/>
  <c r="S320" i="1"/>
  <c r="R321" i="1"/>
  <c r="S321" i="1"/>
  <c r="R322" i="1"/>
  <c r="S322" i="1" s="1"/>
  <c r="R323" i="1"/>
  <c r="S323" i="1"/>
  <c r="R324" i="1"/>
  <c r="S324" i="1"/>
  <c r="R325" i="1"/>
  <c r="S325" i="1"/>
  <c r="R326" i="1"/>
  <c r="S326" i="1" s="1"/>
  <c r="R327" i="1"/>
  <c r="S327" i="1"/>
  <c r="R328" i="1"/>
  <c r="S328" i="1"/>
  <c r="R329" i="1"/>
  <c r="S329" i="1"/>
  <c r="R330" i="1"/>
  <c r="S330" i="1" s="1"/>
  <c r="R331" i="1"/>
  <c r="S331" i="1"/>
  <c r="R332" i="1"/>
  <c r="S332" i="1"/>
  <c r="R333" i="1"/>
  <c r="S333" i="1"/>
  <c r="R334" i="1"/>
  <c r="S334" i="1" s="1"/>
  <c r="R335" i="1"/>
  <c r="S335" i="1"/>
  <c r="R336" i="1"/>
  <c r="S336" i="1"/>
  <c r="R337" i="1"/>
  <c r="S337" i="1"/>
  <c r="R338" i="1"/>
  <c r="S338" i="1" s="1"/>
  <c r="R339" i="1"/>
  <c r="S339" i="1"/>
  <c r="R340" i="1"/>
  <c r="S340" i="1"/>
  <c r="R306" i="1"/>
  <c r="S306" i="1"/>
  <c r="R271" i="1"/>
  <c r="S271" i="1" s="1"/>
  <c r="R272" i="1"/>
  <c r="S272" i="1"/>
  <c r="R273" i="1"/>
  <c r="S273" i="1"/>
  <c r="R274" i="1"/>
  <c r="S274" i="1"/>
  <c r="R275" i="1"/>
  <c r="S275" i="1" s="1"/>
  <c r="R276" i="1"/>
  <c r="S276" i="1"/>
  <c r="R277" i="1"/>
  <c r="S277" i="1"/>
  <c r="R278" i="1"/>
  <c r="S278" i="1"/>
  <c r="R279" i="1"/>
  <c r="S279" i="1" s="1"/>
  <c r="R280" i="1"/>
  <c r="S280" i="1"/>
  <c r="R281" i="1"/>
  <c r="S281" i="1"/>
  <c r="R282" i="1"/>
  <c r="S282" i="1"/>
  <c r="R283" i="1"/>
  <c r="S283" i="1" s="1"/>
  <c r="R284" i="1"/>
  <c r="S284" i="1"/>
  <c r="R287" i="1"/>
  <c r="S287" i="1"/>
  <c r="R288" i="1"/>
  <c r="S288" i="1"/>
  <c r="R289" i="1"/>
  <c r="S289" i="1" s="1"/>
  <c r="R290" i="1"/>
  <c r="S290" i="1"/>
  <c r="R291" i="1"/>
  <c r="S291" i="1"/>
  <c r="R292" i="1"/>
  <c r="S292" i="1"/>
  <c r="R293" i="1"/>
  <c r="S293" i="1" s="1"/>
  <c r="R294" i="1"/>
  <c r="S294" i="1"/>
  <c r="R295" i="1"/>
  <c r="S295" i="1"/>
  <c r="R296" i="1"/>
  <c r="S296" i="1"/>
  <c r="R297" i="1"/>
  <c r="S297" i="1" s="1"/>
  <c r="R298" i="1"/>
  <c r="S298" i="1"/>
  <c r="R299" i="1"/>
  <c r="S299" i="1"/>
  <c r="R300" i="1"/>
  <c r="S300" i="1"/>
  <c r="R301" i="1"/>
  <c r="S301" i="1" s="1"/>
  <c r="R302" i="1"/>
  <c r="S302" i="1"/>
  <c r="R270" i="1"/>
  <c r="S270" i="1"/>
  <c r="R234" i="1"/>
  <c r="S234" i="1"/>
  <c r="R235" i="1"/>
  <c r="S235" i="1" s="1"/>
  <c r="R236" i="1"/>
  <c r="S236" i="1"/>
  <c r="R237" i="1"/>
  <c r="S237" i="1"/>
  <c r="R238" i="1"/>
  <c r="S238" i="1"/>
  <c r="R239" i="1"/>
  <c r="S239" i="1" s="1"/>
  <c r="R240" i="1"/>
  <c r="S240" i="1"/>
  <c r="R241" i="1"/>
  <c r="S241" i="1"/>
  <c r="R242" i="1"/>
  <c r="S242" i="1"/>
  <c r="R243" i="1"/>
  <c r="S243" i="1" s="1"/>
  <c r="R244" i="1"/>
  <c r="S244" i="1"/>
  <c r="R245" i="1"/>
  <c r="S245" i="1"/>
  <c r="R246" i="1"/>
  <c r="S246" i="1"/>
  <c r="R247" i="1"/>
  <c r="S247" i="1" s="1"/>
  <c r="R248" i="1"/>
  <c r="S248" i="1"/>
  <c r="R249" i="1"/>
  <c r="S249" i="1"/>
  <c r="R250" i="1"/>
  <c r="S250" i="1"/>
  <c r="R251" i="1"/>
  <c r="S251" i="1" s="1"/>
  <c r="R252" i="1"/>
  <c r="S252" i="1"/>
  <c r="R253" i="1"/>
  <c r="S253" i="1"/>
  <c r="R256" i="1"/>
  <c r="S256" i="1"/>
  <c r="R257" i="1"/>
  <c r="S257" i="1" s="1"/>
  <c r="R258" i="1"/>
  <c r="S258" i="1"/>
  <c r="R259" i="1"/>
  <c r="S259" i="1"/>
  <c r="R260" i="1"/>
  <c r="S260" i="1"/>
  <c r="R261" i="1"/>
  <c r="S261" i="1" s="1"/>
  <c r="R262" i="1"/>
  <c r="S262" i="1"/>
  <c r="R263" i="1"/>
  <c r="S263" i="1"/>
  <c r="R264" i="1"/>
  <c r="S264" i="1"/>
  <c r="R265" i="1"/>
  <c r="S265" i="1" s="1"/>
  <c r="R266" i="1"/>
  <c r="S266" i="1"/>
  <c r="R233" i="1"/>
  <c r="S233" i="1"/>
  <c r="R185" i="1"/>
  <c r="S185" i="1" s="1"/>
  <c r="R186" i="1"/>
  <c r="S186" i="1" s="1"/>
  <c r="R187" i="1"/>
  <c r="S187" i="1"/>
  <c r="R188" i="1"/>
  <c r="S188" i="1"/>
  <c r="R189" i="1"/>
  <c r="S189" i="1" s="1"/>
  <c r="R190" i="1"/>
  <c r="S190" i="1" s="1"/>
  <c r="R194" i="1"/>
  <c r="S194" i="1"/>
  <c r="R195" i="1"/>
  <c r="S195" i="1"/>
  <c r="R196" i="1"/>
  <c r="S196" i="1" s="1"/>
  <c r="R197" i="1"/>
  <c r="S197" i="1" s="1"/>
  <c r="R198" i="1"/>
  <c r="S198" i="1"/>
  <c r="R199" i="1"/>
  <c r="S199" i="1"/>
  <c r="R200" i="1"/>
  <c r="S200" i="1" s="1"/>
  <c r="R201" i="1"/>
  <c r="S201" i="1" s="1"/>
  <c r="R202" i="1"/>
  <c r="S202" i="1"/>
  <c r="R203" i="1"/>
  <c r="S203" i="1"/>
  <c r="R204" i="1"/>
  <c r="S204" i="1" s="1"/>
  <c r="R205" i="1"/>
  <c r="S205" i="1" s="1"/>
  <c r="R206" i="1"/>
  <c r="S206" i="1"/>
  <c r="R207" i="1"/>
  <c r="S207" i="1"/>
  <c r="R208" i="1"/>
  <c r="S208" i="1" s="1"/>
  <c r="R209" i="1"/>
  <c r="S209" i="1" s="1"/>
  <c r="R210" i="1"/>
  <c r="S210" i="1"/>
  <c r="R211" i="1"/>
  <c r="S211" i="1"/>
  <c r="R212" i="1"/>
  <c r="S212" i="1" s="1"/>
  <c r="R213" i="1"/>
  <c r="S213" i="1" s="1"/>
  <c r="R214" i="1"/>
  <c r="S214" i="1"/>
  <c r="R215" i="1"/>
  <c r="S215" i="1"/>
  <c r="R216" i="1"/>
  <c r="S216" i="1" s="1"/>
  <c r="R217" i="1"/>
  <c r="S217" i="1" s="1"/>
  <c r="R218" i="1"/>
  <c r="S218" i="1"/>
  <c r="R219" i="1"/>
  <c r="S219" i="1"/>
  <c r="R220" i="1"/>
  <c r="S220" i="1" s="1"/>
  <c r="R221" i="1"/>
  <c r="S221" i="1" s="1"/>
  <c r="R222" i="1"/>
  <c r="S222" i="1"/>
  <c r="R225" i="1"/>
  <c r="S225" i="1"/>
  <c r="R226" i="1"/>
  <c r="S226" i="1" s="1"/>
  <c r="R227" i="1"/>
  <c r="S227" i="1" s="1"/>
  <c r="R228" i="1"/>
  <c r="S228" i="1"/>
  <c r="R229" i="1"/>
  <c r="S229" i="1"/>
  <c r="R184" i="1"/>
  <c r="S184" i="1" s="1"/>
  <c r="R147" i="1"/>
  <c r="S147" i="1" s="1"/>
  <c r="Q147" i="1" s="1"/>
  <c r="R148" i="1"/>
  <c r="S148" i="1" s="1"/>
  <c r="Q148" i="1"/>
  <c r="R149" i="1"/>
  <c r="S149" i="1" s="1"/>
  <c r="Q149" i="1" s="1"/>
  <c r="R150" i="1"/>
  <c r="S150" i="1" s="1"/>
  <c r="Q150" i="1"/>
  <c r="R151" i="1"/>
  <c r="S151" i="1" s="1"/>
  <c r="Q151" i="1" s="1"/>
  <c r="R152" i="1"/>
  <c r="S152" i="1" s="1"/>
  <c r="Q152" i="1" s="1"/>
  <c r="R153" i="1"/>
  <c r="S153" i="1"/>
  <c r="Q153" i="1" s="1"/>
  <c r="R154" i="1"/>
  <c r="S154" i="1"/>
  <c r="Q154" i="1"/>
  <c r="R155" i="1"/>
  <c r="S155" i="1"/>
  <c r="Q155" i="1" s="1"/>
  <c r="R156" i="1"/>
  <c r="S156" i="1" s="1"/>
  <c r="Q156" i="1" s="1"/>
  <c r="R157" i="1"/>
  <c r="S157" i="1"/>
  <c r="Q157" i="1" s="1"/>
  <c r="R161" i="1"/>
  <c r="S161" i="1" s="1"/>
  <c r="Q161" i="1" s="1"/>
  <c r="R162" i="1"/>
  <c r="S162" i="1" s="1"/>
  <c r="Q162" i="1"/>
  <c r="R163" i="1"/>
  <c r="S163" i="1" s="1"/>
  <c r="Q163" i="1" s="1"/>
  <c r="R164" i="1"/>
  <c r="S164" i="1"/>
  <c r="Q164" i="1" s="1"/>
  <c r="R165" i="1"/>
  <c r="S165" i="1"/>
  <c r="Q165" i="1" s="1"/>
  <c r="R166" i="1"/>
  <c r="S166" i="1"/>
  <c r="Q166" i="1" s="1"/>
  <c r="R167" i="1"/>
  <c r="S167" i="1" s="1"/>
  <c r="Q167" i="1" s="1"/>
  <c r="R168" i="1"/>
  <c r="S168" i="1"/>
  <c r="Q168" i="1" s="1"/>
  <c r="R169" i="1"/>
  <c r="S169" i="1" s="1"/>
  <c r="Q169" i="1" s="1"/>
  <c r="R170" i="1"/>
  <c r="S170" i="1" s="1"/>
  <c r="Q170" i="1" s="1"/>
  <c r="R171" i="1"/>
  <c r="S171" i="1" s="1"/>
  <c r="Q171" i="1" s="1"/>
  <c r="R172" i="1"/>
  <c r="S172" i="1"/>
  <c r="Q172" i="1" s="1"/>
  <c r="R173" i="1"/>
  <c r="S173" i="1"/>
  <c r="Q173" i="1" s="1"/>
  <c r="R174" i="1"/>
  <c r="S174" i="1"/>
  <c r="Q174" i="1" s="1"/>
  <c r="R175" i="1"/>
  <c r="S175" i="1" s="1"/>
  <c r="Q175" i="1" s="1"/>
  <c r="R176" i="1"/>
  <c r="S176" i="1"/>
  <c r="Q176" i="1" s="1"/>
  <c r="R177" i="1"/>
  <c r="S177" i="1" s="1"/>
  <c r="Q177" i="1" s="1"/>
  <c r="R178" i="1"/>
  <c r="S178" i="1" s="1"/>
  <c r="Q178" i="1" s="1"/>
  <c r="R179" i="1"/>
  <c r="S179" i="1" s="1"/>
  <c r="Q179" i="1" s="1"/>
  <c r="R180" i="1"/>
  <c r="S180" i="1"/>
  <c r="Q180" i="1" s="1"/>
  <c r="R181" i="1"/>
  <c r="R385" i="1" s="1"/>
  <c r="R98" i="1"/>
  <c r="S98" i="1" s="1"/>
  <c r="R99" i="1"/>
  <c r="S99" i="1" s="1"/>
  <c r="R100" i="1"/>
  <c r="S100" i="1" s="1"/>
  <c r="R101" i="1"/>
  <c r="S101" i="1"/>
  <c r="R102" i="1"/>
  <c r="S102" i="1" s="1"/>
  <c r="R103" i="1"/>
  <c r="S103" i="1" s="1"/>
  <c r="R104" i="1"/>
  <c r="S104" i="1" s="1"/>
  <c r="Q104" i="1" s="1"/>
  <c r="R105" i="1"/>
  <c r="S105" i="1"/>
  <c r="R106" i="1"/>
  <c r="S106" i="1" s="1"/>
  <c r="R107" i="1"/>
  <c r="S107" i="1" s="1"/>
  <c r="R108" i="1"/>
  <c r="S108" i="1" s="1"/>
  <c r="R109" i="1"/>
  <c r="S109" i="1"/>
  <c r="R110" i="1"/>
  <c r="R111" i="1"/>
  <c r="S111" i="1" s="1"/>
  <c r="R112" i="1"/>
  <c r="S112" i="1" s="1"/>
  <c r="R113" i="1"/>
  <c r="S113" i="1"/>
  <c r="R114" i="1"/>
  <c r="S114" i="1" s="1"/>
  <c r="R115" i="1"/>
  <c r="S115" i="1" s="1"/>
  <c r="R116" i="1"/>
  <c r="S116" i="1" s="1"/>
  <c r="R117" i="1"/>
  <c r="S117" i="1"/>
  <c r="R118" i="1"/>
  <c r="S118" i="1" s="1"/>
  <c r="R119" i="1"/>
  <c r="S119" i="1" s="1"/>
  <c r="R120" i="1"/>
  <c r="S120" i="1" s="1"/>
  <c r="R121" i="1"/>
  <c r="S121" i="1"/>
  <c r="R122" i="1"/>
  <c r="S122" i="1" s="1"/>
  <c r="R123" i="1"/>
  <c r="S123" i="1" s="1"/>
  <c r="Q123" i="1" s="1"/>
  <c r="R124" i="1"/>
  <c r="S124" i="1" s="1"/>
  <c r="R125" i="1"/>
  <c r="S125" i="1"/>
  <c r="R126" i="1"/>
  <c r="S126" i="1" s="1"/>
  <c r="R129" i="1"/>
  <c r="S129" i="1" s="1"/>
  <c r="R130" i="1"/>
  <c r="S130" i="1" s="1"/>
  <c r="R131" i="1"/>
  <c r="S131" i="1"/>
  <c r="Q131" i="1" s="1"/>
  <c r="R132" i="1"/>
  <c r="S132" i="1" s="1"/>
  <c r="R133" i="1"/>
  <c r="S133" i="1" s="1"/>
  <c r="R134" i="1"/>
  <c r="S134" i="1" s="1"/>
  <c r="R135" i="1"/>
  <c r="S135" i="1"/>
  <c r="R136" i="1"/>
  <c r="S136" i="1" s="1"/>
  <c r="R137" i="1"/>
  <c r="S137" i="1" s="1"/>
  <c r="R138" i="1"/>
  <c r="S138" i="1" s="1"/>
  <c r="R139" i="1"/>
  <c r="S139" i="1"/>
  <c r="R140" i="1"/>
  <c r="S140" i="1" s="1"/>
  <c r="R141" i="1"/>
  <c r="S141" i="1" s="1"/>
  <c r="R142" i="1"/>
  <c r="S142" i="1" s="1"/>
  <c r="R143" i="1"/>
  <c r="S143" i="1"/>
  <c r="R144" i="1"/>
  <c r="S144" i="1" s="1"/>
  <c r="Q144" i="1" s="1"/>
  <c r="R97" i="1"/>
  <c r="S97" i="1" s="1"/>
  <c r="R50" i="1"/>
  <c r="S50" i="1" s="1"/>
  <c r="R51" i="1"/>
  <c r="S51" i="1"/>
  <c r="R52" i="1"/>
  <c r="S52" i="1" s="1"/>
  <c r="R53" i="1"/>
  <c r="S53" i="1" s="1"/>
  <c r="R54" i="1"/>
  <c r="S54" i="1" s="1"/>
  <c r="R55" i="1"/>
  <c r="S55" i="1"/>
  <c r="R56" i="1"/>
  <c r="S56" i="1" s="1"/>
  <c r="R57" i="1"/>
  <c r="S57" i="1" s="1"/>
  <c r="R58" i="1"/>
  <c r="S58" i="1" s="1"/>
  <c r="R59" i="1"/>
  <c r="S59" i="1"/>
  <c r="R60" i="1"/>
  <c r="S60" i="1" s="1"/>
  <c r="R61" i="1"/>
  <c r="S61" i="1" s="1"/>
  <c r="Q61" i="1" s="1"/>
  <c r="R62" i="1"/>
  <c r="S62" i="1" s="1"/>
  <c r="R66" i="1"/>
  <c r="S66" i="1"/>
  <c r="R67" i="1"/>
  <c r="S67" i="1" s="1"/>
  <c r="R68" i="1"/>
  <c r="S68" i="1" s="1"/>
  <c r="R69" i="1"/>
  <c r="S69" i="1" s="1"/>
  <c r="R70" i="1"/>
  <c r="S70" i="1"/>
  <c r="Q70" i="1" s="1"/>
  <c r="R71" i="1"/>
  <c r="S71" i="1" s="1"/>
  <c r="R72" i="1"/>
  <c r="S72" i="1" s="1"/>
  <c r="R73" i="1"/>
  <c r="S73" i="1" s="1"/>
  <c r="R74" i="1"/>
  <c r="S74" i="1"/>
  <c r="R75" i="1"/>
  <c r="S75" i="1" s="1"/>
  <c r="R76" i="1"/>
  <c r="S76" i="1" s="1"/>
  <c r="R77" i="1"/>
  <c r="S77" i="1" s="1"/>
  <c r="Q77" i="1" s="1"/>
  <c r="R78" i="1"/>
  <c r="S78" i="1"/>
  <c r="R79" i="1"/>
  <c r="S79" i="1" s="1"/>
  <c r="R80" i="1"/>
  <c r="S80" i="1" s="1"/>
  <c r="R81" i="1"/>
  <c r="S81" i="1" s="1"/>
  <c r="R82" i="1"/>
  <c r="S82" i="1"/>
  <c r="R83" i="1"/>
  <c r="R84" i="1"/>
  <c r="S84" i="1" s="1"/>
  <c r="R85" i="1"/>
  <c r="S85" i="1" s="1"/>
  <c r="R86" i="1"/>
  <c r="S86" i="1"/>
  <c r="R87" i="1"/>
  <c r="S87" i="1" s="1"/>
  <c r="R88" i="1"/>
  <c r="S88" i="1" s="1"/>
  <c r="R89" i="1"/>
  <c r="S89" i="1" s="1"/>
  <c r="R90" i="1"/>
  <c r="S90" i="1"/>
  <c r="R91" i="1"/>
  <c r="S91" i="1" s="1"/>
  <c r="R92" i="1"/>
  <c r="S92" i="1" s="1"/>
  <c r="R49" i="1"/>
  <c r="S49" i="1" s="1"/>
  <c r="R7" i="1"/>
  <c r="S7" i="1"/>
  <c r="R8" i="1"/>
  <c r="S8" i="1" s="1"/>
  <c r="R9" i="1"/>
  <c r="S9" i="1" s="1"/>
  <c r="Q9" i="1" s="1"/>
  <c r="R10" i="1"/>
  <c r="S10" i="1" s="1"/>
  <c r="R11" i="1"/>
  <c r="S11" i="1"/>
  <c r="R12" i="1"/>
  <c r="S12" i="1" s="1"/>
  <c r="R13" i="1"/>
  <c r="S13" i="1" s="1"/>
  <c r="R14" i="1"/>
  <c r="S14" i="1" s="1"/>
  <c r="R15" i="1"/>
  <c r="S15" i="1"/>
  <c r="Q15" i="1" s="1"/>
  <c r="R16" i="1"/>
  <c r="S16" i="1" s="1"/>
  <c r="R17" i="1"/>
  <c r="S17" i="1" s="1"/>
  <c r="R18" i="1"/>
  <c r="S18" i="1" s="1"/>
  <c r="R19" i="1"/>
  <c r="S19" i="1"/>
  <c r="R20" i="1"/>
  <c r="S20" i="1" s="1"/>
  <c r="R21" i="1"/>
  <c r="S21" i="1" s="1"/>
  <c r="R22" i="1"/>
  <c r="S22" i="1" s="1"/>
  <c r="Q22" i="1" s="1"/>
  <c r="R23" i="1"/>
  <c r="S23" i="1"/>
  <c r="R24" i="1"/>
  <c r="S24" i="1" s="1"/>
  <c r="R25" i="1"/>
  <c r="S25" i="1" s="1"/>
  <c r="R26" i="1"/>
  <c r="S26" i="1" s="1"/>
  <c r="R27" i="1"/>
  <c r="S27" i="1"/>
  <c r="R28" i="1"/>
  <c r="R29" i="1"/>
  <c r="S29" i="1" s="1"/>
  <c r="R30" i="1"/>
  <c r="S30" i="1" s="1"/>
  <c r="R31" i="1"/>
  <c r="S31" i="1"/>
  <c r="R32" i="1"/>
  <c r="S32" i="1" s="1"/>
  <c r="R35" i="1"/>
  <c r="S35" i="1" s="1"/>
  <c r="R36" i="1"/>
  <c r="S36" i="1" s="1"/>
  <c r="R37" i="1"/>
  <c r="S37" i="1"/>
  <c r="R38" i="1"/>
  <c r="S38" i="1" s="1"/>
  <c r="R39" i="1"/>
  <c r="S39" i="1" s="1"/>
  <c r="R40" i="1"/>
  <c r="S40" i="1" s="1"/>
  <c r="R41" i="1"/>
  <c r="S41" i="1"/>
  <c r="R42" i="1"/>
  <c r="S42" i="1" s="1"/>
  <c r="R43" i="1"/>
  <c r="S43" i="1" s="1"/>
  <c r="R44" i="1"/>
  <c r="S44" i="1" s="1"/>
  <c r="R45" i="1"/>
  <c r="S45" i="1"/>
  <c r="R46" i="1"/>
  <c r="S46" i="1" s="1"/>
  <c r="R6" i="1"/>
  <c r="S6" i="1" s="1"/>
  <c r="G5" i="431"/>
  <c r="F5" i="431" s="1"/>
  <c r="G6" i="431"/>
  <c r="F6" i="431"/>
  <c r="G7" i="431"/>
  <c r="G8" i="431"/>
  <c r="F8" i="431" s="1"/>
  <c r="G9" i="431"/>
  <c r="F9" i="431" s="1"/>
  <c r="G10" i="431"/>
  <c r="F10" i="431"/>
  <c r="G11" i="431"/>
  <c r="F11" i="431" s="1"/>
  <c r="G12" i="431"/>
  <c r="F12" i="431" s="1"/>
  <c r="G13" i="431"/>
  <c r="F13" i="431" s="1"/>
  <c r="G14" i="431"/>
  <c r="F14" i="431"/>
  <c r="G15" i="431"/>
  <c r="F15" i="431" s="1"/>
  <c r="G16" i="431"/>
  <c r="F16" i="431" s="1"/>
  <c r="G17" i="431"/>
  <c r="F17" i="431" s="1"/>
  <c r="G18" i="431"/>
  <c r="F18" i="431"/>
  <c r="G19" i="431"/>
  <c r="F19" i="431" s="1"/>
  <c r="G20" i="431"/>
  <c r="F20" i="431" s="1"/>
  <c r="G21" i="431"/>
  <c r="F21" i="431" s="1"/>
  <c r="G22" i="431"/>
  <c r="F22" i="431"/>
  <c r="G23" i="431"/>
  <c r="F23" i="431" s="1"/>
  <c r="G24" i="431"/>
  <c r="F24" i="431" s="1"/>
  <c r="G25" i="431"/>
  <c r="F25" i="431" s="1"/>
  <c r="G26" i="431"/>
  <c r="F26" i="431"/>
  <c r="G27" i="431"/>
  <c r="F27" i="431" s="1"/>
  <c r="G28" i="431"/>
  <c r="F28" i="431" s="1"/>
  <c r="G29" i="431"/>
  <c r="F29" i="431" s="1"/>
  <c r="G30" i="431"/>
  <c r="F30" i="431"/>
  <c r="G31" i="431"/>
  <c r="F31" i="431" s="1"/>
  <c r="G32" i="431"/>
  <c r="F32" i="431" s="1"/>
  <c r="G33" i="431"/>
  <c r="F33" i="431" s="1"/>
  <c r="G34" i="431"/>
  <c r="F34" i="431"/>
  <c r="G35" i="431"/>
  <c r="F35" i="431" s="1"/>
  <c r="G36" i="431"/>
  <c r="F36" i="431" s="1"/>
  <c r="G37" i="431"/>
  <c r="F37" i="431" s="1"/>
  <c r="G38" i="431"/>
  <c r="F38" i="431"/>
  <c r="G39" i="431"/>
  <c r="F39" i="431" s="1"/>
  <c r="G40" i="431"/>
  <c r="F40" i="431" s="1"/>
  <c r="G41" i="431"/>
  <c r="F41" i="431" s="1"/>
  <c r="G42" i="431"/>
  <c r="F42" i="431"/>
  <c r="G43" i="431"/>
  <c r="F43" i="431" s="1"/>
  <c r="G44" i="431"/>
  <c r="F44" i="431" s="1"/>
  <c r="G45" i="431"/>
  <c r="F45" i="431" s="1"/>
  <c r="G46" i="431"/>
  <c r="F46" i="431"/>
  <c r="G47" i="431"/>
  <c r="F47" i="431" s="1"/>
  <c r="G48" i="431"/>
  <c r="F48" i="431" s="1"/>
  <c r="G51" i="431"/>
  <c r="F51" i="431" s="1"/>
  <c r="G52" i="431"/>
  <c r="F52" i="431"/>
  <c r="G53" i="431"/>
  <c r="F53" i="431" s="1"/>
  <c r="G54" i="431"/>
  <c r="F54" i="431" s="1"/>
  <c r="G55" i="431"/>
  <c r="F55" i="431" s="1"/>
  <c r="G56" i="431"/>
  <c r="F56" i="431"/>
  <c r="B57" i="431"/>
  <c r="C57" i="431"/>
  <c r="E57" i="431"/>
  <c r="H4" i="271"/>
  <c r="H5" i="271"/>
  <c r="H6" i="271"/>
  <c r="H7" i="271"/>
  <c r="H8" i="271"/>
  <c r="H9" i="271"/>
  <c r="H10" i="271"/>
  <c r="H11" i="271"/>
  <c r="H12" i="271"/>
  <c r="H13" i="271"/>
  <c r="H14" i="271"/>
  <c r="I14" i="271" s="1"/>
  <c r="H15" i="271"/>
  <c r="H16" i="271"/>
  <c r="H17" i="271"/>
  <c r="H18" i="271"/>
  <c r="H19" i="271"/>
  <c r="H20" i="271"/>
  <c r="H26" i="364"/>
  <c r="H27" i="364"/>
  <c r="H28" i="364"/>
  <c r="H29" i="364"/>
  <c r="H30" i="364"/>
  <c r="H31" i="364"/>
  <c r="H5" i="364"/>
  <c r="H6" i="364"/>
  <c r="H7" i="364"/>
  <c r="H8" i="364"/>
  <c r="H9" i="364"/>
  <c r="H10" i="364"/>
  <c r="H11" i="364"/>
  <c r="H12" i="364"/>
  <c r="H13" i="364"/>
  <c r="H14" i="364"/>
  <c r="H15" i="364"/>
  <c r="H16" i="364"/>
  <c r="H17" i="364"/>
  <c r="H18" i="364"/>
  <c r="H19" i="364"/>
  <c r="H20" i="364"/>
  <c r="H21" i="364"/>
  <c r="H22" i="364"/>
  <c r="H23" i="364"/>
  <c r="H24" i="364"/>
  <c r="H25" i="364"/>
  <c r="D5" i="411"/>
  <c r="D6" i="411"/>
  <c r="G15" i="407"/>
  <c r="G16" i="407"/>
  <c r="T83" i="360"/>
  <c r="T84" i="360"/>
  <c r="T85" i="360"/>
  <c r="U85" i="360" s="1"/>
  <c r="T86" i="360"/>
  <c r="T87" i="360"/>
  <c r="T88" i="360"/>
  <c r="T89" i="360"/>
  <c r="T90" i="360"/>
  <c r="T91" i="360"/>
  <c r="T92" i="360"/>
  <c r="T93" i="360"/>
  <c r="U93" i="360" s="1"/>
  <c r="T94" i="360"/>
  <c r="T95" i="360"/>
  <c r="T96" i="360"/>
  <c r="T81" i="360"/>
  <c r="T82" i="360"/>
  <c r="T69" i="360"/>
  <c r="T70" i="360"/>
  <c r="T71" i="360"/>
  <c r="T72" i="360"/>
  <c r="U72" i="360" s="1"/>
  <c r="T73" i="360"/>
  <c r="T74" i="360"/>
  <c r="T75" i="360"/>
  <c r="T76" i="360"/>
  <c r="T77" i="360"/>
  <c r="T78" i="360"/>
  <c r="T79" i="360"/>
  <c r="T80" i="360"/>
  <c r="U80" i="360" s="1"/>
  <c r="H80" i="357"/>
  <c r="H81" i="357"/>
  <c r="H82" i="357"/>
  <c r="H83" i="357"/>
  <c r="H84" i="357"/>
  <c r="H85" i="357"/>
  <c r="H86" i="357"/>
  <c r="H87" i="357"/>
  <c r="H88" i="357"/>
  <c r="H89" i="357"/>
  <c r="H90" i="357"/>
  <c r="H91" i="357"/>
  <c r="H92" i="357"/>
  <c r="H93" i="357"/>
  <c r="H51" i="357"/>
  <c r="H52" i="357"/>
  <c r="H53" i="357"/>
  <c r="H54" i="357"/>
  <c r="H55" i="357"/>
  <c r="H56" i="357"/>
  <c r="H57" i="357"/>
  <c r="H58" i="357"/>
  <c r="H59" i="357"/>
  <c r="H60" i="357"/>
  <c r="H61" i="357"/>
  <c r="H62" i="357"/>
  <c r="H63" i="357"/>
  <c r="H64" i="357"/>
  <c r="H65" i="357"/>
  <c r="H66" i="357"/>
  <c r="H67" i="357"/>
  <c r="H68" i="357"/>
  <c r="H69" i="357"/>
  <c r="H70" i="357"/>
  <c r="H71" i="357"/>
  <c r="H72" i="357"/>
  <c r="H73" i="357"/>
  <c r="H74" i="357"/>
  <c r="H75" i="357"/>
  <c r="H76" i="357"/>
  <c r="H77" i="357"/>
  <c r="H78" i="357"/>
  <c r="H79" i="357"/>
  <c r="H34" i="357"/>
  <c r="H35" i="357"/>
  <c r="H36" i="357"/>
  <c r="H37" i="357"/>
  <c r="H38" i="357"/>
  <c r="H39" i="357"/>
  <c r="H40" i="357"/>
  <c r="H41" i="357"/>
  <c r="H42" i="357"/>
  <c r="H43" i="357"/>
  <c r="H44" i="357"/>
  <c r="H45" i="357"/>
  <c r="H46" i="357"/>
  <c r="H47" i="357"/>
  <c r="H48" i="357"/>
  <c r="T37" i="360"/>
  <c r="T38" i="360"/>
  <c r="T39" i="360"/>
  <c r="T40" i="360"/>
  <c r="T41" i="360"/>
  <c r="T42" i="360"/>
  <c r="U42" i="360" s="1"/>
  <c r="T43" i="360"/>
  <c r="T44" i="360"/>
  <c r="T45" i="360"/>
  <c r="T46" i="360"/>
  <c r="T47" i="360"/>
  <c r="T48" i="360"/>
  <c r="T49" i="360"/>
  <c r="T50" i="360"/>
  <c r="U50" i="360" s="1"/>
  <c r="T51" i="360"/>
  <c r="T52" i="360"/>
  <c r="T53" i="360"/>
  <c r="T54" i="360"/>
  <c r="T55" i="360"/>
  <c r="T56" i="360"/>
  <c r="T57" i="360"/>
  <c r="T58" i="360"/>
  <c r="U58" i="360" s="1"/>
  <c r="T59" i="360"/>
  <c r="T60" i="360"/>
  <c r="T61" i="360"/>
  <c r="T62" i="360"/>
  <c r="T63" i="360"/>
  <c r="T64" i="360"/>
  <c r="T65" i="360"/>
  <c r="T66" i="360"/>
  <c r="U66" i="360" s="1"/>
  <c r="T5" i="360"/>
  <c r="T6" i="360"/>
  <c r="T7" i="360"/>
  <c r="T8" i="360"/>
  <c r="T9" i="360"/>
  <c r="T10" i="360"/>
  <c r="T11" i="360"/>
  <c r="T12" i="360"/>
  <c r="T13" i="360"/>
  <c r="T14" i="360"/>
  <c r="T15" i="360"/>
  <c r="T16" i="360"/>
  <c r="T17" i="360"/>
  <c r="T18" i="360"/>
  <c r="T19" i="360"/>
  <c r="U19" i="360" s="1"/>
  <c r="T20" i="360"/>
  <c r="T21" i="360"/>
  <c r="T22" i="360"/>
  <c r="T23" i="360"/>
  <c r="T24" i="360"/>
  <c r="T25" i="360"/>
  <c r="T26" i="360"/>
  <c r="T27" i="360"/>
  <c r="U27" i="360" s="1"/>
  <c r="T28" i="360"/>
  <c r="T29" i="360"/>
  <c r="T30" i="360"/>
  <c r="T31" i="360"/>
  <c r="T32" i="360"/>
  <c r="T33" i="360"/>
  <c r="U5" i="360"/>
  <c r="H5" i="405"/>
  <c r="H6" i="405"/>
  <c r="G6" i="405" s="1"/>
  <c r="L13" i="262"/>
  <c r="L14" i="262"/>
  <c r="F23" i="401"/>
  <c r="F24" i="401"/>
  <c r="F25" i="401"/>
  <c r="F26" i="401"/>
  <c r="F27" i="401"/>
  <c r="E27" i="401" s="1"/>
  <c r="F28" i="401"/>
  <c r="F29" i="401"/>
  <c r="G23" i="402"/>
  <c r="G24" i="402"/>
  <c r="G25" i="402"/>
  <c r="G26" i="402"/>
  <c r="G27" i="402"/>
  <c r="G28" i="402"/>
  <c r="F28" i="402" s="1"/>
  <c r="G29" i="402"/>
  <c r="G23" i="177"/>
  <c r="G24" i="177"/>
  <c r="G25" i="177"/>
  <c r="G26" i="177"/>
  <c r="G27" i="177"/>
  <c r="G28" i="177"/>
  <c r="G29" i="177"/>
  <c r="H31" i="400"/>
  <c r="H32" i="400"/>
  <c r="H33" i="400"/>
  <c r="H34" i="400"/>
  <c r="H35" i="400"/>
  <c r="H36" i="400"/>
  <c r="H37" i="400"/>
  <c r="F5" i="401"/>
  <c r="F6" i="401"/>
  <c r="E6" i="401" s="1"/>
  <c r="F7" i="401"/>
  <c r="F8" i="401"/>
  <c r="F9" i="401"/>
  <c r="F10" i="401"/>
  <c r="F11" i="401"/>
  <c r="F12" i="401"/>
  <c r="F13" i="401"/>
  <c r="F14" i="401"/>
  <c r="E14" i="401" s="1"/>
  <c r="F15" i="401"/>
  <c r="F16" i="401"/>
  <c r="F17" i="401"/>
  <c r="F18" i="401"/>
  <c r="F19" i="401"/>
  <c r="F20" i="401"/>
  <c r="F21" i="401"/>
  <c r="F22" i="401"/>
  <c r="E22" i="401" s="1"/>
  <c r="G5" i="402"/>
  <c r="G6" i="402"/>
  <c r="G7" i="402"/>
  <c r="G8" i="402"/>
  <c r="G9" i="402"/>
  <c r="G10" i="402"/>
  <c r="G11" i="402"/>
  <c r="G12" i="402"/>
  <c r="F12" i="402" s="1"/>
  <c r="G13" i="402"/>
  <c r="G14" i="402"/>
  <c r="G15" i="402"/>
  <c r="G16" i="402"/>
  <c r="G17" i="402"/>
  <c r="G18" i="402"/>
  <c r="G19" i="402"/>
  <c r="G20" i="402"/>
  <c r="F20" i="402" s="1"/>
  <c r="G21" i="402"/>
  <c r="G22" i="402"/>
  <c r="G5" i="177"/>
  <c r="G6" i="177"/>
  <c r="G7" i="177"/>
  <c r="G8" i="177"/>
  <c r="G9" i="177"/>
  <c r="G10" i="177"/>
  <c r="G11" i="177"/>
  <c r="G12" i="177"/>
  <c r="G13" i="177"/>
  <c r="G14" i="177"/>
  <c r="G15" i="177"/>
  <c r="G16" i="177"/>
  <c r="G17" i="177"/>
  <c r="G18" i="177"/>
  <c r="G19" i="177"/>
  <c r="G20" i="177"/>
  <c r="G21" i="177"/>
  <c r="G22" i="177"/>
  <c r="H13" i="400"/>
  <c r="H14" i="400"/>
  <c r="H15" i="400"/>
  <c r="H16" i="400"/>
  <c r="G16" i="400" s="1"/>
  <c r="H17" i="400"/>
  <c r="H18" i="400"/>
  <c r="H19" i="400"/>
  <c r="H20" i="400"/>
  <c r="H21" i="400"/>
  <c r="H22" i="400"/>
  <c r="H23" i="400"/>
  <c r="H24" i="400"/>
  <c r="G24" i="400" s="1"/>
  <c r="H25" i="400"/>
  <c r="H26" i="400"/>
  <c r="H27" i="400"/>
  <c r="H28" i="400"/>
  <c r="H29" i="400"/>
  <c r="H30" i="400"/>
  <c r="E4" i="398"/>
  <c r="E5" i="398"/>
  <c r="D5" i="398" s="1"/>
  <c r="E6" i="398"/>
  <c r="E7" i="398"/>
  <c r="E8" i="398"/>
  <c r="E9" i="398"/>
  <c r="E10" i="398"/>
  <c r="L4" i="168"/>
  <c r="L5" i="168"/>
  <c r="L6" i="168"/>
  <c r="M6" i="168" s="1"/>
  <c r="L7" i="168"/>
  <c r="L8" i="168"/>
  <c r="L9" i="168"/>
  <c r="L10" i="168"/>
  <c r="F4" i="351"/>
  <c r="F5" i="351"/>
  <c r="F6" i="351"/>
  <c r="F7" i="351"/>
  <c r="F8" i="351"/>
  <c r="F9" i="351"/>
  <c r="K15" i="163"/>
  <c r="K16" i="163"/>
  <c r="K17" i="163"/>
  <c r="K18" i="163"/>
  <c r="K19" i="163"/>
  <c r="L19" i="163" s="1"/>
  <c r="K20" i="163"/>
  <c r="I6" i="258"/>
  <c r="J6" i="258"/>
  <c r="H6" i="258" s="1"/>
  <c r="I7" i="258"/>
  <c r="J7" i="258" s="1"/>
  <c r="H7" i="258" s="1"/>
  <c r="I8" i="258"/>
  <c r="J8" i="258"/>
  <c r="H8" i="258" s="1"/>
  <c r="H49" i="258" s="1"/>
  <c r="I9" i="258"/>
  <c r="J9" i="258" s="1"/>
  <c r="H9" i="258" s="1"/>
  <c r="I10" i="258"/>
  <c r="J10" i="258" s="1"/>
  <c r="H10" i="258"/>
  <c r="I11" i="258"/>
  <c r="J11" i="258" s="1"/>
  <c r="H11" i="258" s="1"/>
  <c r="I12" i="258"/>
  <c r="J12" i="258"/>
  <c r="H12" i="258" s="1"/>
  <c r="I13" i="258"/>
  <c r="J13" i="258"/>
  <c r="H13" i="258" s="1"/>
  <c r="I14" i="258"/>
  <c r="J14" i="258"/>
  <c r="H14" i="258" s="1"/>
  <c r="I15" i="258"/>
  <c r="J15" i="258" s="1"/>
  <c r="H15" i="258" s="1"/>
  <c r="I16" i="258"/>
  <c r="J16" i="258" s="1"/>
  <c r="H16" i="258" s="1"/>
  <c r="I17" i="258"/>
  <c r="J17" i="258" s="1"/>
  <c r="H17" i="258" s="1"/>
  <c r="I18" i="258"/>
  <c r="J18" i="258" s="1"/>
  <c r="H18" i="258"/>
  <c r="I19" i="258"/>
  <c r="J19" i="258" s="1"/>
  <c r="H19" i="258" s="1"/>
  <c r="I20" i="258"/>
  <c r="J20" i="258"/>
  <c r="H20" i="258" s="1"/>
  <c r="I21" i="258"/>
  <c r="J21" i="258"/>
  <c r="H21" i="258"/>
  <c r="I22" i="258"/>
  <c r="J22" i="258"/>
  <c r="H22" i="258" s="1"/>
  <c r="I23" i="258"/>
  <c r="J23" i="258" s="1"/>
  <c r="H23" i="258" s="1"/>
  <c r="I24" i="258"/>
  <c r="J24" i="258" s="1"/>
  <c r="H24" i="258" s="1"/>
  <c r="I25" i="258"/>
  <c r="J25" i="258" s="1"/>
  <c r="H25" i="258" s="1"/>
  <c r="I26" i="258"/>
  <c r="J26" i="258" s="1"/>
  <c r="H26" i="258"/>
  <c r="I27" i="258"/>
  <c r="J27" i="258" s="1"/>
  <c r="H27" i="258" s="1"/>
  <c r="I28" i="258"/>
  <c r="J28" i="258"/>
  <c r="H28" i="258" s="1"/>
  <c r="I29" i="258"/>
  <c r="J29" i="258"/>
  <c r="H29" i="258"/>
  <c r="I30" i="258"/>
  <c r="J30" i="258"/>
  <c r="H30" i="258" s="1"/>
  <c r="I31" i="258"/>
  <c r="J31" i="258" s="1"/>
  <c r="H31" i="258" s="1"/>
  <c r="I32" i="258"/>
  <c r="J32" i="258" s="1"/>
  <c r="H32" i="258" s="1"/>
  <c r="I33" i="258"/>
  <c r="J33" i="258" s="1"/>
  <c r="H33" i="258" s="1"/>
  <c r="I34" i="258"/>
  <c r="J34" i="258"/>
  <c r="H34" i="258"/>
  <c r="I35" i="258"/>
  <c r="J35" i="258" s="1"/>
  <c r="H35" i="258" s="1"/>
  <c r="I36" i="258"/>
  <c r="J36" i="258"/>
  <c r="H36" i="258" s="1"/>
  <c r="I37" i="258"/>
  <c r="J37" i="258"/>
  <c r="H37" i="258" s="1"/>
  <c r="I38" i="258"/>
  <c r="J38" i="258"/>
  <c r="H38" i="258" s="1"/>
  <c r="I39" i="258"/>
  <c r="J39" i="258" s="1"/>
  <c r="H39" i="258" s="1"/>
  <c r="I40" i="258"/>
  <c r="J40" i="258"/>
  <c r="H40" i="258" s="1"/>
  <c r="I41" i="258"/>
  <c r="J41" i="258" s="1"/>
  <c r="H41" i="258" s="1"/>
  <c r="I42" i="258"/>
  <c r="J42" i="258"/>
  <c r="H42" i="258"/>
  <c r="I43" i="258"/>
  <c r="J43" i="258" s="1"/>
  <c r="H43" i="258" s="1"/>
  <c r="I44" i="258"/>
  <c r="J44" i="258"/>
  <c r="H44" i="258" s="1"/>
  <c r="I45" i="258"/>
  <c r="J45" i="258"/>
  <c r="H45" i="258"/>
  <c r="I46" i="258"/>
  <c r="J46" i="258"/>
  <c r="H46" i="258" s="1"/>
  <c r="I47" i="258"/>
  <c r="J47" i="258" s="1"/>
  <c r="H47" i="258" s="1"/>
  <c r="I48" i="258"/>
  <c r="J48" i="258"/>
  <c r="H48" i="258" s="1"/>
  <c r="I5" i="258"/>
  <c r="J5" i="258" s="1"/>
  <c r="H5" i="258" s="1"/>
  <c r="G5" i="256"/>
  <c r="G6" i="256"/>
  <c r="G7" i="256"/>
  <c r="G8" i="256"/>
  <c r="G9" i="256"/>
  <c r="G10" i="256"/>
  <c r="G11" i="256"/>
  <c r="G12" i="256"/>
  <c r="G13" i="256"/>
  <c r="G14" i="256"/>
  <c r="G15" i="256"/>
  <c r="G16" i="256"/>
  <c r="G17" i="256"/>
  <c r="G18" i="256"/>
  <c r="G19" i="256"/>
  <c r="G20" i="256"/>
  <c r="G21" i="256"/>
  <c r="G22" i="256"/>
  <c r="G23" i="256"/>
  <c r="G24" i="256"/>
  <c r="G25" i="256"/>
  <c r="G26" i="256"/>
  <c r="G27" i="256"/>
  <c r="G28" i="256"/>
  <c r="G29" i="256"/>
  <c r="G30" i="256"/>
  <c r="G31" i="256"/>
  <c r="G32" i="256"/>
  <c r="G33" i="256"/>
  <c r="G34" i="256"/>
  <c r="G35" i="256"/>
  <c r="G36" i="256"/>
  <c r="G37" i="256"/>
  <c r="G38" i="256"/>
  <c r="G39" i="256"/>
  <c r="G40" i="256"/>
  <c r="G41" i="256"/>
  <c r="G42" i="256"/>
  <c r="G43" i="256"/>
  <c r="G44" i="256"/>
  <c r="G45" i="256"/>
  <c r="G46" i="256"/>
  <c r="G47" i="256"/>
  <c r="G48" i="256"/>
  <c r="F5" i="255"/>
  <c r="F6" i="255"/>
  <c r="F7" i="255"/>
  <c r="F8" i="255"/>
  <c r="F9" i="255"/>
  <c r="F10" i="255"/>
  <c r="F11" i="255"/>
  <c r="F12" i="255"/>
  <c r="F13" i="255"/>
  <c r="F14" i="255"/>
  <c r="F15" i="255"/>
  <c r="F16" i="255"/>
  <c r="F17" i="255"/>
  <c r="F18" i="255"/>
  <c r="F19" i="255"/>
  <c r="F20" i="255"/>
  <c r="F21" i="255"/>
  <c r="F22" i="255"/>
  <c r="F23" i="255"/>
  <c r="F24" i="255"/>
  <c r="F25" i="255"/>
  <c r="F26" i="255"/>
  <c r="F27" i="255"/>
  <c r="F28" i="255"/>
  <c r="F29" i="255"/>
  <c r="F30" i="255"/>
  <c r="F31" i="255"/>
  <c r="F32" i="255"/>
  <c r="F33" i="255"/>
  <c r="F34" i="255"/>
  <c r="F35" i="255"/>
  <c r="F36" i="255"/>
  <c r="F37" i="255"/>
  <c r="F38" i="255"/>
  <c r="F39" i="255"/>
  <c r="F40" i="255"/>
  <c r="F41" i="255"/>
  <c r="F42" i="255"/>
  <c r="F43" i="255"/>
  <c r="F44" i="255"/>
  <c r="F45" i="255"/>
  <c r="F46" i="255"/>
  <c r="F47" i="255"/>
  <c r="F48" i="255"/>
  <c r="M5" i="254"/>
  <c r="M6" i="254"/>
  <c r="M7" i="254"/>
  <c r="N7" i="254" s="1"/>
  <c r="M8" i="254"/>
  <c r="M9" i="254"/>
  <c r="M10" i="254"/>
  <c r="M11" i="254"/>
  <c r="M12" i="254"/>
  <c r="M13" i="254"/>
  <c r="M14" i="254"/>
  <c r="M15" i="254"/>
  <c r="N15" i="254" s="1"/>
  <c r="M16" i="254"/>
  <c r="N16" i="254" s="1"/>
  <c r="M17" i="254"/>
  <c r="M18" i="254"/>
  <c r="M19" i="254"/>
  <c r="M20" i="254"/>
  <c r="M21" i="254"/>
  <c r="M22" i="254"/>
  <c r="M23" i="254"/>
  <c r="N23" i="254" s="1"/>
  <c r="M24" i="254"/>
  <c r="M25" i="254"/>
  <c r="M26" i="254"/>
  <c r="M27" i="254"/>
  <c r="M28" i="254"/>
  <c r="M29" i="254"/>
  <c r="M30" i="254"/>
  <c r="M31" i="254"/>
  <c r="N31" i="254" s="1"/>
  <c r="M32" i="254"/>
  <c r="M33" i="254"/>
  <c r="M34" i="254"/>
  <c r="M35" i="254"/>
  <c r="M36" i="254"/>
  <c r="M37" i="254"/>
  <c r="M38" i="254"/>
  <c r="M39" i="254"/>
  <c r="N39" i="254" s="1"/>
  <c r="M40" i="254"/>
  <c r="N40" i="254" s="1"/>
  <c r="M41" i="254"/>
  <c r="M42" i="254"/>
  <c r="M43" i="254"/>
  <c r="M44" i="254"/>
  <c r="M45" i="254"/>
  <c r="M46" i="254"/>
  <c r="M47" i="254"/>
  <c r="N47" i="254" s="1"/>
  <c r="M48" i="254"/>
  <c r="N48" i="254" s="1"/>
  <c r="E4" i="394"/>
  <c r="E5" i="394"/>
  <c r="E6" i="394"/>
  <c r="H4" i="390"/>
  <c r="H5" i="390"/>
  <c r="H6" i="390"/>
  <c r="G51" i="154"/>
  <c r="G52" i="154"/>
  <c r="G53" i="154"/>
  <c r="G54" i="154"/>
  <c r="G55" i="154"/>
  <c r="G56" i="154"/>
  <c r="G57" i="154"/>
  <c r="G58" i="154"/>
  <c r="G59" i="154"/>
  <c r="G60" i="154"/>
  <c r="G61" i="154"/>
  <c r="G62" i="154"/>
  <c r="G36" i="153"/>
  <c r="G37" i="153"/>
  <c r="G38" i="153"/>
  <c r="G39" i="153"/>
  <c r="G40" i="153"/>
  <c r="G41" i="153"/>
  <c r="G42" i="153"/>
  <c r="G43" i="153"/>
  <c r="G44" i="153"/>
  <c r="G45" i="153"/>
  <c r="G46" i="153"/>
  <c r="G47" i="153"/>
  <c r="O52" i="253"/>
  <c r="O53" i="253"/>
  <c r="P53" i="253" s="1"/>
  <c r="O54" i="253"/>
  <c r="O55" i="253"/>
  <c r="O56" i="253"/>
  <c r="O57" i="253"/>
  <c r="O58" i="253"/>
  <c r="O59" i="253"/>
  <c r="O60" i="253"/>
  <c r="O61" i="253"/>
  <c r="P61" i="253" s="1"/>
  <c r="O62" i="253"/>
  <c r="O63" i="253"/>
  <c r="G33" i="154"/>
  <c r="G34" i="154"/>
  <c r="G35" i="154"/>
  <c r="G36" i="154"/>
  <c r="G37" i="154"/>
  <c r="G38" i="154"/>
  <c r="G39" i="154"/>
  <c r="G40" i="154"/>
  <c r="G41" i="154"/>
  <c r="G42" i="154"/>
  <c r="G43" i="154"/>
  <c r="G44" i="154"/>
  <c r="G45" i="154"/>
  <c r="G46" i="154"/>
  <c r="G47" i="154"/>
  <c r="G48" i="154"/>
  <c r="G20" i="153"/>
  <c r="G21" i="153"/>
  <c r="G22" i="153"/>
  <c r="G23" i="153"/>
  <c r="G24" i="153"/>
  <c r="G25" i="153"/>
  <c r="G26" i="153"/>
  <c r="G27" i="153"/>
  <c r="G28" i="153"/>
  <c r="G29" i="153"/>
  <c r="G30" i="153"/>
  <c r="G31" i="153"/>
  <c r="G32" i="153"/>
  <c r="G33" i="153"/>
  <c r="G34" i="153"/>
  <c r="G35" i="153"/>
  <c r="O36" i="253"/>
  <c r="O37" i="253"/>
  <c r="O38" i="253"/>
  <c r="O39" i="253"/>
  <c r="O40" i="253"/>
  <c r="O41" i="253"/>
  <c r="P41" i="253" s="1"/>
  <c r="O42" i="253"/>
  <c r="O43" i="253"/>
  <c r="O44" i="253"/>
  <c r="O45" i="253"/>
  <c r="O46" i="253"/>
  <c r="O47" i="253"/>
  <c r="O48" i="253"/>
  <c r="O49" i="253"/>
  <c r="P49" i="253" s="1"/>
  <c r="O50" i="253"/>
  <c r="O51" i="253"/>
  <c r="G16" i="154"/>
  <c r="G17" i="154"/>
  <c r="G18" i="154"/>
  <c r="G19" i="154"/>
  <c r="G20" i="154"/>
  <c r="G21" i="154"/>
  <c r="G22" i="154"/>
  <c r="G23" i="154"/>
  <c r="G24" i="154"/>
  <c r="G25" i="154"/>
  <c r="G26" i="154"/>
  <c r="G27" i="154"/>
  <c r="G28" i="154"/>
  <c r="G29" i="154"/>
  <c r="G30" i="154"/>
  <c r="G31" i="154"/>
  <c r="G32" i="154"/>
  <c r="G5" i="153"/>
  <c r="G6" i="153"/>
  <c r="G7" i="153"/>
  <c r="G8" i="153"/>
  <c r="G9" i="153"/>
  <c r="G10" i="153"/>
  <c r="G11" i="153"/>
  <c r="G12" i="153"/>
  <c r="G13" i="153"/>
  <c r="G14" i="153"/>
  <c r="G15" i="153"/>
  <c r="G16" i="153"/>
  <c r="G17" i="153"/>
  <c r="G18" i="153"/>
  <c r="G19" i="153"/>
  <c r="O16" i="253"/>
  <c r="O17" i="253"/>
  <c r="O18" i="253"/>
  <c r="O19" i="253"/>
  <c r="O20" i="253"/>
  <c r="O21" i="253"/>
  <c r="P21" i="253" s="1"/>
  <c r="O22" i="253"/>
  <c r="O23" i="253"/>
  <c r="O24" i="253"/>
  <c r="O25" i="253"/>
  <c r="O26" i="253"/>
  <c r="O27" i="253"/>
  <c r="O28" i="253"/>
  <c r="O29" i="253"/>
  <c r="P29" i="253" s="1"/>
  <c r="O30" i="253"/>
  <c r="O31" i="253"/>
  <c r="O32" i="253"/>
  <c r="G5" i="154"/>
  <c r="G6" i="154"/>
  <c r="G7" i="154"/>
  <c r="G8" i="154"/>
  <c r="G9" i="154"/>
  <c r="G10" i="154"/>
  <c r="G11" i="154"/>
  <c r="G12" i="154"/>
  <c r="G13" i="154"/>
  <c r="G14" i="154"/>
  <c r="G15" i="154"/>
  <c r="O5" i="253"/>
  <c r="O6" i="253"/>
  <c r="P6" i="253" s="1"/>
  <c r="O7" i="253"/>
  <c r="O8" i="253"/>
  <c r="O9" i="253"/>
  <c r="O10" i="253"/>
  <c r="O11" i="253"/>
  <c r="O12" i="253"/>
  <c r="O13" i="253"/>
  <c r="O14" i="253"/>
  <c r="P14" i="253" s="1"/>
  <c r="O15" i="253"/>
  <c r="H35" i="389"/>
  <c r="H36" i="389"/>
  <c r="H37" i="389"/>
  <c r="H38" i="389"/>
  <c r="H39" i="389"/>
  <c r="H40" i="389"/>
  <c r="H41" i="389"/>
  <c r="G41" i="389" s="1"/>
  <c r="H42" i="389"/>
  <c r="H43" i="389"/>
  <c r="H44" i="389"/>
  <c r="H45" i="389"/>
  <c r="H46" i="389"/>
  <c r="H5" i="389"/>
  <c r="H6" i="389"/>
  <c r="H7" i="389"/>
  <c r="G7" i="389" s="1"/>
  <c r="H8" i="389"/>
  <c r="H9" i="389"/>
  <c r="H10" i="389"/>
  <c r="H11" i="389"/>
  <c r="H12" i="389"/>
  <c r="H13" i="389"/>
  <c r="H14" i="389"/>
  <c r="H15" i="389"/>
  <c r="G15" i="389" s="1"/>
  <c r="H16" i="389"/>
  <c r="H17" i="389"/>
  <c r="H18" i="389"/>
  <c r="H19" i="389"/>
  <c r="H20" i="389"/>
  <c r="H21" i="389"/>
  <c r="H22" i="389"/>
  <c r="H23" i="389"/>
  <c r="G23" i="389" s="1"/>
  <c r="H24" i="389"/>
  <c r="H25" i="389"/>
  <c r="H26" i="389"/>
  <c r="H27" i="389"/>
  <c r="H28" i="389"/>
  <c r="H29" i="389"/>
  <c r="H30" i="389"/>
  <c r="H31" i="389"/>
  <c r="G31" i="389" s="1"/>
  <c r="H32" i="389"/>
  <c r="H33" i="389"/>
  <c r="H34" i="389"/>
  <c r="G4" i="388"/>
  <c r="G5" i="388"/>
  <c r="G6" i="388"/>
  <c r="G7" i="388"/>
  <c r="F7" i="388" s="1"/>
  <c r="G8" i="388"/>
  <c r="G19" i="388" s="1"/>
  <c r="G9" i="388"/>
  <c r="G10" i="388"/>
  <c r="G11" i="388"/>
  <c r="G12" i="388"/>
  <c r="G13" i="388"/>
  <c r="G14" i="388"/>
  <c r="G15" i="388"/>
  <c r="F15" i="388" s="1"/>
  <c r="G16" i="388"/>
  <c r="G17" i="388"/>
  <c r="G18" i="388"/>
  <c r="L4" i="252"/>
  <c r="L5" i="252"/>
  <c r="L6" i="252"/>
  <c r="L7" i="252"/>
  <c r="L8" i="252"/>
  <c r="M8" i="252" s="1"/>
  <c r="L9" i="252"/>
  <c r="M9" i="252" s="1"/>
  <c r="L10" i="252"/>
  <c r="L11" i="252"/>
  <c r="L12" i="252"/>
  <c r="L13" i="252"/>
  <c r="L14" i="252"/>
  <c r="L15" i="252"/>
  <c r="L16" i="252"/>
  <c r="M16" i="252" s="1"/>
  <c r="L17" i="252"/>
  <c r="L18" i="252"/>
  <c r="H4" i="385"/>
  <c r="H5" i="385"/>
  <c r="H6" i="385"/>
  <c r="H7" i="385"/>
  <c r="H8" i="385"/>
  <c r="H9" i="385"/>
  <c r="G9" i="385" s="1"/>
  <c r="H10" i="385"/>
  <c r="G10" i="385" s="1"/>
  <c r="H11" i="385"/>
  <c r="H12" i="385"/>
  <c r="H13" i="385"/>
  <c r="H14" i="385"/>
  <c r="H15" i="385"/>
  <c r="H16" i="385"/>
  <c r="H17" i="385"/>
  <c r="G17" i="385" s="1"/>
  <c r="H18" i="385"/>
  <c r="G18" i="385" s="1"/>
  <c r="H19" i="385"/>
  <c r="H20" i="385"/>
  <c r="M5" i="250"/>
  <c r="M6" i="250"/>
  <c r="M7" i="250"/>
  <c r="M8" i="250"/>
  <c r="M9" i="250"/>
  <c r="M10" i="250"/>
  <c r="N10" i="250" s="1"/>
  <c r="M11" i="250"/>
  <c r="M12" i="250"/>
  <c r="M13" i="250"/>
  <c r="M14" i="250"/>
  <c r="M15" i="250"/>
  <c r="G4" i="342"/>
  <c r="G5" i="342"/>
  <c r="G6" i="342"/>
  <c r="G7" i="342"/>
  <c r="G8" i="342"/>
  <c r="G9" i="342"/>
  <c r="G10" i="342"/>
  <c r="L5" i="249"/>
  <c r="L6" i="249"/>
  <c r="L7" i="249"/>
  <c r="M7" i="249" s="1"/>
  <c r="L8" i="249"/>
  <c r="L12" i="249" s="1"/>
  <c r="L9" i="249"/>
  <c r="L10" i="249"/>
  <c r="L11" i="249"/>
  <c r="H5" i="382"/>
  <c r="H6" i="382"/>
  <c r="H7" i="382"/>
  <c r="H8" i="382"/>
  <c r="H9" i="382"/>
  <c r="G9" i="382" s="1"/>
  <c r="H10" i="382"/>
  <c r="H11" i="382"/>
  <c r="H12" i="382"/>
  <c r="H13" i="382"/>
  <c r="H14" i="382"/>
  <c r="I5" i="248"/>
  <c r="I6" i="248"/>
  <c r="J6" i="248" s="1"/>
  <c r="I7" i="248"/>
  <c r="J7" i="248" s="1"/>
  <c r="I8" i="248"/>
  <c r="I9" i="248"/>
  <c r="I10" i="248"/>
  <c r="I11" i="248"/>
  <c r="I12" i="248"/>
  <c r="I13" i="248"/>
  <c r="I14" i="248"/>
  <c r="J14" i="248" s="1"/>
  <c r="H4" i="379"/>
  <c r="H5" i="379"/>
  <c r="H6" i="379"/>
  <c r="H7" i="379"/>
  <c r="L4" i="247"/>
  <c r="L5" i="247"/>
  <c r="L6" i="247"/>
  <c r="L7" i="247"/>
  <c r="L8" i="247" s="1"/>
  <c r="H5" i="246"/>
  <c r="H6" i="246"/>
  <c r="H7" i="246"/>
  <c r="F5" i="245"/>
  <c r="F6" i="245"/>
  <c r="F7" i="245"/>
  <c r="F8" i="245"/>
  <c r="F9" i="245"/>
  <c r="F10" i="245"/>
  <c r="F11" i="245"/>
  <c r="F12" i="245"/>
  <c r="F13" i="245"/>
  <c r="F14" i="245"/>
  <c r="F15" i="245"/>
  <c r="F16" i="245"/>
  <c r="F17" i="245"/>
  <c r="F18" i="245"/>
  <c r="F19" i="245"/>
  <c r="F20" i="245"/>
  <c r="F21" i="245"/>
  <c r="F22" i="245"/>
  <c r="F23" i="245"/>
  <c r="F24" i="245"/>
  <c r="F25" i="245"/>
  <c r="F26" i="245"/>
  <c r="G5" i="243"/>
  <c r="G6" i="243"/>
  <c r="G7" i="243"/>
  <c r="G8" i="243"/>
  <c r="G9" i="243"/>
  <c r="G10" i="243"/>
  <c r="G11" i="243"/>
  <c r="G12" i="243"/>
  <c r="H12" i="243" s="1"/>
  <c r="G13" i="243"/>
  <c r="G14" i="243"/>
  <c r="G15" i="243"/>
  <c r="G16" i="243"/>
  <c r="G17" i="243"/>
  <c r="G18" i="243"/>
  <c r="G19" i="243"/>
  <c r="H19" i="243" s="1"/>
  <c r="G20" i="243"/>
  <c r="G21" i="243"/>
  <c r="G22" i="243"/>
  <c r="G23" i="243"/>
  <c r="G24" i="243"/>
  <c r="G25" i="243"/>
  <c r="G26" i="243"/>
  <c r="Q104" i="238"/>
  <c r="Q105" i="238"/>
  <c r="R105" i="238" s="1"/>
  <c r="Q106" i="238"/>
  <c r="Q107" i="238"/>
  <c r="Q108" i="238"/>
  <c r="Q109" i="238"/>
  <c r="Q110" i="238"/>
  <c r="Q111" i="238"/>
  <c r="Q112" i="238"/>
  <c r="Q113" i="238"/>
  <c r="R113" i="238" s="1"/>
  <c r="Q114" i="238"/>
  <c r="Q115" i="238"/>
  <c r="Q116" i="238"/>
  <c r="Q117" i="238"/>
  <c r="Q118" i="238"/>
  <c r="Q119" i="238"/>
  <c r="Q120" i="238"/>
  <c r="Q121" i="238"/>
  <c r="R121" i="238" s="1"/>
  <c r="Q122" i="238"/>
  <c r="Q123" i="238"/>
  <c r="Q97" i="238"/>
  <c r="Q98" i="238"/>
  <c r="Q99" i="238"/>
  <c r="Q100" i="238"/>
  <c r="Q101" i="238"/>
  <c r="R101" i="238" s="1"/>
  <c r="Q102" i="238"/>
  <c r="Q103" i="238"/>
  <c r="Q66" i="238"/>
  <c r="Q67" i="238"/>
  <c r="Q68" i="238"/>
  <c r="Q69" i="238"/>
  <c r="Q70" i="238"/>
  <c r="Q71" i="238"/>
  <c r="R71" i="238" s="1"/>
  <c r="Q72" i="238"/>
  <c r="Q73" i="238"/>
  <c r="Q74" i="238"/>
  <c r="Q75" i="238"/>
  <c r="Q76" i="238"/>
  <c r="Q77" i="238"/>
  <c r="Q78" i="238"/>
  <c r="Q79" i="238"/>
  <c r="R79" i="238" s="1"/>
  <c r="Q80" i="238"/>
  <c r="R80" i="238" s="1"/>
  <c r="Q81" i="238"/>
  <c r="Q82" i="238"/>
  <c r="Q83" i="238"/>
  <c r="Q84" i="238"/>
  <c r="Q85" i="238"/>
  <c r="Q86" i="238"/>
  <c r="Q87" i="238"/>
  <c r="R87" i="238" s="1"/>
  <c r="Q88" i="238"/>
  <c r="R88" i="238" s="1"/>
  <c r="Q89" i="238"/>
  <c r="Q90" i="238"/>
  <c r="Q91" i="238"/>
  <c r="Q92" i="238"/>
  <c r="Q93" i="238"/>
  <c r="Q52" i="238"/>
  <c r="Q53" i="238"/>
  <c r="Q54" i="238"/>
  <c r="R54" i="238" s="1"/>
  <c r="Q55" i="238"/>
  <c r="Q56" i="238"/>
  <c r="Q57" i="238"/>
  <c r="Q58" i="238"/>
  <c r="Q59" i="238"/>
  <c r="Q60" i="238"/>
  <c r="Q61" i="238"/>
  <c r="Q62" i="238"/>
  <c r="R62" i="238" s="1"/>
  <c r="Q35" i="238"/>
  <c r="Q36" i="238"/>
  <c r="Q37" i="238"/>
  <c r="Q38" i="238"/>
  <c r="Q39" i="238"/>
  <c r="Q40" i="238"/>
  <c r="Q41" i="238"/>
  <c r="R41" i="238" s="1"/>
  <c r="Q42" i="238"/>
  <c r="R42" i="238" s="1"/>
  <c r="Q43" i="238"/>
  <c r="Q44" i="238"/>
  <c r="Q45" i="238"/>
  <c r="Q46" i="238"/>
  <c r="Q47" i="238"/>
  <c r="Q48" i="238"/>
  <c r="Q49" i="238"/>
  <c r="R49" i="238" s="1"/>
  <c r="Q50" i="238"/>
  <c r="R50" i="238" s="1"/>
  <c r="Q51" i="238"/>
  <c r="Q5" i="238"/>
  <c r="Q6" i="238"/>
  <c r="Q7" i="238"/>
  <c r="Q8" i="238"/>
  <c r="Q9" i="238"/>
  <c r="Q10" i="238"/>
  <c r="R10" i="238" s="1"/>
  <c r="Q11" i="238"/>
  <c r="Q124" i="238" s="1"/>
  <c r="Q12" i="238"/>
  <c r="Q13" i="238"/>
  <c r="Q14" i="238"/>
  <c r="Q15" i="238"/>
  <c r="Q16" i="238"/>
  <c r="Q17" i="238"/>
  <c r="Q18" i="238"/>
  <c r="R18" i="238" s="1"/>
  <c r="Q19" i="238"/>
  <c r="R19" i="238" s="1"/>
  <c r="Q20" i="238"/>
  <c r="Q21" i="238"/>
  <c r="Q22" i="238"/>
  <c r="Q23" i="238"/>
  <c r="Q24" i="238"/>
  <c r="Q25" i="238"/>
  <c r="Q26" i="238"/>
  <c r="R26" i="238" s="1"/>
  <c r="Q27" i="238"/>
  <c r="Q28" i="238"/>
  <c r="Q29" i="238"/>
  <c r="Q30" i="238"/>
  <c r="Q31" i="238"/>
  <c r="Q32" i="238"/>
  <c r="H5" i="374"/>
  <c r="H6" i="374"/>
  <c r="H7" i="374"/>
  <c r="G7" i="374" s="1"/>
  <c r="H8" i="374"/>
  <c r="O4" i="235"/>
  <c r="O5" i="235"/>
  <c r="O6" i="235"/>
  <c r="O7" i="235"/>
  <c r="O8" i="235"/>
  <c r="O9" i="235"/>
  <c r="O10" i="235"/>
  <c r="L5" i="38"/>
  <c r="L6" i="38"/>
  <c r="L7" i="38"/>
  <c r="L8" i="38"/>
  <c r="M8" i="38" s="1"/>
  <c r="L9" i="38"/>
  <c r="L10" i="38"/>
  <c r="L11" i="38"/>
  <c r="M11" i="38" s="1"/>
  <c r="L12" i="38"/>
  <c r="M12" i="38" s="1"/>
  <c r="L13" i="38"/>
  <c r="L14" i="38"/>
  <c r="L15" i="38"/>
  <c r="L16" i="38"/>
  <c r="M16" i="38" s="1"/>
  <c r="L17" i="38"/>
  <c r="M6" i="38"/>
  <c r="M7" i="38"/>
  <c r="M9" i="38"/>
  <c r="M10" i="38"/>
  <c r="M13" i="38"/>
  <c r="M14" i="38"/>
  <c r="M15" i="38"/>
  <c r="M17" i="38"/>
  <c r="M5" i="38"/>
  <c r="K5" i="38"/>
  <c r="E5" i="371"/>
  <c r="E6" i="371"/>
  <c r="E7" i="371"/>
  <c r="D7" i="371" s="1"/>
  <c r="E8" i="371"/>
  <c r="E9" i="371"/>
  <c r="E10" i="371"/>
  <c r="E11" i="371"/>
  <c r="E12" i="371"/>
  <c r="E13" i="371"/>
  <c r="E14" i="371"/>
  <c r="E15" i="371"/>
  <c r="D15" i="371" s="1"/>
  <c r="E16" i="371"/>
  <c r="D16" i="371" s="1"/>
  <c r="E17" i="371"/>
  <c r="G5" i="39"/>
  <c r="G6" i="39"/>
  <c r="G7" i="39"/>
  <c r="G8" i="39"/>
  <c r="G9" i="39"/>
  <c r="G10" i="39"/>
  <c r="G11" i="39"/>
  <c r="G12" i="39"/>
  <c r="G13" i="39"/>
  <c r="G14" i="39"/>
  <c r="G15" i="39"/>
  <c r="G16" i="39"/>
  <c r="G17" i="39"/>
  <c r="H112" i="35"/>
  <c r="H113" i="35"/>
  <c r="H114" i="35"/>
  <c r="H115" i="35"/>
  <c r="H116" i="35"/>
  <c r="R115" i="33"/>
  <c r="S115" i="33" s="1"/>
  <c r="Q115" i="33" s="1"/>
  <c r="R116" i="33"/>
  <c r="R117" i="33"/>
  <c r="R118" i="33"/>
  <c r="S118" i="33" s="1"/>
  <c r="Q118" i="33" s="1"/>
  <c r="R119" i="33"/>
  <c r="S119" i="33" s="1"/>
  <c r="Q119" i="33" s="1"/>
  <c r="R97" i="33"/>
  <c r="R98" i="33"/>
  <c r="S98" i="33" s="1"/>
  <c r="R99" i="33"/>
  <c r="R100" i="33"/>
  <c r="R101" i="33"/>
  <c r="R102" i="33"/>
  <c r="R103" i="33"/>
  <c r="S103" i="33" s="1"/>
  <c r="Q103" i="33" s="1"/>
  <c r="R104" i="33"/>
  <c r="S104" i="33" s="1"/>
  <c r="Q104" i="33" s="1"/>
  <c r="R105" i="33"/>
  <c r="R106" i="33"/>
  <c r="S106" i="33" s="1"/>
  <c r="R107" i="33"/>
  <c r="R108" i="33"/>
  <c r="R109" i="33"/>
  <c r="R110" i="33"/>
  <c r="R111" i="33"/>
  <c r="S111" i="33" s="1"/>
  <c r="Q111" i="33" s="1"/>
  <c r="R112" i="33"/>
  <c r="S112" i="33" s="1"/>
  <c r="Q112" i="33" s="1"/>
  <c r="R113" i="33"/>
  <c r="R114" i="33"/>
  <c r="S114" i="33" s="1"/>
  <c r="H112" i="330"/>
  <c r="H113" i="330"/>
  <c r="H114" i="330"/>
  <c r="H115" i="330"/>
  <c r="H116" i="330"/>
  <c r="H98" i="35"/>
  <c r="H99" i="35"/>
  <c r="H100" i="35"/>
  <c r="H101" i="35"/>
  <c r="H102" i="35"/>
  <c r="H103" i="35"/>
  <c r="H104" i="35"/>
  <c r="H105" i="35"/>
  <c r="H106" i="35"/>
  <c r="H107" i="35"/>
  <c r="H108" i="35"/>
  <c r="H109" i="35"/>
  <c r="H110" i="35"/>
  <c r="H111" i="35"/>
  <c r="H98" i="330"/>
  <c r="H99" i="330"/>
  <c r="H100" i="330"/>
  <c r="H101" i="330"/>
  <c r="H102" i="330"/>
  <c r="H103" i="330"/>
  <c r="H104" i="330"/>
  <c r="H105" i="330"/>
  <c r="H106" i="330"/>
  <c r="H107" i="330"/>
  <c r="H108" i="330"/>
  <c r="H109" i="330"/>
  <c r="H110" i="330"/>
  <c r="H111" i="330"/>
  <c r="H91" i="35"/>
  <c r="H92" i="35"/>
  <c r="H93" i="35"/>
  <c r="H94" i="35"/>
  <c r="H91" i="330"/>
  <c r="H92" i="330"/>
  <c r="H93" i="330"/>
  <c r="H94" i="330"/>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R67" i="33"/>
  <c r="S67" i="33" s="1"/>
  <c r="Q67" i="33" s="1"/>
  <c r="R68" i="33"/>
  <c r="S68" i="33" s="1"/>
  <c r="Q68" i="33" s="1"/>
  <c r="R69" i="33"/>
  <c r="R70" i="33"/>
  <c r="R71" i="33"/>
  <c r="R72" i="33"/>
  <c r="S72" i="33" s="1"/>
  <c r="Q72" i="33" s="1"/>
  <c r="R73" i="33"/>
  <c r="R74" i="33"/>
  <c r="R75" i="33"/>
  <c r="S75" i="33" s="1"/>
  <c r="Q75" i="33" s="1"/>
  <c r="R76" i="33"/>
  <c r="S76" i="33" s="1"/>
  <c r="Q76" i="33" s="1"/>
  <c r="R77" i="33"/>
  <c r="R78" i="33"/>
  <c r="R79" i="33"/>
  <c r="R80" i="33"/>
  <c r="S80" i="33" s="1"/>
  <c r="Q80" i="33" s="1"/>
  <c r="R81" i="33"/>
  <c r="R82" i="33"/>
  <c r="R83" i="33"/>
  <c r="S83" i="33" s="1"/>
  <c r="Q83" i="33" s="1"/>
  <c r="R84" i="33"/>
  <c r="S84" i="33" s="1"/>
  <c r="Q84" i="33" s="1"/>
  <c r="R85" i="33"/>
  <c r="R86" i="33"/>
  <c r="R87" i="33"/>
  <c r="R88" i="33"/>
  <c r="S88" i="33" s="1"/>
  <c r="Q88" i="33" s="1"/>
  <c r="R89" i="33"/>
  <c r="R90" i="33"/>
  <c r="R91" i="33"/>
  <c r="S91" i="33" s="1"/>
  <c r="Q91" i="33" s="1"/>
  <c r="R92" i="33"/>
  <c r="S92" i="33" s="1"/>
  <c r="Q92" i="33" s="1"/>
  <c r="R93" i="33"/>
  <c r="H64" i="330"/>
  <c r="H65" i="330"/>
  <c r="H66" i="330"/>
  <c r="H67" i="330"/>
  <c r="H68" i="330"/>
  <c r="H69" i="330"/>
  <c r="H70" i="330"/>
  <c r="H71" i="330"/>
  <c r="H72" i="330"/>
  <c r="H73" i="330"/>
  <c r="H74" i="330"/>
  <c r="H75" i="330"/>
  <c r="H76" i="330"/>
  <c r="H77" i="330"/>
  <c r="H78" i="330"/>
  <c r="H79" i="330"/>
  <c r="H80" i="330"/>
  <c r="H81" i="330"/>
  <c r="H82" i="330"/>
  <c r="H83" i="330"/>
  <c r="H84" i="330"/>
  <c r="H85" i="330"/>
  <c r="H86" i="330"/>
  <c r="H87" i="330"/>
  <c r="H88" i="330"/>
  <c r="H89" i="330"/>
  <c r="H90" i="330"/>
  <c r="H63" i="35"/>
  <c r="R66" i="33"/>
  <c r="H63" i="330"/>
  <c r="H51" i="35"/>
  <c r="H52" i="35"/>
  <c r="H53" i="35"/>
  <c r="H54" i="35"/>
  <c r="H55" i="35"/>
  <c r="H56" i="35"/>
  <c r="H57" i="35"/>
  <c r="H58" i="35"/>
  <c r="H59" i="35"/>
  <c r="H60" i="35"/>
  <c r="H61" i="35"/>
  <c r="H62" i="35"/>
  <c r="R51" i="33"/>
  <c r="R52" i="33"/>
  <c r="R53" i="33"/>
  <c r="R54" i="33"/>
  <c r="R55" i="33"/>
  <c r="R56" i="33"/>
  <c r="R57" i="33"/>
  <c r="R58" i="33"/>
  <c r="R59" i="33"/>
  <c r="R60" i="33"/>
  <c r="R61" i="33"/>
  <c r="R62" i="33"/>
  <c r="H51" i="330"/>
  <c r="H52" i="330"/>
  <c r="H53" i="330"/>
  <c r="H54" i="330"/>
  <c r="H55" i="330"/>
  <c r="H56" i="330"/>
  <c r="H57" i="330"/>
  <c r="H58" i="330"/>
  <c r="H59" i="330"/>
  <c r="H60" i="330"/>
  <c r="H61" i="330"/>
  <c r="H62" i="330"/>
  <c r="R35" i="33"/>
  <c r="R36" i="33"/>
  <c r="R37" i="33"/>
  <c r="R38" i="33"/>
  <c r="R39" i="33"/>
  <c r="R40" i="33"/>
  <c r="R41" i="33"/>
  <c r="R42" i="33"/>
  <c r="R43" i="33"/>
  <c r="R44" i="33"/>
  <c r="R45" i="33"/>
  <c r="R46" i="33"/>
  <c r="R47" i="33"/>
  <c r="R48" i="33"/>
  <c r="R49" i="33"/>
  <c r="R50" i="33"/>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R17" i="33"/>
  <c r="R18" i="33"/>
  <c r="R19" i="33"/>
  <c r="R20" i="33"/>
  <c r="R21" i="33"/>
  <c r="R22" i="33"/>
  <c r="R23" i="33"/>
  <c r="R24" i="33"/>
  <c r="R25" i="33"/>
  <c r="R26" i="33"/>
  <c r="R27" i="33"/>
  <c r="R28" i="33"/>
  <c r="R29" i="33"/>
  <c r="R30" i="33"/>
  <c r="R31" i="33"/>
  <c r="R32" i="33"/>
  <c r="H17" i="330"/>
  <c r="H18" i="330"/>
  <c r="H19" i="330"/>
  <c r="H20" i="330"/>
  <c r="H21" i="330"/>
  <c r="H22" i="330"/>
  <c r="H23" i="330"/>
  <c r="H24" i="330"/>
  <c r="H25" i="330"/>
  <c r="H26" i="330"/>
  <c r="H27" i="330"/>
  <c r="H28" i="330"/>
  <c r="H29" i="330"/>
  <c r="H30" i="330"/>
  <c r="H31" i="330"/>
  <c r="H32" i="330"/>
  <c r="H33" i="330"/>
  <c r="H34" i="330"/>
  <c r="H35" i="330"/>
  <c r="H36" i="330"/>
  <c r="H37" i="330"/>
  <c r="H38" i="330"/>
  <c r="H39" i="330"/>
  <c r="H40" i="330"/>
  <c r="H41" i="330"/>
  <c r="H42" i="330"/>
  <c r="H43" i="330"/>
  <c r="H44" i="330"/>
  <c r="H45" i="330"/>
  <c r="H46" i="330"/>
  <c r="H47" i="330"/>
  <c r="H48" i="330"/>
  <c r="S17" i="33"/>
  <c r="S18" i="33"/>
  <c r="S19" i="33"/>
  <c r="S20" i="33"/>
  <c r="Q20" i="33" s="1"/>
  <c r="S21" i="33"/>
  <c r="Q21" i="33" s="1"/>
  <c r="S22" i="33"/>
  <c r="S23" i="33"/>
  <c r="Q23" i="33" s="1"/>
  <c r="S24" i="33"/>
  <c r="S25" i="33"/>
  <c r="S26" i="33"/>
  <c r="S27" i="33"/>
  <c r="S28" i="33"/>
  <c r="Q28" i="33" s="1"/>
  <c r="S29" i="33"/>
  <c r="Q29" i="33" s="1"/>
  <c r="S30" i="33"/>
  <c r="S31" i="33"/>
  <c r="Q31" i="33" s="1"/>
  <c r="S32" i="33"/>
  <c r="S35" i="33"/>
  <c r="S36" i="33"/>
  <c r="S37" i="33"/>
  <c r="S38" i="33"/>
  <c r="Q38" i="33" s="1"/>
  <c r="S39" i="33"/>
  <c r="Q39" i="33" s="1"/>
  <c r="S40" i="33"/>
  <c r="S41" i="33"/>
  <c r="Q41" i="33" s="1"/>
  <c r="S42" i="33"/>
  <c r="S43" i="33"/>
  <c r="S44" i="33"/>
  <c r="S45" i="33"/>
  <c r="S46" i="33"/>
  <c r="Q46" i="33" s="1"/>
  <c r="S47" i="33"/>
  <c r="Q47" i="33" s="1"/>
  <c r="S48" i="33"/>
  <c r="R6" i="33"/>
  <c r="S6" i="33" s="1"/>
  <c r="Q6" i="33" s="1"/>
  <c r="R7" i="33"/>
  <c r="S7" i="33" s="1"/>
  <c r="Q7" i="33" s="1"/>
  <c r="R8" i="33"/>
  <c r="S8" i="33"/>
  <c r="Q8" i="33" s="1"/>
  <c r="R9" i="33"/>
  <c r="S9" i="33" s="1"/>
  <c r="R10" i="33"/>
  <c r="S10" i="33" s="1"/>
  <c r="R11" i="33"/>
  <c r="S11" i="33" s="1"/>
  <c r="Q11" i="33" s="1"/>
  <c r="R12" i="33"/>
  <c r="S12" i="33"/>
  <c r="Q12" i="33" s="1"/>
  <c r="R13" i="33"/>
  <c r="S13" i="33" s="1"/>
  <c r="Q13" i="33" s="1"/>
  <c r="R14" i="33"/>
  <c r="S14" i="33" s="1"/>
  <c r="Q14" i="33" s="1"/>
  <c r="R15" i="33"/>
  <c r="S15" i="33" s="1"/>
  <c r="Q15" i="33" s="1"/>
  <c r="R16" i="33"/>
  <c r="S16" i="33"/>
  <c r="Q16" i="33" s="1"/>
  <c r="S49" i="33"/>
  <c r="Q49" i="33" s="1"/>
  <c r="R5" i="33"/>
  <c r="S5" i="33"/>
  <c r="S50" i="33"/>
  <c r="S51" i="33"/>
  <c r="S52" i="33"/>
  <c r="S53" i="33"/>
  <c r="S54" i="33"/>
  <c r="Q54" i="33" s="1"/>
  <c r="S55" i="33"/>
  <c r="Q55" i="33" s="1"/>
  <c r="S56" i="33"/>
  <c r="S57" i="33"/>
  <c r="Q57" i="33" s="1"/>
  <c r="S58" i="33"/>
  <c r="S59" i="33"/>
  <c r="S60" i="33"/>
  <c r="S61" i="33"/>
  <c r="S62" i="33"/>
  <c r="Q62" i="33" s="1"/>
  <c r="S66" i="33"/>
  <c r="Q66" i="33" s="1"/>
  <c r="S69" i="33"/>
  <c r="S70" i="33"/>
  <c r="S71" i="33"/>
  <c r="S73" i="33"/>
  <c r="Q73" i="33" s="1"/>
  <c r="S74" i="33"/>
  <c r="Q74" i="33" s="1"/>
  <c r="S77" i="33"/>
  <c r="S78" i="33"/>
  <c r="S79" i="33"/>
  <c r="S81" i="33"/>
  <c r="Q81" i="33" s="1"/>
  <c r="S82" i="33"/>
  <c r="Q82" i="33" s="1"/>
  <c r="S85" i="33"/>
  <c r="S86" i="33"/>
  <c r="S87" i="33"/>
  <c r="S89" i="33"/>
  <c r="Q89" i="33" s="1"/>
  <c r="S90" i="33"/>
  <c r="Q90" i="33" s="1"/>
  <c r="S93" i="33"/>
  <c r="S97" i="33"/>
  <c r="S99" i="33"/>
  <c r="S100" i="33"/>
  <c r="Q100" i="33" s="1"/>
  <c r="S101" i="33"/>
  <c r="Q101" i="33" s="1"/>
  <c r="S102" i="33"/>
  <c r="S105" i="33"/>
  <c r="S107" i="33"/>
  <c r="S108" i="33"/>
  <c r="Q108" i="33" s="1"/>
  <c r="S109" i="33"/>
  <c r="Q109" i="33" s="1"/>
  <c r="S110" i="33"/>
  <c r="S113" i="33"/>
  <c r="S116" i="33"/>
  <c r="Q116" i="33" s="1"/>
  <c r="S117" i="33"/>
  <c r="Q117" i="33" s="1"/>
  <c r="Q9" i="33"/>
  <c r="Q10" i="33"/>
  <c r="Q17" i="33"/>
  <c r="Q18" i="33"/>
  <c r="Q19" i="33"/>
  <c r="Q22" i="33"/>
  <c r="Q24" i="33"/>
  <c r="Q25" i="33"/>
  <c r="Q26" i="33"/>
  <c r="Q27" i="33"/>
  <c r="Q30" i="33"/>
  <c r="Q32" i="33"/>
  <c r="Q35" i="33"/>
  <c r="Q36" i="33"/>
  <c r="Q37" i="33"/>
  <c r="Q40" i="33"/>
  <c r="Q42" i="33"/>
  <c r="Q43" i="33"/>
  <c r="Q44" i="33"/>
  <c r="Q45" i="33"/>
  <c r="Q48" i="33"/>
  <c r="Q50" i="33"/>
  <c r="Q51" i="33"/>
  <c r="Q52" i="33"/>
  <c r="Q53" i="33"/>
  <c r="Q56" i="33"/>
  <c r="Q58" i="33"/>
  <c r="Q59" i="33"/>
  <c r="Q60" i="33"/>
  <c r="Q61" i="33"/>
  <c r="Q69" i="33"/>
  <c r="Q70" i="33"/>
  <c r="Q71" i="33"/>
  <c r="Q77" i="33"/>
  <c r="Q78" i="33"/>
  <c r="Q79" i="33"/>
  <c r="Q85" i="33"/>
  <c r="Q86" i="33"/>
  <c r="Q87" i="33"/>
  <c r="Q93" i="33"/>
  <c r="Q97" i="33"/>
  <c r="Q98" i="33"/>
  <c r="Q99" i="33"/>
  <c r="Q102" i="33"/>
  <c r="Q105" i="33"/>
  <c r="Q106" i="33"/>
  <c r="Q107" i="33"/>
  <c r="Q110" i="33"/>
  <c r="Q113" i="33"/>
  <c r="Q114" i="33"/>
  <c r="H5" i="35"/>
  <c r="H6" i="35"/>
  <c r="H7" i="35"/>
  <c r="H8" i="35"/>
  <c r="H9" i="35"/>
  <c r="H10" i="35"/>
  <c r="H11" i="35"/>
  <c r="H12" i="35"/>
  <c r="H13" i="35"/>
  <c r="H14" i="35"/>
  <c r="H15" i="35"/>
  <c r="H16" i="35"/>
  <c r="H5" i="330"/>
  <c r="H6" i="330"/>
  <c r="H7" i="330"/>
  <c r="H8" i="330"/>
  <c r="H9" i="330"/>
  <c r="H10" i="330"/>
  <c r="H11" i="330"/>
  <c r="H12" i="330"/>
  <c r="H13" i="330"/>
  <c r="H14" i="330"/>
  <c r="H15" i="330"/>
  <c r="H16" i="330"/>
  <c r="F5" i="30"/>
  <c r="F6" i="30"/>
  <c r="F7" i="30"/>
  <c r="F8" i="30"/>
  <c r="F9" i="30"/>
  <c r="F10" i="30"/>
  <c r="F11" i="30"/>
  <c r="F12" i="30"/>
  <c r="F13" i="30"/>
  <c r="F5" i="28"/>
  <c r="F6" i="28"/>
  <c r="F7" i="28"/>
  <c r="F8" i="28"/>
  <c r="F9" i="28"/>
  <c r="F10" i="28"/>
  <c r="F11" i="28"/>
  <c r="F12" i="28"/>
  <c r="F13" i="28"/>
  <c r="H4" i="327"/>
  <c r="H5" i="327"/>
  <c r="H6" i="327"/>
  <c r="H7" i="327"/>
  <c r="H19" i="20"/>
  <c r="H20" i="20"/>
  <c r="H21" i="20"/>
  <c r="H22" i="20"/>
  <c r="H14" i="20"/>
  <c r="H15" i="20"/>
  <c r="H16" i="20"/>
  <c r="H17" i="20"/>
  <c r="H9" i="20"/>
  <c r="H10" i="20"/>
  <c r="H11" i="20"/>
  <c r="H12" i="20"/>
  <c r="H4" i="20"/>
  <c r="H5" i="20"/>
  <c r="H6" i="20"/>
  <c r="H7" i="20"/>
  <c r="J4" i="326"/>
  <c r="J5" i="326"/>
  <c r="J6" i="326"/>
  <c r="J7" i="326"/>
  <c r="J8" i="326"/>
  <c r="H332" i="274"/>
  <c r="H333" i="274"/>
  <c r="H334" i="274"/>
  <c r="H335" i="274"/>
  <c r="H336" i="274"/>
  <c r="H337" i="274"/>
  <c r="H338" i="274"/>
  <c r="H339" i="274"/>
  <c r="H340" i="274"/>
  <c r="H341" i="274"/>
  <c r="H342" i="274"/>
  <c r="H343" i="274"/>
  <c r="H344" i="274"/>
  <c r="H345" i="274"/>
  <c r="H346" i="274"/>
  <c r="H347" i="274"/>
  <c r="H348" i="274"/>
  <c r="H349" i="274"/>
  <c r="H350" i="274"/>
  <c r="H351" i="274"/>
  <c r="H352" i="274"/>
  <c r="H353" i="274"/>
  <c r="H354" i="274"/>
  <c r="H355" i="274"/>
  <c r="H356" i="274"/>
  <c r="H357" i="274"/>
  <c r="H358" i="274"/>
  <c r="H359" i="274"/>
  <c r="H360" i="274"/>
  <c r="H361" i="274"/>
  <c r="H362" i="274"/>
  <c r="H296" i="274"/>
  <c r="H297" i="274"/>
  <c r="H298" i="274"/>
  <c r="H299" i="274"/>
  <c r="H300" i="274"/>
  <c r="H301" i="274"/>
  <c r="H302" i="274"/>
  <c r="H303" i="274"/>
  <c r="H304" i="274"/>
  <c r="H305" i="274"/>
  <c r="H306" i="274"/>
  <c r="H307" i="274"/>
  <c r="H308" i="274"/>
  <c r="H309" i="274"/>
  <c r="H310" i="274"/>
  <c r="H311" i="274"/>
  <c r="H312" i="274"/>
  <c r="H313" i="274"/>
  <c r="H314" i="274"/>
  <c r="H315" i="274"/>
  <c r="H316" i="274"/>
  <c r="H317" i="274"/>
  <c r="H318" i="274"/>
  <c r="H319" i="274"/>
  <c r="H320" i="274"/>
  <c r="H321" i="274"/>
  <c r="H322" i="274"/>
  <c r="H323" i="274"/>
  <c r="H324" i="274"/>
  <c r="H325" i="274"/>
  <c r="H326" i="274"/>
  <c r="H327" i="274"/>
  <c r="H328" i="274"/>
  <c r="H286" i="274"/>
  <c r="H287" i="274"/>
  <c r="H288" i="274"/>
  <c r="H289" i="274"/>
  <c r="H290" i="274"/>
  <c r="H291" i="274"/>
  <c r="H292" i="274"/>
  <c r="H293" i="274"/>
  <c r="H261" i="274"/>
  <c r="H262" i="274"/>
  <c r="H263" i="274"/>
  <c r="H264" i="274"/>
  <c r="H265" i="274"/>
  <c r="H266" i="274"/>
  <c r="H267" i="274"/>
  <c r="H268" i="274"/>
  <c r="H269" i="274"/>
  <c r="H270" i="274"/>
  <c r="H271" i="274"/>
  <c r="H272" i="274"/>
  <c r="H273" i="274"/>
  <c r="H274" i="274"/>
  <c r="H275" i="274"/>
  <c r="H276" i="274"/>
  <c r="H277" i="274"/>
  <c r="H278" i="274"/>
  <c r="H279" i="274"/>
  <c r="H280" i="274"/>
  <c r="H281" i="274"/>
  <c r="H282" i="274"/>
  <c r="H283" i="274"/>
  <c r="H240" i="274"/>
  <c r="H241" i="274"/>
  <c r="H242" i="274"/>
  <c r="H243" i="274"/>
  <c r="H244" i="274"/>
  <c r="H245" i="274"/>
  <c r="H246" i="274"/>
  <c r="H247" i="274"/>
  <c r="H248" i="274"/>
  <c r="H249" i="274"/>
  <c r="H250" i="274"/>
  <c r="H251" i="274"/>
  <c r="H252" i="274"/>
  <c r="H253" i="274"/>
  <c r="H254" i="274"/>
  <c r="H255" i="274"/>
  <c r="H256" i="274"/>
  <c r="H257" i="274"/>
  <c r="H258" i="274"/>
  <c r="H225" i="274"/>
  <c r="H226" i="274"/>
  <c r="H227" i="274"/>
  <c r="H228" i="274"/>
  <c r="H229" i="274"/>
  <c r="H230" i="274"/>
  <c r="H231" i="274"/>
  <c r="H232" i="274"/>
  <c r="H233" i="274"/>
  <c r="H234" i="274"/>
  <c r="H235" i="274"/>
  <c r="H236" i="274"/>
  <c r="H237" i="274"/>
  <c r="H193" i="274"/>
  <c r="H194" i="274"/>
  <c r="H195" i="274"/>
  <c r="H196" i="274"/>
  <c r="H197" i="274"/>
  <c r="H198" i="274"/>
  <c r="H199" i="274"/>
  <c r="H200" i="274"/>
  <c r="H201" i="274"/>
  <c r="H202" i="274"/>
  <c r="H203" i="274"/>
  <c r="H204" i="274"/>
  <c r="H205" i="274"/>
  <c r="H206" i="274"/>
  <c r="H207" i="274"/>
  <c r="H208" i="274"/>
  <c r="H209" i="274"/>
  <c r="H210" i="274"/>
  <c r="H211" i="274"/>
  <c r="H212" i="274"/>
  <c r="H213" i="274"/>
  <c r="H214" i="274"/>
  <c r="H215" i="274"/>
  <c r="H216" i="274"/>
  <c r="H217" i="274"/>
  <c r="H218" i="274"/>
  <c r="H219" i="274"/>
  <c r="H220" i="274"/>
  <c r="H221" i="274"/>
  <c r="H222" i="274"/>
  <c r="H179" i="274"/>
  <c r="H180" i="274"/>
  <c r="H181" i="274"/>
  <c r="H182" i="274"/>
  <c r="H183" i="274"/>
  <c r="H184" i="274"/>
  <c r="H185" i="274"/>
  <c r="H186" i="274"/>
  <c r="H187" i="274"/>
  <c r="H188" i="274"/>
  <c r="H189" i="274"/>
  <c r="H146" i="274"/>
  <c r="H147" i="274"/>
  <c r="H148" i="274"/>
  <c r="H149" i="274"/>
  <c r="H150" i="274"/>
  <c r="H151" i="274"/>
  <c r="H152" i="274"/>
  <c r="H153" i="274"/>
  <c r="H154" i="274"/>
  <c r="H155" i="274"/>
  <c r="H156" i="274"/>
  <c r="H157" i="274"/>
  <c r="H158" i="274"/>
  <c r="H159" i="274"/>
  <c r="H160" i="274"/>
  <c r="H161" i="274"/>
  <c r="H162" i="274"/>
  <c r="H163" i="274"/>
  <c r="H164" i="274"/>
  <c r="H165" i="274"/>
  <c r="H166" i="274"/>
  <c r="H167" i="274"/>
  <c r="H168" i="274"/>
  <c r="H169" i="274"/>
  <c r="H170" i="274"/>
  <c r="H171" i="274"/>
  <c r="H172" i="274"/>
  <c r="H173" i="274"/>
  <c r="H174" i="274"/>
  <c r="H175" i="274"/>
  <c r="H176" i="274"/>
  <c r="H97" i="274"/>
  <c r="H98" i="274"/>
  <c r="H99" i="274"/>
  <c r="H100" i="274"/>
  <c r="H101" i="274"/>
  <c r="H102" i="274"/>
  <c r="H103" i="274"/>
  <c r="H104" i="274"/>
  <c r="H105" i="274"/>
  <c r="H106" i="274"/>
  <c r="H107" i="274"/>
  <c r="H108" i="274"/>
  <c r="H109" i="274"/>
  <c r="H110" i="274"/>
  <c r="H111" i="274"/>
  <c r="H112" i="274"/>
  <c r="H113" i="274"/>
  <c r="H114" i="274"/>
  <c r="H115" i="274"/>
  <c r="H116" i="274"/>
  <c r="H117" i="274"/>
  <c r="H118" i="274"/>
  <c r="H119" i="274"/>
  <c r="H120" i="274"/>
  <c r="H121" i="274"/>
  <c r="H122" i="274"/>
  <c r="H123" i="274"/>
  <c r="H124" i="274"/>
  <c r="H125" i="274"/>
  <c r="H126" i="274"/>
  <c r="H127" i="274"/>
  <c r="H128" i="274"/>
  <c r="H129" i="274"/>
  <c r="H130" i="274"/>
  <c r="H131" i="274"/>
  <c r="H132" i="274"/>
  <c r="H133" i="274"/>
  <c r="H134" i="274"/>
  <c r="H135" i="274"/>
  <c r="H136" i="274"/>
  <c r="H137" i="274"/>
  <c r="H138" i="274"/>
  <c r="H139" i="274"/>
  <c r="H140" i="274"/>
  <c r="H141" i="274"/>
  <c r="H142" i="274"/>
  <c r="H51" i="274"/>
  <c r="H52" i="274"/>
  <c r="H53" i="274"/>
  <c r="H54" i="274"/>
  <c r="H55" i="274"/>
  <c r="H56" i="274"/>
  <c r="H57" i="274"/>
  <c r="H58" i="274"/>
  <c r="H59" i="274"/>
  <c r="H60" i="274"/>
  <c r="G60" i="274" s="1"/>
  <c r="H61" i="274"/>
  <c r="H62" i="274"/>
  <c r="H63" i="274"/>
  <c r="H64" i="274"/>
  <c r="H65" i="274"/>
  <c r="H66" i="274"/>
  <c r="H67" i="274"/>
  <c r="H68" i="274"/>
  <c r="H69" i="274"/>
  <c r="H70" i="274"/>
  <c r="H71" i="274"/>
  <c r="H72" i="274"/>
  <c r="H73" i="274"/>
  <c r="H74" i="274"/>
  <c r="H75" i="274"/>
  <c r="H76" i="274"/>
  <c r="H77" i="274"/>
  <c r="H78" i="274"/>
  <c r="H79" i="274"/>
  <c r="H80" i="274"/>
  <c r="H81" i="274"/>
  <c r="H82" i="274"/>
  <c r="H83" i="274"/>
  <c r="H84" i="274"/>
  <c r="H85" i="274"/>
  <c r="H86" i="274"/>
  <c r="H87" i="274"/>
  <c r="H88" i="274"/>
  <c r="H89" i="274"/>
  <c r="H90" i="274"/>
  <c r="H91" i="274"/>
  <c r="H6" i="274"/>
  <c r="H7" i="274"/>
  <c r="H8" i="274"/>
  <c r="H9" i="274"/>
  <c r="H10" i="274"/>
  <c r="H11" i="274"/>
  <c r="H12" i="274"/>
  <c r="H13" i="274"/>
  <c r="H14" i="274"/>
  <c r="H15" i="274"/>
  <c r="H16" i="274"/>
  <c r="H17" i="274"/>
  <c r="H18" i="274"/>
  <c r="H19" i="274"/>
  <c r="H20" i="274"/>
  <c r="H21" i="274"/>
  <c r="H22" i="274"/>
  <c r="H23" i="274"/>
  <c r="H24" i="274"/>
  <c r="H25" i="274"/>
  <c r="H26" i="274"/>
  <c r="H27" i="274"/>
  <c r="H28" i="274"/>
  <c r="H29" i="274"/>
  <c r="H30" i="274"/>
  <c r="H31" i="274"/>
  <c r="H32" i="274"/>
  <c r="H33" i="274"/>
  <c r="H34" i="274"/>
  <c r="H35" i="274"/>
  <c r="H36" i="274"/>
  <c r="H37" i="274"/>
  <c r="H38" i="274"/>
  <c r="H39" i="274"/>
  <c r="H40" i="274"/>
  <c r="H41" i="274"/>
  <c r="G41" i="274" s="1"/>
  <c r="H42" i="274"/>
  <c r="H43" i="274"/>
  <c r="H44" i="274"/>
  <c r="H63" i="16"/>
  <c r="H61" i="16"/>
  <c r="H62" i="16"/>
  <c r="H60" i="16"/>
  <c r="H58" i="16"/>
  <c r="H59" i="16"/>
  <c r="H55" i="16"/>
  <c r="H56" i="16"/>
  <c r="H57" i="16"/>
  <c r="H53" i="16"/>
  <c r="H54" i="16"/>
  <c r="H50" i="16"/>
  <c r="H51" i="16"/>
  <c r="H52" i="16"/>
  <c r="H46" i="16"/>
  <c r="H47" i="16"/>
  <c r="H44" i="16"/>
  <c r="H45" i="16"/>
  <c r="H38" i="16"/>
  <c r="H39" i="16"/>
  <c r="H40" i="16"/>
  <c r="H41" i="16"/>
  <c r="H42" i="16"/>
  <c r="H43" i="16"/>
  <c r="H35" i="16"/>
  <c r="H36" i="16"/>
  <c r="H37" i="16"/>
  <c r="H33" i="16"/>
  <c r="H34" i="16"/>
  <c r="H27" i="16"/>
  <c r="H28" i="16"/>
  <c r="H29" i="16"/>
  <c r="H30" i="16"/>
  <c r="H31" i="16"/>
  <c r="H32" i="16"/>
  <c r="H26" i="16"/>
  <c r="H22" i="16"/>
  <c r="H23" i="16"/>
  <c r="H24" i="16"/>
  <c r="H25" i="16"/>
  <c r="H21" i="16"/>
  <c r="H18" i="16"/>
  <c r="H19" i="16"/>
  <c r="H20" i="16"/>
  <c r="H17" i="16"/>
  <c r="H14" i="16"/>
  <c r="H15" i="16"/>
  <c r="H16" i="16"/>
  <c r="H4" i="16"/>
  <c r="H5" i="16"/>
  <c r="H6" i="16"/>
  <c r="H7" i="16"/>
  <c r="H8" i="16"/>
  <c r="H9" i="16"/>
  <c r="H10" i="16"/>
  <c r="H11" i="16"/>
  <c r="H12" i="16"/>
  <c r="H13" i="16"/>
  <c r="H67" i="15"/>
  <c r="H68" i="15"/>
  <c r="H69" i="15"/>
  <c r="H70" i="15"/>
  <c r="H71" i="15"/>
  <c r="H72" i="15"/>
  <c r="H73" i="15"/>
  <c r="H74" i="15"/>
  <c r="H75" i="15"/>
  <c r="H76" i="15"/>
  <c r="H77" i="15"/>
  <c r="H78" i="15"/>
  <c r="H79" i="15"/>
  <c r="H80" i="15"/>
  <c r="H61" i="15"/>
  <c r="H62" i="15"/>
  <c r="H63" i="15"/>
  <c r="H64" i="15"/>
  <c r="H65" i="15"/>
  <c r="H66" i="15"/>
  <c r="H60" i="15"/>
  <c r="H59" i="15"/>
  <c r="H58" i="15"/>
  <c r="H57" i="15"/>
  <c r="H56" i="15"/>
  <c r="H55" i="15"/>
  <c r="H52" i="15"/>
  <c r="H53" i="15"/>
  <c r="H54" i="15"/>
  <c r="H51" i="15"/>
  <c r="H46" i="15"/>
  <c r="H47" i="15"/>
  <c r="H45" i="15"/>
  <c r="H44" i="15"/>
  <c r="H39" i="15"/>
  <c r="H40" i="15"/>
  <c r="H41" i="15"/>
  <c r="H42" i="15"/>
  <c r="H43" i="15"/>
  <c r="H36" i="15"/>
  <c r="H35" i="15"/>
  <c r="H34" i="15"/>
  <c r="H32" i="15"/>
  <c r="H3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F70" i="14"/>
  <c r="F71" i="14"/>
  <c r="F72" i="14"/>
  <c r="F73" i="14"/>
  <c r="F74" i="14"/>
  <c r="F75" i="14"/>
  <c r="F76" i="14"/>
  <c r="F52" i="14"/>
  <c r="F53" i="14"/>
  <c r="F54" i="14"/>
  <c r="F55" i="14"/>
  <c r="F56" i="14"/>
  <c r="F57" i="14"/>
  <c r="F58" i="14"/>
  <c r="F59" i="14"/>
  <c r="F60" i="14"/>
  <c r="F61" i="14"/>
  <c r="F62" i="14"/>
  <c r="F63" i="14"/>
  <c r="F64" i="14"/>
  <c r="F65" i="14"/>
  <c r="F66" i="14"/>
  <c r="F67" i="14"/>
  <c r="F68" i="14"/>
  <c r="F69" i="14"/>
  <c r="F34" i="14"/>
  <c r="F35" i="14"/>
  <c r="F36" i="14"/>
  <c r="F37" i="14"/>
  <c r="F38" i="14"/>
  <c r="F39" i="14"/>
  <c r="F40" i="14"/>
  <c r="F41" i="14"/>
  <c r="F42" i="14"/>
  <c r="F43" i="14"/>
  <c r="F27" i="14"/>
  <c r="F28" i="14"/>
  <c r="F29" i="14"/>
  <c r="F30" i="14"/>
  <c r="F21" i="14"/>
  <c r="F22" i="14"/>
  <c r="F23" i="14"/>
  <c r="F5" i="14"/>
  <c r="F6" i="14"/>
  <c r="F7" i="14"/>
  <c r="F8" i="14"/>
  <c r="F9" i="14"/>
  <c r="F10" i="14"/>
  <c r="F11" i="14"/>
  <c r="F12" i="14"/>
  <c r="F13" i="14"/>
  <c r="F14" i="14"/>
  <c r="F15" i="14"/>
  <c r="F16" i="14"/>
  <c r="F17" i="14"/>
  <c r="H80" i="13"/>
  <c r="H81" i="13"/>
  <c r="H82" i="13"/>
  <c r="H76" i="13"/>
  <c r="H58" i="13"/>
  <c r="H59" i="13"/>
  <c r="H60" i="13"/>
  <c r="H61" i="13"/>
  <c r="H62" i="13"/>
  <c r="H63" i="13"/>
  <c r="H64" i="13"/>
  <c r="H65" i="13"/>
  <c r="H66" i="13"/>
  <c r="H67" i="13"/>
  <c r="H68" i="13"/>
  <c r="H69" i="13"/>
  <c r="H70" i="13"/>
  <c r="H71" i="13"/>
  <c r="H72" i="13"/>
  <c r="H73" i="13"/>
  <c r="H74" i="13"/>
  <c r="H75" i="13"/>
  <c r="H57" i="13"/>
  <c r="H53" i="13"/>
  <c r="H54" i="13"/>
  <c r="H55" i="13"/>
  <c r="H56" i="13"/>
  <c r="H52" i="13"/>
  <c r="H51" i="13"/>
  <c r="H30" i="13"/>
  <c r="H31" i="13"/>
  <c r="H32" i="13"/>
  <c r="H33" i="13"/>
  <c r="H34" i="13"/>
  <c r="H35" i="13"/>
  <c r="H36" i="13"/>
  <c r="H37" i="13"/>
  <c r="H38" i="13"/>
  <c r="H39" i="13"/>
  <c r="H40" i="13"/>
  <c r="H41" i="13"/>
  <c r="H42" i="13"/>
  <c r="H43" i="13"/>
  <c r="H44" i="13"/>
  <c r="H45" i="13"/>
  <c r="H46" i="13"/>
  <c r="H21" i="13"/>
  <c r="H22" i="13"/>
  <c r="H23" i="13"/>
  <c r="H24" i="13"/>
  <c r="H25" i="13"/>
  <c r="H26" i="13"/>
  <c r="H27" i="13"/>
  <c r="H15" i="13"/>
  <c r="H16" i="13"/>
  <c r="H17" i="13"/>
  <c r="H18" i="13"/>
  <c r="H5" i="13"/>
  <c r="H6" i="13"/>
  <c r="H7" i="13"/>
  <c r="H8" i="13"/>
  <c r="H9" i="13"/>
  <c r="H10" i="13"/>
  <c r="H11" i="13"/>
  <c r="I87" i="12"/>
  <c r="I88" i="12"/>
  <c r="I89" i="12"/>
  <c r="I90" i="12"/>
  <c r="I91" i="12"/>
  <c r="I82" i="12"/>
  <c r="I83" i="12"/>
  <c r="I84" i="12"/>
  <c r="I85" i="12"/>
  <c r="I86" i="12"/>
  <c r="I81" i="12"/>
  <c r="I68" i="12"/>
  <c r="I69" i="12"/>
  <c r="I70" i="12"/>
  <c r="I71" i="12"/>
  <c r="I72" i="12"/>
  <c r="I73" i="12"/>
  <c r="I74" i="12"/>
  <c r="I75" i="12"/>
  <c r="I76" i="12"/>
  <c r="I77" i="12"/>
  <c r="I78" i="12"/>
  <c r="I79" i="12"/>
  <c r="I80" i="12"/>
  <c r="I67" i="12"/>
  <c r="I66" i="12"/>
  <c r="I65" i="12"/>
  <c r="I64" i="12"/>
  <c r="I56" i="12"/>
  <c r="I55" i="12"/>
  <c r="I54" i="12"/>
  <c r="I51" i="12"/>
  <c r="I47" i="12"/>
  <c r="I48" i="12"/>
  <c r="I49" i="12"/>
  <c r="I50" i="12"/>
  <c r="I46" i="12"/>
  <c r="I41" i="12"/>
  <c r="I42" i="12"/>
  <c r="I43" i="12"/>
  <c r="I40" i="12"/>
  <c r="I38" i="12"/>
  <c r="I39" i="12"/>
  <c r="I37" i="12"/>
  <c r="I34" i="12"/>
  <c r="I33" i="12"/>
  <c r="I28" i="12"/>
  <c r="I29" i="12"/>
  <c r="I30" i="12"/>
  <c r="I31" i="12"/>
  <c r="I32" i="12"/>
  <c r="I18" i="12"/>
  <c r="I19" i="12"/>
  <c r="I20" i="12"/>
  <c r="I21" i="12"/>
  <c r="I22" i="12"/>
  <c r="I23" i="12"/>
  <c r="I24" i="12"/>
  <c r="I25" i="12"/>
  <c r="I26" i="12"/>
  <c r="I27" i="12"/>
  <c r="I16" i="12"/>
  <c r="I17" i="12"/>
  <c r="I14" i="12"/>
  <c r="I15" i="12"/>
  <c r="I9" i="12"/>
  <c r="I10" i="12"/>
  <c r="I11" i="12"/>
  <c r="I12" i="12"/>
  <c r="I13" i="12"/>
  <c r="I6" i="12"/>
  <c r="I7" i="12"/>
  <c r="I8" i="12"/>
  <c r="H78" i="313"/>
  <c r="H74" i="313"/>
  <c r="H75" i="313"/>
  <c r="H76" i="313"/>
  <c r="H77" i="313"/>
  <c r="H73" i="313"/>
  <c r="H68" i="313"/>
  <c r="H69" i="313"/>
  <c r="H70" i="313"/>
  <c r="H71" i="313"/>
  <c r="H72" i="313"/>
  <c r="H50" i="313"/>
  <c r="H51" i="313"/>
  <c r="H52" i="313"/>
  <c r="H53" i="313"/>
  <c r="H54" i="313"/>
  <c r="H55" i="313"/>
  <c r="H56" i="313"/>
  <c r="H57" i="313"/>
  <c r="H58" i="313"/>
  <c r="H59" i="313"/>
  <c r="H60" i="313"/>
  <c r="H61" i="313"/>
  <c r="H62" i="313"/>
  <c r="H63" i="313"/>
  <c r="H64" i="313"/>
  <c r="H65" i="313"/>
  <c r="H66" i="313"/>
  <c r="H67" i="313"/>
  <c r="H32" i="313"/>
  <c r="H33" i="313"/>
  <c r="H34" i="313"/>
  <c r="H35" i="313"/>
  <c r="H36" i="313"/>
  <c r="H37" i="313"/>
  <c r="H38" i="313"/>
  <c r="H39" i="313"/>
  <c r="H40" i="313"/>
  <c r="H41" i="313"/>
  <c r="H42" i="313"/>
  <c r="H43" i="313"/>
  <c r="H44" i="313"/>
  <c r="H45" i="313"/>
  <c r="H46" i="313"/>
  <c r="H19" i="313"/>
  <c r="H20" i="313"/>
  <c r="H21" i="313"/>
  <c r="H22" i="313"/>
  <c r="H14" i="313"/>
  <c r="H15" i="313"/>
  <c r="H16" i="313"/>
  <c r="H17" i="313"/>
  <c r="H9" i="313"/>
  <c r="H10" i="313"/>
  <c r="H11" i="313"/>
  <c r="H12" i="313"/>
  <c r="H4" i="313"/>
  <c r="H5" i="313"/>
  <c r="H6" i="313"/>
  <c r="H7" i="313"/>
  <c r="H51" i="10"/>
  <c r="H52" i="10"/>
  <c r="H53" i="10"/>
  <c r="H54" i="10"/>
  <c r="H55" i="10"/>
  <c r="H56" i="10"/>
  <c r="H57" i="10"/>
  <c r="H58" i="10"/>
  <c r="H59" i="10"/>
  <c r="H60" i="10"/>
  <c r="H61" i="10"/>
  <c r="H62" i="10"/>
  <c r="H63" i="10"/>
  <c r="H64" i="10"/>
  <c r="H65" i="10"/>
  <c r="H66" i="10"/>
  <c r="H67" i="10"/>
  <c r="H68" i="10"/>
  <c r="H69" i="10"/>
  <c r="H70" i="10"/>
  <c r="H71" i="10"/>
  <c r="H72" i="10"/>
  <c r="H73" i="10"/>
  <c r="H44" i="10"/>
  <c r="H45" i="10"/>
  <c r="H46" i="10"/>
  <c r="H47" i="10"/>
  <c r="H48" i="10"/>
  <c r="H22" i="10"/>
  <c r="H23" i="10"/>
  <c r="H24" i="10"/>
  <c r="H25" i="10"/>
  <c r="H26" i="10"/>
  <c r="H27" i="10"/>
  <c r="H28" i="10"/>
  <c r="H29" i="10"/>
  <c r="H30" i="10"/>
  <c r="H31" i="10"/>
  <c r="H32" i="10"/>
  <c r="H33" i="10"/>
  <c r="H34" i="10"/>
  <c r="H35" i="10"/>
  <c r="H36" i="10"/>
  <c r="H37" i="10"/>
  <c r="H38" i="10"/>
  <c r="H39" i="10"/>
  <c r="H40" i="10"/>
  <c r="H41" i="10"/>
  <c r="H42" i="10"/>
  <c r="H43" i="10"/>
  <c r="H13" i="10"/>
  <c r="H14" i="10"/>
  <c r="H15" i="10"/>
  <c r="H16" i="10"/>
  <c r="H17" i="10"/>
  <c r="H18" i="10"/>
  <c r="H12" i="10"/>
  <c r="H10" i="10"/>
  <c r="H11" i="10"/>
  <c r="H7" i="10"/>
  <c r="H8" i="10"/>
  <c r="H9" i="10"/>
  <c r="H6" i="10"/>
  <c r="H5" i="10"/>
  <c r="H85" i="9"/>
  <c r="H84" i="9"/>
  <c r="H82" i="9"/>
  <c r="H83" i="9"/>
  <c r="H79" i="9"/>
  <c r="H80" i="9"/>
  <c r="H81" i="9"/>
  <c r="H78" i="9"/>
  <c r="H73" i="9"/>
  <c r="H74" i="9"/>
  <c r="H75" i="9"/>
  <c r="H76" i="9"/>
  <c r="H77" i="9"/>
  <c r="H68" i="9"/>
  <c r="H69" i="9"/>
  <c r="H67" i="9"/>
  <c r="H66" i="9"/>
  <c r="H61" i="9"/>
  <c r="H62" i="9"/>
  <c r="H63" i="9"/>
  <c r="H64" i="9"/>
  <c r="H65" i="9"/>
  <c r="H60" i="9"/>
  <c r="H55" i="9"/>
  <c r="H56" i="9"/>
  <c r="H57" i="9"/>
  <c r="H58" i="9"/>
  <c r="H59" i="9"/>
  <c r="H54" i="9"/>
  <c r="H52" i="9"/>
  <c r="H53" i="9"/>
  <c r="H48" i="9"/>
  <c r="H49" i="9"/>
  <c r="H45" i="9"/>
  <c r="H46" i="9"/>
  <c r="H47" i="9"/>
  <c r="H37" i="9"/>
  <c r="H38" i="9"/>
  <c r="H39" i="9"/>
  <c r="H40" i="9"/>
  <c r="H41" i="9"/>
  <c r="H42" i="9"/>
  <c r="H43" i="9"/>
  <c r="H44" i="9"/>
  <c r="H36" i="9"/>
  <c r="H16" i="9"/>
  <c r="H17" i="9"/>
  <c r="H18" i="9"/>
  <c r="H19" i="9"/>
  <c r="H20" i="9"/>
  <c r="H21" i="9"/>
  <c r="H22" i="9"/>
  <c r="H23" i="9"/>
  <c r="H24" i="9"/>
  <c r="H25" i="9"/>
  <c r="H26" i="9"/>
  <c r="H27" i="9"/>
  <c r="H28" i="9"/>
  <c r="H29" i="9"/>
  <c r="H30" i="9"/>
  <c r="H31" i="9"/>
  <c r="H32" i="9"/>
  <c r="H33" i="9"/>
  <c r="H34" i="9"/>
  <c r="H35" i="9"/>
  <c r="H15" i="9"/>
  <c r="H14" i="9"/>
  <c r="H12" i="9"/>
  <c r="H13" i="9"/>
  <c r="H5" i="9"/>
  <c r="H6" i="9"/>
  <c r="H7" i="9"/>
  <c r="H8" i="9"/>
  <c r="H9" i="9"/>
  <c r="H10" i="9"/>
  <c r="H11" i="9"/>
  <c r="F77" i="8"/>
  <c r="F78" i="8"/>
  <c r="F79" i="8"/>
  <c r="F80" i="8"/>
  <c r="F81" i="8"/>
  <c r="F82" i="8"/>
  <c r="F83" i="8"/>
  <c r="F84" i="8"/>
  <c r="F85" i="8"/>
  <c r="F75" i="8"/>
  <c r="F76" i="8"/>
  <c r="F73" i="8"/>
  <c r="F74" i="8"/>
  <c r="F65" i="8"/>
  <c r="F66" i="8"/>
  <c r="F67" i="8"/>
  <c r="F68" i="8"/>
  <c r="F69" i="8"/>
  <c r="F70" i="8"/>
  <c r="F71" i="8"/>
  <c r="F72" i="8"/>
  <c r="F64" i="8"/>
  <c r="F60" i="8"/>
  <c r="F56" i="8"/>
  <c r="F55" i="8"/>
  <c r="F54" i="8"/>
  <c r="F50" i="8"/>
  <c r="F49" i="8"/>
  <c r="F37" i="8"/>
  <c r="F38" i="8"/>
  <c r="F39" i="8"/>
  <c r="F40" i="8"/>
  <c r="F41" i="8"/>
  <c r="F42" i="8"/>
  <c r="F43" i="8"/>
  <c r="F44" i="8"/>
  <c r="F45" i="8"/>
  <c r="F46" i="8"/>
  <c r="F47" i="8"/>
  <c r="F48" i="8"/>
  <c r="F31" i="8"/>
  <c r="F32" i="8"/>
  <c r="F33" i="8"/>
  <c r="F34" i="8"/>
  <c r="F35" i="8"/>
  <c r="F36" i="8"/>
  <c r="F30" i="8"/>
  <c r="F25" i="8"/>
  <c r="F26" i="8"/>
  <c r="F27" i="8"/>
  <c r="F28" i="8"/>
  <c r="F29" i="8"/>
  <c r="F24" i="8"/>
  <c r="F23" i="8"/>
  <c r="F19" i="8"/>
  <c r="F18" i="8"/>
  <c r="F17" i="8"/>
  <c r="F13" i="8"/>
  <c r="F12" i="8"/>
  <c r="F10" i="8"/>
  <c r="F11" i="8"/>
  <c r="F9" i="8"/>
  <c r="F8" i="8"/>
  <c r="F7" i="8"/>
  <c r="F6" i="8"/>
  <c r="F68" i="7"/>
  <c r="F69" i="7"/>
  <c r="F70" i="7"/>
  <c r="F71" i="7"/>
  <c r="F72" i="7"/>
  <c r="F64" i="7"/>
  <c r="F65" i="7"/>
  <c r="F66" i="7"/>
  <c r="F67" i="7"/>
  <c r="F63" i="7"/>
  <c r="F55" i="7"/>
  <c r="F56" i="7"/>
  <c r="F57" i="7"/>
  <c r="F58" i="7"/>
  <c r="F59" i="7"/>
  <c r="F60" i="7"/>
  <c r="F61" i="7"/>
  <c r="F62" i="7"/>
  <c r="F51" i="7"/>
  <c r="F52" i="7"/>
  <c r="F53" i="7"/>
  <c r="F54" i="7"/>
  <c r="F50" i="7"/>
  <c r="F27" i="7"/>
  <c r="F28" i="7"/>
  <c r="F29" i="7"/>
  <c r="F30" i="7"/>
  <c r="F31" i="7"/>
  <c r="F32" i="7"/>
  <c r="F33" i="7"/>
  <c r="F34" i="7"/>
  <c r="F35" i="7"/>
  <c r="F36" i="7"/>
  <c r="F37" i="7"/>
  <c r="F38" i="7"/>
  <c r="F39" i="7"/>
  <c r="F40" i="7"/>
  <c r="F41" i="7"/>
  <c r="F42" i="7"/>
  <c r="F43" i="7"/>
  <c r="F25" i="7"/>
  <c r="F26" i="7"/>
  <c r="F24" i="7"/>
  <c r="F23" i="7"/>
  <c r="F20" i="7"/>
  <c r="F21" i="7"/>
  <c r="F22" i="7"/>
  <c r="F16" i="7"/>
  <c r="F15" i="7"/>
  <c r="F14" i="7"/>
  <c r="F13" i="7"/>
  <c r="F12" i="7"/>
  <c r="F11" i="7"/>
  <c r="F10" i="7"/>
  <c r="F7" i="7"/>
  <c r="F8" i="7"/>
  <c r="F9" i="7"/>
  <c r="F6" i="7"/>
  <c r="G87" i="6"/>
  <c r="G88" i="6"/>
  <c r="G82" i="6"/>
  <c r="G83" i="6"/>
  <c r="G73" i="6"/>
  <c r="G74" i="6"/>
  <c r="G75" i="6"/>
  <c r="G76" i="6"/>
  <c r="G77" i="6"/>
  <c r="G78" i="6"/>
  <c r="G63" i="6"/>
  <c r="G64" i="6"/>
  <c r="G65" i="6"/>
  <c r="G66" i="6"/>
  <c r="G67" i="6"/>
  <c r="G68" i="6"/>
  <c r="G69" i="6"/>
  <c r="G62" i="6"/>
  <c r="G57" i="6"/>
  <c r="G58" i="6"/>
  <c r="G59" i="6"/>
  <c r="G60" i="6"/>
  <c r="G61" i="6"/>
  <c r="G55" i="6"/>
  <c r="G56" i="6"/>
  <c r="G52" i="6"/>
  <c r="G47" i="6"/>
  <c r="G48" i="6"/>
  <c r="G49" i="6"/>
  <c r="G50" i="6"/>
  <c r="G51" i="6"/>
  <c r="G37" i="6"/>
  <c r="G38" i="6"/>
  <c r="G39" i="6"/>
  <c r="G40" i="6"/>
  <c r="G41" i="6"/>
  <c r="G42" i="6"/>
  <c r="G43" i="6"/>
  <c r="G44" i="6"/>
  <c r="G45" i="6"/>
  <c r="G46" i="6"/>
  <c r="G31" i="6"/>
  <c r="G32" i="6"/>
  <c r="G33" i="6"/>
  <c r="G17" i="6"/>
  <c r="G18" i="6"/>
  <c r="G19" i="6"/>
  <c r="G20" i="6"/>
  <c r="G21" i="6"/>
  <c r="G22" i="6"/>
  <c r="G23" i="6"/>
  <c r="G24" i="6"/>
  <c r="G25" i="6"/>
  <c r="G26" i="6"/>
  <c r="G27" i="6"/>
  <c r="G5" i="6"/>
  <c r="G6" i="6"/>
  <c r="G7" i="6"/>
  <c r="G8" i="6"/>
  <c r="G9" i="6"/>
  <c r="G10" i="6"/>
  <c r="G11" i="6"/>
  <c r="G12" i="6"/>
  <c r="G13" i="6"/>
  <c r="H63" i="5"/>
  <c r="H64" i="5"/>
  <c r="H65" i="5"/>
  <c r="H66" i="5"/>
  <c r="H67" i="5"/>
  <c r="H68" i="5"/>
  <c r="H69" i="5"/>
  <c r="H51" i="5"/>
  <c r="H52" i="5"/>
  <c r="H53" i="5"/>
  <c r="H54" i="5"/>
  <c r="H55" i="5"/>
  <c r="H56" i="5"/>
  <c r="H57" i="5"/>
  <c r="H58" i="5"/>
  <c r="H59" i="5"/>
  <c r="H36" i="5"/>
  <c r="H37" i="5"/>
  <c r="H38" i="5"/>
  <c r="H39" i="5"/>
  <c r="H40" i="5"/>
  <c r="H41" i="5"/>
  <c r="H42" i="5"/>
  <c r="H43" i="5"/>
  <c r="H44" i="5"/>
  <c r="H45" i="5"/>
  <c r="H46" i="5"/>
  <c r="H47" i="5"/>
  <c r="H48" i="5"/>
  <c r="H32" i="5"/>
  <c r="H31" i="5"/>
  <c r="H30" i="5"/>
  <c r="H29" i="5"/>
  <c r="H26" i="5"/>
  <c r="H27" i="5"/>
  <c r="H28" i="5"/>
  <c r="H23" i="5"/>
  <c r="H24" i="5"/>
  <c r="H25" i="5"/>
  <c r="H19" i="5"/>
  <c r="H18" i="5"/>
  <c r="H17" i="5"/>
  <c r="H16" i="5"/>
  <c r="H15" i="5"/>
  <c r="H14" i="5"/>
  <c r="H12" i="5"/>
  <c r="H13" i="5"/>
  <c r="H11" i="5"/>
  <c r="H10" i="5"/>
  <c r="H9" i="5"/>
  <c r="H8" i="5"/>
  <c r="H7" i="5"/>
  <c r="H6" i="5"/>
  <c r="H5" i="5"/>
  <c r="F109" i="4"/>
  <c r="F107" i="4"/>
  <c r="F108" i="4"/>
  <c r="F105" i="4"/>
  <c r="F106" i="4"/>
  <c r="F93" i="4"/>
  <c r="F94" i="4"/>
  <c r="F91" i="4"/>
  <c r="F92" i="4"/>
  <c r="F88" i="4"/>
  <c r="F89" i="4"/>
  <c r="F90" i="4"/>
  <c r="F86" i="4"/>
  <c r="F87" i="4"/>
  <c r="F84" i="4"/>
  <c r="F85" i="4"/>
  <c r="F82" i="4"/>
  <c r="F83" i="4"/>
  <c r="F76" i="4"/>
  <c r="F77" i="4"/>
  <c r="F78" i="4"/>
  <c r="F75" i="4"/>
  <c r="F74" i="4"/>
  <c r="F73" i="4"/>
  <c r="F71" i="4"/>
  <c r="F72" i="4"/>
  <c r="F69" i="4"/>
  <c r="F70" i="4"/>
  <c r="F68" i="4"/>
  <c r="F67" i="4"/>
  <c r="F66" i="4"/>
  <c r="F62" i="4"/>
  <c r="F60" i="4"/>
  <c r="F61" i="4"/>
  <c r="F58" i="4"/>
  <c r="F59" i="4"/>
  <c r="F56" i="4"/>
  <c r="F57" i="4"/>
  <c r="F55" i="4"/>
  <c r="F54" i="4"/>
  <c r="F50" i="4"/>
  <c r="F49" i="4"/>
  <c r="F46" i="4"/>
  <c r="F47" i="4"/>
  <c r="F48" i="4"/>
  <c r="F43" i="4"/>
  <c r="F44" i="4"/>
  <c r="F45" i="4"/>
  <c r="F42" i="4"/>
  <c r="F41" i="4"/>
  <c r="F36" i="4"/>
  <c r="F37" i="4"/>
  <c r="F35" i="4"/>
  <c r="F29" i="4"/>
  <c r="F30" i="4"/>
  <c r="F31" i="4"/>
  <c r="F32" i="4"/>
  <c r="F33" i="4"/>
  <c r="F34" i="4"/>
  <c r="F28" i="4"/>
  <c r="F20" i="4"/>
  <c r="F21" i="4"/>
  <c r="F22" i="4"/>
  <c r="F23" i="4"/>
  <c r="F24" i="4"/>
  <c r="F25" i="4"/>
  <c r="F26" i="4"/>
  <c r="F27" i="4"/>
  <c r="F16" i="4"/>
  <c r="F17" i="4"/>
  <c r="F18" i="4"/>
  <c r="F19" i="4"/>
  <c r="F15" i="4"/>
  <c r="F12" i="4"/>
  <c r="F13" i="4"/>
  <c r="F14" i="4"/>
  <c r="F8" i="4"/>
  <c r="F7" i="4"/>
  <c r="G89" i="3"/>
  <c r="G88" i="3"/>
  <c r="G87" i="3"/>
  <c r="G82" i="3"/>
  <c r="G83" i="3"/>
  <c r="G84" i="3"/>
  <c r="G85" i="3"/>
  <c r="G86" i="3"/>
  <c r="G75" i="3"/>
  <c r="G76" i="3"/>
  <c r="G77" i="3"/>
  <c r="G78" i="3"/>
  <c r="G79" i="3"/>
  <c r="G80" i="3"/>
  <c r="G81" i="3"/>
  <c r="G53" i="3"/>
  <c r="G54" i="3"/>
  <c r="G55" i="3"/>
  <c r="G56" i="3"/>
  <c r="G57" i="3"/>
  <c r="G58" i="3"/>
  <c r="G59" i="3"/>
  <c r="G60" i="3"/>
  <c r="G61" i="3"/>
  <c r="G62" i="3"/>
  <c r="G63" i="3"/>
  <c r="G64" i="3"/>
  <c r="G65" i="3"/>
  <c r="G31" i="3"/>
  <c r="G32" i="3"/>
  <c r="G33" i="3"/>
  <c r="G34" i="3"/>
  <c r="G35" i="3"/>
  <c r="G36" i="3"/>
  <c r="G37" i="3"/>
  <c r="G38" i="3"/>
  <c r="G39" i="3"/>
  <c r="G40" i="3"/>
  <c r="G41" i="3"/>
  <c r="G42" i="3"/>
  <c r="G43" i="3"/>
  <c r="G44" i="3"/>
  <c r="G45" i="3"/>
  <c r="G46" i="3"/>
  <c r="G47" i="3"/>
  <c r="G48" i="3"/>
  <c r="G49" i="3"/>
  <c r="G50" i="3"/>
  <c r="G28" i="3"/>
  <c r="G27" i="3"/>
  <c r="G26" i="3"/>
  <c r="G25" i="3"/>
  <c r="G22" i="3"/>
  <c r="G23" i="3"/>
  <c r="G24" i="3"/>
  <c r="G14" i="3"/>
  <c r="G15" i="3"/>
  <c r="G16" i="3"/>
  <c r="G17" i="3"/>
  <c r="G18" i="3"/>
  <c r="G19" i="3"/>
  <c r="G20" i="3"/>
  <c r="G21" i="3"/>
  <c r="G10" i="3"/>
  <c r="G9" i="3"/>
  <c r="G8" i="3"/>
  <c r="G6" i="3"/>
  <c r="G7" i="3"/>
  <c r="G114" i="2"/>
  <c r="G113" i="2"/>
  <c r="G112" i="2"/>
  <c r="G108" i="2"/>
  <c r="G109" i="2"/>
  <c r="G110" i="2"/>
  <c r="G111" i="2"/>
  <c r="G104" i="2"/>
  <c r="G105" i="2"/>
  <c r="G106" i="2"/>
  <c r="G107" i="2"/>
  <c r="G96" i="2"/>
  <c r="G97" i="2"/>
  <c r="G98" i="2"/>
  <c r="G99" i="2"/>
  <c r="G100" i="2"/>
  <c r="G101" i="2"/>
  <c r="G102" i="2"/>
  <c r="G103" i="2"/>
  <c r="G95" i="2"/>
  <c r="G83" i="2"/>
  <c r="G84" i="2"/>
  <c r="G85" i="2"/>
  <c r="G86" i="2"/>
  <c r="G87" i="2"/>
  <c r="G88" i="2"/>
  <c r="G89" i="2"/>
  <c r="G90" i="2"/>
  <c r="G91" i="2"/>
  <c r="G92" i="2"/>
  <c r="G68" i="2"/>
  <c r="G69" i="2"/>
  <c r="G70" i="2"/>
  <c r="G71" i="2"/>
  <c r="G72" i="2"/>
  <c r="G62" i="2"/>
  <c r="G63" i="2"/>
  <c r="G64" i="2"/>
  <c r="G65" i="2"/>
  <c r="G66" i="2"/>
  <c r="G56" i="2"/>
  <c r="G57" i="2"/>
  <c r="G58" i="2"/>
  <c r="G59" i="2"/>
  <c r="G60" i="2"/>
  <c r="G50" i="2"/>
  <c r="G51" i="2"/>
  <c r="G52" i="2"/>
  <c r="G53" i="2"/>
  <c r="G54" i="2"/>
  <c r="G34" i="2"/>
  <c r="G33" i="2"/>
  <c r="G32" i="2"/>
  <c r="G31" i="2"/>
  <c r="G28" i="2"/>
  <c r="G29" i="2"/>
  <c r="G30" i="2"/>
  <c r="G27" i="2"/>
  <c r="G25" i="2"/>
  <c r="G26" i="2"/>
  <c r="G22" i="2"/>
  <c r="G23" i="2"/>
  <c r="G24" i="2"/>
  <c r="G21" i="2"/>
  <c r="G14" i="2"/>
  <c r="G15" i="2"/>
  <c r="G16" i="2"/>
  <c r="G17" i="2"/>
  <c r="G18" i="2"/>
  <c r="G19" i="2"/>
  <c r="G20" i="2"/>
  <c r="G13" i="2"/>
  <c r="G9" i="2"/>
  <c r="G8" i="2"/>
  <c r="G7" i="2"/>
  <c r="G6" i="2"/>
  <c r="H1143" i="366"/>
  <c r="G1143" i="366" s="1"/>
  <c r="H1144" i="366"/>
  <c r="H1145" i="366"/>
  <c r="H1146" i="366"/>
  <c r="H1147" i="366"/>
  <c r="H1148" i="366"/>
  <c r="H1149" i="366"/>
  <c r="H1150" i="366"/>
  <c r="H1151" i="366"/>
  <c r="G1151" i="366" s="1"/>
  <c r="H1152" i="366"/>
  <c r="H1153" i="366"/>
  <c r="H1154" i="366"/>
  <c r="H1155" i="366"/>
  <c r="H1156" i="366"/>
  <c r="H1157" i="366"/>
  <c r="H1158" i="366"/>
  <c r="H1159" i="366"/>
  <c r="G1159" i="366" s="1"/>
  <c r="H1160" i="366"/>
  <c r="H1161" i="366"/>
  <c r="H1162" i="366"/>
  <c r="H1163" i="366"/>
  <c r="H1164" i="366"/>
  <c r="H1165" i="366"/>
  <c r="H1166" i="366"/>
  <c r="H1167" i="366"/>
  <c r="G1167" i="366" s="1"/>
  <c r="H1168" i="366"/>
  <c r="H1169" i="366"/>
  <c r="H1170" i="366"/>
  <c r="H1119" i="366"/>
  <c r="H1120" i="366"/>
  <c r="H1121" i="366"/>
  <c r="H1122" i="366"/>
  <c r="H1123" i="366"/>
  <c r="G1123" i="366" s="1"/>
  <c r="H1124" i="366"/>
  <c r="H1125" i="366"/>
  <c r="H1126" i="366"/>
  <c r="H1127" i="366"/>
  <c r="H1128" i="366"/>
  <c r="H1129" i="366"/>
  <c r="H1130" i="366"/>
  <c r="H1131" i="366"/>
  <c r="G1131" i="366" s="1"/>
  <c r="H1132" i="366"/>
  <c r="H1133" i="366"/>
  <c r="H1134" i="366"/>
  <c r="H1135" i="366"/>
  <c r="H1136" i="366"/>
  <c r="H1137" i="366"/>
  <c r="H1138" i="366"/>
  <c r="H1139" i="366"/>
  <c r="G1139" i="366" s="1"/>
  <c r="H1140" i="366"/>
  <c r="H1114" i="366"/>
  <c r="H1115" i="366"/>
  <c r="H1097" i="366"/>
  <c r="H1098" i="366"/>
  <c r="H1099" i="366"/>
  <c r="H1100" i="366"/>
  <c r="H1101" i="366"/>
  <c r="G1101" i="366" s="1"/>
  <c r="H1102" i="366"/>
  <c r="H1103" i="366"/>
  <c r="H1104" i="366"/>
  <c r="H1105" i="366"/>
  <c r="H1106" i="366"/>
  <c r="H1107" i="366"/>
  <c r="H1108" i="366"/>
  <c r="H1109" i="366"/>
  <c r="G1109" i="366" s="1"/>
  <c r="H1110" i="366"/>
  <c r="H1050" i="366"/>
  <c r="H1051" i="366"/>
  <c r="H1052" i="366"/>
  <c r="H1053" i="366"/>
  <c r="H1054" i="366"/>
  <c r="H1055" i="366"/>
  <c r="H1056" i="366"/>
  <c r="G1056" i="366" s="1"/>
  <c r="H1057" i="366"/>
  <c r="H1058" i="366"/>
  <c r="H1059" i="366"/>
  <c r="H1060" i="366"/>
  <c r="H1061" i="366"/>
  <c r="H1062" i="366"/>
  <c r="H1063" i="366"/>
  <c r="H1064" i="366"/>
  <c r="G1064" i="366" s="1"/>
  <c r="H1065" i="366"/>
  <c r="H1066" i="366"/>
  <c r="H1067" i="366"/>
  <c r="H1068" i="366"/>
  <c r="H1069" i="366"/>
  <c r="H1070" i="366"/>
  <c r="H1071" i="366"/>
  <c r="H1072" i="366"/>
  <c r="G1072" i="366" s="1"/>
  <c r="H1073" i="366"/>
  <c r="H1074" i="366"/>
  <c r="H1075" i="366"/>
  <c r="H1076" i="366"/>
  <c r="H1077" i="366"/>
  <c r="H1078" i="366"/>
  <c r="H1079" i="366"/>
  <c r="H1080" i="366"/>
  <c r="G1080" i="366" s="1"/>
  <c r="H1081" i="366"/>
  <c r="H1082" i="366"/>
  <c r="H1083" i="366"/>
  <c r="H1084" i="366"/>
  <c r="H1085" i="366"/>
  <c r="H1086" i="366"/>
  <c r="H1087" i="366"/>
  <c r="H1088" i="366"/>
  <c r="G1088" i="366" s="1"/>
  <c r="H1089" i="366"/>
  <c r="H1090" i="366"/>
  <c r="H1091" i="366"/>
  <c r="H1092" i="366"/>
  <c r="H1093" i="366"/>
  <c r="H1019" i="366"/>
  <c r="H1020" i="366"/>
  <c r="H1021" i="366"/>
  <c r="H1022" i="366"/>
  <c r="H1023" i="366"/>
  <c r="H1024" i="366"/>
  <c r="H1025" i="366"/>
  <c r="H1026" i="366"/>
  <c r="H1027" i="366"/>
  <c r="H1028" i="366"/>
  <c r="G1028" i="366" s="1"/>
  <c r="H1029" i="366"/>
  <c r="H1030" i="366"/>
  <c r="H1031" i="366"/>
  <c r="H1032" i="366"/>
  <c r="H1033" i="366"/>
  <c r="H1034" i="366"/>
  <c r="H1035" i="366"/>
  <c r="H1036" i="366"/>
  <c r="G1036" i="366" s="1"/>
  <c r="H1037" i="366"/>
  <c r="H1038" i="366"/>
  <c r="H1039" i="366"/>
  <c r="H1040" i="366"/>
  <c r="H1041" i="366"/>
  <c r="H1042" i="366"/>
  <c r="H1043" i="366"/>
  <c r="H1044" i="366"/>
  <c r="G1044" i="366" s="1"/>
  <c r="H1045" i="366"/>
  <c r="H1046" i="366"/>
  <c r="H1047" i="366"/>
  <c r="H1014" i="366"/>
  <c r="H1015" i="366"/>
  <c r="H1004" i="366"/>
  <c r="H1005" i="366"/>
  <c r="H1006" i="366"/>
  <c r="G1006" i="366" s="1"/>
  <c r="H1007" i="366"/>
  <c r="H1008" i="366"/>
  <c r="H1009" i="366"/>
  <c r="H1010" i="366"/>
  <c r="H984" i="366"/>
  <c r="H985" i="366"/>
  <c r="H986" i="366"/>
  <c r="H987" i="366"/>
  <c r="H988" i="366"/>
  <c r="G988" i="366" s="1"/>
  <c r="H989" i="366"/>
  <c r="H990" i="366"/>
  <c r="H991" i="366"/>
  <c r="H992" i="366"/>
  <c r="H993" i="366"/>
  <c r="H994" i="366"/>
  <c r="H995" i="366"/>
  <c r="H996" i="366"/>
  <c r="G996" i="366" s="1"/>
  <c r="H997" i="366"/>
  <c r="H998" i="366"/>
  <c r="H999" i="366"/>
  <c r="H1000" i="366"/>
  <c r="H1001" i="366"/>
  <c r="H978" i="366"/>
  <c r="H979" i="366"/>
  <c r="H980" i="366"/>
  <c r="H968" i="366"/>
  <c r="H969" i="366"/>
  <c r="H970" i="366"/>
  <c r="H971" i="366"/>
  <c r="H972" i="366"/>
  <c r="H973" i="366"/>
  <c r="H974" i="366"/>
  <c r="G974" i="366" s="1"/>
  <c r="H959" i="366"/>
  <c r="H965" i="366" s="1"/>
  <c r="H1209" i="366" s="1"/>
  <c r="H960" i="366"/>
  <c r="H961" i="366"/>
  <c r="H962" i="366"/>
  <c r="H963" i="366"/>
  <c r="H964" i="366"/>
  <c r="H910" i="366"/>
  <c r="H911" i="366"/>
  <c r="H912" i="366"/>
  <c r="G912" i="366" s="1"/>
  <c r="H913" i="366"/>
  <c r="H914" i="366"/>
  <c r="H915" i="366"/>
  <c r="H916" i="366"/>
  <c r="H917" i="366"/>
  <c r="H918" i="366"/>
  <c r="H919" i="366"/>
  <c r="H920" i="366"/>
  <c r="G920" i="366" s="1"/>
  <c r="H921" i="366"/>
  <c r="H922" i="366"/>
  <c r="H923" i="366"/>
  <c r="H924" i="366"/>
  <c r="H925" i="366"/>
  <c r="H926" i="366"/>
  <c r="H927" i="366"/>
  <c r="H928" i="366"/>
  <c r="G928" i="366" s="1"/>
  <c r="H929" i="366"/>
  <c r="H930" i="366"/>
  <c r="H931" i="366"/>
  <c r="H932" i="366"/>
  <c r="H933" i="366"/>
  <c r="H934" i="366"/>
  <c r="H935" i="366"/>
  <c r="G935" i="366" s="1"/>
  <c r="H936" i="366"/>
  <c r="G936" i="366" s="1"/>
  <c r="H937" i="366"/>
  <c r="H938" i="366"/>
  <c r="H939" i="366"/>
  <c r="H940" i="366"/>
  <c r="H941" i="366"/>
  <c r="H942" i="366"/>
  <c r="H943" i="366"/>
  <c r="H944" i="366"/>
  <c r="G944" i="366" s="1"/>
  <c r="H945" i="366"/>
  <c r="H946" i="366"/>
  <c r="H947" i="366"/>
  <c r="H948" i="366"/>
  <c r="H949" i="366"/>
  <c r="H950" i="366"/>
  <c r="H951" i="366"/>
  <c r="H952" i="366"/>
  <c r="G952" i="366" s="1"/>
  <c r="H953" i="366"/>
  <c r="H904" i="366"/>
  <c r="H905" i="366"/>
  <c r="H906" i="366"/>
  <c r="H857" i="366"/>
  <c r="H858" i="366"/>
  <c r="H859" i="366"/>
  <c r="G859" i="366" s="1"/>
  <c r="H860" i="366"/>
  <c r="H861" i="366"/>
  <c r="H862" i="366"/>
  <c r="H863" i="366"/>
  <c r="H864" i="366"/>
  <c r="H865" i="366"/>
  <c r="H866" i="366"/>
  <c r="H867" i="366"/>
  <c r="G867" i="366" s="1"/>
  <c r="H868" i="366"/>
  <c r="H869" i="366"/>
  <c r="H870" i="366"/>
  <c r="H871" i="366"/>
  <c r="H872" i="366"/>
  <c r="H873" i="366"/>
  <c r="H874" i="366"/>
  <c r="H875" i="366"/>
  <c r="G875" i="366" s="1"/>
  <c r="H876" i="366"/>
  <c r="H877" i="366"/>
  <c r="H878" i="366"/>
  <c r="H879" i="366"/>
  <c r="H880" i="366"/>
  <c r="H881" i="366"/>
  <c r="H882" i="366"/>
  <c r="H883" i="366"/>
  <c r="G883" i="366" s="1"/>
  <c r="H884" i="366"/>
  <c r="H885" i="366"/>
  <c r="H886" i="366"/>
  <c r="H887" i="366"/>
  <c r="H888" i="366"/>
  <c r="H889" i="366"/>
  <c r="H890" i="366"/>
  <c r="H891" i="366"/>
  <c r="G891" i="366" s="1"/>
  <c r="H892" i="366"/>
  <c r="H893" i="366"/>
  <c r="H894" i="366"/>
  <c r="H895" i="366"/>
  <c r="H896" i="366"/>
  <c r="H897" i="366"/>
  <c r="H898" i="366"/>
  <c r="H899" i="366"/>
  <c r="G899" i="366" s="1"/>
  <c r="H900" i="366"/>
  <c r="H901" i="366"/>
  <c r="H843" i="366"/>
  <c r="H844" i="366"/>
  <c r="H845" i="366"/>
  <c r="H846" i="366"/>
  <c r="H847" i="366"/>
  <c r="H848" i="366"/>
  <c r="G848" i="366" s="1"/>
  <c r="H849" i="366"/>
  <c r="H850" i="366"/>
  <c r="H851" i="366"/>
  <c r="H852" i="366"/>
  <c r="H853" i="366"/>
  <c r="H826" i="366"/>
  <c r="H827" i="366"/>
  <c r="H828" i="366"/>
  <c r="H829" i="366"/>
  <c r="G829" i="366" s="1"/>
  <c r="H830" i="366"/>
  <c r="H831" i="366"/>
  <c r="H832" i="366"/>
  <c r="H833" i="366"/>
  <c r="H834" i="366"/>
  <c r="H835" i="366"/>
  <c r="H836" i="366"/>
  <c r="G836" i="366" s="1"/>
  <c r="H837" i="366"/>
  <c r="G837" i="366" s="1"/>
  <c r="H838" i="366"/>
  <c r="H839" i="366"/>
  <c r="H840" i="366"/>
  <c r="H807" i="366"/>
  <c r="H808" i="366"/>
  <c r="H809" i="366"/>
  <c r="H810" i="366"/>
  <c r="G810" i="366" s="1"/>
  <c r="H811" i="366"/>
  <c r="H812" i="366"/>
  <c r="H813" i="366"/>
  <c r="H814" i="366"/>
  <c r="H815" i="366"/>
  <c r="H816" i="366"/>
  <c r="H817" i="366"/>
  <c r="H818" i="366"/>
  <c r="G818" i="366" s="1"/>
  <c r="H819" i="366"/>
  <c r="G819" i="366" s="1"/>
  <c r="H820" i="366"/>
  <c r="H821" i="366"/>
  <c r="H822" i="366"/>
  <c r="H823" i="366"/>
  <c r="H791" i="366"/>
  <c r="H792" i="366"/>
  <c r="H793" i="366"/>
  <c r="H794" i="366"/>
  <c r="G794" i="366" s="1"/>
  <c r="H795" i="366"/>
  <c r="H796" i="366"/>
  <c r="H797" i="366"/>
  <c r="H798" i="366"/>
  <c r="G798" i="366" s="1"/>
  <c r="H799" i="366"/>
  <c r="H800" i="366"/>
  <c r="H801" i="366"/>
  <c r="H781" i="366"/>
  <c r="H788" i="366" s="1"/>
  <c r="H782" i="366"/>
  <c r="H783" i="366"/>
  <c r="H784" i="366"/>
  <c r="H785" i="366"/>
  <c r="H786" i="366"/>
  <c r="H787" i="366"/>
  <c r="H768" i="366"/>
  <c r="H769" i="366"/>
  <c r="H770" i="366"/>
  <c r="H771" i="366"/>
  <c r="H772" i="366"/>
  <c r="H773" i="366"/>
  <c r="H774" i="366"/>
  <c r="H775" i="366"/>
  <c r="H776" i="366"/>
  <c r="H777" i="366"/>
  <c r="H761" i="366"/>
  <c r="H762" i="366"/>
  <c r="G762" i="366" s="1"/>
  <c r="H763" i="366"/>
  <c r="H764" i="366"/>
  <c r="H765" i="366" s="1"/>
  <c r="H754" i="366"/>
  <c r="H755" i="366"/>
  <c r="H756" i="366"/>
  <c r="H757" i="366" s="1"/>
  <c r="H1199" i="366" s="1"/>
  <c r="H730" i="366"/>
  <c r="H731" i="366"/>
  <c r="H732" i="366"/>
  <c r="H733" i="366"/>
  <c r="H734" i="366"/>
  <c r="G734" i="366" s="1"/>
  <c r="H735" i="366"/>
  <c r="H736" i="366"/>
  <c r="H737" i="366"/>
  <c r="G737" i="366" s="1"/>
  <c r="H738" i="366"/>
  <c r="G738" i="366" s="1"/>
  <c r="H739" i="366"/>
  <c r="H740" i="366"/>
  <c r="H741" i="366"/>
  <c r="H742" i="366"/>
  <c r="G742" i="366" s="1"/>
  <c r="H743" i="366"/>
  <c r="H744" i="366"/>
  <c r="H745" i="366"/>
  <c r="H746" i="366"/>
  <c r="G746" i="366" s="1"/>
  <c r="H747" i="366"/>
  <c r="H748" i="366"/>
  <c r="H749" i="366"/>
  <c r="H750" i="366"/>
  <c r="G750" i="366" s="1"/>
  <c r="H751" i="366"/>
  <c r="H709" i="366"/>
  <c r="H710" i="366"/>
  <c r="G710" i="366" s="1"/>
  <c r="H711" i="366"/>
  <c r="G711" i="366" s="1"/>
  <c r="H712" i="366"/>
  <c r="H713" i="366"/>
  <c r="H714" i="366"/>
  <c r="H715" i="366"/>
  <c r="H716" i="366"/>
  <c r="H717" i="366"/>
  <c r="H718" i="366"/>
  <c r="G718" i="366" s="1"/>
  <c r="H719" i="366"/>
  <c r="G719" i="366" s="1"/>
  <c r="H720" i="366"/>
  <c r="H721" i="366"/>
  <c r="H722" i="366"/>
  <c r="H723" i="366"/>
  <c r="H724" i="366"/>
  <c r="H725" i="366"/>
  <c r="H726" i="366"/>
  <c r="G726" i="366" s="1"/>
  <c r="H705" i="366"/>
  <c r="H706" i="366"/>
  <c r="H660" i="366"/>
  <c r="G660" i="366" s="1"/>
  <c r="H661" i="366"/>
  <c r="H662" i="366"/>
  <c r="H663" i="366"/>
  <c r="H664" i="366"/>
  <c r="H665" i="366"/>
  <c r="G665" i="366" s="1"/>
  <c r="H666" i="366"/>
  <c r="G666" i="366" s="1"/>
  <c r="H667" i="366"/>
  <c r="H668" i="366"/>
  <c r="G668" i="366" s="1"/>
  <c r="H669" i="366"/>
  <c r="H670" i="366"/>
  <c r="H671" i="366"/>
  <c r="H672" i="366"/>
  <c r="H673" i="366"/>
  <c r="H674" i="366"/>
  <c r="G674" i="366" s="1"/>
  <c r="H675" i="366"/>
  <c r="H676" i="366"/>
  <c r="G676" i="366" s="1"/>
  <c r="H677" i="366"/>
  <c r="H678" i="366"/>
  <c r="H679" i="366"/>
  <c r="H680" i="366"/>
  <c r="H681" i="366"/>
  <c r="G681" i="366" s="1"/>
  <c r="H682" i="366"/>
  <c r="G682" i="366" s="1"/>
  <c r="H683" i="366"/>
  <c r="H684" i="366"/>
  <c r="G684" i="366" s="1"/>
  <c r="H685" i="366"/>
  <c r="H686" i="366"/>
  <c r="H687" i="366"/>
  <c r="H688" i="366"/>
  <c r="H689" i="366"/>
  <c r="H690" i="366"/>
  <c r="G690" i="366" s="1"/>
  <c r="H691" i="366"/>
  <c r="H692" i="366"/>
  <c r="G692" i="366" s="1"/>
  <c r="H693" i="366"/>
  <c r="H694" i="366"/>
  <c r="H695" i="366"/>
  <c r="H696" i="366"/>
  <c r="H697" i="366"/>
  <c r="G697" i="366" s="1"/>
  <c r="H698" i="366"/>
  <c r="G698" i="366" s="1"/>
  <c r="H699" i="366"/>
  <c r="H700" i="366"/>
  <c r="G700" i="366" s="1"/>
  <c r="H701" i="366"/>
  <c r="H702" i="366"/>
  <c r="H703" i="366"/>
  <c r="H704" i="366"/>
  <c r="H657" i="366"/>
  <c r="H612" i="366"/>
  <c r="H613" i="366"/>
  <c r="H614" i="366"/>
  <c r="H615" i="366"/>
  <c r="H616" i="366"/>
  <c r="H617" i="366"/>
  <c r="H618" i="366"/>
  <c r="H619" i="366"/>
  <c r="H620" i="366"/>
  <c r="H621" i="366"/>
  <c r="H622" i="366"/>
  <c r="H623" i="366"/>
  <c r="H624" i="366"/>
  <c r="H625" i="366"/>
  <c r="H626" i="366"/>
  <c r="H627" i="366"/>
  <c r="H628" i="366"/>
  <c r="H629" i="366"/>
  <c r="H630" i="366"/>
  <c r="H631" i="366"/>
  <c r="H632" i="366"/>
  <c r="H633" i="366"/>
  <c r="H634" i="366"/>
  <c r="H635" i="366"/>
  <c r="H636" i="366"/>
  <c r="H637" i="366"/>
  <c r="H638" i="366"/>
  <c r="H639" i="366"/>
  <c r="H640" i="366"/>
  <c r="H641" i="366"/>
  <c r="H642" i="366"/>
  <c r="H643" i="366"/>
  <c r="H644" i="366"/>
  <c r="H645" i="366"/>
  <c r="H646" i="366"/>
  <c r="H647" i="366"/>
  <c r="H648" i="366"/>
  <c r="H649" i="366"/>
  <c r="H650" i="366"/>
  <c r="H651" i="366"/>
  <c r="H652" i="366"/>
  <c r="H653" i="366"/>
  <c r="H654" i="366"/>
  <c r="H655" i="366"/>
  <c r="H656" i="366"/>
  <c r="H600" i="366"/>
  <c r="H601" i="366"/>
  <c r="H602" i="366"/>
  <c r="H603" i="366"/>
  <c r="G603" i="366" s="1"/>
  <c r="H590" i="366"/>
  <c r="H591" i="366"/>
  <c r="H592" i="366"/>
  <c r="H593" i="366"/>
  <c r="H594" i="366"/>
  <c r="H595" i="366"/>
  <c r="H596" i="366"/>
  <c r="G596" i="366" s="1"/>
  <c r="H574" i="366"/>
  <c r="H575" i="366"/>
  <c r="H576" i="366"/>
  <c r="G576" i="366" s="1"/>
  <c r="H577" i="366"/>
  <c r="H578" i="366"/>
  <c r="H579" i="366"/>
  <c r="H580" i="366"/>
  <c r="H581" i="366"/>
  <c r="G581" i="366" s="1"/>
  <c r="H582" i="366"/>
  <c r="G582" i="366" s="1"/>
  <c r="H583" i="366"/>
  <c r="H584" i="366"/>
  <c r="G584" i="366" s="1"/>
  <c r="H585" i="366"/>
  <c r="H586" i="366"/>
  <c r="H566" i="366"/>
  <c r="H567" i="366"/>
  <c r="H568" i="366"/>
  <c r="G568" i="366" s="1"/>
  <c r="H569" i="366"/>
  <c r="H570" i="366"/>
  <c r="H519" i="366"/>
  <c r="H520" i="366"/>
  <c r="H521" i="366"/>
  <c r="H522" i="366"/>
  <c r="H523" i="366"/>
  <c r="H524" i="366"/>
  <c r="H525" i="366"/>
  <c r="H526" i="366"/>
  <c r="H527" i="366"/>
  <c r="H528" i="366"/>
  <c r="H529" i="366"/>
  <c r="H530" i="366"/>
  <c r="H531" i="366"/>
  <c r="H532" i="366"/>
  <c r="H533" i="366"/>
  <c r="H534" i="366"/>
  <c r="H535" i="366"/>
  <c r="H536" i="366"/>
  <c r="H537" i="366"/>
  <c r="H538" i="366"/>
  <c r="H539" i="366"/>
  <c r="H540" i="366"/>
  <c r="H541" i="366"/>
  <c r="H542" i="366"/>
  <c r="H543" i="366"/>
  <c r="H544" i="366"/>
  <c r="H545" i="366"/>
  <c r="H546" i="366"/>
  <c r="H547" i="366"/>
  <c r="H548" i="366"/>
  <c r="H549" i="366"/>
  <c r="H550" i="366"/>
  <c r="H551" i="366"/>
  <c r="H552" i="366"/>
  <c r="H553" i="366"/>
  <c r="H554" i="366"/>
  <c r="H555" i="366"/>
  <c r="H556" i="366"/>
  <c r="H557" i="366"/>
  <c r="H558" i="366"/>
  <c r="H559" i="366"/>
  <c r="H560" i="366"/>
  <c r="H561" i="366"/>
  <c r="H562" i="366"/>
  <c r="H563" i="366"/>
  <c r="H472" i="366"/>
  <c r="G472" i="366" s="1"/>
  <c r="H473" i="366"/>
  <c r="G473" i="366" s="1"/>
  <c r="H474" i="366"/>
  <c r="H475" i="366"/>
  <c r="H476" i="366"/>
  <c r="H477" i="366"/>
  <c r="H478" i="366"/>
  <c r="H479" i="366"/>
  <c r="H480" i="366"/>
  <c r="G480" i="366" s="1"/>
  <c r="H481" i="366"/>
  <c r="G481" i="366" s="1"/>
  <c r="H482" i="366"/>
  <c r="H483" i="366"/>
  <c r="H484" i="366"/>
  <c r="H485" i="366"/>
  <c r="H486" i="366"/>
  <c r="H487" i="366"/>
  <c r="H488" i="366"/>
  <c r="G488" i="366" s="1"/>
  <c r="H489" i="366"/>
  <c r="G489" i="366" s="1"/>
  <c r="H490" i="366"/>
  <c r="H491" i="366"/>
  <c r="H492" i="366"/>
  <c r="H493" i="366"/>
  <c r="H494" i="366"/>
  <c r="H495" i="366"/>
  <c r="H496" i="366"/>
  <c r="G496" i="366" s="1"/>
  <c r="H497" i="366"/>
  <c r="G497" i="366" s="1"/>
  <c r="H498" i="366"/>
  <c r="H499" i="366"/>
  <c r="H500" i="366"/>
  <c r="H501" i="366"/>
  <c r="H502" i="366"/>
  <c r="H503" i="366"/>
  <c r="H504" i="366"/>
  <c r="G504" i="366" s="1"/>
  <c r="H505" i="366"/>
  <c r="G505" i="366" s="1"/>
  <c r="H506" i="366"/>
  <c r="H507" i="366"/>
  <c r="H508" i="366"/>
  <c r="H509" i="366"/>
  <c r="H510" i="366"/>
  <c r="H511" i="366"/>
  <c r="H512" i="366"/>
  <c r="G512" i="366" s="1"/>
  <c r="H513" i="366"/>
  <c r="G513" i="366" s="1"/>
  <c r="H514" i="366"/>
  <c r="H515" i="366"/>
  <c r="H516" i="366"/>
  <c r="H458" i="366"/>
  <c r="G458" i="366" s="1"/>
  <c r="H459" i="366"/>
  <c r="H460" i="366"/>
  <c r="H461" i="366"/>
  <c r="G461" i="366" s="1"/>
  <c r="H462" i="366"/>
  <c r="G462" i="366" s="1"/>
  <c r="H463" i="366"/>
  <c r="H464" i="366"/>
  <c r="H465" i="366"/>
  <c r="H466" i="366"/>
  <c r="G466" i="366" s="1"/>
  <c r="H467" i="366"/>
  <c r="H468" i="366"/>
  <c r="H469" i="366"/>
  <c r="H446" i="366"/>
  <c r="G446" i="366" s="1"/>
  <c r="H447" i="366"/>
  <c r="H448" i="366"/>
  <c r="G448" i="366" s="1"/>
  <c r="H449" i="366"/>
  <c r="H450" i="366"/>
  <c r="G450" i="366" s="1"/>
  <c r="H451" i="366"/>
  <c r="H452" i="366"/>
  <c r="H453" i="366"/>
  <c r="H454" i="366"/>
  <c r="G454" i="366" s="1"/>
  <c r="H432" i="366"/>
  <c r="H433" i="366"/>
  <c r="H436" i="366" s="1"/>
  <c r="H442" i="366" s="1"/>
  <c r="H434" i="366"/>
  <c r="H435" i="366"/>
  <c r="G435" i="366" s="1"/>
  <c r="H427" i="366"/>
  <c r="H428" i="366"/>
  <c r="H429" i="366"/>
  <c r="H430" i="366"/>
  <c r="G430" i="366" s="1"/>
  <c r="H420" i="366"/>
  <c r="H421" i="366"/>
  <c r="G421" i="366" s="1"/>
  <c r="H422" i="366"/>
  <c r="H423" i="366"/>
  <c r="H414" i="366"/>
  <c r="H415" i="366"/>
  <c r="H416" i="366"/>
  <c r="H417" i="366"/>
  <c r="G417" i="366" s="1"/>
  <c r="H400" i="366"/>
  <c r="H401" i="366"/>
  <c r="H405" i="366" s="1"/>
  <c r="H402" i="366"/>
  <c r="H403" i="366"/>
  <c r="G403" i="366" s="1"/>
  <c r="H404" i="366"/>
  <c r="H394" i="366"/>
  <c r="H395" i="366"/>
  <c r="H396" i="366"/>
  <c r="G396" i="366" s="1"/>
  <c r="H397" i="366"/>
  <c r="H398" i="366"/>
  <c r="G398" i="366" s="1"/>
  <c r="H388" i="366"/>
  <c r="H389" i="366"/>
  <c r="H390" i="366"/>
  <c r="H391" i="366"/>
  <c r="H392" i="366"/>
  <c r="G392" i="366" s="1"/>
  <c r="H382" i="366"/>
  <c r="H383" i="366"/>
  <c r="H384" i="366"/>
  <c r="G384" i="366" s="1"/>
  <c r="H385" i="366"/>
  <c r="H386" i="366"/>
  <c r="G386" i="366" s="1"/>
  <c r="H335" i="366"/>
  <c r="H336" i="366"/>
  <c r="H337" i="366"/>
  <c r="G337" i="366" s="1"/>
  <c r="H338" i="366"/>
  <c r="G338" i="366" s="1"/>
  <c r="H339" i="366"/>
  <c r="H340" i="366"/>
  <c r="H341" i="366"/>
  <c r="H342" i="366"/>
  <c r="H343" i="366"/>
  <c r="H344" i="366"/>
  <c r="H345" i="366"/>
  <c r="G345" i="366" s="1"/>
  <c r="H346" i="366"/>
  <c r="G346" i="366" s="1"/>
  <c r="H347" i="366"/>
  <c r="H348" i="366"/>
  <c r="H349" i="366"/>
  <c r="H350" i="366"/>
  <c r="H351" i="366"/>
  <c r="H352" i="366"/>
  <c r="H353" i="366"/>
  <c r="G353" i="366" s="1"/>
  <c r="H354" i="366"/>
  <c r="G354" i="366" s="1"/>
  <c r="H355" i="366"/>
  <c r="H356" i="366"/>
  <c r="H357" i="366"/>
  <c r="H358" i="366"/>
  <c r="H359" i="366"/>
  <c r="H360" i="366"/>
  <c r="H361" i="366"/>
  <c r="G361" i="366" s="1"/>
  <c r="H362" i="366"/>
  <c r="G362" i="366" s="1"/>
  <c r="H363" i="366"/>
  <c r="H364" i="366"/>
  <c r="H365" i="366"/>
  <c r="H299" i="366"/>
  <c r="G299" i="366" s="1"/>
  <c r="H300" i="366"/>
  <c r="H301" i="366"/>
  <c r="H302" i="366"/>
  <c r="G302" i="366" s="1"/>
  <c r="H303" i="366"/>
  <c r="G303" i="366" s="1"/>
  <c r="H304" i="366"/>
  <c r="H305" i="366"/>
  <c r="G305" i="366" s="1"/>
  <c r="H306" i="366"/>
  <c r="H307" i="366"/>
  <c r="G307" i="366" s="1"/>
  <c r="H308" i="366"/>
  <c r="H309" i="366"/>
  <c r="H310" i="366"/>
  <c r="G310" i="366" s="1"/>
  <c r="H311" i="366"/>
  <c r="H312" i="366"/>
  <c r="H313" i="366"/>
  <c r="G313" i="366" s="1"/>
  <c r="H314" i="366"/>
  <c r="H315" i="366"/>
  <c r="G315" i="366" s="1"/>
  <c r="H316" i="366"/>
  <c r="H317" i="366"/>
  <c r="H318" i="366"/>
  <c r="G318" i="366" s="1"/>
  <c r="H319" i="366"/>
  <c r="H320" i="366"/>
  <c r="H321" i="366"/>
  <c r="G321" i="366" s="1"/>
  <c r="H322" i="366"/>
  <c r="H323" i="366"/>
  <c r="G323" i="366" s="1"/>
  <c r="H324" i="366"/>
  <c r="H325" i="366"/>
  <c r="H326" i="366"/>
  <c r="G326" i="366" s="1"/>
  <c r="H327" i="366"/>
  <c r="H328" i="366"/>
  <c r="H329" i="366"/>
  <c r="G329" i="366" s="1"/>
  <c r="H330" i="366"/>
  <c r="H331" i="366"/>
  <c r="G331" i="366" s="1"/>
  <c r="H288" i="366"/>
  <c r="H289" i="366"/>
  <c r="H290" i="366"/>
  <c r="G290" i="366" s="1"/>
  <c r="H291" i="366"/>
  <c r="H292" i="366"/>
  <c r="H293" i="366"/>
  <c r="G293" i="366" s="1"/>
  <c r="H294" i="366"/>
  <c r="H295" i="366"/>
  <c r="G295" i="366" s="1"/>
  <c r="H263" i="366"/>
  <c r="H264" i="366"/>
  <c r="H265" i="366"/>
  <c r="H296" i="366" s="1"/>
  <c r="H375" i="366" s="1"/>
  <c r="H266" i="366"/>
  <c r="H267" i="366"/>
  <c r="H268" i="366"/>
  <c r="H269" i="366"/>
  <c r="H270" i="366"/>
  <c r="H271" i="366"/>
  <c r="H272" i="366"/>
  <c r="H273" i="366"/>
  <c r="H274" i="366"/>
  <c r="H275" i="366"/>
  <c r="H276" i="366"/>
  <c r="H277" i="366"/>
  <c r="H278" i="366"/>
  <c r="H279" i="366"/>
  <c r="H280" i="366"/>
  <c r="H281" i="366"/>
  <c r="H282" i="366"/>
  <c r="H283" i="366"/>
  <c r="H284" i="366"/>
  <c r="H285" i="366"/>
  <c r="H241" i="366"/>
  <c r="G241" i="366" s="1"/>
  <c r="H242" i="366"/>
  <c r="H243" i="366"/>
  <c r="H244" i="366"/>
  <c r="G244" i="366" s="1"/>
  <c r="H245" i="366"/>
  <c r="G245" i="366" s="1"/>
  <c r="H246" i="366"/>
  <c r="H247" i="366"/>
  <c r="G247" i="366" s="1"/>
  <c r="H248" i="366"/>
  <c r="H249" i="366"/>
  <c r="G249" i="366" s="1"/>
  <c r="H250" i="366"/>
  <c r="H251" i="366"/>
  <c r="H252" i="366"/>
  <c r="G252" i="366" s="1"/>
  <c r="H253" i="366"/>
  <c r="H254" i="366"/>
  <c r="H255" i="366"/>
  <c r="G255" i="366" s="1"/>
  <c r="H256" i="366"/>
  <c r="H257" i="366"/>
  <c r="G257" i="366" s="1"/>
  <c r="H258" i="366"/>
  <c r="H259" i="366"/>
  <c r="H226" i="366"/>
  <c r="G226" i="366" s="1"/>
  <c r="H227" i="366"/>
  <c r="H228" i="366"/>
  <c r="H229" i="366"/>
  <c r="G229" i="366" s="1"/>
  <c r="H230" i="366"/>
  <c r="H231" i="366"/>
  <c r="G231" i="366" s="1"/>
  <c r="H232" i="366"/>
  <c r="H233" i="366"/>
  <c r="H234" i="366"/>
  <c r="G234" i="366" s="1"/>
  <c r="H235" i="366"/>
  <c r="H236" i="366"/>
  <c r="H237" i="366"/>
  <c r="G237" i="366" s="1"/>
  <c r="H238" i="366"/>
  <c r="H193" i="366"/>
  <c r="H194" i="366"/>
  <c r="H195" i="366"/>
  <c r="H196" i="366"/>
  <c r="G196" i="366" s="1"/>
  <c r="H197" i="366"/>
  <c r="G197" i="366" s="1"/>
  <c r="H198" i="366"/>
  <c r="H199" i="366"/>
  <c r="H200" i="366"/>
  <c r="H201" i="366"/>
  <c r="G201" i="366" s="1"/>
  <c r="H202" i="366"/>
  <c r="H203" i="366"/>
  <c r="H204" i="366"/>
  <c r="H205" i="366"/>
  <c r="G205" i="366" s="1"/>
  <c r="H206" i="366"/>
  <c r="H207" i="366"/>
  <c r="H208" i="366"/>
  <c r="H209" i="366"/>
  <c r="G209" i="366" s="1"/>
  <c r="H210" i="366"/>
  <c r="H211" i="366"/>
  <c r="H212" i="366"/>
  <c r="G212" i="366" s="1"/>
  <c r="H213" i="366"/>
  <c r="G213" i="366" s="1"/>
  <c r="H214" i="366"/>
  <c r="H215" i="366"/>
  <c r="H216" i="366"/>
  <c r="H217" i="366"/>
  <c r="G217" i="366" s="1"/>
  <c r="H218" i="366"/>
  <c r="H219" i="366"/>
  <c r="H220" i="366"/>
  <c r="H221" i="366"/>
  <c r="G221" i="366" s="1"/>
  <c r="H222" i="366"/>
  <c r="H180" i="366"/>
  <c r="G180" i="366" s="1"/>
  <c r="H181" i="366"/>
  <c r="H182" i="366"/>
  <c r="G182" i="366" s="1"/>
  <c r="H183" i="366"/>
  <c r="H184" i="366"/>
  <c r="H185" i="366"/>
  <c r="G185" i="366" s="1"/>
  <c r="H186" i="366"/>
  <c r="G186" i="366" s="1"/>
  <c r="H187" i="366"/>
  <c r="H188" i="366"/>
  <c r="G188" i="366" s="1"/>
  <c r="H189" i="366"/>
  <c r="H190" i="366"/>
  <c r="G190" i="366" s="1"/>
  <c r="H146" i="366"/>
  <c r="H147" i="366"/>
  <c r="H148" i="366"/>
  <c r="H149" i="366"/>
  <c r="G149" i="366" s="1"/>
  <c r="H150" i="366"/>
  <c r="H151" i="366"/>
  <c r="G151" i="366" s="1"/>
  <c r="H152" i="366"/>
  <c r="H153" i="366"/>
  <c r="G153" i="366" s="1"/>
  <c r="H154" i="366"/>
  <c r="H155" i="366"/>
  <c r="H156" i="366"/>
  <c r="G156" i="366" s="1"/>
  <c r="H157" i="366"/>
  <c r="G157" i="366" s="1"/>
  <c r="H158" i="366"/>
  <c r="H159" i="366"/>
  <c r="G159" i="366" s="1"/>
  <c r="H160" i="366"/>
  <c r="H161" i="366"/>
  <c r="G161" i="366" s="1"/>
  <c r="H162" i="366"/>
  <c r="H163" i="366"/>
  <c r="H164" i="366"/>
  <c r="G164" i="366" s="1"/>
  <c r="H165" i="366"/>
  <c r="H166" i="366"/>
  <c r="H167" i="366"/>
  <c r="G167" i="366" s="1"/>
  <c r="H168" i="366"/>
  <c r="H169" i="366"/>
  <c r="G169" i="366" s="1"/>
  <c r="H170" i="366"/>
  <c r="H171" i="366"/>
  <c r="H172" i="366"/>
  <c r="G172" i="366" s="1"/>
  <c r="H173" i="366"/>
  <c r="G173" i="366" s="1"/>
  <c r="H174" i="366"/>
  <c r="H175" i="366"/>
  <c r="H176" i="366"/>
  <c r="H97" i="366"/>
  <c r="H98" i="366"/>
  <c r="H99" i="366"/>
  <c r="H100" i="366"/>
  <c r="G100" i="366" s="1"/>
  <c r="H101" i="366"/>
  <c r="G101" i="366" s="1"/>
  <c r="H102" i="366"/>
  <c r="H103" i="366"/>
  <c r="G103" i="366" s="1"/>
  <c r="H104" i="366"/>
  <c r="H105" i="366"/>
  <c r="G105" i="366" s="1"/>
  <c r="H106" i="366"/>
  <c r="H107" i="366"/>
  <c r="H108" i="366"/>
  <c r="G108" i="366" s="1"/>
  <c r="H109" i="366"/>
  <c r="G109" i="366" s="1"/>
  <c r="H110" i="366"/>
  <c r="H111" i="366"/>
  <c r="G111" i="366" s="1"/>
  <c r="H112" i="366"/>
  <c r="H113" i="366"/>
  <c r="G113" i="366" s="1"/>
  <c r="H114" i="366"/>
  <c r="H115" i="366"/>
  <c r="H116" i="366"/>
  <c r="G116" i="366" s="1"/>
  <c r="H117" i="366"/>
  <c r="G117" i="366" s="1"/>
  <c r="H118" i="366"/>
  <c r="H119" i="366"/>
  <c r="G119" i="366" s="1"/>
  <c r="H120" i="366"/>
  <c r="H121" i="366"/>
  <c r="H122" i="366"/>
  <c r="H123" i="366"/>
  <c r="H124" i="366"/>
  <c r="G124" i="366" s="1"/>
  <c r="H125" i="366"/>
  <c r="G125" i="366" s="1"/>
  <c r="H126" i="366"/>
  <c r="H127" i="366"/>
  <c r="G127" i="366" s="1"/>
  <c r="H128" i="366"/>
  <c r="H129" i="366"/>
  <c r="H130" i="366"/>
  <c r="H131" i="366"/>
  <c r="H132" i="366"/>
  <c r="G132" i="366" s="1"/>
  <c r="H133" i="366"/>
  <c r="G133" i="366" s="1"/>
  <c r="H134" i="366"/>
  <c r="H135" i="366"/>
  <c r="G135" i="366" s="1"/>
  <c r="H136" i="366"/>
  <c r="H137" i="366"/>
  <c r="G137" i="366" s="1"/>
  <c r="H138" i="366"/>
  <c r="H139" i="366"/>
  <c r="H140" i="366"/>
  <c r="G140" i="366" s="1"/>
  <c r="H141" i="366"/>
  <c r="G141" i="366" s="1"/>
  <c r="H142" i="366"/>
  <c r="H51" i="366"/>
  <c r="G51" i="366" s="1"/>
  <c r="H52" i="366"/>
  <c r="H53" i="366"/>
  <c r="G53" i="366" s="1"/>
  <c r="H54" i="366"/>
  <c r="H55" i="366"/>
  <c r="H56" i="366"/>
  <c r="G56" i="366" s="1"/>
  <c r="H57" i="366"/>
  <c r="G57" i="366" s="1"/>
  <c r="H58" i="366"/>
  <c r="H59" i="366"/>
  <c r="H60" i="366"/>
  <c r="H61" i="366"/>
  <c r="G61" i="366" s="1"/>
  <c r="H62" i="366"/>
  <c r="H63" i="366"/>
  <c r="H64" i="366"/>
  <c r="H65" i="366"/>
  <c r="G65" i="366" s="1"/>
  <c r="H66" i="366"/>
  <c r="H67" i="366"/>
  <c r="H68" i="366"/>
  <c r="H69" i="366"/>
  <c r="G69" i="366" s="1"/>
  <c r="H70" i="366"/>
  <c r="H71" i="366"/>
  <c r="H72" i="366"/>
  <c r="G72" i="366" s="1"/>
  <c r="H73" i="366"/>
  <c r="G73" i="366" s="1"/>
  <c r="H74" i="366"/>
  <c r="H75" i="366"/>
  <c r="H76" i="366"/>
  <c r="H77" i="366"/>
  <c r="G77" i="366" s="1"/>
  <c r="H78" i="366"/>
  <c r="H79" i="366"/>
  <c r="H80" i="366"/>
  <c r="H81" i="366"/>
  <c r="G81" i="366" s="1"/>
  <c r="H82" i="366"/>
  <c r="H83" i="366"/>
  <c r="G83" i="366" s="1"/>
  <c r="H84" i="366"/>
  <c r="H85" i="366"/>
  <c r="G85" i="366" s="1"/>
  <c r="H86" i="366"/>
  <c r="H87" i="366"/>
  <c r="H88" i="366"/>
  <c r="H89" i="366"/>
  <c r="G89" i="366" s="1"/>
  <c r="H90" i="366"/>
  <c r="H91" i="366"/>
  <c r="H6" i="366"/>
  <c r="H7" i="366"/>
  <c r="H8" i="366"/>
  <c r="H9" i="366"/>
  <c r="H10" i="366"/>
  <c r="G10" i="366" s="1"/>
  <c r="H11" i="366"/>
  <c r="G11" i="366" s="1"/>
  <c r="H12" i="366"/>
  <c r="H13" i="366"/>
  <c r="G13" i="366" s="1"/>
  <c r="H14" i="366"/>
  <c r="H15" i="366"/>
  <c r="G15" i="366" s="1"/>
  <c r="H16" i="366"/>
  <c r="H17" i="366"/>
  <c r="H18" i="366"/>
  <c r="G18" i="366" s="1"/>
  <c r="H19" i="366"/>
  <c r="G19" i="366" s="1"/>
  <c r="H20" i="366"/>
  <c r="H21" i="366"/>
  <c r="H22" i="366"/>
  <c r="H23" i="366"/>
  <c r="G23" i="366" s="1"/>
  <c r="H24" i="366"/>
  <c r="H25" i="366"/>
  <c r="H26" i="366"/>
  <c r="G26" i="366" s="1"/>
  <c r="H27" i="366"/>
  <c r="G27" i="366" s="1"/>
  <c r="H28" i="366"/>
  <c r="H29" i="366"/>
  <c r="G29" i="366" s="1"/>
  <c r="H30" i="366"/>
  <c r="H31" i="366"/>
  <c r="H32" i="366"/>
  <c r="H33" i="366"/>
  <c r="H34" i="366"/>
  <c r="G34" i="366" s="1"/>
  <c r="H35" i="366"/>
  <c r="G35" i="366" s="1"/>
  <c r="H36" i="366"/>
  <c r="H37" i="366"/>
  <c r="G37" i="366" s="1"/>
  <c r="H38" i="366"/>
  <c r="H39" i="366"/>
  <c r="G39" i="366" s="1"/>
  <c r="H40" i="366"/>
  <c r="H41" i="366"/>
  <c r="H42" i="366"/>
  <c r="G42" i="366" s="1"/>
  <c r="H43" i="366"/>
  <c r="G43" i="366" s="1"/>
  <c r="H44" i="366"/>
  <c r="E1140" i="225"/>
  <c r="E1141" i="225"/>
  <c r="E1142" i="225"/>
  <c r="E1143" i="225"/>
  <c r="E1144" i="225"/>
  <c r="E1145" i="225"/>
  <c r="E1146" i="225"/>
  <c r="E1147" i="225"/>
  <c r="E1148" i="225"/>
  <c r="E1149" i="225"/>
  <c r="E1150" i="225"/>
  <c r="E1151" i="225"/>
  <c r="E1152" i="225"/>
  <c r="E1153" i="225"/>
  <c r="E1154" i="225"/>
  <c r="E1155" i="225"/>
  <c r="E1156" i="225"/>
  <c r="E1157" i="225"/>
  <c r="E1158" i="225"/>
  <c r="E1159" i="225"/>
  <c r="E1160" i="225"/>
  <c r="E1161" i="225"/>
  <c r="E1162" i="225"/>
  <c r="E1163" i="225"/>
  <c r="E1164" i="225"/>
  <c r="E1165" i="225"/>
  <c r="E1166" i="225"/>
  <c r="E1167" i="225"/>
  <c r="E1116" i="225"/>
  <c r="E1117" i="225"/>
  <c r="E1118" i="225"/>
  <c r="E1119" i="225"/>
  <c r="E1120" i="225"/>
  <c r="E1121" i="225"/>
  <c r="E1122" i="225"/>
  <c r="E1123" i="225"/>
  <c r="E1124" i="225"/>
  <c r="E1125" i="225"/>
  <c r="E1126" i="225"/>
  <c r="E1127" i="225"/>
  <c r="E1128" i="225"/>
  <c r="E1129" i="225"/>
  <c r="E1130" i="225"/>
  <c r="E1131" i="225"/>
  <c r="E1132" i="225"/>
  <c r="E1133" i="225"/>
  <c r="E1134" i="225"/>
  <c r="E1135" i="225"/>
  <c r="E1136" i="225"/>
  <c r="E1137" i="225"/>
  <c r="E1111" i="225"/>
  <c r="E1112" i="225"/>
  <c r="E1094" i="225"/>
  <c r="E1095" i="225"/>
  <c r="E1096" i="225"/>
  <c r="E1097" i="225"/>
  <c r="E1098" i="225"/>
  <c r="E1099" i="225"/>
  <c r="E1100" i="225"/>
  <c r="E1101" i="225"/>
  <c r="E1102" i="225"/>
  <c r="E1103" i="225"/>
  <c r="E1104" i="225"/>
  <c r="E1105" i="225"/>
  <c r="E1106" i="225"/>
  <c r="E1107" i="225"/>
  <c r="E1047" i="225"/>
  <c r="E1048" i="225"/>
  <c r="E1049" i="225"/>
  <c r="E1050" i="225"/>
  <c r="E1051" i="225"/>
  <c r="E1052" i="225"/>
  <c r="E1053" i="225"/>
  <c r="E1054" i="225"/>
  <c r="E1055" i="225"/>
  <c r="E1056" i="225"/>
  <c r="E1057" i="225"/>
  <c r="E1058" i="225"/>
  <c r="E1059" i="225"/>
  <c r="E1060" i="225"/>
  <c r="E1061" i="225"/>
  <c r="E1062" i="225"/>
  <c r="E1063" i="225"/>
  <c r="E1064" i="225"/>
  <c r="E1065" i="225"/>
  <c r="E1066" i="225"/>
  <c r="E1067" i="225"/>
  <c r="E1068" i="225"/>
  <c r="E1069" i="225"/>
  <c r="E1070" i="225"/>
  <c r="E1071" i="225"/>
  <c r="E1072" i="225"/>
  <c r="E1073" i="225"/>
  <c r="E1074" i="225"/>
  <c r="E1075" i="225"/>
  <c r="E1076" i="225"/>
  <c r="E1077" i="225"/>
  <c r="E1078" i="225"/>
  <c r="E1079" i="225"/>
  <c r="E1080" i="225"/>
  <c r="E1081" i="225"/>
  <c r="E1082" i="225"/>
  <c r="E1083" i="225"/>
  <c r="E1084" i="225"/>
  <c r="E1085" i="225"/>
  <c r="E1086" i="225"/>
  <c r="E1087" i="225"/>
  <c r="E1088" i="225"/>
  <c r="E1089" i="225"/>
  <c r="E1090" i="225"/>
  <c r="E1016" i="225"/>
  <c r="E1017" i="225"/>
  <c r="E1018" i="225"/>
  <c r="E1019" i="225"/>
  <c r="E1020" i="225"/>
  <c r="E1021" i="225"/>
  <c r="E1022" i="225"/>
  <c r="E1023" i="225"/>
  <c r="E1024" i="225"/>
  <c r="E1025" i="225"/>
  <c r="E1026" i="225"/>
  <c r="E1027" i="225"/>
  <c r="E1028" i="225"/>
  <c r="E1029" i="225"/>
  <c r="E1030" i="225"/>
  <c r="E1031" i="225"/>
  <c r="E1032" i="225"/>
  <c r="E1033" i="225"/>
  <c r="E1034" i="225"/>
  <c r="E1035" i="225"/>
  <c r="E1036" i="225"/>
  <c r="E1037" i="225"/>
  <c r="E1038" i="225"/>
  <c r="E1039" i="225"/>
  <c r="E1040" i="225"/>
  <c r="E1041" i="225"/>
  <c r="E1042" i="225"/>
  <c r="E1043" i="225"/>
  <c r="E1044" i="225"/>
  <c r="E1011" i="225"/>
  <c r="E1012" i="225"/>
  <c r="E1001" i="225"/>
  <c r="E1002" i="225"/>
  <c r="E1003" i="225"/>
  <c r="E1004" i="225"/>
  <c r="E1005" i="225"/>
  <c r="E1006" i="225"/>
  <c r="E1007" i="225"/>
  <c r="E980" i="225"/>
  <c r="E981" i="225"/>
  <c r="E982" i="225"/>
  <c r="E983" i="225"/>
  <c r="E984" i="225"/>
  <c r="E985" i="225"/>
  <c r="E986" i="225"/>
  <c r="E987" i="225"/>
  <c r="E988" i="225"/>
  <c r="E989" i="225"/>
  <c r="E990" i="225"/>
  <c r="E991" i="225"/>
  <c r="E992" i="225"/>
  <c r="E993" i="225"/>
  <c r="E994" i="225"/>
  <c r="E995" i="225"/>
  <c r="E996" i="225"/>
  <c r="E997" i="225"/>
  <c r="E974" i="225"/>
  <c r="E975" i="225"/>
  <c r="E976" i="225"/>
  <c r="E964" i="225"/>
  <c r="E965" i="225"/>
  <c r="E966" i="225"/>
  <c r="E967" i="225"/>
  <c r="E968" i="225"/>
  <c r="E969" i="225"/>
  <c r="E970" i="225"/>
  <c r="E955" i="225"/>
  <c r="E956" i="225"/>
  <c r="E957" i="225"/>
  <c r="E958" i="225"/>
  <c r="E959" i="225"/>
  <c r="E960" i="225"/>
  <c r="E906" i="225"/>
  <c r="E907" i="225"/>
  <c r="E908" i="225"/>
  <c r="E909" i="225"/>
  <c r="E910" i="225"/>
  <c r="E911" i="225"/>
  <c r="E912" i="225"/>
  <c r="E913" i="225"/>
  <c r="E914" i="225"/>
  <c r="E915" i="225"/>
  <c r="E916" i="225"/>
  <c r="E917" i="225"/>
  <c r="E918" i="225"/>
  <c r="E919" i="225"/>
  <c r="E920" i="225"/>
  <c r="E921" i="225"/>
  <c r="E922" i="225"/>
  <c r="E923" i="225"/>
  <c r="E924" i="225"/>
  <c r="E925" i="225"/>
  <c r="E926" i="225"/>
  <c r="E927" i="225"/>
  <c r="E928" i="225"/>
  <c r="E929" i="225"/>
  <c r="E930" i="225"/>
  <c r="E931" i="225"/>
  <c r="E932" i="225"/>
  <c r="E933" i="225"/>
  <c r="E934" i="225"/>
  <c r="E935" i="225"/>
  <c r="E936" i="225"/>
  <c r="E937" i="225"/>
  <c r="E938" i="225"/>
  <c r="E939" i="225"/>
  <c r="E940" i="225"/>
  <c r="E941" i="225"/>
  <c r="E942" i="225"/>
  <c r="E943" i="225"/>
  <c r="E944" i="225"/>
  <c r="E945" i="225"/>
  <c r="E946" i="225"/>
  <c r="E947" i="225"/>
  <c r="E948" i="225"/>
  <c r="E949" i="225"/>
  <c r="E901" i="225"/>
  <c r="E902" i="225"/>
  <c r="E903" i="225"/>
  <c r="E854" i="225"/>
  <c r="E855" i="225"/>
  <c r="E856" i="225"/>
  <c r="E857" i="225"/>
  <c r="E858" i="225"/>
  <c r="E859" i="225"/>
  <c r="E860" i="225"/>
  <c r="E861" i="225"/>
  <c r="E862" i="225"/>
  <c r="E863" i="225"/>
  <c r="E864" i="225"/>
  <c r="E865" i="225"/>
  <c r="E866" i="225"/>
  <c r="E867" i="225"/>
  <c r="E868" i="225"/>
  <c r="E869" i="225"/>
  <c r="E870" i="225"/>
  <c r="E871" i="225"/>
  <c r="E872" i="225"/>
  <c r="E873" i="225"/>
  <c r="E874" i="225"/>
  <c r="E875" i="225"/>
  <c r="E876" i="225"/>
  <c r="E877" i="225"/>
  <c r="E878" i="225"/>
  <c r="E879" i="225"/>
  <c r="E880" i="225"/>
  <c r="E881" i="225"/>
  <c r="E882" i="225"/>
  <c r="E883" i="225"/>
  <c r="E884" i="225"/>
  <c r="E885" i="225"/>
  <c r="E886" i="225"/>
  <c r="E887" i="225"/>
  <c r="E888" i="225"/>
  <c r="E889" i="225"/>
  <c r="E890" i="225"/>
  <c r="E891" i="225"/>
  <c r="E892" i="225"/>
  <c r="E893" i="225"/>
  <c r="E894" i="225"/>
  <c r="E895" i="225"/>
  <c r="E896" i="225"/>
  <c r="E897" i="225"/>
  <c r="E898" i="225"/>
  <c r="E841" i="225"/>
  <c r="E842" i="225"/>
  <c r="E843" i="225"/>
  <c r="E844" i="225"/>
  <c r="E845" i="225"/>
  <c r="E846" i="225"/>
  <c r="E847" i="225"/>
  <c r="E848" i="225"/>
  <c r="E849" i="225"/>
  <c r="E850" i="225"/>
  <c r="E851" i="225"/>
  <c r="E824" i="225"/>
  <c r="E825" i="225"/>
  <c r="E826" i="225"/>
  <c r="E827" i="225"/>
  <c r="E828" i="225"/>
  <c r="E829" i="225"/>
  <c r="E830" i="225"/>
  <c r="E831" i="225"/>
  <c r="E832" i="225"/>
  <c r="E833" i="225"/>
  <c r="E834" i="225"/>
  <c r="E835" i="225"/>
  <c r="E836" i="225"/>
  <c r="E837" i="225"/>
  <c r="E838" i="225"/>
  <c r="E805" i="225"/>
  <c r="E806" i="225"/>
  <c r="E807" i="225"/>
  <c r="E808" i="225"/>
  <c r="E809" i="225"/>
  <c r="E810" i="225"/>
  <c r="E811" i="225"/>
  <c r="E812" i="225"/>
  <c r="E813" i="225"/>
  <c r="E814" i="225"/>
  <c r="E815" i="225"/>
  <c r="E816" i="225"/>
  <c r="E817" i="225"/>
  <c r="E818" i="225"/>
  <c r="E819" i="225"/>
  <c r="E820" i="225"/>
  <c r="E821" i="225"/>
  <c r="E787" i="225"/>
  <c r="E788" i="225"/>
  <c r="E789" i="225"/>
  <c r="E790" i="225"/>
  <c r="E791" i="225"/>
  <c r="E792" i="225"/>
  <c r="E793" i="225"/>
  <c r="E794" i="225"/>
  <c r="E795" i="225"/>
  <c r="E796" i="225"/>
  <c r="E797" i="225"/>
  <c r="E778" i="225"/>
  <c r="E779" i="225"/>
  <c r="E780" i="225"/>
  <c r="E781" i="225"/>
  <c r="E782" i="225"/>
  <c r="E783" i="225"/>
  <c r="E784" i="225"/>
  <c r="E766" i="225"/>
  <c r="E767" i="225"/>
  <c r="E768" i="225"/>
  <c r="E769" i="225"/>
  <c r="E770" i="225"/>
  <c r="E771" i="225"/>
  <c r="E772" i="225"/>
  <c r="E773" i="225"/>
  <c r="E774" i="225"/>
  <c r="E775" i="225"/>
  <c r="E760" i="225"/>
  <c r="E761" i="225"/>
  <c r="E762" i="225"/>
  <c r="E763" i="225"/>
  <c r="E751" i="225"/>
  <c r="E752" i="225"/>
  <c r="E753" i="225"/>
  <c r="E726" i="225"/>
  <c r="E727" i="225"/>
  <c r="E728" i="225"/>
  <c r="E729" i="225"/>
  <c r="E730" i="225"/>
  <c r="E731" i="225"/>
  <c r="E732" i="225"/>
  <c r="E733" i="225"/>
  <c r="E734" i="225"/>
  <c r="E735" i="225"/>
  <c r="E736" i="225"/>
  <c r="E737" i="225"/>
  <c r="E738" i="225"/>
  <c r="E739" i="225"/>
  <c r="E740" i="225"/>
  <c r="E741" i="225"/>
  <c r="E742" i="225"/>
  <c r="E743" i="225"/>
  <c r="E744" i="225"/>
  <c r="E745" i="225"/>
  <c r="E746" i="225"/>
  <c r="E747" i="225"/>
  <c r="E707" i="225"/>
  <c r="E708" i="225"/>
  <c r="E709" i="225"/>
  <c r="E710" i="225"/>
  <c r="E711" i="225"/>
  <c r="E712" i="225"/>
  <c r="E713" i="225"/>
  <c r="E714" i="225"/>
  <c r="E715" i="225"/>
  <c r="E716" i="225"/>
  <c r="E717" i="225"/>
  <c r="E718" i="225"/>
  <c r="E719" i="225"/>
  <c r="E720" i="225"/>
  <c r="E721" i="225"/>
  <c r="E722" i="225"/>
  <c r="E723" i="225"/>
  <c r="E702" i="225"/>
  <c r="E703" i="225"/>
  <c r="E704" i="225"/>
  <c r="E657" i="225"/>
  <c r="E658" i="225"/>
  <c r="E659" i="225"/>
  <c r="E660" i="225"/>
  <c r="E661" i="225"/>
  <c r="E662" i="225"/>
  <c r="E663" i="225"/>
  <c r="E664" i="225"/>
  <c r="E665" i="225"/>
  <c r="E666" i="225"/>
  <c r="E667" i="225"/>
  <c r="E668" i="225"/>
  <c r="E669" i="225"/>
  <c r="E670" i="225"/>
  <c r="E671" i="225"/>
  <c r="E672" i="225"/>
  <c r="E673" i="225"/>
  <c r="E674" i="225"/>
  <c r="E675" i="225"/>
  <c r="E676" i="225"/>
  <c r="E677" i="225"/>
  <c r="E678" i="225"/>
  <c r="E679" i="225"/>
  <c r="E680" i="225"/>
  <c r="E681" i="225"/>
  <c r="E682" i="225"/>
  <c r="E683" i="225"/>
  <c r="E684" i="225"/>
  <c r="E685" i="225"/>
  <c r="E686" i="225"/>
  <c r="E687" i="225"/>
  <c r="E688" i="225"/>
  <c r="E689" i="225"/>
  <c r="E690" i="225"/>
  <c r="E691" i="225"/>
  <c r="E692" i="225"/>
  <c r="E693" i="225"/>
  <c r="E694" i="225"/>
  <c r="E695" i="225"/>
  <c r="E696" i="225"/>
  <c r="E697" i="225"/>
  <c r="E698" i="225"/>
  <c r="E699" i="225"/>
  <c r="E700" i="225"/>
  <c r="E701" i="225"/>
  <c r="E654" i="225"/>
  <c r="E609" i="225"/>
  <c r="E610" i="225"/>
  <c r="E611" i="225"/>
  <c r="E612" i="225"/>
  <c r="E613" i="225"/>
  <c r="E614" i="225"/>
  <c r="E615" i="225"/>
  <c r="E616" i="225"/>
  <c r="E617" i="225"/>
  <c r="E618" i="225"/>
  <c r="E619" i="225"/>
  <c r="E620" i="225"/>
  <c r="E621" i="225"/>
  <c r="E622" i="225"/>
  <c r="E623" i="225"/>
  <c r="E624" i="225"/>
  <c r="E625" i="225"/>
  <c r="E626" i="225"/>
  <c r="E627" i="225"/>
  <c r="E628" i="225"/>
  <c r="E629" i="225"/>
  <c r="E630" i="225"/>
  <c r="E631" i="225"/>
  <c r="E632" i="225"/>
  <c r="E633" i="225"/>
  <c r="E634" i="225"/>
  <c r="E635" i="225"/>
  <c r="E636" i="225"/>
  <c r="E637" i="225"/>
  <c r="E638" i="225"/>
  <c r="E639" i="225"/>
  <c r="E640" i="225"/>
  <c r="E641" i="225"/>
  <c r="E642" i="225"/>
  <c r="E643" i="225"/>
  <c r="E644" i="225"/>
  <c r="E645" i="225"/>
  <c r="E646" i="225"/>
  <c r="E647" i="225"/>
  <c r="E648" i="225"/>
  <c r="E649" i="225"/>
  <c r="E650" i="225"/>
  <c r="E651" i="225"/>
  <c r="E652" i="225"/>
  <c r="E653" i="225"/>
  <c r="E602" i="225"/>
  <c r="E603" i="225"/>
  <c r="E604" i="225"/>
  <c r="E605" i="225"/>
  <c r="E592" i="225"/>
  <c r="E593" i="225"/>
  <c r="E594" i="225"/>
  <c r="E595" i="225"/>
  <c r="E596" i="225"/>
  <c r="E597" i="225"/>
  <c r="E598" i="225"/>
  <c r="E577" i="225"/>
  <c r="E578" i="225"/>
  <c r="E579" i="225"/>
  <c r="E580" i="225"/>
  <c r="E581" i="225"/>
  <c r="E582" i="225"/>
  <c r="E583" i="225"/>
  <c r="E584" i="225"/>
  <c r="E585" i="225"/>
  <c r="E586" i="225"/>
  <c r="E587" i="225"/>
  <c r="E588" i="225"/>
  <c r="E589" i="225"/>
  <c r="E570" i="225"/>
  <c r="E571" i="225"/>
  <c r="E572" i="225"/>
  <c r="E573" i="225"/>
  <c r="E574" i="225"/>
  <c r="E563" i="225"/>
  <c r="E564" i="225"/>
  <c r="E565" i="225"/>
  <c r="E566" i="225"/>
  <c r="E567" i="225"/>
  <c r="E568" i="225"/>
  <c r="E569" i="225"/>
  <c r="E523" i="225"/>
  <c r="E524" i="225"/>
  <c r="E525" i="225"/>
  <c r="E526" i="225"/>
  <c r="E527" i="225"/>
  <c r="E528" i="225"/>
  <c r="E529" i="225"/>
  <c r="E530" i="225"/>
  <c r="E531" i="225"/>
  <c r="E532" i="225"/>
  <c r="E533" i="225"/>
  <c r="E534" i="225"/>
  <c r="E535" i="225"/>
  <c r="E536" i="225"/>
  <c r="E537" i="225"/>
  <c r="E538" i="225"/>
  <c r="E539" i="225"/>
  <c r="E540" i="225"/>
  <c r="E541" i="225"/>
  <c r="E542" i="225"/>
  <c r="E543" i="225"/>
  <c r="E544" i="225"/>
  <c r="E545" i="225"/>
  <c r="E546" i="225"/>
  <c r="E547" i="225"/>
  <c r="E548" i="225"/>
  <c r="E549" i="225"/>
  <c r="E550" i="225"/>
  <c r="E551" i="225"/>
  <c r="E552" i="225"/>
  <c r="E553" i="225"/>
  <c r="E554" i="225"/>
  <c r="E555" i="225"/>
  <c r="E556" i="225"/>
  <c r="E557" i="225"/>
  <c r="E558" i="225"/>
  <c r="E559" i="225"/>
  <c r="E560" i="225"/>
  <c r="E516" i="225"/>
  <c r="E517" i="225"/>
  <c r="E518" i="225"/>
  <c r="E519" i="225"/>
  <c r="E520" i="225"/>
  <c r="E521" i="225"/>
  <c r="E522" i="225"/>
  <c r="E476" i="225"/>
  <c r="E477" i="225"/>
  <c r="E478" i="225"/>
  <c r="E479" i="225"/>
  <c r="E480" i="225"/>
  <c r="E481" i="225"/>
  <c r="E482" i="225"/>
  <c r="E483" i="225"/>
  <c r="E484" i="225"/>
  <c r="E485" i="225"/>
  <c r="E486" i="225"/>
  <c r="E487" i="225"/>
  <c r="E488" i="225"/>
  <c r="E489" i="225"/>
  <c r="E490" i="225"/>
  <c r="E491" i="225"/>
  <c r="E492" i="225"/>
  <c r="E493" i="225"/>
  <c r="E494" i="225"/>
  <c r="E495" i="225"/>
  <c r="E496" i="225"/>
  <c r="E497" i="225"/>
  <c r="E498" i="225"/>
  <c r="E499" i="225"/>
  <c r="E500" i="225"/>
  <c r="E501" i="225"/>
  <c r="E502" i="225"/>
  <c r="E503" i="225"/>
  <c r="E504" i="225"/>
  <c r="E505" i="225"/>
  <c r="E506" i="225"/>
  <c r="E507" i="225"/>
  <c r="E508" i="225"/>
  <c r="E509" i="225"/>
  <c r="E510" i="225"/>
  <c r="E511" i="225"/>
  <c r="E512" i="225"/>
  <c r="E513" i="225"/>
  <c r="E469" i="225"/>
  <c r="E470" i="225"/>
  <c r="E471" i="225"/>
  <c r="E472" i="225"/>
  <c r="E473" i="225"/>
  <c r="E474" i="225"/>
  <c r="E475" i="225"/>
  <c r="E462" i="225"/>
  <c r="E463" i="225"/>
  <c r="E464" i="225"/>
  <c r="E465" i="225"/>
  <c r="E466" i="225"/>
  <c r="E450" i="225"/>
  <c r="E451" i="225"/>
  <c r="E452" i="225"/>
  <c r="E453" i="225"/>
  <c r="E454" i="225"/>
  <c r="E455" i="225"/>
  <c r="E456" i="225"/>
  <c r="E457" i="225"/>
  <c r="E458" i="225"/>
  <c r="E438" i="225"/>
  <c r="E439" i="225"/>
  <c r="E440" i="225"/>
  <c r="E441" i="225"/>
  <c r="E433" i="225"/>
  <c r="E434" i="225"/>
  <c r="E435" i="225"/>
  <c r="E436" i="225"/>
  <c r="E428" i="225"/>
  <c r="E429" i="225"/>
  <c r="E430" i="225"/>
  <c r="E431" i="225"/>
  <c r="E423" i="225"/>
  <c r="E424" i="225"/>
  <c r="E425" i="225"/>
  <c r="E426" i="225"/>
  <c r="E399" i="225"/>
  <c r="E400" i="225"/>
  <c r="E401" i="225"/>
  <c r="E402" i="225"/>
  <c r="E403" i="225"/>
  <c r="E393" i="225"/>
  <c r="E394" i="225"/>
  <c r="E395" i="225"/>
  <c r="E396" i="225"/>
  <c r="E397" i="225"/>
  <c r="E387" i="225"/>
  <c r="E388" i="225"/>
  <c r="E389" i="225"/>
  <c r="E390" i="225"/>
  <c r="E391" i="225"/>
  <c r="E343" i="225"/>
  <c r="E344" i="225"/>
  <c r="E345" i="225"/>
  <c r="E346" i="225"/>
  <c r="E347" i="225"/>
  <c r="E348" i="225"/>
  <c r="E349" i="225"/>
  <c r="E350" i="225"/>
  <c r="E351" i="225"/>
  <c r="E352" i="225"/>
  <c r="E353" i="225"/>
  <c r="E354" i="225"/>
  <c r="E355" i="225"/>
  <c r="E356" i="225"/>
  <c r="E357" i="225"/>
  <c r="E358" i="225"/>
  <c r="E359" i="225"/>
  <c r="E360" i="225"/>
  <c r="E361" i="225"/>
  <c r="E362" i="225"/>
  <c r="E363" i="225"/>
  <c r="E364" i="225"/>
  <c r="E365" i="225"/>
  <c r="E366" i="225"/>
  <c r="E367" i="225"/>
  <c r="E368" i="225"/>
  <c r="E369" i="225"/>
  <c r="E370" i="225"/>
  <c r="E371" i="225"/>
  <c r="E372" i="225"/>
  <c r="E373" i="225"/>
  <c r="E328" i="225"/>
  <c r="E329" i="225"/>
  <c r="E330" i="225"/>
  <c r="E331" i="225"/>
  <c r="E332" i="225"/>
  <c r="E333" i="225"/>
  <c r="E334" i="225"/>
  <c r="E335" i="225"/>
  <c r="E336" i="225"/>
  <c r="E337" i="225"/>
  <c r="E338" i="225"/>
  <c r="E339" i="225"/>
  <c r="E340" i="225"/>
  <c r="E306" i="225"/>
  <c r="E307" i="225"/>
  <c r="E308" i="225"/>
  <c r="E309" i="225"/>
  <c r="E310" i="225"/>
  <c r="E311" i="225"/>
  <c r="E312" i="225"/>
  <c r="E313" i="225"/>
  <c r="E314" i="225"/>
  <c r="E315" i="225"/>
  <c r="E316" i="225"/>
  <c r="E317" i="225"/>
  <c r="E318" i="225"/>
  <c r="E319" i="225"/>
  <c r="E320" i="225"/>
  <c r="E321" i="225"/>
  <c r="E322" i="225"/>
  <c r="E323" i="225"/>
  <c r="E324" i="225"/>
  <c r="E325" i="225"/>
  <c r="E295" i="225"/>
  <c r="E296" i="225"/>
  <c r="E297" i="225"/>
  <c r="E298" i="225"/>
  <c r="E299" i="225"/>
  <c r="E300" i="225"/>
  <c r="E301" i="225"/>
  <c r="E302" i="225"/>
  <c r="E281" i="225"/>
  <c r="E282" i="225"/>
  <c r="E283" i="225"/>
  <c r="E284" i="225"/>
  <c r="E285" i="225"/>
  <c r="E286" i="225"/>
  <c r="E287" i="225"/>
  <c r="E288" i="225"/>
  <c r="E289" i="225"/>
  <c r="E290" i="225"/>
  <c r="E291" i="225"/>
  <c r="E292" i="225"/>
  <c r="E293" i="225"/>
  <c r="E294" i="225"/>
  <c r="E270" i="225"/>
  <c r="E271" i="225"/>
  <c r="E272" i="225"/>
  <c r="E273" i="225"/>
  <c r="E274" i="225"/>
  <c r="E275" i="225"/>
  <c r="E276" i="225"/>
  <c r="E277" i="225"/>
  <c r="E278" i="225"/>
  <c r="E248" i="225"/>
  <c r="E249" i="225"/>
  <c r="E250" i="225"/>
  <c r="E251" i="225"/>
  <c r="E252" i="225"/>
  <c r="E253" i="225"/>
  <c r="E254" i="225"/>
  <c r="E255" i="225"/>
  <c r="E256" i="225"/>
  <c r="E257" i="225"/>
  <c r="E258" i="225"/>
  <c r="E259" i="225"/>
  <c r="E260" i="225"/>
  <c r="E261" i="225"/>
  <c r="E262" i="225"/>
  <c r="E263" i="225"/>
  <c r="E264" i="225"/>
  <c r="E265" i="225"/>
  <c r="E266" i="225"/>
  <c r="E235" i="225"/>
  <c r="E236" i="225"/>
  <c r="E237" i="225"/>
  <c r="E238" i="225"/>
  <c r="E239" i="225"/>
  <c r="E240" i="225"/>
  <c r="E241" i="225"/>
  <c r="E242" i="225"/>
  <c r="E243" i="225"/>
  <c r="E244" i="225"/>
  <c r="E245" i="225"/>
  <c r="E246" i="225"/>
  <c r="E247" i="225"/>
  <c r="E198" i="225"/>
  <c r="E199" i="225"/>
  <c r="E200" i="225"/>
  <c r="E201" i="225"/>
  <c r="E202" i="225"/>
  <c r="E203" i="225"/>
  <c r="E204" i="225"/>
  <c r="E205" i="225"/>
  <c r="E206" i="225"/>
  <c r="E207" i="225"/>
  <c r="E208" i="225"/>
  <c r="E209" i="225"/>
  <c r="E210" i="225"/>
  <c r="E211" i="225"/>
  <c r="E212" i="225"/>
  <c r="E213" i="225"/>
  <c r="E214" i="225"/>
  <c r="E215" i="225"/>
  <c r="E216" i="225"/>
  <c r="E217" i="225"/>
  <c r="E218" i="225"/>
  <c r="E219" i="225"/>
  <c r="E220" i="225"/>
  <c r="E221" i="225"/>
  <c r="E222" i="225"/>
  <c r="E223" i="225"/>
  <c r="E224" i="225"/>
  <c r="E225" i="225"/>
  <c r="E226" i="225"/>
  <c r="E227" i="225"/>
  <c r="E187" i="225"/>
  <c r="E188" i="225"/>
  <c r="E189" i="225"/>
  <c r="E190" i="225"/>
  <c r="E191" i="225"/>
  <c r="E192" i="225"/>
  <c r="E193" i="225"/>
  <c r="E194" i="225"/>
  <c r="E195" i="225"/>
  <c r="E196" i="225"/>
  <c r="E197" i="225"/>
  <c r="E148" i="225"/>
  <c r="E149" i="225"/>
  <c r="E150" i="225"/>
  <c r="E151" i="225"/>
  <c r="E152" i="225"/>
  <c r="E153" i="225"/>
  <c r="E154" i="225"/>
  <c r="E155" i="225"/>
  <c r="E156" i="225"/>
  <c r="E157" i="225"/>
  <c r="E158" i="225"/>
  <c r="E159" i="225"/>
  <c r="E160" i="225"/>
  <c r="E161" i="225"/>
  <c r="E162" i="225"/>
  <c r="E163" i="225"/>
  <c r="E164" i="225"/>
  <c r="E165" i="225"/>
  <c r="E166" i="225"/>
  <c r="E167" i="225"/>
  <c r="E168" i="225"/>
  <c r="E169" i="225"/>
  <c r="E170" i="225"/>
  <c r="E171" i="225"/>
  <c r="E172" i="225"/>
  <c r="E173" i="225"/>
  <c r="E174" i="225"/>
  <c r="E175" i="225"/>
  <c r="E176" i="225"/>
  <c r="E177" i="225"/>
  <c r="E178" i="225"/>
  <c r="E140" i="225"/>
  <c r="E141" i="225"/>
  <c r="E142" i="225"/>
  <c r="E143" i="225"/>
  <c r="E144" i="225"/>
  <c r="E97" i="225"/>
  <c r="E98" i="225"/>
  <c r="E99" i="225"/>
  <c r="E100" i="225"/>
  <c r="E101" i="225"/>
  <c r="E102" i="225"/>
  <c r="E103" i="225"/>
  <c r="E104" i="225"/>
  <c r="E105" i="225"/>
  <c r="E106" i="225"/>
  <c r="E107" i="225"/>
  <c r="E108" i="225"/>
  <c r="E109" i="225"/>
  <c r="E110" i="225"/>
  <c r="E111" i="225"/>
  <c r="E112" i="225"/>
  <c r="E113" i="225"/>
  <c r="E114" i="225"/>
  <c r="E115" i="225"/>
  <c r="E116" i="225"/>
  <c r="E117" i="225"/>
  <c r="E118" i="225"/>
  <c r="E119" i="225"/>
  <c r="E120" i="225"/>
  <c r="E121" i="225"/>
  <c r="E122" i="225"/>
  <c r="E123" i="225"/>
  <c r="E124" i="225"/>
  <c r="E125" i="225"/>
  <c r="E126" i="225"/>
  <c r="E127" i="225"/>
  <c r="E128" i="225"/>
  <c r="E129" i="225"/>
  <c r="E130" i="225"/>
  <c r="E131" i="225"/>
  <c r="E132" i="225"/>
  <c r="E133" i="225"/>
  <c r="E134" i="225"/>
  <c r="E135" i="225"/>
  <c r="E136" i="225"/>
  <c r="E137" i="225"/>
  <c r="E91" i="225"/>
  <c r="E92" i="225"/>
  <c r="E93" i="225"/>
  <c r="E51" i="225"/>
  <c r="E52" i="225"/>
  <c r="E53" i="225"/>
  <c r="E54" i="225"/>
  <c r="E55" i="225"/>
  <c r="E56" i="225"/>
  <c r="E57" i="225"/>
  <c r="E58" i="225"/>
  <c r="E59" i="225"/>
  <c r="E60" i="225"/>
  <c r="E61" i="225"/>
  <c r="E62" i="225"/>
  <c r="E63" i="225"/>
  <c r="E64" i="225"/>
  <c r="E65" i="225"/>
  <c r="E66" i="225"/>
  <c r="E67" i="225"/>
  <c r="E68" i="225"/>
  <c r="E69" i="225"/>
  <c r="E70" i="225"/>
  <c r="E71" i="225"/>
  <c r="E72" i="225"/>
  <c r="E73" i="225"/>
  <c r="E74" i="225"/>
  <c r="E75" i="225"/>
  <c r="E76" i="225"/>
  <c r="E77" i="225"/>
  <c r="E78" i="225"/>
  <c r="E79" i="225"/>
  <c r="E80" i="225"/>
  <c r="E81" i="225"/>
  <c r="E82" i="225"/>
  <c r="E83" i="225"/>
  <c r="E84" i="225"/>
  <c r="E85" i="225"/>
  <c r="E86" i="225"/>
  <c r="E87" i="225"/>
  <c r="E88" i="225"/>
  <c r="E44" i="225"/>
  <c r="E45" i="225"/>
  <c r="E46" i="225"/>
  <c r="E47" i="225"/>
  <c r="E7" i="225"/>
  <c r="E8" i="225"/>
  <c r="E9" i="225"/>
  <c r="E10" i="225"/>
  <c r="E11" i="225"/>
  <c r="E12" i="225"/>
  <c r="E13" i="225"/>
  <c r="E14" i="225"/>
  <c r="E15" i="225"/>
  <c r="E16" i="225"/>
  <c r="E17" i="225"/>
  <c r="E18" i="225"/>
  <c r="E19" i="225"/>
  <c r="E20" i="225"/>
  <c r="E21" i="225"/>
  <c r="E22" i="225"/>
  <c r="E23" i="225"/>
  <c r="E24" i="225"/>
  <c r="E25" i="225"/>
  <c r="E26" i="225"/>
  <c r="E27" i="225"/>
  <c r="E28" i="225"/>
  <c r="E29" i="225"/>
  <c r="E30" i="225"/>
  <c r="E31" i="225"/>
  <c r="E32" i="225"/>
  <c r="E33" i="225"/>
  <c r="E34" i="225"/>
  <c r="E35" i="225"/>
  <c r="E36" i="225"/>
  <c r="E37" i="225"/>
  <c r="E38" i="225"/>
  <c r="E39" i="225"/>
  <c r="E40" i="225"/>
  <c r="E41" i="225"/>
  <c r="G657" i="366"/>
  <c r="G660" i="323"/>
  <c r="I5" i="271"/>
  <c r="I7" i="271"/>
  <c r="I8" i="271"/>
  <c r="I9" i="271"/>
  <c r="I10" i="271"/>
  <c r="I11" i="271"/>
  <c r="I12" i="271"/>
  <c r="I13" i="271"/>
  <c r="I15" i="271"/>
  <c r="I16" i="271"/>
  <c r="I17" i="271"/>
  <c r="I18" i="271"/>
  <c r="I19" i="271"/>
  <c r="I20" i="271"/>
  <c r="I4" i="271"/>
  <c r="C5" i="411"/>
  <c r="C7" i="411" s="1"/>
  <c r="C6" i="411"/>
  <c r="B7" i="411"/>
  <c r="D7" i="411"/>
  <c r="G17" i="407"/>
  <c r="H16" i="407"/>
  <c r="H15" i="407"/>
  <c r="F15" i="407" s="1"/>
  <c r="F16" i="407"/>
  <c r="B17" i="407"/>
  <c r="C17" i="407"/>
  <c r="D17" i="407"/>
  <c r="E17" i="407"/>
  <c r="H17" i="407"/>
  <c r="U6" i="360"/>
  <c r="U7" i="360"/>
  <c r="U8" i="360"/>
  <c r="U9" i="360"/>
  <c r="U10" i="360"/>
  <c r="U12" i="360"/>
  <c r="U13" i="360"/>
  <c r="U14" i="360"/>
  <c r="U15" i="360"/>
  <c r="U16" i="360"/>
  <c r="U17" i="360"/>
  <c r="U18" i="360"/>
  <c r="S18" i="360" s="1"/>
  <c r="U20" i="360"/>
  <c r="U21" i="360"/>
  <c r="U22" i="360"/>
  <c r="U23" i="360"/>
  <c r="U24" i="360"/>
  <c r="U25" i="360"/>
  <c r="U26" i="360"/>
  <c r="S26" i="360" s="1"/>
  <c r="U28" i="360"/>
  <c r="U29" i="360"/>
  <c r="U30" i="360"/>
  <c r="U31" i="360"/>
  <c r="U32" i="360"/>
  <c r="U33" i="360"/>
  <c r="U37" i="360"/>
  <c r="U38" i="360"/>
  <c r="U39" i="360"/>
  <c r="U40" i="360"/>
  <c r="U41" i="360"/>
  <c r="U43" i="360"/>
  <c r="U44" i="360"/>
  <c r="U45" i="360"/>
  <c r="U46" i="360"/>
  <c r="U47" i="360"/>
  <c r="U48" i="360"/>
  <c r="U49" i="360"/>
  <c r="U51" i="360"/>
  <c r="U52" i="360"/>
  <c r="U53" i="360"/>
  <c r="U54" i="360"/>
  <c r="U55" i="360"/>
  <c r="U56" i="360"/>
  <c r="U57" i="360"/>
  <c r="S57" i="360" s="1"/>
  <c r="U59" i="360"/>
  <c r="U60" i="360"/>
  <c r="U61" i="360"/>
  <c r="U62" i="360"/>
  <c r="U63" i="360"/>
  <c r="U64" i="360"/>
  <c r="U65" i="360"/>
  <c r="S65" i="360" s="1"/>
  <c r="U69" i="360"/>
  <c r="U70" i="360"/>
  <c r="U71" i="360"/>
  <c r="U73" i="360"/>
  <c r="U74" i="360"/>
  <c r="U75" i="360"/>
  <c r="U76" i="360"/>
  <c r="U77" i="360"/>
  <c r="U78" i="360"/>
  <c r="U79" i="360"/>
  <c r="U81" i="360"/>
  <c r="U82" i="360"/>
  <c r="U83" i="360"/>
  <c r="U84" i="360"/>
  <c r="U86" i="360"/>
  <c r="U87" i="360"/>
  <c r="S87" i="360" s="1"/>
  <c r="U88" i="360"/>
  <c r="U89" i="360"/>
  <c r="U90" i="360"/>
  <c r="U91" i="360"/>
  <c r="U92" i="360"/>
  <c r="U94" i="360"/>
  <c r="U95" i="360"/>
  <c r="U96" i="360"/>
  <c r="G5" i="405"/>
  <c r="G7" i="405" s="1"/>
  <c r="B7" i="405"/>
  <c r="L15" i="262"/>
  <c r="M14" i="262"/>
  <c r="M13" i="262"/>
  <c r="F5" i="402"/>
  <c r="F6" i="402"/>
  <c r="F7" i="402"/>
  <c r="F8" i="402"/>
  <c r="F9" i="402"/>
  <c r="F10" i="402"/>
  <c r="F11" i="402"/>
  <c r="F13" i="402"/>
  <c r="F14" i="402"/>
  <c r="F15" i="402"/>
  <c r="F16" i="402"/>
  <c r="F17" i="402"/>
  <c r="F18" i="402"/>
  <c r="F19" i="402"/>
  <c r="F21" i="402"/>
  <c r="F22" i="402"/>
  <c r="F23" i="402"/>
  <c r="F24" i="402"/>
  <c r="F25" i="402"/>
  <c r="F26" i="402"/>
  <c r="F27" i="402"/>
  <c r="F29" i="402"/>
  <c r="B30" i="402"/>
  <c r="D30" i="402"/>
  <c r="E30" i="402"/>
  <c r="G30" i="402"/>
  <c r="E5" i="401"/>
  <c r="E7" i="401"/>
  <c r="E8" i="401"/>
  <c r="E9" i="401"/>
  <c r="E10" i="401"/>
  <c r="E11" i="401"/>
  <c r="E12" i="401"/>
  <c r="E13" i="401"/>
  <c r="E15" i="401"/>
  <c r="E16" i="401"/>
  <c r="E17" i="401"/>
  <c r="E18" i="401"/>
  <c r="E19" i="401"/>
  <c r="E20" i="401"/>
  <c r="E21" i="401"/>
  <c r="E23" i="401"/>
  <c r="E24" i="401"/>
  <c r="E25" i="401"/>
  <c r="E26" i="401"/>
  <c r="E28" i="401"/>
  <c r="E29" i="401"/>
  <c r="B30" i="401"/>
  <c r="C30" i="401"/>
  <c r="D30" i="401"/>
  <c r="E30" i="401"/>
  <c r="G13" i="400"/>
  <c r="G14" i="400"/>
  <c r="G15" i="400"/>
  <c r="G17" i="400"/>
  <c r="G18" i="400"/>
  <c r="G19" i="400"/>
  <c r="G20" i="400"/>
  <c r="G21" i="400"/>
  <c r="G22" i="400"/>
  <c r="G38" i="400" s="1"/>
  <c r="G23" i="400"/>
  <c r="G25" i="400"/>
  <c r="G26" i="400"/>
  <c r="G27" i="400"/>
  <c r="G28" i="400"/>
  <c r="G29" i="400"/>
  <c r="G30" i="400"/>
  <c r="G31" i="400"/>
  <c r="G32" i="400"/>
  <c r="G33" i="400"/>
  <c r="G34" i="400"/>
  <c r="G35" i="400"/>
  <c r="G36" i="400"/>
  <c r="G37" i="400"/>
  <c r="B38" i="400"/>
  <c r="C38" i="400"/>
  <c r="F38" i="400"/>
  <c r="D4" i="398"/>
  <c r="D6" i="398"/>
  <c r="D7" i="398"/>
  <c r="D8" i="398"/>
  <c r="D9" i="398"/>
  <c r="D10" i="398"/>
  <c r="B11" i="398"/>
  <c r="C11" i="398"/>
  <c r="L11" i="168"/>
  <c r="M5" i="168"/>
  <c r="M7" i="168"/>
  <c r="M8" i="168"/>
  <c r="M9" i="168"/>
  <c r="M11" i="168" s="1"/>
  <c r="M10" i="168"/>
  <c r="M4" i="168"/>
  <c r="K21" i="163"/>
  <c r="L16" i="163"/>
  <c r="L17" i="163"/>
  <c r="L18" i="163"/>
  <c r="L20" i="163"/>
  <c r="L15" i="163"/>
  <c r="M49" i="254"/>
  <c r="N6" i="254"/>
  <c r="N8" i="254"/>
  <c r="N9" i="254"/>
  <c r="N10" i="254"/>
  <c r="N11" i="254"/>
  <c r="N12" i="254"/>
  <c r="N13" i="254"/>
  <c r="N14" i="254"/>
  <c r="N17" i="254"/>
  <c r="N18" i="254"/>
  <c r="N19" i="254"/>
  <c r="N20" i="254"/>
  <c r="N21" i="254"/>
  <c r="N22" i="254"/>
  <c r="N24" i="254"/>
  <c r="N25" i="254"/>
  <c r="N26" i="254"/>
  <c r="N27" i="254"/>
  <c r="N28" i="254"/>
  <c r="N29" i="254"/>
  <c r="N30" i="254"/>
  <c r="N32" i="254"/>
  <c r="N33" i="254"/>
  <c r="N34" i="254"/>
  <c r="N35" i="254"/>
  <c r="N36" i="254"/>
  <c r="N37" i="254"/>
  <c r="N38" i="254"/>
  <c r="N41" i="254"/>
  <c r="N42" i="254"/>
  <c r="N43" i="254"/>
  <c r="N44" i="254"/>
  <c r="N45" i="254"/>
  <c r="N46" i="254"/>
  <c r="N5" i="254"/>
  <c r="D4" i="394"/>
  <c r="D7" i="394" s="1"/>
  <c r="D5" i="394"/>
  <c r="D6" i="394"/>
  <c r="B7" i="394"/>
  <c r="C7" i="394"/>
  <c r="E7" i="394"/>
  <c r="H7" i="390"/>
  <c r="I5" i="390"/>
  <c r="I6" i="390"/>
  <c r="G6" i="390" s="1"/>
  <c r="I4" i="390"/>
  <c r="G4" i="390"/>
  <c r="G5" i="390"/>
  <c r="B7" i="390"/>
  <c r="C7" i="390"/>
  <c r="D7" i="390"/>
  <c r="F7" i="390"/>
  <c r="I7" i="390"/>
  <c r="O64" i="253"/>
  <c r="P7" i="253"/>
  <c r="P8" i="253"/>
  <c r="P9" i="253"/>
  <c r="P10" i="253"/>
  <c r="P11" i="253"/>
  <c r="P12" i="253"/>
  <c r="P13" i="253"/>
  <c r="P15" i="253"/>
  <c r="P16" i="253"/>
  <c r="P17" i="253"/>
  <c r="P18" i="253"/>
  <c r="P19" i="253"/>
  <c r="P20" i="253"/>
  <c r="P22" i="253"/>
  <c r="P23" i="253"/>
  <c r="P24" i="253"/>
  <c r="P25" i="253"/>
  <c r="P26" i="253"/>
  <c r="P27" i="253"/>
  <c r="P28" i="253"/>
  <c r="P30" i="253"/>
  <c r="P31" i="253"/>
  <c r="P32" i="253"/>
  <c r="P36" i="253"/>
  <c r="P37" i="253"/>
  <c r="P38" i="253"/>
  <c r="P39" i="253"/>
  <c r="P40" i="253"/>
  <c r="P42" i="253"/>
  <c r="P43" i="253"/>
  <c r="P44" i="253"/>
  <c r="P45" i="253"/>
  <c r="P46" i="253"/>
  <c r="P47" i="253"/>
  <c r="P48" i="253"/>
  <c r="P50" i="253"/>
  <c r="P51" i="253"/>
  <c r="P52" i="253"/>
  <c r="P54" i="253"/>
  <c r="P55" i="253"/>
  <c r="P56" i="253"/>
  <c r="P57" i="253"/>
  <c r="P58" i="253"/>
  <c r="P59" i="253"/>
  <c r="P60" i="253"/>
  <c r="P62" i="253"/>
  <c r="P63" i="253"/>
  <c r="P5" i="253"/>
  <c r="G5" i="389"/>
  <c r="G6" i="389"/>
  <c r="G8" i="389"/>
  <c r="G9" i="389"/>
  <c r="G10" i="389"/>
  <c r="G11" i="389"/>
  <c r="G12" i="389"/>
  <c r="G13" i="389"/>
  <c r="G14" i="389"/>
  <c r="G16" i="389"/>
  <c r="G17" i="389"/>
  <c r="G18" i="389"/>
  <c r="G19" i="389"/>
  <c r="G20" i="389"/>
  <c r="G21" i="389"/>
  <c r="G22" i="389"/>
  <c r="G24" i="389"/>
  <c r="G25" i="389"/>
  <c r="G26" i="389"/>
  <c r="G27" i="389"/>
  <c r="G28" i="389"/>
  <c r="G29" i="389"/>
  <c r="G30" i="389"/>
  <c r="G32" i="389"/>
  <c r="G33" i="389"/>
  <c r="G34" i="389"/>
  <c r="G35" i="389"/>
  <c r="G36" i="389"/>
  <c r="G37" i="389"/>
  <c r="G38" i="389"/>
  <c r="G39" i="389"/>
  <c r="G40" i="389"/>
  <c r="G42" i="389"/>
  <c r="G43" i="389"/>
  <c r="G44" i="389"/>
  <c r="G45" i="389"/>
  <c r="G46" i="389"/>
  <c r="F4" i="388"/>
  <c r="F5" i="388"/>
  <c r="F6" i="388"/>
  <c r="F9" i="388"/>
  <c r="F10" i="388"/>
  <c r="F11" i="388"/>
  <c r="F12" i="388"/>
  <c r="F13" i="388"/>
  <c r="F14" i="388"/>
  <c r="F16" i="388"/>
  <c r="F17" i="388"/>
  <c r="F18" i="388"/>
  <c r="B19" i="388"/>
  <c r="C19" i="388"/>
  <c r="D19" i="388"/>
  <c r="E19" i="388"/>
  <c r="M5" i="252"/>
  <c r="M6" i="252"/>
  <c r="M7" i="252"/>
  <c r="M10" i="252"/>
  <c r="M11" i="252"/>
  <c r="M12" i="252"/>
  <c r="M13" i="252"/>
  <c r="M14" i="252"/>
  <c r="M15" i="252"/>
  <c r="M17" i="252"/>
  <c r="M18" i="252"/>
  <c r="M4" i="252"/>
  <c r="L19" i="252"/>
  <c r="G4" i="385"/>
  <c r="G5" i="385"/>
  <c r="G6" i="385"/>
  <c r="G7" i="385"/>
  <c r="G8" i="385"/>
  <c r="G11" i="385"/>
  <c r="G12" i="385"/>
  <c r="G13" i="385"/>
  <c r="G14" i="385"/>
  <c r="G15" i="385"/>
  <c r="G16" i="385"/>
  <c r="G19" i="385"/>
  <c r="G20" i="385"/>
  <c r="B21" i="385"/>
  <c r="C21" i="385"/>
  <c r="D21" i="385"/>
  <c r="E21" i="385"/>
  <c r="F21" i="385"/>
  <c r="H21" i="385"/>
  <c r="N6" i="250"/>
  <c r="N7" i="250"/>
  <c r="N8" i="250"/>
  <c r="N9" i="250"/>
  <c r="N11" i="250"/>
  <c r="N12" i="250"/>
  <c r="N13" i="250"/>
  <c r="N14" i="250"/>
  <c r="N15" i="250"/>
  <c r="N5" i="250"/>
  <c r="M6" i="249"/>
  <c r="M8" i="249"/>
  <c r="M9" i="249"/>
  <c r="M10" i="249"/>
  <c r="M11" i="249"/>
  <c r="M5" i="249"/>
  <c r="J8" i="248"/>
  <c r="J9" i="248"/>
  <c r="J10" i="248"/>
  <c r="J11" i="248"/>
  <c r="J12" i="248"/>
  <c r="J13" i="248"/>
  <c r="J5" i="248"/>
  <c r="G5" i="382"/>
  <c r="G6" i="382"/>
  <c r="G7" i="382"/>
  <c r="G8" i="382"/>
  <c r="G10" i="382"/>
  <c r="G11" i="382"/>
  <c r="G12" i="382"/>
  <c r="G13" i="382"/>
  <c r="G14" i="382"/>
  <c r="B15" i="382"/>
  <c r="C15" i="382"/>
  <c r="D15" i="382"/>
  <c r="E15" i="382"/>
  <c r="F15" i="382"/>
  <c r="G4" i="379"/>
  <c r="G8" i="379" s="1"/>
  <c r="G5" i="379"/>
  <c r="G6" i="379"/>
  <c r="G7" i="379"/>
  <c r="B8" i="379"/>
  <c r="E8" i="379"/>
  <c r="F8" i="379"/>
  <c r="H8" i="379"/>
  <c r="M5" i="247"/>
  <c r="M6" i="247"/>
  <c r="M7" i="247"/>
  <c r="M4" i="247"/>
  <c r="I6" i="246"/>
  <c r="I7" i="246"/>
  <c r="H6" i="243"/>
  <c r="H7" i="243"/>
  <c r="H8" i="243"/>
  <c r="H9" i="243"/>
  <c r="H10" i="243"/>
  <c r="H13" i="243"/>
  <c r="H14" i="243"/>
  <c r="H15" i="243"/>
  <c r="H16" i="243"/>
  <c r="H17" i="243"/>
  <c r="H18" i="243"/>
  <c r="H20" i="243"/>
  <c r="H21" i="243"/>
  <c r="H22" i="243"/>
  <c r="H23" i="243"/>
  <c r="H24" i="243"/>
  <c r="H25" i="243"/>
  <c r="H26" i="243"/>
  <c r="H5" i="243"/>
  <c r="R6" i="238"/>
  <c r="R7" i="238"/>
  <c r="R8" i="238"/>
  <c r="R9" i="238"/>
  <c r="R11" i="238"/>
  <c r="R12" i="238"/>
  <c r="R13" i="238"/>
  <c r="R14" i="238"/>
  <c r="R15" i="238"/>
  <c r="R16" i="238"/>
  <c r="R17" i="238"/>
  <c r="R20" i="238"/>
  <c r="R21" i="238"/>
  <c r="R22" i="238"/>
  <c r="R23" i="238"/>
  <c r="R24" i="238"/>
  <c r="R25" i="238"/>
  <c r="R27" i="238"/>
  <c r="R28" i="238"/>
  <c r="R29" i="238"/>
  <c r="R30" i="238"/>
  <c r="R31" i="238"/>
  <c r="R32" i="238"/>
  <c r="R35" i="238"/>
  <c r="R36" i="238"/>
  <c r="R37" i="238"/>
  <c r="R38" i="238"/>
  <c r="R39" i="238"/>
  <c r="R40" i="238"/>
  <c r="R43" i="238"/>
  <c r="R44" i="238"/>
  <c r="R45" i="238"/>
  <c r="R46" i="238"/>
  <c r="R47" i="238"/>
  <c r="R48" i="238"/>
  <c r="R51" i="238"/>
  <c r="R52" i="238"/>
  <c r="R53" i="238"/>
  <c r="R55" i="238"/>
  <c r="R56" i="238"/>
  <c r="R57" i="238"/>
  <c r="R58" i="238"/>
  <c r="R59" i="238"/>
  <c r="R60" i="238"/>
  <c r="R61" i="238"/>
  <c r="R66" i="238"/>
  <c r="R67" i="238"/>
  <c r="R68" i="238"/>
  <c r="R69" i="238"/>
  <c r="R70" i="238"/>
  <c r="R72" i="238"/>
  <c r="R73" i="238"/>
  <c r="R74" i="238"/>
  <c r="R75" i="238"/>
  <c r="R76" i="238"/>
  <c r="R77" i="238"/>
  <c r="R78" i="238"/>
  <c r="R81" i="238"/>
  <c r="R82" i="238"/>
  <c r="R83" i="238"/>
  <c r="R84" i="238"/>
  <c r="R85" i="238"/>
  <c r="R86" i="238"/>
  <c r="R89" i="238"/>
  <c r="R90" i="238"/>
  <c r="R91" i="238"/>
  <c r="R92" i="238"/>
  <c r="R93" i="238"/>
  <c r="R97" i="238"/>
  <c r="R98" i="238"/>
  <c r="R99" i="238"/>
  <c r="R100" i="238"/>
  <c r="R102" i="238"/>
  <c r="R103" i="238"/>
  <c r="R104" i="238"/>
  <c r="R106" i="238"/>
  <c r="R107" i="238"/>
  <c r="R108" i="238"/>
  <c r="R109" i="238"/>
  <c r="R110" i="238"/>
  <c r="R111" i="238"/>
  <c r="R112" i="238"/>
  <c r="R114" i="238"/>
  <c r="R115" i="238"/>
  <c r="R116" i="238"/>
  <c r="R117" i="238"/>
  <c r="R118" i="238"/>
  <c r="R119" i="238"/>
  <c r="R120" i="238"/>
  <c r="R122" i="238"/>
  <c r="R123" i="238"/>
  <c r="R5" i="238"/>
  <c r="P5" i="235"/>
  <c r="P6" i="235"/>
  <c r="P7" i="235"/>
  <c r="P8" i="235"/>
  <c r="P10" i="235"/>
  <c r="P4" i="235"/>
  <c r="G5" i="374"/>
  <c r="G6" i="374"/>
  <c r="G9" i="374" s="1"/>
  <c r="G8" i="374"/>
  <c r="B9" i="374"/>
  <c r="C9" i="374"/>
  <c r="D9" i="374"/>
  <c r="E9" i="374"/>
  <c r="F9" i="374"/>
  <c r="D5" i="371"/>
  <c r="D18" i="371" s="1"/>
  <c r="D6" i="371"/>
  <c r="D8" i="371"/>
  <c r="D9" i="371"/>
  <c r="D10" i="371"/>
  <c r="D11" i="371"/>
  <c r="D12" i="371"/>
  <c r="D13" i="371"/>
  <c r="D14" i="371"/>
  <c r="D17" i="371"/>
  <c r="B18" i="371"/>
  <c r="C18" i="371"/>
  <c r="E18" i="371"/>
  <c r="G15" i="20"/>
  <c r="G16" i="20"/>
  <c r="G17" i="20"/>
  <c r="G14" i="20"/>
  <c r="G6" i="366"/>
  <c r="G8" i="366"/>
  <c r="G9" i="366"/>
  <c r="G12" i="366"/>
  <c r="G14" i="366"/>
  <c r="G16" i="366"/>
  <c r="G17" i="366"/>
  <c r="G20" i="366"/>
  <c r="G21" i="366"/>
  <c r="G22" i="366"/>
  <c r="G24" i="366"/>
  <c r="G25" i="366"/>
  <c r="G28" i="366"/>
  <c r="G30" i="366"/>
  <c r="G31" i="366"/>
  <c r="G32" i="366"/>
  <c r="G33" i="366"/>
  <c r="G36" i="366"/>
  <c r="G38" i="366"/>
  <c r="G40" i="366"/>
  <c r="G41" i="366"/>
  <c r="G44" i="366"/>
  <c r="B45" i="366"/>
  <c r="C45" i="366"/>
  <c r="D45" i="366"/>
  <c r="E45" i="366"/>
  <c r="F45" i="366"/>
  <c r="G52" i="366"/>
  <c r="G54" i="366"/>
  <c r="G55" i="366"/>
  <c r="G58" i="366"/>
  <c r="G59" i="366"/>
  <c r="G60" i="366"/>
  <c r="G62" i="366"/>
  <c r="G63" i="366"/>
  <c r="G64" i="366"/>
  <c r="G66" i="366"/>
  <c r="G67" i="366"/>
  <c r="G68" i="366"/>
  <c r="G70" i="366"/>
  <c r="G71" i="366"/>
  <c r="G74" i="366"/>
  <c r="G75" i="366"/>
  <c r="G76" i="366"/>
  <c r="G78" i="366"/>
  <c r="G79" i="366"/>
  <c r="G80" i="366"/>
  <c r="G82" i="366"/>
  <c r="G84" i="366"/>
  <c r="G86" i="366"/>
  <c r="G87" i="366"/>
  <c r="G88" i="366"/>
  <c r="G90" i="366"/>
  <c r="G91" i="366"/>
  <c r="B92" i="366"/>
  <c r="C92" i="366"/>
  <c r="D92" i="366"/>
  <c r="E92" i="366"/>
  <c r="F92" i="366"/>
  <c r="G97" i="366"/>
  <c r="G98" i="366"/>
  <c r="G99" i="366"/>
  <c r="G102" i="366"/>
  <c r="G104" i="366"/>
  <c r="G106" i="366"/>
  <c r="G107" i="366"/>
  <c r="G110" i="366"/>
  <c r="G112" i="366"/>
  <c r="G114" i="366"/>
  <c r="G115" i="366"/>
  <c r="G118" i="366"/>
  <c r="G120" i="366"/>
  <c r="G121" i="366"/>
  <c r="G122" i="366"/>
  <c r="G123" i="366"/>
  <c r="G126" i="366"/>
  <c r="G128" i="366"/>
  <c r="G129" i="366"/>
  <c r="G130" i="366"/>
  <c r="G131" i="366"/>
  <c r="G134" i="366"/>
  <c r="G136" i="366"/>
  <c r="G138" i="366"/>
  <c r="G139" i="366"/>
  <c r="G142" i="366"/>
  <c r="B143" i="366"/>
  <c r="C143" i="366"/>
  <c r="D143" i="366"/>
  <c r="D371" i="366" s="1"/>
  <c r="E143" i="366"/>
  <c r="F143" i="366"/>
  <c r="G146" i="366"/>
  <c r="G147" i="366"/>
  <c r="G150" i="366"/>
  <c r="G152" i="366"/>
  <c r="G154" i="366"/>
  <c r="G155" i="366"/>
  <c r="G158" i="366"/>
  <c r="G160" i="366"/>
  <c r="G162" i="366"/>
  <c r="G163" i="366"/>
  <c r="G165" i="366"/>
  <c r="G166" i="366"/>
  <c r="G168" i="366"/>
  <c r="G170" i="366"/>
  <c r="G171" i="366"/>
  <c r="G174" i="366"/>
  <c r="G175" i="366"/>
  <c r="G176" i="366"/>
  <c r="G181" i="366"/>
  <c r="G183" i="366"/>
  <c r="G184" i="366"/>
  <c r="G187" i="366"/>
  <c r="G189" i="366"/>
  <c r="G193" i="366"/>
  <c r="G194" i="366"/>
  <c r="G195" i="366"/>
  <c r="G198" i="366"/>
  <c r="G199" i="366"/>
  <c r="G200" i="366"/>
  <c r="G202" i="366"/>
  <c r="G203" i="366"/>
  <c r="G204" i="366"/>
  <c r="G206" i="366"/>
  <c r="G207" i="366"/>
  <c r="G208" i="366"/>
  <c r="G210" i="366"/>
  <c r="G211" i="366"/>
  <c r="G214" i="366"/>
  <c r="G215" i="366"/>
  <c r="G216" i="366"/>
  <c r="G218" i="366"/>
  <c r="G219" i="366"/>
  <c r="G220" i="366"/>
  <c r="G222" i="366"/>
  <c r="B223" i="366"/>
  <c r="B373" i="366" s="1"/>
  <c r="C223" i="366"/>
  <c r="C373" i="366" s="1"/>
  <c r="D223" i="366"/>
  <c r="E223" i="366"/>
  <c r="E373" i="366" s="1"/>
  <c r="F223" i="366"/>
  <c r="G227" i="366"/>
  <c r="G228" i="366"/>
  <c r="G230" i="366"/>
  <c r="G232" i="366"/>
  <c r="G233" i="366"/>
  <c r="G235" i="366"/>
  <c r="G236" i="366"/>
  <c r="G238" i="366"/>
  <c r="G242" i="366"/>
  <c r="G243" i="366"/>
  <c r="G246" i="366"/>
  <c r="G248" i="366"/>
  <c r="G250" i="366"/>
  <c r="G251" i="366"/>
  <c r="G253" i="366"/>
  <c r="G254" i="366"/>
  <c r="G256" i="366"/>
  <c r="G258" i="366"/>
  <c r="G259" i="366"/>
  <c r="B260" i="366"/>
  <c r="C260" i="366"/>
  <c r="C374" i="366" s="1"/>
  <c r="D260" i="366"/>
  <c r="D374" i="366" s="1"/>
  <c r="E260" i="366"/>
  <c r="F260" i="366"/>
  <c r="H260" i="366"/>
  <c r="G263" i="366"/>
  <c r="G264" i="366"/>
  <c r="G265" i="366"/>
  <c r="G266" i="366"/>
  <c r="G267" i="366"/>
  <c r="G268" i="366"/>
  <c r="G269" i="366"/>
  <c r="G270" i="366"/>
  <c r="G271" i="366"/>
  <c r="G272" i="366"/>
  <c r="G273" i="366"/>
  <c r="G274" i="366"/>
  <c r="G275" i="366"/>
  <c r="G276" i="366"/>
  <c r="G277" i="366"/>
  <c r="G278" i="366"/>
  <c r="G279" i="366"/>
  <c r="G280" i="366"/>
  <c r="G281" i="366"/>
  <c r="G282" i="366"/>
  <c r="G283" i="366"/>
  <c r="G284" i="366"/>
  <c r="G285" i="366"/>
  <c r="G288" i="366"/>
  <c r="G289" i="366"/>
  <c r="G291" i="366"/>
  <c r="G292" i="366"/>
  <c r="G294" i="366"/>
  <c r="B296" i="366"/>
  <c r="B375" i="366" s="1"/>
  <c r="C296" i="366"/>
  <c r="D296" i="366"/>
  <c r="E296" i="366"/>
  <c r="E375" i="366" s="1"/>
  <c r="F296" i="366"/>
  <c r="G300" i="366"/>
  <c r="G301" i="366"/>
  <c r="G304" i="366"/>
  <c r="G306" i="366"/>
  <c r="G308" i="366"/>
  <c r="G309" i="366"/>
  <c r="G311" i="366"/>
  <c r="G312" i="366"/>
  <c r="G314" i="366"/>
  <c r="G316" i="366"/>
  <c r="G317" i="366"/>
  <c r="G319" i="366"/>
  <c r="G320" i="366"/>
  <c r="G322" i="366"/>
  <c r="G324" i="366"/>
  <c r="G325" i="366"/>
  <c r="G327" i="366"/>
  <c r="G328" i="366"/>
  <c r="G330" i="366"/>
  <c r="B332" i="366"/>
  <c r="B376" i="366" s="1"/>
  <c r="C332" i="366"/>
  <c r="D332" i="366"/>
  <c r="E332" i="366"/>
  <c r="E376" i="366" s="1"/>
  <c r="F332" i="366"/>
  <c r="F376" i="366" s="1"/>
  <c r="H332" i="366"/>
  <c r="H376" i="366" s="1"/>
  <c r="G335" i="366"/>
  <c r="G336" i="366"/>
  <c r="G366" i="366" s="1"/>
  <c r="G377" i="366" s="1"/>
  <c r="G339" i="366"/>
  <c r="G340" i="366"/>
  <c r="G341" i="366"/>
  <c r="G342" i="366"/>
  <c r="G343" i="366"/>
  <c r="G344" i="366"/>
  <c r="G347" i="366"/>
  <c r="G348" i="366"/>
  <c r="G349" i="366"/>
  <c r="G350" i="366"/>
  <c r="G351" i="366"/>
  <c r="G352" i="366"/>
  <c r="G355" i="366"/>
  <c r="G356" i="366"/>
  <c r="G357" i="366"/>
  <c r="G358" i="366"/>
  <c r="G359" i="366"/>
  <c r="G360" i="366"/>
  <c r="G363" i="366"/>
  <c r="G364" i="366"/>
  <c r="G365" i="366"/>
  <c r="B366" i="366"/>
  <c r="B377" i="366" s="1"/>
  <c r="C366" i="366"/>
  <c r="D366" i="366"/>
  <c r="D377" i="366" s="1"/>
  <c r="E366" i="366"/>
  <c r="F366" i="366"/>
  <c r="F377" i="366" s="1"/>
  <c r="H366" i="366"/>
  <c r="B369" i="366"/>
  <c r="C369" i="366"/>
  <c r="D369" i="366"/>
  <c r="E369" i="366"/>
  <c r="F369" i="366"/>
  <c r="B370" i="366"/>
  <c r="B379" i="366" s="1"/>
  <c r="B1219" i="366" s="1"/>
  <c r="C370" i="366"/>
  <c r="D370" i="366"/>
  <c r="D379" i="366" s="1"/>
  <c r="D1219" i="366" s="1"/>
  <c r="E370" i="366"/>
  <c r="F370" i="366"/>
  <c r="B371" i="366"/>
  <c r="C371" i="366"/>
  <c r="E371" i="366"/>
  <c r="F371" i="366"/>
  <c r="B372" i="366"/>
  <c r="C372" i="366"/>
  <c r="D372" i="366"/>
  <c r="E372" i="366"/>
  <c r="F372" i="366"/>
  <c r="D373" i="366"/>
  <c r="F373" i="366"/>
  <c r="B374" i="366"/>
  <c r="E374" i="366"/>
  <c r="F374" i="366"/>
  <c r="H374" i="366"/>
  <c r="C375" i="366"/>
  <c r="D375" i="366"/>
  <c r="F375" i="366"/>
  <c r="C376" i="366"/>
  <c r="D376" i="366"/>
  <c r="C377" i="366"/>
  <c r="E377" i="366"/>
  <c r="H377" i="366"/>
  <c r="G382" i="366"/>
  <c r="G387" i="366" s="1"/>
  <c r="G383" i="366"/>
  <c r="G385" i="366"/>
  <c r="B387" i="366"/>
  <c r="B407" i="366" s="1"/>
  <c r="B411" i="366" s="1"/>
  <c r="B1190" i="366" s="1"/>
  <c r="B1218" i="366" s="1"/>
  <c r="B1222" i="366" s="1"/>
  <c r="C387" i="366"/>
  <c r="D387" i="366"/>
  <c r="D407" i="366" s="1"/>
  <c r="E387" i="366"/>
  <c r="F387" i="366"/>
  <c r="F407" i="366" s="1"/>
  <c r="H387" i="366"/>
  <c r="H407" i="366" s="1"/>
  <c r="G388" i="366"/>
  <c r="G389" i="366"/>
  <c r="G390" i="366"/>
  <c r="G391" i="366"/>
  <c r="B393" i="366"/>
  <c r="B408" i="366" s="1"/>
  <c r="C393" i="366"/>
  <c r="D393" i="366"/>
  <c r="D408" i="366" s="1"/>
  <c r="E393" i="366"/>
  <c r="F393" i="366"/>
  <c r="G394" i="366"/>
  <c r="G399" i="366" s="1"/>
  <c r="G409" i="366" s="1"/>
  <c r="G395" i="366"/>
  <c r="G397" i="366"/>
  <c r="B399" i="366"/>
  <c r="B409" i="366" s="1"/>
  <c r="C399" i="366"/>
  <c r="D399" i="366"/>
  <c r="E399" i="366"/>
  <c r="F399" i="366"/>
  <c r="F409" i="366" s="1"/>
  <c r="H399" i="366"/>
  <c r="H409" i="366" s="1"/>
  <c r="G400" i="366"/>
  <c r="G401" i="366"/>
  <c r="G402" i="366"/>
  <c r="G404" i="366"/>
  <c r="B405" i="366"/>
  <c r="B410" i="366" s="1"/>
  <c r="C405" i="366"/>
  <c r="D405" i="366"/>
  <c r="D410" i="366" s="1"/>
  <c r="E405" i="366"/>
  <c r="F405" i="366"/>
  <c r="F410" i="366" s="1"/>
  <c r="C407" i="366"/>
  <c r="E407" i="366"/>
  <c r="E411" i="366" s="1"/>
  <c r="E1190" i="366" s="1"/>
  <c r="G407" i="366"/>
  <c r="C408" i="366"/>
  <c r="E408" i="366"/>
  <c r="F408" i="366"/>
  <c r="C409" i="366"/>
  <c r="D409" i="366"/>
  <c r="E409" i="366"/>
  <c r="C410" i="366"/>
  <c r="E410" i="366"/>
  <c r="H410" i="366"/>
  <c r="C411" i="366"/>
  <c r="C1190" i="366" s="1"/>
  <c r="G414" i="366"/>
  <c r="G415" i="366"/>
  <c r="G416" i="366"/>
  <c r="B418" i="366"/>
  <c r="C418" i="366"/>
  <c r="D418" i="366"/>
  <c r="D439" i="366" s="1"/>
  <c r="D443" i="366" s="1"/>
  <c r="D1191" i="366" s="1"/>
  <c r="E418" i="366"/>
  <c r="F418" i="366"/>
  <c r="H418" i="366"/>
  <c r="G420" i="366"/>
  <c r="G422" i="366"/>
  <c r="G423" i="366"/>
  <c r="B424" i="366"/>
  <c r="C424" i="366"/>
  <c r="C440" i="366" s="1"/>
  <c r="D424" i="366"/>
  <c r="E424" i="366"/>
  <c r="F424" i="366"/>
  <c r="H424" i="366"/>
  <c r="H440" i="366" s="1"/>
  <c r="G427" i="366"/>
  <c r="G431" i="366" s="1"/>
  <c r="G441" i="366" s="1"/>
  <c r="G428" i="366"/>
  <c r="G429" i="366"/>
  <c r="B431" i="366"/>
  <c r="B441" i="366" s="1"/>
  <c r="C431" i="366"/>
  <c r="D431" i="366"/>
  <c r="E431" i="366"/>
  <c r="F431" i="366"/>
  <c r="F441" i="366" s="1"/>
  <c r="H431" i="366"/>
  <c r="H441" i="366" s="1"/>
  <c r="G432" i="366"/>
  <c r="G433" i="366"/>
  <c r="G436" i="366" s="1"/>
  <c r="G442" i="366" s="1"/>
  <c r="G434" i="366"/>
  <c r="B436" i="366"/>
  <c r="B442" i="366" s="1"/>
  <c r="C436" i="366"/>
  <c r="D436" i="366"/>
  <c r="E436" i="366"/>
  <c r="E442" i="366" s="1"/>
  <c r="F436" i="366"/>
  <c r="B439" i="366"/>
  <c r="C439" i="366"/>
  <c r="E439" i="366"/>
  <c r="F439" i="366"/>
  <c r="H439" i="366"/>
  <c r="B440" i="366"/>
  <c r="D440" i="366"/>
  <c r="E440" i="366"/>
  <c r="F440" i="366"/>
  <c r="C441" i="366"/>
  <c r="D441" i="366"/>
  <c r="E441" i="366"/>
  <c r="C442" i="366"/>
  <c r="D442" i="366"/>
  <c r="F442" i="366"/>
  <c r="B443" i="366"/>
  <c r="B1191" i="366" s="1"/>
  <c r="G447" i="366"/>
  <c r="G449" i="366"/>
  <c r="G451" i="366"/>
  <c r="G452" i="366"/>
  <c r="G453" i="366"/>
  <c r="B455" i="366"/>
  <c r="B1192" i="366" s="1"/>
  <c r="C455" i="366"/>
  <c r="D455" i="366"/>
  <c r="E455" i="366"/>
  <c r="F455" i="366"/>
  <c r="H455" i="366"/>
  <c r="G459" i="366"/>
  <c r="G460" i="366"/>
  <c r="G463" i="366"/>
  <c r="G464" i="366"/>
  <c r="G465" i="366"/>
  <c r="G467" i="366"/>
  <c r="G468" i="366"/>
  <c r="G469" i="366"/>
  <c r="G474" i="366"/>
  <c r="G475" i="366"/>
  <c r="G476" i="366"/>
  <c r="G477" i="366"/>
  <c r="G478" i="366"/>
  <c r="G479" i="366"/>
  <c r="G482" i="366"/>
  <c r="G483" i="366"/>
  <c r="G484" i="366"/>
  <c r="G485" i="366"/>
  <c r="G486" i="366"/>
  <c r="G487" i="366"/>
  <c r="G490" i="366"/>
  <c r="G491" i="366"/>
  <c r="G492" i="366"/>
  <c r="G493" i="366"/>
  <c r="G494" i="366"/>
  <c r="G495" i="366"/>
  <c r="G498" i="366"/>
  <c r="G499" i="366"/>
  <c r="G500" i="366"/>
  <c r="G501" i="366"/>
  <c r="G502" i="366"/>
  <c r="G503" i="366"/>
  <c r="G506" i="366"/>
  <c r="G507" i="366"/>
  <c r="G508" i="366"/>
  <c r="G509" i="366"/>
  <c r="G510" i="366"/>
  <c r="G511" i="366"/>
  <c r="G514" i="366"/>
  <c r="G515" i="366"/>
  <c r="G516" i="366"/>
  <c r="G519" i="366"/>
  <c r="G520" i="366"/>
  <c r="G521" i="366"/>
  <c r="G522" i="366"/>
  <c r="G523" i="366"/>
  <c r="G524" i="366"/>
  <c r="G525" i="366"/>
  <c r="G526" i="366"/>
  <c r="G527" i="366"/>
  <c r="G528" i="366"/>
  <c r="G529" i="366"/>
  <c r="G530" i="366"/>
  <c r="G531" i="366"/>
  <c r="G532" i="366"/>
  <c r="G533" i="366"/>
  <c r="G534" i="366"/>
  <c r="G535" i="366"/>
  <c r="G536" i="366"/>
  <c r="G537" i="366"/>
  <c r="G538" i="366"/>
  <c r="G539" i="366"/>
  <c r="G540" i="366"/>
  <c r="G541" i="366"/>
  <c r="G542" i="366"/>
  <c r="G543" i="366"/>
  <c r="G544" i="366"/>
  <c r="G545" i="366"/>
  <c r="G546" i="366"/>
  <c r="G547" i="366"/>
  <c r="G548" i="366"/>
  <c r="G549" i="366"/>
  <c r="G550" i="366"/>
  <c r="G551" i="366"/>
  <c r="G552" i="366"/>
  <c r="G553" i="366"/>
  <c r="G554" i="366"/>
  <c r="G555" i="366"/>
  <c r="G556" i="366"/>
  <c r="G557" i="366"/>
  <c r="G558" i="366"/>
  <c r="G559" i="366"/>
  <c r="G560" i="366"/>
  <c r="G561" i="366"/>
  <c r="G562" i="366"/>
  <c r="G563" i="366"/>
  <c r="G566" i="366"/>
  <c r="G567" i="366"/>
  <c r="G569" i="366"/>
  <c r="G570" i="366"/>
  <c r="B571" i="366"/>
  <c r="B1193" i="366" s="1"/>
  <c r="C571" i="366"/>
  <c r="D571" i="366"/>
  <c r="E571" i="366"/>
  <c r="F571" i="366"/>
  <c r="F1193" i="366" s="1"/>
  <c r="H571" i="366"/>
  <c r="H1193" i="366" s="1"/>
  <c r="G575" i="366"/>
  <c r="G577" i="366"/>
  <c r="G578" i="366"/>
  <c r="G579" i="366"/>
  <c r="G580" i="366"/>
  <c r="G583" i="366"/>
  <c r="G585" i="366"/>
  <c r="G586" i="366"/>
  <c r="B587" i="366"/>
  <c r="C587" i="366"/>
  <c r="D587" i="366"/>
  <c r="D1194" i="366" s="1"/>
  <c r="E587" i="366"/>
  <c r="F587" i="366"/>
  <c r="G590" i="366"/>
  <c r="G591" i="366"/>
  <c r="G592" i="366"/>
  <c r="G593" i="366"/>
  <c r="G594" i="366"/>
  <c r="G595" i="366"/>
  <c r="B597" i="366"/>
  <c r="C597" i="366"/>
  <c r="D597" i="366"/>
  <c r="D1195" i="366" s="1"/>
  <c r="E597" i="366"/>
  <c r="F597" i="366"/>
  <c r="G600" i="366"/>
  <c r="G601" i="366"/>
  <c r="G602" i="366"/>
  <c r="B604" i="366"/>
  <c r="C604" i="366"/>
  <c r="C1196" i="366" s="1"/>
  <c r="D604" i="366"/>
  <c r="E604" i="366"/>
  <c r="E1196" i="366" s="1"/>
  <c r="F604" i="366"/>
  <c r="H604" i="366"/>
  <c r="H1196" i="366" s="1"/>
  <c r="G612" i="366"/>
  <c r="G613" i="366"/>
  <c r="G614" i="366"/>
  <c r="G615" i="366"/>
  <c r="G616" i="366"/>
  <c r="G617" i="366"/>
  <c r="G618" i="366"/>
  <c r="G619" i="366"/>
  <c r="G620" i="366"/>
  <c r="G621" i="366"/>
  <c r="G622" i="366"/>
  <c r="G623" i="366"/>
  <c r="G624" i="366"/>
  <c r="G625" i="366"/>
  <c r="G626" i="366"/>
  <c r="G627" i="366"/>
  <c r="G628" i="366"/>
  <c r="G629" i="366"/>
  <c r="G630" i="366"/>
  <c r="G631" i="366"/>
  <c r="G632" i="366"/>
  <c r="G633" i="366"/>
  <c r="G634" i="366"/>
  <c r="G635" i="366"/>
  <c r="G636" i="366"/>
  <c r="G637" i="366"/>
  <c r="G638" i="366"/>
  <c r="G639" i="366"/>
  <c r="G640" i="366"/>
  <c r="G641" i="366"/>
  <c r="G642" i="366"/>
  <c r="G643" i="366"/>
  <c r="G644" i="366"/>
  <c r="G645" i="366"/>
  <c r="G646" i="366"/>
  <c r="G647" i="366"/>
  <c r="G648" i="366"/>
  <c r="G649" i="366"/>
  <c r="G650" i="366"/>
  <c r="G651" i="366"/>
  <c r="G652" i="366"/>
  <c r="G653" i="366"/>
  <c r="G654" i="366"/>
  <c r="G655" i="366"/>
  <c r="G656" i="366"/>
  <c r="G661" i="366"/>
  <c r="G662" i="366"/>
  <c r="G663" i="366"/>
  <c r="G664" i="366"/>
  <c r="G667" i="366"/>
  <c r="G669" i="366"/>
  <c r="G670" i="366"/>
  <c r="G671" i="366"/>
  <c r="G672" i="366"/>
  <c r="G673" i="366"/>
  <c r="G675" i="366"/>
  <c r="G677" i="366"/>
  <c r="G678" i="366"/>
  <c r="G679" i="366"/>
  <c r="G680" i="366"/>
  <c r="G683" i="366"/>
  <c r="G685" i="366"/>
  <c r="G686" i="366"/>
  <c r="G687" i="366"/>
  <c r="G688" i="366"/>
  <c r="G689" i="366"/>
  <c r="G691" i="366"/>
  <c r="G693" i="366"/>
  <c r="G694" i="366"/>
  <c r="G695" i="366"/>
  <c r="G696" i="366"/>
  <c r="G699" i="366"/>
  <c r="G701" i="366"/>
  <c r="G702" i="366"/>
  <c r="G703" i="366"/>
  <c r="G704" i="366"/>
  <c r="G705" i="366"/>
  <c r="G706" i="366"/>
  <c r="G709" i="366"/>
  <c r="G712" i="366"/>
  <c r="G713" i="366"/>
  <c r="G714" i="366"/>
  <c r="G715" i="366"/>
  <c r="G716" i="366"/>
  <c r="G717" i="366"/>
  <c r="G720" i="366"/>
  <c r="G721" i="366"/>
  <c r="G722" i="366"/>
  <c r="G723" i="366"/>
  <c r="G724" i="366"/>
  <c r="G725" i="366"/>
  <c r="B727" i="366"/>
  <c r="C727" i="366"/>
  <c r="D727" i="366"/>
  <c r="D1197" i="366" s="1"/>
  <c r="E727" i="366"/>
  <c r="F727" i="366"/>
  <c r="F1197" i="366" s="1"/>
  <c r="H727" i="366"/>
  <c r="H1197" i="366" s="1"/>
  <c r="G731" i="366"/>
  <c r="G732" i="366"/>
  <c r="G733" i="366"/>
  <c r="G735" i="366"/>
  <c r="G736" i="366"/>
  <c r="G739" i="366"/>
  <c r="G740" i="366"/>
  <c r="G741" i="366"/>
  <c r="G743" i="366"/>
  <c r="G744" i="366"/>
  <c r="G745" i="366"/>
  <c r="G747" i="366"/>
  <c r="G748" i="366"/>
  <c r="G749" i="366"/>
  <c r="G751" i="366"/>
  <c r="B752" i="366"/>
  <c r="C752" i="366"/>
  <c r="C1198" i="366" s="1"/>
  <c r="D752" i="366"/>
  <c r="E752" i="366"/>
  <c r="F752" i="366"/>
  <c r="F1198" i="366" s="1"/>
  <c r="G754" i="366"/>
  <c r="G755" i="366"/>
  <c r="G756" i="366"/>
  <c r="G757" i="366" s="1"/>
  <c r="G1199" i="366" s="1"/>
  <c r="B757" i="366"/>
  <c r="C757" i="366"/>
  <c r="D757" i="366"/>
  <c r="D1199" i="366" s="1"/>
  <c r="E757" i="366"/>
  <c r="F757" i="366"/>
  <c r="G761" i="366"/>
  <c r="G765" i="366" s="1"/>
  <c r="G1200" i="366" s="1"/>
  <c r="G763" i="366"/>
  <c r="G764" i="366"/>
  <c r="B765" i="366"/>
  <c r="B1200" i="366" s="1"/>
  <c r="C765" i="366"/>
  <c r="D765" i="366"/>
  <c r="D1200" i="366" s="1"/>
  <c r="E765" i="366"/>
  <c r="F765" i="366"/>
  <c r="G768" i="366"/>
  <c r="G769" i="366"/>
  <c r="G770" i="366"/>
  <c r="G771" i="366"/>
  <c r="G772" i="366"/>
  <c r="G773" i="366"/>
  <c r="G774" i="366"/>
  <c r="G775" i="366"/>
  <c r="G776" i="366"/>
  <c r="G777" i="366"/>
  <c r="B778" i="366"/>
  <c r="C778" i="366"/>
  <c r="C1201" i="366" s="1"/>
  <c r="D778" i="366"/>
  <c r="E778" i="366"/>
  <c r="E1201" i="366" s="1"/>
  <c r="F778" i="366"/>
  <c r="H778" i="366"/>
  <c r="H1201" i="366" s="1"/>
  <c r="G781" i="366"/>
  <c r="G788" i="366" s="1"/>
  <c r="G1202" i="366" s="1"/>
  <c r="G782" i="366"/>
  <c r="G783" i="366"/>
  <c r="G784" i="366"/>
  <c r="G785" i="366"/>
  <c r="G786" i="366"/>
  <c r="G787" i="366"/>
  <c r="B788" i="366"/>
  <c r="B1202" i="366" s="1"/>
  <c r="C788" i="366"/>
  <c r="C1202" i="366" s="1"/>
  <c r="D788" i="366"/>
  <c r="E788" i="366"/>
  <c r="F788" i="366"/>
  <c r="G791" i="366"/>
  <c r="G792" i="366"/>
  <c r="G793" i="366"/>
  <c r="G795" i="366"/>
  <c r="G796" i="366"/>
  <c r="G797" i="366"/>
  <c r="G799" i="366"/>
  <c r="G800" i="366"/>
  <c r="G801" i="366"/>
  <c r="B802" i="366"/>
  <c r="C802" i="366"/>
  <c r="D802" i="366"/>
  <c r="E802" i="366"/>
  <c r="E1203" i="366" s="1"/>
  <c r="F802" i="366"/>
  <c r="H802" i="366"/>
  <c r="H1203" i="366" s="1"/>
  <c r="G807" i="366"/>
  <c r="G824" i="366" s="1"/>
  <c r="G1204" i="366" s="1"/>
  <c r="G808" i="366"/>
  <c r="G809" i="366"/>
  <c r="G811" i="366"/>
  <c r="G812" i="366"/>
  <c r="G813" i="366"/>
  <c r="G814" i="366"/>
  <c r="G815" i="366"/>
  <c r="G816" i="366"/>
  <c r="G817" i="366"/>
  <c r="G820" i="366"/>
  <c r="G821" i="366"/>
  <c r="G822" i="366"/>
  <c r="G823" i="366"/>
  <c r="B824" i="366"/>
  <c r="C824" i="366"/>
  <c r="C1204" i="366" s="1"/>
  <c r="D824" i="366"/>
  <c r="E824" i="366"/>
  <c r="E1204" i="366" s="1"/>
  <c r="F824" i="366"/>
  <c r="H824" i="366"/>
  <c r="G826" i="366"/>
  <c r="G841" i="366" s="1"/>
  <c r="G1205" i="366" s="1"/>
  <c r="G827" i="366"/>
  <c r="G828" i="366"/>
  <c r="G830" i="366"/>
  <c r="G831" i="366"/>
  <c r="G832" i="366"/>
  <c r="G833" i="366"/>
  <c r="G834" i="366"/>
  <c r="G835" i="366"/>
  <c r="G838" i="366"/>
  <c r="G839" i="366"/>
  <c r="G840" i="366"/>
  <c r="B841" i="366"/>
  <c r="B1205" i="366" s="1"/>
  <c r="C841" i="366"/>
  <c r="D841" i="366"/>
  <c r="E841" i="366"/>
  <c r="F841" i="366"/>
  <c r="G843" i="366"/>
  <c r="G844" i="366"/>
  <c r="G845" i="366"/>
  <c r="G846" i="366"/>
  <c r="G847" i="366"/>
  <c r="G849" i="366"/>
  <c r="G850" i="366"/>
  <c r="G851" i="366"/>
  <c r="G852" i="366"/>
  <c r="G853" i="366"/>
  <c r="G857" i="366"/>
  <c r="G858" i="366"/>
  <c r="G860" i="366"/>
  <c r="G861" i="366"/>
  <c r="G862" i="366"/>
  <c r="G863" i="366"/>
  <c r="G864" i="366"/>
  <c r="G865" i="366"/>
  <c r="G866" i="366"/>
  <c r="G868" i="366"/>
  <c r="G869" i="366"/>
  <c r="G870" i="366"/>
  <c r="G871" i="366"/>
  <c r="G872" i="366"/>
  <c r="G873" i="366"/>
  <c r="G874" i="366"/>
  <c r="G876" i="366"/>
  <c r="G877" i="366"/>
  <c r="G878" i="366"/>
  <c r="G879" i="366"/>
  <c r="G880" i="366"/>
  <c r="G881" i="366"/>
  <c r="G882" i="366"/>
  <c r="G884" i="366"/>
  <c r="G885" i="366"/>
  <c r="G886" i="366"/>
  <c r="G887" i="366"/>
  <c r="G888" i="366"/>
  <c r="G889" i="366"/>
  <c r="G890" i="366"/>
  <c r="G892" i="366"/>
  <c r="G893" i="366"/>
  <c r="G894" i="366"/>
  <c r="G895" i="366"/>
  <c r="G896" i="366"/>
  <c r="G897" i="366"/>
  <c r="G898" i="366"/>
  <c r="G900" i="366"/>
  <c r="G901" i="366"/>
  <c r="B902" i="366"/>
  <c r="C902" i="366"/>
  <c r="C1206" i="366" s="1"/>
  <c r="D902" i="366"/>
  <c r="E902" i="366"/>
  <c r="F902" i="366"/>
  <c r="G904" i="366"/>
  <c r="G905" i="366"/>
  <c r="G907" i="366" s="1"/>
  <c r="G1207" i="366" s="1"/>
  <c r="G906" i="366"/>
  <c r="B907" i="366"/>
  <c r="C907" i="366"/>
  <c r="D907" i="366"/>
  <c r="D1207" i="366" s="1"/>
  <c r="E907" i="366"/>
  <c r="F907" i="366"/>
  <c r="F1207" i="366" s="1"/>
  <c r="H907" i="366"/>
  <c r="G910" i="366"/>
  <c r="G911" i="366"/>
  <c r="G913" i="366"/>
  <c r="G914" i="366"/>
  <c r="G915" i="366"/>
  <c r="G916" i="366"/>
  <c r="G917" i="366"/>
  <c r="G918" i="366"/>
  <c r="G919" i="366"/>
  <c r="G921" i="366"/>
  <c r="G922" i="366"/>
  <c r="G923" i="366"/>
  <c r="G924" i="366"/>
  <c r="G925" i="366"/>
  <c r="G926" i="366"/>
  <c r="G927" i="366"/>
  <c r="G929" i="366"/>
  <c r="G930" i="366"/>
  <c r="G931" i="366"/>
  <c r="G932" i="366"/>
  <c r="G933" i="366"/>
  <c r="G934" i="366"/>
  <c r="G937" i="366"/>
  <c r="G938" i="366"/>
  <c r="G939" i="366"/>
  <c r="G940" i="366"/>
  <c r="G941" i="366"/>
  <c r="G942" i="366"/>
  <c r="G943" i="366"/>
  <c r="G945" i="366"/>
  <c r="G946" i="366"/>
  <c r="G947" i="366"/>
  <c r="G948" i="366"/>
  <c r="G949" i="366"/>
  <c r="G950" i="366"/>
  <c r="G951" i="366"/>
  <c r="G953" i="366"/>
  <c r="B954" i="366"/>
  <c r="C954" i="366"/>
  <c r="D954" i="366"/>
  <c r="E954" i="366"/>
  <c r="F954" i="366"/>
  <c r="G959" i="366"/>
  <c r="G965" i="366" s="1"/>
  <c r="G960" i="366"/>
  <c r="G961" i="366"/>
  <c r="G962" i="366"/>
  <c r="G963" i="366"/>
  <c r="G964" i="366"/>
  <c r="B965" i="366"/>
  <c r="B1209" i="366" s="1"/>
  <c r="C965" i="366"/>
  <c r="D965" i="366"/>
  <c r="D1209" i="366" s="1"/>
  <c r="E965" i="366"/>
  <c r="F965" i="366"/>
  <c r="F1209" i="366" s="1"/>
  <c r="G968" i="366"/>
  <c r="G969" i="366"/>
  <c r="G970" i="366"/>
  <c r="G971" i="366"/>
  <c r="G972" i="366"/>
  <c r="G973" i="366"/>
  <c r="B975" i="366"/>
  <c r="C975" i="366"/>
  <c r="C1210" i="366" s="1"/>
  <c r="D975" i="366"/>
  <c r="D1210" i="366" s="1"/>
  <c r="E975" i="366"/>
  <c r="F975" i="366"/>
  <c r="F1210" i="366" s="1"/>
  <c r="G978" i="366"/>
  <c r="G980" i="366"/>
  <c r="B981" i="366"/>
  <c r="B1211" i="366" s="1"/>
  <c r="C981" i="366"/>
  <c r="D981" i="366"/>
  <c r="D1211" i="366" s="1"/>
  <c r="E981" i="366"/>
  <c r="F981" i="366"/>
  <c r="F1211" i="366" s="1"/>
  <c r="G984" i="366"/>
  <c r="G985" i="366"/>
  <c r="G986" i="366"/>
  <c r="G987" i="366"/>
  <c r="G989" i="366"/>
  <c r="G990" i="366"/>
  <c r="G991" i="366"/>
  <c r="G992" i="366"/>
  <c r="G993" i="366"/>
  <c r="G994" i="366"/>
  <c r="G995" i="366"/>
  <c r="G997" i="366"/>
  <c r="G998" i="366"/>
  <c r="G999" i="366"/>
  <c r="G1000" i="366"/>
  <c r="G1001" i="366"/>
  <c r="G1004" i="366"/>
  <c r="G1005" i="366"/>
  <c r="G1007" i="366"/>
  <c r="G1008" i="366"/>
  <c r="G1009" i="366"/>
  <c r="G1010" i="366"/>
  <c r="B1011" i="366"/>
  <c r="B1212" i="366" s="1"/>
  <c r="C1011" i="366"/>
  <c r="D1011" i="366"/>
  <c r="E1011" i="366"/>
  <c r="F1011" i="366"/>
  <c r="F1212" i="366" s="1"/>
  <c r="G1014" i="366"/>
  <c r="G1016" i="366" s="1"/>
  <c r="G1213" i="366" s="1"/>
  <c r="G1015" i="366"/>
  <c r="B1016" i="366"/>
  <c r="C1016" i="366"/>
  <c r="D1016" i="366"/>
  <c r="E1016" i="366"/>
  <c r="F1016" i="366"/>
  <c r="H1016" i="366"/>
  <c r="H1213" i="366" s="1"/>
  <c r="G1019" i="366"/>
  <c r="G1021" i="366"/>
  <c r="G1022" i="366"/>
  <c r="G1023" i="366"/>
  <c r="G1024" i="366"/>
  <c r="G1025" i="366"/>
  <c r="G1026" i="366"/>
  <c r="G1027" i="366"/>
  <c r="G1029" i="366"/>
  <c r="G1030" i="366"/>
  <c r="G1031" i="366"/>
  <c r="G1032" i="366"/>
  <c r="G1033" i="366"/>
  <c r="G1034" i="366"/>
  <c r="G1035" i="366"/>
  <c r="G1037" i="366"/>
  <c r="G1038" i="366"/>
  <c r="G1039" i="366"/>
  <c r="G1040" i="366"/>
  <c r="G1041" i="366"/>
  <c r="G1042" i="366"/>
  <c r="G1043" i="366"/>
  <c r="G1045" i="366"/>
  <c r="G1046" i="366"/>
  <c r="G1047" i="366"/>
  <c r="G1050" i="366"/>
  <c r="G1051" i="366"/>
  <c r="G1052" i="366"/>
  <c r="G1053" i="366"/>
  <c r="G1054" i="366"/>
  <c r="G1055" i="366"/>
  <c r="G1057" i="366"/>
  <c r="G1058" i="366"/>
  <c r="G1059" i="366"/>
  <c r="G1060" i="366"/>
  <c r="G1061" i="366"/>
  <c r="G1062" i="366"/>
  <c r="G1063" i="366"/>
  <c r="G1065" i="366"/>
  <c r="G1066" i="366"/>
  <c r="G1067" i="366"/>
  <c r="G1068" i="366"/>
  <c r="G1069" i="366"/>
  <c r="G1070" i="366"/>
  <c r="G1071" i="366"/>
  <c r="G1073" i="366"/>
  <c r="G1074" i="366"/>
  <c r="G1075" i="366"/>
  <c r="G1076" i="366"/>
  <c r="G1077" i="366"/>
  <c r="G1078" i="366"/>
  <c r="G1079" i="366"/>
  <c r="G1081" i="366"/>
  <c r="G1082" i="366"/>
  <c r="G1083" i="366"/>
  <c r="G1084" i="366"/>
  <c r="G1085" i="366"/>
  <c r="G1086" i="366"/>
  <c r="G1087" i="366"/>
  <c r="G1089" i="366"/>
  <c r="G1090" i="366"/>
  <c r="G1091" i="366"/>
  <c r="G1092" i="366"/>
  <c r="G1093" i="366"/>
  <c r="G1097" i="366"/>
  <c r="G1098" i="366"/>
  <c r="G1099" i="366"/>
  <c r="G1100" i="366"/>
  <c r="G1102" i="366"/>
  <c r="G1103" i="366"/>
  <c r="G1104" i="366"/>
  <c r="G1105" i="366"/>
  <c r="G1106" i="366"/>
  <c r="G1107" i="366"/>
  <c r="G1108" i="366"/>
  <c r="G1110" i="366"/>
  <c r="B1111" i="366"/>
  <c r="C1111" i="366"/>
  <c r="C1214" i="366" s="1"/>
  <c r="D1111" i="366"/>
  <c r="E1111" i="366"/>
  <c r="E1214" i="366" s="1"/>
  <c r="F1111" i="366"/>
  <c r="G1114" i="366"/>
  <c r="G1115" i="366"/>
  <c r="B1116" i="366"/>
  <c r="C1116" i="366"/>
  <c r="D1116" i="366"/>
  <c r="D1215" i="366" s="1"/>
  <c r="E1116" i="366"/>
  <c r="F1116" i="366"/>
  <c r="F1215" i="366" s="1"/>
  <c r="H1116" i="366"/>
  <c r="G1119" i="366"/>
  <c r="G1120" i="366"/>
  <c r="G1121" i="366"/>
  <c r="G1122" i="366"/>
  <c r="G1124" i="366"/>
  <c r="G1125" i="366"/>
  <c r="G1126" i="366"/>
  <c r="G1127" i="366"/>
  <c r="G1128" i="366"/>
  <c r="G1129" i="366"/>
  <c r="G1130" i="366"/>
  <c r="G1132" i="366"/>
  <c r="G1133" i="366"/>
  <c r="G1134" i="366"/>
  <c r="G1135" i="366"/>
  <c r="G1136" i="366"/>
  <c r="G1137" i="366"/>
  <c r="G1138" i="366"/>
  <c r="G1140" i="366"/>
  <c r="G1144" i="366"/>
  <c r="G1145" i="366"/>
  <c r="G1146" i="366"/>
  <c r="G1147" i="366"/>
  <c r="G1148" i="366"/>
  <c r="G1149" i="366"/>
  <c r="G1150" i="366"/>
  <c r="G1152" i="366"/>
  <c r="G1153" i="366"/>
  <c r="G1154" i="366"/>
  <c r="G1155" i="366"/>
  <c r="G1156" i="366"/>
  <c r="G1157" i="366"/>
  <c r="G1158" i="366"/>
  <c r="G1160" i="366"/>
  <c r="G1161" i="366"/>
  <c r="G1162" i="366"/>
  <c r="G1163" i="366"/>
  <c r="G1164" i="366"/>
  <c r="G1165" i="366"/>
  <c r="G1166" i="366"/>
  <c r="G1168" i="366"/>
  <c r="G1169" i="366"/>
  <c r="G1170" i="366"/>
  <c r="B1171" i="366"/>
  <c r="C1171" i="366"/>
  <c r="C1216" i="366" s="1"/>
  <c r="D1171" i="366"/>
  <c r="E1171" i="366"/>
  <c r="E1216" i="366" s="1"/>
  <c r="F1171" i="366"/>
  <c r="H1171" i="366"/>
  <c r="C1192" i="366"/>
  <c r="D1192" i="366"/>
  <c r="E1192" i="366"/>
  <c r="F1192" i="366"/>
  <c r="H1192" i="366"/>
  <c r="C1193" i="366"/>
  <c r="D1193" i="366"/>
  <c r="E1193" i="366"/>
  <c r="B1194" i="366"/>
  <c r="C1194" i="366"/>
  <c r="E1194" i="366"/>
  <c r="F1194" i="366"/>
  <c r="B1195" i="366"/>
  <c r="C1195" i="366"/>
  <c r="E1195" i="366"/>
  <c r="F1195" i="366"/>
  <c r="B1196" i="366"/>
  <c r="D1196" i="366"/>
  <c r="F1196" i="366"/>
  <c r="B1197" i="366"/>
  <c r="C1197" i="366"/>
  <c r="E1197" i="366"/>
  <c r="B1198" i="366"/>
  <c r="D1198" i="366"/>
  <c r="E1198" i="366"/>
  <c r="B1199" i="366"/>
  <c r="C1199" i="366"/>
  <c r="E1199" i="366"/>
  <c r="F1199" i="366"/>
  <c r="C1200" i="366"/>
  <c r="E1200" i="366"/>
  <c r="F1200" i="366"/>
  <c r="H1200" i="366"/>
  <c r="B1201" i="366"/>
  <c r="D1201" i="366"/>
  <c r="F1201" i="366"/>
  <c r="D1202" i="366"/>
  <c r="E1202" i="366"/>
  <c r="F1202" i="366"/>
  <c r="H1202" i="366"/>
  <c r="B1203" i="366"/>
  <c r="C1203" i="366"/>
  <c r="D1203" i="366"/>
  <c r="F1203" i="366"/>
  <c r="B1204" i="366"/>
  <c r="D1204" i="366"/>
  <c r="F1204" i="366"/>
  <c r="H1204" i="366"/>
  <c r="C1205" i="366"/>
  <c r="D1205" i="366"/>
  <c r="E1205" i="366"/>
  <c r="F1205" i="366"/>
  <c r="B1206" i="366"/>
  <c r="D1206" i="366"/>
  <c r="E1206" i="366"/>
  <c r="F1206" i="366"/>
  <c r="B1207" i="366"/>
  <c r="C1207" i="366"/>
  <c r="E1207" i="366"/>
  <c r="H1207" i="366"/>
  <c r="B1208" i="366"/>
  <c r="C1208" i="366"/>
  <c r="D1208" i="366"/>
  <c r="E1208" i="366"/>
  <c r="F1208" i="366"/>
  <c r="C1209" i="366"/>
  <c r="E1209" i="366"/>
  <c r="G1209" i="366"/>
  <c r="B1210" i="366"/>
  <c r="E1210" i="366"/>
  <c r="C1211" i="366"/>
  <c r="E1211" i="366"/>
  <c r="C1212" i="366"/>
  <c r="D1212" i="366"/>
  <c r="E1212" i="366"/>
  <c r="B1213" i="366"/>
  <c r="C1213" i="366"/>
  <c r="D1213" i="366"/>
  <c r="E1213" i="366"/>
  <c r="F1213" i="366"/>
  <c r="B1214" i="366"/>
  <c r="D1214" i="366"/>
  <c r="F1214" i="366"/>
  <c r="B1215" i="366"/>
  <c r="C1215" i="366"/>
  <c r="E1215" i="366"/>
  <c r="H1215" i="366"/>
  <c r="B1216" i="366"/>
  <c r="D1216" i="366"/>
  <c r="F1216" i="366"/>
  <c r="H1216" i="366"/>
  <c r="D97" i="225"/>
  <c r="R401" i="1"/>
  <c r="R427" i="1"/>
  <c r="R408" i="1"/>
  <c r="R428" i="1" s="1"/>
  <c r="R418" i="1"/>
  <c r="R429" i="1" s="1"/>
  <c r="R439" i="1"/>
  <c r="R463" i="1"/>
  <c r="R467" i="1" s="1"/>
  <c r="R1209" i="1" s="1"/>
  <c r="R447" i="1"/>
  <c r="R464" i="1"/>
  <c r="R453" i="1"/>
  <c r="R465" i="1"/>
  <c r="R459" i="1"/>
  <c r="R466" i="1" s="1"/>
  <c r="R481" i="1"/>
  <c r="R1210" i="1" s="1"/>
  <c r="R597" i="1"/>
  <c r="R1211" i="1"/>
  <c r="R613" i="1"/>
  <c r="R1212" i="1" s="1"/>
  <c r="R622" i="1"/>
  <c r="R1213" i="1"/>
  <c r="R628" i="1"/>
  <c r="R1214" i="1" s="1"/>
  <c r="R748" i="1"/>
  <c r="R1215" i="1"/>
  <c r="R775" i="1"/>
  <c r="R1216" i="1" s="1"/>
  <c r="R788" i="1"/>
  <c r="R1218" i="1"/>
  <c r="R804" i="1"/>
  <c r="R1219" i="1" s="1"/>
  <c r="R830" i="1"/>
  <c r="R1221" i="1" s="1"/>
  <c r="R849" i="1"/>
  <c r="R1222" i="1"/>
  <c r="R870" i="1"/>
  <c r="R1223" i="1" s="1"/>
  <c r="R933" i="1"/>
  <c r="R1224" i="1"/>
  <c r="R939" i="1"/>
  <c r="R1225" i="1" s="1"/>
  <c r="R987" i="1"/>
  <c r="R1226" i="1"/>
  <c r="R996" i="1"/>
  <c r="R1227" i="1" s="1"/>
  <c r="R1006" i="1"/>
  <c r="R1228" i="1"/>
  <c r="R1012" i="1"/>
  <c r="R1229" i="1" s="1"/>
  <c r="R1045" i="1"/>
  <c r="R1230" i="1"/>
  <c r="R1050" i="1"/>
  <c r="R1231" i="1" s="1"/>
  <c r="R1149" i="1"/>
  <c r="R1233" i="1" s="1"/>
  <c r="R230" i="1"/>
  <c r="R386" i="1"/>
  <c r="R267" i="1"/>
  <c r="R387" i="1" s="1"/>
  <c r="R303" i="1"/>
  <c r="R388" i="1"/>
  <c r="R341" i="1"/>
  <c r="R389" i="1" s="1"/>
  <c r="R377" i="1"/>
  <c r="R390" i="1"/>
  <c r="S377" i="1"/>
  <c r="Q225" i="1"/>
  <c r="Q49" i="1"/>
  <c r="Q6" i="1"/>
  <c r="K4" i="168"/>
  <c r="K11" i="168" s="1"/>
  <c r="K5" i="168"/>
  <c r="K6" i="168"/>
  <c r="K7" i="168"/>
  <c r="K8" i="168"/>
  <c r="K9" i="168"/>
  <c r="K10" i="168"/>
  <c r="J11" i="168"/>
  <c r="I11" i="168"/>
  <c r="H11" i="168"/>
  <c r="G11" i="168"/>
  <c r="F11" i="168"/>
  <c r="E11" i="168"/>
  <c r="D11" i="168"/>
  <c r="C11" i="168"/>
  <c r="B11" i="168"/>
  <c r="L21" i="163"/>
  <c r="J15" i="163"/>
  <c r="J16" i="163"/>
  <c r="J17" i="163"/>
  <c r="J21" i="163" s="1"/>
  <c r="J18" i="163"/>
  <c r="J19" i="163"/>
  <c r="J20" i="163"/>
  <c r="I21" i="163"/>
  <c r="F21" i="163"/>
  <c r="E21" i="163"/>
  <c r="D21" i="163"/>
  <c r="C21" i="163"/>
  <c r="B21" i="163"/>
  <c r="F14" i="30"/>
  <c r="E5" i="30"/>
  <c r="E6" i="30"/>
  <c r="E7" i="30"/>
  <c r="E8" i="30"/>
  <c r="E9" i="30"/>
  <c r="E10" i="30"/>
  <c r="E11" i="30"/>
  <c r="E12" i="30"/>
  <c r="E13" i="30"/>
  <c r="D14" i="30"/>
  <c r="C14" i="30"/>
  <c r="B14" i="30"/>
  <c r="S5" i="360"/>
  <c r="S6" i="360"/>
  <c r="S7" i="360"/>
  <c r="S8" i="360"/>
  <c r="S9" i="360"/>
  <c r="S10" i="360"/>
  <c r="S12" i="360"/>
  <c r="S13" i="360"/>
  <c r="S14" i="360"/>
  <c r="S15" i="360"/>
  <c r="S16" i="360"/>
  <c r="S17" i="360"/>
  <c r="S19" i="360"/>
  <c r="S20" i="360"/>
  <c r="S21" i="360"/>
  <c r="S22" i="360"/>
  <c r="S23" i="360"/>
  <c r="S24" i="360"/>
  <c r="S25" i="360"/>
  <c r="S27" i="360"/>
  <c r="S28" i="360"/>
  <c r="S29" i="360"/>
  <c r="S30" i="360"/>
  <c r="S31" i="360"/>
  <c r="S32" i="360"/>
  <c r="S33" i="360"/>
  <c r="S37" i="360"/>
  <c r="S38" i="360"/>
  <c r="S39" i="360"/>
  <c r="S40" i="360"/>
  <c r="S41" i="360"/>
  <c r="S42" i="360"/>
  <c r="S43" i="360"/>
  <c r="S44" i="360"/>
  <c r="S45" i="360"/>
  <c r="S46" i="360"/>
  <c r="S47" i="360"/>
  <c r="S48" i="360"/>
  <c r="S49" i="360"/>
  <c r="S50" i="360"/>
  <c r="S51" i="360"/>
  <c r="S52" i="360"/>
  <c r="S53" i="360"/>
  <c r="S54" i="360"/>
  <c r="S55" i="360"/>
  <c r="S56" i="360"/>
  <c r="S58" i="360"/>
  <c r="S59" i="360"/>
  <c r="S60" i="360"/>
  <c r="S61" i="360"/>
  <c r="S62" i="360"/>
  <c r="S63" i="360"/>
  <c r="S64" i="360"/>
  <c r="S66" i="360"/>
  <c r="S69" i="360"/>
  <c r="S70" i="360"/>
  <c r="S71" i="360"/>
  <c r="S72" i="360"/>
  <c r="S73" i="360"/>
  <c r="S74" i="360"/>
  <c r="S75" i="360"/>
  <c r="S76" i="360"/>
  <c r="S77" i="360"/>
  <c r="S78" i="360"/>
  <c r="S79" i="360"/>
  <c r="S80" i="360"/>
  <c r="S81" i="360"/>
  <c r="S82" i="360"/>
  <c r="S83" i="360"/>
  <c r="S84" i="360"/>
  <c r="S85" i="360"/>
  <c r="S86" i="360"/>
  <c r="S88" i="360"/>
  <c r="S89" i="360"/>
  <c r="S90" i="360"/>
  <c r="S91" i="360"/>
  <c r="S92" i="360"/>
  <c r="S93" i="360"/>
  <c r="S94" i="360"/>
  <c r="S95" i="360"/>
  <c r="S96" i="360"/>
  <c r="R97" i="360"/>
  <c r="Q97" i="360"/>
  <c r="D97" i="360"/>
  <c r="C97" i="360"/>
  <c r="B97" i="360"/>
  <c r="E94" i="357"/>
  <c r="D94" i="357"/>
  <c r="C94" i="357"/>
  <c r="F10" i="351"/>
  <c r="E4" i="351"/>
  <c r="E5" i="351"/>
  <c r="E6" i="351"/>
  <c r="E7" i="351"/>
  <c r="E8" i="351"/>
  <c r="E9" i="351"/>
  <c r="D10" i="351"/>
  <c r="B10" i="351"/>
  <c r="G11" i="342"/>
  <c r="F4" i="342"/>
  <c r="F5" i="342"/>
  <c r="F6" i="342"/>
  <c r="F7" i="342"/>
  <c r="F8" i="342"/>
  <c r="F9" i="342"/>
  <c r="F10" i="342"/>
  <c r="F11" i="342"/>
  <c r="E11" i="342"/>
  <c r="D11" i="342"/>
  <c r="B11" i="342"/>
  <c r="J15" i="248"/>
  <c r="H5" i="248"/>
  <c r="H6" i="248"/>
  <c r="H7" i="248"/>
  <c r="H8" i="248"/>
  <c r="H15" i="248" s="1"/>
  <c r="H9" i="248"/>
  <c r="H10" i="248"/>
  <c r="H11" i="248"/>
  <c r="H12" i="248"/>
  <c r="H13" i="248"/>
  <c r="H14" i="248"/>
  <c r="G15" i="248"/>
  <c r="F15" i="248"/>
  <c r="E15" i="248"/>
  <c r="D15" i="248"/>
  <c r="C15" i="248"/>
  <c r="B15" i="248"/>
  <c r="K4" i="247"/>
  <c r="K5" i="247"/>
  <c r="K6" i="247"/>
  <c r="K7" i="247"/>
  <c r="M8" i="247"/>
  <c r="B8" i="247"/>
  <c r="F8" i="246"/>
  <c r="C8" i="246"/>
  <c r="B8" i="246"/>
  <c r="G6" i="246"/>
  <c r="G7" i="246"/>
  <c r="B8" i="20"/>
  <c r="G18" i="20"/>
  <c r="G4" i="20"/>
  <c r="G8" i="20" s="1"/>
  <c r="G5" i="20"/>
  <c r="G6" i="20"/>
  <c r="G7" i="20"/>
  <c r="G22" i="20"/>
  <c r="G21" i="20"/>
  <c r="G20" i="20"/>
  <c r="G19" i="20"/>
  <c r="B363" i="274"/>
  <c r="B19" i="13"/>
  <c r="B44" i="12"/>
  <c r="B60" i="12" s="1"/>
  <c r="C44" i="12"/>
  <c r="D44" i="12"/>
  <c r="E44" i="12"/>
  <c r="G44" i="12"/>
  <c r="B57" i="12"/>
  <c r="B61" i="12" s="1"/>
  <c r="C57" i="12"/>
  <c r="D57" i="12"/>
  <c r="D61" i="12" s="1"/>
  <c r="E57" i="12"/>
  <c r="E61" i="12" s="1"/>
  <c r="G57" i="12"/>
  <c r="B35" i="12"/>
  <c r="B59" i="12" s="1"/>
  <c r="C35" i="12"/>
  <c r="C59" i="12"/>
  <c r="D35" i="12"/>
  <c r="D59" i="12"/>
  <c r="E35" i="12"/>
  <c r="E59" i="12"/>
  <c r="G35" i="12"/>
  <c r="G59" i="12" s="1"/>
  <c r="G62" i="12" s="1"/>
  <c r="C60" i="12"/>
  <c r="D60" i="12"/>
  <c r="E60" i="12"/>
  <c r="E62" i="12" s="1"/>
  <c r="G60" i="12"/>
  <c r="C61" i="12"/>
  <c r="G61" i="12"/>
  <c r="B62" i="12"/>
  <c r="C62" i="12"/>
  <c r="C79" i="6"/>
  <c r="D79" i="6"/>
  <c r="E79" i="6"/>
  <c r="F73" i="6"/>
  <c r="F79" i="6" s="1"/>
  <c r="F74" i="6"/>
  <c r="F75" i="6"/>
  <c r="F76" i="6"/>
  <c r="F77" i="6"/>
  <c r="F78" i="6"/>
  <c r="B79" i="6"/>
  <c r="G79" i="6"/>
  <c r="B60" i="5"/>
  <c r="B33" i="5"/>
  <c r="C33" i="5"/>
  <c r="D33" i="5"/>
  <c r="F83" i="2"/>
  <c r="F84" i="2"/>
  <c r="F85" i="2"/>
  <c r="F86" i="2"/>
  <c r="F87" i="2"/>
  <c r="F88" i="2"/>
  <c r="F89" i="2"/>
  <c r="F90" i="2"/>
  <c r="F91" i="2"/>
  <c r="F92" i="2"/>
  <c r="H45" i="323"/>
  <c r="H369" i="323"/>
  <c r="H92" i="323"/>
  <c r="H370" i="323" s="1"/>
  <c r="H143" i="323"/>
  <c r="H371" i="323"/>
  <c r="H177" i="323"/>
  <c r="H372" i="323" s="1"/>
  <c r="H223" i="323"/>
  <c r="H373" i="323"/>
  <c r="H260" i="323"/>
  <c r="H374" i="323" s="1"/>
  <c r="H296" i="323"/>
  <c r="H375" i="323"/>
  <c r="H332" i="323"/>
  <c r="H376" i="323" s="1"/>
  <c r="H366" i="323"/>
  <c r="H377" i="323"/>
  <c r="H387" i="323"/>
  <c r="H407" i="323"/>
  <c r="H393" i="323"/>
  <c r="H408" i="323" s="1"/>
  <c r="H399" i="323"/>
  <c r="H409" i="323"/>
  <c r="H418" i="323"/>
  <c r="H439" i="323" s="1"/>
  <c r="H424" i="323"/>
  <c r="H440" i="323"/>
  <c r="H431" i="323"/>
  <c r="H441" i="323" s="1"/>
  <c r="H443" i="323" s="1"/>
  <c r="H1191" i="323" s="1"/>
  <c r="H436" i="323"/>
  <c r="H442" i="323"/>
  <c r="H455" i="323"/>
  <c r="H1192" i="323"/>
  <c r="H571" i="323"/>
  <c r="H1193" i="323" s="1"/>
  <c r="H587" i="323"/>
  <c r="H1194" i="323"/>
  <c r="H597" i="323"/>
  <c r="H1195" i="323" s="1"/>
  <c r="H604" i="323"/>
  <c r="H1196" i="323"/>
  <c r="H729" i="323"/>
  <c r="H1197" i="323" s="1"/>
  <c r="H753" i="323"/>
  <c r="H1198" i="323"/>
  <c r="H766" i="323"/>
  <c r="H1200" i="323" s="1"/>
  <c r="H779" i="323"/>
  <c r="H1201" i="323"/>
  <c r="H789" i="323"/>
  <c r="H1202" i="323" s="1"/>
  <c r="H803" i="323"/>
  <c r="H1203" i="323"/>
  <c r="H824" i="323"/>
  <c r="H1204" i="323" s="1"/>
  <c r="H841" i="323"/>
  <c r="H1205" i="323"/>
  <c r="H902" i="323"/>
  <c r="H1206" i="323" s="1"/>
  <c r="H907" i="323"/>
  <c r="H1207" i="323"/>
  <c r="H954" i="323"/>
  <c r="H1208" i="323" s="1"/>
  <c r="H965" i="323"/>
  <c r="H1209" i="323"/>
  <c r="H975" i="323"/>
  <c r="H1210" i="323" s="1"/>
  <c r="H981" i="323"/>
  <c r="H1211" i="323"/>
  <c r="H1011" i="323"/>
  <c r="H1212" i="323" s="1"/>
  <c r="H1016" i="323"/>
  <c r="H1213" i="323"/>
  <c r="H1111" i="323"/>
  <c r="H1214" i="323" s="1"/>
  <c r="H1116" i="323"/>
  <c r="H1215" i="323"/>
  <c r="H1171" i="323"/>
  <c r="H1216" i="323" s="1"/>
  <c r="G1162" i="323"/>
  <c r="G1119" i="323"/>
  <c r="G1120" i="323"/>
  <c r="G1121" i="323"/>
  <c r="G1122" i="323"/>
  <c r="G1123" i="323"/>
  <c r="G1124" i="323"/>
  <c r="G1125" i="323"/>
  <c r="G1126" i="323"/>
  <c r="G1127" i="323"/>
  <c r="G1128" i="323"/>
  <c r="G1129" i="323"/>
  <c r="G1130" i="323"/>
  <c r="G1131" i="323"/>
  <c r="G1132" i="323"/>
  <c r="G1133" i="323"/>
  <c r="G1134" i="323"/>
  <c r="G1135" i="323"/>
  <c r="G1136" i="323"/>
  <c r="G1137" i="323"/>
  <c r="G1138" i="323"/>
  <c r="G1139" i="323"/>
  <c r="G1140" i="323"/>
  <c r="G1143" i="323"/>
  <c r="G1144" i="323"/>
  <c r="G1145" i="323"/>
  <c r="G1146" i="323"/>
  <c r="G1147" i="323"/>
  <c r="G1148" i="323"/>
  <c r="G1149" i="323"/>
  <c r="G1150" i="323"/>
  <c r="G1151" i="323"/>
  <c r="G1152" i="323"/>
  <c r="G1153" i="323"/>
  <c r="G1154" i="323"/>
  <c r="G1155" i="323"/>
  <c r="G1156" i="323"/>
  <c r="G1157" i="323"/>
  <c r="G1158" i="323"/>
  <c r="G1159" i="323"/>
  <c r="G1160" i="323"/>
  <c r="G1161" i="323"/>
  <c r="G1163" i="323"/>
  <c r="G1164" i="323"/>
  <c r="G1165" i="323"/>
  <c r="G1166" i="323"/>
  <c r="G1167" i="323"/>
  <c r="G1168" i="323"/>
  <c r="G1169" i="323"/>
  <c r="G1170" i="323"/>
  <c r="G382" i="323"/>
  <c r="G383" i="323"/>
  <c r="G387" i="323" s="1"/>
  <c r="G407" i="323" s="1"/>
  <c r="G384" i="323"/>
  <c r="G385" i="323"/>
  <c r="G386" i="323"/>
  <c r="G388" i="323"/>
  <c r="G389" i="323"/>
  <c r="G390" i="323"/>
  <c r="G391" i="323"/>
  <c r="G392" i="323"/>
  <c r="G394" i="323"/>
  <c r="G395" i="323"/>
  <c r="G396" i="323"/>
  <c r="G397" i="323"/>
  <c r="G398" i="323"/>
  <c r="G414" i="323"/>
  <c r="G415" i="323"/>
  <c r="G416" i="323"/>
  <c r="G417" i="323"/>
  <c r="G420" i="323"/>
  <c r="G421" i="323"/>
  <c r="G422" i="323"/>
  <c r="G423" i="323"/>
  <c r="G427" i="323"/>
  <c r="G431" i="323" s="1"/>
  <c r="G441" i="323" s="1"/>
  <c r="G428" i="323"/>
  <c r="G429" i="323"/>
  <c r="G430" i="323"/>
  <c r="G432" i="323"/>
  <c r="G433" i="323"/>
  <c r="G434" i="323"/>
  <c r="G435" i="323"/>
  <c r="G446" i="323"/>
  <c r="G447" i="323"/>
  <c r="G448" i="323"/>
  <c r="G449" i="323"/>
  <c r="G450" i="323"/>
  <c r="G451" i="323"/>
  <c r="G452" i="323"/>
  <c r="G453" i="323"/>
  <c r="G454" i="323"/>
  <c r="G458" i="323"/>
  <c r="G459" i="323"/>
  <c r="G460" i="323"/>
  <c r="G461" i="323"/>
  <c r="G462" i="323"/>
  <c r="G463" i="323"/>
  <c r="G464" i="323"/>
  <c r="G465" i="323"/>
  <c r="G466" i="323"/>
  <c r="G467" i="323"/>
  <c r="G468" i="323"/>
  <c r="G469" i="323"/>
  <c r="G472" i="323"/>
  <c r="G473" i="323"/>
  <c r="G474" i="323"/>
  <c r="G475" i="323"/>
  <c r="G476" i="323"/>
  <c r="G477" i="323"/>
  <c r="G478" i="323"/>
  <c r="G479" i="323"/>
  <c r="G480" i="323"/>
  <c r="G481" i="323"/>
  <c r="G482" i="323"/>
  <c r="G483" i="323"/>
  <c r="G484" i="323"/>
  <c r="G485" i="323"/>
  <c r="G486" i="323"/>
  <c r="G487" i="323"/>
  <c r="G488" i="323"/>
  <c r="G489" i="323"/>
  <c r="G490" i="323"/>
  <c r="G491" i="323"/>
  <c r="G492" i="323"/>
  <c r="G493" i="323"/>
  <c r="G494" i="323"/>
  <c r="G495" i="323"/>
  <c r="G496" i="323"/>
  <c r="G497" i="323"/>
  <c r="G498" i="323"/>
  <c r="G499" i="323"/>
  <c r="G500" i="323"/>
  <c r="G501" i="323"/>
  <c r="G502" i="323"/>
  <c r="G503" i="323"/>
  <c r="G504" i="323"/>
  <c r="G505" i="323"/>
  <c r="G506" i="323"/>
  <c r="G507" i="323"/>
  <c r="G508" i="323"/>
  <c r="G509" i="323"/>
  <c r="G510" i="323"/>
  <c r="G511" i="323"/>
  <c r="G512" i="323"/>
  <c r="G513" i="323"/>
  <c r="G514" i="323"/>
  <c r="G515" i="323"/>
  <c r="G516" i="323"/>
  <c r="G519" i="323"/>
  <c r="G520" i="323"/>
  <c r="G521" i="323"/>
  <c r="G522" i="323"/>
  <c r="G523" i="323"/>
  <c r="G524" i="323"/>
  <c r="G525" i="323"/>
  <c r="G526" i="323"/>
  <c r="G527" i="323"/>
  <c r="G528" i="323"/>
  <c r="G529" i="323"/>
  <c r="G530" i="323"/>
  <c r="G531" i="323"/>
  <c r="G532" i="323"/>
  <c r="G533" i="323"/>
  <c r="G534" i="323"/>
  <c r="G535" i="323"/>
  <c r="G536" i="323"/>
  <c r="G537" i="323"/>
  <c r="G538" i="323"/>
  <c r="G539" i="323"/>
  <c r="G540" i="323"/>
  <c r="G541" i="323"/>
  <c r="G542" i="323"/>
  <c r="G543" i="323"/>
  <c r="G544" i="323"/>
  <c r="G545" i="323"/>
  <c r="G546" i="323"/>
  <c r="G547" i="323"/>
  <c r="G548" i="323"/>
  <c r="G549" i="323"/>
  <c r="G550" i="323"/>
  <c r="G551" i="323"/>
  <c r="G552" i="323"/>
  <c r="G553" i="323"/>
  <c r="G554" i="323"/>
  <c r="G555" i="323"/>
  <c r="G556" i="323"/>
  <c r="G557" i="323"/>
  <c r="G558" i="323"/>
  <c r="G559" i="323"/>
  <c r="G560" i="323"/>
  <c r="G561" i="323"/>
  <c r="G562" i="323"/>
  <c r="G563" i="323"/>
  <c r="G566" i="323"/>
  <c r="G567" i="323"/>
  <c r="G568" i="323"/>
  <c r="G569" i="323"/>
  <c r="G570" i="323"/>
  <c r="G571" i="323"/>
  <c r="G1193" i="323" s="1"/>
  <c r="G574" i="323"/>
  <c r="G575" i="323"/>
  <c r="G576" i="323"/>
  <c r="G577" i="323"/>
  <c r="G578" i="323"/>
  <c r="G579" i="323"/>
  <c r="G580" i="323"/>
  <c r="G581" i="323"/>
  <c r="G582" i="323"/>
  <c r="G583" i="323"/>
  <c r="G584" i="323"/>
  <c r="G585" i="323"/>
  <c r="G586" i="323"/>
  <c r="G590" i="323"/>
  <c r="G591" i="323"/>
  <c r="G592" i="323"/>
  <c r="G593" i="323"/>
  <c r="G594" i="323"/>
  <c r="G595" i="323"/>
  <c r="G596" i="323"/>
  <c r="G600" i="323"/>
  <c r="G601" i="323"/>
  <c r="G602" i="323"/>
  <c r="G603" i="323"/>
  <c r="G612" i="323"/>
  <c r="G613" i="323"/>
  <c r="G614" i="323"/>
  <c r="G615" i="323"/>
  <c r="G616" i="323"/>
  <c r="G617" i="323"/>
  <c r="G618" i="323"/>
  <c r="G619" i="323"/>
  <c r="G620" i="323"/>
  <c r="G621" i="323"/>
  <c r="G622" i="323"/>
  <c r="G623" i="323"/>
  <c r="G624" i="323"/>
  <c r="G625" i="323"/>
  <c r="G626" i="323"/>
  <c r="G627" i="323"/>
  <c r="G628" i="323"/>
  <c r="G629" i="323"/>
  <c r="G630" i="323"/>
  <c r="G631" i="323"/>
  <c r="G632" i="323"/>
  <c r="G633" i="323"/>
  <c r="G634" i="323"/>
  <c r="G635" i="323"/>
  <c r="G636" i="323"/>
  <c r="G637" i="323"/>
  <c r="G638" i="323"/>
  <c r="G639" i="323"/>
  <c r="G640" i="323"/>
  <c r="G641" i="323"/>
  <c r="G642" i="323"/>
  <c r="G643" i="323"/>
  <c r="G644" i="323"/>
  <c r="G645" i="323"/>
  <c r="G646" i="323"/>
  <c r="G647" i="323"/>
  <c r="G648" i="323"/>
  <c r="G649" i="323"/>
  <c r="G650" i="323"/>
  <c r="G651" i="323"/>
  <c r="G652" i="323"/>
  <c r="G653" i="323"/>
  <c r="G654" i="323"/>
  <c r="G655" i="323"/>
  <c r="G656" i="323"/>
  <c r="G661" i="323"/>
  <c r="G662" i="323"/>
  <c r="G663" i="323"/>
  <c r="G664" i="323"/>
  <c r="G665" i="323"/>
  <c r="G666" i="323"/>
  <c r="G667" i="323"/>
  <c r="G668" i="323"/>
  <c r="G669" i="323"/>
  <c r="G670" i="323"/>
  <c r="G671" i="323"/>
  <c r="G672" i="323"/>
  <c r="G673" i="323"/>
  <c r="G674" i="323"/>
  <c r="G675" i="323"/>
  <c r="G676" i="323"/>
  <c r="G677" i="323"/>
  <c r="G678" i="323"/>
  <c r="G679" i="323"/>
  <c r="G680" i="323"/>
  <c r="G681" i="323"/>
  <c r="G682" i="323"/>
  <c r="G683" i="323"/>
  <c r="G684" i="323"/>
  <c r="G685" i="323"/>
  <c r="G686" i="323"/>
  <c r="G687" i="323"/>
  <c r="G688" i="323"/>
  <c r="G689" i="323"/>
  <c r="G690" i="323"/>
  <c r="G691" i="323"/>
  <c r="G692" i="323"/>
  <c r="G693" i="323"/>
  <c r="G694" i="323"/>
  <c r="G695" i="323"/>
  <c r="G696" i="323"/>
  <c r="G697" i="323"/>
  <c r="G698" i="323"/>
  <c r="G699" i="323"/>
  <c r="G700" i="323"/>
  <c r="G701" i="323"/>
  <c r="G702" i="323"/>
  <c r="G703" i="323"/>
  <c r="G704" i="323"/>
  <c r="G705" i="323"/>
  <c r="G709" i="323"/>
  <c r="G710" i="323"/>
  <c r="G711" i="323"/>
  <c r="G712" i="323"/>
  <c r="G713" i="323"/>
  <c r="G714" i="323"/>
  <c r="G715" i="323"/>
  <c r="G716" i="323"/>
  <c r="G717" i="323"/>
  <c r="G718" i="323"/>
  <c r="G719" i="323"/>
  <c r="G720" i="323"/>
  <c r="G721" i="323"/>
  <c r="G722" i="323"/>
  <c r="G723" i="323"/>
  <c r="G724" i="323"/>
  <c r="G725" i="323"/>
  <c r="G726" i="323"/>
  <c r="G727" i="323"/>
  <c r="G728" i="323"/>
  <c r="G731" i="323"/>
  <c r="G732" i="323"/>
  <c r="G733" i="323"/>
  <c r="G734" i="323"/>
  <c r="G735" i="323"/>
  <c r="G736" i="323"/>
  <c r="G737" i="323"/>
  <c r="G738" i="323"/>
  <c r="G739" i="323"/>
  <c r="G740" i="323"/>
  <c r="G741" i="323"/>
  <c r="G742" i="323"/>
  <c r="G743" i="323"/>
  <c r="G744" i="323"/>
  <c r="G745" i="323"/>
  <c r="G746" i="323"/>
  <c r="G747" i="323"/>
  <c r="G748" i="323"/>
  <c r="G749" i="323"/>
  <c r="G750" i="323"/>
  <c r="G751" i="323"/>
  <c r="G752" i="323"/>
  <c r="G762" i="323"/>
  <c r="G763" i="323"/>
  <c r="G766" i="323" s="1"/>
  <c r="G1200" i="323" s="1"/>
  <c r="G764" i="323"/>
  <c r="G765" i="323"/>
  <c r="G769" i="323"/>
  <c r="G770" i="323"/>
  <c r="G771" i="323"/>
  <c r="G772" i="323"/>
  <c r="G779" i="323" s="1"/>
  <c r="G773" i="323"/>
  <c r="G774" i="323"/>
  <c r="G775" i="323"/>
  <c r="G776" i="323"/>
  <c r="G777" i="323"/>
  <c r="G778" i="323"/>
  <c r="G1201" i="323"/>
  <c r="G782" i="323"/>
  <c r="G783" i="323"/>
  <c r="G784" i="323"/>
  <c r="G785" i="323"/>
  <c r="G786" i="323"/>
  <c r="G787" i="323"/>
  <c r="G788" i="323"/>
  <c r="G789" i="323"/>
  <c r="G1202" i="323" s="1"/>
  <c r="G792" i="323"/>
  <c r="G793" i="323"/>
  <c r="G794" i="323"/>
  <c r="G795" i="323"/>
  <c r="G796" i="323"/>
  <c r="G797" i="323"/>
  <c r="G798" i="323"/>
  <c r="G799" i="323"/>
  <c r="G800" i="323"/>
  <c r="G801" i="323"/>
  <c r="G802" i="323"/>
  <c r="G807" i="323"/>
  <c r="G808" i="323"/>
  <c r="G809" i="323"/>
  <c r="G810" i="323"/>
  <c r="G811" i="323"/>
  <c r="G812" i="323"/>
  <c r="G813" i="323"/>
  <c r="G814" i="323"/>
  <c r="G815" i="323"/>
  <c r="G816" i="323"/>
  <c r="G817" i="323"/>
  <c r="G818" i="323"/>
  <c r="G819" i="323"/>
  <c r="G820" i="323"/>
  <c r="G821" i="323"/>
  <c r="G822" i="323"/>
  <c r="G823" i="323"/>
  <c r="G826" i="323"/>
  <c r="G827" i="323"/>
  <c r="G828" i="323"/>
  <c r="G829" i="323"/>
  <c r="G830" i="323"/>
  <c r="G831" i="323"/>
  <c r="G832" i="323"/>
  <c r="G833" i="323"/>
  <c r="G834" i="323"/>
  <c r="G835" i="323"/>
  <c r="G836" i="323"/>
  <c r="G837" i="323"/>
  <c r="G838" i="323"/>
  <c r="G839" i="323"/>
  <c r="G840" i="323"/>
  <c r="G843" i="323"/>
  <c r="G844" i="323"/>
  <c r="G845" i="323"/>
  <c r="G846" i="323"/>
  <c r="G847" i="323"/>
  <c r="G848" i="323"/>
  <c r="G849" i="323"/>
  <c r="G850" i="323"/>
  <c r="G851" i="323"/>
  <c r="G852" i="323"/>
  <c r="G853" i="323"/>
  <c r="G857" i="323"/>
  <c r="G858" i="323"/>
  <c r="G859" i="323"/>
  <c r="G860" i="323"/>
  <c r="G861" i="323"/>
  <c r="G862" i="323"/>
  <c r="G863" i="323"/>
  <c r="G864" i="323"/>
  <c r="G865" i="323"/>
  <c r="G866" i="323"/>
  <c r="G867" i="323"/>
  <c r="G868" i="323"/>
  <c r="G869" i="323"/>
  <c r="G870" i="323"/>
  <c r="G871" i="323"/>
  <c r="G872" i="323"/>
  <c r="G873" i="323"/>
  <c r="G874" i="323"/>
  <c r="G875" i="323"/>
  <c r="G876" i="323"/>
  <c r="G877" i="323"/>
  <c r="G878" i="323"/>
  <c r="G879" i="323"/>
  <c r="G880" i="323"/>
  <c r="G881" i="323"/>
  <c r="G882" i="323"/>
  <c r="G883" i="323"/>
  <c r="G884" i="323"/>
  <c r="G885" i="323"/>
  <c r="G886" i="323"/>
  <c r="G887" i="323"/>
  <c r="G888" i="323"/>
  <c r="G889" i="323"/>
  <c r="G890" i="323"/>
  <c r="G891" i="323"/>
  <c r="G892" i="323"/>
  <c r="G893" i="323"/>
  <c r="G894" i="323"/>
  <c r="G895" i="323"/>
  <c r="G896" i="323"/>
  <c r="G897" i="323"/>
  <c r="G898" i="323"/>
  <c r="G899" i="323"/>
  <c r="G900" i="323"/>
  <c r="G901" i="323"/>
  <c r="G902" i="323"/>
  <c r="G1206" i="323" s="1"/>
  <c r="G904" i="323"/>
  <c r="G905" i="323"/>
  <c r="G906" i="323"/>
  <c r="G907" i="323"/>
  <c r="G1207" i="323" s="1"/>
  <c r="G910" i="323"/>
  <c r="G911" i="323"/>
  <c r="G912" i="323"/>
  <c r="G913" i="323"/>
  <c r="G914" i="323"/>
  <c r="G915" i="323"/>
  <c r="G916" i="323"/>
  <c r="G917" i="323"/>
  <c r="G918" i="323"/>
  <c r="G919" i="323"/>
  <c r="G920" i="323"/>
  <c r="G921" i="323"/>
  <c r="G922" i="323"/>
  <c r="G923" i="323"/>
  <c r="G924" i="323"/>
  <c r="G925" i="323"/>
  <c r="G926" i="323"/>
  <c r="G927" i="323"/>
  <c r="G928" i="323"/>
  <c r="G929" i="323"/>
  <c r="G930" i="323"/>
  <c r="G931" i="323"/>
  <c r="G932" i="323"/>
  <c r="G933" i="323"/>
  <c r="G934" i="323"/>
  <c r="G935" i="323"/>
  <c r="G936" i="323"/>
  <c r="G937" i="323"/>
  <c r="G938" i="323"/>
  <c r="G939" i="323"/>
  <c r="G940" i="323"/>
  <c r="G941" i="323"/>
  <c r="G942" i="323"/>
  <c r="G943" i="323"/>
  <c r="G944" i="323"/>
  <c r="G945" i="323"/>
  <c r="G946" i="323"/>
  <c r="G947" i="323"/>
  <c r="G948" i="323"/>
  <c r="G949" i="323"/>
  <c r="G950" i="323"/>
  <c r="G951" i="323"/>
  <c r="G952" i="323"/>
  <c r="G953" i="323"/>
  <c r="G959" i="323"/>
  <c r="G960" i="323"/>
  <c r="G961" i="323"/>
  <c r="G962" i="323"/>
  <c r="G963" i="323"/>
  <c r="G964" i="323"/>
  <c r="G968" i="323"/>
  <c r="G975" i="323" s="1"/>
  <c r="G1210" i="323" s="1"/>
  <c r="G969" i="323"/>
  <c r="G970" i="323"/>
  <c r="G971" i="323"/>
  <c r="G972" i="323"/>
  <c r="G973" i="323"/>
  <c r="G974" i="323"/>
  <c r="G978" i="323"/>
  <c r="G979" i="323"/>
  <c r="G980" i="323"/>
  <c r="G981" i="323" s="1"/>
  <c r="G1211" i="323" s="1"/>
  <c r="G984" i="323"/>
  <c r="G985" i="323"/>
  <c r="G986" i="323"/>
  <c r="G987" i="323"/>
  <c r="G988" i="323"/>
  <c r="G989" i="323"/>
  <c r="G990" i="323"/>
  <c r="G991" i="323"/>
  <c r="G992" i="323"/>
  <c r="G993" i="323"/>
  <c r="G994" i="323"/>
  <c r="G995" i="323"/>
  <c r="G996" i="323"/>
  <c r="G997" i="323"/>
  <c r="G998" i="323"/>
  <c r="G999" i="323"/>
  <c r="G1000" i="323"/>
  <c r="G1001" i="323"/>
  <c r="G1004" i="323"/>
  <c r="G1005" i="323"/>
  <c r="G1006" i="323"/>
  <c r="G1007" i="323"/>
  <c r="G1008" i="323"/>
  <c r="G1009" i="323"/>
  <c r="G1010" i="323"/>
  <c r="G1011" i="323"/>
  <c r="G1212" i="323" s="1"/>
  <c r="G1014" i="323"/>
  <c r="G1015" i="323"/>
  <c r="G1016" i="323" s="1"/>
  <c r="G1213" i="323" s="1"/>
  <c r="G1019" i="323"/>
  <c r="G1020" i="323"/>
  <c r="G1021" i="323"/>
  <c r="G1022" i="323"/>
  <c r="G1023" i="323"/>
  <c r="G1024" i="323"/>
  <c r="G1025" i="323"/>
  <c r="G1026" i="323"/>
  <c r="G1027" i="323"/>
  <c r="G1028" i="323"/>
  <c r="G1029" i="323"/>
  <c r="G1030" i="323"/>
  <c r="G1031" i="323"/>
  <c r="G1032" i="323"/>
  <c r="G1033" i="323"/>
  <c r="G1034" i="323"/>
  <c r="G1035" i="323"/>
  <c r="G1036" i="323"/>
  <c r="G1037" i="323"/>
  <c r="G1038" i="323"/>
  <c r="G1039" i="323"/>
  <c r="G1040" i="323"/>
  <c r="G1041" i="323"/>
  <c r="G1042" i="323"/>
  <c r="G1043" i="323"/>
  <c r="G1044" i="323"/>
  <c r="G1045" i="323"/>
  <c r="G1046" i="323"/>
  <c r="G1047" i="323"/>
  <c r="G1050" i="323"/>
  <c r="G1051" i="323"/>
  <c r="G1052" i="323"/>
  <c r="G1053" i="323"/>
  <c r="G1054" i="323"/>
  <c r="G1055" i="323"/>
  <c r="G1056" i="323"/>
  <c r="G1057" i="323"/>
  <c r="G1058" i="323"/>
  <c r="G1059" i="323"/>
  <c r="G1060" i="323"/>
  <c r="G1061" i="323"/>
  <c r="G1062" i="323"/>
  <c r="G1063" i="323"/>
  <c r="G1064" i="323"/>
  <c r="G1065" i="323"/>
  <c r="G1066" i="323"/>
  <c r="G1067" i="323"/>
  <c r="G1068" i="323"/>
  <c r="G1069" i="323"/>
  <c r="G1070" i="323"/>
  <c r="G1071" i="323"/>
  <c r="G1072" i="323"/>
  <c r="G1073" i="323"/>
  <c r="G1074" i="323"/>
  <c r="G1075" i="323"/>
  <c r="G1076" i="323"/>
  <c r="G1077" i="323"/>
  <c r="G1078" i="323"/>
  <c r="G1079" i="323"/>
  <c r="G1080" i="323"/>
  <c r="G1081" i="323"/>
  <c r="G1082" i="323"/>
  <c r="G1083" i="323"/>
  <c r="G1084" i="323"/>
  <c r="G1085" i="323"/>
  <c r="G1086" i="323"/>
  <c r="G1087" i="323"/>
  <c r="G1088" i="323"/>
  <c r="G1089" i="323"/>
  <c r="G1090" i="323"/>
  <c r="G1091" i="323"/>
  <c r="G1092" i="323"/>
  <c r="G1093" i="323"/>
  <c r="G1097" i="323"/>
  <c r="G1098" i="323"/>
  <c r="G1099" i="323"/>
  <c r="G1100" i="323"/>
  <c r="G1101" i="323"/>
  <c r="G1102" i="323"/>
  <c r="G1103" i="323"/>
  <c r="G1104" i="323"/>
  <c r="G1105" i="323"/>
  <c r="G1106" i="323"/>
  <c r="G1107" i="323"/>
  <c r="G1108" i="323"/>
  <c r="G1109" i="323"/>
  <c r="G1110" i="323"/>
  <c r="G1114" i="323"/>
  <c r="G1115" i="323"/>
  <c r="G1116" i="323"/>
  <c r="G1215" i="323" s="1"/>
  <c r="G6" i="323"/>
  <c r="G7" i="323"/>
  <c r="G8" i="323"/>
  <c r="G9" i="323"/>
  <c r="G10" i="323"/>
  <c r="G11" i="323"/>
  <c r="G12" i="323"/>
  <c r="G13" i="323"/>
  <c r="G14" i="323"/>
  <c r="G15" i="323"/>
  <c r="G16" i="323"/>
  <c r="G17" i="323"/>
  <c r="G18" i="323"/>
  <c r="G19" i="323"/>
  <c r="G20" i="323"/>
  <c r="G21" i="323"/>
  <c r="G22" i="323"/>
  <c r="G23" i="323"/>
  <c r="G24" i="323"/>
  <c r="G25" i="323"/>
  <c r="G26" i="323"/>
  <c r="G27" i="323"/>
  <c r="G28" i="323"/>
  <c r="G29" i="323"/>
  <c r="G30" i="323"/>
  <c r="G31" i="323"/>
  <c r="G32" i="323"/>
  <c r="G33" i="323"/>
  <c r="G34" i="323"/>
  <c r="G35" i="323"/>
  <c r="G36" i="323"/>
  <c r="G37" i="323"/>
  <c r="G38" i="323"/>
  <c r="G39" i="323"/>
  <c r="G40" i="323"/>
  <c r="G41" i="323"/>
  <c r="G42" i="323"/>
  <c r="G43" i="323"/>
  <c r="G44" i="323"/>
  <c r="G51" i="323"/>
  <c r="G52" i="323"/>
  <c r="G53" i="323"/>
  <c r="G54" i="323"/>
  <c r="G55" i="323"/>
  <c r="G56" i="323"/>
  <c r="G57" i="323"/>
  <c r="G58" i="323"/>
  <c r="G59" i="323"/>
  <c r="G60" i="323"/>
  <c r="G61" i="323"/>
  <c r="G62" i="323"/>
  <c r="G63" i="323"/>
  <c r="G64" i="323"/>
  <c r="G65" i="323"/>
  <c r="G66" i="323"/>
  <c r="G67" i="323"/>
  <c r="G68" i="323"/>
  <c r="G69" i="323"/>
  <c r="G70" i="323"/>
  <c r="G71" i="323"/>
  <c r="G72" i="323"/>
  <c r="G73" i="323"/>
  <c r="G74" i="323"/>
  <c r="G75" i="323"/>
  <c r="G76" i="323"/>
  <c r="G77" i="323"/>
  <c r="G78" i="323"/>
  <c r="G79" i="323"/>
  <c r="G80" i="323"/>
  <c r="G81" i="323"/>
  <c r="G82" i="323"/>
  <c r="G83" i="323"/>
  <c r="G84" i="323"/>
  <c r="G85" i="323"/>
  <c r="G86" i="323"/>
  <c r="G87" i="323"/>
  <c r="G88" i="323"/>
  <c r="G89" i="323"/>
  <c r="G90" i="323"/>
  <c r="G91" i="323"/>
  <c r="G92" i="323"/>
  <c r="G370" i="323" s="1"/>
  <c r="G97" i="323"/>
  <c r="G98" i="323"/>
  <c r="G99" i="323"/>
  <c r="G100" i="323"/>
  <c r="G101" i="323"/>
  <c r="G102" i="323"/>
  <c r="G103" i="323"/>
  <c r="G104" i="323"/>
  <c r="G105" i="323"/>
  <c r="G106" i="323"/>
  <c r="G107" i="323"/>
  <c r="G108" i="323"/>
  <c r="G109" i="323"/>
  <c r="G110" i="323"/>
  <c r="G111" i="323"/>
  <c r="G112" i="323"/>
  <c r="G113" i="323"/>
  <c r="G114" i="323"/>
  <c r="G115" i="323"/>
  <c r="G116" i="323"/>
  <c r="G117" i="323"/>
  <c r="G118" i="323"/>
  <c r="G119" i="323"/>
  <c r="G120" i="323"/>
  <c r="G121" i="323"/>
  <c r="G122" i="323"/>
  <c r="G123" i="323"/>
  <c r="G124" i="323"/>
  <c r="G125" i="323"/>
  <c r="G126" i="323"/>
  <c r="G127" i="323"/>
  <c r="G128" i="323"/>
  <c r="G129" i="323"/>
  <c r="G130" i="323"/>
  <c r="G131" i="323"/>
  <c r="G132" i="323"/>
  <c r="G133" i="323"/>
  <c r="G134" i="323"/>
  <c r="G135" i="323"/>
  <c r="G136" i="323"/>
  <c r="G137" i="323"/>
  <c r="G138" i="323"/>
  <c r="G139" i="323"/>
  <c r="G140" i="323"/>
  <c r="G141" i="323"/>
  <c r="G142" i="323"/>
  <c r="G146" i="323"/>
  <c r="G147" i="323"/>
  <c r="G148" i="323"/>
  <c r="G149" i="323"/>
  <c r="G150" i="323"/>
  <c r="G151" i="323"/>
  <c r="G152" i="323"/>
  <c r="G153" i="323"/>
  <c r="G154" i="323"/>
  <c r="G155" i="323"/>
  <c r="G156" i="323"/>
  <c r="G157" i="323"/>
  <c r="G158" i="323"/>
  <c r="G159" i="323"/>
  <c r="G160" i="323"/>
  <c r="G161" i="323"/>
  <c r="G162" i="323"/>
  <c r="G163" i="323"/>
  <c r="G164" i="323"/>
  <c r="G165" i="323"/>
  <c r="G166" i="323"/>
  <c r="G167" i="323"/>
  <c r="G168" i="323"/>
  <c r="G169" i="323"/>
  <c r="G170" i="323"/>
  <c r="G171" i="323"/>
  <c r="G172" i="323"/>
  <c r="G173" i="323"/>
  <c r="G174" i="323"/>
  <c r="G175" i="323"/>
  <c r="G176" i="323"/>
  <c r="G180" i="323"/>
  <c r="G181" i="323"/>
  <c r="G182" i="323"/>
  <c r="G183" i="323"/>
  <c r="G184" i="323"/>
  <c r="G185" i="323"/>
  <c r="G186" i="323"/>
  <c r="G187" i="323"/>
  <c r="G188" i="323"/>
  <c r="G189" i="323"/>
  <c r="G190" i="323"/>
  <c r="G193" i="323"/>
  <c r="G194" i="323"/>
  <c r="G195" i="323"/>
  <c r="G196" i="323"/>
  <c r="G197" i="323"/>
  <c r="G198" i="323"/>
  <c r="G199" i="323"/>
  <c r="G200" i="323"/>
  <c r="G201" i="323"/>
  <c r="G202" i="323"/>
  <c r="G203" i="323"/>
  <c r="G204" i="323"/>
  <c r="G205" i="323"/>
  <c r="G206" i="323"/>
  <c r="G207" i="323"/>
  <c r="G208" i="323"/>
  <c r="G209" i="323"/>
  <c r="G210" i="323"/>
  <c r="G211" i="323"/>
  <c r="G212" i="323"/>
  <c r="G213" i="323"/>
  <c r="G214" i="323"/>
  <c r="G215" i="323"/>
  <c r="G216" i="323"/>
  <c r="G217" i="323"/>
  <c r="G218" i="323"/>
  <c r="G219" i="323"/>
  <c r="G220" i="323"/>
  <c r="G221" i="323"/>
  <c r="G222" i="323"/>
  <c r="G226" i="323"/>
  <c r="G227" i="323"/>
  <c r="G228" i="323"/>
  <c r="G229" i="323"/>
  <c r="G230" i="323"/>
  <c r="G231" i="323"/>
  <c r="G232" i="323"/>
  <c r="G233" i="323"/>
  <c r="G234" i="323"/>
  <c r="G235" i="323"/>
  <c r="G236" i="323"/>
  <c r="G237" i="323"/>
  <c r="G238" i="323"/>
  <c r="G241" i="323"/>
  <c r="G242" i="323"/>
  <c r="G243" i="323"/>
  <c r="G244" i="323"/>
  <c r="G245" i="323"/>
  <c r="G246" i="323"/>
  <c r="G247" i="323"/>
  <c r="G248" i="323"/>
  <c r="G249" i="323"/>
  <c r="G250" i="323"/>
  <c r="G251" i="323"/>
  <c r="G252" i="323"/>
  <c r="G253" i="323"/>
  <c r="G254" i="323"/>
  <c r="G255" i="323"/>
  <c r="G256" i="323"/>
  <c r="G257" i="323"/>
  <c r="G258" i="323"/>
  <c r="G259" i="323"/>
  <c r="G263" i="323"/>
  <c r="G264" i="323"/>
  <c r="G265" i="323"/>
  <c r="G266" i="323"/>
  <c r="G267" i="323"/>
  <c r="G268" i="323"/>
  <c r="G269" i="323"/>
  <c r="G270" i="323"/>
  <c r="G271" i="323"/>
  <c r="G272" i="323"/>
  <c r="G273" i="323"/>
  <c r="G274" i="323"/>
  <c r="G275" i="323"/>
  <c r="G276" i="323"/>
  <c r="G277" i="323"/>
  <c r="G278" i="323"/>
  <c r="G279" i="323"/>
  <c r="G280" i="323"/>
  <c r="G281" i="323"/>
  <c r="G282" i="323"/>
  <c r="G283" i="323"/>
  <c r="G284" i="323"/>
  <c r="G285" i="323"/>
  <c r="G288" i="323"/>
  <c r="G289" i="323"/>
  <c r="G290" i="323"/>
  <c r="G291" i="323"/>
  <c r="G292" i="323"/>
  <c r="G293" i="323"/>
  <c r="G294" i="323"/>
  <c r="G295" i="323"/>
  <c r="G299" i="323"/>
  <c r="G300" i="323"/>
  <c r="G301" i="323"/>
  <c r="G302" i="323"/>
  <c r="G332" i="323" s="1"/>
  <c r="G376" i="323" s="1"/>
  <c r="G303" i="323"/>
  <c r="G304" i="323"/>
  <c r="G305" i="323"/>
  <c r="G306" i="323"/>
  <c r="G307" i="323"/>
  <c r="G308" i="323"/>
  <c r="G309" i="323"/>
  <c r="G310" i="323"/>
  <c r="G311" i="323"/>
  <c r="G312" i="323"/>
  <c r="G313" i="323"/>
  <c r="G314" i="323"/>
  <c r="G315" i="323"/>
  <c r="G316" i="323"/>
  <c r="G317" i="323"/>
  <c r="G318" i="323"/>
  <c r="G319" i="323"/>
  <c r="G320" i="323"/>
  <c r="G321" i="323"/>
  <c r="G322" i="323"/>
  <c r="G323" i="323"/>
  <c r="G324" i="323"/>
  <c r="G325" i="323"/>
  <c r="G326" i="323"/>
  <c r="G327" i="323"/>
  <c r="G328" i="323"/>
  <c r="G329" i="323"/>
  <c r="G330" i="323"/>
  <c r="G331" i="323"/>
  <c r="G335" i="323"/>
  <c r="G336" i="323"/>
  <c r="G337" i="323"/>
  <c r="G338" i="323"/>
  <c r="G339" i="323"/>
  <c r="G340" i="323"/>
  <c r="G341" i="323"/>
  <c r="G342" i="323"/>
  <c r="G343" i="323"/>
  <c r="G344" i="323"/>
  <c r="G345" i="323"/>
  <c r="G346" i="323"/>
  <c r="G347" i="323"/>
  <c r="G348" i="323"/>
  <c r="G349" i="323"/>
  <c r="G350" i="323"/>
  <c r="G351" i="323"/>
  <c r="G352" i="323"/>
  <c r="G353" i="323"/>
  <c r="G354" i="323"/>
  <c r="G355" i="323"/>
  <c r="G356" i="323"/>
  <c r="G357" i="323"/>
  <c r="G358" i="323"/>
  <c r="G359" i="323"/>
  <c r="G360" i="323"/>
  <c r="G361" i="323"/>
  <c r="G362" i="323"/>
  <c r="G363" i="323"/>
  <c r="G364" i="323"/>
  <c r="G365" i="323"/>
  <c r="F45" i="323"/>
  <c r="F369" i="323"/>
  <c r="F92" i="323"/>
  <c r="F370" i="323"/>
  <c r="F143" i="323"/>
  <c r="F371" i="323" s="1"/>
  <c r="F372" i="323"/>
  <c r="F223" i="323"/>
  <c r="F373" i="323" s="1"/>
  <c r="F260" i="323"/>
  <c r="F374" i="323" s="1"/>
  <c r="F296" i="323"/>
  <c r="F375" i="323" s="1"/>
  <c r="F332" i="323"/>
  <c r="F376" i="323" s="1"/>
  <c r="F366" i="323"/>
  <c r="F377" i="323"/>
  <c r="F387" i="323"/>
  <c r="F407" i="323"/>
  <c r="F393" i="323"/>
  <c r="F408" i="323" s="1"/>
  <c r="F399" i="323"/>
  <c r="F409" i="323"/>
  <c r="F405" i="323"/>
  <c r="F410" i="323" s="1"/>
  <c r="F418" i="323"/>
  <c r="F439" i="323" s="1"/>
  <c r="F424" i="323"/>
  <c r="F440" i="323" s="1"/>
  <c r="F443" i="323" s="1"/>
  <c r="F1191" i="323" s="1"/>
  <c r="F431" i="323"/>
  <c r="F441" i="323" s="1"/>
  <c r="F436" i="323"/>
  <c r="F442" i="323" s="1"/>
  <c r="F455" i="323"/>
  <c r="F1192" i="323" s="1"/>
  <c r="F571" i="323"/>
  <c r="F1193" i="323" s="1"/>
  <c r="F587" i="323"/>
  <c r="F1194" i="323" s="1"/>
  <c r="F597" i="323"/>
  <c r="F1195" i="323" s="1"/>
  <c r="F604" i="323"/>
  <c r="F1196" i="323"/>
  <c r="F729" i="323"/>
  <c r="F1197" i="323" s="1"/>
  <c r="F753" i="323"/>
  <c r="F1198" i="323"/>
  <c r="F758" i="323"/>
  <c r="F1199" i="323" s="1"/>
  <c r="F766" i="323"/>
  <c r="F1200" i="323"/>
  <c r="F779" i="323"/>
  <c r="F1201" i="323" s="1"/>
  <c r="F789" i="323"/>
  <c r="F1202" i="323" s="1"/>
  <c r="F803" i="323"/>
  <c r="F1203" i="323" s="1"/>
  <c r="F824" i="323"/>
  <c r="F1204" i="323" s="1"/>
  <c r="F841" i="323"/>
  <c r="F1205" i="323" s="1"/>
  <c r="F902" i="323"/>
  <c r="F1206" i="323" s="1"/>
  <c r="F907" i="323"/>
  <c r="F1207" i="323" s="1"/>
  <c r="F954" i="323"/>
  <c r="F1208" i="323" s="1"/>
  <c r="F965" i="323"/>
  <c r="F1209" i="323" s="1"/>
  <c r="F975" i="323"/>
  <c r="F1210" i="323" s="1"/>
  <c r="F981" i="323"/>
  <c r="F1211" i="323" s="1"/>
  <c r="F1011" i="323"/>
  <c r="F1212" i="323"/>
  <c r="F1016" i="323"/>
  <c r="F1213" i="323" s="1"/>
  <c r="F1111" i="323"/>
  <c r="F1214" i="323"/>
  <c r="F1116" i="323"/>
  <c r="F1215" i="323" s="1"/>
  <c r="F1171" i="323"/>
  <c r="F1216" i="323"/>
  <c r="E45" i="323"/>
  <c r="E369" i="323" s="1"/>
  <c r="E92" i="323"/>
  <c r="E370" i="323" s="1"/>
  <c r="E143" i="323"/>
  <c r="E371" i="323" s="1"/>
  <c r="E372" i="323"/>
  <c r="E223" i="323"/>
  <c r="E373" i="323"/>
  <c r="E260" i="323"/>
  <c r="E374" i="323" s="1"/>
  <c r="E296" i="323"/>
  <c r="E375" i="323"/>
  <c r="E332" i="323"/>
  <c r="E376" i="323" s="1"/>
  <c r="E366" i="323"/>
  <c r="E377" i="323"/>
  <c r="E387" i="323"/>
  <c r="E407" i="323"/>
  <c r="E393" i="323"/>
  <c r="E408" i="323" s="1"/>
  <c r="E399" i="323"/>
  <c r="E409" i="323"/>
  <c r="E405" i="323"/>
  <c r="E410" i="323" s="1"/>
  <c r="E418" i="323"/>
  <c r="E439" i="323" s="1"/>
  <c r="E424" i="323"/>
  <c r="E440" i="323"/>
  <c r="E431" i="323"/>
  <c r="E441" i="323"/>
  <c r="E436" i="323"/>
  <c r="E442" i="323"/>
  <c r="E443" i="323"/>
  <c r="E1191" i="323" s="1"/>
  <c r="E455" i="323"/>
  <c r="E1192" i="323"/>
  <c r="E571" i="323"/>
  <c r="E1193" i="323"/>
  <c r="E587" i="323"/>
  <c r="E1194" i="323"/>
  <c r="E597" i="323"/>
  <c r="E1195" i="323" s="1"/>
  <c r="E604" i="323"/>
  <c r="E1196" i="323"/>
  <c r="E729" i="323"/>
  <c r="E1197" i="323"/>
  <c r="E753" i="323"/>
  <c r="E1198" i="323"/>
  <c r="E758" i="323"/>
  <c r="E1199" i="323" s="1"/>
  <c r="E766" i="323"/>
  <c r="E1200" i="323"/>
  <c r="E779" i="323"/>
  <c r="E1201" i="323"/>
  <c r="E789" i="323"/>
  <c r="E1202" i="323"/>
  <c r="E803" i="323"/>
  <c r="E1203" i="323" s="1"/>
  <c r="E824" i="323"/>
  <c r="E1204" i="323"/>
  <c r="E841" i="323"/>
  <c r="E1205" i="323"/>
  <c r="E902" i="323"/>
  <c r="E1206" i="323"/>
  <c r="E907" i="323"/>
  <c r="E1207" i="323" s="1"/>
  <c r="E954" i="323"/>
  <c r="E1208" i="323"/>
  <c r="E965" i="323"/>
  <c r="E1209" i="323"/>
  <c r="E975" i="323"/>
  <c r="E1210" i="323"/>
  <c r="E981" i="323"/>
  <c r="E1211" i="323" s="1"/>
  <c r="E1011" i="323"/>
  <c r="E1212" i="323"/>
  <c r="E1016" i="323"/>
  <c r="E1213" i="323"/>
  <c r="E1111" i="323"/>
  <c r="E1214" i="323"/>
  <c r="E1116" i="323"/>
  <c r="E1215" i="323" s="1"/>
  <c r="E1171" i="323"/>
  <c r="E1216" i="323"/>
  <c r="D45" i="323"/>
  <c r="D369" i="323"/>
  <c r="D92" i="323"/>
  <c r="D370" i="323" s="1"/>
  <c r="D143" i="323"/>
  <c r="D371" i="323"/>
  <c r="D372" i="323"/>
  <c r="D223" i="323"/>
  <c r="D373" i="323" s="1"/>
  <c r="D260" i="323"/>
  <c r="D374" i="323" s="1"/>
  <c r="D296" i="323"/>
  <c r="D375" i="323" s="1"/>
  <c r="D332" i="323"/>
  <c r="D376" i="323" s="1"/>
  <c r="D366" i="323"/>
  <c r="D377" i="323" s="1"/>
  <c r="D387" i="323"/>
  <c r="D407" i="323" s="1"/>
  <c r="D393" i="323"/>
  <c r="D408" i="323"/>
  <c r="D399" i="323"/>
  <c r="D409" i="323" s="1"/>
  <c r="D405" i="323"/>
  <c r="D410" i="323"/>
  <c r="D418" i="323"/>
  <c r="D439" i="323" s="1"/>
  <c r="D443" i="323" s="1"/>
  <c r="D1191" i="323" s="1"/>
  <c r="D424" i="323"/>
  <c r="D440" i="323" s="1"/>
  <c r="D431" i="323"/>
  <c r="D441" i="323" s="1"/>
  <c r="D436" i="323"/>
  <c r="D442" i="323" s="1"/>
  <c r="D455" i="323"/>
  <c r="D1192" i="323" s="1"/>
  <c r="D571" i="323"/>
  <c r="D1193" i="323" s="1"/>
  <c r="D587" i="323"/>
  <c r="D1194" i="323" s="1"/>
  <c r="D597" i="323"/>
  <c r="D1195" i="323" s="1"/>
  <c r="D604" i="323"/>
  <c r="D1196" i="323" s="1"/>
  <c r="D729" i="323"/>
  <c r="D1197" i="323"/>
  <c r="D753" i="323"/>
  <c r="D1198" i="323" s="1"/>
  <c r="D758" i="323"/>
  <c r="D1199" i="323"/>
  <c r="D766" i="323"/>
  <c r="D1200" i="323" s="1"/>
  <c r="D779" i="323"/>
  <c r="D1201" i="323"/>
  <c r="D789" i="323"/>
  <c r="D1202" i="323" s="1"/>
  <c r="D803" i="323"/>
  <c r="D1203" i="323" s="1"/>
  <c r="D824" i="323"/>
  <c r="D1204" i="323" s="1"/>
  <c r="D841" i="323"/>
  <c r="D1205" i="323" s="1"/>
  <c r="D902" i="323"/>
  <c r="D1206" i="323" s="1"/>
  <c r="D907" i="323"/>
  <c r="D1207" i="323" s="1"/>
  <c r="D954" i="323"/>
  <c r="D1208" i="323" s="1"/>
  <c r="D965" i="323"/>
  <c r="D1209" i="323" s="1"/>
  <c r="D975" i="323"/>
  <c r="D1210" i="323" s="1"/>
  <c r="D981" i="323"/>
  <c r="D1211" i="323" s="1"/>
  <c r="D1011" i="323"/>
  <c r="D1212" i="323" s="1"/>
  <c r="D1016" i="323"/>
  <c r="D1213" i="323"/>
  <c r="D1111" i="323"/>
  <c r="D1214" i="323" s="1"/>
  <c r="D1116" i="323"/>
  <c r="D1215" i="323"/>
  <c r="D1171" i="323"/>
  <c r="D1216" i="323" s="1"/>
  <c r="C1171" i="323"/>
  <c r="C1216" i="323" s="1"/>
  <c r="C387" i="323"/>
  <c r="C407" i="323" s="1"/>
  <c r="C393" i="323"/>
  <c r="C408" i="323" s="1"/>
  <c r="C399" i="323"/>
  <c r="C409" i="323" s="1"/>
  <c r="C405" i="323"/>
  <c r="C410" i="323" s="1"/>
  <c r="C418" i="323"/>
  <c r="C439" i="323" s="1"/>
  <c r="C443" i="323" s="1"/>
  <c r="C1191" i="323" s="1"/>
  <c r="C424" i="323"/>
  <c r="C440" i="323" s="1"/>
  <c r="C431" i="323"/>
  <c r="C441" i="323" s="1"/>
  <c r="C436" i="323"/>
  <c r="C442" i="323" s="1"/>
  <c r="C455" i="323"/>
  <c r="C1192" i="323"/>
  <c r="C571" i="323"/>
  <c r="C1193" i="323" s="1"/>
  <c r="C587" i="323"/>
  <c r="C1194" i="323"/>
  <c r="C597" i="323"/>
  <c r="C1195" i="323" s="1"/>
  <c r="C604" i="323"/>
  <c r="C1196" i="323"/>
  <c r="C729" i="323"/>
  <c r="C1197" i="323" s="1"/>
  <c r="C753" i="323"/>
  <c r="C1198" i="323" s="1"/>
  <c r="C758" i="323"/>
  <c r="C1199" i="323" s="1"/>
  <c r="C766" i="323"/>
  <c r="C1200" i="323" s="1"/>
  <c r="C779" i="323"/>
  <c r="C1201" i="323" s="1"/>
  <c r="C789" i="323"/>
  <c r="C1202" i="323" s="1"/>
  <c r="C803" i="323"/>
  <c r="C1203" i="323" s="1"/>
  <c r="C824" i="323"/>
  <c r="C1204" i="323" s="1"/>
  <c r="C841" i="323"/>
  <c r="C1205" i="323" s="1"/>
  <c r="C902" i="323"/>
  <c r="C1206" i="323" s="1"/>
  <c r="C907" i="323"/>
  <c r="C1207" i="323" s="1"/>
  <c r="C954" i="323"/>
  <c r="C1208" i="323"/>
  <c r="C965" i="323"/>
  <c r="C1209" i="323" s="1"/>
  <c r="C975" i="323"/>
  <c r="C1210" i="323" s="1"/>
  <c r="C981" i="323"/>
  <c r="C1211" i="323"/>
  <c r="C1011" i="323"/>
  <c r="C1212" i="323"/>
  <c r="C1016" i="323"/>
  <c r="C1213" i="323" s="1"/>
  <c r="C1111" i="323"/>
  <c r="C1214" i="323" s="1"/>
  <c r="C1116" i="323"/>
  <c r="C1215" i="323"/>
  <c r="C45" i="323"/>
  <c r="C369" i="323" s="1"/>
  <c r="C92" i="323"/>
  <c r="C370" i="323"/>
  <c r="C143" i="323"/>
  <c r="C371" i="323" s="1"/>
  <c r="C372" i="323"/>
  <c r="C223" i="323"/>
  <c r="C373" i="323"/>
  <c r="C260" i="323"/>
  <c r="C374" i="323" s="1"/>
  <c r="C296" i="323"/>
  <c r="C375" i="323" s="1"/>
  <c r="C332" i="323"/>
  <c r="C376" i="323"/>
  <c r="C366" i="323"/>
  <c r="C377" i="323"/>
  <c r="B387" i="323"/>
  <c r="B407" i="323" s="1"/>
  <c r="B411" i="323" s="1"/>
  <c r="B1190" i="323" s="1"/>
  <c r="B393" i="323"/>
  <c r="B408" i="323" s="1"/>
  <c r="B399" i="323"/>
  <c r="B409" i="323" s="1"/>
  <c r="B418" i="323"/>
  <c r="B439" i="323"/>
  <c r="B443" i="323" s="1"/>
  <c r="B1191" i="323" s="1"/>
  <c r="B424" i="323"/>
  <c r="B440" i="323" s="1"/>
  <c r="B431" i="323"/>
  <c r="B441" i="323" s="1"/>
  <c r="B436" i="323"/>
  <c r="B442" i="323" s="1"/>
  <c r="B455" i="323"/>
  <c r="B1192" i="323" s="1"/>
  <c r="B587" i="323"/>
  <c r="B1194" i="323" s="1"/>
  <c r="B597" i="323"/>
  <c r="B1195" i="323" s="1"/>
  <c r="B604" i="323"/>
  <c r="B1196" i="323"/>
  <c r="B729" i="323"/>
  <c r="B1197" i="323" s="1"/>
  <c r="B753" i="323"/>
  <c r="B1198" i="323" s="1"/>
  <c r="B758" i="323"/>
  <c r="B1199" i="323" s="1"/>
  <c r="B766" i="323"/>
  <c r="B1200" i="323"/>
  <c r="B779" i="323"/>
  <c r="B1201" i="323" s="1"/>
  <c r="B789" i="323"/>
  <c r="B1202" i="323" s="1"/>
  <c r="B803" i="323"/>
  <c r="B1203" i="323" s="1"/>
  <c r="B824" i="323"/>
  <c r="B1204" i="323"/>
  <c r="B841" i="323"/>
  <c r="B1205" i="323" s="1"/>
  <c r="B902" i="323"/>
  <c r="B1206" i="323" s="1"/>
  <c r="B907" i="323"/>
  <c r="B1207" i="323" s="1"/>
  <c r="B954" i="323"/>
  <c r="B1208" i="323"/>
  <c r="B965" i="323"/>
  <c r="B1209" i="323" s="1"/>
  <c r="B975" i="323"/>
  <c r="B1210" i="323" s="1"/>
  <c r="B981" i="323"/>
  <c r="B1211" i="323" s="1"/>
  <c r="B1011" i="323"/>
  <c r="B1212" i="323"/>
  <c r="B1016" i="323"/>
  <c r="B1213" i="323" s="1"/>
  <c r="B1111" i="323"/>
  <c r="B1214" i="323" s="1"/>
  <c r="B1116" i="323"/>
  <c r="B1215" i="323" s="1"/>
  <c r="B1171" i="323"/>
  <c r="B1216" i="323"/>
  <c r="B45" i="323"/>
  <c r="B369" i="323" s="1"/>
  <c r="B92" i="323"/>
  <c r="B370" i="323" s="1"/>
  <c r="B143" i="323"/>
  <c r="B371" i="323" s="1"/>
  <c r="B372" i="323"/>
  <c r="B223" i="323"/>
  <c r="B373" i="323" s="1"/>
  <c r="B260" i="323"/>
  <c r="B374" i="323"/>
  <c r="B296" i="323"/>
  <c r="B375" i="323"/>
  <c r="B366" i="323"/>
  <c r="B377" i="323" s="1"/>
  <c r="B1012" i="1"/>
  <c r="Q942" i="1"/>
  <c r="Q943" i="1"/>
  <c r="Q944" i="1"/>
  <c r="Q945" i="1"/>
  <c r="Q947" i="1"/>
  <c r="Q948" i="1"/>
  <c r="Q949" i="1"/>
  <c r="Q950" i="1"/>
  <c r="Q951" i="1"/>
  <c r="Q952" i="1"/>
  <c r="Q953" i="1"/>
  <c r="Q955" i="1"/>
  <c r="B341" i="1"/>
  <c r="P341" i="1"/>
  <c r="D63" i="154"/>
  <c r="E63" i="154"/>
  <c r="F5" i="154"/>
  <c r="F6" i="154"/>
  <c r="F7" i="154"/>
  <c r="F8" i="154"/>
  <c r="F9" i="154"/>
  <c r="F10" i="154"/>
  <c r="F11" i="154"/>
  <c r="F12" i="154"/>
  <c r="F13" i="154"/>
  <c r="F14" i="154"/>
  <c r="F15" i="154"/>
  <c r="F16" i="154"/>
  <c r="F17" i="154"/>
  <c r="F18" i="154"/>
  <c r="F19" i="154"/>
  <c r="F20" i="154"/>
  <c r="F21" i="154"/>
  <c r="F22" i="154"/>
  <c r="F23" i="154"/>
  <c r="F24" i="154"/>
  <c r="F25" i="154"/>
  <c r="F26" i="154"/>
  <c r="F27" i="154"/>
  <c r="F28" i="154"/>
  <c r="F29" i="154"/>
  <c r="F30" i="154"/>
  <c r="F31" i="154"/>
  <c r="F32" i="154"/>
  <c r="F33" i="154"/>
  <c r="F34" i="154"/>
  <c r="F35" i="154"/>
  <c r="F36" i="154"/>
  <c r="F37" i="154"/>
  <c r="F38" i="154"/>
  <c r="F39" i="154"/>
  <c r="F40" i="154"/>
  <c r="F41" i="154"/>
  <c r="F42" i="154"/>
  <c r="F43" i="154"/>
  <c r="F44" i="154"/>
  <c r="F45" i="154"/>
  <c r="F46" i="154"/>
  <c r="F47" i="154"/>
  <c r="F48" i="154"/>
  <c r="F51" i="154"/>
  <c r="F52" i="154"/>
  <c r="F53" i="154"/>
  <c r="F54" i="154"/>
  <c r="F55" i="154"/>
  <c r="F56" i="154"/>
  <c r="F57" i="154"/>
  <c r="F58" i="154"/>
  <c r="F59" i="154"/>
  <c r="F60" i="154"/>
  <c r="F61" i="154"/>
  <c r="F62" i="154"/>
  <c r="G63" i="154"/>
  <c r="B63" i="154"/>
  <c r="F5" i="153"/>
  <c r="F6" i="153"/>
  <c r="F7" i="153"/>
  <c r="F8" i="153"/>
  <c r="F9" i="153"/>
  <c r="F10" i="153"/>
  <c r="F11" i="153"/>
  <c r="F12" i="153"/>
  <c r="F13" i="153"/>
  <c r="F14" i="153"/>
  <c r="F15" i="153"/>
  <c r="F16" i="153"/>
  <c r="F17" i="153"/>
  <c r="F18" i="153"/>
  <c r="F19" i="153"/>
  <c r="F20" i="153"/>
  <c r="F21" i="153"/>
  <c r="F22" i="153"/>
  <c r="F23" i="153"/>
  <c r="F24" i="153"/>
  <c r="F25" i="153"/>
  <c r="F26" i="153"/>
  <c r="F27" i="153"/>
  <c r="F28" i="153"/>
  <c r="F29" i="153"/>
  <c r="F30" i="153"/>
  <c r="F31" i="153"/>
  <c r="F32" i="153"/>
  <c r="F33" i="153"/>
  <c r="F34" i="153"/>
  <c r="F35" i="153"/>
  <c r="F36" i="153"/>
  <c r="F37" i="153"/>
  <c r="F38" i="153"/>
  <c r="F39" i="153"/>
  <c r="F40" i="153"/>
  <c r="F41" i="153"/>
  <c r="F42" i="153"/>
  <c r="F43" i="153"/>
  <c r="F44" i="153"/>
  <c r="F45" i="153"/>
  <c r="F46" i="153"/>
  <c r="F47" i="153"/>
  <c r="B64" i="253"/>
  <c r="C64" i="253"/>
  <c r="D64" i="253"/>
  <c r="E64" i="253"/>
  <c r="F64" i="253"/>
  <c r="G64" i="253"/>
  <c r="H64" i="253"/>
  <c r="I64" i="253"/>
  <c r="J64" i="253"/>
  <c r="K64" i="253"/>
  <c r="M64" i="253"/>
  <c r="N5" i="253"/>
  <c r="N6" i="253"/>
  <c r="N7" i="253"/>
  <c r="N8" i="253"/>
  <c r="N9" i="253"/>
  <c r="N10" i="253"/>
  <c r="N11" i="253"/>
  <c r="N12" i="253"/>
  <c r="N13" i="253"/>
  <c r="N14" i="253"/>
  <c r="N15" i="253"/>
  <c r="N16" i="253"/>
  <c r="N17" i="253"/>
  <c r="N18" i="253"/>
  <c r="N19" i="253"/>
  <c r="N20" i="253"/>
  <c r="N21" i="253"/>
  <c r="N22" i="253"/>
  <c r="N23" i="253"/>
  <c r="N24" i="253"/>
  <c r="N25" i="253"/>
  <c r="N26" i="253"/>
  <c r="N27" i="253"/>
  <c r="N28" i="253"/>
  <c r="N29" i="253"/>
  <c r="N30" i="253"/>
  <c r="N31" i="253"/>
  <c r="N32" i="253"/>
  <c r="N36" i="253"/>
  <c r="N37" i="253"/>
  <c r="N38" i="253"/>
  <c r="N39" i="253"/>
  <c r="N40" i="253"/>
  <c r="N41" i="253"/>
  <c r="N42" i="253"/>
  <c r="N43" i="253"/>
  <c r="N44" i="253"/>
  <c r="N45" i="253"/>
  <c r="N46" i="253"/>
  <c r="N47" i="253"/>
  <c r="N48" i="253"/>
  <c r="N49" i="253"/>
  <c r="N50" i="253"/>
  <c r="N51" i="253"/>
  <c r="N52" i="253"/>
  <c r="N53" i="253"/>
  <c r="N54" i="253"/>
  <c r="N55" i="253"/>
  <c r="N56" i="253"/>
  <c r="N57" i="253"/>
  <c r="N58" i="253"/>
  <c r="N59" i="253"/>
  <c r="N60" i="253"/>
  <c r="N61" i="253"/>
  <c r="N62" i="253"/>
  <c r="N63" i="253"/>
  <c r="P64" i="253"/>
  <c r="G51" i="13"/>
  <c r="G52" i="13"/>
  <c r="G53" i="13"/>
  <c r="G54" i="13"/>
  <c r="G55" i="13"/>
  <c r="G56" i="13"/>
  <c r="G77" i="13" s="1"/>
  <c r="G91" i="13" s="1"/>
  <c r="G57" i="13"/>
  <c r="G58" i="13"/>
  <c r="G59" i="13"/>
  <c r="G60" i="13"/>
  <c r="G61" i="13"/>
  <c r="G62" i="13"/>
  <c r="G63" i="13"/>
  <c r="G64" i="13"/>
  <c r="G65" i="13"/>
  <c r="G66" i="13"/>
  <c r="G67" i="13"/>
  <c r="G68" i="13"/>
  <c r="G69" i="13"/>
  <c r="G70" i="13"/>
  <c r="G71" i="13"/>
  <c r="G72" i="13"/>
  <c r="G73" i="13"/>
  <c r="G74" i="13"/>
  <c r="G75" i="13"/>
  <c r="G76" i="13"/>
  <c r="H77" i="13"/>
  <c r="H91" i="13" s="1"/>
  <c r="C899" i="225"/>
  <c r="D841" i="225"/>
  <c r="D842" i="225"/>
  <c r="D843" i="225"/>
  <c r="D844" i="225"/>
  <c r="D845" i="225"/>
  <c r="D846" i="225"/>
  <c r="D847" i="225"/>
  <c r="D848" i="225"/>
  <c r="D849" i="225"/>
  <c r="D850" i="225"/>
  <c r="D851" i="225"/>
  <c r="D854" i="225"/>
  <c r="D855" i="225"/>
  <c r="D856" i="225"/>
  <c r="D857" i="225"/>
  <c r="D858" i="225"/>
  <c r="D859" i="225"/>
  <c r="D860" i="225"/>
  <c r="D861" i="225"/>
  <c r="D862" i="225"/>
  <c r="D863" i="225"/>
  <c r="D864" i="225"/>
  <c r="D865" i="225"/>
  <c r="D866" i="225"/>
  <c r="D867" i="225"/>
  <c r="D868" i="225"/>
  <c r="D869" i="225"/>
  <c r="D870" i="225"/>
  <c r="D871" i="225"/>
  <c r="D872" i="225"/>
  <c r="D873" i="225"/>
  <c r="D874" i="225"/>
  <c r="D875" i="225"/>
  <c r="D876" i="225"/>
  <c r="D877" i="225"/>
  <c r="D878" i="225"/>
  <c r="D879" i="225"/>
  <c r="D880" i="225"/>
  <c r="D881" i="225"/>
  <c r="D882" i="225"/>
  <c r="D883" i="225"/>
  <c r="D884" i="225"/>
  <c r="D885" i="225"/>
  <c r="D886" i="225"/>
  <c r="D887" i="225"/>
  <c r="D888" i="225"/>
  <c r="D889" i="225"/>
  <c r="D890" i="225"/>
  <c r="D891" i="225"/>
  <c r="D892" i="225"/>
  <c r="D893" i="225"/>
  <c r="D894" i="225"/>
  <c r="D895" i="225"/>
  <c r="D896" i="225"/>
  <c r="D897" i="225"/>
  <c r="D898" i="225"/>
  <c r="D899" i="225"/>
  <c r="E899" i="225"/>
  <c r="B899" i="225"/>
  <c r="P933" i="1"/>
  <c r="Q873" i="1"/>
  <c r="Q874" i="1"/>
  <c r="Q875" i="1"/>
  <c r="Q876" i="1"/>
  <c r="Q877" i="1"/>
  <c r="Q878" i="1"/>
  <c r="Q879" i="1"/>
  <c r="Q880" i="1"/>
  <c r="Q881" i="1"/>
  <c r="Q882" i="1"/>
  <c r="Q883" i="1"/>
  <c r="Q884" i="1"/>
  <c r="Q885" i="1"/>
  <c r="Q886" i="1"/>
  <c r="Q888" i="1"/>
  <c r="Q889" i="1"/>
  <c r="Q892" i="1"/>
  <c r="Q893" i="1"/>
  <c r="Q894" i="1"/>
  <c r="Q895" i="1"/>
  <c r="Q896" i="1"/>
  <c r="Q897" i="1"/>
  <c r="Q898" i="1"/>
  <c r="Q899" i="1"/>
  <c r="Q900" i="1"/>
  <c r="Q901" i="1"/>
  <c r="Q902" i="1"/>
  <c r="Q903" i="1"/>
  <c r="Q905" i="1"/>
  <c r="Q906" i="1"/>
  <c r="Q907" i="1"/>
  <c r="Q908" i="1"/>
  <c r="Q909" i="1"/>
  <c r="Q910" i="1"/>
  <c r="Q911" i="1"/>
  <c r="Q912" i="1"/>
  <c r="Q913" i="1"/>
  <c r="Q914" i="1"/>
  <c r="Q915" i="1"/>
  <c r="Q916" i="1"/>
  <c r="Q917" i="1"/>
  <c r="Q918" i="1"/>
  <c r="Q919" i="1"/>
  <c r="Q920" i="1"/>
  <c r="Q921" i="1"/>
  <c r="Q922" i="1"/>
  <c r="Q925" i="1"/>
  <c r="Q926" i="1"/>
  <c r="Q927" i="1"/>
  <c r="Q928" i="1"/>
  <c r="Q929" i="1"/>
  <c r="Q930" i="1"/>
  <c r="Q931" i="1"/>
  <c r="Q932" i="1"/>
  <c r="B933" i="1"/>
  <c r="D49" i="258"/>
  <c r="F40" i="256"/>
  <c r="D49" i="256"/>
  <c r="E49" i="256"/>
  <c r="K4" i="252"/>
  <c r="K5" i="249"/>
  <c r="I12" i="249"/>
  <c r="N4" i="235"/>
  <c r="E5" i="28"/>
  <c r="Q1152" i="1"/>
  <c r="H8" i="313"/>
  <c r="G4" i="313"/>
  <c r="G8" i="313" s="1"/>
  <c r="G26" i="313" s="1"/>
  <c r="G5" i="313"/>
  <c r="G6" i="313"/>
  <c r="G7" i="313"/>
  <c r="E8" i="313"/>
  <c r="E26" i="313"/>
  <c r="E13" i="313"/>
  <c r="E27" i="313"/>
  <c r="E18" i="313"/>
  <c r="E28" i="313"/>
  <c r="E23" i="313"/>
  <c r="E29" i="313"/>
  <c r="E47" i="313"/>
  <c r="E84" i="313"/>
  <c r="E79" i="313"/>
  <c r="E85" i="313"/>
  <c r="D8" i="313"/>
  <c r="D26" i="313" s="1"/>
  <c r="D13" i="313"/>
  <c r="D27" i="313" s="1"/>
  <c r="D18" i="313"/>
  <c r="D28" i="313" s="1"/>
  <c r="D23" i="313"/>
  <c r="D29" i="313"/>
  <c r="D30" i="313" s="1"/>
  <c r="D83" i="313" s="1"/>
  <c r="D87" i="313" s="1"/>
  <c r="C8" i="313"/>
  <c r="C26" i="313"/>
  <c r="C13" i="313"/>
  <c r="C27" i="313"/>
  <c r="C18" i="313"/>
  <c r="C28" i="313"/>
  <c r="C23" i="313"/>
  <c r="C29" i="313" s="1"/>
  <c r="C47" i="313"/>
  <c r="C84" i="313"/>
  <c r="C79" i="313"/>
  <c r="C85" i="313"/>
  <c r="B8" i="313"/>
  <c r="B26" i="313" s="1"/>
  <c r="B30" i="313" s="1"/>
  <c r="B83" i="313" s="1"/>
  <c r="B87" i="313" s="1"/>
  <c r="B13" i="313"/>
  <c r="B27" i="313" s="1"/>
  <c r="B18" i="313"/>
  <c r="B28" i="313" s="1"/>
  <c r="B23" i="313"/>
  <c r="B29" i="313"/>
  <c r="B47" i="313"/>
  <c r="B84" i="313" s="1"/>
  <c r="B79" i="313"/>
  <c r="B85" i="313" s="1"/>
  <c r="D47" i="313"/>
  <c r="D84" i="313" s="1"/>
  <c r="D79" i="313"/>
  <c r="D85" i="313" s="1"/>
  <c r="F8" i="313"/>
  <c r="F26" i="313"/>
  <c r="F13" i="313"/>
  <c r="F27" i="313" s="1"/>
  <c r="F18" i="313"/>
  <c r="F28" i="313"/>
  <c r="F23" i="313"/>
  <c r="F29" i="313"/>
  <c r="F47" i="313"/>
  <c r="F84" i="313"/>
  <c r="F79" i="313"/>
  <c r="F85" i="313"/>
  <c r="G33" i="313"/>
  <c r="G34" i="313"/>
  <c r="G35" i="313"/>
  <c r="G36" i="313"/>
  <c r="G37" i="313"/>
  <c r="G38" i="313"/>
  <c r="G39" i="313"/>
  <c r="G40" i="313"/>
  <c r="G41" i="313"/>
  <c r="G42" i="313"/>
  <c r="G43" i="313"/>
  <c r="G44" i="313"/>
  <c r="G45" i="313"/>
  <c r="G46" i="313"/>
  <c r="G32" i="313"/>
  <c r="G51" i="313"/>
  <c r="G52" i="313"/>
  <c r="G53" i="313"/>
  <c r="G54" i="313"/>
  <c r="G55" i="313"/>
  <c r="G56" i="313"/>
  <c r="G79" i="313" s="1"/>
  <c r="G85" i="313" s="1"/>
  <c r="G57" i="313"/>
  <c r="G58" i="313"/>
  <c r="G59" i="313"/>
  <c r="G60" i="313"/>
  <c r="G61" i="313"/>
  <c r="G62" i="313"/>
  <c r="G63" i="313"/>
  <c r="G64" i="313"/>
  <c r="G65" i="313"/>
  <c r="G66" i="313"/>
  <c r="G67" i="313"/>
  <c r="G68" i="313"/>
  <c r="G69" i="313"/>
  <c r="G70" i="313"/>
  <c r="G71" i="313"/>
  <c r="G72" i="313"/>
  <c r="G73" i="313"/>
  <c r="G74" i="313"/>
  <c r="G75" i="313"/>
  <c r="G76" i="313"/>
  <c r="G77" i="313"/>
  <c r="G78" i="313"/>
  <c r="G20" i="313"/>
  <c r="G21" i="313"/>
  <c r="G22" i="313"/>
  <c r="G15" i="313"/>
  <c r="G18" i="313" s="1"/>
  <c r="G16" i="313"/>
  <c r="G17" i="313"/>
  <c r="G10" i="313"/>
  <c r="G11" i="313"/>
  <c r="G12" i="313"/>
  <c r="G9" i="313"/>
  <c r="G13" i="313" s="1"/>
  <c r="G27" i="313" s="1"/>
  <c r="G14" i="313"/>
  <c r="G28" i="313"/>
  <c r="G19" i="313"/>
  <c r="G23" i="313" s="1"/>
  <c r="G29" i="313" s="1"/>
  <c r="G50" i="313"/>
  <c r="H13" i="313"/>
  <c r="H27" i="313" s="1"/>
  <c r="H18" i="313"/>
  <c r="H28" i="313" s="1"/>
  <c r="H23" i="313"/>
  <c r="H29" i="313"/>
  <c r="H47" i="313"/>
  <c r="H84" i="313" s="1"/>
  <c r="H79" i="313"/>
  <c r="H85" i="313" s="1"/>
  <c r="H26" i="313"/>
  <c r="C94" i="12"/>
  <c r="C92" i="12"/>
  <c r="C95" i="12"/>
  <c r="D92" i="12"/>
  <c r="D95" i="12"/>
  <c r="E94" i="12"/>
  <c r="E92" i="12"/>
  <c r="E95" i="12"/>
  <c r="G94" i="12"/>
  <c r="G96" i="12" s="1"/>
  <c r="G92" i="12"/>
  <c r="G95" i="12" s="1"/>
  <c r="B92" i="12"/>
  <c r="B95" i="12" s="1"/>
  <c r="B94" i="12"/>
  <c r="B96" i="12" s="1"/>
  <c r="I44" i="12"/>
  <c r="I60" i="12" s="1"/>
  <c r="I57" i="12"/>
  <c r="I61" i="12"/>
  <c r="I92" i="12"/>
  <c r="I95" i="12" s="1"/>
  <c r="I35" i="12"/>
  <c r="I59" i="12" s="1"/>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8" i="12"/>
  <c r="H39" i="12"/>
  <c r="H44" i="12" s="1"/>
  <c r="H60" i="12" s="1"/>
  <c r="H40" i="12"/>
  <c r="H41" i="12"/>
  <c r="H42" i="12"/>
  <c r="H43" i="12"/>
  <c r="H37" i="12"/>
  <c r="H47" i="12"/>
  <c r="H48" i="12"/>
  <c r="H49" i="12"/>
  <c r="H50" i="12"/>
  <c r="H51" i="12"/>
  <c r="H54" i="12"/>
  <c r="H55" i="12"/>
  <c r="H56" i="12"/>
  <c r="H46" i="12"/>
  <c r="H57" i="12" s="1"/>
  <c r="H61" i="12" s="1"/>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64" i="12"/>
  <c r="H6" i="12"/>
  <c r="E28" i="13"/>
  <c r="E12" i="13"/>
  <c r="E87" i="13" s="1"/>
  <c r="E19" i="13"/>
  <c r="E88" i="13"/>
  <c r="E47" i="13"/>
  <c r="E90" i="13" s="1"/>
  <c r="E91" i="13"/>
  <c r="E83" i="13"/>
  <c r="E92" i="13"/>
  <c r="E89" i="13"/>
  <c r="F83" i="13"/>
  <c r="F92" i="13" s="1"/>
  <c r="C91" i="13"/>
  <c r="D91" i="13"/>
  <c r="F91" i="13"/>
  <c r="B91" i="13"/>
  <c r="B12" i="13"/>
  <c r="B87" i="13" s="1"/>
  <c r="B93" i="13" s="1"/>
  <c r="B88" i="13"/>
  <c r="B28" i="13"/>
  <c r="B89" i="13" s="1"/>
  <c r="B47" i="13"/>
  <c r="B90" i="13"/>
  <c r="B83" i="13"/>
  <c r="B92" i="13"/>
  <c r="D28" i="13"/>
  <c r="C83" i="13"/>
  <c r="C92" i="13" s="1"/>
  <c r="D83" i="13"/>
  <c r="D92" i="13"/>
  <c r="C47" i="13"/>
  <c r="C90" i="13" s="1"/>
  <c r="D47" i="13"/>
  <c r="D90" i="13"/>
  <c r="F47" i="13"/>
  <c r="F90" i="13" s="1"/>
  <c r="C28" i="13"/>
  <c r="C89" i="13" s="1"/>
  <c r="D89" i="13"/>
  <c r="F28" i="13"/>
  <c r="F89" i="13"/>
  <c r="C19" i="13"/>
  <c r="C88" i="13" s="1"/>
  <c r="D19" i="13"/>
  <c r="D88" i="13"/>
  <c r="F19" i="13"/>
  <c r="F88" i="13"/>
  <c r="C12" i="13"/>
  <c r="C87" i="13"/>
  <c r="D12" i="13"/>
  <c r="D87" i="13" s="1"/>
  <c r="F12" i="13"/>
  <c r="F87" i="13"/>
  <c r="G6" i="13"/>
  <c r="G7" i="13"/>
  <c r="G8" i="13"/>
  <c r="G9" i="13"/>
  <c r="G10" i="13"/>
  <c r="G11" i="13"/>
  <c r="G16" i="13"/>
  <c r="G19" i="13" s="1"/>
  <c r="G88" i="13" s="1"/>
  <c r="G17" i="13"/>
  <c r="G18" i="13"/>
  <c r="G15" i="13"/>
  <c r="G22" i="13"/>
  <c r="G23" i="13"/>
  <c r="G24" i="13"/>
  <c r="G25" i="13"/>
  <c r="G26" i="13"/>
  <c r="G27" i="13"/>
  <c r="G21" i="13"/>
  <c r="G31" i="13"/>
  <c r="G32" i="13"/>
  <c r="G33" i="13"/>
  <c r="G34" i="13"/>
  <c r="G35" i="13"/>
  <c r="G47" i="13" s="1"/>
  <c r="G90" i="13" s="1"/>
  <c r="G36" i="13"/>
  <c r="G37" i="13"/>
  <c r="G38" i="13"/>
  <c r="G39" i="13"/>
  <c r="G40" i="13"/>
  <c r="G41" i="13"/>
  <c r="G42" i="13"/>
  <c r="G43" i="13"/>
  <c r="G44" i="13"/>
  <c r="G45" i="13"/>
  <c r="G46" i="13"/>
  <c r="G30" i="13"/>
  <c r="G81" i="13"/>
  <c r="G82" i="13"/>
  <c r="G83" i="13" s="1"/>
  <c r="G92" i="13" s="1"/>
  <c r="G80" i="13"/>
  <c r="G5" i="13"/>
  <c r="H19" i="13"/>
  <c r="H88" i="13" s="1"/>
  <c r="H28" i="13"/>
  <c r="H89" i="13" s="1"/>
  <c r="H47" i="13"/>
  <c r="H90" i="13" s="1"/>
  <c r="H83" i="13"/>
  <c r="H92" i="13" s="1"/>
  <c r="H12" i="13"/>
  <c r="H87" i="13"/>
  <c r="B31" i="14"/>
  <c r="B82" i="14" s="1"/>
  <c r="C31" i="14"/>
  <c r="D31" i="14"/>
  <c r="B77" i="14"/>
  <c r="B84" i="14"/>
  <c r="C77" i="14"/>
  <c r="C84" i="14"/>
  <c r="D77" i="14"/>
  <c r="D84" i="14"/>
  <c r="B44" i="14"/>
  <c r="B83" i="14" s="1"/>
  <c r="C44" i="14"/>
  <c r="C83" i="14" s="1"/>
  <c r="D44" i="14"/>
  <c r="D83" i="14"/>
  <c r="D85" i="14" s="1"/>
  <c r="C82" i="14"/>
  <c r="D82" i="14"/>
  <c r="B24" i="14"/>
  <c r="B81" i="14"/>
  <c r="C24" i="14"/>
  <c r="C81" i="14" s="1"/>
  <c r="D24" i="14"/>
  <c r="D81" i="14" s="1"/>
  <c r="B18" i="14"/>
  <c r="B80" i="14" s="1"/>
  <c r="C18" i="14"/>
  <c r="C80" i="14"/>
  <c r="D18" i="14"/>
  <c r="D80" i="14" s="1"/>
  <c r="E6" i="14"/>
  <c r="E7" i="14"/>
  <c r="E8" i="14"/>
  <c r="E9" i="14"/>
  <c r="E10" i="14"/>
  <c r="E11" i="14"/>
  <c r="E12" i="14"/>
  <c r="E13" i="14"/>
  <c r="E14" i="14"/>
  <c r="E15" i="14"/>
  <c r="E16" i="14"/>
  <c r="E17" i="14"/>
  <c r="E22" i="14"/>
  <c r="E23" i="14"/>
  <c r="E21" i="14"/>
  <c r="E24" i="14"/>
  <c r="E81" i="14" s="1"/>
  <c r="E28" i="14"/>
  <c r="E29" i="14"/>
  <c r="E30" i="14"/>
  <c r="E31" i="14" s="1"/>
  <c r="E82" i="14" s="1"/>
  <c r="E27" i="14"/>
  <c r="E35" i="14"/>
  <c r="E36" i="14"/>
  <c r="E37" i="14"/>
  <c r="E38" i="14"/>
  <c r="E39" i="14"/>
  <c r="E40" i="14"/>
  <c r="E41" i="14"/>
  <c r="E42" i="14"/>
  <c r="E43" i="14"/>
  <c r="E34" i="14"/>
  <c r="E53" i="14"/>
  <c r="E54" i="14"/>
  <c r="E55" i="14"/>
  <c r="E56" i="14"/>
  <c r="E57" i="14"/>
  <c r="E58" i="14"/>
  <c r="E59" i="14"/>
  <c r="E60" i="14"/>
  <c r="E61" i="14"/>
  <c r="E62" i="14"/>
  <c r="E63" i="14"/>
  <c r="E64" i="14"/>
  <c r="E65" i="14"/>
  <c r="E66" i="14"/>
  <c r="E67" i="14"/>
  <c r="E68" i="14"/>
  <c r="E69" i="14"/>
  <c r="E70" i="14"/>
  <c r="E71" i="14"/>
  <c r="E72" i="14"/>
  <c r="E73" i="14"/>
  <c r="E74" i="14"/>
  <c r="E75" i="14"/>
  <c r="E76" i="14"/>
  <c r="E52" i="14"/>
  <c r="E5" i="14"/>
  <c r="F24" i="14"/>
  <c r="F81" i="14" s="1"/>
  <c r="F31" i="14"/>
  <c r="F82" i="14"/>
  <c r="F44" i="14"/>
  <c r="F83" i="14"/>
  <c r="F77" i="14"/>
  <c r="F84" i="14" s="1"/>
  <c r="F18" i="14"/>
  <c r="F80" i="14" s="1"/>
  <c r="F85" i="14" s="1"/>
  <c r="E37" i="15"/>
  <c r="E86" i="15" s="1"/>
  <c r="E48" i="15"/>
  <c r="E87" i="15" s="1"/>
  <c r="E89" i="15" s="1"/>
  <c r="E81" i="15"/>
  <c r="E88" i="15"/>
  <c r="F37" i="15"/>
  <c r="F86" i="15"/>
  <c r="F89" i="15" s="1"/>
  <c r="F48" i="15"/>
  <c r="F87" i="15"/>
  <c r="F81" i="15"/>
  <c r="F88" i="15"/>
  <c r="B37" i="15"/>
  <c r="B86" i="15" s="1"/>
  <c r="B48" i="15"/>
  <c r="B87" i="15" s="1"/>
  <c r="B81" i="15"/>
  <c r="B88" i="15" s="1"/>
  <c r="C81" i="15"/>
  <c r="C88" i="15" s="1"/>
  <c r="D81" i="15"/>
  <c r="D88" i="15"/>
  <c r="C48" i="15"/>
  <c r="C87" i="15"/>
  <c r="D48" i="15"/>
  <c r="D87" i="15"/>
  <c r="C37" i="15"/>
  <c r="C86" i="15" s="1"/>
  <c r="C89" i="15" s="1"/>
  <c r="D37" i="15"/>
  <c r="D86" i="15"/>
  <c r="D89" i="15" s="1"/>
  <c r="H48" i="15"/>
  <c r="H87" i="15" s="1"/>
  <c r="H81" i="15"/>
  <c r="H88" i="15" s="1"/>
  <c r="H37" i="15"/>
  <c r="H86"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40" i="15"/>
  <c r="G41" i="15"/>
  <c r="G42" i="15"/>
  <c r="G43" i="15"/>
  <c r="G44" i="15"/>
  <c r="G45" i="15"/>
  <c r="G46" i="15"/>
  <c r="G47" i="15"/>
  <c r="G39"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51" i="15"/>
  <c r="G4" i="15"/>
  <c r="C64" i="16"/>
  <c r="D64" i="16"/>
  <c r="F64" i="16"/>
  <c r="B6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50" i="16"/>
  <c r="G51" i="16"/>
  <c r="G52" i="16"/>
  <c r="G53" i="16"/>
  <c r="G54" i="16"/>
  <c r="G55" i="16"/>
  <c r="G56" i="16"/>
  <c r="G57" i="16"/>
  <c r="G58" i="16"/>
  <c r="G59" i="16"/>
  <c r="G60" i="16"/>
  <c r="G61" i="16"/>
  <c r="G62" i="16"/>
  <c r="G63" i="16"/>
  <c r="G4" i="16"/>
  <c r="H64" i="16"/>
  <c r="F63" i="2"/>
  <c r="F64" i="2"/>
  <c r="F65" i="2"/>
  <c r="F66" i="2"/>
  <c r="F62" i="2"/>
  <c r="F67" i="2" s="1"/>
  <c r="F78" i="2" s="1"/>
  <c r="B10" i="2"/>
  <c r="B39" i="2" s="1"/>
  <c r="B35" i="2"/>
  <c r="B40" i="2" s="1"/>
  <c r="B41" i="2"/>
  <c r="B125" i="2" s="1"/>
  <c r="B55" i="2"/>
  <c r="C55" i="2"/>
  <c r="D55" i="2"/>
  <c r="D76" i="2" s="1"/>
  <c r="E55" i="2"/>
  <c r="E76" i="2" s="1"/>
  <c r="B61" i="2"/>
  <c r="C61" i="2"/>
  <c r="C77" i="2" s="1"/>
  <c r="D61" i="2"/>
  <c r="E61" i="2"/>
  <c r="E77" i="2" s="1"/>
  <c r="B67" i="2"/>
  <c r="C67" i="2"/>
  <c r="D67" i="2"/>
  <c r="E67" i="2"/>
  <c r="C115" i="2"/>
  <c r="C122" i="2"/>
  <c r="D115" i="2"/>
  <c r="D122" i="2"/>
  <c r="E115" i="2"/>
  <c r="E122" i="2" s="1"/>
  <c r="C76" i="2"/>
  <c r="C78" i="2"/>
  <c r="C73" i="2"/>
  <c r="C79" i="2" s="1"/>
  <c r="D77" i="2"/>
  <c r="D78" i="2"/>
  <c r="D73" i="2"/>
  <c r="D79" i="2"/>
  <c r="E78" i="2"/>
  <c r="E73" i="2"/>
  <c r="E79" i="2" s="1"/>
  <c r="C10" i="2"/>
  <c r="C39" i="2" s="1"/>
  <c r="C35" i="2"/>
  <c r="C40" i="2" s="1"/>
  <c r="D10" i="2"/>
  <c r="D39" i="2" s="1"/>
  <c r="D35" i="2"/>
  <c r="D40" i="2" s="1"/>
  <c r="E10" i="2"/>
  <c r="E39" i="2" s="1"/>
  <c r="E35" i="2"/>
  <c r="E40" i="2"/>
  <c r="B76" i="2"/>
  <c r="B77" i="2"/>
  <c r="B78" i="2"/>
  <c r="B73" i="2"/>
  <c r="B79" i="2" s="1"/>
  <c r="B115" i="2"/>
  <c r="B122" i="2"/>
  <c r="F51" i="2"/>
  <c r="F52" i="2"/>
  <c r="F53" i="2"/>
  <c r="F54" i="2"/>
  <c r="F57" i="2"/>
  <c r="F58" i="2"/>
  <c r="F59" i="2"/>
  <c r="F60" i="2"/>
  <c r="F56" i="2"/>
  <c r="F69" i="2"/>
  <c r="F70" i="2"/>
  <c r="F71" i="2"/>
  <c r="F72" i="2"/>
  <c r="F68" i="2"/>
  <c r="F73" i="2" s="1"/>
  <c r="F79" i="2" s="1"/>
  <c r="F95" i="2"/>
  <c r="F96" i="2"/>
  <c r="F97" i="2"/>
  <c r="F98" i="2"/>
  <c r="F99" i="2"/>
  <c r="F100" i="2"/>
  <c r="F101" i="2"/>
  <c r="F102" i="2"/>
  <c r="F103" i="2"/>
  <c r="F104" i="2"/>
  <c r="F105" i="2"/>
  <c r="F106" i="2"/>
  <c r="F107" i="2"/>
  <c r="F108" i="2"/>
  <c r="F109" i="2"/>
  <c r="F110" i="2"/>
  <c r="F111" i="2"/>
  <c r="F112" i="2"/>
  <c r="F113" i="2"/>
  <c r="F114" i="2"/>
  <c r="F7" i="2"/>
  <c r="F10" i="2" s="1"/>
  <c r="F39" i="2" s="1"/>
  <c r="F8" i="2"/>
  <c r="F9" i="2"/>
  <c r="F14" i="2"/>
  <c r="F15" i="2"/>
  <c r="F16" i="2"/>
  <c r="F17" i="2"/>
  <c r="F18" i="2"/>
  <c r="F19" i="2"/>
  <c r="F20" i="2"/>
  <c r="F21" i="2"/>
  <c r="F22" i="2"/>
  <c r="F23" i="2"/>
  <c r="F24" i="2"/>
  <c r="F25" i="2"/>
  <c r="F26" i="2"/>
  <c r="F27" i="2"/>
  <c r="F28" i="2"/>
  <c r="F29" i="2"/>
  <c r="F30" i="2"/>
  <c r="F31" i="2"/>
  <c r="F32" i="2"/>
  <c r="F33" i="2"/>
  <c r="F34" i="2"/>
  <c r="F13" i="2"/>
  <c r="F35" i="2" s="1"/>
  <c r="F40" i="2" s="1"/>
  <c r="F6" i="2"/>
  <c r="F50" i="2"/>
  <c r="F55" i="2" s="1"/>
  <c r="F76" i="2" s="1"/>
  <c r="G61" i="2"/>
  <c r="G77" i="2"/>
  <c r="G67" i="2"/>
  <c r="G78" i="2"/>
  <c r="G73" i="2"/>
  <c r="G79" i="2"/>
  <c r="G115" i="2"/>
  <c r="G122" i="2"/>
  <c r="G35" i="2"/>
  <c r="G40" i="2"/>
  <c r="G41" i="2" s="1"/>
  <c r="G125" i="2" s="1"/>
  <c r="G10" i="2"/>
  <c r="G39" i="2"/>
  <c r="G55" i="2"/>
  <c r="G76" i="2"/>
  <c r="F61" i="2"/>
  <c r="F77" i="2" s="1"/>
  <c r="B29" i="3"/>
  <c r="B70" i="3" s="1"/>
  <c r="B11" i="3"/>
  <c r="B69" i="3" s="1"/>
  <c r="B73" i="3" s="1"/>
  <c r="B93" i="3" s="1"/>
  <c r="B95" i="3" s="1"/>
  <c r="B66" i="3"/>
  <c r="B71" i="3"/>
  <c r="B90" i="3"/>
  <c r="B94" i="3" s="1"/>
  <c r="C29" i="3"/>
  <c r="C70" i="3" s="1"/>
  <c r="D29" i="3"/>
  <c r="E29" i="3"/>
  <c r="C66" i="3"/>
  <c r="C71" i="3" s="1"/>
  <c r="D66" i="3"/>
  <c r="D71" i="3" s="1"/>
  <c r="E66" i="3"/>
  <c r="E71" i="3" s="1"/>
  <c r="C11" i="3"/>
  <c r="C69" i="3" s="1"/>
  <c r="C73" i="3" s="1"/>
  <c r="C93" i="3" s="1"/>
  <c r="C95" i="3" s="1"/>
  <c r="C90" i="3"/>
  <c r="C94" i="3"/>
  <c r="D70" i="3"/>
  <c r="D11" i="3"/>
  <c r="D69" i="3" s="1"/>
  <c r="D73" i="3"/>
  <c r="D93" i="3" s="1"/>
  <c r="D95" i="3" s="1"/>
  <c r="D90" i="3"/>
  <c r="D94" i="3" s="1"/>
  <c r="E70" i="3"/>
  <c r="E11" i="3"/>
  <c r="E69" i="3"/>
  <c r="E90" i="3"/>
  <c r="E94" i="3" s="1"/>
  <c r="F7" i="3"/>
  <c r="F8" i="3"/>
  <c r="F9" i="3"/>
  <c r="F10" i="3"/>
  <c r="F11" i="3" s="1"/>
  <c r="F69" i="3" s="1"/>
  <c r="F15" i="3"/>
  <c r="F16" i="3"/>
  <c r="F17" i="3"/>
  <c r="F18" i="3"/>
  <c r="F19" i="3"/>
  <c r="F20" i="3"/>
  <c r="F21" i="3"/>
  <c r="F22" i="3"/>
  <c r="F23" i="3"/>
  <c r="F24" i="3"/>
  <c r="F25" i="3"/>
  <c r="F26" i="3"/>
  <c r="F27" i="3"/>
  <c r="F28" i="3"/>
  <c r="F14" i="3"/>
  <c r="F32" i="3"/>
  <c r="F33" i="3"/>
  <c r="F34" i="3"/>
  <c r="F35" i="3"/>
  <c r="F36" i="3"/>
  <c r="F37" i="3"/>
  <c r="F38" i="3"/>
  <c r="F39" i="3"/>
  <c r="F40" i="3"/>
  <c r="F41" i="3"/>
  <c r="F42" i="3"/>
  <c r="F43" i="3"/>
  <c r="F44" i="3"/>
  <c r="F45" i="3"/>
  <c r="F46" i="3"/>
  <c r="F47" i="3"/>
  <c r="F48" i="3"/>
  <c r="F49" i="3"/>
  <c r="F50" i="3"/>
  <c r="F53" i="3"/>
  <c r="F54" i="3"/>
  <c r="F55" i="3"/>
  <c r="F56" i="3"/>
  <c r="F57" i="3"/>
  <c r="F58" i="3"/>
  <c r="F59" i="3"/>
  <c r="F60" i="3"/>
  <c r="F61" i="3"/>
  <c r="F62" i="3"/>
  <c r="F63" i="3"/>
  <c r="F64" i="3"/>
  <c r="F65" i="3"/>
  <c r="F31" i="3"/>
  <c r="F66" i="3"/>
  <c r="F71" i="3" s="1"/>
  <c r="F76" i="3"/>
  <c r="F77" i="3"/>
  <c r="F78" i="3"/>
  <c r="F79" i="3"/>
  <c r="F80" i="3"/>
  <c r="F81" i="3"/>
  <c r="F82" i="3"/>
  <c r="F83" i="3"/>
  <c r="F84" i="3"/>
  <c r="F85" i="3"/>
  <c r="F86" i="3"/>
  <c r="F87" i="3"/>
  <c r="F88" i="3"/>
  <c r="F89" i="3"/>
  <c r="F75" i="3"/>
  <c r="F90" i="3" s="1"/>
  <c r="F94" i="3" s="1"/>
  <c r="F6" i="3"/>
  <c r="G29" i="3"/>
  <c r="G70" i="3" s="1"/>
  <c r="G66" i="3"/>
  <c r="G71" i="3"/>
  <c r="G90" i="3"/>
  <c r="G94" i="3" s="1"/>
  <c r="G11" i="3"/>
  <c r="G69" i="3"/>
  <c r="B63" i="4"/>
  <c r="B116" i="4" s="1"/>
  <c r="C110" i="4"/>
  <c r="C119" i="4" s="1"/>
  <c r="D110" i="4"/>
  <c r="D119" i="4"/>
  <c r="C95" i="4"/>
  <c r="C118" i="4" s="1"/>
  <c r="D95" i="4"/>
  <c r="D118" i="4"/>
  <c r="C79" i="4"/>
  <c r="C117" i="4" s="1"/>
  <c r="D79" i="4"/>
  <c r="D117" i="4"/>
  <c r="C63" i="4"/>
  <c r="C116" i="4" s="1"/>
  <c r="D63" i="4"/>
  <c r="D116" i="4"/>
  <c r="C38" i="4"/>
  <c r="C115" i="4" s="1"/>
  <c r="D38" i="4"/>
  <c r="D115" i="4"/>
  <c r="C9" i="4"/>
  <c r="C114" i="4" s="1"/>
  <c r="D9" i="4"/>
  <c r="D114" i="4"/>
  <c r="B9" i="4"/>
  <c r="B114" i="4"/>
  <c r="B38" i="4"/>
  <c r="B115" i="4" s="1"/>
  <c r="B79" i="4"/>
  <c r="B117" i="4"/>
  <c r="B95" i="4"/>
  <c r="B118" i="4" s="1"/>
  <c r="B110" i="4"/>
  <c r="B119" i="4" s="1"/>
  <c r="E8" i="4"/>
  <c r="E13" i="4"/>
  <c r="E14" i="4"/>
  <c r="E15" i="4"/>
  <c r="E16" i="4"/>
  <c r="E17" i="4"/>
  <c r="E18" i="4"/>
  <c r="E19" i="4"/>
  <c r="E20" i="4"/>
  <c r="E21" i="4"/>
  <c r="E22" i="4"/>
  <c r="E23" i="4"/>
  <c r="E24" i="4"/>
  <c r="E25" i="4"/>
  <c r="E26" i="4"/>
  <c r="E27" i="4"/>
  <c r="E28" i="4"/>
  <c r="E29" i="4"/>
  <c r="E30" i="4"/>
  <c r="E31" i="4"/>
  <c r="E32" i="4"/>
  <c r="E33" i="4"/>
  <c r="E34" i="4"/>
  <c r="E35" i="4"/>
  <c r="E36" i="4"/>
  <c r="E37" i="4"/>
  <c r="E12" i="4"/>
  <c r="E42" i="4"/>
  <c r="E43" i="4"/>
  <c r="E44" i="4"/>
  <c r="E45" i="4"/>
  <c r="E46" i="4"/>
  <c r="E47" i="4"/>
  <c r="E48" i="4"/>
  <c r="E49" i="4"/>
  <c r="E50" i="4"/>
  <c r="E54" i="4"/>
  <c r="E55" i="4"/>
  <c r="E56" i="4"/>
  <c r="E57" i="4"/>
  <c r="E58" i="4"/>
  <c r="E59" i="4"/>
  <c r="E60" i="4"/>
  <c r="E61" i="4"/>
  <c r="E62" i="4"/>
  <c r="E41" i="4"/>
  <c r="E67" i="4"/>
  <c r="E68" i="4"/>
  <c r="E69" i="4"/>
  <c r="E70" i="4"/>
  <c r="E71" i="4"/>
  <c r="E72" i="4"/>
  <c r="E73" i="4"/>
  <c r="E74" i="4"/>
  <c r="E75" i="4"/>
  <c r="E76" i="4"/>
  <c r="E77" i="4"/>
  <c r="E78" i="4"/>
  <c r="E66" i="4"/>
  <c r="E83" i="4"/>
  <c r="E84" i="4"/>
  <c r="E85" i="4"/>
  <c r="E86" i="4"/>
  <c r="E87" i="4"/>
  <c r="E88" i="4"/>
  <c r="E89" i="4"/>
  <c r="E90" i="4"/>
  <c r="E91" i="4"/>
  <c r="E92" i="4"/>
  <c r="E93" i="4"/>
  <c r="E94" i="4"/>
  <c r="E82" i="4"/>
  <c r="E95" i="4" s="1"/>
  <c r="E118" i="4" s="1"/>
  <c r="E106" i="4"/>
  <c r="E107" i="4"/>
  <c r="E108" i="4"/>
  <c r="E109" i="4"/>
  <c r="E105" i="4"/>
  <c r="E110" i="4"/>
  <c r="E119" i="4" s="1"/>
  <c r="E7" i="4"/>
  <c r="E9" i="4" s="1"/>
  <c r="E114" i="4" s="1"/>
  <c r="F38" i="4"/>
  <c r="F115" i="4" s="1"/>
  <c r="F63" i="4"/>
  <c r="F116" i="4" s="1"/>
  <c r="F79" i="4"/>
  <c r="F117" i="4" s="1"/>
  <c r="F95" i="4"/>
  <c r="F118" i="4"/>
  <c r="F110" i="4"/>
  <c r="F119" i="4" s="1"/>
  <c r="F9" i="4"/>
  <c r="F114" i="4" s="1"/>
  <c r="D20" i="5"/>
  <c r="D76" i="5"/>
  <c r="D77" i="5"/>
  <c r="D60" i="5"/>
  <c r="D78" i="5" s="1"/>
  <c r="D70" i="5"/>
  <c r="D79" i="5" s="1"/>
  <c r="B20" i="5"/>
  <c r="B76" i="5"/>
  <c r="B77" i="5"/>
  <c r="B78" i="5"/>
  <c r="B81" i="5" s="1"/>
  <c r="B70" i="5"/>
  <c r="B79" i="5"/>
  <c r="C70" i="5"/>
  <c r="C79" i="5" s="1"/>
  <c r="C81" i="5" s="1"/>
  <c r="C60" i="5"/>
  <c r="C78" i="5"/>
  <c r="C77" i="5"/>
  <c r="C20" i="5"/>
  <c r="C76" i="5" s="1"/>
  <c r="G5" i="5"/>
  <c r="G6" i="5"/>
  <c r="G7" i="5"/>
  <c r="G8" i="5"/>
  <c r="G9" i="5"/>
  <c r="G10" i="5"/>
  <c r="G11" i="5"/>
  <c r="G12" i="5"/>
  <c r="G13" i="5"/>
  <c r="G14" i="5"/>
  <c r="G15" i="5"/>
  <c r="G16" i="5"/>
  <c r="G17" i="5"/>
  <c r="G18" i="5"/>
  <c r="G19" i="5"/>
  <c r="G24" i="5"/>
  <c r="G25" i="5"/>
  <c r="G26" i="5"/>
  <c r="G27" i="5"/>
  <c r="G28" i="5"/>
  <c r="G29" i="5"/>
  <c r="G30" i="5"/>
  <c r="G31" i="5"/>
  <c r="G32" i="5"/>
  <c r="G23" i="5"/>
  <c r="G33" i="5" s="1"/>
  <c r="G77" i="5" s="1"/>
  <c r="G37" i="5"/>
  <c r="G38" i="5"/>
  <c r="G39" i="5"/>
  <c r="G40" i="5"/>
  <c r="G41" i="5"/>
  <c r="G42" i="5"/>
  <c r="G43" i="5"/>
  <c r="G44" i="5"/>
  <c r="G45" i="5"/>
  <c r="G46" i="5"/>
  <c r="G47" i="5"/>
  <c r="G48" i="5"/>
  <c r="G51" i="5"/>
  <c r="G52" i="5"/>
  <c r="G53" i="5"/>
  <c r="G54" i="5"/>
  <c r="G55" i="5"/>
  <c r="G56" i="5"/>
  <c r="G57" i="5"/>
  <c r="G58" i="5"/>
  <c r="G59" i="5"/>
  <c r="G36" i="5"/>
  <c r="G64" i="5"/>
  <c r="G65" i="5"/>
  <c r="G66" i="5"/>
  <c r="G67" i="5"/>
  <c r="G68" i="5"/>
  <c r="G69" i="5"/>
  <c r="G63" i="5"/>
  <c r="H33" i="5"/>
  <c r="H77" i="5" s="1"/>
  <c r="H60" i="5"/>
  <c r="H78" i="5"/>
  <c r="H70" i="5"/>
  <c r="H79" i="5"/>
  <c r="H20" i="5"/>
  <c r="H76" i="5"/>
  <c r="H81" i="5" s="1"/>
  <c r="B84" i="6"/>
  <c r="C84" i="6"/>
  <c r="D84" i="6"/>
  <c r="E84" i="6"/>
  <c r="C89" i="6"/>
  <c r="C99" i="6" s="1"/>
  <c r="D89" i="6"/>
  <c r="D99" i="6" s="1"/>
  <c r="E89" i="6"/>
  <c r="E99" i="6" s="1"/>
  <c r="C98" i="6"/>
  <c r="D98" i="6"/>
  <c r="E98" i="6"/>
  <c r="C97" i="6"/>
  <c r="D97" i="6"/>
  <c r="E97" i="6"/>
  <c r="C70" i="6"/>
  <c r="C96" i="6" s="1"/>
  <c r="D70" i="6"/>
  <c r="D96" i="6"/>
  <c r="E70" i="6"/>
  <c r="E96" i="6" s="1"/>
  <c r="C34" i="6"/>
  <c r="C95" i="6" s="1"/>
  <c r="D34" i="6"/>
  <c r="D95" i="6" s="1"/>
  <c r="E34" i="6"/>
  <c r="E95" i="6"/>
  <c r="C28" i="6"/>
  <c r="C94" i="6" s="1"/>
  <c r="D28" i="6"/>
  <c r="D94" i="6" s="1"/>
  <c r="E28" i="6"/>
  <c r="E94" i="6" s="1"/>
  <c r="C14" i="6"/>
  <c r="C93" i="6"/>
  <c r="D14" i="6"/>
  <c r="D93" i="6" s="1"/>
  <c r="E14" i="6"/>
  <c r="E93" i="6" s="1"/>
  <c r="B14" i="6"/>
  <c r="B93" i="6"/>
  <c r="B28" i="6"/>
  <c r="B94" i="6"/>
  <c r="B34" i="6"/>
  <c r="B95" i="6" s="1"/>
  <c r="B70" i="6"/>
  <c r="B96" i="6"/>
  <c r="B97" i="6"/>
  <c r="B98" i="6"/>
  <c r="B89" i="6"/>
  <c r="B99" i="6"/>
  <c r="F6" i="6"/>
  <c r="F7" i="6"/>
  <c r="F8" i="6"/>
  <c r="F9" i="6"/>
  <c r="F10" i="6"/>
  <c r="F11" i="6"/>
  <c r="F12" i="6"/>
  <c r="F13" i="6"/>
  <c r="F18" i="6"/>
  <c r="F19" i="6"/>
  <c r="F20" i="6"/>
  <c r="F21" i="6"/>
  <c r="F22" i="6"/>
  <c r="F23" i="6"/>
  <c r="F24" i="6"/>
  <c r="F25" i="6"/>
  <c r="F26" i="6"/>
  <c r="F27" i="6"/>
  <c r="F17" i="6"/>
  <c r="F32" i="6"/>
  <c r="F33" i="6"/>
  <c r="F31" i="6"/>
  <c r="F34" i="6" s="1"/>
  <c r="F95" i="6" s="1"/>
  <c r="F38" i="6"/>
  <c r="F39" i="6"/>
  <c r="F40" i="6"/>
  <c r="F41" i="6"/>
  <c r="F42" i="6"/>
  <c r="F43" i="6"/>
  <c r="F44" i="6"/>
  <c r="F45" i="6"/>
  <c r="F46" i="6"/>
  <c r="F47" i="6"/>
  <c r="F48" i="6"/>
  <c r="F49" i="6"/>
  <c r="F50" i="6"/>
  <c r="F51" i="6"/>
  <c r="F52" i="6"/>
  <c r="F55" i="6"/>
  <c r="F56" i="6"/>
  <c r="F57" i="6"/>
  <c r="F58" i="6"/>
  <c r="F59" i="6"/>
  <c r="F60" i="6"/>
  <c r="F61" i="6"/>
  <c r="F62" i="6"/>
  <c r="F63" i="6"/>
  <c r="F64" i="6"/>
  <c r="F65" i="6"/>
  <c r="F66" i="6"/>
  <c r="F67" i="6"/>
  <c r="F68" i="6"/>
  <c r="F69" i="6"/>
  <c r="F37" i="6"/>
  <c r="F97" i="6"/>
  <c r="F83" i="6"/>
  <c r="F82" i="6"/>
  <c r="F84" i="6"/>
  <c r="F98" i="6" s="1"/>
  <c r="F88" i="6"/>
  <c r="F87" i="6"/>
  <c r="F89" i="6"/>
  <c r="F99" i="6"/>
  <c r="F5" i="6"/>
  <c r="F14" i="6" s="1"/>
  <c r="F93" i="6" s="1"/>
  <c r="G28" i="6"/>
  <c r="G94" i="6" s="1"/>
  <c r="G34" i="6"/>
  <c r="G95" i="6"/>
  <c r="G70" i="6"/>
  <c r="G96" i="6" s="1"/>
  <c r="G97" i="6"/>
  <c r="G84" i="6"/>
  <c r="G98" i="6" s="1"/>
  <c r="G89" i="6"/>
  <c r="G99" i="6"/>
  <c r="G14" i="6"/>
  <c r="G93" i="6"/>
  <c r="G100" i="6" s="1"/>
  <c r="C17" i="7"/>
  <c r="C76" i="7" s="1"/>
  <c r="C80" i="7" s="1"/>
  <c r="C44" i="7"/>
  <c r="C77" i="7" s="1"/>
  <c r="C73" i="7"/>
  <c r="C78" i="7"/>
  <c r="D17" i="7"/>
  <c r="D76" i="7"/>
  <c r="D44" i="7"/>
  <c r="D77" i="7" s="1"/>
  <c r="D73" i="7"/>
  <c r="D78" i="7"/>
  <c r="B17" i="7"/>
  <c r="B76" i="7" s="1"/>
  <c r="B44" i="7"/>
  <c r="B77" i="7" s="1"/>
  <c r="B73" i="7"/>
  <c r="B78" i="7" s="1"/>
  <c r="F44" i="7"/>
  <c r="F77" i="7"/>
  <c r="F73" i="7"/>
  <c r="F78" i="7"/>
  <c r="F17" i="7"/>
  <c r="F76" i="7" s="1"/>
  <c r="E7" i="7"/>
  <c r="E8" i="7"/>
  <c r="E9" i="7"/>
  <c r="E10" i="7"/>
  <c r="E11" i="7"/>
  <c r="E12" i="7"/>
  <c r="E13" i="7"/>
  <c r="E14" i="7"/>
  <c r="E15" i="7"/>
  <c r="E16" i="7"/>
  <c r="E21" i="7"/>
  <c r="E22" i="7"/>
  <c r="E23" i="7"/>
  <c r="E24" i="7"/>
  <c r="E25" i="7"/>
  <c r="E26" i="7"/>
  <c r="E27" i="7"/>
  <c r="E28" i="7"/>
  <c r="E29" i="7"/>
  <c r="E30" i="7"/>
  <c r="E31" i="7"/>
  <c r="E32" i="7"/>
  <c r="E33" i="7"/>
  <c r="E34" i="7"/>
  <c r="E35" i="7"/>
  <c r="E36" i="7"/>
  <c r="E37" i="7"/>
  <c r="E38" i="7"/>
  <c r="E39" i="7"/>
  <c r="E40" i="7"/>
  <c r="E41" i="7"/>
  <c r="E42" i="7"/>
  <c r="E43" i="7"/>
  <c r="E20" i="7"/>
  <c r="E51" i="7"/>
  <c r="E52" i="7"/>
  <c r="E53" i="7"/>
  <c r="E54" i="7"/>
  <c r="E55" i="7"/>
  <c r="E56" i="7"/>
  <c r="E57" i="7"/>
  <c r="E58" i="7"/>
  <c r="E59" i="7"/>
  <c r="E60" i="7"/>
  <c r="E61" i="7"/>
  <c r="E62" i="7"/>
  <c r="E63" i="7"/>
  <c r="E64" i="7"/>
  <c r="E65" i="7"/>
  <c r="E66" i="7"/>
  <c r="E67" i="7"/>
  <c r="E68" i="7"/>
  <c r="E69" i="7"/>
  <c r="E70" i="7"/>
  <c r="E71" i="7"/>
  <c r="E72" i="7"/>
  <c r="E50" i="7"/>
  <c r="E73" i="7" s="1"/>
  <c r="E78" i="7"/>
  <c r="E6" i="7"/>
  <c r="E17" i="7" s="1"/>
  <c r="E76" i="7" s="1"/>
  <c r="B14" i="8"/>
  <c r="B89" i="8"/>
  <c r="B20" i="8"/>
  <c r="B90" i="8"/>
  <c r="B61" i="8"/>
  <c r="B93" i="8" s="1"/>
  <c r="B57" i="8"/>
  <c r="B92" i="8"/>
  <c r="B86" i="8"/>
  <c r="B94" i="8"/>
  <c r="B51" i="8"/>
  <c r="C86" i="8"/>
  <c r="C94" i="8" s="1"/>
  <c r="D86" i="8"/>
  <c r="D94" i="8" s="1"/>
  <c r="C61" i="8"/>
  <c r="C93" i="8"/>
  <c r="D61" i="8"/>
  <c r="D93" i="8" s="1"/>
  <c r="C57" i="8"/>
  <c r="C92" i="8" s="1"/>
  <c r="D57" i="8"/>
  <c r="D92" i="8" s="1"/>
  <c r="C51" i="8"/>
  <c r="C91" i="8"/>
  <c r="D51" i="8"/>
  <c r="D91" i="8" s="1"/>
  <c r="C20" i="8"/>
  <c r="C90" i="8" s="1"/>
  <c r="C96" i="8" s="1"/>
  <c r="D20" i="8"/>
  <c r="D90" i="8" s="1"/>
  <c r="C14" i="8"/>
  <c r="C89" i="8"/>
  <c r="D14" i="8"/>
  <c r="D89" i="8" s="1"/>
  <c r="B91" i="8"/>
  <c r="E7" i="8"/>
  <c r="E8" i="8"/>
  <c r="E9" i="8"/>
  <c r="E10" i="8"/>
  <c r="E11" i="8"/>
  <c r="E12" i="8"/>
  <c r="E13" i="8"/>
  <c r="E18" i="8"/>
  <c r="E19" i="8"/>
  <c r="E17" i="8"/>
  <c r="E20" i="8"/>
  <c r="E90" i="8" s="1"/>
  <c r="E24" i="8"/>
  <c r="E25" i="8"/>
  <c r="E26" i="8"/>
  <c r="E27" i="8"/>
  <c r="E28" i="8"/>
  <c r="E29" i="8"/>
  <c r="E30" i="8"/>
  <c r="E31" i="8"/>
  <c r="E32" i="8"/>
  <c r="E33" i="8"/>
  <c r="E34" i="8"/>
  <c r="E35" i="8"/>
  <c r="E36" i="8"/>
  <c r="E37" i="8"/>
  <c r="E38" i="8"/>
  <c r="E39" i="8"/>
  <c r="E40" i="8"/>
  <c r="E41" i="8"/>
  <c r="E42" i="8"/>
  <c r="E43" i="8"/>
  <c r="E44" i="8"/>
  <c r="E45" i="8"/>
  <c r="E46" i="8"/>
  <c r="E47" i="8"/>
  <c r="E48" i="8"/>
  <c r="E49" i="8"/>
  <c r="E50" i="8"/>
  <c r="E23" i="8"/>
  <c r="E55" i="8"/>
  <c r="E56" i="8"/>
  <c r="E54" i="8"/>
  <c r="E57" i="8" s="1"/>
  <c r="E92" i="8" s="1"/>
  <c r="E60" i="8"/>
  <c r="E61" i="8"/>
  <c r="E93" i="8"/>
  <c r="E65" i="8"/>
  <c r="E66" i="8"/>
  <c r="E67" i="8"/>
  <c r="E68" i="8"/>
  <c r="E69" i="8"/>
  <c r="E70" i="8"/>
  <c r="E71" i="8"/>
  <c r="E72" i="8"/>
  <c r="E73" i="8"/>
  <c r="E74" i="8"/>
  <c r="E75" i="8"/>
  <c r="E76" i="8"/>
  <c r="E77" i="8"/>
  <c r="E78" i="8"/>
  <c r="E79" i="8"/>
  <c r="E80" i="8"/>
  <c r="E81" i="8"/>
  <c r="E82" i="8"/>
  <c r="E83" i="8"/>
  <c r="E84" i="8"/>
  <c r="E85" i="8"/>
  <c r="E64" i="8"/>
  <c r="E6" i="8"/>
  <c r="E14" i="8" s="1"/>
  <c r="E89" i="8" s="1"/>
  <c r="F20" i="8"/>
  <c r="F90" i="8" s="1"/>
  <c r="F51" i="8"/>
  <c r="F91" i="8"/>
  <c r="F57" i="8"/>
  <c r="F92" i="8" s="1"/>
  <c r="F61" i="8"/>
  <c r="F93" i="8" s="1"/>
  <c r="F86" i="8"/>
  <c r="F94" i="8" s="1"/>
  <c r="F14" i="8"/>
  <c r="F89" i="8"/>
  <c r="D70" i="9"/>
  <c r="D89" i="9"/>
  <c r="D86" i="9"/>
  <c r="D90" i="9" s="1"/>
  <c r="E70" i="9"/>
  <c r="E89" i="9"/>
  <c r="E86" i="9"/>
  <c r="E90" i="9" s="1"/>
  <c r="E92" i="9"/>
  <c r="B86" i="9"/>
  <c r="B70" i="9"/>
  <c r="C86" i="9"/>
  <c r="C90" i="9"/>
  <c r="F86" i="9"/>
  <c r="F90" i="9"/>
  <c r="C70" i="9"/>
  <c r="C89" i="9"/>
  <c r="C92" i="9" s="1"/>
  <c r="F70" i="9"/>
  <c r="F89" i="9" s="1"/>
  <c r="F92" i="9" s="1"/>
  <c r="B89" i="9"/>
  <c r="B92" i="9" s="1"/>
  <c r="B90"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2" i="9"/>
  <c r="G53" i="9"/>
  <c r="G54" i="9"/>
  <c r="G55" i="9"/>
  <c r="G56" i="9"/>
  <c r="G57" i="9"/>
  <c r="G58" i="9"/>
  <c r="G59" i="9"/>
  <c r="G60" i="9"/>
  <c r="G61" i="9"/>
  <c r="G62" i="9"/>
  <c r="G63" i="9"/>
  <c r="G64" i="9"/>
  <c r="G65" i="9"/>
  <c r="G66" i="9"/>
  <c r="G67" i="9"/>
  <c r="G68" i="9"/>
  <c r="G69" i="9"/>
  <c r="G74" i="9"/>
  <c r="G75" i="9"/>
  <c r="G76" i="9"/>
  <c r="G77" i="9"/>
  <c r="G78" i="9"/>
  <c r="G79" i="9"/>
  <c r="G80" i="9"/>
  <c r="G81" i="9"/>
  <c r="G82" i="9"/>
  <c r="G83" i="9"/>
  <c r="G84" i="9"/>
  <c r="G85" i="9"/>
  <c r="G73" i="9"/>
  <c r="G5" i="9"/>
  <c r="H86" i="9"/>
  <c r="H90" i="9" s="1"/>
  <c r="H92" i="9" s="1"/>
  <c r="H70" i="9"/>
  <c r="H89" i="9"/>
  <c r="D19" i="10"/>
  <c r="D81" i="10" s="1"/>
  <c r="D74" i="10"/>
  <c r="D82" i="10" s="1"/>
  <c r="E19" i="10"/>
  <c r="E81" i="10"/>
  <c r="E84" i="10" s="1"/>
  <c r="E74" i="10"/>
  <c r="E82" i="10"/>
  <c r="F19" i="10"/>
  <c r="F81" i="10" s="1"/>
  <c r="F84" i="10" s="1"/>
  <c r="F74" i="10"/>
  <c r="F82" i="10" s="1"/>
  <c r="B19" i="10"/>
  <c r="B81" i="10"/>
  <c r="B84" i="10" s="1"/>
  <c r="B74" i="10"/>
  <c r="B82" i="10"/>
  <c r="G6" i="10"/>
  <c r="G7" i="10"/>
  <c r="G8" i="10"/>
  <c r="G9" i="10"/>
  <c r="G10" i="10"/>
  <c r="G11" i="10"/>
  <c r="G12" i="10"/>
  <c r="G13" i="10"/>
  <c r="G14" i="10"/>
  <c r="G15" i="10"/>
  <c r="G16" i="10"/>
  <c r="G17" i="10"/>
  <c r="G18"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51" i="10"/>
  <c r="G52" i="10"/>
  <c r="G53" i="10"/>
  <c r="G54" i="10"/>
  <c r="G55" i="10"/>
  <c r="G56" i="10"/>
  <c r="G57" i="10"/>
  <c r="G58" i="10"/>
  <c r="G59" i="10"/>
  <c r="G60" i="10"/>
  <c r="G61" i="10"/>
  <c r="G62" i="10"/>
  <c r="G63" i="10"/>
  <c r="G64" i="10"/>
  <c r="G65" i="10"/>
  <c r="G66" i="10"/>
  <c r="G67" i="10"/>
  <c r="G68" i="10"/>
  <c r="G69" i="10"/>
  <c r="G70" i="10"/>
  <c r="G71" i="10"/>
  <c r="G72" i="10"/>
  <c r="G73" i="10"/>
  <c r="G22" i="10"/>
  <c r="G74" i="10" s="1"/>
  <c r="G82" i="10" s="1"/>
  <c r="G5" i="10"/>
  <c r="H74" i="10"/>
  <c r="H82" i="10"/>
  <c r="H19" i="10"/>
  <c r="H81" i="10" s="1"/>
  <c r="H84" i="10" s="1"/>
  <c r="C14" i="28"/>
  <c r="D14" i="28"/>
  <c r="B14" i="28"/>
  <c r="E6" i="28"/>
  <c r="E7" i="28"/>
  <c r="E14" i="28" s="1"/>
  <c r="E8" i="28"/>
  <c r="E9" i="28"/>
  <c r="E10" i="28"/>
  <c r="E11" i="28"/>
  <c r="E12" i="28"/>
  <c r="E13" i="28"/>
  <c r="F14" i="28"/>
  <c r="C117" i="330"/>
  <c r="F117" i="330"/>
  <c r="B117" i="330"/>
  <c r="H117" i="330"/>
  <c r="G6" i="330"/>
  <c r="G7" i="330"/>
  <c r="G8" i="330"/>
  <c r="G9" i="330"/>
  <c r="G10" i="330"/>
  <c r="G11" i="330"/>
  <c r="G12" i="330"/>
  <c r="G13" i="330"/>
  <c r="G14" i="330"/>
  <c r="G15" i="330"/>
  <c r="G16" i="330"/>
  <c r="G17" i="330"/>
  <c r="G18" i="330"/>
  <c r="G19" i="330"/>
  <c r="G20" i="330"/>
  <c r="G21" i="330"/>
  <c r="G22" i="330"/>
  <c r="G23" i="330"/>
  <c r="G24" i="330"/>
  <c r="G25" i="330"/>
  <c r="G26" i="330"/>
  <c r="G27" i="330"/>
  <c r="G28" i="330"/>
  <c r="G29" i="330"/>
  <c r="G30" i="330"/>
  <c r="G31" i="330"/>
  <c r="G32" i="330"/>
  <c r="G33" i="330"/>
  <c r="G34" i="330"/>
  <c r="G35" i="330"/>
  <c r="G36" i="330"/>
  <c r="G37" i="330"/>
  <c r="G38" i="330"/>
  <c r="G39" i="330"/>
  <c r="G40" i="330"/>
  <c r="G41" i="330"/>
  <c r="G42" i="330"/>
  <c r="G43" i="330"/>
  <c r="G44" i="330"/>
  <c r="G45" i="330"/>
  <c r="G46" i="330"/>
  <c r="G47" i="330"/>
  <c r="G48" i="330"/>
  <c r="G51" i="330"/>
  <c r="G52" i="330"/>
  <c r="G53" i="330"/>
  <c r="G54" i="330"/>
  <c r="G55" i="330"/>
  <c r="G56" i="330"/>
  <c r="G57" i="330"/>
  <c r="G58" i="330"/>
  <c r="G59" i="330"/>
  <c r="G60" i="330"/>
  <c r="G61" i="330"/>
  <c r="G62" i="330"/>
  <c r="G63" i="330"/>
  <c r="G64" i="330"/>
  <c r="G65" i="330"/>
  <c r="G66" i="330"/>
  <c r="G67" i="330"/>
  <c r="G68" i="330"/>
  <c r="G69" i="330"/>
  <c r="G70" i="330"/>
  <c r="G71" i="330"/>
  <c r="G72" i="330"/>
  <c r="G73" i="330"/>
  <c r="G74" i="330"/>
  <c r="G75" i="330"/>
  <c r="G76" i="330"/>
  <c r="G77" i="330"/>
  <c r="G78" i="330"/>
  <c r="G79" i="330"/>
  <c r="G80" i="330"/>
  <c r="G81" i="330"/>
  <c r="G82" i="330"/>
  <c r="G83" i="330"/>
  <c r="G84" i="330"/>
  <c r="G85" i="330"/>
  <c r="G86" i="330"/>
  <c r="G87" i="330"/>
  <c r="G88" i="330"/>
  <c r="G89" i="330"/>
  <c r="G90" i="330"/>
  <c r="G91" i="330"/>
  <c r="G92" i="330"/>
  <c r="G93" i="330"/>
  <c r="G94" i="330"/>
  <c r="G98" i="330"/>
  <c r="G99" i="330"/>
  <c r="G100" i="330"/>
  <c r="G101" i="330"/>
  <c r="G102" i="330"/>
  <c r="G103" i="330"/>
  <c r="G104" i="330"/>
  <c r="G105" i="330"/>
  <c r="G106" i="330"/>
  <c r="G107" i="330"/>
  <c r="G108" i="330"/>
  <c r="G109" i="330"/>
  <c r="G110" i="330"/>
  <c r="G111" i="330"/>
  <c r="G112" i="330"/>
  <c r="G113" i="330"/>
  <c r="G114" i="330"/>
  <c r="G115" i="330"/>
  <c r="G116" i="330"/>
  <c r="G5" i="330"/>
  <c r="G117" i="330"/>
  <c r="N120" i="33"/>
  <c r="O120" i="33"/>
  <c r="B120" i="33"/>
  <c r="C120" i="33"/>
  <c r="D120" i="33"/>
  <c r="E120" i="33"/>
  <c r="F120" i="33"/>
  <c r="G120" i="33"/>
  <c r="H120" i="33"/>
  <c r="I120" i="33"/>
  <c r="K120" i="33"/>
  <c r="L120" i="33"/>
  <c r="M120" i="33"/>
  <c r="P120" i="33"/>
  <c r="R120" i="33"/>
  <c r="C117" i="35"/>
  <c r="D117" i="35"/>
  <c r="E117" i="35"/>
  <c r="F117" i="35"/>
  <c r="B117" i="35"/>
  <c r="H117" i="35"/>
  <c r="G6" i="35"/>
  <c r="G7" i="35"/>
  <c r="G8"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8" i="35"/>
  <c r="G99" i="35"/>
  <c r="G100" i="35"/>
  <c r="G101" i="35"/>
  <c r="G102" i="35"/>
  <c r="G103" i="35"/>
  <c r="G104" i="35"/>
  <c r="G105" i="35"/>
  <c r="G106" i="35"/>
  <c r="G107" i="35"/>
  <c r="G108" i="35"/>
  <c r="G109" i="35"/>
  <c r="G110" i="35"/>
  <c r="G111" i="35"/>
  <c r="G112" i="35"/>
  <c r="G113" i="35"/>
  <c r="G114" i="35"/>
  <c r="G115" i="35"/>
  <c r="G116" i="35"/>
  <c r="G5" i="35"/>
  <c r="H18" i="38"/>
  <c r="G18" i="38"/>
  <c r="J18" i="38"/>
  <c r="C18" i="38"/>
  <c r="D18" i="38"/>
  <c r="E18" i="38"/>
  <c r="F18" i="38"/>
  <c r="B18" i="38"/>
  <c r="K6" i="38"/>
  <c r="K7" i="38"/>
  <c r="K8" i="38"/>
  <c r="K9" i="38"/>
  <c r="K10" i="38"/>
  <c r="K11" i="38"/>
  <c r="K12" i="38"/>
  <c r="K13" i="38"/>
  <c r="K14" i="38"/>
  <c r="K15" i="38"/>
  <c r="K16" i="38"/>
  <c r="K17" i="38"/>
  <c r="M18" i="38"/>
  <c r="C18" i="39"/>
  <c r="D18" i="39"/>
  <c r="E18" i="39"/>
  <c r="B18" i="39"/>
  <c r="F6" i="39"/>
  <c r="F7" i="39"/>
  <c r="F8" i="39"/>
  <c r="F9" i="39"/>
  <c r="F10" i="39"/>
  <c r="F11" i="39"/>
  <c r="F12" i="39"/>
  <c r="F13" i="39"/>
  <c r="F14" i="39"/>
  <c r="F15" i="39"/>
  <c r="F16" i="39"/>
  <c r="F17" i="39"/>
  <c r="F5" i="39"/>
  <c r="F18" i="39" s="1"/>
  <c r="G18" i="39"/>
  <c r="G11" i="235"/>
  <c r="H11" i="235"/>
  <c r="I11" i="235"/>
  <c r="J11" i="235"/>
  <c r="M11" i="235"/>
  <c r="B11" i="235"/>
  <c r="C11" i="235"/>
  <c r="D11" i="235"/>
  <c r="E11" i="235"/>
  <c r="F11" i="235"/>
  <c r="N5" i="235"/>
  <c r="N6" i="235"/>
  <c r="N7" i="235"/>
  <c r="N8" i="235"/>
  <c r="N10" i="235"/>
  <c r="B259" i="274"/>
  <c r="B371" i="274" s="1"/>
  <c r="C363" i="274"/>
  <c r="C374" i="274" s="1"/>
  <c r="D363" i="274"/>
  <c r="D374" i="274" s="1"/>
  <c r="F363" i="274"/>
  <c r="B294" i="274"/>
  <c r="C294" i="274"/>
  <c r="C372" i="274" s="1"/>
  <c r="D294" i="274"/>
  <c r="D372" i="274" s="1"/>
  <c r="F294" i="274"/>
  <c r="F372" i="274" s="1"/>
  <c r="C45" i="274"/>
  <c r="C366" i="274"/>
  <c r="C92" i="274"/>
  <c r="C367" i="274" s="1"/>
  <c r="C143" i="274"/>
  <c r="C368" i="274"/>
  <c r="C177" i="274"/>
  <c r="C369" i="274"/>
  <c r="C223" i="274"/>
  <c r="C370" i="274"/>
  <c r="C259" i="274"/>
  <c r="C371" i="274" s="1"/>
  <c r="C329" i="274"/>
  <c r="C373" i="274"/>
  <c r="D45" i="274"/>
  <c r="D366" i="274" s="1"/>
  <c r="D376" i="274" s="1"/>
  <c r="D92" i="274"/>
  <c r="D367" i="274" s="1"/>
  <c r="D143" i="274"/>
  <c r="D368" i="274"/>
  <c r="D177" i="274"/>
  <c r="D369" i="274" s="1"/>
  <c r="D223" i="274"/>
  <c r="D370" i="274" s="1"/>
  <c r="D259" i="274"/>
  <c r="D371" i="274" s="1"/>
  <c r="D329" i="274"/>
  <c r="D373" i="274"/>
  <c r="F45" i="274"/>
  <c r="F366" i="274" s="1"/>
  <c r="F92" i="274"/>
  <c r="F367" i="274"/>
  <c r="F143" i="274"/>
  <c r="F368" i="274"/>
  <c r="F177" i="274"/>
  <c r="F369" i="274"/>
  <c r="F223" i="274"/>
  <c r="F370" i="274" s="1"/>
  <c r="F259" i="274"/>
  <c r="F371" i="274"/>
  <c r="F329" i="274"/>
  <c r="F373" i="274" s="1"/>
  <c r="F374" i="274"/>
  <c r="B45" i="274"/>
  <c r="B366" i="274" s="1"/>
  <c r="B92" i="274"/>
  <c r="B367" i="274"/>
  <c r="B143" i="274"/>
  <c r="B368" i="274" s="1"/>
  <c r="B177" i="274"/>
  <c r="B369" i="274" s="1"/>
  <c r="B376" i="274" s="1"/>
  <c r="B223" i="274"/>
  <c r="B370" i="274" s="1"/>
  <c r="B372" i="274"/>
  <c r="B329" i="274"/>
  <c r="B373" i="274"/>
  <c r="B374" i="274"/>
  <c r="H92" i="274"/>
  <c r="H367" i="274" s="1"/>
  <c r="H143" i="274"/>
  <c r="H368" i="274"/>
  <c r="H177" i="274"/>
  <c r="H369" i="274"/>
  <c r="H223" i="274"/>
  <c r="H370" i="274"/>
  <c r="H259" i="274"/>
  <c r="H371" i="274" s="1"/>
  <c r="H294" i="274"/>
  <c r="H372" i="274"/>
  <c r="H329" i="274"/>
  <c r="H373" i="274"/>
  <c r="H363" i="274"/>
  <c r="H374" i="274"/>
  <c r="H45" i="274"/>
  <c r="H366" i="274" s="1"/>
  <c r="G7" i="274"/>
  <c r="G8" i="274"/>
  <c r="G9" i="274"/>
  <c r="G10" i="274"/>
  <c r="G11" i="274"/>
  <c r="G12" i="274"/>
  <c r="G13" i="274"/>
  <c r="G14" i="274"/>
  <c r="G15" i="274"/>
  <c r="G16" i="274"/>
  <c r="G17" i="274"/>
  <c r="G18" i="274"/>
  <c r="G19" i="274"/>
  <c r="G20" i="274"/>
  <c r="G21" i="274"/>
  <c r="G22" i="274"/>
  <c r="G23" i="274"/>
  <c r="G24" i="274"/>
  <c r="G25" i="274"/>
  <c r="G26" i="274"/>
  <c r="G27" i="274"/>
  <c r="G28" i="274"/>
  <c r="G29" i="274"/>
  <c r="G30" i="274"/>
  <c r="G31" i="274"/>
  <c r="G32" i="274"/>
  <c r="G33" i="274"/>
  <c r="G34" i="274"/>
  <c r="G35" i="274"/>
  <c r="G36" i="274"/>
  <c r="G37" i="274"/>
  <c r="G38" i="274"/>
  <c r="G39" i="274"/>
  <c r="G40" i="274"/>
  <c r="G42" i="274"/>
  <c r="G43" i="274"/>
  <c r="G44" i="274"/>
  <c r="G52" i="274"/>
  <c r="G53" i="274"/>
  <c r="G54" i="274"/>
  <c r="G55" i="274"/>
  <c r="G56" i="274"/>
  <c r="G57" i="274"/>
  <c r="G58" i="274"/>
  <c r="G59" i="274"/>
  <c r="G61" i="274"/>
  <c r="G62" i="274"/>
  <c r="G63" i="274"/>
  <c r="G64" i="274"/>
  <c r="G65" i="274"/>
  <c r="G66" i="274"/>
  <c r="G67" i="274"/>
  <c r="G68" i="274"/>
  <c r="G69" i="274"/>
  <c r="G70" i="274"/>
  <c r="G71" i="274"/>
  <c r="G72" i="274"/>
  <c r="G73" i="274"/>
  <c r="G74" i="274"/>
  <c r="G75" i="274"/>
  <c r="G76" i="274"/>
  <c r="G77" i="274"/>
  <c r="G78" i="274"/>
  <c r="G79" i="274"/>
  <c r="G80" i="274"/>
  <c r="G81" i="274"/>
  <c r="G82" i="274"/>
  <c r="G83" i="274"/>
  <c r="G84" i="274"/>
  <c r="G85" i="274"/>
  <c r="G86" i="274"/>
  <c r="G87" i="274"/>
  <c r="G88" i="274"/>
  <c r="G89" i="274"/>
  <c r="G90" i="274"/>
  <c r="G91" i="274"/>
  <c r="G51" i="274"/>
  <c r="G92" i="274" s="1"/>
  <c r="G367" i="274" s="1"/>
  <c r="G98" i="274"/>
  <c r="G99" i="274"/>
  <c r="G100" i="274"/>
  <c r="G101" i="274"/>
  <c r="G102" i="274"/>
  <c r="G103" i="274"/>
  <c r="G104" i="274"/>
  <c r="G105" i="274"/>
  <c r="G106" i="274"/>
  <c r="G107" i="274"/>
  <c r="G108" i="274"/>
  <c r="G109" i="274"/>
  <c r="G110" i="274"/>
  <c r="G111" i="274"/>
  <c r="G112" i="274"/>
  <c r="G113" i="274"/>
  <c r="G114" i="274"/>
  <c r="G115" i="274"/>
  <c r="G116" i="274"/>
  <c r="G117" i="274"/>
  <c r="G118" i="274"/>
  <c r="G119" i="274"/>
  <c r="G120" i="274"/>
  <c r="G121" i="274"/>
  <c r="G122" i="274"/>
  <c r="G123" i="274"/>
  <c r="G124" i="274"/>
  <c r="G125" i="274"/>
  <c r="G126" i="274"/>
  <c r="G127" i="274"/>
  <c r="G128" i="274"/>
  <c r="G129" i="274"/>
  <c r="G130" i="274"/>
  <c r="G131" i="274"/>
  <c r="G132" i="274"/>
  <c r="G133" i="274"/>
  <c r="G134" i="274"/>
  <c r="G135" i="274"/>
  <c r="G136" i="274"/>
  <c r="G137" i="274"/>
  <c r="G138" i="274"/>
  <c r="G139" i="274"/>
  <c r="G140" i="274"/>
  <c r="G141" i="274"/>
  <c r="G142" i="274"/>
  <c r="G97" i="274"/>
  <c r="G143" i="274" s="1"/>
  <c r="G368" i="274" s="1"/>
  <c r="G147" i="274"/>
  <c r="G148" i="274"/>
  <c r="G149" i="274"/>
  <c r="G150" i="274"/>
  <c r="G151" i="274"/>
  <c r="G152" i="274"/>
  <c r="G153" i="274"/>
  <c r="G154" i="274"/>
  <c r="G155" i="274"/>
  <c r="G156" i="274"/>
  <c r="G157" i="274"/>
  <c r="G158" i="274"/>
  <c r="G159" i="274"/>
  <c r="G160" i="274"/>
  <c r="G161" i="274"/>
  <c r="G162" i="274"/>
  <c r="G163" i="274"/>
  <c r="G164" i="274"/>
  <c r="G165" i="274"/>
  <c r="G166" i="274"/>
  <c r="G167" i="274"/>
  <c r="G168" i="274"/>
  <c r="G169" i="274"/>
  <c r="G170" i="274"/>
  <c r="G171" i="274"/>
  <c r="G172" i="274"/>
  <c r="G173" i="274"/>
  <c r="G174" i="274"/>
  <c r="G175" i="274"/>
  <c r="G176" i="274"/>
  <c r="G146" i="274"/>
  <c r="G180" i="274"/>
  <c r="G181" i="274"/>
  <c r="G182" i="274"/>
  <c r="G183" i="274"/>
  <c r="G184" i="274"/>
  <c r="G185" i="274"/>
  <c r="G186" i="274"/>
  <c r="G187" i="274"/>
  <c r="G188" i="274"/>
  <c r="G189" i="274"/>
  <c r="G193" i="274"/>
  <c r="G194" i="274"/>
  <c r="G195" i="274"/>
  <c r="G196" i="274"/>
  <c r="G197" i="274"/>
  <c r="G198" i="274"/>
  <c r="G199" i="274"/>
  <c r="G200" i="274"/>
  <c r="G201" i="274"/>
  <c r="G202" i="274"/>
  <c r="G203" i="274"/>
  <c r="G204" i="274"/>
  <c r="G205" i="274"/>
  <c r="G206" i="274"/>
  <c r="G207" i="274"/>
  <c r="G208" i="274"/>
  <c r="G209" i="274"/>
  <c r="G210" i="274"/>
  <c r="G211" i="274"/>
  <c r="G212" i="274"/>
  <c r="G213" i="274"/>
  <c r="G214" i="274"/>
  <c r="G215" i="274"/>
  <c r="G216" i="274"/>
  <c r="G217" i="274"/>
  <c r="G218" i="274"/>
  <c r="G219" i="274"/>
  <c r="G220" i="274"/>
  <c r="G221" i="274"/>
  <c r="G222" i="274"/>
  <c r="G179" i="274"/>
  <c r="G226" i="274"/>
  <c r="G227" i="274"/>
  <c r="G228" i="274"/>
  <c r="G229" i="274"/>
  <c r="G230" i="274"/>
  <c r="G231" i="274"/>
  <c r="G232" i="274"/>
  <c r="G233" i="274"/>
  <c r="G234" i="274"/>
  <c r="G235" i="274"/>
  <c r="G236" i="274"/>
  <c r="G237" i="274"/>
  <c r="G240" i="274"/>
  <c r="G241" i="274"/>
  <c r="G242" i="274"/>
  <c r="G243" i="274"/>
  <c r="G244" i="274"/>
  <c r="G245" i="274"/>
  <c r="G246" i="274"/>
  <c r="G247" i="274"/>
  <c r="G248" i="274"/>
  <c r="G249" i="274"/>
  <c r="G250" i="274"/>
  <c r="G251" i="274"/>
  <c r="G252" i="274"/>
  <c r="G253" i="274"/>
  <c r="G254" i="274"/>
  <c r="G255" i="274"/>
  <c r="G256" i="274"/>
  <c r="G257" i="274"/>
  <c r="G258" i="274"/>
  <c r="G225" i="274"/>
  <c r="G259" i="274" s="1"/>
  <c r="G371" i="274"/>
  <c r="G262" i="274"/>
  <c r="G263" i="274"/>
  <c r="G264" i="274"/>
  <c r="G265" i="274"/>
  <c r="G266" i="274"/>
  <c r="G267" i="274"/>
  <c r="G268" i="274"/>
  <c r="G269" i="274"/>
  <c r="G270" i="274"/>
  <c r="G271" i="274"/>
  <c r="G272" i="274"/>
  <c r="G273" i="274"/>
  <c r="G274" i="274"/>
  <c r="G275" i="274"/>
  <c r="G276" i="274"/>
  <c r="G277" i="274"/>
  <c r="G278" i="274"/>
  <c r="G279" i="274"/>
  <c r="G280" i="274"/>
  <c r="G281" i="274"/>
  <c r="G282" i="274"/>
  <c r="G283" i="274"/>
  <c r="G286" i="274"/>
  <c r="G287" i="274"/>
  <c r="G288" i="274"/>
  <c r="G289" i="274"/>
  <c r="G290" i="274"/>
  <c r="G291" i="274"/>
  <c r="G292" i="274"/>
  <c r="G293" i="274"/>
  <c r="G261" i="274"/>
  <c r="G294" i="274"/>
  <c r="G372" i="274" s="1"/>
  <c r="G297" i="274"/>
  <c r="G298" i="274"/>
  <c r="G299" i="274"/>
  <c r="G300" i="274"/>
  <c r="G301" i="274"/>
  <c r="G302" i="274"/>
  <c r="G303" i="274"/>
  <c r="G304" i="274"/>
  <c r="G305" i="274"/>
  <c r="G306" i="274"/>
  <c r="G307" i="274"/>
  <c r="G308" i="274"/>
  <c r="G309" i="274"/>
  <c r="G310" i="274"/>
  <c r="G311" i="274"/>
  <c r="G312" i="274"/>
  <c r="G313" i="274"/>
  <c r="G314" i="274"/>
  <c r="G315" i="274"/>
  <c r="G316" i="274"/>
  <c r="G317" i="274"/>
  <c r="G318" i="274"/>
  <c r="G319" i="274"/>
  <c r="G320" i="274"/>
  <c r="G321" i="274"/>
  <c r="G322" i="274"/>
  <c r="G323" i="274"/>
  <c r="G324" i="274"/>
  <c r="G325" i="274"/>
  <c r="G326" i="274"/>
  <c r="G327" i="274"/>
  <c r="G328" i="274"/>
  <c r="G296" i="274"/>
  <c r="G333" i="274"/>
  <c r="G334" i="274"/>
  <c r="G335" i="274"/>
  <c r="G336" i="274"/>
  <c r="G337" i="274"/>
  <c r="G338" i="274"/>
  <c r="G339" i="274"/>
  <c r="G340" i="274"/>
  <c r="G341" i="274"/>
  <c r="G342" i="274"/>
  <c r="G343" i="274"/>
  <c r="G344" i="274"/>
  <c r="G345" i="274"/>
  <c r="G346" i="274"/>
  <c r="G347" i="274"/>
  <c r="G348" i="274"/>
  <c r="G349" i="274"/>
  <c r="G350" i="274"/>
  <c r="G351" i="274"/>
  <c r="G352" i="274"/>
  <c r="G353" i="274"/>
  <c r="G354" i="274"/>
  <c r="G355" i="274"/>
  <c r="G356" i="274"/>
  <c r="G357" i="274"/>
  <c r="G358" i="274"/>
  <c r="G359" i="274"/>
  <c r="G360" i="274"/>
  <c r="G361" i="274"/>
  <c r="G362" i="274"/>
  <c r="G332" i="274"/>
  <c r="G6" i="274"/>
  <c r="G45" i="274" s="1"/>
  <c r="G366" i="274" s="1"/>
  <c r="J124" i="238"/>
  <c r="K124" i="238"/>
  <c r="L124" i="238"/>
  <c r="O124" i="238"/>
  <c r="C124" i="238"/>
  <c r="D124" i="238"/>
  <c r="E124" i="238"/>
  <c r="F124" i="238"/>
  <c r="G124" i="238"/>
  <c r="H124" i="238"/>
  <c r="I124" i="238"/>
  <c r="B124" i="238"/>
  <c r="P6" i="238"/>
  <c r="P124" i="238" s="1"/>
  <c r="P7" i="238"/>
  <c r="P8" i="238"/>
  <c r="P9" i="238"/>
  <c r="P10" i="238"/>
  <c r="P11" i="238"/>
  <c r="P12" i="238"/>
  <c r="P13" i="238"/>
  <c r="P14" i="238"/>
  <c r="P15" i="238"/>
  <c r="P16" i="238"/>
  <c r="P17" i="238"/>
  <c r="P18" i="238"/>
  <c r="P19" i="238"/>
  <c r="P20" i="238"/>
  <c r="P21" i="238"/>
  <c r="P22" i="238"/>
  <c r="P23" i="238"/>
  <c r="P24" i="238"/>
  <c r="P25" i="238"/>
  <c r="P26" i="238"/>
  <c r="P27" i="238"/>
  <c r="P28" i="238"/>
  <c r="P29" i="238"/>
  <c r="P30" i="238"/>
  <c r="P31" i="238"/>
  <c r="P32" i="238"/>
  <c r="P35" i="238"/>
  <c r="P36" i="238"/>
  <c r="P37" i="238"/>
  <c r="P38" i="238"/>
  <c r="P39" i="238"/>
  <c r="P40" i="238"/>
  <c r="P41" i="238"/>
  <c r="P42" i="238"/>
  <c r="P43" i="238"/>
  <c r="P44" i="238"/>
  <c r="P45" i="238"/>
  <c r="P46" i="238"/>
  <c r="P47" i="238"/>
  <c r="P48" i="238"/>
  <c r="P49" i="238"/>
  <c r="P50" i="238"/>
  <c r="P51" i="238"/>
  <c r="P52" i="238"/>
  <c r="P53" i="238"/>
  <c r="P54" i="238"/>
  <c r="P55" i="238"/>
  <c r="P56" i="238"/>
  <c r="P57" i="238"/>
  <c r="P58" i="238"/>
  <c r="P59" i="238"/>
  <c r="P60" i="238"/>
  <c r="P61" i="238"/>
  <c r="P62" i="238"/>
  <c r="P66" i="238"/>
  <c r="P67" i="238"/>
  <c r="P68" i="238"/>
  <c r="P69" i="238"/>
  <c r="P70" i="238"/>
  <c r="P71" i="238"/>
  <c r="P72" i="238"/>
  <c r="P73" i="238"/>
  <c r="P74" i="238"/>
  <c r="P75" i="238"/>
  <c r="P76" i="238"/>
  <c r="P77" i="238"/>
  <c r="P78" i="238"/>
  <c r="P79" i="238"/>
  <c r="P80" i="238"/>
  <c r="P81" i="238"/>
  <c r="P82" i="238"/>
  <c r="P83" i="238"/>
  <c r="P84" i="238"/>
  <c r="P85" i="238"/>
  <c r="P86" i="238"/>
  <c r="P87" i="238"/>
  <c r="P88" i="238"/>
  <c r="P89" i="238"/>
  <c r="P90" i="238"/>
  <c r="P91" i="238"/>
  <c r="P92" i="238"/>
  <c r="P93" i="238"/>
  <c r="P97" i="238"/>
  <c r="P98" i="238"/>
  <c r="P99" i="238"/>
  <c r="P100" i="238"/>
  <c r="P101" i="238"/>
  <c r="P102" i="238"/>
  <c r="P103" i="238"/>
  <c r="P104" i="238"/>
  <c r="P105" i="238"/>
  <c r="P106" i="238"/>
  <c r="P107" i="238"/>
  <c r="P108" i="238"/>
  <c r="P109" i="238"/>
  <c r="P110" i="238"/>
  <c r="P111" i="238"/>
  <c r="P112" i="238"/>
  <c r="P113" i="238"/>
  <c r="P114" i="238"/>
  <c r="P115" i="238"/>
  <c r="P116" i="238"/>
  <c r="P117" i="238"/>
  <c r="P118" i="238"/>
  <c r="P119" i="238"/>
  <c r="P120" i="238"/>
  <c r="P121" i="238"/>
  <c r="P122" i="238"/>
  <c r="P123" i="238"/>
  <c r="P5" i="238"/>
  <c r="R124" i="238"/>
  <c r="B27" i="245"/>
  <c r="C27" i="245"/>
  <c r="D27" i="245"/>
  <c r="F27" i="245"/>
  <c r="E6" i="245"/>
  <c r="E7" i="245"/>
  <c r="E8" i="245"/>
  <c r="E9" i="245"/>
  <c r="E10" i="245"/>
  <c r="E11" i="245"/>
  <c r="E12" i="245"/>
  <c r="E13" i="245"/>
  <c r="E14" i="245"/>
  <c r="E15" i="245"/>
  <c r="E16" i="245"/>
  <c r="E17" i="245"/>
  <c r="E18" i="245"/>
  <c r="E19" i="245"/>
  <c r="E20" i="245"/>
  <c r="E21" i="245"/>
  <c r="E22" i="245"/>
  <c r="E23" i="245"/>
  <c r="E24" i="245"/>
  <c r="E25" i="245"/>
  <c r="E26" i="245"/>
  <c r="E5" i="245"/>
  <c r="E27" i="245" s="1"/>
  <c r="C27" i="243"/>
  <c r="D27" i="243"/>
  <c r="E27" i="243"/>
  <c r="B27" i="243"/>
  <c r="F6" i="243"/>
  <c r="F7" i="243"/>
  <c r="F8" i="243"/>
  <c r="F9" i="243"/>
  <c r="F10" i="243"/>
  <c r="F12" i="243"/>
  <c r="F13" i="243"/>
  <c r="F14" i="243"/>
  <c r="F15" i="243"/>
  <c r="F16" i="243"/>
  <c r="F17" i="243"/>
  <c r="F18" i="243"/>
  <c r="F19" i="243"/>
  <c r="F20" i="243"/>
  <c r="F21" i="243"/>
  <c r="F22" i="243"/>
  <c r="F23" i="243"/>
  <c r="F24" i="243"/>
  <c r="F25" i="243"/>
  <c r="F26" i="243"/>
  <c r="F5" i="243"/>
  <c r="F8" i="327"/>
  <c r="E8" i="327"/>
  <c r="D8" i="327"/>
  <c r="C8" i="327"/>
  <c r="B8" i="327"/>
  <c r="G5" i="327"/>
  <c r="G6" i="327"/>
  <c r="G7" i="327"/>
  <c r="G4" i="327"/>
  <c r="G8" i="327" s="1"/>
  <c r="H8" i="327"/>
  <c r="F8" i="20"/>
  <c r="F25" i="20" s="1"/>
  <c r="F29" i="20" s="1"/>
  <c r="F13" i="20"/>
  <c r="F26" i="20"/>
  <c r="F18" i="20"/>
  <c r="F27" i="20"/>
  <c r="F23" i="20"/>
  <c r="F28" i="20"/>
  <c r="E8" i="20"/>
  <c r="E25" i="20" s="1"/>
  <c r="E13" i="20"/>
  <c r="E26" i="20"/>
  <c r="E18" i="20"/>
  <c r="E27" i="20" s="1"/>
  <c r="E23" i="20"/>
  <c r="E28" i="20" s="1"/>
  <c r="D8" i="20"/>
  <c r="D25" i="20"/>
  <c r="D13" i="20"/>
  <c r="D26" i="20"/>
  <c r="D18" i="20"/>
  <c r="D27" i="20"/>
  <c r="D23" i="20"/>
  <c r="D28" i="20" s="1"/>
  <c r="C8" i="20"/>
  <c r="C25" i="20"/>
  <c r="C29" i="20" s="1"/>
  <c r="C13" i="20"/>
  <c r="C26" i="20" s="1"/>
  <c r="C18" i="20"/>
  <c r="C27" i="20" s="1"/>
  <c r="C23" i="20"/>
  <c r="C28" i="20" s="1"/>
  <c r="B25" i="20"/>
  <c r="B13" i="20"/>
  <c r="B26" i="20" s="1"/>
  <c r="B18" i="20"/>
  <c r="B27" i="20" s="1"/>
  <c r="B23" i="20"/>
  <c r="B28" i="20" s="1"/>
  <c r="G10" i="20"/>
  <c r="G11" i="20"/>
  <c r="G12" i="20"/>
  <c r="G9" i="20"/>
  <c r="G13" i="20" s="1"/>
  <c r="G26" i="20" s="1"/>
  <c r="G27" i="20"/>
  <c r="G23" i="20"/>
  <c r="G28" i="20"/>
  <c r="G25" i="20"/>
  <c r="G29" i="20" s="1"/>
  <c r="H13" i="20"/>
  <c r="H26" i="20" s="1"/>
  <c r="H29" i="20" s="1"/>
  <c r="H18" i="20"/>
  <c r="H27" i="20" s="1"/>
  <c r="H23" i="20"/>
  <c r="H28" i="20"/>
  <c r="H8" i="20"/>
  <c r="H25" i="20" s="1"/>
  <c r="B12" i="249"/>
  <c r="C12" i="249"/>
  <c r="D12" i="249"/>
  <c r="E12" i="249"/>
  <c r="F12" i="249"/>
  <c r="G12" i="249"/>
  <c r="H12" i="249"/>
  <c r="J12" i="249"/>
  <c r="K6" i="249"/>
  <c r="K12" i="249" s="1"/>
  <c r="K7" i="249"/>
  <c r="K8" i="249"/>
  <c r="K9" i="249"/>
  <c r="K10" i="249"/>
  <c r="K11" i="249"/>
  <c r="M12" i="249"/>
  <c r="C16" i="250"/>
  <c r="D16" i="250"/>
  <c r="E16" i="250"/>
  <c r="F16" i="250"/>
  <c r="G16" i="250"/>
  <c r="H16" i="250"/>
  <c r="I16" i="250"/>
  <c r="J16" i="250"/>
  <c r="K16" i="250"/>
  <c r="B16" i="250"/>
  <c r="N16" i="250"/>
  <c r="L6" i="250"/>
  <c r="L7" i="250"/>
  <c r="L8" i="250"/>
  <c r="L9" i="250"/>
  <c r="L10" i="250"/>
  <c r="L11" i="250"/>
  <c r="L12" i="250"/>
  <c r="L13" i="250"/>
  <c r="L14" i="250"/>
  <c r="L15" i="250"/>
  <c r="L5" i="250"/>
  <c r="E19" i="252"/>
  <c r="F19" i="252"/>
  <c r="G19" i="252"/>
  <c r="H19" i="252"/>
  <c r="J19" i="252"/>
  <c r="B19" i="252"/>
  <c r="K5" i="252"/>
  <c r="K6" i="252"/>
  <c r="K7" i="252"/>
  <c r="K8" i="252"/>
  <c r="K9" i="252"/>
  <c r="K10" i="252"/>
  <c r="K11" i="252"/>
  <c r="K12" i="252"/>
  <c r="K13" i="252"/>
  <c r="K14" i="252"/>
  <c r="K15" i="252"/>
  <c r="K16" i="252"/>
  <c r="K17" i="252"/>
  <c r="K18" i="252"/>
  <c r="M19" i="252"/>
  <c r="B459" i="225"/>
  <c r="B1189" i="225" s="1"/>
  <c r="B48" i="225"/>
  <c r="B376" i="225"/>
  <c r="B94" i="225"/>
  <c r="B377" i="225" s="1"/>
  <c r="B145" i="225"/>
  <c r="B378" i="225"/>
  <c r="B179" i="225"/>
  <c r="B379" i="225"/>
  <c r="B228" i="225"/>
  <c r="B380" i="225"/>
  <c r="B267" i="225"/>
  <c r="B381" i="225" s="1"/>
  <c r="B303" i="225"/>
  <c r="B382" i="225"/>
  <c r="B341" i="225"/>
  <c r="B383" i="225"/>
  <c r="B374" i="225"/>
  <c r="B384" i="225"/>
  <c r="B392" i="225"/>
  <c r="B413" i="225" s="1"/>
  <c r="B398" i="225"/>
  <c r="B414" i="225"/>
  <c r="B404" i="225"/>
  <c r="B415" i="225" s="1"/>
  <c r="B410" i="225"/>
  <c r="B416" i="225" s="1"/>
  <c r="B427" i="225"/>
  <c r="B444" i="225"/>
  <c r="B448" i="225" s="1"/>
  <c r="B1188" i="225" s="1"/>
  <c r="B432" i="225"/>
  <c r="B445" i="225"/>
  <c r="B437" i="225"/>
  <c r="B446" i="225" s="1"/>
  <c r="B442" i="225"/>
  <c r="B447" i="225"/>
  <c r="B575" i="225"/>
  <c r="B1190" i="225"/>
  <c r="B590" i="225"/>
  <c r="B1191" i="225" s="1"/>
  <c r="B599" i="225"/>
  <c r="B1192" i="225"/>
  <c r="B606" i="225"/>
  <c r="B1193" i="225"/>
  <c r="B724" i="225"/>
  <c r="B1194" i="225"/>
  <c r="B748" i="225"/>
  <c r="B1195" i="225" s="1"/>
  <c r="B754" i="225"/>
  <c r="B1196" i="225"/>
  <c r="B764" i="225"/>
  <c r="B1197" i="225"/>
  <c r="B776" i="225"/>
  <c r="B1198" i="225"/>
  <c r="B785" i="225"/>
  <c r="B1199" i="225" s="1"/>
  <c r="B798" i="225"/>
  <c r="B1200" i="225"/>
  <c r="B822" i="225"/>
  <c r="B1201" i="225"/>
  <c r="B839" i="225"/>
  <c r="B1202" i="225"/>
  <c r="B1203" i="225"/>
  <c r="B904" i="225"/>
  <c r="B1204" i="225" s="1"/>
  <c r="B950" i="225"/>
  <c r="B1205" i="225"/>
  <c r="B961" i="225"/>
  <c r="B1206" i="225" s="1"/>
  <c r="B971" i="225"/>
  <c r="B1207" i="225" s="1"/>
  <c r="B977" i="225"/>
  <c r="B1208" i="225" s="1"/>
  <c r="B1008" i="225"/>
  <c r="B1209" i="225"/>
  <c r="B1013" i="225"/>
  <c r="B1210" i="225" s="1"/>
  <c r="B1108" i="225"/>
  <c r="B1211" i="225" s="1"/>
  <c r="B1113" i="225"/>
  <c r="B1212" i="225" s="1"/>
  <c r="B1168" i="225"/>
  <c r="B1213" i="225"/>
  <c r="C754" i="225"/>
  <c r="C764" i="225"/>
  <c r="C776" i="225"/>
  <c r="C977" i="225"/>
  <c r="C1008" i="225"/>
  <c r="C1209" i="225" s="1"/>
  <c r="C961" i="225"/>
  <c r="C1206" i="225" s="1"/>
  <c r="C950" i="225"/>
  <c r="C1205" i="225" s="1"/>
  <c r="C822" i="225"/>
  <c r="C1201" i="225" s="1"/>
  <c r="C748" i="225"/>
  <c r="C1195" i="225" s="1"/>
  <c r="C590" i="225"/>
  <c r="C575" i="225"/>
  <c r="C459" i="225"/>
  <c r="C1189" i="225" s="1"/>
  <c r="C437" i="225"/>
  <c r="C427" i="225"/>
  <c r="C444" i="225" s="1"/>
  <c r="C448" i="225" s="1"/>
  <c r="C1188" i="225" s="1"/>
  <c r="C410" i="225"/>
  <c r="C228" i="225"/>
  <c r="C179" i="225"/>
  <c r="C379" i="225" s="1"/>
  <c r="C392" i="225"/>
  <c r="C413" i="225" s="1"/>
  <c r="C398" i="225"/>
  <c r="C414" i="225"/>
  <c r="C404" i="225"/>
  <c r="C415" i="225" s="1"/>
  <c r="C416" i="225"/>
  <c r="C432" i="225"/>
  <c r="C445" i="225"/>
  <c r="C446" i="225"/>
  <c r="C442" i="225"/>
  <c r="C447" i="225"/>
  <c r="C1190" i="225"/>
  <c r="C1191" i="225"/>
  <c r="C599" i="225"/>
  <c r="C1192" i="225" s="1"/>
  <c r="C606" i="225"/>
  <c r="C1193" i="225" s="1"/>
  <c r="C724" i="225"/>
  <c r="C1194" i="225" s="1"/>
  <c r="C1196" i="225"/>
  <c r="C1197" i="225"/>
  <c r="C1198" i="225"/>
  <c r="C785" i="225"/>
  <c r="C1199" i="225" s="1"/>
  <c r="C798" i="225"/>
  <c r="C1200" i="225" s="1"/>
  <c r="C839" i="225"/>
  <c r="C1202" i="225"/>
  <c r="C1203" i="225"/>
  <c r="C904" i="225"/>
  <c r="C1204" i="225" s="1"/>
  <c r="C971" i="225"/>
  <c r="C1207" i="225"/>
  <c r="C1208" i="225"/>
  <c r="C1013" i="225"/>
  <c r="C1210" i="225" s="1"/>
  <c r="C1108" i="225"/>
  <c r="C1211" i="225" s="1"/>
  <c r="C1113" i="225"/>
  <c r="C1212" i="225"/>
  <c r="C1168" i="225"/>
  <c r="C1213" i="225" s="1"/>
  <c r="C48" i="225"/>
  <c r="C376" i="225" s="1"/>
  <c r="C385" i="225" s="1"/>
  <c r="C1216" i="225" s="1"/>
  <c r="C94" i="225"/>
  <c r="C377" i="225"/>
  <c r="C145" i="225"/>
  <c r="C378" i="225"/>
  <c r="C380" i="225"/>
  <c r="C267" i="225"/>
  <c r="C381" i="225" s="1"/>
  <c r="C303" i="225"/>
  <c r="C382" i="225"/>
  <c r="C341" i="225"/>
  <c r="C383" i="225"/>
  <c r="C374" i="225"/>
  <c r="C384" i="225"/>
  <c r="D388" i="225"/>
  <c r="D389" i="225"/>
  <c r="D390" i="225"/>
  <c r="D391" i="225"/>
  <c r="D394" i="225"/>
  <c r="D398" i="225" s="1"/>
  <c r="D414" i="225" s="1"/>
  <c r="D395" i="225"/>
  <c r="D396" i="225"/>
  <c r="D397" i="225"/>
  <c r="D393" i="225"/>
  <c r="D400" i="225"/>
  <c r="D401" i="225"/>
  <c r="D402" i="225"/>
  <c r="D403" i="225"/>
  <c r="D399" i="225"/>
  <c r="D404" i="225" s="1"/>
  <c r="D415" i="225" s="1"/>
  <c r="D424" i="225"/>
  <c r="D425" i="225"/>
  <c r="D426" i="225"/>
  <c r="D429" i="225"/>
  <c r="D432" i="225" s="1"/>
  <c r="D445" i="225" s="1"/>
  <c r="D430" i="225"/>
  <c r="D431" i="225"/>
  <c r="D428" i="225"/>
  <c r="D434" i="225"/>
  <c r="D435" i="225"/>
  <c r="D436" i="225"/>
  <c r="D433" i="225"/>
  <c r="D439" i="225"/>
  <c r="D440" i="225"/>
  <c r="D441" i="225"/>
  <c r="D438" i="225"/>
  <c r="D442" i="225" s="1"/>
  <c r="D447" i="225" s="1"/>
  <c r="D423" i="225"/>
  <c r="D427" i="225" s="1"/>
  <c r="D444" i="225" s="1"/>
  <c r="D451" i="225"/>
  <c r="D452" i="225"/>
  <c r="D453" i="225"/>
  <c r="D454" i="225"/>
  <c r="D455" i="225"/>
  <c r="D456" i="225"/>
  <c r="D457" i="225"/>
  <c r="D458" i="225"/>
  <c r="D450" i="225"/>
  <c r="D459" i="225" s="1"/>
  <c r="D1189" i="225" s="1"/>
  <c r="D463" i="225"/>
  <c r="D464" i="225"/>
  <c r="D465" i="225"/>
  <c r="D466" i="225"/>
  <c r="D469" i="225"/>
  <c r="D470" i="225"/>
  <c r="D471" i="225"/>
  <c r="D472" i="225"/>
  <c r="D473" i="225"/>
  <c r="D474" i="225"/>
  <c r="D475" i="225"/>
  <c r="D476" i="225"/>
  <c r="D477" i="225"/>
  <c r="D478" i="225"/>
  <c r="D479" i="225"/>
  <c r="D480" i="225"/>
  <c r="D481" i="225"/>
  <c r="D482" i="225"/>
  <c r="D483" i="225"/>
  <c r="D484" i="225"/>
  <c r="D485" i="225"/>
  <c r="D486" i="225"/>
  <c r="D487" i="225"/>
  <c r="D488" i="225"/>
  <c r="D489" i="225"/>
  <c r="D490" i="225"/>
  <c r="D491" i="225"/>
  <c r="D492" i="225"/>
  <c r="D493" i="225"/>
  <c r="D494" i="225"/>
  <c r="D495" i="225"/>
  <c r="D496" i="225"/>
  <c r="D497" i="225"/>
  <c r="D498" i="225"/>
  <c r="D499" i="225"/>
  <c r="D500" i="225"/>
  <c r="D501" i="225"/>
  <c r="D502" i="225"/>
  <c r="D503" i="225"/>
  <c r="D504" i="225"/>
  <c r="D505" i="225"/>
  <c r="D506" i="225"/>
  <c r="D507" i="225"/>
  <c r="D508" i="225"/>
  <c r="D509" i="225"/>
  <c r="D510" i="225"/>
  <c r="D511" i="225"/>
  <c r="D512" i="225"/>
  <c r="D513" i="225"/>
  <c r="D516" i="225"/>
  <c r="D517" i="225"/>
  <c r="D518" i="225"/>
  <c r="D519" i="225"/>
  <c r="D520" i="225"/>
  <c r="D521" i="225"/>
  <c r="D522" i="225"/>
  <c r="D523" i="225"/>
  <c r="D524" i="225"/>
  <c r="D525" i="225"/>
  <c r="D526" i="225"/>
  <c r="D527" i="225"/>
  <c r="D528" i="225"/>
  <c r="D529" i="225"/>
  <c r="D530" i="225"/>
  <c r="D531" i="225"/>
  <c r="D532" i="225"/>
  <c r="D533" i="225"/>
  <c r="D534" i="225"/>
  <c r="D535" i="225"/>
  <c r="D536" i="225"/>
  <c r="D537" i="225"/>
  <c r="D538" i="225"/>
  <c r="D539" i="225"/>
  <c r="D540" i="225"/>
  <c r="D541" i="225"/>
  <c r="D542" i="225"/>
  <c r="D543" i="225"/>
  <c r="D544" i="225"/>
  <c r="D545" i="225"/>
  <c r="D546" i="225"/>
  <c r="D547" i="225"/>
  <c r="D548" i="225"/>
  <c r="D549" i="225"/>
  <c r="D550" i="225"/>
  <c r="D551" i="225"/>
  <c r="D552" i="225"/>
  <c r="D553" i="225"/>
  <c r="D554" i="225"/>
  <c r="D555" i="225"/>
  <c r="D556" i="225"/>
  <c r="D557" i="225"/>
  <c r="D558" i="225"/>
  <c r="D559" i="225"/>
  <c r="D560" i="225"/>
  <c r="D563" i="225"/>
  <c r="D564" i="225"/>
  <c r="D565" i="225"/>
  <c r="D566" i="225"/>
  <c r="D567" i="225"/>
  <c r="D568" i="225"/>
  <c r="D569" i="225"/>
  <c r="D570" i="225"/>
  <c r="D571" i="225"/>
  <c r="D572" i="225"/>
  <c r="D573" i="225"/>
  <c r="D574" i="225"/>
  <c r="D462" i="225"/>
  <c r="D575" i="225"/>
  <c r="D1190" i="225" s="1"/>
  <c r="D578" i="225"/>
  <c r="D579" i="225"/>
  <c r="D580" i="225"/>
  <c r="D581" i="225"/>
  <c r="D582" i="225"/>
  <c r="D583" i="225"/>
  <c r="D584" i="225"/>
  <c r="D585" i="225"/>
  <c r="D586" i="225"/>
  <c r="D587" i="225"/>
  <c r="D588" i="225"/>
  <c r="D589" i="225"/>
  <c r="D577" i="225"/>
  <c r="D593" i="225"/>
  <c r="D594" i="225"/>
  <c r="D599" i="225" s="1"/>
  <c r="D1192" i="225" s="1"/>
  <c r="D595" i="225"/>
  <c r="D596" i="225"/>
  <c r="D597" i="225"/>
  <c r="D598" i="225"/>
  <c r="D592" i="225"/>
  <c r="D603" i="225"/>
  <c r="D604" i="225"/>
  <c r="D605" i="225"/>
  <c r="D602" i="225"/>
  <c r="D610" i="225"/>
  <c r="D611" i="225"/>
  <c r="D612" i="225"/>
  <c r="D613" i="225"/>
  <c r="D614" i="225"/>
  <c r="D615" i="225"/>
  <c r="D616" i="225"/>
  <c r="D617" i="225"/>
  <c r="D618" i="225"/>
  <c r="D619" i="225"/>
  <c r="D620" i="225"/>
  <c r="D621" i="225"/>
  <c r="D622" i="225"/>
  <c r="D623" i="225"/>
  <c r="D624" i="225"/>
  <c r="D625" i="225"/>
  <c r="D626" i="225"/>
  <c r="D627" i="225"/>
  <c r="D628" i="225"/>
  <c r="D629" i="225"/>
  <c r="D630" i="225"/>
  <c r="D631" i="225"/>
  <c r="D632" i="225"/>
  <c r="D633" i="225"/>
  <c r="D634" i="225"/>
  <c r="D635" i="225"/>
  <c r="D636" i="225"/>
  <c r="D637" i="225"/>
  <c r="D638" i="225"/>
  <c r="D639" i="225"/>
  <c r="D640" i="225"/>
  <c r="D641" i="225"/>
  <c r="D642" i="225"/>
  <c r="D643" i="225"/>
  <c r="D644" i="225"/>
  <c r="D645" i="225"/>
  <c r="D646" i="225"/>
  <c r="D647" i="225"/>
  <c r="D648" i="225"/>
  <c r="D649" i="225"/>
  <c r="D650" i="225"/>
  <c r="D651" i="225"/>
  <c r="D652" i="225"/>
  <c r="D653" i="225"/>
  <c r="D654" i="225"/>
  <c r="D657" i="225"/>
  <c r="D658" i="225"/>
  <c r="D659" i="225"/>
  <c r="D660" i="225"/>
  <c r="D661" i="225"/>
  <c r="D662" i="225"/>
  <c r="D663" i="225"/>
  <c r="D664" i="225"/>
  <c r="D665" i="225"/>
  <c r="D666" i="225"/>
  <c r="D667" i="225"/>
  <c r="D668" i="225"/>
  <c r="D669" i="225"/>
  <c r="D670" i="225"/>
  <c r="D671" i="225"/>
  <c r="D672" i="225"/>
  <c r="D673" i="225"/>
  <c r="D674" i="225"/>
  <c r="D675" i="225"/>
  <c r="D676" i="225"/>
  <c r="D677" i="225"/>
  <c r="D678" i="225"/>
  <c r="D679" i="225"/>
  <c r="D680" i="225"/>
  <c r="D681" i="225"/>
  <c r="D682" i="225"/>
  <c r="D683" i="225"/>
  <c r="D684" i="225"/>
  <c r="D685" i="225"/>
  <c r="D686" i="225"/>
  <c r="D687" i="225"/>
  <c r="D688" i="225"/>
  <c r="D689" i="225"/>
  <c r="D690" i="225"/>
  <c r="D691" i="225"/>
  <c r="D692" i="225"/>
  <c r="D693" i="225"/>
  <c r="D694" i="225"/>
  <c r="D695" i="225"/>
  <c r="D696" i="225"/>
  <c r="D697" i="225"/>
  <c r="D698" i="225"/>
  <c r="D699" i="225"/>
  <c r="D700" i="225"/>
  <c r="D701" i="225"/>
  <c r="D702" i="225"/>
  <c r="D703" i="225"/>
  <c r="D704" i="225"/>
  <c r="D707" i="225"/>
  <c r="D708" i="225"/>
  <c r="D709" i="225"/>
  <c r="D710" i="225"/>
  <c r="D711" i="225"/>
  <c r="D712" i="225"/>
  <c r="D713" i="225"/>
  <c r="D714" i="225"/>
  <c r="D715" i="225"/>
  <c r="D716" i="225"/>
  <c r="D717" i="225"/>
  <c r="D718" i="225"/>
  <c r="D719" i="225"/>
  <c r="D720" i="225"/>
  <c r="D721" i="225"/>
  <c r="D722" i="225"/>
  <c r="D723" i="225"/>
  <c r="D609" i="225"/>
  <c r="D727" i="225"/>
  <c r="D728" i="225"/>
  <c r="D748" i="225" s="1"/>
  <c r="D1195" i="225" s="1"/>
  <c r="D729" i="225"/>
  <c r="D730" i="225"/>
  <c r="D731" i="225"/>
  <c r="D732" i="225"/>
  <c r="D733" i="225"/>
  <c r="D734" i="225"/>
  <c r="D735" i="225"/>
  <c r="D736" i="225"/>
  <c r="D737" i="225"/>
  <c r="D738" i="225"/>
  <c r="D739" i="225"/>
  <c r="D740" i="225"/>
  <c r="D741" i="225"/>
  <c r="D742" i="225"/>
  <c r="D743" i="225"/>
  <c r="D744" i="225"/>
  <c r="D745" i="225"/>
  <c r="D746" i="225"/>
  <c r="D747" i="225"/>
  <c r="D726" i="225"/>
  <c r="D752" i="225"/>
  <c r="D753" i="225"/>
  <c r="D751" i="225"/>
  <c r="D754" i="225" s="1"/>
  <c r="D1196" i="225" s="1"/>
  <c r="D761" i="225"/>
  <c r="D762" i="225"/>
  <c r="D763" i="225"/>
  <c r="D760" i="225"/>
  <c r="D764" i="225"/>
  <c r="D1197" i="225" s="1"/>
  <c r="D767" i="225"/>
  <c r="D768" i="225"/>
  <c r="D769" i="225"/>
  <c r="D770" i="225"/>
  <c r="D771" i="225"/>
  <c r="D772" i="225"/>
  <c r="D773" i="225"/>
  <c r="D774" i="225"/>
  <c r="D775" i="225"/>
  <c r="D766" i="225"/>
  <c r="D776" i="225" s="1"/>
  <c r="D1198" i="225" s="1"/>
  <c r="D779" i="225"/>
  <c r="D785" i="225" s="1"/>
  <c r="D1199" i="225" s="1"/>
  <c r="D780" i="225"/>
  <c r="D781" i="225"/>
  <c r="D782" i="225"/>
  <c r="D783" i="225"/>
  <c r="D784" i="225"/>
  <c r="D778" i="225"/>
  <c r="D788" i="225"/>
  <c r="D789" i="225"/>
  <c r="D790" i="225"/>
  <c r="D791" i="225"/>
  <c r="D792" i="225"/>
  <c r="D793" i="225"/>
  <c r="D794" i="225"/>
  <c r="D795" i="225"/>
  <c r="D796" i="225"/>
  <c r="D797" i="225"/>
  <c r="D787" i="225"/>
  <c r="D806" i="225"/>
  <c r="D807" i="225"/>
  <c r="D808" i="225"/>
  <c r="D809" i="225"/>
  <c r="D810" i="225"/>
  <c r="D811" i="225"/>
  <c r="D812" i="225"/>
  <c r="D813" i="225"/>
  <c r="D814" i="225"/>
  <c r="D815" i="225"/>
  <c r="D816" i="225"/>
  <c r="D817" i="225"/>
  <c r="D818" i="225"/>
  <c r="D819" i="225"/>
  <c r="D820" i="225"/>
  <c r="D821" i="225"/>
  <c r="D805" i="225"/>
  <c r="D825" i="225"/>
  <c r="D826" i="225"/>
  <c r="D827" i="225"/>
  <c r="D828" i="225"/>
  <c r="D829" i="225"/>
  <c r="D830" i="225"/>
  <c r="D831" i="225"/>
  <c r="D832" i="225"/>
  <c r="D833" i="225"/>
  <c r="D834" i="225"/>
  <c r="D835" i="225"/>
  <c r="D836" i="225"/>
  <c r="D837" i="225"/>
  <c r="D838" i="225"/>
  <c r="D824" i="225"/>
  <c r="D839" i="225"/>
  <c r="D1202" i="225" s="1"/>
  <c r="D1203" i="225"/>
  <c r="D902" i="225"/>
  <c r="D904" i="225" s="1"/>
  <c r="D1204" i="225" s="1"/>
  <c r="D903" i="225"/>
  <c r="D901" i="225"/>
  <c r="D907" i="225"/>
  <c r="D908" i="225"/>
  <c r="D909" i="225"/>
  <c r="D910" i="225"/>
  <c r="D911" i="225"/>
  <c r="D912" i="225"/>
  <c r="D913" i="225"/>
  <c r="D914" i="225"/>
  <c r="D915" i="225"/>
  <c r="D916" i="225"/>
  <c r="D917" i="225"/>
  <c r="D918" i="225"/>
  <c r="D919" i="225"/>
  <c r="D920" i="225"/>
  <c r="D921" i="225"/>
  <c r="D922" i="225"/>
  <c r="D923" i="225"/>
  <c r="D924" i="225"/>
  <c r="D925" i="225"/>
  <c r="D926" i="225"/>
  <c r="D927" i="225"/>
  <c r="D928" i="225"/>
  <c r="D929" i="225"/>
  <c r="D930" i="225"/>
  <c r="D931" i="225"/>
  <c r="D932" i="225"/>
  <c r="D933" i="225"/>
  <c r="D934" i="225"/>
  <c r="D935" i="225"/>
  <c r="D936" i="225"/>
  <c r="D937" i="225"/>
  <c r="D938" i="225"/>
  <c r="D939" i="225"/>
  <c r="D940" i="225"/>
  <c r="D941" i="225"/>
  <c r="D942" i="225"/>
  <c r="D943" i="225"/>
  <c r="D944" i="225"/>
  <c r="D945" i="225"/>
  <c r="D946" i="225"/>
  <c r="D947" i="225"/>
  <c r="D948" i="225"/>
  <c r="D949" i="225"/>
  <c r="D906" i="225"/>
  <c r="D956" i="225"/>
  <c r="D957" i="225"/>
  <c r="D958" i="225"/>
  <c r="D959" i="225"/>
  <c r="D960" i="225"/>
  <c r="D955" i="225"/>
  <c r="D965" i="225"/>
  <c r="D966" i="225"/>
  <c r="D967" i="225"/>
  <c r="D968" i="225"/>
  <c r="D969" i="225"/>
  <c r="D970" i="225"/>
  <c r="D964" i="225"/>
  <c r="D975" i="225"/>
  <c r="D976" i="225"/>
  <c r="D974" i="225"/>
  <c r="D977" i="225"/>
  <c r="D1208" i="225" s="1"/>
  <c r="D981" i="225"/>
  <c r="D982" i="225"/>
  <c r="D983" i="225"/>
  <c r="D984" i="225"/>
  <c r="D985" i="225"/>
  <c r="D986" i="225"/>
  <c r="D987" i="225"/>
  <c r="D988" i="225"/>
  <c r="D989" i="225"/>
  <c r="D990" i="225"/>
  <c r="D991" i="225"/>
  <c r="D992" i="225"/>
  <c r="D993" i="225"/>
  <c r="D994" i="225"/>
  <c r="D995" i="225"/>
  <c r="D996" i="225"/>
  <c r="D997" i="225"/>
  <c r="D1001" i="225"/>
  <c r="D1002" i="225"/>
  <c r="D1003" i="225"/>
  <c r="D1004" i="225"/>
  <c r="D1005" i="225"/>
  <c r="D1006" i="225"/>
  <c r="D1007" i="225"/>
  <c r="D980" i="225"/>
  <c r="D1012" i="225"/>
  <c r="D1011" i="225"/>
  <c r="D1013" i="225" s="1"/>
  <c r="D1210" i="225" s="1"/>
  <c r="D1017" i="225"/>
  <c r="D1018" i="225"/>
  <c r="D1019" i="225"/>
  <c r="D1020" i="225"/>
  <c r="D1021" i="225"/>
  <c r="D1022" i="225"/>
  <c r="D1108" i="225" s="1"/>
  <c r="D1211" i="225" s="1"/>
  <c r="D1023" i="225"/>
  <c r="D1024" i="225"/>
  <c r="D1025" i="225"/>
  <c r="D1026" i="225"/>
  <c r="D1027" i="225"/>
  <c r="D1028" i="225"/>
  <c r="D1029" i="225"/>
  <c r="D1030" i="225"/>
  <c r="D1031" i="225"/>
  <c r="D1032" i="225"/>
  <c r="D1033" i="225"/>
  <c r="D1034" i="225"/>
  <c r="D1035" i="225"/>
  <c r="D1036" i="225"/>
  <c r="D1037" i="225"/>
  <c r="D1038" i="225"/>
  <c r="D1039" i="225"/>
  <c r="D1040" i="225"/>
  <c r="D1041" i="225"/>
  <c r="D1042" i="225"/>
  <c r="D1043" i="225"/>
  <c r="D1044" i="225"/>
  <c r="D1047" i="225"/>
  <c r="D1048" i="225"/>
  <c r="D1049" i="225"/>
  <c r="D1050" i="225"/>
  <c r="D1051" i="225"/>
  <c r="D1052" i="225"/>
  <c r="D1053" i="225"/>
  <c r="D1054" i="225"/>
  <c r="D1055" i="225"/>
  <c r="D1056" i="225"/>
  <c r="D1057" i="225"/>
  <c r="D1058" i="225"/>
  <c r="D1059" i="225"/>
  <c r="D1060" i="225"/>
  <c r="D1061" i="225"/>
  <c r="D1062" i="225"/>
  <c r="D1063" i="225"/>
  <c r="D1064" i="225"/>
  <c r="D1065" i="225"/>
  <c r="D1066" i="225"/>
  <c r="D1067" i="225"/>
  <c r="D1068" i="225"/>
  <c r="D1069" i="225"/>
  <c r="D1070" i="225"/>
  <c r="D1071" i="225"/>
  <c r="D1072" i="225"/>
  <c r="D1073" i="225"/>
  <c r="D1074" i="225"/>
  <c r="D1075" i="225"/>
  <c r="D1076" i="225"/>
  <c r="D1077" i="225"/>
  <c r="D1078" i="225"/>
  <c r="D1079" i="225"/>
  <c r="D1080" i="225"/>
  <c r="D1081" i="225"/>
  <c r="D1082" i="225"/>
  <c r="D1083" i="225"/>
  <c r="D1084" i="225"/>
  <c r="D1085" i="225"/>
  <c r="D1086" i="225"/>
  <c r="D1087" i="225"/>
  <c r="D1088" i="225"/>
  <c r="D1089" i="225"/>
  <c r="D1090" i="225"/>
  <c r="D1094" i="225"/>
  <c r="D1095" i="225"/>
  <c r="D1096" i="225"/>
  <c r="D1097" i="225"/>
  <c r="D1098" i="225"/>
  <c r="D1099" i="225"/>
  <c r="D1100" i="225"/>
  <c r="D1101" i="225"/>
  <c r="D1102" i="225"/>
  <c r="D1103" i="225"/>
  <c r="D1104" i="225"/>
  <c r="D1105" i="225"/>
  <c r="D1106" i="225"/>
  <c r="D1107" i="225"/>
  <c r="D1016" i="225"/>
  <c r="D1112" i="225"/>
  <c r="D1111" i="225"/>
  <c r="D1113" i="225" s="1"/>
  <c r="D1212" i="225" s="1"/>
  <c r="D1117" i="225"/>
  <c r="D1168" i="225" s="1"/>
  <c r="D1213" i="225" s="1"/>
  <c r="D1118" i="225"/>
  <c r="D1119" i="225"/>
  <c r="D1120" i="225"/>
  <c r="D1121" i="225"/>
  <c r="D1122" i="225"/>
  <c r="D1123" i="225"/>
  <c r="D1124" i="225"/>
  <c r="D1125" i="225"/>
  <c r="D1126" i="225"/>
  <c r="D1127" i="225"/>
  <c r="D1128" i="225"/>
  <c r="D1129" i="225"/>
  <c r="D1130" i="225"/>
  <c r="D1131" i="225"/>
  <c r="D1132" i="225"/>
  <c r="D1133" i="225"/>
  <c r="D1134" i="225"/>
  <c r="D1135" i="225"/>
  <c r="D1136" i="225"/>
  <c r="D1137" i="225"/>
  <c r="D1140" i="225"/>
  <c r="D1141" i="225"/>
  <c r="D1142" i="225"/>
  <c r="D1143" i="225"/>
  <c r="D1144" i="225"/>
  <c r="D1145" i="225"/>
  <c r="D1146" i="225"/>
  <c r="D1147" i="225"/>
  <c r="D1148" i="225"/>
  <c r="D1149" i="225"/>
  <c r="D1150" i="225"/>
  <c r="D1151" i="225"/>
  <c r="D1152" i="225"/>
  <c r="D1153" i="225"/>
  <c r="D1154" i="225"/>
  <c r="D1155" i="225"/>
  <c r="D1156" i="225"/>
  <c r="D1157" i="225"/>
  <c r="D1158" i="225"/>
  <c r="D1159" i="225"/>
  <c r="D1160" i="225"/>
  <c r="D1161" i="225"/>
  <c r="D1162" i="225"/>
  <c r="D1163" i="225"/>
  <c r="D1164" i="225"/>
  <c r="D1165" i="225"/>
  <c r="D1166" i="225"/>
  <c r="D1167" i="225"/>
  <c r="D1116" i="225"/>
  <c r="D8" i="225"/>
  <c r="D9" i="225"/>
  <c r="D10" i="225"/>
  <c r="D11" i="225"/>
  <c r="D12" i="225"/>
  <c r="D48" i="225" s="1"/>
  <c r="D376" i="225" s="1"/>
  <c r="D13" i="225"/>
  <c r="D14" i="225"/>
  <c r="D15" i="225"/>
  <c r="D16" i="225"/>
  <c r="D17" i="225"/>
  <c r="D18" i="225"/>
  <c r="D19" i="225"/>
  <c r="D20" i="225"/>
  <c r="D21" i="225"/>
  <c r="D22" i="225"/>
  <c r="D23" i="225"/>
  <c r="D24" i="225"/>
  <c r="D25" i="225"/>
  <c r="D26" i="225"/>
  <c r="D27" i="225"/>
  <c r="D28" i="225"/>
  <c r="D29" i="225"/>
  <c r="D30" i="225"/>
  <c r="D31" i="225"/>
  <c r="D32" i="225"/>
  <c r="D33" i="225"/>
  <c r="D34" i="225"/>
  <c r="D35" i="225"/>
  <c r="D36" i="225"/>
  <c r="D37" i="225"/>
  <c r="D38" i="225"/>
  <c r="D39" i="225"/>
  <c r="D40" i="225"/>
  <c r="D41" i="225"/>
  <c r="D44" i="225"/>
  <c r="D45" i="225"/>
  <c r="D46" i="225"/>
  <c r="D47" i="225"/>
  <c r="D52" i="225"/>
  <c r="D53" i="225"/>
  <c r="D54" i="225"/>
  <c r="D55" i="225"/>
  <c r="D56" i="225"/>
  <c r="D57" i="225"/>
  <c r="D58" i="225"/>
  <c r="D59" i="225"/>
  <c r="D60" i="225"/>
  <c r="D61" i="225"/>
  <c r="D62" i="225"/>
  <c r="D63" i="225"/>
  <c r="D64" i="225"/>
  <c r="D65" i="225"/>
  <c r="D66" i="225"/>
  <c r="D67" i="225"/>
  <c r="D68" i="225"/>
  <c r="D69" i="225"/>
  <c r="D70" i="225"/>
  <c r="D71" i="225"/>
  <c r="D72" i="225"/>
  <c r="D73" i="225"/>
  <c r="D74" i="225"/>
  <c r="D75" i="225"/>
  <c r="D76" i="225"/>
  <c r="D77" i="225"/>
  <c r="D78" i="225"/>
  <c r="D79" i="225"/>
  <c r="D80" i="225"/>
  <c r="D81" i="225"/>
  <c r="D82" i="225"/>
  <c r="D83" i="225"/>
  <c r="D84" i="225"/>
  <c r="D85" i="225"/>
  <c r="D86" i="225"/>
  <c r="D87" i="225"/>
  <c r="D88" i="225"/>
  <c r="D91" i="225"/>
  <c r="D92" i="225"/>
  <c r="D93" i="225"/>
  <c r="D51" i="225"/>
  <c r="D94" i="225" s="1"/>
  <c r="D377" i="225" s="1"/>
  <c r="D98" i="225"/>
  <c r="D99" i="225"/>
  <c r="D100" i="225"/>
  <c r="D101" i="225"/>
  <c r="D145" i="225" s="1"/>
  <c r="D378" i="225" s="1"/>
  <c r="D102" i="225"/>
  <c r="D103" i="225"/>
  <c r="D104" i="225"/>
  <c r="D105" i="225"/>
  <c r="D106" i="225"/>
  <c r="D107" i="225"/>
  <c r="D108" i="225"/>
  <c r="D109" i="225"/>
  <c r="D110" i="225"/>
  <c r="D111" i="225"/>
  <c r="D112" i="225"/>
  <c r="D113" i="225"/>
  <c r="D114" i="225"/>
  <c r="D115" i="225"/>
  <c r="D116" i="225"/>
  <c r="D117" i="225"/>
  <c r="D118" i="225"/>
  <c r="D119" i="225"/>
  <c r="D120" i="225"/>
  <c r="D121" i="225"/>
  <c r="D122" i="225"/>
  <c r="D123" i="225"/>
  <c r="D124" i="225"/>
  <c r="D125" i="225"/>
  <c r="D126" i="225"/>
  <c r="D127" i="225"/>
  <c r="D128" i="225"/>
  <c r="D129" i="225"/>
  <c r="D130" i="225"/>
  <c r="D131" i="225"/>
  <c r="D132" i="225"/>
  <c r="D133" i="225"/>
  <c r="D134" i="225"/>
  <c r="D135" i="225"/>
  <c r="D136" i="225"/>
  <c r="D137" i="225"/>
  <c r="D140" i="225"/>
  <c r="D141" i="225"/>
  <c r="D142" i="225"/>
  <c r="D143" i="225"/>
  <c r="D144" i="225"/>
  <c r="D149" i="225"/>
  <c r="D150" i="225"/>
  <c r="D151" i="225"/>
  <c r="D152" i="225"/>
  <c r="D153" i="225"/>
  <c r="D154" i="225"/>
  <c r="D155" i="225"/>
  <c r="D156" i="225"/>
  <c r="D157" i="225"/>
  <c r="D158" i="225"/>
  <c r="D159" i="225"/>
  <c r="D160" i="225"/>
  <c r="D161" i="225"/>
  <c r="D162" i="225"/>
  <c r="D163" i="225"/>
  <c r="D164" i="225"/>
  <c r="D165" i="225"/>
  <c r="D166" i="225"/>
  <c r="D167" i="225"/>
  <c r="D168" i="225"/>
  <c r="D169" i="225"/>
  <c r="D170" i="225"/>
  <c r="D171" i="225"/>
  <c r="D172" i="225"/>
  <c r="D173" i="225"/>
  <c r="D174" i="225"/>
  <c r="D175" i="225"/>
  <c r="D176" i="225"/>
  <c r="D177" i="225"/>
  <c r="D178" i="225"/>
  <c r="D148" i="225"/>
  <c r="D188" i="225"/>
  <c r="D189" i="225"/>
  <c r="D190" i="225"/>
  <c r="D191" i="225"/>
  <c r="D192" i="225"/>
  <c r="D193" i="225"/>
  <c r="D194" i="225"/>
  <c r="D195" i="225"/>
  <c r="D196" i="225"/>
  <c r="D197" i="225"/>
  <c r="D198" i="225"/>
  <c r="D199" i="225"/>
  <c r="D200" i="225"/>
  <c r="D201" i="225"/>
  <c r="D202" i="225"/>
  <c r="D203" i="225"/>
  <c r="D204" i="225"/>
  <c r="D205" i="225"/>
  <c r="D206" i="225"/>
  <c r="D207" i="225"/>
  <c r="D208" i="225"/>
  <c r="D209" i="225"/>
  <c r="D210" i="225"/>
  <c r="D211" i="225"/>
  <c r="D212" i="225"/>
  <c r="D213" i="225"/>
  <c r="D214" i="225"/>
  <c r="D215" i="225"/>
  <c r="D216" i="225"/>
  <c r="D217" i="225"/>
  <c r="D218" i="225"/>
  <c r="D219" i="225"/>
  <c r="D220" i="225"/>
  <c r="D221" i="225"/>
  <c r="D222" i="225"/>
  <c r="D223" i="225"/>
  <c r="D224" i="225"/>
  <c r="D225" i="225"/>
  <c r="D226" i="225"/>
  <c r="D227" i="225"/>
  <c r="D187" i="225"/>
  <c r="D236" i="225"/>
  <c r="D237" i="225"/>
  <c r="D238" i="225"/>
  <c r="D239" i="225"/>
  <c r="D267" i="225" s="1"/>
  <c r="D381" i="225" s="1"/>
  <c r="D240" i="225"/>
  <c r="D241" i="225"/>
  <c r="D242" i="225"/>
  <c r="D243" i="225"/>
  <c r="D244" i="225"/>
  <c r="D245" i="225"/>
  <c r="D246" i="225"/>
  <c r="D247" i="225"/>
  <c r="D248" i="225"/>
  <c r="D249" i="225"/>
  <c r="D250" i="225"/>
  <c r="D251" i="225"/>
  <c r="D252" i="225"/>
  <c r="D253" i="225"/>
  <c r="D254" i="225"/>
  <c r="D255" i="225"/>
  <c r="D256" i="225"/>
  <c r="D257" i="225"/>
  <c r="D258" i="225"/>
  <c r="D259" i="225"/>
  <c r="D260" i="225"/>
  <c r="D261" i="225"/>
  <c r="D262" i="225"/>
  <c r="D263" i="225"/>
  <c r="D264" i="225"/>
  <c r="D265" i="225"/>
  <c r="D266" i="225"/>
  <c r="D235" i="225"/>
  <c r="D271" i="225"/>
  <c r="D272" i="225"/>
  <c r="D273" i="225"/>
  <c r="D274" i="225"/>
  <c r="D275" i="225"/>
  <c r="D276" i="225"/>
  <c r="D277" i="225"/>
  <c r="D278" i="225"/>
  <c r="D281" i="225"/>
  <c r="D282" i="225"/>
  <c r="D283" i="225"/>
  <c r="D284" i="225"/>
  <c r="D285" i="225"/>
  <c r="D286" i="225"/>
  <c r="D287" i="225"/>
  <c r="D288" i="225"/>
  <c r="D289" i="225"/>
  <c r="D290" i="225"/>
  <c r="D291" i="225"/>
  <c r="D292" i="225"/>
  <c r="D293" i="225"/>
  <c r="D294" i="225"/>
  <c r="D295" i="225"/>
  <c r="D296" i="225"/>
  <c r="D297" i="225"/>
  <c r="D298" i="225"/>
  <c r="D299" i="225"/>
  <c r="D300" i="225"/>
  <c r="D301" i="225"/>
  <c r="D302" i="225"/>
  <c r="D270" i="225"/>
  <c r="D307" i="225"/>
  <c r="D308" i="225"/>
  <c r="D309" i="225"/>
  <c r="D310" i="225"/>
  <c r="D311" i="225"/>
  <c r="D312" i="225"/>
  <c r="D313" i="225"/>
  <c r="D314" i="225"/>
  <c r="D315" i="225"/>
  <c r="D316" i="225"/>
  <c r="D317" i="225"/>
  <c r="D318" i="225"/>
  <c r="D319" i="225"/>
  <c r="D320" i="225"/>
  <c r="D321" i="225"/>
  <c r="D322" i="225"/>
  <c r="D323" i="225"/>
  <c r="D324" i="225"/>
  <c r="D325" i="225"/>
  <c r="D328" i="225"/>
  <c r="D329" i="225"/>
  <c r="D330" i="225"/>
  <c r="D331" i="225"/>
  <c r="D332" i="225"/>
  <c r="D333" i="225"/>
  <c r="D334" i="225"/>
  <c r="D335" i="225"/>
  <c r="D336" i="225"/>
  <c r="D337" i="225"/>
  <c r="D338" i="225"/>
  <c r="D339" i="225"/>
  <c r="D340" i="225"/>
  <c r="D306" i="225"/>
  <c r="D341" i="225" s="1"/>
  <c r="D383" i="225" s="1"/>
  <c r="D344" i="225"/>
  <c r="D345" i="225"/>
  <c r="D346" i="225"/>
  <c r="D347" i="225"/>
  <c r="D348" i="225"/>
  <c r="D349" i="225"/>
  <c r="D350" i="225"/>
  <c r="D351" i="225"/>
  <c r="D352" i="225"/>
  <c r="D353" i="225"/>
  <c r="D354" i="225"/>
  <c r="D355" i="225"/>
  <c r="D356" i="225"/>
  <c r="D357" i="225"/>
  <c r="D358" i="225"/>
  <c r="D359" i="225"/>
  <c r="D360" i="225"/>
  <c r="D361" i="225"/>
  <c r="D362" i="225"/>
  <c r="D363" i="225"/>
  <c r="D364" i="225"/>
  <c r="D365" i="225"/>
  <c r="D366" i="225"/>
  <c r="D367" i="225"/>
  <c r="D368" i="225"/>
  <c r="D369" i="225"/>
  <c r="D370" i="225"/>
  <c r="D371" i="225"/>
  <c r="D372" i="225"/>
  <c r="D373" i="225"/>
  <c r="D343" i="225"/>
  <c r="D7" i="225"/>
  <c r="D387" i="225"/>
  <c r="D392" i="225" s="1"/>
  <c r="D413" i="225" s="1"/>
  <c r="E398" i="225"/>
  <c r="E414" i="225"/>
  <c r="E404" i="225"/>
  <c r="E415" i="225"/>
  <c r="E432" i="225"/>
  <c r="E445" i="225" s="1"/>
  <c r="E437" i="225"/>
  <c r="E446" i="225" s="1"/>
  <c r="E442" i="225"/>
  <c r="E447" i="225"/>
  <c r="E427" i="225"/>
  <c r="E444" i="225"/>
  <c r="E448" i="225" s="1"/>
  <c r="E1188" i="225" s="1"/>
  <c r="E459" i="225"/>
  <c r="E1189" i="225" s="1"/>
  <c r="E575" i="225"/>
  <c r="E1190" i="225"/>
  <c r="E590" i="225"/>
  <c r="E1191" i="225"/>
  <c r="E599" i="225"/>
  <c r="E1192" i="225" s="1"/>
  <c r="E606" i="225"/>
  <c r="E1193" i="225" s="1"/>
  <c r="E724" i="225"/>
  <c r="E1194" i="225"/>
  <c r="E748" i="225"/>
  <c r="E1195" i="225"/>
  <c r="E754" i="225"/>
  <c r="E1196" i="225" s="1"/>
  <c r="E764" i="225"/>
  <c r="E1197" i="225" s="1"/>
  <c r="E776" i="225"/>
  <c r="E1198" i="225"/>
  <c r="E785" i="225"/>
  <c r="E1199" i="225"/>
  <c r="E798" i="225"/>
  <c r="E1200" i="225" s="1"/>
  <c r="E822" i="225"/>
  <c r="E1201" i="225" s="1"/>
  <c r="E839" i="225"/>
  <c r="E1202" i="225"/>
  <c r="E1203" i="225"/>
  <c r="E904" i="225"/>
  <c r="E1204" i="225" s="1"/>
  <c r="E950" i="225"/>
  <c r="E1205" i="225" s="1"/>
  <c r="E961" i="225"/>
  <c r="E1206" i="225"/>
  <c r="E971" i="225"/>
  <c r="E1207" i="225" s="1"/>
  <c r="E977" i="225"/>
  <c r="E1208" i="225" s="1"/>
  <c r="E1008" i="225"/>
  <c r="E1209" i="225" s="1"/>
  <c r="E1013" i="225"/>
  <c r="E1210" i="225"/>
  <c r="E1108" i="225"/>
  <c r="E1211" i="225" s="1"/>
  <c r="E1113" i="225"/>
  <c r="E1212" i="225"/>
  <c r="E1168" i="225"/>
  <c r="E1213" i="225" s="1"/>
  <c r="E94" i="225"/>
  <c r="E377" i="225"/>
  <c r="E145" i="225"/>
  <c r="E378" i="225" s="1"/>
  <c r="E179" i="225"/>
  <c r="E379" i="225" s="1"/>
  <c r="E228" i="225"/>
  <c r="E380" i="225" s="1"/>
  <c r="E267" i="225"/>
  <c r="E381" i="225"/>
  <c r="E303" i="225"/>
  <c r="E382" i="225" s="1"/>
  <c r="E341" i="225"/>
  <c r="E383" i="225" s="1"/>
  <c r="E374" i="225"/>
  <c r="E384" i="225" s="1"/>
  <c r="E48" i="225"/>
  <c r="E376" i="225"/>
  <c r="E392" i="225"/>
  <c r="E413" i="225" s="1"/>
  <c r="Q1175" i="1"/>
  <c r="Q1081" i="1"/>
  <c r="Q728" i="1"/>
  <c r="Q730" i="1"/>
  <c r="Q731" i="1"/>
  <c r="Q732" i="1"/>
  <c r="Q733" i="1"/>
  <c r="Q734" i="1"/>
  <c r="Q735" i="1"/>
  <c r="Q736" i="1"/>
  <c r="Q737" i="1"/>
  <c r="Q738" i="1"/>
  <c r="Q739" i="1"/>
  <c r="Q740" i="1"/>
  <c r="Q741" i="1"/>
  <c r="Q742" i="1"/>
  <c r="Q743" i="1"/>
  <c r="Q744" i="1"/>
  <c r="Q745" i="1"/>
  <c r="Q746" i="1"/>
  <c r="Q747" i="1"/>
  <c r="Q403" i="1"/>
  <c r="Q234" i="1"/>
  <c r="Q235" i="1"/>
  <c r="Q236" i="1"/>
  <c r="Q237" i="1"/>
  <c r="Q238" i="1"/>
  <c r="Q239" i="1"/>
  <c r="Q240" i="1"/>
  <c r="Q267" i="1" s="1"/>
  <c r="Q387" i="1" s="1"/>
  <c r="Q241" i="1"/>
  <c r="Q242" i="1"/>
  <c r="Q243" i="1"/>
  <c r="Q244" i="1"/>
  <c r="Q245" i="1"/>
  <c r="Q246" i="1"/>
  <c r="Q247" i="1"/>
  <c r="Q248" i="1"/>
  <c r="Q249" i="1"/>
  <c r="Q250" i="1"/>
  <c r="Q251" i="1"/>
  <c r="Q252" i="1"/>
  <c r="Q253" i="1"/>
  <c r="Q233" i="1"/>
  <c r="Q256" i="1"/>
  <c r="Q257" i="1"/>
  <c r="Q258" i="1"/>
  <c r="Q259" i="1"/>
  <c r="Q260" i="1"/>
  <c r="Q261" i="1"/>
  <c r="Q262" i="1"/>
  <c r="Q263" i="1"/>
  <c r="Q264" i="1"/>
  <c r="Q265" i="1"/>
  <c r="Q266" i="1"/>
  <c r="Q818" i="1"/>
  <c r="Q819" i="1"/>
  <c r="Q820" i="1"/>
  <c r="Q821" i="1"/>
  <c r="Q822" i="1"/>
  <c r="Q823" i="1"/>
  <c r="Q826" i="1"/>
  <c r="Q827" i="1"/>
  <c r="Q828" i="1"/>
  <c r="Q829" i="1"/>
  <c r="Q817" i="1"/>
  <c r="B377" i="1"/>
  <c r="B390" i="1"/>
  <c r="P401" i="1"/>
  <c r="P427" i="1" s="1"/>
  <c r="P431" i="1" s="1"/>
  <c r="P1208" i="1" s="1"/>
  <c r="P408" i="1"/>
  <c r="P428" i="1" s="1"/>
  <c r="P418" i="1"/>
  <c r="P429" i="1" s="1"/>
  <c r="P425" i="1"/>
  <c r="P430" i="1"/>
  <c r="P463" i="1"/>
  <c r="P447" i="1"/>
  <c r="P464" i="1" s="1"/>
  <c r="P453" i="1"/>
  <c r="P465" i="1"/>
  <c r="P459" i="1"/>
  <c r="P466" i="1"/>
  <c r="P481" i="1"/>
  <c r="P1210" i="1" s="1"/>
  <c r="P597" i="1"/>
  <c r="P1211" i="1"/>
  <c r="P613" i="1"/>
  <c r="P1212" i="1"/>
  <c r="P622" i="1"/>
  <c r="P1213" i="1"/>
  <c r="P628" i="1"/>
  <c r="P1214" i="1" s="1"/>
  <c r="P748" i="1"/>
  <c r="P1215" i="1" s="1"/>
  <c r="P775" i="1"/>
  <c r="P1216" i="1"/>
  <c r="P781" i="1"/>
  <c r="P1217" i="1"/>
  <c r="P788" i="1"/>
  <c r="P1218" i="1" s="1"/>
  <c r="P804" i="1"/>
  <c r="P1219" i="1" s="1"/>
  <c r="P1220" i="1"/>
  <c r="P830" i="1"/>
  <c r="P1221" i="1" s="1"/>
  <c r="P849" i="1"/>
  <c r="P1222" i="1"/>
  <c r="P870" i="1"/>
  <c r="P1223" i="1"/>
  <c r="P1224" i="1"/>
  <c r="P939" i="1"/>
  <c r="P1225" i="1"/>
  <c r="P987" i="1"/>
  <c r="P1226" i="1"/>
  <c r="P996" i="1"/>
  <c r="P1227" i="1" s="1"/>
  <c r="P1006" i="1"/>
  <c r="P1228" i="1" s="1"/>
  <c r="P1012" i="1"/>
  <c r="P1229" i="1"/>
  <c r="P1045" i="1"/>
  <c r="P1230" i="1"/>
  <c r="P1231" i="1"/>
  <c r="P1144" i="1"/>
  <c r="P1232" i="1" s="1"/>
  <c r="P1149" i="1"/>
  <c r="P1233" i="1"/>
  <c r="P1204" i="1"/>
  <c r="P1234" i="1" s="1"/>
  <c r="P47" i="1"/>
  <c r="P382" i="1" s="1"/>
  <c r="P93" i="1"/>
  <c r="P383" i="1" s="1"/>
  <c r="P145" i="1"/>
  <c r="P384" i="1"/>
  <c r="P230" i="1"/>
  <c r="P386" i="1"/>
  <c r="P267" i="1"/>
  <c r="P387" i="1" s="1"/>
  <c r="P303" i="1"/>
  <c r="P388" i="1" s="1"/>
  <c r="P389" i="1"/>
  <c r="P390" i="1"/>
  <c r="Q1153" i="1"/>
  <c r="Q1154" i="1"/>
  <c r="Q1155" i="1"/>
  <c r="Q1157" i="1"/>
  <c r="Q1158" i="1"/>
  <c r="Q1159" i="1"/>
  <c r="Q1160" i="1"/>
  <c r="Q1161" i="1"/>
  <c r="Q1162" i="1"/>
  <c r="Q1163" i="1"/>
  <c r="Q1164" i="1"/>
  <c r="Q1165" i="1"/>
  <c r="Q1166" i="1"/>
  <c r="Q1167" i="1"/>
  <c r="Q1168" i="1"/>
  <c r="Q1169" i="1"/>
  <c r="Q1170" i="1"/>
  <c r="Q1171" i="1"/>
  <c r="Q1172" i="1"/>
  <c r="Q1173" i="1"/>
  <c r="Q1178" i="1"/>
  <c r="Q1179" i="1"/>
  <c r="Q1180" i="1"/>
  <c r="Q1181" i="1"/>
  <c r="Q1183" i="1"/>
  <c r="Q1184" i="1"/>
  <c r="Q1185" i="1"/>
  <c r="Q1186" i="1"/>
  <c r="Q1187" i="1"/>
  <c r="Q1188" i="1"/>
  <c r="Q1189" i="1"/>
  <c r="Q1190" i="1"/>
  <c r="Q1191" i="1"/>
  <c r="Q1192" i="1"/>
  <c r="Q1193" i="1"/>
  <c r="Q1194" i="1"/>
  <c r="Q1195" i="1"/>
  <c r="Q1196" i="1"/>
  <c r="Q1197" i="1"/>
  <c r="Q1198" i="1"/>
  <c r="Q1199" i="1"/>
  <c r="Q1200" i="1"/>
  <c r="Q1201" i="1"/>
  <c r="Q1202" i="1"/>
  <c r="Q1203" i="1"/>
  <c r="Q1148" i="1"/>
  <c r="Q1147" i="1"/>
  <c r="Q1149" i="1"/>
  <c r="Q1055" i="1"/>
  <c r="Q1056" i="1"/>
  <c r="Q1057" i="1"/>
  <c r="Q1058" i="1"/>
  <c r="Q1059" i="1"/>
  <c r="Q1061" i="1"/>
  <c r="Q1062" i="1"/>
  <c r="Q1063" i="1"/>
  <c r="Q1064" i="1"/>
  <c r="Q1065" i="1"/>
  <c r="Q1067" i="1"/>
  <c r="Q1068" i="1"/>
  <c r="Q1069" i="1"/>
  <c r="Q1070" i="1"/>
  <c r="Q1071" i="1"/>
  <c r="Q1072" i="1"/>
  <c r="Q1074" i="1"/>
  <c r="Q1075" i="1"/>
  <c r="Q1076" i="1"/>
  <c r="Q1077" i="1"/>
  <c r="Q1079" i="1"/>
  <c r="Q1080"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053" i="1"/>
  <c r="Q1049" i="1"/>
  <c r="Q1048"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20" i="1"/>
  <c r="Q1045" i="1" s="1"/>
  <c r="Q1230" i="1" s="1"/>
  <c r="Q1010" i="1"/>
  <c r="Q1011" i="1"/>
  <c r="Q1009" i="1"/>
  <c r="Q1012" i="1" s="1"/>
  <c r="Q1229" i="1" s="1"/>
  <c r="Q1000" i="1"/>
  <c r="Q1001" i="1"/>
  <c r="Q1002" i="1"/>
  <c r="Q1003" i="1"/>
  <c r="Q1004" i="1"/>
  <c r="Q1005" i="1"/>
  <c r="Q991" i="1"/>
  <c r="Q992" i="1"/>
  <c r="Q993" i="1"/>
  <c r="Q994" i="1"/>
  <c r="Q990" i="1"/>
  <c r="Q957" i="1"/>
  <c r="Q958" i="1"/>
  <c r="Q960" i="1"/>
  <c r="Q961" i="1"/>
  <c r="Q962" i="1"/>
  <c r="Q964" i="1"/>
  <c r="Q965" i="1"/>
  <c r="Q966" i="1"/>
  <c r="Q967" i="1"/>
  <c r="Q968" i="1"/>
  <c r="Q969" i="1"/>
  <c r="Q970" i="1"/>
  <c r="Q971" i="1"/>
  <c r="Q972" i="1"/>
  <c r="Q973" i="1"/>
  <c r="Q974" i="1"/>
  <c r="Q975" i="1"/>
  <c r="Q976" i="1"/>
  <c r="Q977" i="1"/>
  <c r="Q978" i="1"/>
  <c r="Q979" i="1"/>
  <c r="Q980" i="1"/>
  <c r="Q981" i="1"/>
  <c r="Q982" i="1"/>
  <c r="Q983" i="1"/>
  <c r="Q984" i="1"/>
  <c r="Q985" i="1"/>
  <c r="Q986" i="1"/>
  <c r="Q937" i="1"/>
  <c r="Q938" i="1"/>
  <c r="Q936" i="1"/>
  <c r="Q854" i="1"/>
  <c r="Q855" i="1"/>
  <c r="Q859" i="1"/>
  <c r="Q860" i="1"/>
  <c r="Q862" i="1"/>
  <c r="Q863" i="1"/>
  <c r="Q864" i="1"/>
  <c r="Q865" i="1"/>
  <c r="Q866" i="1"/>
  <c r="Q867" i="1"/>
  <c r="Q868" i="1"/>
  <c r="Q869" i="1"/>
  <c r="Q852" i="1"/>
  <c r="Q848" i="1"/>
  <c r="Q833" i="1"/>
  <c r="Q834" i="1"/>
  <c r="Q835" i="1"/>
  <c r="Q836" i="1"/>
  <c r="Q837" i="1"/>
  <c r="Q838" i="1"/>
  <c r="Q839" i="1"/>
  <c r="Q840" i="1"/>
  <c r="Q841" i="1"/>
  <c r="Q842" i="1"/>
  <c r="Q843" i="1"/>
  <c r="Q844" i="1"/>
  <c r="Q845" i="1"/>
  <c r="Q847" i="1"/>
  <c r="Q832" i="1"/>
  <c r="Q830" i="1"/>
  <c r="Q794" i="1"/>
  <c r="Q795" i="1"/>
  <c r="Q796" i="1"/>
  <c r="Q797" i="1"/>
  <c r="Q798" i="1"/>
  <c r="Q799" i="1"/>
  <c r="Q800" i="1"/>
  <c r="Q801" i="1"/>
  <c r="Q802" i="1"/>
  <c r="Q803" i="1"/>
  <c r="Q785" i="1"/>
  <c r="Q786" i="1"/>
  <c r="Q787" i="1"/>
  <c r="Q784" i="1"/>
  <c r="B781" i="1"/>
  <c r="Q752" i="1"/>
  <c r="Q753" i="1"/>
  <c r="Q754" i="1"/>
  <c r="Q755" i="1"/>
  <c r="Q756" i="1"/>
  <c r="Q757" i="1"/>
  <c r="Q758" i="1"/>
  <c r="Q759" i="1"/>
  <c r="Q762" i="1"/>
  <c r="Q763" i="1"/>
  <c r="Q764" i="1"/>
  <c r="Q765" i="1"/>
  <c r="Q766" i="1"/>
  <c r="Q767" i="1"/>
  <c r="Q768" i="1"/>
  <c r="Q769" i="1"/>
  <c r="Q770" i="1"/>
  <c r="Q771" i="1"/>
  <c r="Q772" i="1"/>
  <c r="Q773" i="1"/>
  <c r="Q774" i="1"/>
  <c r="Q751" i="1"/>
  <c r="Q632" i="1"/>
  <c r="Q748" i="1" s="1"/>
  <c r="Q1215" i="1" s="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9" i="1"/>
  <c r="Q631" i="1"/>
  <c r="Q625" i="1"/>
  <c r="Q626" i="1"/>
  <c r="Q627" i="1"/>
  <c r="Q616" i="1"/>
  <c r="Q617" i="1"/>
  <c r="Q618" i="1"/>
  <c r="Q619" i="1"/>
  <c r="Q620" i="1"/>
  <c r="Q621" i="1"/>
  <c r="Q624" i="1"/>
  <c r="Q615" i="1"/>
  <c r="Q622" i="1" s="1"/>
  <c r="Q1213" i="1" s="1"/>
  <c r="Q601" i="1"/>
  <c r="Q602" i="1"/>
  <c r="Q613" i="1" s="1"/>
  <c r="Q1212" i="1" s="1"/>
  <c r="Q603" i="1"/>
  <c r="Q604" i="1"/>
  <c r="Q605" i="1"/>
  <c r="Q606" i="1"/>
  <c r="Q607" i="1"/>
  <c r="Q608" i="1"/>
  <c r="Q609" i="1"/>
  <c r="Q610" i="1"/>
  <c r="Q611" i="1"/>
  <c r="Q612" i="1"/>
  <c r="Q600" i="1"/>
  <c r="Q484" i="1"/>
  <c r="Q485" i="1"/>
  <c r="Q486" i="1"/>
  <c r="Q487" i="1"/>
  <c r="Q488" i="1"/>
  <c r="Q489" i="1"/>
  <c r="Q490" i="1"/>
  <c r="Q491" i="1"/>
  <c r="Q492" i="1"/>
  <c r="Q493" i="1"/>
  <c r="Q494" i="1"/>
  <c r="Q495" i="1"/>
  <c r="Q496" i="1"/>
  <c r="Q497" i="1"/>
  <c r="Q498" i="1"/>
  <c r="Q499"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483" i="1"/>
  <c r="Q473" i="1"/>
  <c r="Q474" i="1"/>
  <c r="Q475" i="1"/>
  <c r="Q476" i="1"/>
  <c r="Q477" i="1"/>
  <c r="Q478" i="1"/>
  <c r="Q479" i="1"/>
  <c r="Q480" i="1"/>
  <c r="Q472" i="1"/>
  <c r="Q481" i="1"/>
  <c r="Q1210" i="1" s="1"/>
  <c r="Q435" i="1"/>
  <c r="Q439" i="1" s="1"/>
  <c r="Q463" i="1" s="1"/>
  <c r="Q436" i="1"/>
  <c r="Q437" i="1"/>
  <c r="Q438" i="1"/>
  <c r="Q450" i="1"/>
  <c r="Q451" i="1"/>
  <c r="Q452" i="1"/>
  <c r="Q449" i="1"/>
  <c r="Q453" i="1" s="1"/>
  <c r="Q465" i="1" s="1"/>
  <c r="Q455" i="1"/>
  <c r="Q459" i="1" s="1"/>
  <c r="Q466" i="1" s="1"/>
  <c r="Q457" i="1"/>
  <c r="Q458" i="1"/>
  <c r="Q456" i="1"/>
  <c r="Q443" i="1"/>
  <c r="Q444" i="1"/>
  <c r="Q445" i="1"/>
  <c r="Q446" i="1"/>
  <c r="S459" i="1"/>
  <c r="Q404" i="1"/>
  <c r="Q405" i="1"/>
  <c r="Q406" i="1"/>
  <c r="Q407" i="1"/>
  <c r="Q396" i="1"/>
  <c r="Q401" i="1" s="1"/>
  <c r="Q427" i="1" s="1"/>
  <c r="Q397" i="1"/>
  <c r="Q398" i="1"/>
  <c r="Q399" i="1"/>
  <c r="Q400" i="1"/>
  <c r="S401" i="1"/>
  <c r="S427" i="1"/>
  <c r="S431" i="1" s="1"/>
  <c r="S1208" i="1" s="1"/>
  <c r="Q413" i="1"/>
  <c r="Q414" i="1"/>
  <c r="Q415" i="1"/>
  <c r="Q416" i="1"/>
  <c r="Q417" i="1"/>
  <c r="S408" i="1"/>
  <c r="S428" i="1" s="1"/>
  <c r="S418" i="1"/>
  <c r="S429" i="1" s="1"/>
  <c r="Q344" i="1"/>
  <c r="Q377" i="1" s="1"/>
  <c r="Q390" i="1" s="1"/>
  <c r="Q345" i="1"/>
  <c r="Q346"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43" i="1"/>
  <c r="Q307" i="1"/>
  <c r="Q308" i="1"/>
  <c r="Q341" i="1" s="1"/>
  <c r="Q389" i="1" s="1"/>
  <c r="Q309" i="1"/>
  <c r="Q310" i="1"/>
  <c r="Q311" i="1"/>
  <c r="Q312" i="1"/>
  <c r="Q313" i="1"/>
  <c r="Q314" i="1"/>
  <c r="Q315" i="1"/>
  <c r="Q318" i="1"/>
  <c r="Q319" i="1"/>
  <c r="Q320" i="1"/>
  <c r="Q321" i="1"/>
  <c r="Q322" i="1"/>
  <c r="Q323" i="1"/>
  <c r="Q324" i="1"/>
  <c r="Q325" i="1"/>
  <c r="Q326" i="1"/>
  <c r="Q327" i="1"/>
  <c r="Q328" i="1"/>
  <c r="Q329" i="1"/>
  <c r="Q330" i="1"/>
  <c r="Q331" i="1"/>
  <c r="Q332" i="1"/>
  <c r="Q333" i="1"/>
  <c r="Q334" i="1"/>
  <c r="Q335" i="1"/>
  <c r="Q336" i="1"/>
  <c r="Q337" i="1"/>
  <c r="Q338" i="1"/>
  <c r="Q339" i="1"/>
  <c r="Q306" i="1"/>
  <c r="Q271" i="1"/>
  <c r="Q272" i="1"/>
  <c r="Q273" i="1"/>
  <c r="Q274" i="1"/>
  <c r="Q275" i="1"/>
  <c r="Q276" i="1"/>
  <c r="Q277" i="1"/>
  <c r="Q278" i="1"/>
  <c r="Q279" i="1"/>
  <c r="Q280" i="1"/>
  <c r="Q281" i="1"/>
  <c r="Q282" i="1"/>
  <c r="Q283" i="1"/>
  <c r="Q284" i="1"/>
  <c r="Q287" i="1"/>
  <c r="Q288" i="1"/>
  <c r="Q289" i="1"/>
  <c r="Q290" i="1"/>
  <c r="Q291" i="1"/>
  <c r="Q292" i="1"/>
  <c r="Q293" i="1"/>
  <c r="Q294" i="1"/>
  <c r="Q295" i="1"/>
  <c r="Q296" i="1"/>
  <c r="Q297" i="1"/>
  <c r="Q298" i="1"/>
  <c r="Q299" i="1"/>
  <c r="Q300" i="1"/>
  <c r="Q301" i="1"/>
  <c r="Q302" i="1"/>
  <c r="Q270" i="1"/>
  <c r="Q185" i="1"/>
  <c r="Q186" i="1"/>
  <c r="Q187" i="1"/>
  <c r="Q188" i="1"/>
  <c r="Q189" i="1"/>
  <c r="Q190"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6" i="1"/>
  <c r="Q227" i="1"/>
  <c r="Q228" i="1"/>
  <c r="Q229" i="1"/>
  <c r="Q184" i="1"/>
  <c r="S181" i="1"/>
  <c r="Q101" i="1"/>
  <c r="Q102" i="1"/>
  <c r="Q103" i="1"/>
  <c r="Q105" i="1"/>
  <c r="Q106" i="1"/>
  <c r="Q107" i="1"/>
  <c r="Q108" i="1"/>
  <c r="Q109" i="1"/>
  <c r="Q111" i="1"/>
  <c r="Q112" i="1"/>
  <c r="Q113" i="1"/>
  <c r="Q114" i="1"/>
  <c r="Q115" i="1"/>
  <c r="Q116" i="1"/>
  <c r="Q117" i="1"/>
  <c r="Q118" i="1"/>
  <c r="Q119" i="1"/>
  <c r="Q120" i="1"/>
  <c r="Q121" i="1"/>
  <c r="Q122" i="1"/>
  <c r="Q124" i="1"/>
  <c r="Q125" i="1"/>
  <c r="Q126" i="1"/>
  <c r="Q129" i="1"/>
  <c r="Q130" i="1"/>
  <c r="Q132" i="1"/>
  <c r="Q133" i="1"/>
  <c r="Q134" i="1"/>
  <c r="Q135" i="1"/>
  <c r="Q136" i="1"/>
  <c r="Q137" i="1"/>
  <c r="Q138" i="1"/>
  <c r="Q139" i="1"/>
  <c r="Q140" i="1"/>
  <c r="Q141" i="1"/>
  <c r="Q142" i="1"/>
  <c r="Q143" i="1"/>
  <c r="Q98" i="1"/>
  <c r="Q99" i="1"/>
  <c r="Q100" i="1"/>
  <c r="Q97" i="1"/>
  <c r="Q50" i="1"/>
  <c r="Q51" i="1"/>
  <c r="Q52" i="1"/>
  <c r="Q53" i="1"/>
  <c r="Q54" i="1"/>
  <c r="Q55" i="1"/>
  <c r="Q56" i="1"/>
  <c r="Q57" i="1"/>
  <c r="Q58" i="1"/>
  <c r="Q59" i="1"/>
  <c r="Q60" i="1"/>
  <c r="Q62" i="1"/>
  <c r="Q66" i="1"/>
  <c r="Q67" i="1"/>
  <c r="Q68" i="1"/>
  <c r="Q69" i="1"/>
  <c r="Q71" i="1"/>
  <c r="Q72" i="1"/>
  <c r="Q73" i="1"/>
  <c r="Q74" i="1"/>
  <c r="Q75" i="1"/>
  <c r="Q76" i="1"/>
  <c r="Q78" i="1"/>
  <c r="Q79" i="1"/>
  <c r="Q80" i="1"/>
  <c r="Q81" i="1"/>
  <c r="Q82" i="1"/>
  <c r="Q84" i="1"/>
  <c r="Q85" i="1"/>
  <c r="Q86" i="1"/>
  <c r="Q87" i="1"/>
  <c r="Q88" i="1"/>
  <c r="Q89" i="1"/>
  <c r="Q90" i="1"/>
  <c r="Q91" i="1"/>
  <c r="Q92" i="1"/>
  <c r="Q35" i="1"/>
  <c r="Q36" i="1"/>
  <c r="Q37" i="1"/>
  <c r="Q38" i="1"/>
  <c r="Q39" i="1"/>
  <c r="Q40" i="1"/>
  <c r="Q41" i="1"/>
  <c r="Q42" i="1"/>
  <c r="Q43" i="1"/>
  <c r="Q44" i="1"/>
  <c r="Q45" i="1"/>
  <c r="Q46" i="1"/>
  <c r="B47" i="1"/>
  <c r="B93" i="1"/>
  <c r="B145" i="1"/>
  <c r="B181" i="1"/>
  <c r="B385" i="1" s="1"/>
  <c r="B230" i="1"/>
  <c r="S230" i="1"/>
  <c r="B267" i="1"/>
  <c r="S267" i="1"/>
  <c r="B303" i="1"/>
  <c r="S303" i="1"/>
  <c r="B382" i="1"/>
  <c r="B383" i="1"/>
  <c r="B384" i="1"/>
  <c r="S385" i="1"/>
  <c r="B386" i="1"/>
  <c r="S386" i="1"/>
  <c r="B387" i="1"/>
  <c r="S387" i="1"/>
  <c r="B388" i="1"/>
  <c r="S388" i="1"/>
  <c r="B389" i="1"/>
  <c r="B401" i="1"/>
  <c r="B408" i="1"/>
  <c r="B418" i="1"/>
  <c r="B429" i="1" s="1"/>
  <c r="B425" i="1"/>
  <c r="B427" i="1"/>
  <c r="B428" i="1"/>
  <c r="B430" i="1"/>
  <c r="B439" i="1"/>
  <c r="S439" i="1"/>
  <c r="S463" i="1" s="1"/>
  <c r="B447" i="1"/>
  <c r="S447" i="1"/>
  <c r="S464" i="1" s="1"/>
  <c r="B453" i="1"/>
  <c r="B465" i="1" s="1"/>
  <c r="S453" i="1"/>
  <c r="B459" i="1"/>
  <c r="B463" i="1"/>
  <c r="B464" i="1"/>
  <c r="S465" i="1"/>
  <c r="B466" i="1"/>
  <c r="S466" i="1"/>
  <c r="B481" i="1"/>
  <c r="B1210" i="1" s="1"/>
  <c r="S481" i="1"/>
  <c r="B597" i="1"/>
  <c r="B1211" i="1" s="1"/>
  <c r="Q597" i="1"/>
  <c r="Q1211" i="1" s="1"/>
  <c r="S597" i="1"/>
  <c r="B613" i="1"/>
  <c r="B622" i="1"/>
  <c r="B1213" i="1" s="1"/>
  <c r="S622" i="1"/>
  <c r="S1213" i="1" s="1"/>
  <c r="B628" i="1"/>
  <c r="Q628" i="1"/>
  <c r="Q1214" i="1" s="1"/>
  <c r="S628" i="1"/>
  <c r="S1214" i="1" s="1"/>
  <c r="B748" i="1"/>
  <c r="S748" i="1"/>
  <c r="S1215" i="1" s="1"/>
  <c r="B775" i="1"/>
  <c r="B1216" i="1" s="1"/>
  <c r="Q775" i="1"/>
  <c r="Q1216" i="1" s="1"/>
  <c r="S775" i="1"/>
  <c r="B788" i="1"/>
  <c r="B1218" i="1" s="1"/>
  <c r="Q788" i="1"/>
  <c r="Q1218" i="1" s="1"/>
  <c r="S788" i="1"/>
  <c r="B804" i="1"/>
  <c r="S804" i="1"/>
  <c r="B814" i="1"/>
  <c r="B830" i="1"/>
  <c r="S830" i="1"/>
  <c r="S1221" i="1" s="1"/>
  <c r="B849" i="1"/>
  <c r="B1222" i="1" s="1"/>
  <c r="B870" i="1"/>
  <c r="B939" i="1"/>
  <c r="Q939" i="1"/>
  <c r="Q1225" i="1" s="1"/>
  <c r="S939" i="1"/>
  <c r="S1225" i="1" s="1"/>
  <c r="B987" i="1"/>
  <c r="B1226" i="1" s="1"/>
  <c r="B996" i="1"/>
  <c r="B1006" i="1"/>
  <c r="B1228" i="1" s="1"/>
  <c r="S1012" i="1"/>
  <c r="S1229" i="1" s="1"/>
  <c r="B1045" i="1"/>
  <c r="B1050" i="1"/>
  <c r="Q1050" i="1"/>
  <c r="Q1231" i="1" s="1"/>
  <c r="S1050" i="1"/>
  <c r="B1144" i="1"/>
  <c r="B1232" i="1" s="1"/>
  <c r="B1149" i="1"/>
  <c r="S1149" i="1"/>
  <c r="B1204" i="1"/>
  <c r="S1210" i="1"/>
  <c r="S1211" i="1"/>
  <c r="B1212" i="1"/>
  <c r="B1214" i="1"/>
  <c r="B1215" i="1"/>
  <c r="S1216" i="1"/>
  <c r="B1217" i="1"/>
  <c r="S1218" i="1"/>
  <c r="B1219" i="1"/>
  <c r="S1219" i="1"/>
  <c r="B1220" i="1"/>
  <c r="B1221" i="1"/>
  <c r="Q1221" i="1"/>
  <c r="B1223" i="1"/>
  <c r="B1224" i="1"/>
  <c r="B1225" i="1"/>
  <c r="B1227" i="1"/>
  <c r="B1229" i="1"/>
  <c r="B1230" i="1"/>
  <c r="B1231" i="1"/>
  <c r="S1231" i="1"/>
  <c r="B1233" i="1"/>
  <c r="Q1233" i="1"/>
  <c r="S1233" i="1"/>
  <c r="B1234" i="1"/>
  <c r="S390" i="1"/>
  <c r="Q340" i="1"/>
  <c r="S341" i="1"/>
  <c r="S389" i="1" s="1"/>
  <c r="S613" i="1"/>
  <c r="S1212" i="1"/>
  <c r="S996" i="1"/>
  <c r="S1227" i="1" s="1"/>
  <c r="Q7" i="1"/>
  <c r="Q8" i="1"/>
  <c r="Q10" i="1"/>
  <c r="Q11" i="1"/>
  <c r="Q12" i="1"/>
  <c r="Q13" i="1"/>
  <c r="Q14" i="1"/>
  <c r="Q16" i="1"/>
  <c r="Q17" i="1"/>
  <c r="Q18" i="1"/>
  <c r="Q19" i="1"/>
  <c r="Q20" i="1"/>
  <c r="Q21" i="1"/>
  <c r="Q23" i="1"/>
  <c r="Q24" i="1"/>
  <c r="Q25" i="1"/>
  <c r="Q26" i="1"/>
  <c r="Q27" i="1"/>
  <c r="Q29" i="1"/>
  <c r="Q30" i="1"/>
  <c r="Q31" i="1"/>
  <c r="Q32" i="1"/>
  <c r="J9" i="326"/>
  <c r="I4" i="326"/>
  <c r="I9" i="326" s="1"/>
  <c r="I5" i="326"/>
  <c r="I6" i="326"/>
  <c r="I7" i="326"/>
  <c r="I8" i="326"/>
  <c r="H9" i="326"/>
  <c r="E9" i="326"/>
  <c r="D9" i="326"/>
  <c r="C9" i="326"/>
  <c r="B9" i="326"/>
  <c r="E6" i="255"/>
  <c r="E7" i="255"/>
  <c r="E8" i="255"/>
  <c r="E9" i="255"/>
  <c r="E10" i="255"/>
  <c r="E11" i="255"/>
  <c r="E12" i="255"/>
  <c r="E13" i="255"/>
  <c r="E14" i="255"/>
  <c r="E15" i="255"/>
  <c r="E16" i="255"/>
  <c r="E17" i="255"/>
  <c r="E18" i="255"/>
  <c r="E19" i="255"/>
  <c r="E20" i="255"/>
  <c r="E21" i="255"/>
  <c r="E22" i="255"/>
  <c r="E23" i="255"/>
  <c r="E24" i="255"/>
  <c r="E25" i="255"/>
  <c r="E26" i="255"/>
  <c r="E27" i="255"/>
  <c r="E28" i="255"/>
  <c r="E29" i="255"/>
  <c r="E30" i="255"/>
  <c r="E31" i="255"/>
  <c r="E32" i="255"/>
  <c r="E33" i="255"/>
  <c r="E34" i="255"/>
  <c r="E35" i="255"/>
  <c r="E36" i="255"/>
  <c r="E37" i="255"/>
  <c r="E38" i="255"/>
  <c r="E39" i="255"/>
  <c r="E40" i="255"/>
  <c r="E41" i="255"/>
  <c r="E42" i="255"/>
  <c r="E43" i="255"/>
  <c r="E44" i="255"/>
  <c r="E45" i="255"/>
  <c r="E46" i="255"/>
  <c r="E47" i="255"/>
  <c r="E48" i="255"/>
  <c r="E5" i="255"/>
  <c r="E49" i="255" s="1"/>
  <c r="C49" i="255"/>
  <c r="D49" i="255"/>
  <c r="F49" i="255"/>
  <c r="B49" i="255"/>
  <c r="B49" i="254"/>
  <c r="C49" i="254"/>
  <c r="F49" i="254"/>
  <c r="G49" i="254"/>
  <c r="H49" i="254"/>
  <c r="I49" i="254"/>
  <c r="K49" i="254"/>
  <c r="L5" i="254"/>
  <c r="L49" i="254" s="1"/>
  <c r="L6" i="254"/>
  <c r="L7" i="254"/>
  <c r="L8" i="254"/>
  <c r="L9" i="254"/>
  <c r="L10" i="254"/>
  <c r="L11" i="254"/>
  <c r="L12" i="254"/>
  <c r="L13" i="254"/>
  <c r="L14" i="254"/>
  <c r="L15" i="254"/>
  <c r="L16" i="254"/>
  <c r="L17" i="254"/>
  <c r="L18" i="254"/>
  <c r="L19" i="254"/>
  <c r="L20" i="254"/>
  <c r="L21" i="254"/>
  <c r="L22" i="254"/>
  <c r="L23" i="254"/>
  <c r="L24" i="254"/>
  <c r="L25" i="254"/>
  <c r="L26" i="254"/>
  <c r="L27" i="254"/>
  <c r="L28" i="254"/>
  <c r="L29" i="254"/>
  <c r="L30" i="254"/>
  <c r="L31" i="254"/>
  <c r="L32" i="254"/>
  <c r="L33" i="254"/>
  <c r="L34" i="254"/>
  <c r="L35" i="254"/>
  <c r="L36" i="254"/>
  <c r="L37" i="254"/>
  <c r="L38" i="254"/>
  <c r="L39" i="254"/>
  <c r="L40" i="254"/>
  <c r="L41" i="254"/>
  <c r="L42" i="254"/>
  <c r="L43" i="254"/>
  <c r="L44" i="254"/>
  <c r="L45" i="254"/>
  <c r="L46" i="254"/>
  <c r="L47" i="254"/>
  <c r="L48" i="254"/>
  <c r="N49" i="254"/>
  <c r="F5" i="256"/>
  <c r="F6" i="256"/>
  <c r="F49" i="256" s="1"/>
  <c r="F7" i="256"/>
  <c r="F8" i="256"/>
  <c r="F9" i="256"/>
  <c r="F10" i="256"/>
  <c r="F11" i="256"/>
  <c r="F12" i="256"/>
  <c r="F13" i="256"/>
  <c r="F14" i="256"/>
  <c r="F15" i="256"/>
  <c r="F16" i="256"/>
  <c r="F17" i="256"/>
  <c r="F18" i="256"/>
  <c r="F19" i="256"/>
  <c r="F20" i="256"/>
  <c r="F21" i="256"/>
  <c r="F22" i="256"/>
  <c r="F23" i="256"/>
  <c r="F24" i="256"/>
  <c r="F25" i="256"/>
  <c r="F26" i="256"/>
  <c r="F27" i="256"/>
  <c r="F28" i="256"/>
  <c r="F29" i="256"/>
  <c r="F30" i="256"/>
  <c r="F31" i="256"/>
  <c r="F32" i="256"/>
  <c r="F33" i="256"/>
  <c r="F34" i="256"/>
  <c r="F35" i="256"/>
  <c r="F36" i="256"/>
  <c r="F37" i="256"/>
  <c r="F38" i="256"/>
  <c r="F39" i="256"/>
  <c r="F41" i="256"/>
  <c r="F42" i="256"/>
  <c r="F43" i="256"/>
  <c r="F44" i="256"/>
  <c r="F45" i="256"/>
  <c r="F46" i="256"/>
  <c r="F47" i="256"/>
  <c r="F48" i="256"/>
  <c r="C49" i="256"/>
  <c r="G49" i="256"/>
  <c r="B49" i="256"/>
  <c r="C49" i="258"/>
  <c r="G49" i="258"/>
  <c r="B49" i="258"/>
  <c r="F6" i="177"/>
  <c r="F7" i="177"/>
  <c r="F8" i="177"/>
  <c r="F9" i="177"/>
  <c r="F10" i="177"/>
  <c r="F11" i="177"/>
  <c r="F30" i="177" s="1"/>
  <c r="F12" i="177"/>
  <c r="F13" i="177"/>
  <c r="F14" i="177"/>
  <c r="F15" i="177"/>
  <c r="F16" i="177"/>
  <c r="F17" i="177"/>
  <c r="F18" i="177"/>
  <c r="F19" i="177"/>
  <c r="F20" i="177"/>
  <c r="F21" i="177"/>
  <c r="F22" i="177"/>
  <c r="F23" i="177"/>
  <c r="F24" i="177"/>
  <c r="F25" i="177"/>
  <c r="F26" i="177"/>
  <c r="F27" i="177"/>
  <c r="F28" i="177"/>
  <c r="F29" i="177"/>
  <c r="F5" i="177"/>
  <c r="B30" i="177"/>
  <c r="E30" i="177"/>
  <c r="K13" i="262"/>
  <c r="G15" i="262"/>
  <c r="H15" i="262"/>
  <c r="I15" i="262"/>
  <c r="J15" i="262"/>
  <c r="K14" i="262"/>
  <c r="K15" i="262" s="1"/>
  <c r="B15" i="262"/>
  <c r="C15" i="262"/>
  <c r="D15" i="262"/>
  <c r="E15" i="262"/>
  <c r="F15" i="262"/>
  <c r="M15" i="262"/>
  <c r="B94" i="357"/>
  <c r="F94" i="357"/>
  <c r="G6" i="357"/>
  <c r="G7" i="357"/>
  <c r="G8" i="357"/>
  <c r="G9" i="357"/>
  <c r="G10" i="357"/>
  <c r="G11" i="357"/>
  <c r="G12" i="357"/>
  <c r="G13" i="357"/>
  <c r="G14" i="357"/>
  <c r="G15" i="357"/>
  <c r="G16" i="357"/>
  <c r="G17" i="357"/>
  <c r="G18" i="357"/>
  <c r="G19" i="357"/>
  <c r="G20" i="357"/>
  <c r="G21" i="357"/>
  <c r="G22" i="357"/>
  <c r="G23" i="357"/>
  <c r="G24" i="357"/>
  <c r="G25" i="357"/>
  <c r="G26" i="357"/>
  <c r="G27" i="357"/>
  <c r="G28" i="357"/>
  <c r="G29" i="357"/>
  <c r="G30" i="357"/>
  <c r="G31" i="357"/>
  <c r="G32" i="357"/>
  <c r="G33" i="357"/>
  <c r="G34" i="357"/>
  <c r="G35" i="357"/>
  <c r="G36" i="357"/>
  <c r="G37" i="357"/>
  <c r="G38" i="357"/>
  <c r="G39" i="357"/>
  <c r="G40" i="357"/>
  <c r="G41" i="357"/>
  <c r="G42" i="357"/>
  <c r="G43" i="357"/>
  <c r="G44" i="357"/>
  <c r="G45" i="357"/>
  <c r="G46" i="357"/>
  <c r="G47" i="357"/>
  <c r="G48" i="357"/>
  <c r="G51" i="357"/>
  <c r="G52" i="357"/>
  <c r="G53" i="357"/>
  <c r="G54" i="357"/>
  <c r="G55" i="357"/>
  <c r="G56" i="357"/>
  <c r="G57" i="357"/>
  <c r="G58" i="357"/>
  <c r="G59" i="357"/>
  <c r="G60" i="357"/>
  <c r="G61" i="357"/>
  <c r="G62" i="357"/>
  <c r="G63" i="357"/>
  <c r="G64" i="357"/>
  <c r="G65" i="357"/>
  <c r="G66" i="357"/>
  <c r="G67" i="357"/>
  <c r="G68" i="357"/>
  <c r="G69" i="357"/>
  <c r="G70" i="357"/>
  <c r="G71" i="357"/>
  <c r="G72" i="357"/>
  <c r="G73" i="357"/>
  <c r="G74" i="357"/>
  <c r="G75" i="357"/>
  <c r="G76" i="357"/>
  <c r="G77" i="357"/>
  <c r="G78" i="357"/>
  <c r="G79" i="357"/>
  <c r="G80" i="357"/>
  <c r="G81" i="357"/>
  <c r="G82" i="357"/>
  <c r="G83" i="357"/>
  <c r="G84" i="357"/>
  <c r="G85" i="357"/>
  <c r="G86" i="357"/>
  <c r="G87" i="357"/>
  <c r="G88" i="357"/>
  <c r="G89" i="357"/>
  <c r="G90" i="357"/>
  <c r="G91" i="357"/>
  <c r="G92" i="357"/>
  <c r="G93" i="357"/>
  <c r="G5" i="357"/>
  <c r="G94" i="357" s="1"/>
  <c r="H94" i="357"/>
  <c r="G4" i="271"/>
  <c r="G5" i="271"/>
  <c r="G7" i="271"/>
  <c r="G8" i="271"/>
  <c r="G9" i="271"/>
  <c r="G10" i="271"/>
  <c r="G11" i="271"/>
  <c r="G12" i="271"/>
  <c r="G13" i="271"/>
  <c r="G14" i="271"/>
  <c r="G15" i="271"/>
  <c r="G16" i="271"/>
  <c r="G17" i="271"/>
  <c r="G18" i="271"/>
  <c r="G19" i="271"/>
  <c r="G20" i="271"/>
  <c r="C21" i="271"/>
  <c r="D21" i="271"/>
  <c r="E21" i="271"/>
  <c r="F21" i="271"/>
  <c r="B21" i="271"/>
  <c r="G10" i="364"/>
  <c r="G5" i="364"/>
  <c r="G6" i="364"/>
  <c r="G7" i="364"/>
  <c r="G8" i="364"/>
  <c r="G9" i="364"/>
  <c r="G11" i="364"/>
  <c r="G12" i="364"/>
  <c r="G13" i="364"/>
  <c r="G14" i="364"/>
  <c r="G15" i="364"/>
  <c r="G16" i="364"/>
  <c r="G17" i="364"/>
  <c r="G18" i="364"/>
  <c r="G19" i="364"/>
  <c r="G20" i="364"/>
  <c r="G21" i="364"/>
  <c r="G22" i="364"/>
  <c r="G23" i="364"/>
  <c r="G24" i="364"/>
  <c r="G25" i="364"/>
  <c r="G26" i="364"/>
  <c r="G27" i="364"/>
  <c r="G28" i="364"/>
  <c r="G29" i="364"/>
  <c r="G30" i="364"/>
  <c r="G31" i="364"/>
  <c r="R781" i="1"/>
  <c r="R1217" i="1" s="1"/>
  <c r="H758" i="323"/>
  <c r="H1199" i="323" s="1"/>
  <c r="G756" i="323"/>
  <c r="G757" i="323"/>
  <c r="G755" i="323"/>
  <c r="G758" i="323"/>
  <c r="G1199" i="323" s="1"/>
  <c r="Q779" i="1"/>
  <c r="Q780" i="1"/>
  <c r="Q781" i="1" s="1"/>
  <c r="Q1217" i="1" s="1"/>
  <c r="Q778" i="1"/>
  <c r="S781" i="1"/>
  <c r="S1217" i="1"/>
  <c r="E406" i="225"/>
  <c r="D406" i="225" s="1"/>
  <c r="E407" i="225"/>
  <c r="E410" i="225" s="1"/>
  <c r="E416" i="225" s="1"/>
  <c r="E408" i="225"/>
  <c r="D408" i="225" s="1"/>
  <c r="E409" i="225"/>
  <c r="D409" i="225"/>
  <c r="E405" i="225"/>
  <c r="D405" i="225" s="1"/>
  <c r="R425" i="1"/>
  <c r="R430" i="1"/>
  <c r="R431" i="1" s="1"/>
  <c r="R1208" i="1" s="1"/>
  <c r="H405" i="323"/>
  <c r="H410" i="323" s="1"/>
  <c r="H411" i="323" s="1"/>
  <c r="H1190" i="323" s="1"/>
  <c r="G401" i="323"/>
  <c r="G402" i="323"/>
  <c r="G403" i="323"/>
  <c r="G404" i="323"/>
  <c r="G400" i="323"/>
  <c r="G405" i="323"/>
  <c r="G410" i="323" s="1"/>
  <c r="Q421" i="1"/>
  <c r="Q422" i="1"/>
  <c r="Q425" i="1" s="1"/>
  <c r="Q430" i="1" s="1"/>
  <c r="Q423" i="1"/>
  <c r="Q424" i="1"/>
  <c r="Q420" i="1"/>
  <c r="S425" i="1"/>
  <c r="S430" i="1" s="1"/>
  <c r="Q987" i="1" l="1"/>
  <c r="Q1226" i="1" s="1"/>
  <c r="D410" i="225"/>
  <c r="D416" i="225" s="1"/>
  <c r="D417" i="225" s="1"/>
  <c r="D1187" i="225" s="1"/>
  <c r="P1236" i="1"/>
  <c r="P1238" i="1" s="1"/>
  <c r="S467" i="1"/>
  <c r="S1209" i="1" s="1"/>
  <c r="B467" i="1"/>
  <c r="B1209" i="1" s="1"/>
  <c r="H1218" i="323"/>
  <c r="B392" i="1"/>
  <c r="B1237" i="1" s="1"/>
  <c r="E417" i="225"/>
  <c r="E1187" i="225" s="1"/>
  <c r="E1215" i="225" s="1"/>
  <c r="B431" i="1"/>
  <c r="B1208" i="1" s="1"/>
  <c r="B1236" i="1" s="1"/>
  <c r="B1238" i="1" s="1"/>
  <c r="E385" i="225"/>
  <c r="E1216" i="225" s="1"/>
  <c r="G37" i="15"/>
  <c r="G86" i="15" s="1"/>
  <c r="G89" i="15" s="1"/>
  <c r="G296" i="323"/>
  <c r="G375" i="323" s="1"/>
  <c r="G778" i="366"/>
  <c r="G1201" i="366" s="1"/>
  <c r="Q887" i="1"/>
  <c r="S933" i="1"/>
  <c r="S1224" i="1" s="1"/>
  <c r="S1073" i="1"/>
  <c r="Q1073" i="1" s="1"/>
  <c r="R1144" i="1"/>
  <c r="R1232" i="1" s="1"/>
  <c r="S1156" i="1"/>
  <c r="R1204" i="1"/>
  <c r="R1234" i="1" s="1"/>
  <c r="Q853" i="1"/>
  <c r="Q870" i="1" s="1"/>
  <c r="Q1223" i="1" s="1"/>
  <c r="Q1054" i="1"/>
  <c r="F376" i="274"/>
  <c r="J49" i="258"/>
  <c r="S1006" i="1"/>
  <c r="S1228" i="1" s="1"/>
  <c r="Q408" i="1"/>
  <c r="Q428" i="1" s="1"/>
  <c r="Q431" i="1" s="1"/>
  <c r="Q1208" i="1" s="1"/>
  <c r="P467" i="1"/>
  <c r="P1209" i="1" s="1"/>
  <c r="D1008" i="225"/>
  <c r="D1209" i="225" s="1"/>
  <c r="D606" i="225"/>
  <c r="D1193" i="225" s="1"/>
  <c r="G177" i="274"/>
  <c r="G369" i="274" s="1"/>
  <c r="G376" i="274" s="1"/>
  <c r="G19" i="10"/>
  <c r="G81" i="10" s="1"/>
  <c r="G84" i="10" s="1"/>
  <c r="D92" i="9"/>
  <c r="B96" i="8"/>
  <c r="E44" i="7"/>
  <c r="E77" i="7" s="1"/>
  <c r="D80" i="7"/>
  <c r="B100" i="6"/>
  <c r="E79" i="4"/>
  <c r="E117" i="4" s="1"/>
  <c r="B121" i="4"/>
  <c r="E80" i="2"/>
  <c r="E121" i="2" s="1"/>
  <c r="E124" i="2" s="1"/>
  <c r="E127" i="2" s="1"/>
  <c r="B85" i="14"/>
  <c r="F93" i="13"/>
  <c r="G366" i="323"/>
  <c r="G377" i="323" s="1"/>
  <c r="D822" i="225"/>
  <c r="D1201" i="225" s="1"/>
  <c r="D590" i="225"/>
  <c r="D1191" i="225" s="1"/>
  <c r="F96" i="8"/>
  <c r="E86" i="8"/>
  <c r="E94" i="8" s="1"/>
  <c r="D96" i="8"/>
  <c r="F41" i="2"/>
  <c r="F125" i="2" s="1"/>
  <c r="Q447" i="1"/>
  <c r="Q464" i="1" s="1"/>
  <c r="Q467" i="1" s="1"/>
  <c r="Q1209" i="1" s="1"/>
  <c r="D724" i="225"/>
  <c r="D1194" i="225" s="1"/>
  <c r="G70" i="9"/>
  <c r="G89" i="9" s="1"/>
  <c r="F80" i="2"/>
  <c r="F121" i="2" s="1"/>
  <c r="D407" i="225"/>
  <c r="Q846" i="1"/>
  <c r="Q849" i="1" s="1"/>
  <c r="Q1222" i="1" s="1"/>
  <c r="D374" i="225"/>
  <c r="D384" i="225" s="1"/>
  <c r="D950" i="225"/>
  <c r="D1205" i="225" s="1"/>
  <c r="C417" i="225"/>
  <c r="C1187" i="225" s="1"/>
  <c r="C1215" i="225" s="1"/>
  <c r="C1219" i="225" s="1"/>
  <c r="B29" i="20"/>
  <c r="H376" i="274"/>
  <c r="E80" i="7"/>
  <c r="F70" i="6"/>
  <c r="F96" i="6" s="1"/>
  <c r="F28" i="6"/>
  <c r="F94" i="6" s="1"/>
  <c r="F100" i="6" s="1"/>
  <c r="E100" i="6"/>
  <c r="F29" i="3"/>
  <c r="F70" i="3" s="1"/>
  <c r="C80" i="2"/>
  <c r="C121" i="2" s="1"/>
  <c r="C124" i="2" s="1"/>
  <c r="E18" i="14"/>
  <c r="E80" i="14" s="1"/>
  <c r="D93" i="13"/>
  <c r="G30" i="313"/>
  <c r="G83" i="313" s="1"/>
  <c r="C411" i="323"/>
  <c r="C1190" i="323" s="1"/>
  <c r="C1218" i="323" s="1"/>
  <c r="E379" i="323"/>
  <c r="E1219" i="323" s="1"/>
  <c r="S987" i="1"/>
  <c r="S1226" i="1" s="1"/>
  <c r="P392" i="1"/>
  <c r="P1237" i="1" s="1"/>
  <c r="D303" i="225"/>
  <c r="D382" i="225" s="1"/>
  <c r="D228" i="225"/>
  <c r="D380" i="225" s="1"/>
  <c r="E29" i="20"/>
  <c r="K18" i="38"/>
  <c r="E51" i="8"/>
  <c r="E91" i="8" s="1"/>
  <c r="E96" i="8" s="1"/>
  <c r="D100" i="6"/>
  <c r="D81" i="5"/>
  <c r="F63" i="154"/>
  <c r="S28" i="1"/>
  <c r="R47" i="1"/>
  <c r="R382" i="1" s="1"/>
  <c r="S83" i="1"/>
  <c r="Q83" i="1" s="1"/>
  <c r="Q93" i="1" s="1"/>
  <c r="Q383" i="1" s="1"/>
  <c r="R93" i="1"/>
  <c r="R383" i="1" s="1"/>
  <c r="S93" i="1"/>
  <c r="S383" i="1" s="1"/>
  <c r="S110" i="1"/>
  <c r="Q110" i="1" s="1"/>
  <c r="R145" i="1"/>
  <c r="R384" i="1" s="1"/>
  <c r="S810" i="1"/>
  <c r="R814" i="1"/>
  <c r="R1220" i="1" s="1"/>
  <c r="R1236" i="1" s="1"/>
  <c r="Q145" i="1"/>
  <c r="Q384" i="1" s="1"/>
  <c r="Q418" i="1"/>
  <c r="Q429" i="1" s="1"/>
  <c r="D179" i="225"/>
  <c r="D379" i="225" s="1"/>
  <c r="D385" i="225" s="1"/>
  <c r="D1216" i="225" s="1"/>
  <c r="D961" i="225"/>
  <c r="D1206" i="225" s="1"/>
  <c r="D798" i="225"/>
  <c r="D1200" i="225" s="1"/>
  <c r="D437" i="225"/>
  <c r="D446" i="225" s="1"/>
  <c r="D448" i="225" s="1"/>
  <c r="D1188" i="225" s="1"/>
  <c r="B385" i="225"/>
  <c r="B1216" i="225" s="1"/>
  <c r="L16" i="250"/>
  <c r="G363" i="274"/>
  <c r="G374" i="274" s="1"/>
  <c r="C376" i="274"/>
  <c r="G117" i="35"/>
  <c r="B80" i="7"/>
  <c r="C100" i="6"/>
  <c r="G70" i="5"/>
  <c r="G79" i="5" s="1"/>
  <c r="C121" i="4"/>
  <c r="F411" i="323"/>
  <c r="F1190" i="323" s="1"/>
  <c r="F1218" i="323" s="1"/>
  <c r="D84" i="10"/>
  <c r="Q230" i="1"/>
  <c r="Q386" i="1" s="1"/>
  <c r="Q303" i="1"/>
  <c r="Q388" i="1" s="1"/>
  <c r="Q804" i="1"/>
  <c r="Q1219" i="1" s="1"/>
  <c r="D971" i="225"/>
  <c r="D1207" i="225" s="1"/>
  <c r="B417" i="225"/>
  <c r="B1187" i="225" s="1"/>
  <c r="B1215" i="225" s="1"/>
  <c r="K19" i="252"/>
  <c r="D29" i="20"/>
  <c r="G329" i="274"/>
  <c r="G373" i="274" s="1"/>
  <c r="G223" i="274"/>
  <c r="G370" i="274" s="1"/>
  <c r="G86" i="9"/>
  <c r="G90" i="9" s="1"/>
  <c r="F80" i="7"/>
  <c r="G60" i="5"/>
  <c r="G78" i="5" s="1"/>
  <c r="G20" i="5"/>
  <c r="G76" i="5" s="1"/>
  <c r="F121" i="4"/>
  <c r="E63" i="4"/>
  <c r="E116" i="4" s="1"/>
  <c r="E38" i="4"/>
  <c r="E115" i="4" s="1"/>
  <c r="E121" i="4" s="1"/>
  <c r="D121" i="4"/>
  <c r="G73" i="3"/>
  <c r="G93" i="3" s="1"/>
  <c r="G95" i="3" s="1"/>
  <c r="F73" i="3"/>
  <c r="F93" i="3" s="1"/>
  <c r="F95" i="3" s="1"/>
  <c r="I62" i="12"/>
  <c r="I94" i="12" s="1"/>
  <c r="I96" i="12" s="1"/>
  <c r="D80" i="2"/>
  <c r="D121" i="2" s="1"/>
  <c r="D124" i="2" s="1"/>
  <c r="B89" i="15"/>
  <c r="C96" i="12"/>
  <c r="E30" i="313"/>
  <c r="E83" i="313" s="1"/>
  <c r="E87" i="313" s="1"/>
  <c r="C379" i="323"/>
  <c r="C1219" i="323" s="1"/>
  <c r="G143" i="323"/>
  <c r="G371" i="323" s="1"/>
  <c r="G418" i="323"/>
  <c r="G439" i="323" s="1"/>
  <c r="G443" i="323" s="1"/>
  <c r="G1191" i="323" s="1"/>
  <c r="G954" i="366"/>
  <c r="G1208" i="366" s="1"/>
  <c r="G80" i="2"/>
  <c r="G121" i="2" s="1"/>
  <c r="G124" i="2" s="1"/>
  <c r="G127" i="2" s="1"/>
  <c r="E41" i="2"/>
  <c r="E125" i="2" s="1"/>
  <c r="E77" i="14"/>
  <c r="E84" i="14" s="1"/>
  <c r="H35" i="12"/>
  <c r="H59" i="12" s="1"/>
  <c r="H62" i="12" s="1"/>
  <c r="H94" i="12" s="1"/>
  <c r="H96" i="12" s="1"/>
  <c r="E96" i="12"/>
  <c r="G47" i="313"/>
  <c r="G84" i="313" s="1"/>
  <c r="Q933" i="1"/>
  <c r="Q1224" i="1" s="1"/>
  <c r="G260" i="323"/>
  <c r="G374" i="323" s="1"/>
  <c r="F115" i="2"/>
  <c r="F122" i="2" s="1"/>
  <c r="E73" i="3"/>
  <c r="E93" i="3" s="1"/>
  <c r="E95" i="3" s="1"/>
  <c r="H30" i="313"/>
  <c r="H83" i="313" s="1"/>
  <c r="H87" i="313" s="1"/>
  <c r="F30" i="313"/>
  <c r="F83" i="313" s="1"/>
  <c r="F87" i="313" s="1"/>
  <c r="B1218" i="323"/>
  <c r="B1222" i="323" s="1"/>
  <c r="D411" i="323"/>
  <c r="D1190" i="323" s="1"/>
  <c r="D1218" i="323" s="1"/>
  <c r="E411" i="323"/>
  <c r="E1190" i="323" s="1"/>
  <c r="E1218" i="323" s="1"/>
  <c r="E1222" i="323" s="1"/>
  <c r="G177" i="323"/>
  <c r="G372" i="323" s="1"/>
  <c r="G1111" i="323"/>
  <c r="G1214" i="323" s="1"/>
  <c r="G841" i="323"/>
  <c r="G1205" i="323" s="1"/>
  <c r="C41" i="2"/>
  <c r="C125" i="2" s="1"/>
  <c r="G48" i="15"/>
  <c r="G87" i="15" s="1"/>
  <c r="C93" i="13"/>
  <c r="H92" i="12"/>
  <c r="H95" i="12" s="1"/>
  <c r="N64" i="253"/>
  <c r="B379" i="323"/>
  <c r="B1219" i="323" s="1"/>
  <c r="G223" i="323"/>
  <c r="G373" i="323" s="1"/>
  <c r="G824" i="323"/>
  <c r="G1204" i="323" s="1"/>
  <c r="G64" i="16"/>
  <c r="H89" i="15"/>
  <c r="E44" i="14"/>
  <c r="E83" i="14" s="1"/>
  <c r="H93" i="13"/>
  <c r="G12" i="13"/>
  <c r="G87" i="13" s="1"/>
  <c r="G93" i="13" s="1"/>
  <c r="G28" i="13"/>
  <c r="G89" i="13" s="1"/>
  <c r="E93" i="13"/>
  <c r="C30" i="313"/>
  <c r="C83" i="313" s="1"/>
  <c r="C87" i="313" s="1"/>
  <c r="G455" i="323"/>
  <c r="G1192" i="323" s="1"/>
  <c r="H379" i="323"/>
  <c r="H1219" i="323" s="1"/>
  <c r="B80" i="2"/>
  <c r="B121" i="2" s="1"/>
  <c r="B124" i="2" s="1"/>
  <c r="B127" i="2" s="1"/>
  <c r="G81" i="15"/>
  <c r="G88" i="15" s="1"/>
  <c r="C85" i="14"/>
  <c r="G597" i="323"/>
  <c r="G1195" i="323" s="1"/>
  <c r="G399" i="323"/>
  <c r="G409" i="323" s="1"/>
  <c r="D41" i="2"/>
  <c r="D125" i="2" s="1"/>
  <c r="D379" i="323"/>
  <c r="D1219" i="323" s="1"/>
  <c r="F379" i="323"/>
  <c r="F1219" i="323" s="1"/>
  <c r="G135" i="35"/>
  <c r="G45" i="323"/>
  <c r="G369" i="323" s="1"/>
  <c r="G379" i="323" s="1"/>
  <c r="G1219" i="323" s="1"/>
  <c r="G604" i="323"/>
  <c r="G1196" i="323" s="1"/>
  <c r="E10" i="351"/>
  <c r="E14" i="30"/>
  <c r="F379" i="366"/>
  <c r="F1219" i="366" s="1"/>
  <c r="G954" i="323"/>
  <c r="G1208" i="323" s="1"/>
  <c r="G436" i="323"/>
  <c r="G442" i="323" s="1"/>
  <c r="K8" i="247"/>
  <c r="G223" i="366"/>
  <c r="G373" i="366" s="1"/>
  <c r="G455" i="366"/>
  <c r="G1192" i="366" s="1"/>
  <c r="G729" i="323"/>
  <c r="G1197" i="323" s="1"/>
  <c r="D62" i="12"/>
  <c r="D94" i="12" s="1"/>
  <c r="D96" i="12" s="1"/>
  <c r="H443" i="366"/>
  <c r="H1191" i="366" s="1"/>
  <c r="G424" i="323"/>
  <c r="G440" i="323" s="1"/>
  <c r="G1111" i="366"/>
  <c r="G1214" i="366" s="1"/>
  <c r="F411" i="366"/>
  <c r="F1190" i="366" s="1"/>
  <c r="F1218" i="366" s="1"/>
  <c r="F1222" i="366" s="1"/>
  <c r="G143" i="366"/>
  <c r="G371" i="366" s="1"/>
  <c r="G965" i="323"/>
  <c r="G1209" i="323" s="1"/>
  <c r="G803" i="323"/>
  <c r="G1203" i="323" s="1"/>
  <c r="G753" i="323"/>
  <c r="G1198" i="323" s="1"/>
  <c r="G587" i="323"/>
  <c r="G1194" i="323" s="1"/>
  <c r="G393" i="323"/>
  <c r="G408" i="323" s="1"/>
  <c r="G411" i="323" s="1"/>
  <c r="G1190" i="323" s="1"/>
  <c r="G1171" i="323"/>
  <c r="G1216" i="323" s="1"/>
  <c r="G597" i="366"/>
  <c r="G1195" i="366" s="1"/>
  <c r="F443" i="366"/>
  <c r="F1191" i="366" s="1"/>
  <c r="G418" i="366"/>
  <c r="G439" i="366" s="1"/>
  <c r="G393" i="366"/>
  <c r="G408" i="366" s="1"/>
  <c r="G296" i="366"/>
  <c r="G375" i="366" s="1"/>
  <c r="G92" i="366"/>
  <c r="G370" i="366" s="1"/>
  <c r="G424" i="366"/>
  <c r="G440" i="366" s="1"/>
  <c r="G1011" i="366"/>
  <c r="G1212" i="366" s="1"/>
  <c r="H975" i="366"/>
  <c r="H1210" i="366" s="1"/>
  <c r="G802" i="366"/>
  <c r="G1203" i="366" s="1"/>
  <c r="G902" i="366"/>
  <c r="G1206" i="366" s="1"/>
  <c r="G727" i="366"/>
  <c r="G1197" i="366" s="1"/>
  <c r="G604" i="366"/>
  <c r="G1196" i="366" s="1"/>
  <c r="G21" i="385"/>
  <c r="G574" i="366"/>
  <c r="G587" i="366" s="1"/>
  <c r="G1194" i="366" s="1"/>
  <c r="H587" i="366"/>
  <c r="H1194" i="366" s="1"/>
  <c r="H752" i="366"/>
  <c r="H1198" i="366" s="1"/>
  <c r="G730" i="366"/>
  <c r="G752" i="366" s="1"/>
  <c r="G1198" i="366" s="1"/>
  <c r="C443" i="366"/>
  <c r="C1191" i="366" s="1"/>
  <c r="C1218" i="366"/>
  <c r="C1222" i="366" s="1"/>
  <c r="G148" i="366"/>
  <c r="H177" i="366"/>
  <c r="H372" i="366" s="1"/>
  <c r="G260" i="366"/>
  <c r="G374" i="366" s="1"/>
  <c r="H841" i="366"/>
  <c r="H1205" i="366" s="1"/>
  <c r="H954" i="366"/>
  <c r="H1208" i="366" s="1"/>
  <c r="G979" i="366"/>
  <c r="G981" i="366" s="1"/>
  <c r="G1211" i="366" s="1"/>
  <c r="H981" i="366"/>
  <c r="H1211" i="366" s="1"/>
  <c r="H1011" i="366"/>
  <c r="H1212" i="366" s="1"/>
  <c r="G1020" i="366"/>
  <c r="H1111" i="366"/>
  <c r="H1214" i="366" s="1"/>
  <c r="G1171" i="366"/>
  <c r="G1216" i="366" s="1"/>
  <c r="G1116" i="366"/>
  <c r="G1215" i="366" s="1"/>
  <c r="G975" i="366"/>
  <c r="G1210" i="366" s="1"/>
  <c r="E443" i="366"/>
  <c r="E1191" i="366" s="1"/>
  <c r="E1218" i="366" s="1"/>
  <c r="E1222" i="366" s="1"/>
  <c r="E379" i="366"/>
  <c r="E1219" i="366" s="1"/>
  <c r="H902" i="366"/>
  <c r="H1206" i="366" s="1"/>
  <c r="H597" i="366"/>
  <c r="H1195" i="366" s="1"/>
  <c r="G405" i="366"/>
  <c r="G410" i="366" s="1"/>
  <c r="G411" i="366" s="1"/>
  <c r="G1190" i="366" s="1"/>
  <c r="D411" i="366"/>
  <c r="D1190" i="366" s="1"/>
  <c r="D1218" i="366" s="1"/>
  <c r="D1222" i="366" s="1"/>
  <c r="C379" i="366"/>
  <c r="C1219" i="366" s="1"/>
  <c r="H45" i="366"/>
  <c r="H369" i="366" s="1"/>
  <c r="G7" i="366"/>
  <c r="G45" i="366" s="1"/>
  <c r="G369" i="366" s="1"/>
  <c r="H143" i="366"/>
  <c r="H371" i="366" s="1"/>
  <c r="G332" i="366"/>
  <c r="G376" i="366" s="1"/>
  <c r="H393" i="366"/>
  <c r="H408" i="366" s="1"/>
  <c r="H411" i="366" s="1"/>
  <c r="H1190" i="366" s="1"/>
  <c r="H1218" i="366" s="1"/>
  <c r="G571" i="366"/>
  <c r="G1193" i="366" s="1"/>
  <c r="F7" i="431"/>
  <c r="F57" i="431" s="1"/>
  <c r="G57" i="431"/>
  <c r="F17" i="407"/>
  <c r="L18" i="38"/>
  <c r="I49" i="258"/>
  <c r="H223" i="366"/>
  <c r="H373" i="366" s="1"/>
  <c r="G15" i="382"/>
  <c r="I15" i="248"/>
  <c r="F30" i="402"/>
  <c r="L1236" i="1"/>
  <c r="J392" i="1"/>
  <c r="J1237" i="1" s="1"/>
  <c r="I5" i="246"/>
  <c r="H8" i="246"/>
  <c r="G177" i="366"/>
  <c r="G372" i="366" s="1"/>
  <c r="H15" i="382"/>
  <c r="M16" i="250"/>
  <c r="F8" i="388"/>
  <c r="D11" i="398"/>
  <c r="O11" i="235"/>
  <c r="P9" i="235"/>
  <c r="H9" i="374"/>
  <c r="H11" i="243"/>
  <c r="G27" i="243"/>
  <c r="H92" i="366"/>
  <c r="H370" i="366" s="1"/>
  <c r="Q181" i="1"/>
  <c r="Q385" i="1" s="1"/>
  <c r="F19" i="388"/>
  <c r="G7" i="390"/>
  <c r="S120" i="33"/>
  <c r="E11" i="398"/>
  <c r="H38" i="400"/>
  <c r="F30" i="401"/>
  <c r="H7" i="405"/>
  <c r="U11" i="360"/>
  <c r="S11" i="360" s="1"/>
  <c r="S97" i="360" s="1"/>
  <c r="T97" i="360"/>
  <c r="H21" i="271"/>
  <c r="I6" i="271"/>
  <c r="Q5" i="33"/>
  <c r="Q120" i="33" s="1"/>
  <c r="N431" i="1"/>
  <c r="N1208" i="1" s="1"/>
  <c r="N1236" i="1" s="1"/>
  <c r="N1238" i="1" s="1"/>
  <c r="F392" i="1"/>
  <c r="F1237" i="1" s="1"/>
  <c r="N467" i="1"/>
  <c r="N1209" i="1" s="1"/>
  <c r="G30" i="177"/>
  <c r="K392" i="1"/>
  <c r="K1237" i="1" s="1"/>
  <c r="M392" i="1"/>
  <c r="M1237" i="1" s="1"/>
  <c r="I392" i="1"/>
  <c r="I1237" i="1" s="1"/>
  <c r="O392" i="1"/>
  <c r="O1237" i="1" s="1"/>
  <c r="N392" i="1"/>
  <c r="N1237" i="1" s="1"/>
  <c r="E448" i="436"/>
  <c r="E1188" i="436" s="1"/>
  <c r="D392" i="1"/>
  <c r="D1237" i="1" s="1"/>
  <c r="D1168" i="436"/>
  <c r="D1213" i="436" s="1"/>
  <c r="D950" i="436"/>
  <c r="D1205" i="436" s="1"/>
  <c r="G392" i="1"/>
  <c r="G1237" i="1" s="1"/>
  <c r="C1217" i="435"/>
  <c r="C1221" i="435" s="1"/>
  <c r="E1217" i="435"/>
  <c r="E1221" i="435" s="1"/>
  <c r="O431" i="1"/>
  <c r="O1208" i="1" s="1"/>
  <c r="O1236" i="1" s="1"/>
  <c r="M431" i="1"/>
  <c r="M1208" i="1" s="1"/>
  <c r="M1236" i="1" s="1"/>
  <c r="M1238" i="1" s="1"/>
  <c r="L392" i="1"/>
  <c r="L1237" i="1" s="1"/>
  <c r="E392" i="1"/>
  <c r="E1237" i="1" s="1"/>
  <c r="H392" i="1"/>
  <c r="H1237" i="1" s="1"/>
  <c r="D374" i="436"/>
  <c r="D384" i="436" s="1"/>
  <c r="K467" i="1"/>
  <c r="K1209" i="1" s="1"/>
  <c r="K431" i="1"/>
  <c r="K1208" i="1" s="1"/>
  <c r="D29" i="30"/>
  <c r="F23" i="398"/>
  <c r="D48" i="435"/>
  <c r="D376" i="435" s="1"/>
  <c r="D904" i="436"/>
  <c r="D1204" i="436" s="1"/>
  <c r="D575" i="436"/>
  <c r="D1190" i="436" s="1"/>
  <c r="D398" i="436"/>
  <c r="D414" i="436" s="1"/>
  <c r="K6" i="261"/>
  <c r="K30" i="261" s="1"/>
  <c r="M30" i="261"/>
  <c r="H19" i="326"/>
  <c r="J29" i="28"/>
  <c r="H24" i="28"/>
  <c r="H29" i="28" s="1"/>
  <c r="J15" i="374"/>
  <c r="J19" i="374" s="1"/>
  <c r="L19" i="374"/>
  <c r="D1010" i="435"/>
  <c r="D1211" i="435" s="1"/>
  <c r="D901" i="435"/>
  <c r="D1205" i="435" s="1"/>
  <c r="D785" i="435"/>
  <c r="D1201" i="435" s="1"/>
  <c r="D341" i="435"/>
  <c r="D383" i="435" s="1"/>
  <c r="C1215" i="436"/>
  <c r="C1219" i="436" s="1"/>
  <c r="D821" i="436"/>
  <c r="D1201" i="436" s="1"/>
  <c r="D606" i="436"/>
  <c r="D1193" i="436" s="1"/>
  <c r="D437" i="436"/>
  <c r="D446" i="436" s="1"/>
  <c r="D94" i="436"/>
  <c r="D377" i="436" s="1"/>
  <c r="G29" i="374"/>
  <c r="E32" i="379"/>
  <c r="G39" i="252"/>
  <c r="D23" i="390"/>
  <c r="E10" i="163"/>
  <c r="D5" i="163"/>
  <c r="C467" i="1"/>
  <c r="C1209" i="1" s="1"/>
  <c r="C431" i="1"/>
  <c r="C1208" i="1" s="1"/>
  <c r="D963" i="435"/>
  <c r="D1208" i="435" s="1"/>
  <c r="D841" i="435"/>
  <c r="D1204" i="435" s="1"/>
  <c r="D432" i="435"/>
  <c r="D445" i="435" s="1"/>
  <c r="B1217" i="435"/>
  <c r="B1221" i="435" s="1"/>
  <c r="E385" i="435"/>
  <c r="E1218" i="435" s="1"/>
  <c r="D303" i="435"/>
  <c r="D382" i="435" s="1"/>
  <c r="D145" i="435"/>
  <c r="D378" i="435" s="1"/>
  <c r="D796" i="436"/>
  <c r="D1200" i="436" s="1"/>
  <c r="D774" i="436"/>
  <c r="D1198" i="436" s="1"/>
  <c r="D599" i="436"/>
  <c r="D1192" i="436" s="1"/>
  <c r="D48" i="436"/>
  <c r="D376" i="436" s="1"/>
  <c r="F43" i="387"/>
  <c r="G43" i="271"/>
  <c r="J467" i="1"/>
  <c r="J1209" i="1" s="1"/>
  <c r="I467" i="1"/>
  <c r="I1209" i="1" s="1"/>
  <c r="H467" i="1"/>
  <c r="H1209" i="1" s="1"/>
  <c r="G467" i="1"/>
  <c r="G1209" i="1" s="1"/>
  <c r="F467" i="1"/>
  <c r="F1209" i="1" s="1"/>
  <c r="E467" i="1"/>
  <c r="E1209" i="1" s="1"/>
  <c r="D467" i="1"/>
  <c r="D1209" i="1" s="1"/>
  <c r="D973" i="435"/>
  <c r="D1209" i="435" s="1"/>
  <c r="D748" i="435"/>
  <c r="D1197" i="435" s="1"/>
  <c r="D179" i="435"/>
  <c r="D379" i="435" s="1"/>
  <c r="D1008" i="436"/>
  <c r="D1209" i="436" s="1"/>
  <c r="D899" i="436"/>
  <c r="D1203" i="436" s="1"/>
  <c r="D30" i="440"/>
  <c r="E81" i="5"/>
  <c r="I21" i="387"/>
  <c r="H6" i="387"/>
  <c r="H21" i="387" s="1"/>
  <c r="E376" i="274"/>
  <c r="E17" i="379"/>
  <c r="F43" i="385"/>
  <c r="F7" i="262"/>
  <c r="H43" i="271"/>
  <c r="J431" i="1"/>
  <c r="J1208" i="1" s="1"/>
  <c r="I431" i="1"/>
  <c r="I1208" i="1" s="1"/>
  <c r="I1236" i="1" s="1"/>
  <c r="H431" i="1"/>
  <c r="H1208" i="1" s="1"/>
  <c r="G431" i="1"/>
  <c r="G1208" i="1" s="1"/>
  <c r="G1236" i="1" s="1"/>
  <c r="G1238" i="1" s="1"/>
  <c r="F431" i="1"/>
  <c r="F1208" i="1" s="1"/>
  <c r="F1236" i="1" s="1"/>
  <c r="F1238" i="1" s="1"/>
  <c r="E431" i="1"/>
  <c r="E1208" i="1" s="1"/>
  <c r="E1236" i="1" s="1"/>
  <c r="E1238" i="1" s="1"/>
  <c r="D431" i="1"/>
  <c r="D1208" i="1" s="1"/>
  <c r="D754" i="435"/>
  <c r="D1198" i="435" s="1"/>
  <c r="D724" i="435"/>
  <c r="D1196" i="435" s="1"/>
  <c r="D442" i="435"/>
  <c r="D447" i="435" s="1"/>
  <c r="D392" i="435"/>
  <c r="D413" i="435" s="1"/>
  <c r="D374" i="435"/>
  <c r="D384" i="435" s="1"/>
  <c r="D977" i="436"/>
  <c r="D1208" i="436" s="1"/>
  <c r="D961" i="436"/>
  <c r="D1206" i="436" s="1"/>
  <c r="D839" i="436"/>
  <c r="D1202" i="436" s="1"/>
  <c r="D432" i="436"/>
  <c r="D445" i="436" s="1"/>
  <c r="D448" i="436" s="1"/>
  <c r="D1188" i="436" s="1"/>
  <c r="D303" i="436"/>
  <c r="D382" i="436" s="1"/>
  <c r="D228" i="436"/>
  <c r="D380" i="436" s="1"/>
  <c r="D145" i="436"/>
  <c r="D378" i="436" s="1"/>
  <c r="F62" i="12"/>
  <c r="F94" i="12" s="1"/>
  <c r="F96" i="12" s="1"/>
  <c r="D10" i="163"/>
  <c r="E7" i="400"/>
  <c r="C392" i="1"/>
  <c r="C1237" i="1" s="1"/>
  <c r="D1110" i="435"/>
  <c r="D1213" i="435" s="1"/>
  <c r="D590" i="435"/>
  <c r="D1193" i="435" s="1"/>
  <c r="E448" i="435"/>
  <c r="E1190" i="435" s="1"/>
  <c r="D427" i="435"/>
  <c r="D444" i="435" s="1"/>
  <c r="D410" i="435"/>
  <c r="D416" i="435" s="1"/>
  <c r="C385" i="435"/>
  <c r="C1218" i="435" s="1"/>
  <c r="D267" i="435"/>
  <c r="D381" i="435" s="1"/>
  <c r="D762" i="436"/>
  <c r="D1197" i="436" s="1"/>
  <c r="D748" i="436"/>
  <c r="D1195" i="436" s="1"/>
  <c r="D459" i="436"/>
  <c r="D1189" i="436" s="1"/>
  <c r="E417" i="436"/>
  <c r="E1187" i="436" s="1"/>
  <c r="E1215" i="436" s="1"/>
  <c r="E1219" i="436" s="1"/>
  <c r="D392" i="436"/>
  <c r="D413" i="436" s="1"/>
  <c r="D417" i="436" s="1"/>
  <c r="D1187" i="436" s="1"/>
  <c r="D117" i="438"/>
  <c r="F81" i="5"/>
  <c r="G38" i="20"/>
  <c r="F37" i="39"/>
  <c r="D1215" i="225" l="1"/>
  <c r="D1219" i="225" s="1"/>
  <c r="Q1156" i="1"/>
  <c r="Q1204" i="1" s="1"/>
  <c r="Q1234" i="1" s="1"/>
  <c r="S1204" i="1"/>
  <c r="S1234" i="1" s="1"/>
  <c r="C1236" i="1"/>
  <c r="C1238" i="1" s="1"/>
  <c r="G1218" i="323"/>
  <c r="G1222" i="323" s="1"/>
  <c r="D1222" i="323"/>
  <c r="H1222" i="323"/>
  <c r="N9" i="235"/>
  <c r="N11" i="235" s="1"/>
  <c r="P11" i="235"/>
  <c r="C1222" i="323"/>
  <c r="D1215" i="436"/>
  <c r="D448" i="435"/>
  <c r="D1190" i="435" s="1"/>
  <c r="D417" i="435"/>
  <c r="D1189" i="435" s="1"/>
  <c r="D1217" i="435" s="1"/>
  <c r="H1236" i="1"/>
  <c r="H1238" i="1" s="1"/>
  <c r="I8" i="246"/>
  <c r="G5" i="246"/>
  <c r="G8" i="246" s="1"/>
  <c r="G87" i="313"/>
  <c r="S1144" i="1"/>
  <c r="S1232" i="1" s="1"/>
  <c r="D385" i="435"/>
  <c r="D1218" i="435" s="1"/>
  <c r="G379" i="366"/>
  <c r="G1219" i="366" s="1"/>
  <c r="G443" i="366"/>
  <c r="G1191" i="366" s="1"/>
  <c r="G1218" i="366" s="1"/>
  <c r="G1222" i="366" s="1"/>
  <c r="Q1144" i="1"/>
  <c r="Q1232" i="1" s="1"/>
  <c r="J1236" i="1"/>
  <c r="J1238" i="1" s="1"/>
  <c r="L1238" i="1"/>
  <c r="H379" i="366"/>
  <c r="H1219" i="366" s="1"/>
  <c r="H1222" i="366" s="1"/>
  <c r="F1222" i="323"/>
  <c r="R392" i="1"/>
  <c r="R1237" i="1" s="1"/>
  <c r="R1238" i="1" s="1"/>
  <c r="E85" i="14"/>
  <c r="F124" i="2"/>
  <c r="F127" i="2" s="1"/>
  <c r="F11" i="243"/>
  <c r="F27" i="243" s="1"/>
  <c r="H27" i="243"/>
  <c r="I21" i="271"/>
  <c r="G6" i="271"/>
  <c r="G21" i="271" s="1"/>
  <c r="I1238" i="1"/>
  <c r="D385" i="436"/>
  <c r="D1216" i="436" s="1"/>
  <c r="O1238" i="1"/>
  <c r="U97" i="360"/>
  <c r="D127" i="2"/>
  <c r="G81" i="5"/>
  <c r="B1219" i="225"/>
  <c r="Q28" i="1"/>
  <c r="Q47" i="1" s="1"/>
  <c r="Q382" i="1" s="1"/>
  <c r="Q392" i="1" s="1"/>
  <c r="Q1237" i="1" s="1"/>
  <c r="S47" i="1"/>
  <c r="S382" i="1" s="1"/>
  <c r="S392" i="1" s="1"/>
  <c r="S1237" i="1" s="1"/>
  <c r="C127" i="2"/>
  <c r="G92" i="9"/>
  <c r="S145" i="1"/>
  <c r="S384" i="1" s="1"/>
  <c r="E1219" i="225"/>
  <c r="D1236" i="1"/>
  <c r="D1238" i="1" s="1"/>
  <c r="K1236" i="1"/>
  <c r="K1238" i="1" s="1"/>
  <c r="Q810" i="1"/>
  <c r="Q814" i="1" s="1"/>
  <c r="Q1220" i="1" s="1"/>
  <c r="Q1236" i="1" s="1"/>
  <c r="Q1238" i="1" s="1"/>
  <c r="S814" i="1"/>
  <c r="S1220" i="1" s="1"/>
  <c r="S1236" i="1" s="1"/>
  <c r="S1238" i="1" s="1"/>
  <c r="D1219" i="436" l="1"/>
  <c r="D1221" i="435"/>
</calcChain>
</file>

<file path=xl/sharedStrings.xml><?xml version="1.0" encoding="utf-8"?>
<sst xmlns="http://schemas.openxmlformats.org/spreadsheetml/2006/main" count="12622" uniqueCount="1113">
  <si>
    <r>
      <t>Edward A. Pace</t>
    </r>
    <r>
      <rPr>
        <sz val="10"/>
        <rFont val="Arial"/>
      </rPr>
      <t xml:space="preserve">                      </t>
    </r>
    <r>
      <rPr>
        <b/>
        <sz val="10"/>
        <rFont val="Arial"/>
        <family val="2"/>
      </rPr>
      <t xml:space="preserve"> Conservative</t>
    </r>
  </si>
  <si>
    <r>
      <t>Ronald N. Geitter</t>
    </r>
    <r>
      <rPr>
        <sz val="10"/>
        <rFont val="Arial"/>
      </rPr>
      <t xml:space="preserve">                     </t>
    </r>
    <r>
      <rPr>
        <b/>
        <sz val="10"/>
        <rFont val="Arial"/>
        <family val="2"/>
      </rPr>
      <t xml:space="preserve"> Democratic</t>
    </r>
  </si>
  <si>
    <r>
      <t>Frederick J. Piasecki Jr</t>
    </r>
    <r>
      <rPr>
        <sz val="10"/>
        <rFont val="Arial"/>
      </rPr>
      <t xml:space="preserve">                       </t>
    </r>
    <r>
      <rPr>
        <b/>
        <sz val="10"/>
        <rFont val="Arial"/>
        <family val="2"/>
      </rPr>
      <t>Republican</t>
    </r>
  </si>
  <si>
    <r>
      <t>Frederick J. Piasecki Jr</t>
    </r>
    <r>
      <rPr>
        <sz val="10"/>
        <rFont val="Arial"/>
      </rPr>
      <t xml:space="preserve">                       </t>
    </r>
    <r>
      <rPr>
        <b/>
        <sz val="10"/>
        <rFont val="Arial"/>
        <family val="2"/>
      </rPr>
      <t>Independence/Taxpayers First</t>
    </r>
  </si>
  <si>
    <r>
      <t>Frederick J. Piasecki Jr</t>
    </r>
    <r>
      <rPr>
        <sz val="10"/>
        <rFont val="Arial"/>
      </rPr>
      <t xml:space="preserve">                       </t>
    </r>
    <r>
      <rPr>
        <b/>
        <sz val="10"/>
        <rFont val="Arial"/>
        <family val="2"/>
      </rPr>
      <t>Conservative</t>
    </r>
  </si>
  <si>
    <r>
      <t>Carol R. Hutton</t>
    </r>
    <r>
      <rPr>
        <sz val="10"/>
        <rFont val="Arial"/>
      </rPr>
      <t xml:space="preserve">                       </t>
    </r>
    <r>
      <rPr>
        <b/>
        <sz val="10"/>
        <rFont val="Arial"/>
        <family val="2"/>
      </rPr>
      <t xml:space="preserve"> Republican</t>
    </r>
  </si>
  <si>
    <r>
      <t>Carol R. Hutton</t>
    </r>
    <r>
      <rPr>
        <sz val="10"/>
        <rFont val="Arial"/>
      </rPr>
      <t xml:space="preserve">                       </t>
    </r>
    <r>
      <rPr>
        <b/>
        <sz val="10"/>
        <rFont val="Arial"/>
        <family val="2"/>
      </rPr>
      <t xml:space="preserve"> Independence/Taxpayers First</t>
    </r>
  </si>
  <si>
    <r>
      <t>Ronald Ruffino Sr</t>
    </r>
    <r>
      <rPr>
        <b/>
        <sz val="10"/>
        <rFont val="Arial"/>
        <family val="2"/>
      </rPr>
      <t xml:space="preserve">   
Working Families</t>
    </r>
    <r>
      <rPr>
        <sz val="10"/>
        <rFont val="Arial"/>
      </rPr>
      <t xml:space="preserve">                                                    </t>
    </r>
  </si>
  <si>
    <r>
      <t>John M. Abraham Jr</t>
    </r>
    <r>
      <rPr>
        <b/>
        <sz val="10"/>
        <rFont val="Arial"/>
        <family val="2"/>
      </rPr>
      <t xml:space="preserve">
Working Families</t>
    </r>
    <r>
      <rPr>
        <sz val="10"/>
        <rFont val="Arial"/>
      </rPr>
      <t xml:space="preserve">                                                    </t>
    </r>
  </si>
  <si>
    <r>
      <t>Gerald W. Burgin</t>
    </r>
    <r>
      <rPr>
        <sz val="10"/>
        <rFont val="Arial"/>
      </rPr>
      <t xml:space="preserve">                </t>
    </r>
    <r>
      <rPr>
        <b/>
        <sz val="10"/>
        <rFont val="Arial"/>
        <family val="2"/>
      </rPr>
      <t xml:space="preserve"> Republican</t>
    </r>
  </si>
  <si>
    <r>
      <t>Ronald Ruffino Sr</t>
    </r>
    <r>
      <rPr>
        <b/>
        <sz val="10"/>
        <rFont val="Arial"/>
        <family val="2"/>
      </rPr>
      <t xml:space="preserve">                   Independence</t>
    </r>
  </si>
  <si>
    <r>
      <t xml:space="preserve">HAMBURG    </t>
    </r>
    <r>
      <rPr>
        <b/>
        <sz val="8"/>
        <rFont val="Arial"/>
        <family val="2"/>
      </rPr>
      <t>Continued</t>
    </r>
  </si>
  <si>
    <r>
      <t xml:space="preserve">HAMBURG   </t>
    </r>
    <r>
      <rPr>
        <b/>
        <sz val="8"/>
        <rFont val="Arial"/>
        <family val="2"/>
      </rPr>
      <t xml:space="preserve"> Continued</t>
    </r>
  </si>
  <si>
    <r>
      <t xml:space="preserve">Blank, Void &amp; Scattering </t>
    </r>
    <r>
      <rPr>
        <sz val="10"/>
        <rFont val="Arial"/>
        <family val="2"/>
      </rPr>
      <t xml:space="preserve">                                                                    </t>
    </r>
  </si>
  <si>
    <r>
      <t>Town of 
North Collins    
Councilman</t>
    </r>
    <r>
      <rPr>
        <sz val="12"/>
        <rFont val="Arial"/>
        <family val="2"/>
      </rPr>
      <t xml:space="preserve"> </t>
    </r>
    <r>
      <rPr>
        <sz val="10"/>
        <rFont val="Arial"/>
      </rPr>
      <t xml:space="preserve">                          </t>
    </r>
    <r>
      <rPr>
        <b/>
        <sz val="10"/>
        <rFont val="Arial"/>
        <family val="2"/>
      </rPr>
      <t xml:space="preserve">              (4 Year Term)                                  (Vote For Any Two)</t>
    </r>
  </si>
  <si>
    <r>
      <t>Diana A. Cafferty</t>
    </r>
    <r>
      <rPr>
        <b/>
        <sz val="10"/>
        <rFont val="Arial"/>
        <family val="2"/>
      </rPr>
      <t xml:space="preserve">                      Independence</t>
    </r>
    <r>
      <rPr>
        <sz val="10"/>
        <rFont val="Arial"/>
      </rPr>
      <t xml:space="preserve">                                                                      </t>
    </r>
  </si>
  <si>
    <r>
      <t>Diana A. Cafferty</t>
    </r>
    <r>
      <rPr>
        <b/>
        <sz val="10"/>
        <rFont val="Arial"/>
        <family val="2"/>
      </rPr>
      <t xml:space="preserve">                      Conservative</t>
    </r>
  </si>
  <si>
    <r>
      <t>James R. Sharpe</t>
    </r>
    <r>
      <rPr>
        <sz val="10"/>
        <rFont val="Arial"/>
      </rPr>
      <t xml:space="preserve">                 </t>
    </r>
    <r>
      <rPr>
        <b/>
        <sz val="10"/>
        <rFont val="Arial"/>
        <family val="2"/>
      </rPr>
      <t xml:space="preserve"> Democratic</t>
    </r>
  </si>
  <si>
    <r>
      <t>Norman H. Moorhouse</t>
    </r>
    <r>
      <rPr>
        <b/>
        <sz val="10"/>
        <rFont val="Arial"/>
        <family val="2"/>
      </rPr>
      <t xml:space="preserve">           Democratic</t>
    </r>
    <r>
      <rPr>
        <sz val="10"/>
        <rFont val="Arial"/>
      </rPr>
      <t xml:space="preserve">                                                         </t>
    </r>
  </si>
  <si>
    <r>
      <t>Raymond A. Billica</t>
    </r>
    <r>
      <rPr>
        <sz val="10"/>
        <rFont val="Arial"/>
      </rPr>
      <t xml:space="preserve">                 </t>
    </r>
    <r>
      <rPr>
        <b/>
        <sz val="10"/>
        <rFont val="Arial"/>
        <family val="2"/>
      </rPr>
      <t xml:space="preserve"> Republican</t>
    </r>
  </si>
  <si>
    <r>
      <t>Carol R. Hutton</t>
    </r>
    <r>
      <rPr>
        <sz val="10"/>
        <rFont val="Arial"/>
      </rPr>
      <t xml:space="preserve">                       </t>
    </r>
    <r>
      <rPr>
        <b/>
        <sz val="10"/>
        <rFont val="Arial"/>
        <family val="2"/>
      </rPr>
      <t>Conservative</t>
    </r>
  </si>
  <si>
    <r>
      <t>Mary L. Hannon</t>
    </r>
    <r>
      <rPr>
        <sz val="10"/>
        <rFont val="Arial"/>
      </rPr>
      <t xml:space="preserve">        </t>
    </r>
    <r>
      <rPr>
        <b/>
        <sz val="10"/>
        <rFont val="Arial"/>
        <family val="2"/>
      </rPr>
      <t>Republican</t>
    </r>
  </si>
  <si>
    <r>
      <t>Mary L. Hannon</t>
    </r>
    <r>
      <rPr>
        <sz val="10"/>
        <rFont val="Arial"/>
      </rPr>
      <t xml:space="preserve">        </t>
    </r>
    <r>
      <rPr>
        <b/>
        <sz val="10"/>
        <rFont val="Arial"/>
        <family val="2"/>
      </rPr>
      <t>Independence</t>
    </r>
  </si>
  <si>
    <r>
      <t>Sheila L. Vrenna</t>
    </r>
    <r>
      <rPr>
        <sz val="10"/>
        <rFont val="Arial"/>
      </rPr>
      <t xml:space="preserve">       </t>
    </r>
    <r>
      <rPr>
        <b/>
        <sz val="10"/>
        <rFont val="Arial"/>
        <family val="2"/>
      </rPr>
      <t>Conservative</t>
    </r>
  </si>
  <si>
    <r>
      <t>Sheila L. Vrenna</t>
    </r>
    <r>
      <rPr>
        <sz val="10"/>
        <rFont val="Arial"/>
      </rPr>
      <t xml:space="preserve">      </t>
    </r>
    <r>
      <rPr>
        <b/>
        <sz val="10"/>
        <rFont val="Arial"/>
        <family val="2"/>
      </rPr>
      <t>Democratic/Sardinia 1st</t>
    </r>
  </si>
  <si>
    <r>
      <t>Anthony D. Korcz</t>
    </r>
    <r>
      <rPr>
        <b/>
        <sz val="10"/>
        <rFont val="Arial"/>
        <family val="2"/>
      </rPr>
      <t xml:space="preserve">   Democratic</t>
    </r>
  </si>
  <si>
    <r>
      <t>Daniel L. Miller</t>
    </r>
    <r>
      <rPr>
        <sz val="10"/>
        <rFont val="Arial"/>
      </rPr>
      <t xml:space="preserve">                 </t>
    </r>
    <r>
      <rPr>
        <b/>
        <sz val="10"/>
        <rFont val="Arial"/>
        <family val="2"/>
      </rPr>
      <t>Republican</t>
    </r>
  </si>
  <si>
    <r>
      <t>Cheryl L. Earl</t>
    </r>
    <r>
      <rPr>
        <sz val="10"/>
        <rFont val="Arial"/>
      </rPr>
      <t xml:space="preserve">                   </t>
    </r>
    <r>
      <rPr>
        <b/>
        <sz val="10"/>
        <rFont val="Arial"/>
        <family val="2"/>
      </rPr>
      <t>Republican</t>
    </r>
  </si>
  <si>
    <r>
      <t>Cheryl L. Earl</t>
    </r>
    <r>
      <rPr>
        <b/>
        <sz val="10"/>
        <rFont val="Arial"/>
        <family val="2"/>
      </rPr>
      <t xml:space="preserve">
Independence</t>
    </r>
    <r>
      <rPr>
        <sz val="10"/>
        <rFont val="Arial"/>
      </rPr>
      <t xml:space="preserve">                                                       </t>
    </r>
  </si>
  <si>
    <r>
      <t>Daniel L. Miller</t>
    </r>
    <r>
      <rPr>
        <sz val="10"/>
        <rFont val="Arial"/>
      </rPr>
      <t xml:space="preserve">                 </t>
    </r>
    <r>
      <rPr>
        <b/>
        <sz val="10"/>
        <rFont val="Arial"/>
        <family val="2"/>
      </rPr>
      <t xml:space="preserve"> Conservative</t>
    </r>
  </si>
  <si>
    <r>
      <t>Felecia E. Meyers</t>
    </r>
    <r>
      <rPr>
        <b/>
        <sz val="10"/>
        <rFont val="Arial"/>
        <family val="2"/>
      </rPr>
      <t xml:space="preserve">
Conservative</t>
    </r>
    <r>
      <rPr>
        <sz val="10"/>
        <rFont val="Arial"/>
      </rPr>
      <t xml:space="preserve">                                                </t>
    </r>
  </si>
  <si>
    <r>
      <t>Anthony D. Korcz</t>
    </r>
    <r>
      <rPr>
        <sz val="10"/>
        <rFont val="Arial"/>
      </rPr>
      <t xml:space="preserve">            </t>
    </r>
    <r>
      <rPr>
        <b/>
        <sz val="10"/>
        <rFont val="Arial"/>
        <family val="2"/>
      </rPr>
      <t>Sardinia 1st</t>
    </r>
  </si>
  <si>
    <r>
      <t>Denise J. Schiener</t>
    </r>
    <r>
      <rPr>
        <sz val="10"/>
        <rFont val="Arial"/>
      </rPr>
      <t xml:space="preserve">         </t>
    </r>
    <r>
      <rPr>
        <b/>
        <sz val="10"/>
        <rFont val="Arial"/>
        <family val="2"/>
      </rPr>
      <t>Democratic</t>
    </r>
  </si>
  <si>
    <r>
      <t>Betsy A. Marsh</t>
    </r>
    <r>
      <rPr>
        <sz val="10"/>
        <rFont val="Arial"/>
      </rPr>
      <t xml:space="preserve">          </t>
    </r>
    <r>
      <rPr>
        <b/>
        <sz val="10"/>
        <rFont val="Arial"/>
        <family val="2"/>
      </rPr>
      <t>Republican</t>
    </r>
  </si>
  <si>
    <r>
      <t>Betsy A. Marsh</t>
    </r>
    <r>
      <rPr>
        <sz val="10"/>
        <rFont val="Arial"/>
      </rPr>
      <t xml:space="preserve">          </t>
    </r>
    <r>
      <rPr>
        <b/>
        <sz val="10"/>
        <rFont val="Arial"/>
        <family val="2"/>
      </rPr>
      <t>Independence</t>
    </r>
  </si>
  <si>
    <r>
      <t>Denise J. Schiener</t>
    </r>
    <r>
      <rPr>
        <sz val="10"/>
        <rFont val="Arial"/>
      </rPr>
      <t xml:space="preserve">          </t>
    </r>
    <r>
      <rPr>
        <b/>
        <sz val="10"/>
        <rFont val="Arial"/>
        <family val="2"/>
      </rPr>
      <t>Sardinia 1st</t>
    </r>
  </si>
  <si>
    <t>11H</t>
  </si>
  <si>
    <r>
      <t>Sharlene J. Vossler</t>
    </r>
    <r>
      <rPr>
        <sz val="10"/>
        <rFont val="Arial"/>
      </rPr>
      <t xml:space="preserve">        </t>
    </r>
    <r>
      <rPr>
        <b/>
        <sz val="10"/>
        <rFont val="Arial"/>
        <family val="2"/>
      </rPr>
      <t>Republican</t>
    </r>
  </si>
  <si>
    <r>
      <t>William J. Hopkins</t>
    </r>
    <r>
      <rPr>
        <sz val="10"/>
        <rFont val="Arial"/>
      </rPr>
      <t xml:space="preserve">        </t>
    </r>
    <r>
      <rPr>
        <b/>
        <sz val="10"/>
        <rFont val="Arial"/>
        <family val="2"/>
      </rPr>
      <t>Independence</t>
    </r>
  </si>
  <si>
    <r>
      <t>Joni M. Farleo</t>
    </r>
    <r>
      <rPr>
        <sz val="10"/>
        <rFont val="Arial"/>
      </rPr>
      <t xml:space="preserve">        </t>
    </r>
    <r>
      <rPr>
        <b/>
        <sz val="10"/>
        <rFont val="Arial"/>
        <family val="2"/>
      </rPr>
      <t>Conservative</t>
    </r>
  </si>
  <si>
    <r>
      <t>William J. Hopkins</t>
    </r>
    <r>
      <rPr>
        <sz val="10"/>
        <rFont val="Arial"/>
      </rPr>
      <t xml:space="preserve">         </t>
    </r>
    <r>
      <rPr>
        <b/>
        <sz val="10"/>
        <rFont val="Arial"/>
        <family val="2"/>
      </rPr>
      <t>Working Families</t>
    </r>
  </si>
  <si>
    <r>
      <t>Joni M. Farleo</t>
    </r>
    <r>
      <rPr>
        <sz val="10"/>
        <rFont val="Arial"/>
      </rPr>
      <t xml:space="preserve">        </t>
    </r>
    <r>
      <rPr>
        <b/>
        <sz val="10"/>
        <rFont val="Arial"/>
        <family val="2"/>
      </rPr>
      <t>Democratic/Sardinia 1st</t>
    </r>
  </si>
  <si>
    <r>
      <t>Donald W. Hopkins</t>
    </r>
    <r>
      <rPr>
        <sz val="10"/>
        <rFont val="Arial"/>
      </rPr>
      <t xml:space="preserve">     </t>
    </r>
    <r>
      <rPr>
        <b/>
        <sz val="10"/>
        <rFont val="Arial"/>
        <family val="2"/>
      </rPr>
      <t>Independence</t>
    </r>
  </si>
  <si>
    <r>
      <t>Donald W. Hopkins</t>
    </r>
    <r>
      <rPr>
        <sz val="10"/>
        <rFont val="Arial"/>
      </rPr>
      <t xml:space="preserve">     </t>
    </r>
    <r>
      <rPr>
        <b/>
        <sz val="10"/>
        <rFont val="Arial"/>
        <family val="2"/>
      </rPr>
      <t>Conservative</t>
    </r>
  </si>
  <si>
    <r>
      <t>Joseph H. Emminger</t>
    </r>
    <r>
      <rPr>
        <sz val="10"/>
        <rFont val="Arial"/>
      </rPr>
      <t xml:space="preserve">                     </t>
    </r>
    <r>
      <rPr>
        <b/>
        <sz val="10"/>
        <rFont val="Arial"/>
        <family val="2"/>
      </rPr>
      <t xml:space="preserve"> Democratic</t>
    </r>
  </si>
  <si>
    <r>
      <t>Gigi E. Grizanti</t>
    </r>
    <r>
      <rPr>
        <b/>
        <sz val="10"/>
        <rFont val="Arial"/>
        <family val="2"/>
      </rPr>
      <t xml:space="preserve">                     Republican</t>
    </r>
  </si>
  <si>
    <r>
      <t>Lisa M. Chimera</t>
    </r>
    <r>
      <rPr>
        <b/>
        <sz val="10"/>
        <rFont val="Arial"/>
        <family val="2"/>
      </rPr>
      <t xml:space="preserve">                     Democratic</t>
    </r>
  </si>
  <si>
    <r>
      <t>John A. Bargnesi Jr</t>
    </r>
    <r>
      <rPr>
        <sz val="10"/>
        <rFont val="Arial"/>
      </rPr>
      <t xml:space="preserve">                      </t>
    </r>
    <r>
      <rPr>
        <b/>
        <sz val="10"/>
        <rFont val="Arial"/>
        <family val="2"/>
      </rPr>
      <t xml:space="preserve"> Democratic</t>
    </r>
  </si>
  <si>
    <r>
      <t>Patrick J. O'Hanrahan</t>
    </r>
    <r>
      <rPr>
        <sz val="10"/>
        <rFont val="Arial"/>
      </rPr>
      <t xml:space="preserve">                    </t>
    </r>
    <r>
      <rPr>
        <b/>
        <sz val="10"/>
        <rFont val="Arial"/>
        <family val="2"/>
      </rPr>
      <t xml:space="preserve"> Republican</t>
    </r>
  </si>
  <si>
    <r>
      <t>James McGee</t>
    </r>
    <r>
      <rPr>
        <sz val="10"/>
        <rFont val="Arial"/>
      </rPr>
      <t xml:space="preserve">                      </t>
    </r>
    <r>
      <rPr>
        <b/>
        <sz val="10"/>
        <rFont val="Arial"/>
        <family val="2"/>
      </rPr>
      <t xml:space="preserve"> Republican</t>
    </r>
  </si>
  <si>
    <r>
      <t>Joseph H. Emminger</t>
    </r>
    <r>
      <rPr>
        <sz val="10"/>
        <rFont val="Arial"/>
      </rPr>
      <t xml:space="preserve">                     </t>
    </r>
    <r>
      <rPr>
        <b/>
        <sz val="10"/>
        <rFont val="Arial"/>
        <family val="2"/>
      </rPr>
      <t xml:space="preserve"> Independence</t>
    </r>
  </si>
  <si>
    <r>
      <t>Lisa M. Chimera</t>
    </r>
    <r>
      <rPr>
        <b/>
        <sz val="10"/>
        <rFont val="Arial"/>
        <family val="2"/>
      </rPr>
      <t xml:space="preserve">                     Independence</t>
    </r>
  </si>
  <si>
    <r>
      <t>Dale R. Peter</t>
    </r>
    <r>
      <rPr>
        <b/>
        <sz val="10"/>
        <rFont val="Arial"/>
        <family val="2"/>
      </rPr>
      <t xml:space="preserve">                       Republican</t>
    </r>
    <r>
      <rPr>
        <sz val="10"/>
        <rFont val="Arial"/>
      </rPr>
      <t xml:space="preserve">                                                                   </t>
    </r>
  </si>
  <si>
    <r>
      <t>James P. Kossow</t>
    </r>
    <r>
      <rPr>
        <b/>
        <sz val="10"/>
        <rFont val="Arial"/>
        <family val="2"/>
      </rPr>
      <t xml:space="preserve">     Independence</t>
    </r>
    <r>
      <rPr>
        <sz val="10"/>
        <rFont val="Arial"/>
      </rPr>
      <t xml:space="preserve">                                                                      </t>
    </r>
  </si>
  <si>
    <r>
      <t xml:space="preserve">AMHERST  </t>
    </r>
    <r>
      <rPr>
        <b/>
        <sz val="8"/>
        <rFont val="Arial"/>
        <family val="2"/>
      </rPr>
      <t>continued</t>
    </r>
  </si>
  <si>
    <r>
      <t xml:space="preserve">WEST SENECA </t>
    </r>
    <r>
      <rPr>
        <b/>
        <sz val="8"/>
        <rFont val="Arial"/>
        <family val="2"/>
      </rPr>
      <t xml:space="preserve"> continued</t>
    </r>
  </si>
  <si>
    <r>
      <t>Leonard F. Kowalski</t>
    </r>
    <r>
      <rPr>
        <b/>
        <sz val="10"/>
        <rFont val="Arial"/>
        <family val="2"/>
      </rPr>
      <t xml:space="preserve">   Independence</t>
    </r>
  </si>
  <si>
    <r>
      <t>Joseph A. Collins</t>
    </r>
    <r>
      <rPr>
        <b/>
        <sz val="10"/>
        <rFont val="Arial"/>
        <family val="2"/>
      </rPr>
      <t xml:space="preserve">   Independence</t>
    </r>
  </si>
  <si>
    <r>
      <t>Vincent R. Gugliuzza</t>
    </r>
    <r>
      <rPr>
        <b/>
        <sz val="10"/>
        <rFont val="Arial"/>
        <family val="2"/>
      </rPr>
      <t xml:space="preserve">   Conservative</t>
    </r>
    <r>
      <rPr>
        <sz val="10"/>
        <rFont val="Arial"/>
      </rPr>
      <t xml:space="preserve">                                                              </t>
    </r>
  </si>
  <si>
    <r>
      <t>Joseph A. Collins</t>
    </r>
    <r>
      <rPr>
        <b/>
        <sz val="10"/>
        <rFont val="Arial"/>
        <family val="2"/>
      </rPr>
      <t xml:space="preserve">
Conservative</t>
    </r>
  </si>
  <si>
    <r>
      <t>Joseph H. Emminger</t>
    </r>
    <r>
      <rPr>
        <sz val="10"/>
        <rFont val="Arial"/>
      </rPr>
      <t xml:space="preserve">                     </t>
    </r>
    <r>
      <rPr>
        <b/>
        <sz val="10"/>
        <rFont val="Arial"/>
        <family val="2"/>
      </rPr>
      <t xml:space="preserve"> Conservative</t>
    </r>
  </si>
  <si>
    <r>
      <t>Lisa M. Chimera</t>
    </r>
    <r>
      <rPr>
        <b/>
        <sz val="10"/>
        <rFont val="Arial"/>
        <family val="2"/>
      </rPr>
      <t xml:space="preserve">                     Conservative</t>
    </r>
  </si>
  <si>
    <r>
      <t>John A. Bargnesi Jr</t>
    </r>
    <r>
      <rPr>
        <sz val="10"/>
        <rFont val="Arial"/>
      </rPr>
      <t xml:space="preserve">                      </t>
    </r>
    <r>
      <rPr>
        <b/>
        <sz val="10"/>
        <rFont val="Arial"/>
        <family val="2"/>
      </rPr>
      <t xml:space="preserve"> Conservative</t>
    </r>
  </si>
  <si>
    <r>
      <t>Joseph H. Emminger</t>
    </r>
    <r>
      <rPr>
        <sz val="10"/>
        <rFont val="Arial"/>
      </rPr>
      <t xml:space="preserve">                     </t>
    </r>
    <r>
      <rPr>
        <b/>
        <sz val="10"/>
        <rFont val="Arial"/>
        <family val="2"/>
      </rPr>
      <t xml:space="preserve"> Working Families</t>
    </r>
  </si>
  <si>
    <r>
      <t>Lisa M. Chimera</t>
    </r>
    <r>
      <rPr>
        <b/>
        <sz val="10"/>
        <rFont val="Arial"/>
        <family val="2"/>
      </rPr>
      <t xml:space="preserve">                     Working Families</t>
    </r>
  </si>
  <si>
    <r>
      <t>John A. Bargnesi Jr</t>
    </r>
    <r>
      <rPr>
        <sz val="10"/>
        <rFont val="Arial"/>
      </rPr>
      <t xml:space="preserve">                      </t>
    </r>
    <r>
      <rPr>
        <b/>
        <sz val="10"/>
        <rFont val="Arial"/>
        <family val="2"/>
      </rPr>
      <t xml:space="preserve"> Working Families</t>
    </r>
  </si>
  <si>
    <r>
      <t>Richard A. Slisz</t>
    </r>
    <r>
      <rPr>
        <b/>
        <sz val="10"/>
        <rFont val="Arial"/>
        <family val="2"/>
      </rPr>
      <t xml:space="preserve">        
United Taxpayers</t>
    </r>
    <r>
      <rPr>
        <sz val="10"/>
        <rFont val="Arial"/>
      </rPr>
      <t xml:space="preserve">                                                              </t>
    </r>
  </si>
  <si>
    <r>
      <t>William R. Poole</t>
    </r>
    <r>
      <rPr>
        <sz val="10"/>
        <rFont val="Arial"/>
      </rPr>
      <t xml:space="preserve">                      </t>
    </r>
    <r>
      <rPr>
        <b/>
        <sz val="10"/>
        <rFont val="Arial"/>
        <family val="2"/>
      </rPr>
      <t xml:space="preserve"> Democratic</t>
    </r>
  </si>
  <si>
    <r>
      <t>Steven M. Sommers</t>
    </r>
    <r>
      <rPr>
        <b/>
        <sz val="10"/>
        <rFont val="Arial"/>
        <family val="2"/>
      </rPr>
      <t xml:space="preserve">                       Independence</t>
    </r>
    <r>
      <rPr>
        <sz val="10"/>
        <rFont val="Arial"/>
      </rPr>
      <t xml:space="preserve">                                                                      </t>
    </r>
  </si>
  <si>
    <r>
      <t>William R. Poole</t>
    </r>
    <r>
      <rPr>
        <b/>
        <sz val="10"/>
        <rFont val="Arial"/>
        <family val="2"/>
      </rPr>
      <t xml:space="preserve">     Conservative</t>
    </r>
    <r>
      <rPr>
        <sz val="10"/>
        <rFont val="Arial"/>
      </rPr>
      <t xml:space="preserve">                                                                      </t>
    </r>
  </si>
  <si>
    <r>
      <t>William R. Poole</t>
    </r>
    <r>
      <rPr>
        <b/>
        <sz val="10"/>
        <rFont val="Arial"/>
        <family val="2"/>
      </rPr>
      <t xml:space="preserve">       Working Families</t>
    </r>
    <r>
      <rPr>
        <sz val="10"/>
        <rFont val="Arial"/>
      </rPr>
      <t xml:space="preserve">                                                                    </t>
    </r>
  </si>
  <si>
    <r>
      <t>Mary F. Riddoch</t>
    </r>
    <r>
      <rPr>
        <b/>
        <sz val="10"/>
        <rFont val="Arial"/>
        <family val="2"/>
      </rPr>
      <t xml:space="preserve">                    Republican</t>
    </r>
    <r>
      <rPr>
        <sz val="10"/>
        <rFont val="Arial"/>
      </rPr>
      <t xml:space="preserve">                                                                  </t>
    </r>
  </si>
  <si>
    <r>
      <t>William R. Weber</t>
    </r>
    <r>
      <rPr>
        <sz val="10"/>
        <rFont val="Arial"/>
      </rPr>
      <t xml:space="preserve">       </t>
    </r>
    <r>
      <rPr>
        <b/>
        <sz val="10"/>
        <rFont val="Arial"/>
        <family val="2"/>
      </rPr>
      <t>Republican</t>
    </r>
  </si>
  <si>
    <r>
      <t>Mary F. Riddoch</t>
    </r>
    <r>
      <rPr>
        <sz val="10"/>
        <rFont val="Arial"/>
      </rPr>
      <t xml:space="preserve">        </t>
    </r>
    <r>
      <rPr>
        <b/>
        <sz val="10"/>
        <rFont val="Arial"/>
        <family val="2"/>
      </rPr>
      <t>Independence</t>
    </r>
  </si>
  <si>
    <r>
      <t>William R. Weber</t>
    </r>
    <r>
      <rPr>
        <sz val="10"/>
        <rFont val="Arial"/>
      </rPr>
      <t xml:space="preserve">                     </t>
    </r>
    <r>
      <rPr>
        <b/>
        <sz val="10"/>
        <rFont val="Arial"/>
        <family val="2"/>
      </rPr>
      <t>Independence</t>
    </r>
  </si>
  <si>
    <r>
      <t>Mary F. Riddoch</t>
    </r>
    <r>
      <rPr>
        <sz val="10"/>
        <rFont val="Arial"/>
      </rPr>
      <t xml:space="preserve">        </t>
    </r>
    <r>
      <rPr>
        <b/>
        <sz val="10"/>
        <rFont val="Arial"/>
        <family val="2"/>
      </rPr>
      <t>Conservative</t>
    </r>
  </si>
  <si>
    <r>
      <t>William R. Weber</t>
    </r>
    <r>
      <rPr>
        <sz val="10"/>
        <rFont val="Arial"/>
      </rPr>
      <t xml:space="preserve">        </t>
    </r>
    <r>
      <rPr>
        <b/>
        <sz val="10"/>
        <rFont val="Arial"/>
        <family val="2"/>
      </rPr>
      <t>Conservative</t>
    </r>
  </si>
  <si>
    <r>
      <t>Dorothy L. Bycina</t>
    </r>
    <r>
      <rPr>
        <sz val="10"/>
        <rFont val="Arial"/>
      </rPr>
      <t xml:space="preserve">      
</t>
    </r>
    <r>
      <rPr>
        <b/>
        <sz val="10"/>
        <rFont val="Arial"/>
        <family val="2"/>
      </rPr>
      <t>Republican</t>
    </r>
  </si>
  <si>
    <r>
      <t>Dorothy L. Bycina</t>
    </r>
    <r>
      <rPr>
        <b/>
        <sz val="10"/>
        <rFont val="Arial"/>
        <family val="2"/>
      </rPr>
      <t xml:space="preserve">                     Independence</t>
    </r>
    <r>
      <rPr>
        <sz val="10"/>
        <rFont val="Arial"/>
      </rPr>
      <t xml:space="preserve">                                                                      </t>
    </r>
  </si>
  <si>
    <r>
      <t>Dorothy L. Bycina</t>
    </r>
    <r>
      <rPr>
        <b/>
        <sz val="10"/>
        <rFont val="Arial"/>
        <family val="2"/>
      </rPr>
      <t xml:space="preserve">
Conservative</t>
    </r>
    <r>
      <rPr>
        <sz val="10"/>
        <rFont val="Arial"/>
      </rPr>
      <t xml:space="preserve">                                                                  </t>
    </r>
  </si>
  <si>
    <r>
      <t>Carl E. Fix</t>
    </r>
    <r>
      <rPr>
        <sz val="10"/>
        <rFont val="Arial"/>
      </rPr>
      <t xml:space="preserve">     
</t>
    </r>
    <r>
      <rPr>
        <b/>
        <sz val="10"/>
        <rFont val="Arial"/>
        <family val="2"/>
      </rPr>
      <t>Republican</t>
    </r>
  </si>
  <si>
    <r>
      <t>Gary D. Wagner</t>
    </r>
    <r>
      <rPr>
        <b/>
        <sz val="10"/>
        <rFont val="Arial"/>
        <family val="2"/>
      </rPr>
      <t xml:space="preserve"> 
Conservative</t>
    </r>
    <r>
      <rPr>
        <sz val="10"/>
        <rFont val="Arial"/>
      </rPr>
      <t xml:space="preserve">                                                                  </t>
    </r>
  </si>
  <si>
    <r>
      <t>Alice Kryzan</t>
    </r>
    <r>
      <rPr>
        <sz val="10"/>
        <rFont val="Arial"/>
      </rPr>
      <t xml:space="preserve">         
</t>
    </r>
    <r>
      <rPr>
        <b/>
        <sz val="10"/>
        <rFont val="Arial"/>
        <family val="2"/>
      </rPr>
      <t>Democratic</t>
    </r>
  </si>
  <si>
    <r>
      <t>Barry A. Weinstein</t>
    </r>
    <r>
      <rPr>
        <sz val="10"/>
        <rFont val="Arial"/>
      </rPr>
      <t xml:space="preserve">         </t>
    </r>
    <r>
      <rPr>
        <b/>
        <sz val="10"/>
        <rFont val="Arial"/>
        <family val="2"/>
      </rPr>
      <t>Republican</t>
    </r>
  </si>
  <si>
    <r>
      <t>Alice Kryzan</t>
    </r>
    <r>
      <rPr>
        <sz val="10"/>
        <rFont val="Arial"/>
      </rPr>
      <t xml:space="preserve">        </t>
    </r>
    <r>
      <rPr>
        <b/>
        <sz val="10"/>
        <rFont val="Arial"/>
        <family val="2"/>
      </rPr>
      <t xml:space="preserve"> Independence</t>
    </r>
  </si>
  <si>
    <r>
      <t>Bill Kindel</t>
    </r>
    <r>
      <rPr>
        <sz val="10"/>
        <rFont val="Arial"/>
      </rPr>
      <t xml:space="preserve">        </t>
    </r>
    <r>
      <rPr>
        <b/>
        <sz val="10"/>
        <rFont val="Arial"/>
        <family val="2"/>
      </rPr>
      <t xml:space="preserve"> 
Conservative</t>
    </r>
  </si>
  <si>
    <r>
      <t>Alice Kryzan</t>
    </r>
    <r>
      <rPr>
        <sz val="10"/>
        <rFont val="Arial"/>
      </rPr>
      <t xml:space="preserve">        
</t>
    </r>
    <r>
      <rPr>
        <b/>
        <sz val="10"/>
        <rFont val="Arial"/>
        <family val="2"/>
      </rPr>
      <t>Working Families</t>
    </r>
  </si>
  <si>
    <r>
      <t>County Legislator</t>
    </r>
    <r>
      <rPr>
        <sz val="12"/>
        <rFont val="Arial"/>
        <family val="2"/>
      </rPr>
      <t xml:space="preserve">                  </t>
    </r>
    <r>
      <rPr>
        <b/>
        <sz val="12"/>
        <rFont val="Arial"/>
        <family val="2"/>
      </rPr>
      <t>10th District</t>
    </r>
    <r>
      <rPr>
        <b/>
        <sz val="10"/>
        <rFont val="Arial"/>
        <family val="2"/>
      </rPr>
      <t xml:space="preserve"> </t>
    </r>
    <r>
      <rPr>
        <sz val="10"/>
        <rFont val="Arial"/>
      </rPr>
      <t xml:space="preserve">      </t>
    </r>
    <r>
      <rPr>
        <b/>
        <sz val="10"/>
        <rFont val="Arial"/>
        <family val="2"/>
      </rPr>
      <t xml:space="preserve">                                                 (2 Year Term)                               (Vote For One)</t>
    </r>
  </si>
  <si>
    <t>10th DISTRICT TOTAL</t>
  </si>
  <si>
    <r>
      <t>Town of Marilla               Supervisor</t>
    </r>
    <r>
      <rPr>
        <sz val="12"/>
        <rFont val="Arial"/>
        <family val="2"/>
      </rPr>
      <t xml:space="preserve"> </t>
    </r>
    <r>
      <rPr>
        <sz val="10"/>
        <rFont val="Arial"/>
      </rPr>
      <t xml:space="preserve">                          </t>
    </r>
    <r>
      <rPr>
        <b/>
        <sz val="10"/>
        <rFont val="Arial"/>
        <family val="2"/>
      </rPr>
      <t xml:space="preserve">              (2 Year Term)                                  (Vote For One)</t>
    </r>
  </si>
  <si>
    <r>
      <t>Town of Newstead     Supervisor</t>
    </r>
    <r>
      <rPr>
        <sz val="12"/>
        <rFont val="Arial"/>
        <family val="2"/>
      </rPr>
      <t xml:space="preserve"> </t>
    </r>
    <r>
      <rPr>
        <sz val="10"/>
        <rFont val="Arial"/>
      </rPr>
      <t xml:space="preserve">                          </t>
    </r>
    <r>
      <rPr>
        <b/>
        <sz val="10"/>
        <rFont val="Arial"/>
        <family val="2"/>
      </rPr>
      <t xml:space="preserve">              (2 Year Term)                                  (Vote For One)</t>
    </r>
  </si>
  <si>
    <t>State Proposal No. 1                           Recapitulation</t>
  </si>
  <si>
    <r>
      <t>Michael J. Abramo</t>
    </r>
    <r>
      <rPr>
        <sz val="11"/>
        <rFont val="Arial"/>
        <family val="2"/>
      </rPr>
      <t xml:space="preserve">        
</t>
    </r>
    <r>
      <rPr>
        <b/>
        <sz val="10"/>
        <rFont val="Arial"/>
        <family val="2"/>
      </rPr>
      <t>Independence</t>
    </r>
  </si>
  <si>
    <r>
      <t>Ramona D. Popowich</t>
    </r>
    <r>
      <rPr>
        <sz val="10"/>
        <rFont val="Arial"/>
      </rPr>
      <t xml:space="preserve">                 
</t>
    </r>
    <r>
      <rPr>
        <b/>
        <sz val="10"/>
        <rFont val="Arial"/>
        <family val="2"/>
      </rPr>
      <t>Working Families</t>
    </r>
  </si>
  <si>
    <r>
      <t>Donald W. Hopkins</t>
    </r>
    <r>
      <rPr>
        <sz val="10"/>
        <rFont val="Arial"/>
      </rPr>
      <t xml:space="preserve">     </t>
    </r>
    <r>
      <rPr>
        <b/>
        <sz val="10"/>
        <rFont val="Arial"/>
        <family val="2"/>
      </rPr>
      <t>Republican</t>
    </r>
  </si>
  <si>
    <t>13G</t>
  </si>
  <si>
    <r>
      <t>Salvatore P. Dicembre</t>
    </r>
    <r>
      <rPr>
        <sz val="10"/>
        <rFont val="Arial"/>
      </rPr>
      <t xml:space="preserve">       
</t>
    </r>
    <r>
      <rPr>
        <b/>
        <sz val="10"/>
        <rFont val="Arial"/>
        <family val="2"/>
      </rPr>
      <t>Republican</t>
    </r>
  </si>
  <si>
    <r>
      <t>Salvatore P. Dicembre</t>
    </r>
    <r>
      <rPr>
        <sz val="10"/>
        <rFont val="Arial"/>
      </rPr>
      <t xml:space="preserve">                  </t>
    </r>
    <r>
      <rPr>
        <b/>
        <sz val="10"/>
        <rFont val="Arial"/>
        <family val="2"/>
      </rPr>
      <t>Independence</t>
    </r>
  </si>
  <si>
    <r>
      <t>Salvatore P. Dicembre</t>
    </r>
    <r>
      <rPr>
        <sz val="10"/>
        <rFont val="Arial"/>
      </rPr>
      <t xml:space="preserve">       </t>
    </r>
    <r>
      <rPr>
        <b/>
        <sz val="10"/>
        <rFont val="Arial"/>
        <family val="2"/>
      </rPr>
      <t>Conservative</t>
    </r>
  </si>
  <si>
    <r>
      <t>Gary A. Eppolito</t>
    </r>
    <r>
      <rPr>
        <b/>
        <sz val="10"/>
        <rFont val="Arial"/>
        <family val="2"/>
      </rPr>
      <t xml:space="preserve">                 Republican</t>
    </r>
    <r>
      <rPr>
        <sz val="10"/>
        <rFont val="Arial"/>
        <family val="2"/>
      </rPr>
      <t xml:space="preserve">                                           </t>
    </r>
  </si>
  <si>
    <r>
      <t>Gary A. Eppolito</t>
    </r>
    <r>
      <rPr>
        <b/>
        <sz val="10"/>
        <rFont val="Arial"/>
        <family val="2"/>
      </rPr>
      <t xml:space="preserve">                       Independence</t>
    </r>
    <r>
      <rPr>
        <sz val="10"/>
        <rFont val="Arial"/>
      </rPr>
      <t xml:space="preserve">                                                                      </t>
    </r>
  </si>
  <si>
    <r>
      <t>Gary A. Eppolito</t>
    </r>
    <r>
      <rPr>
        <b/>
        <sz val="10"/>
        <rFont val="Arial"/>
        <family val="2"/>
      </rPr>
      <t xml:space="preserve">                       Conservative</t>
    </r>
    <r>
      <rPr>
        <sz val="10"/>
        <rFont val="Arial"/>
      </rPr>
      <t xml:space="preserve">                                                                 </t>
    </r>
  </si>
  <si>
    <r>
      <t>James M. Krezmien</t>
    </r>
    <r>
      <rPr>
        <sz val="10"/>
        <rFont val="Arial"/>
      </rPr>
      <t xml:space="preserve">               </t>
    </r>
    <r>
      <rPr>
        <b/>
        <sz val="10"/>
        <rFont val="Arial"/>
        <family val="2"/>
      </rPr>
      <t>Republican</t>
    </r>
  </si>
  <si>
    <r>
      <t>William F. Snyder III</t>
    </r>
    <r>
      <rPr>
        <sz val="10"/>
        <rFont val="Arial"/>
      </rPr>
      <t xml:space="preserve">                 </t>
    </r>
    <r>
      <rPr>
        <b/>
        <sz val="10"/>
        <rFont val="Arial"/>
        <family val="2"/>
      </rPr>
      <t>Republican</t>
    </r>
  </si>
  <si>
    <r>
      <t>James M. Krezmien</t>
    </r>
    <r>
      <rPr>
        <sz val="10"/>
        <rFont val="Arial"/>
      </rPr>
      <t xml:space="preserve">        </t>
    </r>
    <r>
      <rPr>
        <b/>
        <sz val="10"/>
        <rFont val="Arial"/>
        <family val="2"/>
      </rPr>
      <t>Independence</t>
    </r>
  </si>
  <si>
    <r>
      <t>William F. Snyder III</t>
    </r>
    <r>
      <rPr>
        <b/>
        <sz val="10"/>
        <rFont val="Arial"/>
        <family val="2"/>
      </rPr>
      <t xml:space="preserve">      Independence</t>
    </r>
  </si>
  <si>
    <r>
      <t>James F. Collins</t>
    </r>
    <r>
      <rPr>
        <b/>
        <sz val="10"/>
        <rFont val="Arial"/>
        <family val="2"/>
      </rPr>
      <t xml:space="preserve">  
Republican</t>
    </r>
    <r>
      <rPr>
        <sz val="10"/>
        <rFont val="Arial"/>
      </rPr>
      <t xml:space="preserve">                                                               </t>
    </r>
  </si>
  <si>
    <r>
      <t>Susan A. Friess</t>
    </r>
    <r>
      <rPr>
        <sz val="10"/>
        <rFont val="Arial"/>
      </rPr>
      <t xml:space="preserve">    
</t>
    </r>
    <r>
      <rPr>
        <b/>
        <sz val="10"/>
        <rFont val="Arial"/>
        <family val="2"/>
      </rPr>
      <t>Republican</t>
    </r>
  </si>
  <si>
    <r>
      <t>James F. Collins</t>
    </r>
    <r>
      <rPr>
        <sz val="10"/>
        <rFont val="Arial"/>
      </rPr>
      <t xml:space="preserve">                  </t>
    </r>
    <r>
      <rPr>
        <b/>
        <sz val="10"/>
        <rFont val="Arial"/>
        <family val="2"/>
      </rPr>
      <t xml:space="preserve"> Independence</t>
    </r>
  </si>
  <si>
    <r>
      <t>Timothy J. Heinrich</t>
    </r>
    <r>
      <rPr>
        <b/>
        <sz val="10"/>
        <rFont val="Arial"/>
        <family val="2"/>
      </rPr>
      <t xml:space="preserve">
Independence</t>
    </r>
    <r>
      <rPr>
        <sz val="10"/>
        <rFont val="Arial"/>
      </rPr>
      <t xml:space="preserve">                                                                      </t>
    </r>
  </si>
  <si>
    <r>
      <t>James F. Collins</t>
    </r>
    <r>
      <rPr>
        <sz val="10"/>
        <rFont val="Arial"/>
      </rPr>
      <t xml:space="preserve">                  </t>
    </r>
    <r>
      <rPr>
        <b/>
        <sz val="10"/>
        <rFont val="Arial"/>
        <family val="2"/>
      </rPr>
      <t>Conservative</t>
    </r>
  </si>
  <si>
    <r>
      <t>Timothy J. Heinrich</t>
    </r>
    <r>
      <rPr>
        <sz val="10"/>
        <rFont val="Arial"/>
      </rPr>
      <t xml:space="preserve">               </t>
    </r>
    <r>
      <rPr>
        <b/>
        <sz val="10"/>
        <rFont val="Arial"/>
        <family val="2"/>
      </rPr>
      <t xml:space="preserve"> Conservative</t>
    </r>
  </si>
  <si>
    <r>
      <t>Timothy J. Heinrich</t>
    </r>
    <r>
      <rPr>
        <b/>
        <sz val="10"/>
        <rFont val="Arial"/>
        <family val="2"/>
      </rPr>
      <t xml:space="preserve">
Working Families</t>
    </r>
  </si>
  <si>
    <r>
      <t>Martha L. Librock</t>
    </r>
    <r>
      <rPr>
        <sz val="10"/>
        <rFont val="Arial"/>
      </rPr>
      <t xml:space="preserve">                </t>
    </r>
    <r>
      <rPr>
        <b/>
        <sz val="10"/>
        <rFont val="Arial"/>
        <family val="2"/>
      </rPr>
      <t>Republican</t>
    </r>
  </si>
  <si>
    <r>
      <t>Cathleen M. Dobson</t>
    </r>
    <r>
      <rPr>
        <b/>
        <sz val="10"/>
        <rFont val="Arial"/>
        <family val="2"/>
      </rPr>
      <t xml:space="preserve">   
Working Families</t>
    </r>
    <r>
      <rPr>
        <sz val="10"/>
        <rFont val="Arial"/>
      </rPr>
      <t xml:space="preserve">                                                                   </t>
    </r>
  </si>
  <si>
    <r>
      <t>Town of Boston   Councilman</t>
    </r>
    <r>
      <rPr>
        <sz val="10"/>
        <rFont val="Arial"/>
      </rPr>
      <t xml:space="preserve">                        </t>
    </r>
    <r>
      <rPr>
        <b/>
        <sz val="10"/>
        <rFont val="Arial"/>
        <family val="2"/>
      </rPr>
      <t xml:space="preserve">              (4 Year Term)                                  </t>
    </r>
    <r>
      <rPr>
        <b/>
        <sz val="8"/>
        <rFont val="Arial"/>
        <family val="2"/>
      </rPr>
      <t>(Vote For Any Two)</t>
    </r>
  </si>
  <si>
    <r>
      <t>Jay P. Boardway</t>
    </r>
    <r>
      <rPr>
        <b/>
        <sz val="10"/>
        <rFont val="Arial"/>
        <family val="2"/>
      </rPr>
      <t xml:space="preserve">  
Boston Tea Party</t>
    </r>
    <r>
      <rPr>
        <sz val="10"/>
        <rFont val="Arial"/>
      </rPr>
      <t xml:space="preserve">                                                                  </t>
    </r>
  </si>
  <si>
    <r>
      <t>Jeffrey A. Genzel</t>
    </r>
    <r>
      <rPr>
        <b/>
        <sz val="10"/>
        <rFont val="Arial"/>
        <family val="2"/>
      </rPr>
      <t xml:space="preserve">
Boston Tea Party</t>
    </r>
    <r>
      <rPr>
        <sz val="10"/>
        <rFont val="Arial"/>
      </rPr>
      <t xml:space="preserve">                                                                  </t>
    </r>
  </si>
  <si>
    <t>10G</t>
  </si>
  <si>
    <r>
      <t>Debra K. Bender</t>
    </r>
    <r>
      <rPr>
        <sz val="10"/>
        <rFont val="Arial"/>
      </rPr>
      <t xml:space="preserve">   
</t>
    </r>
    <r>
      <rPr>
        <b/>
        <sz val="10"/>
        <rFont val="Arial"/>
        <family val="2"/>
      </rPr>
      <t>Democratic</t>
    </r>
  </si>
  <si>
    <r>
      <t>Debra K. Bender</t>
    </r>
    <r>
      <rPr>
        <sz val="10"/>
        <rFont val="Arial"/>
      </rPr>
      <t xml:space="preserve">         </t>
    </r>
    <r>
      <rPr>
        <b/>
        <sz val="10"/>
        <rFont val="Arial"/>
        <family val="2"/>
      </rPr>
      <t>Republican</t>
    </r>
  </si>
  <si>
    <r>
      <t>Debra K. Bender</t>
    </r>
    <r>
      <rPr>
        <b/>
        <sz val="10"/>
        <rFont val="Arial"/>
        <family val="2"/>
      </rPr>
      <t xml:space="preserve">        Independence</t>
    </r>
  </si>
  <si>
    <r>
      <t>Debra K. Bender</t>
    </r>
    <r>
      <rPr>
        <b/>
        <sz val="10"/>
        <rFont val="Arial"/>
        <family val="2"/>
      </rPr>
      <t xml:space="preserve">       Conservative</t>
    </r>
  </si>
  <si>
    <r>
      <t>Daniel B. Kujawinski</t>
    </r>
    <r>
      <rPr>
        <sz val="10"/>
        <rFont val="Arial"/>
      </rPr>
      <t xml:space="preserve">                    </t>
    </r>
    <r>
      <rPr>
        <b/>
        <sz val="10"/>
        <rFont val="Arial"/>
        <family val="2"/>
      </rPr>
      <t xml:space="preserve"> Democratic</t>
    </r>
  </si>
  <si>
    <r>
      <t>Leonard K. Pero</t>
    </r>
    <r>
      <rPr>
        <sz val="10"/>
        <rFont val="Arial"/>
      </rPr>
      <t xml:space="preserve">                 </t>
    </r>
    <r>
      <rPr>
        <b/>
        <sz val="10"/>
        <rFont val="Arial"/>
        <family val="2"/>
      </rPr>
      <t xml:space="preserve"> Republican</t>
    </r>
  </si>
  <si>
    <r>
      <t>Leonard K. Pero</t>
    </r>
    <r>
      <rPr>
        <b/>
        <sz val="10"/>
        <rFont val="Arial"/>
        <family val="2"/>
      </rPr>
      <t xml:space="preserve">                   Independence</t>
    </r>
    <r>
      <rPr>
        <sz val="10"/>
        <rFont val="Arial"/>
      </rPr>
      <t xml:space="preserve">                                                                      </t>
    </r>
  </si>
  <si>
    <r>
      <t>Leonard K. Pero</t>
    </r>
    <r>
      <rPr>
        <b/>
        <sz val="10"/>
        <rFont val="Arial"/>
        <family val="2"/>
      </rPr>
      <t xml:space="preserve">
Conservative</t>
    </r>
    <r>
      <rPr>
        <sz val="10"/>
        <rFont val="Arial"/>
      </rPr>
      <t xml:space="preserve">                                                                      </t>
    </r>
  </si>
  <si>
    <r>
      <t>Daniel B. Kujawinski</t>
    </r>
    <r>
      <rPr>
        <b/>
        <sz val="10"/>
        <rFont val="Arial"/>
        <family val="2"/>
      </rPr>
      <t xml:space="preserve">          
Working Families</t>
    </r>
    <r>
      <rPr>
        <sz val="10"/>
        <rFont val="Arial"/>
      </rPr>
      <t xml:space="preserve">                                                                    </t>
    </r>
  </si>
  <si>
    <r>
      <t>Jeffrey W. Gier</t>
    </r>
    <r>
      <rPr>
        <b/>
        <sz val="10"/>
        <rFont val="Arial"/>
        <family val="2"/>
      </rPr>
      <t xml:space="preserve">                     Democratic</t>
    </r>
    <r>
      <rPr>
        <sz val="10"/>
        <rFont val="Arial"/>
      </rPr>
      <t xml:space="preserve">                                                              </t>
    </r>
  </si>
  <si>
    <r>
      <t>Roseann Turner</t>
    </r>
    <r>
      <rPr>
        <b/>
        <sz val="10"/>
        <rFont val="Arial"/>
        <family val="2"/>
      </rPr>
      <t xml:space="preserve">                       Democratic</t>
    </r>
  </si>
  <si>
    <r>
      <t>Jeffrey W. Gier</t>
    </r>
    <r>
      <rPr>
        <sz val="10"/>
        <rFont val="Arial"/>
      </rPr>
      <t xml:space="preserve">         </t>
    </r>
    <r>
      <rPr>
        <b/>
        <sz val="10"/>
        <rFont val="Arial"/>
        <family val="2"/>
      </rPr>
      <t>Republican</t>
    </r>
  </si>
  <si>
    <r>
      <t>Clark H. Borngraber</t>
    </r>
    <r>
      <rPr>
        <sz val="10"/>
        <rFont val="Arial"/>
      </rPr>
      <t xml:space="preserve">                 </t>
    </r>
    <r>
      <rPr>
        <b/>
        <sz val="10"/>
        <rFont val="Arial"/>
        <family val="2"/>
      </rPr>
      <t>Republican</t>
    </r>
  </si>
  <si>
    <r>
      <t>Sherman E. Reickart Jr</t>
    </r>
    <r>
      <rPr>
        <sz val="10"/>
        <rFont val="Arial"/>
      </rPr>
      <t xml:space="preserve">                </t>
    </r>
    <r>
      <rPr>
        <b/>
        <sz val="10"/>
        <rFont val="Arial"/>
        <family val="2"/>
      </rPr>
      <t>Independence</t>
    </r>
  </si>
  <si>
    <r>
      <t>Roseann Turner</t>
    </r>
    <r>
      <rPr>
        <sz val="10"/>
        <rFont val="Arial"/>
      </rPr>
      <t xml:space="preserve">               </t>
    </r>
    <r>
      <rPr>
        <b/>
        <sz val="10"/>
        <rFont val="Arial"/>
        <family val="2"/>
      </rPr>
      <t>Independence</t>
    </r>
  </si>
  <si>
    <r>
      <t>Sherman E. Reickart Jr</t>
    </r>
    <r>
      <rPr>
        <b/>
        <sz val="10"/>
        <rFont val="Arial"/>
        <family val="2"/>
      </rPr>
      <t xml:space="preserve">   Conservative</t>
    </r>
  </si>
  <si>
    <r>
      <t>Roseann Turner</t>
    </r>
    <r>
      <rPr>
        <sz val="10"/>
        <rFont val="Arial"/>
      </rPr>
      <t xml:space="preserve">             </t>
    </r>
    <r>
      <rPr>
        <b/>
        <sz val="10"/>
        <rFont val="Arial"/>
        <family val="2"/>
      </rPr>
      <t>Conservative</t>
    </r>
  </si>
  <si>
    <r>
      <t>Peter F. Gugino</t>
    </r>
    <r>
      <rPr>
        <sz val="10"/>
        <rFont val="Arial"/>
      </rPr>
      <t xml:space="preserve">                   </t>
    </r>
    <r>
      <rPr>
        <b/>
        <sz val="10"/>
        <rFont val="Arial"/>
        <family val="2"/>
      </rPr>
      <t xml:space="preserve"> Democratic</t>
    </r>
  </si>
  <si>
    <r>
      <t>Peter F. Gugino</t>
    </r>
    <r>
      <rPr>
        <sz val="10"/>
        <rFont val="Arial"/>
      </rPr>
      <t xml:space="preserve">                  </t>
    </r>
    <r>
      <rPr>
        <b/>
        <sz val="10"/>
        <rFont val="Arial"/>
        <family val="2"/>
      </rPr>
      <t xml:space="preserve"> Republican</t>
    </r>
  </si>
  <si>
    <r>
      <t>Peter F. Gugino</t>
    </r>
    <r>
      <rPr>
        <b/>
        <sz val="10"/>
        <rFont val="Arial"/>
        <family val="2"/>
      </rPr>
      <t xml:space="preserve">                     Independence</t>
    </r>
    <r>
      <rPr>
        <sz val="10"/>
        <rFont val="Arial"/>
      </rPr>
      <t xml:space="preserve">                                                                      </t>
    </r>
  </si>
  <si>
    <r>
      <t>Peter F. Gugino</t>
    </r>
    <r>
      <rPr>
        <b/>
        <sz val="10"/>
        <rFont val="Arial"/>
        <family val="2"/>
      </rPr>
      <t xml:space="preserve">   
Conservative</t>
    </r>
    <r>
      <rPr>
        <sz val="10"/>
        <rFont val="Arial"/>
      </rPr>
      <t xml:space="preserve">                                                                      </t>
    </r>
  </si>
  <si>
    <r>
      <t>David Ruzzine</t>
    </r>
    <r>
      <rPr>
        <sz val="10"/>
        <rFont val="Arial"/>
      </rPr>
      <t xml:space="preserve">                 </t>
    </r>
    <r>
      <rPr>
        <b/>
        <sz val="10"/>
        <rFont val="Arial"/>
        <family val="2"/>
      </rPr>
      <t>Conservative</t>
    </r>
  </si>
  <si>
    <r>
      <t>County Legislator</t>
    </r>
    <r>
      <rPr>
        <sz val="12"/>
        <rFont val="Arial"/>
        <family val="2"/>
      </rPr>
      <t xml:space="preserve">                  </t>
    </r>
    <r>
      <rPr>
        <b/>
        <sz val="12"/>
        <rFont val="Arial"/>
        <family val="2"/>
      </rPr>
      <t>7th District</t>
    </r>
    <r>
      <rPr>
        <b/>
        <sz val="10"/>
        <rFont val="Arial"/>
        <family val="2"/>
      </rPr>
      <t xml:space="preserve"> </t>
    </r>
    <r>
      <rPr>
        <sz val="10"/>
        <rFont val="Arial"/>
      </rPr>
      <t xml:space="preserve">      </t>
    </r>
    <r>
      <rPr>
        <b/>
        <sz val="10"/>
        <rFont val="Arial"/>
        <family val="2"/>
      </rPr>
      <t xml:space="preserve">                                                 (2 Year Term)                               (Vote For One)</t>
    </r>
  </si>
  <si>
    <t>12E</t>
  </si>
  <si>
    <t>3D</t>
  </si>
  <si>
    <t>CITY OF LACKAWANNA</t>
  </si>
  <si>
    <t>1st Ward   1st District ……………</t>
  </si>
  <si>
    <t>2nd Ward  1st District ……………</t>
  </si>
  <si>
    <t>3rd Ward   1st District ……………</t>
  </si>
  <si>
    <r>
      <t>Town of Brant                Councilman</t>
    </r>
    <r>
      <rPr>
        <sz val="10"/>
        <rFont val="Arial"/>
      </rPr>
      <t xml:space="preserve">                       </t>
    </r>
    <r>
      <rPr>
        <b/>
        <sz val="10"/>
        <rFont val="Arial"/>
        <family val="2"/>
      </rPr>
      <t xml:space="preserve">              (4 Year Term)                                  </t>
    </r>
    <r>
      <rPr>
        <b/>
        <sz val="9"/>
        <rFont val="Arial"/>
        <family val="2"/>
      </rPr>
      <t>(Vote For Any Two)</t>
    </r>
  </si>
  <si>
    <r>
      <t>Town of Aurora     Supervisor</t>
    </r>
    <r>
      <rPr>
        <sz val="10"/>
        <rFont val="Arial"/>
      </rPr>
      <t xml:space="preserve">                        </t>
    </r>
    <r>
      <rPr>
        <b/>
        <sz val="10"/>
        <rFont val="Arial"/>
        <family val="2"/>
      </rPr>
      <t xml:space="preserve">              (2 Year Term)                                  (Vote For One)</t>
    </r>
  </si>
  <si>
    <t>13th DISTRICT TOTAL</t>
  </si>
  <si>
    <r>
      <t>Martha L. Librock</t>
    </r>
    <r>
      <rPr>
        <sz val="10"/>
        <rFont val="Arial"/>
      </rPr>
      <t xml:space="preserve">                  </t>
    </r>
    <r>
      <rPr>
        <b/>
        <sz val="10"/>
        <rFont val="Arial"/>
        <family val="2"/>
      </rPr>
      <t xml:space="preserve"> Conservative</t>
    </r>
  </si>
  <si>
    <r>
      <t>Kathy Konst</t>
    </r>
    <r>
      <rPr>
        <b/>
        <sz val="10"/>
        <rFont val="Arial"/>
        <family val="2"/>
      </rPr>
      <t xml:space="preserve">                     Independence</t>
    </r>
    <r>
      <rPr>
        <sz val="10"/>
        <rFont val="Arial"/>
      </rPr>
      <t xml:space="preserve">                                                                      </t>
    </r>
  </si>
  <si>
    <r>
      <t>Daniel M. Kozub</t>
    </r>
    <r>
      <rPr>
        <sz val="10"/>
        <rFont val="Arial"/>
      </rPr>
      <t xml:space="preserve">        </t>
    </r>
    <r>
      <rPr>
        <b/>
        <sz val="10"/>
        <rFont val="Arial"/>
        <family val="2"/>
      </rPr>
      <t xml:space="preserve"> Independence</t>
    </r>
  </si>
  <si>
    <r>
      <t>Timothy M. Kennedy</t>
    </r>
    <r>
      <rPr>
        <sz val="10"/>
        <rFont val="Arial"/>
      </rPr>
      <t xml:space="preserve">                    </t>
    </r>
    <r>
      <rPr>
        <b/>
        <sz val="10"/>
        <rFont val="Arial"/>
        <family val="2"/>
      </rPr>
      <t>Independence</t>
    </r>
  </si>
  <si>
    <t>BOSTON</t>
  </si>
  <si>
    <t>BRANT</t>
  </si>
  <si>
    <t>CHEEKTOWAGA</t>
  </si>
  <si>
    <t>108th District ……………</t>
  </si>
  <si>
    <t>109th District ……………</t>
  </si>
  <si>
    <t>110th District ……………</t>
  </si>
  <si>
    <t>111th District ……………</t>
  </si>
  <si>
    <t>CLARENCE</t>
  </si>
  <si>
    <t>COLDEN</t>
  </si>
  <si>
    <t>COLLINS</t>
  </si>
  <si>
    <t>CONCORD</t>
  </si>
  <si>
    <t>EDEN</t>
  </si>
  <si>
    <t>ELMA</t>
  </si>
  <si>
    <t>EVANS</t>
  </si>
  <si>
    <t>GRAND ISLAND</t>
  </si>
  <si>
    <t>HAMBURG</t>
  </si>
  <si>
    <t>HOLLAND</t>
  </si>
  <si>
    <t>LANCASTER</t>
  </si>
  <si>
    <t>MARILLA</t>
  </si>
  <si>
    <t>NEWSTEAD</t>
  </si>
  <si>
    <t>NORTH COLLINS</t>
  </si>
  <si>
    <t>ORCHARD PARK</t>
  </si>
  <si>
    <t>SARDINIA</t>
  </si>
  <si>
    <t>TONAWANDA</t>
  </si>
  <si>
    <t>WALES</t>
  </si>
  <si>
    <t>WEST SENECA</t>
  </si>
  <si>
    <t>CITY TOTAL</t>
  </si>
  <si>
    <t>TOWN TOTAL</t>
  </si>
  <si>
    <r>
      <t>Dwight D. Krieger</t>
    </r>
    <r>
      <rPr>
        <sz val="10"/>
        <rFont val="Arial"/>
      </rPr>
      <t xml:space="preserve">          </t>
    </r>
    <r>
      <rPr>
        <b/>
        <sz val="10"/>
        <rFont val="Arial"/>
        <family val="2"/>
      </rPr>
      <t>Republican</t>
    </r>
  </si>
  <si>
    <r>
      <t>Stanley J. Kaznowski III</t>
    </r>
    <r>
      <rPr>
        <sz val="10"/>
        <rFont val="Arial"/>
      </rPr>
      <t xml:space="preserve">        </t>
    </r>
    <r>
      <rPr>
        <b/>
        <sz val="10"/>
        <rFont val="Arial"/>
        <family val="2"/>
      </rPr>
      <t xml:space="preserve"> Conservative</t>
    </r>
  </si>
  <si>
    <r>
      <t>Janet L. Vogtli</t>
    </r>
    <r>
      <rPr>
        <sz val="10"/>
        <rFont val="Arial"/>
      </rPr>
      <t xml:space="preserve">     
</t>
    </r>
    <r>
      <rPr>
        <b/>
        <sz val="10"/>
        <rFont val="Arial"/>
        <family val="2"/>
      </rPr>
      <t>Republican</t>
    </r>
  </si>
  <si>
    <r>
      <t>Harold B. Rundle III</t>
    </r>
    <r>
      <rPr>
        <sz val="10"/>
        <rFont val="Arial"/>
      </rPr>
      <t xml:space="preserve">     
</t>
    </r>
    <r>
      <rPr>
        <b/>
        <sz val="10"/>
        <rFont val="Arial"/>
        <family val="2"/>
      </rPr>
      <t>Democratic</t>
    </r>
  </si>
  <si>
    <r>
      <t>Mary A. Clark</t>
    </r>
    <r>
      <rPr>
        <sz val="10"/>
        <rFont val="Arial"/>
      </rPr>
      <t xml:space="preserve">       
</t>
    </r>
    <r>
      <rPr>
        <b/>
        <sz val="10"/>
        <rFont val="Arial"/>
        <family val="2"/>
      </rPr>
      <t>Republican</t>
    </r>
  </si>
  <si>
    <r>
      <t>Janet L. Vogtli</t>
    </r>
    <r>
      <rPr>
        <sz val="10"/>
        <rFont val="Arial"/>
      </rPr>
      <t xml:space="preserve">                  </t>
    </r>
    <r>
      <rPr>
        <b/>
        <sz val="10"/>
        <rFont val="Arial"/>
        <family val="2"/>
      </rPr>
      <t>Independence</t>
    </r>
  </si>
  <si>
    <r>
      <t>Janet L. Vogtli</t>
    </r>
    <r>
      <rPr>
        <sz val="10"/>
        <rFont val="Arial"/>
      </rPr>
      <t xml:space="preserve">      </t>
    </r>
    <r>
      <rPr>
        <b/>
        <sz val="10"/>
        <rFont val="Arial"/>
        <family val="2"/>
      </rPr>
      <t>Conservative</t>
    </r>
  </si>
  <si>
    <r>
      <t>Mary A. Clark</t>
    </r>
    <r>
      <rPr>
        <sz val="10"/>
        <rFont val="Arial"/>
      </rPr>
      <t xml:space="preserve">     
</t>
    </r>
    <r>
      <rPr>
        <b/>
        <sz val="10"/>
        <rFont val="Arial"/>
        <family val="2"/>
      </rPr>
      <t>Conservative</t>
    </r>
  </si>
  <si>
    <r>
      <t>Robert F. Gaylord</t>
    </r>
    <r>
      <rPr>
        <sz val="10"/>
        <rFont val="Arial"/>
      </rPr>
      <t xml:space="preserve">
</t>
    </r>
    <r>
      <rPr>
        <b/>
        <sz val="10"/>
        <rFont val="Arial"/>
        <family val="2"/>
      </rPr>
      <t>Citizens 1st</t>
    </r>
  </si>
  <si>
    <r>
      <t>Harold B. Rundle III</t>
    </r>
    <r>
      <rPr>
        <sz val="10"/>
        <rFont val="Arial"/>
      </rPr>
      <t xml:space="preserve">    
</t>
    </r>
    <r>
      <rPr>
        <b/>
        <sz val="10"/>
        <rFont val="Arial"/>
        <family val="2"/>
      </rPr>
      <t>Citizens 1st</t>
    </r>
  </si>
  <si>
    <r>
      <t>Robert F. Gaylord</t>
    </r>
    <r>
      <rPr>
        <sz val="10"/>
        <rFont val="Arial"/>
      </rPr>
      <t xml:space="preserve"> 
</t>
    </r>
    <r>
      <rPr>
        <b/>
        <sz val="10"/>
        <rFont val="Arial"/>
        <family val="2"/>
      </rPr>
      <t>Democratic</t>
    </r>
  </si>
  <si>
    <r>
      <t>Becky Jo Summers</t>
    </r>
    <r>
      <rPr>
        <sz val="10"/>
        <rFont val="Arial"/>
      </rPr>
      <t xml:space="preserve">      
</t>
    </r>
    <r>
      <rPr>
        <b/>
        <sz val="10"/>
        <rFont val="Arial"/>
        <family val="2"/>
      </rPr>
      <t>Republican</t>
    </r>
  </si>
  <si>
    <r>
      <t>Becky Jo Summers</t>
    </r>
    <r>
      <rPr>
        <sz val="10"/>
        <rFont val="Arial"/>
      </rPr>
      <t xml:space="preserve">                  </t>
    </r>
    <r>
      <rPr>
        <b/>
        <sz val="10"/>
        <rFont val="Arial"/>
        <family val="2"/>
      </rPr>
      <t>Independence</t>
    </r>
  </si>
  <si>
    <r>
      <t>Becky Jo Summers</t>
    </r>
    <r>
      <rPr>
        <sz val="10"/>
        <rFont val="Arial"/>
      </rPr>
      <t xml:space="preserve">      </t>
    </r>
    <r>
      <rPr>
        <b/>
        <sz val="10"/>
        <rFont val="Arial"/>
        <family val="2"/>
      </rPr>
      <t>Conservative</t>
    </r>
  </si>
  <si>
    <r>
      <t>Town of Wales   
Assessor</t>
    </r>
    <r>
      <rPr>
        <sz val="10"/>
        <rFont val="Arial"/>
      </rPr>
      <t xml:space="preserve">                         </t>
    </r>
    <r>
      <rPr>
        <b/>
        <sz val="10"/>
        <rFont val="Arial"/>
        <family val="2"/>
      </rPr>
      <t xml:space="preserve">              
(4 Year Term)                                  (Vote For One)</t>
    </r>
  </si>
  <si>
    <r>
      <t>Town of Wales                     Assessor</t>
    </r>
    <r>
      <rPr>
        <sz val="10"/>
        <rFont val="Arial"/>
      </rPr>
      <t xml:space="preserve">                          </t>
    </r>
    <r>
      <rPr>
        <b/>
        <sz val="10"/>
        <rFont val="Arial"/>
        <family val="2"/>
      </rPr>
      <t xml:space="preserve">              (To Fill Vacancy)                                  (Vote For One)</t>
    </r>
  </si>
  <si>
    <r>
      <t>Town of West Seneca    Receiver of Taxes
and Assessments</t>
    </r>
    <r>
      <rPr>
        <sz val="10"/>
        <rFont val="Arial"/>
      </rPr>
      <t xml:space="preserve">                         </t>
    </r>
    <r>
      <rPr>
        <b/>
        <sz val="10"/>
        <rFont val="Arial"/>
        <family val="2"/>
      </rPr>
      <t xml:space="preserve">              (4 Year Term)                                  (Vote For One)</t>
    </r>
  </si>
  <si>
    <r>
      <t>Village of Kenmore            Village Justice</t>
    </r>
    <r>
      <rPr>
        <sz val="10"/>
        <rFont val="Arial"/>
      </rPr>
      <t xml:space="preserve">                      </t>
    </r>
    <r>
      <rPr>
        <b/>
        <sz val="10"/>
        <rFont val="Arial"/>
        <family val="2"/>
      </rPr>
      <t xml:space="preserve">                              (4 Year Term)                                  (Vote For One)</t>
    </r>
  </si>
  <si>
    <t>14C</t>
  </si>
  <si>
    <r>
      <t>Robert B. Reynolds Jr.</t>
    </r>
    <r>
      <rPr>
        <sz val="10"/>
        <rFont val="Arial"/>
      </rPr>
      <t xml:space="preserve">       </t>
    </r>
    <r>
      <rPr>
        <b/>
        <sz val="10"/>
        <rFont val="Arial"/>
        <family val="2"/>
      </rPr>
      <t>Democratic</t>
    </r>
  </si>
  <si>
    <t>95th District ……………</t>
  </si>
  <si>
    <r>
      <t>Gregory Szematowicz</t>
    </r>
    <r>
      <rPr>
        <b/>
        <sz val="10"/>
        <rFont val="Arial"/>
        <family val="2"/>
      </rPr>
      <t xml:space="preserve">                    Democratic</t>
    </r>
    <r>
      <rPr>
        <sz val="10"/>
        <rFont val="Arial"/>
      </rPr>
      <t xml:space="preserve">                                                              </t>
    </r>
  </si>
  <si>
    <r>
      <t>Gregory Szematowicz</t>
    </r>
    <r>
      <rPr>
        <b/>
        <sz val="10"/>
        <rFont val="Arial"/>
        <family val="2"/>
      </rPr>
      <t xml:space="preserve">   
Working Families</t>
    </r>
  </si>
  <si>
    <r>
      <t>County Legislator</t>
    </r>
    <r>
      <rPr>
        <sz val="12"/>
        <rFont val="Arial"/>
        <family val="2"/>
      </rPr>
      <t xml:space="preserve">                  </t>
    </r>
    <r>
      <rPr>
        <b/>
        <sz val="12"/>
        <rFont val="Arial"/>
        <family val="2"/>
      </rPr>
      <t>15th District</t>
    </r>
    <r>
      <rPr>
        <b/>
        <sz val="10"/>
        <rFont val="Arial"/>
        <family val="2"/>
      </rPr>
      <t xml:space="preserve"> </t>
    </r>
    <r>
      <rPr>
        <sz val="10"/>
        <rFont val="Arial"/>
      </rPr>
      <t xml:space="preserve">      </t>
    </r>
    <r>
      <rPr>
        <b/>
        <sz val="10"/>
        <rFont val="Arial"/>
        <family val="2"/>
      </rPr>
      <t xml:space="preserve">                                                 (2 Year Term)                               (Vote For One)</t>
    </r>
  </si>
  <si>
    <t>15th DISTRICT TOTAL</t>
  </si>
  <si>
    <r>
      <t>Timothy M. Kennedy</t>
    </r>
    <r>
      <rPr>
        <sz val="10"/>
        <rFont val="Arial"/>
      </rPr>
      <t xml:space="preserve">                     </t>
    </r>
    <r>
      <rPr>
        <b/>
        <sz val="10"/>
        <rFont val="Arial"/>
        <family val="2"/>
      </rPr>
      <t>Conservative</t>
    </r>
  </si>
  <si>
    <r>
      <t>Timothy M. Kennedy</t>
    </r>
    <r>
      <rPr>
        <sz val="10"/>
        <rFont val="Arial"/>
      </rPr>
      <t xml:space="preserve">                   </t>
    </r>
    <r>
      <rPr>
        <b/>
        <sz val="10"/>
        <rFont val="Arial"/>
        <family val="2"/>
      </rPr>
      <t xml:space="preserve"> Working Families</t>
    </r>
  </si>
  <si>
    <r>
      <t>Maria R. Whyte</t>
    </r>
    <r>
      <rPr>
        <b/>
        <sz val="10"/>
        <rFont val="Arial"/>
        <family val="2"/>
      </rPr>
      <t xml:space="preserve">                       Independence</t>
    </r>
    <r>
      <rPr>
        <sz val="10"/>
        <rFont val="Arial"/>
      </rPr>
      <t xml:space="preserve">                                                                      </t>
    </r>
  </si>
  <si>
    <r>
      <t>Maria R. Whyte</t>
    </r>
    <r>
      <rPr>
        <b/>
        <sz val="10"/>
        <rFont val="Arial"/>
        <family val="2"/>
      </rPr>
      <t xml:space="preserve">    
Working Families</t>
    </r>
    <r>
      <rPr>
        <sz val="10"/>
        <rFont val="Arial"/>
      </rPr>
      <t xml:space="preserve">                                                                  </t>
    </r>
  </si>
  <si>
    <r>
      <t>Town of Marilla               Town Justice</t>
    </r>
    <r>
      <rPr>
        <sz val="10"/>
        <rFont val="Arial"/>
      </rPr>
      <t xml:space="preserve">                          </t>
    </r>
    <r>
      <rPr>
        <b/>
        <sz val="10"/>
        <rFont val="Arial"/>
        <family val="2"/>
      </rPr>
      <t xml:space="preserve">              (4 Year Term)                                  (Vote For One)</t>
    </r>
  </si>
  <si>
    <r>
      <t>Town of Clarence    Councilman</t>
    </r>
    <r>
      <rPr>
        <sz val="10"/>
        <rFont val="Arial"/>
      </rPr>
      <t xml:space="preserve">                          </t>
    </r>
    <r>
      <rPr>
        <b/>
        <sz val="10"/>
        <rFont val="Arial"/>
        <family val="2"/>
      </rPr>
      <t xml:space="preserve">              (4 Year Term)                                  (Vote For Any Two)</t>
    </r>
  </si>
  <si>
    <t>12A</t>
  </si>
  <si>
    <t>12B</t>
  </si>
  <si>
    <t>12C</t>
  </si>
  <si>
    <t>12D</t>
  </si>
  <si>
    <t>University Continued</t>
  </si>
  <si>
    <t>7th DISTRICT TOTAL</t>
  </si>
  <si>
    <r>
      <t>Michael P. Nolan</t>
    </r>
    <r>
      <rPr>
        <b/>
        <sz val="10"/>
        <rFont val="Arial"/>
        <family val="2"/>
      </rPr>
      <t xml:space="preserve">                      Republican</t>
    </r>
  </si>
  <si>
    <t>City of Buffalo
Recapitulation</t>
  </si>
  <si>
    <t>City of Lackawanna
Recapitulation</t>
  </si>
  <si>
    <t>City of Tonawanda
Recapitulation</t>
  </si>
  <si>
    <r>
      <t>Rickey A. Venditti</t>
    </r>
    <r>
      <rPr>
        <sz val="10"/>
        <rFont val="Arial"/>
      </rPr>
      <t xml:space="preserve">                      </t>
    </r>
    <r>
      <rPr>
        <b/>
        <sz val="10"/>
        <rFont val="Arial"/>
        <family val="2"/>
      </rPr>
      <t>Republican</t>
    </r>
  </si>
  <si>
    <r>
      <t>Rickey A. Venditti</t>
    </r>
    <r>
      <rPr>
        <sz val="10"/>
        <rFont val="Arial"/>
      </rPr>
      <t xml:space="preserve">                      </t>
    </r>
    <r>
      <rPr>
        <b/>
        <sz val="10"/>
        <rFont val="Arial"/>
        <family val="2"/>
      </rPr>
      <t xml:space="preserve"> Conservative</t>
    </r>
  </si>
  <si>
    <r>
      <t>County Legislator</t>
    </r>
    <r>
      <rPr>
        <sz val="12"/>
        <rFont val="Arial"/>
        <family val="2"/>
      </rPr>
      <t xml:space="preserve">                  </t>
    </r>
    <r>
      <rPr>
        <b/>
        <sz val="12"/>
        <rFont val="Arial"/>
        <family val="2"/>
      </rPr>
      <t>13th District</t>
    </r>
    <r>
      <rPr>
        <b/>
        <sz val="10"/>
        <rFont val="Arial"/>
        <family val="2"/>
      </rPr>
      <t xml:space="preserve"> </t>
    </r>
    <r>
      <rPr>
        <sz val="10"/>
        <rFont val="Arial"/>
      </rPr>
      <t xml:space="preserve">      </t>
    </r>
    <r>
      <rPr>
        <b/>
        <sz val="10"/>
        <rFont val="Arial"/>
        <family val="2"/>
      </rPr>
      <t xml:space="preserve">                                                 (2 Year Term)                               (Vote For One)</t>
    </r>
  </si>
  <si>
    <t>1E</t>
  </si>
  <si>
    <t>4B</t>
  </si>
  <si>
    <t>4D</t>
  </si>
  <si>
    <r>
      <t>David W. Polak</t>
    </r>
    <r>
      <rPr>
        <b/>
        <sz val="10"/>
        <rFont val="Arial"/>
        <family val="2"/>
      </rPr>
      <t xml:space="preserve">                       Democratic</t>
    </r>
    <r>
      <rPr>
        <sz val="10"/>
        <rFont val="Arial"/>
      </rPr>
      <t xml:space="preserve">                                                                   </t>
    </r>
  </si>
  <si>
    <r>
      <t>Donald E. Przybyl</t>
    </r>
    <r>
      <rPr>
        <b/>
        <sz val="10"/>
        <rFont val="Arial"/>
        <family val="2"/>
      </rPr>
      <t xml:space="preserve">             Democratic</t>
    </r>
    <r>
      <rPr>
        <sz val="10"/>
        <rFont val="Arial"/>
      </rPr>
      <t xml:space="preserve">                                                                      </t>
    </r>
  </si>
  <si>
    <r>
      <t>Tracy W. Petrocy</t>
    </r>
    <r>
      <rPr>
        <b/>
        <sz val="10"/>
        <rFont val="Arial"/>
        <family val="2"/>
      </rPr>
      <t xml:space="preserve"> 
Republican</t>
    </r>
    <r>
      <rPr>
        <sz val="10"/>
        <rFont val="Arial"/>
      </rPr>
      <t xml:space="preserve">                                                            </t>
    </r>
  </si>
  <si>
    <r>
      <t>Thomas M. Fallon</t>
    </r>
    <r>
      <rPr>
        <sz val="10"/>
        <rFont val="Arial"/>
      </rPr>
      <t xml:space="preserve">                 </t>
    </r>
    <r>
      <rPr>
        <b/>
        <sz val="10"/>
        <rFont val="Arial"/>
        <family val="2"/>
      </rPr>
      <t xml:space="preserve"> Republican</t>
    </r>
  </si>
  <si>
    <r>
      <t>Tracy W. Petrocy</t>
    </r>
    <r>
      <rPr>
        <b/>
        <sz val="10"/>
        <rFont val="Arial"/>
        <family val="2"/>
      </rPr>
      <t xml:space="preserve">    Independence</t>
    </r>
    <r>
      <rPr>
        <sz val="10"/>
        <rFont val="Arial"/>
      </rPr>
      <t xml:space="preserve">                                                                  </t>
    </r>
  </si>
  <si>
    <r>
      <t>Thomas M. Fallon</t>
    </r>
    <r>
      <rPr>
        <b/>
        <sz val="10"/>
        <rFont val="Arial"/>
        <family val="2"/>
      </rPr>
      <t xml:space="preserve">   Independence</t>
    </r>
  </si>
  <si>
    <r>
      <t>John P. Sawicz</t>
    </r>
    <r>
      <rPr>
        <b/>
        <sz val="10"/>
        <rFont val="Arial"/>
        <family val="2"/>
      </rPr>
      <t xml:space="preserve">                    Write-In</t>
    </r>
    <r>
      <rPr>
        <sz val="10"/>
        <rFont val="Arial"/>
      </rPr>
      <t xml:space="preserve">                                                            </t>
    </r>
  </si>
  <si>
    <r>
      <t>Town of Orchard Park    Supervisor</t>
    </r>
    <r>
      <rPr>
        <sz val="10"/>
        <rFont val="Arial"/>
      </rPr>
      <t xml:space="preserve">                        </t>
    </r>
    <r>
      <rPr>
        <b/>
        <sz val="10"/>
        <rFont val="Arial"/>
        <family val="2"/>
      </rPr>
      <t xml:space="preserve">              (4 Year Term)                                  (Vote For One)</t>
    </r>
  </si>
  <si>
    <r>
      <t xml:space="preserve">Suzanne M. Jacobs              
</t>
    </r>
    <r>
      <rPr>
        <b/>
        <sz val="10"/>
        <rFont val="Arial"/>
        <family val="2"/>
      </rPr>
      <t>Democratic</t>
    </r>
  </si>
  <si>
    <r>
      <t>Barbara J. Tamol</t>
    </r>
    <r>
      <rPr>
        <b/>
        <sz val="10"/>
        <rFont val="Arial"/>
        <family val="2"/>
      </rPr>
      <t xml:space="preserve">                   Democratic</t>
    </r>
  </si>
  <si>
    <r>
      <t xml:space="preserve">Suzanne M. Jacobs                
</t>
    </r>
    <r>
      <rPr>
        <b/>
        <sz val="10"/>
        <rFont val="Arial"/>
        <family val="2"/>
      </rPr>
      <t>Republican</t>
    </r>
  </si>
  <si>
    <r>
      <t xml:space="preserve">Barbara J. Tamol             
</t>
    </r>
    <r>
      <rPr>
        <b/>
        <sz val="10"/>
        <rFont val="Arial"/>
        <family val="2"/>
      </rPr>
      <t>Republican</t>
    </r>
  </si>
  <si>
    <r>
      <t xml:space="preserve">Suzanne M. Jacobs        
</t>
    </r>
    <r>
      <rPr>
        <b/>
        <sz val="10"/>
        <rFont val="Arial"/>
        <family val="2"/>
      </rPr>
      <t>Independence</t>
    </r>
  </si>
  <si>
    <r>
      <t xml:space="preserve">Barbara J. Tamol             
</t>
    </r>
    <r>
      <rPr>
        <b/>
        <sz val="10"/>
        <rFont val="Arial"/>
        <family val="2"/>
      </rPr>
      <t>Independence</t>
    </r>
  </si>
  <si>
    <r>
      <t>Richard F. Rose</t>
    </r>
    <r>
      <rPr>
        <b/>
        <sz val="10"/>
        <rFont val="Arial"/>
        <family val="2"/>
      </rPr>
      <t xml:space="preserve">                   Democratic</t>
    </r>
  </si>
  <si>
    <r>
      <t>Donald E. Darrow</t>
    </r>
    <r>
      <rPr>
        <b/>
        <sz val="10"/>
        <rFont val="Arial"/>
        <family val="2"/>
      </rPr>
      <t xml:space="preserve">                  Republican</t>
    </r>
  </si>
  <si>
    <r>
      <t>Joseph C. Lankes</t>
    </r>
    <r>
      <rPr>
        <b/>
        <sz val="10"/>
        <rFont val="Arial"/>
        <family val="2"/>
      </rPr>
      <t xml:space="preserve">   Conservative</t>
    </r>
    <r>
      <rPr>
        <sz val="10"/>
        <rFont val="Arial"/>
      </rPr>
      <t xml:space="preserve">                                                                 </t>
    </r>
  </si>
  <si>
    <r>
      <t>Daniel G. Handy</t>
    </r>
    <r>
      <rPr>
        <b/>
        <sz val="10"/>
        <rFont val="Arial"/>
        <family val="2"/>
      </rPr>
      <t xml:space="preserve">   Conservative</t>
    </r>
    <r>
      <rPr>
        <sz val="10"/>
        <rFont val="Arial"/>
      </rPr>
      <t xml:space="preserve">                                                                 </t>
    </r>
  </si>
  <si>
    <r>
      <t>Deborah L. Lerner</t>
    </r>
    <r>
      <rPr>
        <b/>
        <sz val="10"/>
        <rFont val="Arial"/>
        <family val="2"/>
      </rPr>
      <t xml:space="preserve">                  Democratic</t>
    </r>
  </si>
  <si>
    <r>
      <t>Elizabeth F. Ackerman</t>
    </r>
    <r>
      <rPr>
        <sz val="10"/>
        <rFont val="Arial"/>
      </rPr>
      <t xml:space="preserve">               </t>
    </r>
    <r>
      <rPr>
        <b/>
        <sz val="10"/>
        <rFont val="Arial"/>
        <family val="2"/>
      </rPr>
      <t xml:space="preserve"> Republican</t>
    </r>
  </si>
  <si>
    <r>
      <t>Donald E. Darrow</t>
    </r>
    <r>
      <rPr>
        <b/>
        <sz val="10"/>
        <rFont val="Arial"/>
        <family val="2"/>
      </rPr>
      <t xml:space="preserve">   People's Choice</t>
    </r>
    <r>
      <rPr>
        <sz val="10"/>
        <rFont val="Arial"/>
      </rPr>
      <t xml:space="preserve">                                                        </t>
    </r>
  </si>
  <si>
    <r>
      <t>Elizabeth F. Ackerman</t>
    </r>
    <r>
      <rPr>
        <b/>
        <sz val="10"/>
        <rFont val="Arial"/>
        <family val="2"/>
      </rPr>
      <t xml:space="preserve">   People's Choice</t>
    </r>
    <r>
      <rPr>
        <sz val="10"/>
        <rFont val="Arial"/>
      </rPr>
      <t xml:space="preserve">                                                                </t>
    </r>
  </si>
  <si>
    <t>9H</t>
  </si>
  <si>
    <t>10H</t>
  </si>
  <si>
    <r>
      <t>Town of Newstead    Councilman</t>
    </r>
    <r>
      <rPr>
        <sz val="12"/>
        <rFont val="Arial"/>
        <family val="2"/>
      </rPr>
      <t xml:space="preserve"> </t>
    </r>
    <r>
      <rPr>
        <sz val="10"/>
        <rFont val="Arial"/>
      </rPr>
      <t xml:space="preserve">                          </t>
    </r>
    <r>
      <rPr>
        <b/>
        <sz val="10"/>
        <rFont val="Arial"/>
        <family val="2"/>
      </rPr>
      <t xml:space="preserve">              (4 Year Term)                                 </t>
    </r>
    <r>
      <rPr>
        <b/>
        <sz val="8"/>
        <rFont val="Arial"/>
        <family val="2"/>
      </rPr>
      <t xml:space="preserve"> (Vote For Any Two)</t>
    </r>
  </si>
  <si>
    <r>
      <t>Richard C. Baran</t>
    </r>
    <r>
      <rPr>
        <b/>
        <sz val="10"/>
        <rFont val="Arial"/>
        <family val="2"/>
      </rPr>
      <t xml:space="preserve">              Democratic</t>
    </r>
    <r>
      <rPr>
        <sz val="10"/>
        <rFont val="Arial"/>
      </rPr>
      <t xml:space="preserve">                                                                      </t>
    </r>
  </si>
  <si>
    <r>
      <t>Town of Orchard Park    Town Justice</t>
    </r>
    <r>
      <rPr>
        <sz val="10"/>
        <rFont val="Arial"/>
      </rPr>
      <t xml:space="preserve">           </t>
    </r>
    <r>
      <rPr>
        <b/>
        <sz val="10"/>
        <rFont val="Arial"/>
        <family val="2"/>
      </rPr>
      <t xml:space="preserve">             
(4 Year Term)                                  (Vote For One)</t>
    </r>
  </si>
  <si>
    <r>
      <t>Bradley A. Rowles</t>
    </r>
    <r>
      <rPr>
        <sz val="11"/>
        <rFont val="Arial"/>
        <family val="2"/>
      </rPr>
      <t xml:space="preserve">                </t>
    </r>
    <r>
      <rPr>
        <b/>
        <sz val="11"/>
        <rFont val="Arial"/>
        <family val="2"/>
      </rPr>
      <t xml:space="preserve"> </t>
    </r>
    <r>
      <rPr>
        <b/>
        <sz val="9"/>
        <rFont val="Arial"/>
        <family val="2"/>
      </rPr>
      <t>Independence/Tonawanda First</t>
    </r>
  </si>
  <si>
    <r>
      <t>Town of West Seneca    Town Superintendent
of Highways</t>
    </r>
    <r>
      <rPr>
        <sz val="10"/>
        <rFont val="Arial"/>
      </rPr>
      <t xml:space="preserve">                         </t>
    </r>
    <r>
      <rPr>
        <b/>
        <sz val="10"/>
        <rFont val="Arial"/>
        <family val="2"/>
      </rPr>
      <t xml:space="preserve">              (To Fill Vacancy)                                  (Vote For One)</t>
    </r>
  </si>
  <si>
    <t>DELAWARE</t>
  </si>
  <si>
    <t>1st District ……………</t>
  </si>
  <si>
    <t>2nd District ……………</t>
  </si>
  <si>
    <r>
      <t>Daniel M. Kozub</t>
    </r>
    <r>
      <rPr>
        <sz val="12"/>
        <rFont val="Arial"/>
        <family val="2"/>
      </rPr>
      <t xml:space="preserve"> </t>
    </r>
    <r>
      <rPr>
        <sz val="11"/>
        <rFont val="Arial"/>
        <family val="2"/>
      </rPr>
      <t xml:space="preserve">                    </t>
    </r>
    <r>
      <rPr>
        <b/>
        <sz val="11"/>
        <rFont val="Arial"/>
        <family val="2"/>
      </rPr>
      <t xml:space="preserve"> </t>
    </r>
    <r>
      <rPr>
        <b/>
        <sz val="10"/>
        <rFont val="Arial"/>
        <family val="2"/>
      </rPr>
      <t>Democratic</t>
    </r>
  </si>
  <si>
    <r>
      <t>County Legislator</t>
    </r>
    <r>
      <rPr>
        <sz val="12"/>
        <rFont val="Arial"/>
        <family val="2"/>
      </rPr>
      <t xml:space="preserve">                  </t>
    </r>
    <r>
      <rPr>
        <b/>
        <sz val="12"/>
        <rFont val="Arial"/>
        <family val="2"/>
      </rPr>
      <t>12th District</t>
    </r>
    <r>
      <rPr>
        <b/>
        <sz val="10"/>
        <rFont val="Arial"/>
        <family val="2"/>
      </rPr>
      <t xml:space="preserve"> </t>
    </r>
    <r>
      <rPr>
        <sz val="10"/>
        <rFont val="Arial"/>
      </rPr>
      <t xml:space="preserve">      </t>
    </r>
    <r>
      <rPr>
        <b/>
        <sz val="10"/>
        <rFont val="Arial"/>
        <family val="2"/>
      </rPr>
      <t xml:space="preserve">                                                 (2 Year Term)                               (Vote For One)</t>
    </r>
  </si>
  <si>
    <t>12th DISTRICT  TOTAL</t>
  </si>
  <si>
    <r>
      <t>County Legislator</t>
    </r>
    <r>
      <rPr>
        <sz val="12"/>
        <rFont val="Arial"/>
        <family val="2"/>
      </rPr>
      <t xml:space="preserve">                  </t>
    </r>
    <r>
      <rPr>
        <b/>
        <sz val="12"/>
        <rFont val="Arial"/>
        <family val="2"/>
      </rPr>
      <t>1st District</t>
    </r>
    <r>
      <rPr>
        <b/>
        <sz val="10"/>
        <rFont val="Arial"/>
        <family val="2"/>
      </rPr>
      <t xml:space="preserve"> </t>
    </r>
    <r>
      <rPr>
        <sz val="10"/>
        <rFont val="Arial"/>
      </rPr>
      <t xml:space="preserve">      </t>
    </r>
    <r>
      <rPr>
        <b/>
        <sz val="10"/>
        <rFont val="Arial"/>
        <family val="2"/>
      </rPr>
      <t xml:space="preserve">                                                 (2 Year Term)                               (Vote For One)</t>
    </r>
  </si>
  <si>
    <t xml:space="preserve">TOTAL 8TH JUDICIAL </t>
  </si>
  <si>
    <t xml:space="preserve">TOTAL ERIE COUNTY </t>
  </si>
  <si>
    <r>
      <t>Town of Colden</t>
    </r>
    <r>
      <rPr>
        <sz val="10"/>
        <rFont val="Arial"/>
      </rPr>
      <t xml:space="preserve">   </t>
    </r>
    <r>
      <rPr>
        <b/>
        <sz val="12"/>
        <rFont val="Arial"/>
        <family val="2"/>
      </rPr>
      <t xml:space="preserve">Councilman         </t>
    </r>
    <r>
      <rPr>
        <sz val="10"/>
        <rFont val="Arial"/>
      </rPr>
      <t xml:space="preserve">              </t>
    </r>
    <r>
      <rPr>
        <b/>
        <sz val="10"/>
        <rFont val="Arial"/>
        <family val="2"/>
      </rPr>
      <t xml:space="preserve">              (4 Year Term)                                  (Vote For Any Two)</t>
    </r>
  </si>
  <si>
    <r>
      <t>Town of Collins     Supervisor</t>
    </r>
    <r>
      <rPr>
        <sz val="10"/>
        <rFont val="Arial"/>
      </rPr>
      <t xml:space="preserve">                       </t>
    </r>
    <r>
      <rPr>
        <b/>
        <sz val="10"/>
        <rFont val="Arial"/>
        <family val="2"/>
      </rPr>
      <t xml:space="preserve">              (2 Year Term)                                  (Vote For One)</t>
    </r>
  </si>
  <si>
    <r>
      <t>Town of Collins     Councilman</t>
    </r>
    <r>
      <rPr>
        <sz val="10"/>
        <rFont val="Arial"/>
      </rPr>
      <t xml:space="preserve">                       </t>
    </r>
    <r>
      <rPr>
        <b/>
        <sz val="10"/>
        <rFont val="Arial"/>
        <family val="2"/>
      </rPr>
      <t xml:space="preserve">              (4 Year Term)                                  (Vote For Any Two)</t>
    </r>
  </si>
  <si>
    <r>
      <t>Town of Concord         
 Town Justice</t>
    </r>
    <r>
      <rPr>
        <sz val="10"/>
        <rFont val="Arial"/>
      </rPr>
      <t xml:space="preserve">                          </t>
    </r>
    <r>
      <rPr>
        <b/>
        <sz val="10"/>
        <rFont val="Arial"/>
        <family val="2"/>
      </rPr>
      <t xml:space="preserve">              (4 Year Term)                                  (Vote For One)</t>
    </r>
  </si>
  <si>
    <r>
      <t>Town of Hamburg                   Councilman</t>
    </r>
    <r>
      <rPr>
        <sz val="10"/>
        <rFont val="Arial"/>
      </rPr>
      <t xml:space="preserve">                   </t>
    </r>
    <r>
      <rPr>
        <b/>
        <sz val="10"/>
        <rFont val="Arial"/>
        <family val="2"/>
      </rPr>
      <t xml:space="preserve">                              (To Fill Vacancy)                                  (Vote For One)</t>
    </r>
  </si>
  <si>
    <t>7G</t>
  </si>
  <si>
    <r>
      <t>Maria R. Whyte</t>
    </r>
    <r>
      <rPr>
        <sz val="10"/>
        <rFont val="Arial"/>
      </rPr>
      <t xml:space="preserve">                      </t>
    </r>
    <r>
      <rPr>
        <b/>
        <sz val="10"/>
        <rFont val="Arial"/>
        <family val="2"/>
      </rPr>
      <t xml:space="preserve"> Democratic</t>
    </r>
  </si>
  <si>
    <r>
      <t>Betty Jean Grant</t>
    </r>
    <r>
      <rPr>
        <sz val="10"/>
        <rFont val="Arial"/>
      </rPr>
      <t xml:space="preserve">                      </t>
    </r>
    <r>
      <rPr>
        <b/>
        <sz val="10"/>
        <rFont val="Arial"/>
        <family val="2"/>
      </rPr>
      <t xml:space="preserve"> Democratic</t>
    </r>
  </si>
  <si>
    <r>
      <t>Betty Jean Grant</t>
    </r>
    <r>
      <rPr>
        <b/>
        <sz val="10"/>
        <rFont val="Arial"/>
        <family val="2"/>
      </rPr>
      <t xml:space="preserve">                       Independence</t>
    </r>
    <r>
      <rPr>
        <sz val="10"/>
        <rFont val="Arial"/>
      </rPr>
      <t xml:space="preserve">                                                                      </t>
    </r>
  </si>
  <si>
    <r>
      <t>Betty Jean Grant</t>
    </r>
    <r>
      <rPr>
        <b/>
        <sz val="10"/>
        <rFont val="Arial"/>
        <family val="2"/>
      </rPr>
      <t xml:space="preserve">        Working Families</t>
    </r>
    <r>
      <rPr>
        <sz val="10"/>
        <rFont val="Arial"/>
      </rPr>
      <t xml:space="preserve">                                                                  </t>
    </r>
  </si>
  <si>
    <r>
      <t>Thomas J. Mazur</t>
    </r>
    <r>
      <rPr>
        <sz val="10"/>
        <rFont val="Arial"/>
      </rPr>
      <t xml:space="preserve">          </t>
    </r>
    <r>
      <rPr>
        <b/>
        <sz val="10"/>
        <rFont val="Arial"/>
        <family val="2"/>
      </rPr>
      <t>Democratic</t>
    </r>
  </si>
  <si>
    <r>
      <t xml:space="preserve">TOWN OF AMHERST
PROPOSITION No. 2
</t>
    </r>
    <r>
      <rPr>
        <b/>
        <sz val="8"/>
        <rFont val="Arial"/>
        <family val="2"/>
      </rPr>
      <t>SHALL, Local Law No. -2009, "A Local Law Enacting Chapter 60 Of The Code Of The Town Of Amherst 'Vacancies',"adopted February 2, 2009, changing the method of filling vacancies in the elective offices of the Town Council, Supervisor, Town Clerk or Highway Superintendent, from an appointment by a vote of a majority of the Town Board to an appointment by a majority vote of the members of the Town Board of the political party with which the person last elected to such office was enrolled, BE APPROVED?</t>
    </r>
  </si>
  <si>
    <r>
      <t>Robert W. Pietrocarlo</t>
    </r>
    <r>
      <rPr>
        <sz val="10"/>
        <rFont val="Arial"/>
      </rPr>
      <t xml:space="preserve">                   </t>
    </r>
    <r>
      <rPr>
        <b/>
        <sz val="10"/>
        <rFont val="Arial"/>
        <family val="2"/>
      </rPr>
      <t xml:space="preserve"> Democratic</t>
    </r>
  </si>
  <si>
    <r>
      <t>City of Tonawanda  
Councilmember
2nd Ward</t>
    </r>
    <r>
      <rPr>
        <b/>
        <sz val="10"/>
        <rFont val="Arial"/>
        <family val="2"/>
      </rPr>
      <t xml:space="preserve">                                     (2 Year Term)                               (Vote For One)</t>
    </r>
  </si>
  <si>
    <r>
      <t>City of Tonawanda  
Councilmember
3rd Ward</t>
    </r>
    <r>
      <rPr>
        <b/>
        <sz val="10"/>
        <rFont val="Arial"/>
        <family val="2"/>
      </rPr>
      <t xml:space="preserve">                              
(2 Year Term)                               (Vote For One)</t>
    </r>
  </si>
  <si>
    <r>
      <t>City of Tonawanda  
Councilmember
4th Ward</t>
    </r>
    <r>
      <rPr>
        <b/>
        <sz val="10"/>
        <rFont val="Arial"/>
        <family val="2"/>
      </rPr>
      <t xml:space="preserve">                                
(2 Year Term)                               (Vote For One)</t>
    </r>
  </si>
  <si>
    <r>
      <t>Vincent M. Tobia Sr</t>
    </r>
    <r>
      <rPr>
        <sz val="10"/>
        <rFont val="Arial"/>
      </rPr>
      <t xml:space="preserve">          </t>
    </r>
    <r>
      <rPr>
        <b/>
        <sz val="10"/>
        <rFont val="Arial"/>
        <family val="2"/>
      </rPr>
      <t>Republican</t>
    </r>
  </si>
  <si>
    <r>
      <t>Justin M. Rooney</t>
    </r>
    <r>
      <rPr>
        <sz val="10"/>
        <rFont val="Arial"/>
      </rPr>
      <t xml:space="preserve">                    </t>
    </r>
    <r>
      <rPr>
        <b/>
        <sz val="10"/>
        <rFont val="Arial"/>
        <family val="2"/>
      </rPr>
      <t xml:space="preserve"> Democratic</t>
    </r>
  </si>
  <si>
    <r>
      <t>Raymond W. Walter</t>
    </r>
    <r>
      <rPr>
        <sz val="10"/>
        <rFont val="Arial"/>
      </rPr>
      <t xml:space="preserve">                      </t>
    </r>
    <r>
      <rPr>
        <b/>
        <sz val="10"/>
        <rFont val="Arial"/>
        <family val="2"/>
      </rPr>
      <t xml:space="preserve"> Republican</t>
    </r>
  </si>
  <si>
    <r>
      <t>Raymond W. Walter</t>
    </r>
    <r>
      <rPr>
        <sz val="10"/>
        <rFont val="Arial"/>
      </rPr>
      <t xml:space="preserve">                     </t>
    </r>
    <r>
      <rPr>
        <b/>
        <sz val="10"/>
        <rFont val="Arial"/>
        <family val="2"/>
      </rPr>
      <t>Independence</t>
    </r>
  </si>
  <si>
    <r>
      <t>Raymond W. Walter</t>
    </r>
    <r>
      <rPr>
        <sz val="10"/>
        <rFont val="Arial"/>
      </rPr>
      <t xml:space="preserve">                   </t>
    </r>
    <r>
      <rPr>
        <b/>
        <sz val="10"/>
        <rFont val="Arial"/>
        <family val="2"/>
      </rPr>
      <t xml:space="preserve"> Conservative</t>
    </r>
  </si>
  <si>
    <r>
      <t>Dino J. Fudoli</t>
    </r>
    <r>
      <rPr>
        <sz val="10"/>
        <rFont val="Arial"/>
      </rPr>
      <t xml:space="preserve">         </t>
    </r>
    <r>
      <rPr>
        <b/>
        <sz val="10"/>
        <rFont val="Arial"/>
        <family val="2"/>
      </rPr>
      <t>Republican</t>
    </r>
  </si>
  <si>
    <r>
      <t>Dino J. Fudoli</t>
    </r>
    <r>
      <rPr>
        <sz val="10"/>
        <rFont val="Arial"/>
      </rPr>
      <t xml:space="preserve">                     </t>
    </r>
    <r>
      <rPr>
        <b/>
        <sz val="10"/>
        <rFont val="Arial"/>
        <family val="2"/>
      </rPr>
      <t>Taxpayers First</t>
    </r>
  </si>
  <si>
    <r>
      <t>Ted B. Morton</t>
    </r>
    <r>
      <rPr>
        <sz val="10"/>
        <rFont val="Arial"/>
      </rPr>
      <t xml:space="preserve">          </t>
    </r>
    <r>
      <rPr>
        <b/>
        <sz val="10"/>
        <rFont val="Arial"/>
        <family val="2"/>
      </rPr>
      <t>Republican</t>
    </r>
  </si>
  <si>
    <r>
      <t>Thomas J. Mazur</t>
    </r>
    <r>
      <rPr>
        <sz val="10"/>
        <rFont val="Arial"/>
      </rPr>
      <t xml:space="preserve">         </t>
    </r>
    <r>
      <rPr>
        <b/>
        <sz val="10"/>
        <rFont val="Arial"/>
        <family val="2"/>
      </rPr>
      <t>Independence</t>
    </r>
  </si>
  <si>
    <r>
      <t>Chris Wleklinski Bove</t>
    </r>
    <r>
      <rPr>
        <sz val="10"/>
        <rFont val="Arial"/>
      </rPr>
      <t xml:space="preserve">                     </t>
    </r>
    <r>
      <rPr>
        <b/>
        <sz val="10"/>
        <rFont val="Arial"/>
        <family val="2"/>
      </rPr>
      <t>Democratic</t>
    </r>
  </si>
  <si>
    <r>
      <t>Brian D. Wirth</t>
    </r>
    <r>
      <rPr>
        <sz val="10"/>
        <rFont val="Arial"/>
      </rPr>
      <t xml:space="preserve">                   </t>
    </r>
    <r>
      <rPr>
        <b/>
        <sz val="10"/>
        <rFont val="Arial"/>
        <family val="2"/>
      </rPr>
      <t xml:space="preserve"> Republican</t>
    </r>
  </si>
  <si>
    <r>
      <t>Brian D. Wirth</t>
    </r>
    <r>
      <rPr>
        <sz val="10"/>
        <rFont val="Arial"/>
      </rPr>
      <t xml:space="preserve">                    </t>
    </r>
    <r>
      <rPr>
        <b/>
        <sz val="10"/>
        <rFont val="Arial"/>
        <family val="2"/>
      </rPr>
      <t xml:space="preserve"> Independence</t>
    </r>
  </si>
  <si>
    <r>
      <t>Chris Wleklinski Bove</t>
    </r>
    <r>
      <rPr>
        <sz val="10"/>
        <rFont val="Arial"/>
      </rPr>
      <t xml:space="preserve">                      </t>
    </r>
    <r>
      <rPr>
        <b/>
        <sz val="10"/>
        <rFont val="Arial"/>
        <family val="2"/>
      </rPr>
      <t>Working Families</t>
    </r>
  </si>
  <si>
    <r>
      <t>Kevin R. Hardwick</t>
    </r>
    <r>
      <rPr>
        <sz val="10"/>
        <rFont val="Arial"/>
      </rPr>
      <t xml:space="preserve">          </t>
    </r>
    <r>
      <rPr>
        <b/>
        <sz val="10"/>
        <rFont val="Arial"/>
        <family val="2"/>
      </rPr>
      <t>Republican</t>
    </r>
  </si>
  <si>
    <r>
      <t>Kevin R. Hardwick</t>
    </r>
    <r>
      <rPr>
        <sz val="10"/>
        <rFont val="Arial"/>
      </rPr>
      <t xml:space="preserve">                     </t>
    </r>
    <r>
      <rPr>
        <b/>
        <sz val="10"/>
        <rFont val="Arial"/>
        <family val="2"/>
      </rPr>
      <t xml:space="preserve"> Independence</t>
    </r>
  </si>
  <si>
    <r>
      <t>Kevin R. Hardwick</t>
    </r>
    <r>
      <rPr>
        <sz val="10"/>
        <rFont val="Arial"/>
      </rPr>
      <t xml:space="preserve">         </t>
    </r>
    <r>
      <rPr>
        <b/>
        <sz val="10"/>
        <rFont val="Arial"/>
        <family val="2"/>
      </rPr>
      <t>Conservative</t>
    </r>
  </si>
  <si>
    <r>
      <t>Kevin P. Curtin</t>
    </r>
    <r>
      <rPr>
        <sz val="10"/>
        <rFont val="Arial"/>
      </rPr>
      <t xml:space="preserve">        </t>
    </r>
    <r>
      <rPr>
        <b/>
        <sz val="10"/>
        <rFont val="Arial"/>
        <family val="2"/>
      </rPr>
      <t>Republican</t>
    </r>
  </si>
  <si>
    <r>
      <t xml:space="preserve">Kevin P. Curtin </t>
    </r>
    <r>
      <rPr>
        <sz val="10"/>
        <rFont val="Arial"/>
      </rPr>
      <t xml:space="preserve">                      </t>
    </r>
    <r>
      <rPr>
        <b/>
        <sz val="10"/>
        <rFont val="Arial"/>
        <family val="2"/>
      </rPr>
      <t>Taxpayers First</t>
    </r>
  </si>
  <si>
    <r>
      <t>Lynne Dixon</t>
    </r>
    <r>
      <rPr>
        <sz val="10"/>
        <rFont val="Arial"/>
      </rPr>
      <t xml:space="preserve">        
</t>
    </r>
    <r>
      <rPr>
        <b/>
        <sz val="10"/>
        <rFont val="Arial"/>
        <family val="2"/>
      </rPr>
      <t>Republican</t>
    </r>
  </si>
  <si>
    <r>
      <t>Lynne Dixon</t>
    </r>
    <r>
      <rPr>
        <sz val="10"/>
        <rFont val="Arial"/>
      </rPr>
      <t xml:space="preserve">      </t>
    </r>
    <r>
      <rPr>
        <b/>
        <sz val="10"/>
        <rFont val="Arial"/>
        <family val="2"/>
      </rPr>
      <t>Independence</t>
    </r>
  </si>
  <si>
    <r>
      <t>Shelly D. Schratz</t>
    </r>
    <r>
      <rPr>
        <sz val="10"/>
        <rFont val="Arial"/>
      </rPr>
      <t xml:space="preserve">        </t>
    </r>
    <r>
      <rPr>
        <b/>
        <sz val="10"/>
        <rFont val="Arial"/>
        <family val="2"/>
      </rPr>
      <t>Republican</t>
    </r>
  </si>
  <si>
    <r>
      <t>Town of Wales    Councilman</t>
    </r>
    <r>
      <rPr>
        <sz val="10"/>
        <rFont val="Arial"/>
      </rPr>
      <t xml:space="preserve">                          </t>
    </r>
    <r>
      <rPr>
        <b/>
        <sz val="10"/>
        <rFont val="Arial"/>
        <family val="2"/>
      </rPr>
      <t xml:space="preserve">              (4 Year Term)                                  (Vote For Any Two)</t>
    </r>
  </si>
  <si>
    <t>North Continued</t>
  </si>
  <si>
    <t>Niagara Continued</t>
  </si>
  <si>
    <t>Masten Continued</t>
  </si>
  <si>
    <t>Amherst Continued</t>
  </si>
  <si>
    <t>Cheektowaga Continued</t>
  </si>
  <si>
    <t>Hamburg Continued</t>
  </si>
  <si>
    <t>Orchard Park Continued</t>
  </si>
  <si>
    <t>Tonawanda Continued</t>
  </si>
  <si>
    <t>West Seneca Continued</t>
  </si>
  <si>
    <t>Clarence Continued</t>
  </si>
  <si>
    <t>South Continued</t>
  </si>
  <si>
    <t>Fillmore Continued</t>
  </si>
  <si>
    <t>Lancaster Continued</t>
  </si>
  <si>
    <t>Cheektowaga  Continued</t>
  </si>
  <si>
    <r>
      <t>John J. Mills</t>
    </r>
    <r>
      <rPr>
        <b/>
        <sz val="10"/>
        <rFont val="Arial"/>
        <family val="2"/>
      </rPr>
      <t xml:space="preserve">     
Conservative</t>
    </r>
    <r>
      <rPr>
        <sz val="10"/>
        <rFont val="Arial"/>
      </rPr>
      <t xml:space="preserve">                                                                      </t>
    </r>
  </si>
  <si>
    <r>
      <t>County Legislator</t>
    </r>
    <r>
      <rPr>
        <sz val="12"/>
        <rFont val="Arial"/>
        <family val="2"/>
      </rPr>
      <t xml:space="preserve">                  </t>
    </r>
    <r>
      <rPr>
        <b/>
        <sz val="12"/>
        <rFont val="Arial"/>
        <family val="2"/>
      </rPr>
      <t>2nd District</t>
    </r>
    <r>
      <rPr>
        <b/>
        <sz val="10"/>
        <rFont val="Arial"/>
        <family val="2"/>
      </rPr>
      <t xml:space="preserve"> </t>
    </r>
    <r>
      <rPr>
        <sz val="10"/>
        <rFont val="Arial"/>
      </rPr>
      <t xml:space="preserve">      </t>
    </r>
    <r>
      <rPr>
        <b/>
        <sz val="10"/>
        <rFont val="Arial"/>
        <family val="2"/>
      </rPr>
      <t xml:space="preserve">                                                 (2 Year Term)                               (Vote For One)</t>
    </r>
  </si>
  <si>
    <r>
      <t>County Legislator</t>
    </r>
    <r>
      <rPr>
        <sz val="12"/>
        <rFont val="Arial"/>
        <family val="2"/>
      </rPr>
      <t xml:space="preserve">                  </t>
    </r>
    <r>
      <rPr>
        <b/>
        <sz val="12"/>
        <rFont val="Arial"/>
        <family val="2"/>
      </rPr>
      <t>3rd District</t>
    </r>
    <r>
      <rPr>
        <b/>
        <sz val="10"/>
        <rFont val="Arial"/>
        <family val="2"/>
      </rPr>
      <t xml:space="preserve"> </t>
    </r>
    <r>
      <rPr>
        <sz val="10"/>
        <rFont val="Arial"/>
      </rPr>
      <t xml:space="preserve">      </t>
    </r>
    <r>
      <rPr>
        <b/>
        <sz val="10"/>
        <rFont val="Arial"/>
        <family val="2"/>
      </rPr>
      <t xml:space="preserve">                                                 (2 Year Term)                               (Vote For One)</t>
    </r>
  </si>
  <si>
    <t>2nd DISTRICT TOTAL</t>
  </si>
  <si>
    <t>1st DISTRICT TOTAL</t>
  </si>
  <si>
    <t>3rd DISTRICT TOTAL</t>
  </si>
  <si>
    <t>4th DISTRICT TOTAL</t>
  </si>
  <si>
    <t xml:space="preserve"> 5th DISTRICT TOTAL</t>
  </si>
  <si>
    <r>
      <t xml:space="preserve">Blank, Void &amp; Scattering </t>
    </r>
    <r>
      <rPr>
        <sz val="11"/>
        <rFont val="Arial"/>
        <family val="2"/>
      </rPr>
      <t xml:space="preserve">                                                                    </t>
    </r>
  </si>
  <si>
    <r>
      <t>Mary S. Cooke</t>
    </r>
    <r>
      <rPr>
        <b/>
        <sz val="10"/>
        <rFont val="Arial"/>
        <family val="2"/>
      </rPr>
      <t xml:space="preserve">            Republican</t>
    </r>
    <r>
      <rPr>
        <sz val="10"/>
        <rFont val="Arial"/>
      </rPr>
      <t xml:space="preserve">                                                            </t>
    </r>
  </si>
  <si>
    <r>
      <t>Raymond A. Billica</t>
    </r>
    <r>
      <rPr>
        <b/>
        <sz val="10"/>
        <rFont val="Arial"/>
        <family val="2"/>
      </rPr>
      <t xml:space="preserve">    Independence</t>
    </r>
    <r>
      <rPr>
        <sz val="10"/>
        <rFont val="Arial"/>
      </rPr>
      <t xml:space="preserve">                                                                  </t>
    </r>
  </si>
  <si>
    <r>
      <t>Mary S. Cooke</t>
    </r>
    <r>
      <rPr>
        <b/>
        <sz val="10"/>
        <rFont val="Arial"/>
        <family val="2"/>
      </rPr>
      <t xml:space="preserve">   Independence</t>
    </r>
  </si>
  <si>
    <r>
      <t>James R. Sharpe</t>
    </r>
    <r>
      <rPr>
        <b/>
        <sz val="10"/>
        <rFont val="Arial"/>
        <family val="2"/>
      </rPr>
      <t xml:space="preserve">  Conservative</t>
    </r>
    <r>
      <rPr>
        <sz val="10"/>
        <rFont val="Arial"/>
      </rPr>
      <t xml:space="preserve">                                                              </t>
    </r>
  </si>
  <si>
    <r>
      <t>Mary S. Cooke</t>
    </r>
    <r>
      <rPr>
        <b/>
        <sz val="10"/>
        <rFont val="Arial"/>
        <family val="2"/>
      </rPr>
      <t xml:space="preserve">
Conservative</t>
    </r>
  </si>
  <si>
    <r>
      <t>Raymond A. Billica</t>
    </r>
    <r>
      <rPr>
        <b/>
        <sz val="10"/>
        <rFont val="Arial"/>
        <family val="2"/>
      </rPr>
      <t xml:space="preserve">
Working Families</t>
    </r>
  </si>
  <si>
    <r>
      <t>Mark J. Frentzel</t>
    </r>
    <r>
      <rPr>
        <sz val="10"/>
        <rFont val="Arial"/>
      </rPr>
      <t xml:space="preserve">                      </t>
    </r>
    <r>
      <rPr>
        <b/>
        <sz val="10"/>
        <rFont val="Arial"/>
        <family val="2"/>
      </rPr>
      <t xml:space="preserve"> Democratic</t>
    </r>
  </si>
  <si>
    <r>
      <t>Mark J. Frentzel</t>
    </r>
    <r>
      <rPr>
        <b/>
        <sz val="10"/>
        <rFont val="Arial"/>
        <family val="2"/>
      </rPr>
      <t xml:space="preserve">                   Republican</t>
    </r>
  </si>
  <si>
    <r>
      <t>Mark J. Frentzel</t>
    </r>
    <r>
      <rPr>
        <b/>
        <sz val="10"/>
        <rFont val="Arial"/>
        <family val="2"/>
      </rPr>
      <t xml:space="preserve">                     Independence</t>
    </r>
    <r>
      <rPr>
        <sz val="10"/>
        <rFont val="Arial"/>
      </rPr>
      <t xml:space="preserve">                                                                      </t>
    </r>
  </si>
  <si>
    <r>
      <t>Mark J. Frentzel</t>
    </r>
    <r>
      <rPr>
        <b/>
        <sz val="10"/>
        <rFont val="Arial"/>
        <family val="2"/>
      </rPr>
      <t xml:space="preserve">    Conservative</t>
    </r>
    <r>
      <rPr>
        <sz val="10"/>
        <rFont val="Arial"/>
      </rPr>
      <t xml:space="preserve">                                                                      </t>
    </r>
  </si>
  <si>
    <r>
      <t>Mark J. Frentzel</t>
    </r>
    <r>
      <rPr>
        <b/>
        <sz val="10"/>
        <rFont val="Arial"/>
        <family val="2"/>
      </rPr>
      <t xml:space="preserve">       
Working Families</t>
    </r>
    <r>
      <rPr>
        <sz val="10"/>
        <rFont val="Arial"/>
      </rPr>
      <t xml:space="preserve">                                                                  </t>
    </r>
  </si>
  <si>
    <r>
      <t>Thomas S. Labin</t>
    </r>
    <r>
      <rPr>
        <b/>
        <sz val="10"/>
        <rFont val="Arial"/>
        <family val="2"/>
      </rPr>
      <t xml:space="preserve">                   Republican</t>
    </r>
    <r>
      <rPr>
        <sz val="10"/>
        <rFont val="Arial"/>
        <family val="2"/>
      </rPr>
      <t xml:space="preserve">                                           </t>
    </r>
  </si>
  <si>
    <r>
      <t>Thomas S. Labin</t>
    </r>
    <r>
      <rPr>
        <b/>
        <sz val="10"/>
        <rFont val="Arial"/>
        <family val="2"/>
      </rPr>
      <t xml:space="preserve">                   Democratic</t>
    </r>
    <r>
      <rPr>
        <sz val="10"/>
        <rFont val="Arial"/>
        <family val="2"/>
      </rPr>
      <t xml:space="preserve">                                           </t>
    </r>
  </si>
  <si>
    <r>
      <t>Thomas S. Labin</t>
    </r>
    <r>
      <rPr>
        <sz val="10"/>
        <rFont val="Arial"/>
      </rPr>
      <t xml:space="preserve">         </t>
    </r>
    <r>
      <rPr>
        <b/>
        <sz val="10"/>
        <rFont val="Arial"/>
        <family val="2"/>
      </rPr>
      <t>Conservative</t>
    </r>
  </si>
  <si>
    <r>
      <t>Earl H. Dabb</t>
    </r>
    <r>
      <rPr>
        <sz val="10"/>
        <rFont val="Arial"/>
      </rPr>
      <t xml:space="preserve">      
</t>
    </r>
    <r>
      <rPr>
        <b/>
        <sz val="10"/>
        <rFont val="Arial"/>
        <family val="2"/>
      </rPr>
      <t>Republican</t>
    </r>
  </si>
  <si>
    <r>
      <t>Earl H. Dabb</t>
    </r>
    <r>
      <rPr>
        <sz val="10"/>
        <rFont val="Arial"/>
      </rPr>
      <t xml:space="preserve">      
</t>
    </r>
    <r>
      <rPr>
        <b/>
        <sz val="10"/>
        <rFont val="Arial"/>
        <family val="2"/>
      </rPr>
      <t>Democratic</t>
    </r>
  </si>
  <si>
    <r>
      <t>Town of Aurora                 Town Justice</t>
    </r>
    <r>
      <rPr>
        <sz val="10"/>
        <rFont val="Arial"/>
      </rPr>
      <t xml:space="preserve">                        </t>
    </r>
    <r>
      <rPr>
        <b/>
        <sz val="10"/>
        <rFont val="Arial"/>
        <family val="2"/>
      </rPr>
      <t xml:space="preserve">              (4 Year Term)                                  (Vote For One)</t>
    </r>
  </si>
  <si>
    <r>
      <t>John J. Mills</t>
    </r>
    <r>
      <rPr>
        <sz val="10"/>
        <rFont val="Arial"/>
      </rPr>
      <t xml:space="preserve">                       </t>
    </r>
    <r>
      <rPr>
        <b/>
        <sz val="10"/>
        <rFont val="Arial"/>
        <family val="2"/>
      </rPr>
      <t>Republican</t>
    </r>
  </si>
  <si>
    <t>4th Ward  1st District ……………</t>
  </si>
  <si>
    <t>CITY OF LACKAWANNA RECAPITULATION</t>
  </si>
  <si>
    <t xml:space="preserve">1st Ward  </t>
  </si>
  <si>
    <t xml:space="preserve">2nd Ward  </t>
  </si>
  <si>
    <t xml:space="preserve">3rd Ward  </t>
  </si>
  <si>
    <r>
      <t>Byron W. Brown</t>
    </r>
    <r>
      <rPr>
        <b/>
        <sz val="10"/>
        <rFont val="Arial"/>
        <family val="2"/>
      </rPr>
      <t xml:space="preserve">      
Working Families</t>
    </r>
    <r>
      <rPr>
        <sz val="10"/>
        <rFont val="Arial"/>
      </rPr>
      <t xml:space="preserve">                                                                 </t>
    </r>
  </si>
  <si>
    <r>
      <t>Town of Aurora                 Town Superintendent
of Highways</t>
    </r>
    <r>
      <rPr>
        <sz val="10"/>
        <rFont val="Arial"/>
      </rPr>
      <t xml:space="preserve">                       </t>
    </r>
    <r>
      <rPr>
        <b/>
        <sz val="10"/>
        <rFont val="Arial"/>
        <family val="2"/>
      </rPr>
      <t xml:space="preserve">              (4 Year Term)                                  (Vote For One)</t>
    </r>
  </si>
  <si>
    <r>
      <t>Town of Aurora                 Receiver of Taxes
and Assessments</t>
    </r>
    <r>
      <rPr>
        <sz val="10"/>
        <rFont val="Arial"/>
      </rPr>
      <t xml:space="preserve">                        </t>
    </r>
    <r>
      <rPr>
        <b/>
        <sz val="10"/>
        <rFont val="Arial"/>
        <family val="2"/>
      </rPr>
      <t xml:space="preserve">              (4 Year Term)                                  (Vote For One)</t>
    </r>
  </si>
  <si>
    <r>
      <t>Town of Boston                Supervisor</t>
    </r>
    <r>
      <rPr>
        <sz val="10"/>
        <rFont val="Arial"/>
      </rPr>
      <t xml:space="preserve">           </t>
    </r>
    <r>
      <rPr>
        <b/>
        <sz val="10"/>
        <rFont val="Arial"/>
        <family val="2"/>
      </rPr>
      <t xml:space="preserve">                 
(4 Year Term)                                  (Vote For One)</t>
    </r>
  </si>
  <si>
    <r>
      <t>Shelly D. Schratz</t>
    </r>
    <r>
      <rPr>
        <b/>
        <sz val="10"/>
        <rFont val="Arial"/>
        <family val="2"/>
      </rPr>
      <t xml:space="preserve">                       Independence</t>
    </r>
    <r>
      <rPr>
        <sz val="10"/>
        <rFont val="Arial"/>
      </rPr>
      <t xml:space="preserve">                                                                      </t>
    </r>
  </si>
  <si>
    <r>
      <t>Francina J. Spoth</t>
    </r>
    <r>
      <rPr>
        <sz val="10"/>
        <rFont val="Arial"/>
      </rPr>
      <t xml:space="preserve">                       </t>
    </r>
    <r>
      <rPr>
        <b/>
        <sz val="10"/>
        <rFont val="Arial"/>
        <family val="2"/>
      </rPr>
      <t xml:space="preserve"> Democratic</t>
    </r>
  </si>
  <si>
    <r>
      <t>Byron W. Brown</t>
    </r>
    <r>
      <rPr>
        <sz val="10"/>
        <rFont val="Arial"/>
      </rPr>
      <t xml:space="preserve">                 </t>
    </r>
    <r>
      <rPr>
        <b/>
        <sz val="10"/>
        <rFont val="Arial"/>
        <family val="2"/>
      </rPr>
      <t xml:space="preserve"> Democratic</t>
    </r>
  </si>
  <si>
    <r>
      <t>Byron W. Brown</t>
    </r>
    <r>
      <rPr>
        <sz val="10"/>
        <rFont val="Arial"/>
      </rPr>
      <t xml:space="preserve">         </t>
    </r>
    <r>
      <rPr>
        <b/>
        <sz val="10"/>
        <rFont val="Arial"/>
        <family val="2"/>
      </rPr>
      <t>Independence</t>
    </r>
  </si>
  <si>
    <r>
      <t>Byron W. Brown</t>
    </r>
    <r>
      <rPr>
        <b/>
        <sz val="10"/>
        <rFont val="Arial"/>
        <family val="2"/>
      </rPr>
      <t xml:space="preserve">    Conservative</t>
    </r>
    <r>
      <rPr>
        <sz val="10"/>
        <rFont val="Arial"/>
      </rPr>
      <t xml:space="preserve">                                                                      </t>
    </r>
  </si>
  <si>
    <r>
      <t>Abdulsalam K. Noman</t>
    </r>
    <r>
      <rPr>
        <sz val="10"/>
        <rFont val="Arial"/>
      </rPr>
      <t xml:space="preserve">                       </t>
    </r>
    <r>
      <rPr>
        <b/>
        <sz val="10"/>
        <rFont val="Arial"/>
        <family val="2"/>
      </rPr>
      <t xml:space="preserve"> Democratic</t>
    </r>
  </si>
  <si>
    <r>
      <t>Abdulsalam K. Noman</t>
    </r>
    <r>
      <rPr>
        <sz val="10"/>
        <rFont val="Arial"/>
      </rPr>
      <t xml:space="preserve">          </t>
    </r>
    <r>
      <rPr>
        <b/>
        <sz val="10"/>
        <rFont val="Arial"/>
        <family val="2"/>
      </rPr>
      <t>Republican/Taxpayers First</t>
    </r>
  </si>
  <si>
    <r>
      <t>Joseph L. Jerge</t>
    </r>
    <r>
      <rPr>
        <b/>
        <sz val="10"/>
        <rFont val="Arial"/>
        <family val="2"/>
      </rPr>
      <t xml:space="preserve">                       Independence</t>
    </r>
    <r>
      <rPr>
        <sz val="10"/>
        <rFont val="Arial"/>
      </rPr>
      <t xml:space="preserve">                                                                      </t>
    </r>
  </si>
  <si>
    <r>
      <t>James B. Tomkins</t>
    </r>
    <r>
      <rPr>
        <b/>
        <sz val="10"/>
        <rFont val="Arial"/>
        <family val="2"/>
      </rPr>
      <t xml:space="preserve">                   Republican</t>
    </r>
  </si>
  <si>
    <r>
      <t>James B. Tomkins</t>
    </r>
    <r>
      <rPr>
        <b/>
        <sz val="10"/>
        <rFont val="Arial"/>
        <family val="2"/>
      </rPr>
      <t xml:space="preserve">                  Independence</t>
    </r>
    <r>
      <rPr>
        <sz val="10"/>
        <rFont val="Arial"/>
      </rPr>
      <t xml:space="preserve">                                                                      </t>
    </r>
  </si>
  <si>
    <r>
      <t>James B. Tomkins</t>
    </r>
    <r>
      <rPr>
        <b/>
        <sz val="10"/>
        <rFont val="Arial"/>
        <family val="2"/>
      </rPr>
      <t xml:space="preserve">    Conservative</t>
    </r>
    <r>
      <rPr>
        <sz val="10"/>
        <rFont val="Arial"/>
      </rPr>
      <t xml:space="preserve">                                                                      </t>
    </r>
  </si>
  <si>
    <r>
      <t>Patricia M. Michalek</t>
    </r>
    <r>
      <rPr>
        <sz val="10"/>
        <rFont val="Arial"/>
      </rPr>
      <t xml:space="preserve">                     </t>
    </r>
    <r>
      <rPr>
        <b/>
        <sz val="10"/>
        <rFont val="Arial"/>
        <family val="2"/>
      </rPr>
      <t>Democratic</t>
    </r>
  </si>
  <si>
    <r>
      <t>Steven J. Walters</t>
    </r>
    <r>
      <rPr>
        <sz val="10"/>
        <rFont val="Arial"/>
      </rPr>
      <t xml:space="preserve">                   </t>
    </r>
    <r>
      <rPr>
        <b/>
        <sz val="10"/>
        <rFont val="Arial"/>
        <family val="2"/>
      </rPr>
      <t>Republican/Taxpayers First</t>
    </r>
  </si>
  <si>
    <r>
      <t>Steven J. Walters</t>
    </r>
    <r>
      <rPr>
        <sz val="10"/>
        <rFont val="Arial"/>
      </rPr>
      <t xml:space="preserve">                     </t>
    </r>
    <r>
      <rPr>
        <b/>
        <sz val="10"/>
        <rFont val="Arial"/>
        <family val="2"/>
      </rPr>
      <t>Conservative</t>
    </r>
  </si>
  <si>
    <r>
      <t>Patricia M. Michalek</t>
    </r>
    <r>
      <rPr>
        <sz val="10"/>
        <rFont val="Arial"/>
      </rPr>
      <t xml:space="preserve">                    </t>
    </r>
    <r>
      <rPr>
        <b/>
        <sz val="10"/>
        <rFont val="Arial"/>
        <family val="2"/>
      </rPr>
      <t>Working Families</t>
    </r>
  </si>
  <si>
    <r>
      <t>Leonard F. Kowalski</t>
    </r>
    <r>
      <rPr>
        <b/>
        <sz val="10"/>
        <rFont val="Arial"/>
        <family val="2"/>
      </rPr>
      <t xml:space="preserve">              Democratic</t>
    </r>
    <r>
      <rPr>
        <sz val="10"/>
        <rFont val="Arial"/>
      </rPr>
      <t xml:space="preserve">                                                                      </t>
    </r>
  </si>
  <si>
    <r>
      <t>Joseph A. Collins</t>
    </r>
    <r>
      <rPr>
        <b/>
        <sz val="10"/>
        <rFont val="Arial"/>
        <family val="2"/>
      </rPr>
      <t xml:space="preserve">   Democratic</t>
    </r>
  </si>
  <si>
    <r>
      <t>Amy Carroll Ziegler</t>
    </r>
    <r>
      <rPr>
        <b/>
        <sz val="10"/>
        <rFont val="Arial"/>
        <family val="2"/>
      </rPr>
      <t xml:space="preserve">             Republican</t>
    </r>
  </si>
  <si>
    <r>
      <t>Dennis M. Mulqueen Jr</t>
    </r>
    <r>
      <rPr>
        <b/>
        <sz val="10"/>
        <rFont val="Arial"/>
        <family val="2"/>
      </rPr>
      <t xml:space="preserve">       </t>
    </r>
    <r>
      <rPr>
        <b/>
        <sz val="8"/>
        <rFont val="Arial"/>
        <family val="2"/>
      </rPr>
      <t>Working Families/Taxpayers First</t>
    </r>
    <r>
      <rPr>
        <sz val="8"/>
        <rFont val="Arial"/>
        <family val="2"/>
      </rPr>
      <t xml:space="preserve">                    </t>
    </r>
    <r>
      <rPr>
        <sz val="10"/>
        <rFont val="Arial"/>
      </rPr>
      <t xml:space="preserve">                                                 </t>
    </r>
  </si>
  <si>
    <r>
      <t>Patrick F. Joyce</t>
    </r>
    <r>
      <rPr>
        <sz val="10"/>
        <rFont val="Arial"/>
      </rPr>
      <t xml:space="preserve">                     </t>
    </r>
    <r>
      <rPr>
        <b/>
        <sz val="10"/>
        <rFont val="Arial"/>
        <family val="2"/>
      </rPr>
      <t>Conservative</t>
    </r>
  </si>
  <si>
    <r>
      <t>Tammy A. Adsitt</t>
    </r>
    <r>
      <rPr>
        <sz val="10"/>
        <rFont val="Arial"/>
      </rPr>
      <t xml:space="preserve">                   </t>
    </r>
    <r>
      <rPr>
        <b/>
        <sz val="10"/>
        <rFont val="Arial"/>
        <family val="2"/>
      </rPr>
      <t xml:space="preserve"> Republican</t>
    </r>
  </si>
  <si>
    <r>
      <t>Tammy A. Adsitt</t>
    </r>
    <r>
      <rPr>
        <sz val="10"/>
        <rFont val="Arial"/>
      </rPr>
      <t xml:space="preserve">                     </t>
    </r>
    <r>
      <rPr>
        <b/>
        <sz val="10"/>
        <rFont val="Arial"/>
        <family val="2"/>
      </rPr>
      <t xml:space="preserve"> Conservative</t>
    </r>
  </si>
  <si>
    <r>
      <t>June E. McArthur</t>
    </r>
    <r>
      <rPr>
        <sz val="10"/>
        <rFont val="Arial"/>
      </rPr>
      <t xml:space="preserve">                   </t>
    </r>
    <r>
      <rPr>
        <b/>
        <sz val="10"/>
        <rFont val="Arial"/>
        <family val="2"/>
      </rPr>
      <t xml:space="preserve"> Republican</t>
    </r>
  </si>
  <si>
    <r>
      <t>June E. McArthur</t>
    </r>
    <r>
      <rPr>
        <sz val="10"/>
        <rFont val="Arial"/>
      </rPr>
      <t xml:space="preserve">                    </t>
    </r>
    <r>
      <rPr>
        <b/>
        <sz val="10"/>
        <rFont val="Arial"/>
        <family val="2"/>
      </rPr>
      <t xml:space="preserve"> Conservative</t>
    </r>
  </si>
  <si>
    <t>15B</t>
  </si>
  <si>
    <r>
      <t>John M. Abraham Jr</t>
    </r>
    <r>
      <rPr>
        <b/>
        <sz val="10"/>
        <rFont val="Arial"/>
        <family val="2"/>
      </rPr>
      <t xml:space="preserve">            Democratic</t>
    </r>
    <r>
      <rPr>
        <sz val="10"/>
        <rFont val="Arial"/>
      </rPr>
      <t xml:space="preserve">                                                                      </t>
    </r>
  </si>
  <si>
    <r>
      <t>Ronald Ruffino Sr</t>
    </r>
    <r>
      <rPr>
        <b/>
        <sz val="10"/>
        <rFont val="Arial"/>
        <family val="2"/>
      </rPr>
      <t xml:space="preserve">    Conservative</t>
    </r>
    <r>
      <rPr>
        <sz val="10"/>
        <rFont val="Arial"/>
      </rPr>
      <t xml:space="preserve">                                                          </t>
    </r>
  </si>
  <si>
    <r>
      <t>Joseph A. Collins</t>
    </r>
    <r>
      <rPr>
        <b/>
        <sz val="10"/>
        <rFont val="Arial"/>
        <family val="2"/>
      </rPr>
      <t xml:space="preserve">              Working Families</t>
    </r>
    <r>
      <rPr>
        <sz val="10"/>
        <rFont val="Arial"/>
      </rPr>
      <t xml:space="preserve">                                                            </t>
    </r>
  </si>
  <si>
    <r>
      <t>Amy Carroll Ziegler</t>
    </r>
    <r>
      <rPr>
        <b/>
        <sz val="10"/>
        <rFont val="Arial"/>
        <family val="2"/>
      </rPr>
      <t xml:space="preserve">           Taxpayers First</t>
    </r>
    <r>
      <rPr>
        <sz val="10"/>
        <rFont val="Arial"/>
      </rPr>
      <t xml:space="preserve">                                                    </t>
    </r>
  </si>
  <si>
    <r>
      <t>Bryan J. Wittmeyer</t>
    </r>
    <r>
      <rPr>
        <b/>
        <sz val="10"/>
        <rFont val="Arial"/>
        <family val="2"/>
      </rPr>
      <t xml:space="preserve">            Taxpayers First</t>
    </r>
    <r>
      <rPr>
        <sz val="10"/>
        <rFont val="Arial"/>
      </rPr>
      <t xml:space="preserve">                                                    </t>
    </r>
  </si>
  <si>
    <r>
      <t>Bryan J. Wittmeyer</t>
    </r>
    <r>
      <rPr>
        <b/>
        <sz val="10"/>
        <rFont val="Arial"/>
        <family val="2"/>
      </rPr>
      <t xml:space="preserve">              Republican</t>
    </r>
  </si>
  <si>
    <r>
      <t>Jonathan G. Gorman</t>
    </r>
    <r>
      <rPr>
        <sz val="10"/>
        <rFont val="Arial"/>
      </rPr>
      <t xml:space="preserve">                   </t>
    </r>
    <r>
      <rPr>
        <b/>
        <sz val="10"/>
        <rFont val="Arial"/>
        <family val="2"/>
      </rPr>
      <t>Democratic</t>
    </r>
  </si>
  <si>
    <r>
      <t>Jonathan G. Gorman</t>
    </r>
    <r>
      <rPr>
        <sz val="10"/>
        <rFont val="Arial"/>
      </rPr>
      <t xml:space="preserve">                    </t>
    </r>
    <r>
      <rPr>
        <b/>
        <sz val="10"/>
        <rFont val="Arial"/>
        <family val="2"/>
      </rPr>
      <t>Working Families</t>
    </r>
  </si>
  <si>
    <r>
      <t>David Bellissimo</t>
    </r>
    <r>
      <rPr>
        <sz val="10"/>
        <rFont val="Arial"/>
      </rPr>
      <t xml:space="preserve">                     </t>
    </r>
    <r>
      <rPr>
        <b/>
        <sz val="10"/>
        <rFont val="Arial"/>
        <family val="2"/>
      </rPr>
      <t>Republican</t>
    </r>
  </si>
  <si>
    <r>
      <t>Jonathan G. Gorman</t>
    </r>
    <r>
      <rPr>
        <sz val="10"/>
        <rFont val="Arial"/>
      </rPr>
      <t xml:space="preserve">                     </t>
    </r>
    <r>
      <rPr>
        <b/>
        <sz val="10"/>
        <rFont val="Arial"/>
        <family val="2"/>
      </rPr>
      <t>Independence</t>
    </r>
  </si>
  <si>
    <r>
      <t>Jonathan G. Gorman</t>
    </r>
    <r>
      <rPr>
        <sz val="10"/>
        <rFont val="Arial"/>
      </rPr>
      <t xml:space="preserve">                   </t>
    </r>
    <r>
      <rPr>
        <b/>
        <sz val="10"/>
        <rFont val="Arial"/>
        <family val="2"/>
      </rPr>
      <t>Conservative</t>
    </r>
  </si>
  <si>
    <r>
      <t>David Bellissimo</t>
    </r>
    <r>
      <rPr>
        <sz val="10"/>
        <rFont val="Arial"/>
      </rPr>
      <t xml:space="preserve">                    </t>
    </r>
    <r>
      <rPr>
        <b/>
        <sz val="10"/>
        <rFont val="Arial"/>
        <family val="2"/>
      </rPr>
      <t>Taxpayers First</t>
    </r>
  </si>
  <si>
    <t>11G</t>
  </si>
  <si>
    <r>
      <t>Gerald P. Gorman</t>
    </r>
    <r>
      <rPr>
        <sz val="10"/>
        <rFont val="Arial"/>
      </rPr>
      <t xml:space="preserve">                    </t>
    </r>
    <r>
      <rPr>
        <b/>
        <sz val="10"/>
        <rFont val="Arial"/>
        <family val="2"/>
      </rPr>
      <t>Democratic</t>
    </r>
  </si>
  <si>
    <r>
      <t>Gerald P. Gorman</t>
    </r>
    <r>
      <rPr>
        <sz val="10"/>
        <rFont val="Arial"/>
      </rPr>
      <t xml:space="preserve">                     </t>
    </r>
    <r>
      <rPr>
        <b/>
        <sz val="10"/>
        <rFont val="Arial"/>
        <family val="2"/>
      </rPr>
      <t>Independence</t>
    </r>
  </si>
  <si>
    <r>
      <t>Gerald P. Gorman</t>
    </r>
    <r>
      <rPr>
        <sz val="10"/>
        <rFont val="Arial"/>
      </rPr>
      <t xml:space="preserve">                   </t>
    </r>
    <r>
      <rPr>
        <b/>
        <sz val="10"/>
        <rFont val="Arial"/>
        <family val="2"/>
      </rPr>
      <t>Conservative</t>
    </r>
  </si>
  <si>
    <r>
      <t>Gerald P. Gorman</t>
    </r>
    <r>
      <rPr>
        <sz val="10"/>
        <rFont val="Arial"/>
      </rPr>
      <t xml:space="preserve">                  </t>
    </r>
    <r>
      <rPr>
        <b/>
        <sz val="10"/>
        <rFont val="Arial"/>
        <family val="2"/>
      </rPr>
      <t>Working Families</t>
    </r>
  </si>
  <si>
    <r>
      <t>Thomas M. Best Sr</t>
    </r>
    <r>
      <rPr>
        <sz val="10"/>
        <rFont val="Arial"/>
      </rPr>
      <t xml:space="preserve">                    </t>
    </r>
    <r>
      <rPr>
        <b/>
        <sz val="10"/>
        <rFont val="Arial"/>
        <family val="2"/>
      </rPr>
      <t xml:space="preserve"> Democratic</t>
    </r>
  </si>
  <si>
    <r>
      <t>Thomas M. Best Sr</t>
    </r>
    <r>
      <rPr>
        <b/>
        <sz val="10"/>
        <rFont val="Arial"/>
        <family val="2"/>
      </rPr>
      <t xml:space="preserve">                     Republican/Taxpayers First</t>
    </r>
    <r>
      <rPr>
        <sz val="10"/>
        <rFont val="Arial"/>
      </rPr>
      <t xml:space="preserve">                                                                      </t>
    </r>
  </si>
  <si>
    <r>
      <t>Thomas M. Best Sr</t>
    </r>
    <r>
      <rPr>
        <b/>
        <sz val="10"/>
        <rFont val="Arial"/>
        <family val="2"/>
      </rPr>
      <t xml:space="preserve">                      Conservative</t>
    </r>
    <r>
      <rPr>
        <sz val="10"/>
        <rFont val="Arial"/>
      </rPr>
      <t xml:space="preserve">                                                                   </t>
    </r>
  </si>
  <si>
    <r>
      <t>Michael C. Kasprzyk</t>
    </r>
    <r>
      <rPr>
        <sz val="10"/>
        <rFont val="Arial"/>
      </rPr>
      <t xml:space="preserve">                    </t>
    </r>
    <r>
      <rPr>
        <b/>
        <sz val="10"/>
        <rFont val="Arial"/>
        <family val="2"/>
      </rPr>
      <t xml:space="preserve"> Republican</t>
    </r>
  </si>
  <si>
    <r>
      <t>Michael C. Kasprzyk</t>
    </r>
    <r>
      <rPr>
        <sz val="10"/>
        <rFont val="Arial"/>
      </rPr>
      <t xml:space="preserve">                    </t>
    </r>
    <r>
      <rPr>
        <b/>
        <sz val="10"/>
        <rFont val="Arial"/>
        <family val="2"/>
      </rPr>
      <t>Conservative</t>
    </r>
  </si>
  <si>
    <r>
      <t>John F. O'Donnell</t>
    </r>
    <r>
      <rPr>
        <b/>
        <sz val="10"/>
        <rFont val="Arial"/>
        <family val="2"/>
      </rPr>
      <t xml:space="preserve">                       Democratic</t>
    </r>
    <r>
      <rPr>
        <sz val="10"/>
        <rFont val="Arial"/>
      </rPr>
      <t xml:space="preserve">                                                                   </t>
    </r>
  </si>
  <si>
    <r>
      <t>Shirley Troutman</t>
    </r>
    <r>
      <rPr>
        <b/>
        <sz val="10"/>
        <rFont val="Arial"/>
        <family val="2"/>
      </rPr>
      <t xml:space="preserve">                       Democratic</t>
    </r>
    <r>
      <rPr>
        <sz val="10"/>
        <rFont val="Arial"/>
      </rPr>
      <t xml:space="preserve">                                                                   </t>
    </r>
  </si>
  <si>
    <r>
      <t>Christopher J. Burns</t>
    </r>
    <r>
      <rPr>
        <b/>
        <sz val="10"/>
        <rFont val="Arial"/>
        <family val="2"/>
      </rPr>
      <t xml:space="preserve">    
Democratic</t>
    </r>
    <r>
      <rPr>
        <sz val="10"/>
        <rFont val="Arial"/>
      </rPr>
      <t xml:space="preserve">                                                                      </t>
    </r>
  </si>
  <si>
    <r>
      <t>Shirley Troutman</t>
    </r>
    <r>
      <rPr>
        <sz val="10"/>
        <rFont val="Arial"/>
      </rPr>
      <t xml:space="preserve">           </t>
    </r>
    <r>
      <rPr>
        <b/>
        <sz val="10"/>
        <rFont val="Arial"/>
        <family val="2"/>
      </rPr>
      <t>Republican</t>
    </r>
  </si>
  <si>
    <r>
      <t>Christopher J. Burns</t>
    </r>
    <r>
      <rPr>
        <sz val="10"/>
        <rFont val="Arial"/>
      </rPr>
      <t xml:space="preserve">           </t>
    </r>
    <r>
      <rPr>
        <b/>
        <sz val="10"/>
        <rFont val="Arial"/>
        <family val="2"/>
      </rPr>
      <t>Republican</t>
    </r>
  </si>
  <si>
    <r>
      <t>John F. O'Donnell</t>
    </r>
    <r>
      <rPr>
        <b/>
        <sz val="10"/>
        <rFont val="Arial"/>
        <family val="2"/>
      </rPr>
      <t xml:space="preserve">   Independence</t>
    </r>
    <r>
      <rPr>
        <sz val="10"/>
        <rFont val="Arial"/>
      </rPr>
      <t xml:space="preserve">                                                                  </t>
    </r>
  </si>
  <si>
    <r>
      <t>Shirley Troutman</t>
    </r>
    <r>
      <rPr>
        <b/>
        <sz val="10"/>
        <rFont val="Arial"/>
        <family val="2"/>
      </rPr>
      <t xml:space="preserve">   Independence</t>
    </r>
    <r>
      <rPr>
        <sz val="10"/>
        <rFont val="Arial"/>
      </rPr>
      <t xml:space="preserve">                                                                  </t>
    </r>
  </si>
  <si>
    <r>
      <t>Christopher J. Burns</t>
    </r>
    <r>
      <rPr>
        <b/>
        <sz val="10"/>
        <rFont val="Arial"/>
        <family val="2"/>
      </rPr>
      <t xml:space="preserve">   Independence</t>
    </r>
  </si>
  <si>
    <r>
      <t>John F. O'Donnell</t>
    </r>
    <r>
      <rPr>
        <b/>
        <sz val="10"/>
        <rFont val="Arial"/>
        <family val="2"/>
      </rPr>
      <t xml:space="preserve">  Conservative</t>
    </r>
  </si>
  <si>
    <r>
      <t>Christopher J. Burns</t>
    </r>
    <r>
      <rPr>
        <b/>
        <sz val="10"/>
        <rFont val="Arial"/>
        <family val="2"/>
      </rPr>
      <t xml:space="preserve">  Conservative</t>
    </r>
  </si>
  <si>
    <r>
      <t>Jeffrey F. Voelkl</t>
    </r>
    <r>
      <rPr>
        <b/>
        <sz val="10"/>
        <rFont val="Arial"/>
        <family val="2"/>
      </rPr>
      <t xml:space="preserve">
Conservative</t>
    </r>
  </si>
  <si>
    <r>
      <t>John F. O'Donnell</t>
    </r>
    <r>
      <rPr>
        <b/>
        <sz val="10"/>
        <rFont val="Arial"/>
        <family val="2"/>
      </rPr>
      <t xml:space="preserve">
Working Families</t>
    </r>
    <r>
      <rPr>
        <sz val="10"/>
        <rFont val="Arial"/>
      </rPr>
      <t xml:space="preserve">                                                            </t>
    </r>
  </si>
  <si>
    <r>
      <t>Shirley Troutman</t>
    </r>
    <r>
      <rPr>
        <b/>
        <sz val="10"/>
        <rFont val="Arial"/>
        <family val="2"/>
      </rPr>
      <t xml:space="preserve">
Working Families</t>
    </r>
    <r>
      <rPr>
        <sz val="10"/>
        <rFont val="Arial"/>
      </rPr>
      <t xml:space="preserve">                                                            </t>
    </r>
  </si>
  <si>
    <r>
      <t>Christopher J. Burns</t>
    </r>
    <r>
      <rPr>
        <b/>
        <sz val="10"/>
        <rFont val="Arial"/>
        <family val="2"/>
      </rPr>
      <t xml:space="preserve">
Working Families</t>
    </r>
    <r>
      <rPr>
        <sz val="10"/>
        <rFont val="Arial"/>
      </rPr>
      <t xml:space="preserve">                                                            </t>
    </r>
  </si>
  <si>
    <t>STATE PROPOSAL No. 1, AN AMENDMENT
Amendment to section 1 of article 14 of the Constitution, in relation to the use of certain forest preserve lands by National Grid to construct a 46 kV power line along State Route 56 in St. Lawrence County</t>
  </si>
  <si>
    <t>STATE PROPOSAL No. 2, AN AMENDMENT
Amendment to article 3 of the Constitution, in relation to authorizing the Legislature to allow prisoners to voluntarily perform work for nonprofit organizations</t>
  </si>
  <si>
    <r>
      <t>Town of Evans                       Town Clerk</t>
    </r>
    <r>
      <rPr>
        <sz val="10"/>
        <rFont val="Arial"/>
      </rPr>
      <t xml:space="preserve">       </t>
    </r>
    <r>
      <rPr>
        <b/>
        <sz val="10"/>
        <rFont val="Arial"/>
        <family val="2"/>
      </rPr>
      <t xml:space="preserve">                       
(4 Year Term)                                  (Vote For One)</t>
    </r>
  </si>
  <si>
    <r>
      <t>Town of Evans                       Town Justice</t>
    </r>
    <r>
      <rPr>
        <b/>
        <sz val="10"/>
        <rFont val="Arial"/>
        <family val="2"/>
      </rPr>
      <t xml:space="preserve">                    
(4 Year Term)                                  (Vote For One)</t>
    </r>
  </si>
  <si>
    <r>
      <t>Town of Evans                       Town Superintendent
of Highways</t>
    </r>
    <r>
      <rPr>
        <sz val="10"/>
        <rFont val="Arial"/>
      </rPr>
      <t xml:space="preserve">        </t>
    </r>
    <r>
      <rPr>
        <b/>
        <sz val="10"/>
        <rFont val="Arial"/>
        <family val="2"/>
      </rPr>
      <t xml:space="preserve">                       
(4 Year Term)                                  (Vote For One)</t>
    </r>
  </si>
  <si>
    <t xml:space="preserve">  1st District ……………</t>
  </si>
  <si>
    <t xml:space="preserve">2nd Ward </t>
  </si>
  <si>
    <t xml:space="preserve">3rd Ward   </t>
  </si>
  <si>
    <r>
      <t>Richard S. Ventry</t>
    </r>
    <r>
      <rPr>
        <sz val="10"/>
        <rFont val="Arial"/>
      </rPr>
      <t xml:space="preserve">   
</t>
    </r>
    <r>
      <rPr>
        <b/>
        <sz val="10"/>
        <rFont val="Arial"/>
        <family val="2"/>
      </rPr>
      <t>Conservative</t>
    </r>
  </si>
  <si>
    <r>
      <t>Mary Lou Pew</t>
    </r>
    <r>
      <rPr>
        <sz val="10"/>
        <rFont val="Arial"/>
      </rPr>
      <t xml:space="preserve">                  </t>
    </r>
    <r>
      <rPr>
        <b/>
        <sz val="10"/>
        <rFont val="Arial"/>
        <family val="2"/>
      </rPr>
      <t>Conservative</t>
    </r>
  </si>
  <si>
    <r>
      <t>Mary Lou Pew</t>
    </r>
    <r>
      <rPr>
        <sz val="10"/>
        <rFont val="Arial"/>
      </rPr>
      <t xml:space="preserve">                  </t>
    </r>
    <r>
      <rPr>
        <b/>
        <sz val="10"/>
        <rFont val="Arial"/>
        <family val="2"/>
      </rPr>
      <t>Working Families</t>
    </r>
  </si>
  <si>
    <r>
      <t>Michael G. Cooper</t>
    </r>
    <r>
      <rPr>
        <sz val="10"/>
        <rFont val="Arial"/>
      </rPr>
      <t xml:space="preserve">                     </t>
    </r>
    <r>
      <rPr>
        <b/>
        <sz val="10"/>
        <rFont val="Arial"/>
        <family val="2"/>
      </rPr>
      <t xml:space="preserve"> Democratic</t>
    </r>
  </si>
  <si>
    <r>
      <t>Michael G. Cooper</t>
    </r>
    <r>
      <rPr>
        <sz val="10"/>
        <rFont val="Arial"/>
      </rPr>
      <t xml:space="preserve">                    </t>
    </r>
    <r>
      <rPr>
        <b/>
        <sz val="10"/>
        <rFont val="Arial"/>
        <family val="2"/>
      </rPr>
      <t xml:space="preserve"> Republican</t>
    </r>
  </si>
  <si>
    <r>
      <t>Michael G. Cooper</t>
    </r>
    <r>
      <rPr>
        <b/>
        <sz val="10"/>
        <rFont val="Arial"/>
        <family val="2"/>
      </rPr>
      <t xml:space="preserve">                  Independence</t>
    </r>
    <r>
      <rPr>
        <sz val="10"/>
        <rFont val="Arial"/>
      </rPr>
      <t xml:space="preserve">                                                                      </t>
    </r>
  </si>
  <si>
    <r>
      <t>Michael G. Cooper</t>
    </r>
    <r>
      <rPr>
        <b/>
        <sz val="10"/>
        <rFont val="Arial"/>
        <family val="2"/>
      </rPr>
      <t xml:space="preserve">     Conservative</t>
    </r>
    <r>
      <rPr>
        <sz val="10"/>
        <rFont val="Arial"/>
      </rPr>
      <t xml:space="preserve">                                                                      </t>
    </r>
  </si>
  <si>
    <r>
      <t>Robert W. Pietrocarlo</t>
    </r>
    <r>
      <rPr>
        <b/>
        <sz val="10"/>
        <rFont val="Arial"/>
        <family val="2"/>
      </rPr>
      <t xml:space="preserve">                    Independence</t>
    </r>
    <r>
      <rPr>
        <sz val="10"/>
        <rFont val="Arial"/>
      </rPr>
      <t xml:space="preserve">                                                                      </t>
    </r>
  </si>
  <si>
    <r>
      <t>Town of Brant                     Town Justice</t>
    </r>
    <r>
      <rPr>
        <sz val="10"/>
        <rFont val="Arial"/>
      </rPr>
      <t xml:space="preserve">                     </t>
    </r>
    <r>
      <rPr>
        <b/>
        <sz val="10"/>
        <rFont val="Arial"/>
        <family val="2"/>
      </rPr>
      <t xml:space="preserve">              (4 Year Term)                                  (Vote For One)</t>
    </r>
  </si>
  <si>
    <t>7A</t>
  </si>
  <si>
    <t>2A</t>
  </si>
  <si>
    <t>2B</t>
  </si>
  <si>
    <r>
      <t>Leslie J. Gibbin</t>
    </r>
    <r>
      <rPr>
        <sz val="10"/>
        <rFont val="Arial"/>
      </rPr>
      <t xml:space="preserve">                     </t>
    </r>
    <r>
      <rPr>
        <b/>
        <sz val="10"/>
        <rFont val="Arial"/>
        <family val="2"/>
      </rPr>
      <t xml:space="preserve"> Democratic</t>
    </r>
  </si>
  <si>
    <r>
      <t>Leslie J. Gibbin</t>
    </r>
    <r>
      <rPr>
        <b/>
        <sz val="10"/>
        <rFont val="Arial"/>
        <family val="2"/>
      </rPr>
      <t xml:space="preserve">                Republican</t>
    </r>
    <r>
      <rPr>
        <sz val="10"/>
        <rFont val="Arial"/>
        <family val="2"/>
      </rPr>
      <t xml:space="preserve">                                           </t>
    </r>
  </si>
  <si>
    <r>
      <t xml:space="preserve">Leslie J. Gibbin </t>
    </r>
    <r>
      <rPr>
        <b/>
        <sz val="10"/>
        <rFont val="Arial"/>
        <family val="2"/>
      </rPr>
      <t xml:space="preserve">                       Independence</t>
    </r>
    <r>
      <rPr>
        <sz val="10"/>
        <rFont val="Arial"/>
      </rPr>
      <t xml:space="preserve">                                                                      </t>
    </r>
  </si>
  <si>
    <r>
      <t>County Legislator</t>
    </r>
    <r>
      <rPr>
        <sz val="12"/>
        <rFont val="Arial"/>
        <family val="2"/>
      </rPr>
      <t xml:space="preserve">                  </t>
    </r>
    <r>
      <rPr>
        <b/>
        <sz val="12"/>
        <rFont val="Arial"/>
        <family val="2"/>
      </rPr>
      <t>14th District</t>
    </r>
    <r>
      <rPr>
        <b/>
        <sz val="10"/>
        <rFont val="Arial"/>
        <family val="2"/>
      </rPr>
      <t xml:space="preserve"> </t>
    </r>
    <r>
      <rPr>
        <sz val="10"/>
        <rFont val="Arial"/>
      </rPr>
      <t xml:space="preserve">      </t>
    </r>
    <r>
      <rPr>
        <b/>
        <sz val="10"/>
        <rFont val="Arial"/>
        <family val="2"/>
      </rPr>
      <t xml:space="preserve">                                                 (2 Year Term)                               (Vote For One)</t>
    </r>
  </si>
  <si>
    <t>14th DISTRICT TOTAL</t>
  </si>
  <si>
    <r>
      <t>County Legislator 
1st District</t>
    </r>
    <r>
      <rPr>
        <b/>
        <sz val="12"/>
        <rFont val="Arial"/>
        <family val="2"/>
      </rPr>
      <t xml:space="preserve"> 
</t>
    </r>
    <r>
      <rPr>
        <b/>
        <sz val="10"/>
        <rFont val="Arial"/>
        <family val="2"/>
      </rPr>
      <t>Recapitulation</t>
    </r>
  </si>
  <si>
    <t>County Legislator 
2nd District 
Recapitulation</t>
  </si>
  <si>
    <r>
      <t>County Legislator</t>
    </r>
    <r>
      <rPr>
        <sz val="12"/>
        <rFont val="Arial"/>
        <family val="2"/>
      </rPr>
      <t xml:space="preserve">                 </t>
    </r>
    <r>
      <rPr>
        <b/>
        <sz val="12"/>
        <rFont val="Arial"/>
        <family val="2"/>
      </rPr>
      <t>8th District</t>
    </r>
    <r>
      <rPr>
        <b/>
        <sz val="10"/>
        <rFont val="Arial"/>
        <family val="2"/>
      </rPr>
      <t xml:space="preserve"> </t>
    </r>
    <r>
      <rPr>
        <sz val="10"/>
        <rFont val="Arial"/>
      </rPr>
      <t xml:space="preserve">      </t>
    </r>
    <r>
      <rPr>
        <b/>
        <sz val="10"/>
        <rFont val="Arial"/>
        <family val="2"/>
      </rPr>
      <t xml:space="preserve">                                                 (2 Year Term)                               (Vote For One)</t>
    </r>
  </si>
  <si>
    <t>Cheektowaga</t>
  </si>
  <si>
    <t>Clarence</t>
  </si>
  <si>
    <t>Colden</t>
  </si>
  <si>
    <t>Collins</t>
  </si>
  <si>
    <t>Concord</t>
  </si>
  <si>
    <t>Eden</t>
  </si>
  <si>
    <t>Elma</t>
  </si>
  <si>
    <t>Evans</t>
  </si>
  <si>
    <t>Grand Island</t>
  </si>
  <si>
    <t>Hamburg</t>
  </si>
  <si>
    <t>Holland</t>
  </si>
  <si>
    <t>Lancaster</t>
  </si>
  <si>
    <t>Marilla</t>
  </si>
  <si>
    <t>Newstead</t>
  </si>
  <si>
    <t>North Collins</t>
  </si>
  <si>
    <t>Orchard Park</t>
  </si>
  <si>
    <t>Sardinia</t>
  </si>
  <si>
    <t>Tonawanda</t>
  </si>
  <si>
    <t>Wales</t>
  </si>
  <si>
    <t>West Seneca</t>
  </si>
  <si>
    <t>University</t>
  </si>
  <si>
    <r>
      <t>Town of Alden                                Supervisor</t>
    </r>
    <r>
      <rPr>
        <b/>
        <sz val="10"/>
        <rFont val="Arial"/>
        <family val="2"/>
      </rPr>
      <t xml:space="preserve"> </t>
    </r>
    <r>
      <rPr>
        <sz val="10"/>
        <rFont val="Arial"/>
      </rPr>
      <t xml:space="preserve">      </t>
    </r>
    <r>
      <rPr>
        <b/>
        <sz val="10"/>
        <rFont val="Arial"/>
        <family val="2"/>
      </rPr>
      <t xml:space="preserve">                                                 (2 Year Term)                               (Vote For One)</t>
    </r>
  </si>
  <si>
    <r>
      <t>Town of Alden                   Councilman</t>
    </r>
    <r>
      <rPr>
        <sz val="10"/>
        <rFont val="Arial"/>
      </rPr>
      <t xml:space="preserve">      </t>
    </r>
    <r>
      <rPr>
        <b/>
        <sz val="10"/>
        <rFont val="Arial"/>
        <family val="2"/>
      </rPr>
      <t xml:space="preserve">                                                 (4 Year Term)                               (Vote For Any Two)</t>
    </r>
  </si>
  <si>
    <t>County Legislator 
11th District 
Recapitulation</t>
  </si>
  <si>
    <r>
      <t>County Legislator 
12th District</t>
    </r>
    <r>
      <rPr>
        <b/>
        <sz val="12"/>
        <rFont val="Arial"/>
        <family val="2"/>
      </rPr>
      <t xml:space="preserve"> 
</t>
    </r>
    <r>
      <rPr>
        <b/>
        <sz val="10"/>
        <rFont val="Arial"/>
        <family val="2"/>
      </rPr>
      <t>Recapitulation</t>
    </r>
  </si>
  <si>
    <t>77th District ……………</t>
  </si>
  <si>
    <t>78th District ……………</t>
  </si>
  <si>
    <t>79th District ……………</t>
  </si>
  <si>
    <t>80th District ……………</t>
  </si>
  <si>
    <t>81st District ……………</t>
  </si>
  <si>
    <t>82nd District ……………</t>
  </si>
  <si>
    <t>83rd District ……………</t>
  </si>
  <si>
    <t>84th District ……………</t>
  </si>
  <si>
    <t>85th District ……………</t>
  </si>
  <si>
    <t>86th District ……………</t>
  </si>
  <si>
    <t>87th District ……………</t>
  </si>
  <si>
    <t>88th District ……………</t>
  </si>
  <si>
    <t>89th District ……………</t>
  </si>
  <si>
    <t>90th District ……………</t>
  </si>
  <si>
    <t>91st District ……………</t>
  </si>
  <si>
    <t>92nd District ……………</t>
  </si>
  <si>
    <t>13E</t>
  </si>
  <si>
    <r>
      <t>Town of Lancaster                          Trustee 
Public Library</t>
    </r>
    <r>
      <rPr>
        <sz val="10"/>
        <rFont val="Arial"/>
      </rPr>
      <t xml:space="preserve">                         </t>
    </r>
    <r>
      <rPr>
        <b/>
        <sz val="10"/>
        <rFont val="Arial"/>
        <family val="2"/>
      </rPr>
      <t xml:space="preserve">              (6 Year Term)                                  (Vote For Any Two)</t>
    </r>
  </si>
  <si>
    <t>7B</t>
  </si>
  <si>
    <t>7C</t>
  </si>
  <si>
    <t>7D</t>
  </si>
  <si>
    <t>7E</t>
  </si>
  <si>
    <t>YES</t>
  </si>
  <si>
    <t>NO</t>
  </si>
  <si>
    <t>City of Tonawanda Continued</t>
  </si>
  <si>
    <t>6th DISTRICT TOTAL</t>
  </si>
  <si>
    <r>
      <t>Michael P. Nolan</t>
    </r>
    <r>
      <rPr>
        <b/>
        <sz val="10"/>
        <rFont val="Arial"/>
        <family val="2"/>
      </rPr>
      <t xml:space="preserve">     Independence</t>
    </r>
    <r>
      <rPr>
        <sz val="10"/>
        <rFont val="Arial"/>
      </rPr>
      <t xml:space="preserve">                                                                    </t>
    </r>
  </si>
  <si>
    <r>
      <t>Michael P. Nolan</t>
    </r>
    <r>
      <rPr>
        <b/>
        <sz val="10"/>
        <rFont val="Arial"/>
        <family val="2"/>
      </rPr>
      <t xml:space="preserve">     Conservative</t>
    </r>
    <r>
      <rPr>
        <sz val="10"/>
        <rFont val="Arial"/>
      </rPr>
      <t xml:space="preserve">                                                                      </t>
    </r>
  </si>
  <si>
    <r>
      <t>Town of Elma                 Supervisor</t>
    </r>
    <r>
      <rPr>
        <sz val="10"/>
        <rFont val="Arial"/>
      </rPr>
      <t xml:space="preserve">                         </t>
    </r>
    <r>
      <rPr>
        <b/>
        <sz val="10"/>
        <rFont val="Arial"/>
        <family val="2"/>
      </rPr>
      <t xml:space="preserve">              (2 Year Term)                                  (Vote For One)</t>
    </r>
  </si>
  <si>
    <t>Ellicott Continued</t>
  </si>
  <si>
    <t>Delaware Continued</t>
  </si>
  <si>
    <t>Lovejoy Continued</t>
  </si>
  <si>
    <t>Clarence  Continued</t>
  </si>
  <si>
    <t>City of Lackawanna Continued</t>
  </si>
  <si>
    <t>Elma Continued</t>
  </si>
  <si>
    <r>
      <t>County Legislator</t>
    </r>
    <r>
      <rPr>
        <sz val="12"/>
        <rFont val="Arial"/>
        <family val="2"/>
      </rPr>
      <t xml:space="preserve">                  </t>
    </r>
    <r>
      <rPr>
        <b/>
        <sz val="12"/>
        <rFont val="Arial"/>
        <family val="2"/>
      </rPr>
      <t>11th District</t>
    </r>
    <r>
      <rPr>
        <b/>
        <sz val="10"/>
        <rFont val="Arial"/>
        <family val="2"/>
      </rPr>
      <t xml:space="preserve"> </t>
    </r>
    <r>
      <rPr>
        <sz val="10"/>
        <rFont val="Arial"/>
      </rPr>
      <t xml:space="preserve">      </t>
    </r>
    <r>
      <rPr>
        <b/>
        <sz val="10"/>
        <rFont val="Arial"/>
        <family val="2"/>
      </rPr>
      <t xml:space="preserve">                                                 (2 Year Term)                               (Vote For One)</t>
    </r>
  </si>
  <si>
    <t>11th DISTRICT TOTAL</t>
  </si>
  <si>
    <r>
      <t>Town of Holland    Councilman</t>
    </r>
    <r>
      <rPr>
        <sz val="10"/>
        <rFont val="Arial"/>
      </rPr>
      <t xml:space="preserve">                          </t>
    </r>
    <r>
      <rPr>
        <b/>
        <sz val="10"/>
        <rFont val="Arial"/>
        <family val="2"/>
      </rPr>
      <t xml:space="preserve">              (4 Year Term)                                  (Vote For Any Two)</t>
    </r>
  </si>
  <si>
    <t xml:space="preserve">TOTAL NEW YORK STATE  </t>
  </si>
  <si>
    <r>
      <t>County Legislator 
3rd District</t>
    </r>
    <r>
      <rPr>
        <b/>
        <sz val="12"/>
        <rFont val="Arial"/>
        <family val="2"/>
      </rPr>
      <t xml:space="preserve"> 
</t>
    </r>
    <r>
      <rPr>
        <b/>
        <sz val="10"/>
        <rFont val="Arial"/>
        <family val="2"/>
      </rPr>
      <t>Recapitulation</t>
    </r>
  </si>
  <si>
    <r>
      <t>County Legislator 
4th District</t>
    </r>
    <r>
      <rPr>
        <b/>
        <sz val="12"/>
        <rFont val="Arial"/>
        <family val="2"/>
      </rPr>
      <t xml:space="preserve"> 
</t>
    </r>
    <r>
      <rPr>
        <b/>
        <sz val="10"/>
        <rFont val="Arial"/>
        <family val="2"/>
      </rPr>
      <t>Recapitulation</t>
    </r>
  </si>
  <si>
    <t>County Legislator 
5th District 
Recapitulation</t>
  </si>
  <si>
    <r>
      <t>County Legislator 
6th District</t>
    </r>
    <r>
      <rPr>
        <b/>
        <sz val="12"/>
        <rFont val="Arial"/>
        <family val="2"/>
      </rPr>
      <t xml:space="preserve"> 
</t>
    </r>
    <r>
      <rPr>
        <b/>
        <sz val="10"/>
        <rFont val="Arial"/>
        <family val="2"/>
      </rPr>
      <t>Recapitulation</t>
    </r>
  </si>
  <si>
    <r>
      <t>County Legislator 
7th District</t>
    </r>
    <r>
      <rPr>
        <b/>
        <sz val="12"/>
        <rFont val="Arial"/>
        <family val="2"/>
      </rPr>
      <t xml:space="preserve"> 
</t>
    </r>
    <r>
      <rPr>
        <b/>
        <sz val="10"/>
        <rFont val="Arial"/>
        <family val="2"/>
      </rPr>
      <t>Recapitulation</t>
    </r>
  </si>
  <si>
    <r>
      <t>County Legislator 
8th District</t>
    </r>
    <r>
      <rPr>
        <b/>
        <sz val="12"/>
        <rFont val="Arial"/>
        <family val="2"/>
      </rPr>
      <t xml:space="preserve"> 
</t>
    </r>
    <r>
      <rPr>
        <b/>
        <sz val="10"/>
        <rFont val="Arial"/>
        <family val="2"/>
      </rPr>
      <t>Recapitulation</t>
    </r>
  </si>
  <si>
    <r>
      <t>County Legislator 
9th District</t>
    </r>
    <r>
      <rPr>
        <b/>
        <sz val="12"/>
        <rFont val="Arial"/>
        <family val="2"/>
      </rPr>
      <t xml:space="preserve"> 
</t>
    </r>
    <r>
      <rPr>
        <b/>
        <sz val="10"/>
        <rFont val="Arial"/>
        <family val="2"/>
      </rPr>
      <t>Recapitulation</t>
    </r>
  </si>
  <si>
    <r>
      <t>County Legislator 
10th District</t>
    </r>
    <r>
      <rPr>
        <b/>
        <sz val="12"/>
        <rFont val="Arial"/>
        <family val="2"/>
      </rPr>
      <t xml:space="preserve"> 
</t>
    </r>
    <r>
      <rPr>
        <b/>
        <sz val="10"/>
        <rFont val="Arial"/>
        <family val="2"/>
      </rPr>
      <t>Recapitulation</t>
    </r>
  </si>
  <si>
    <r>
      <t>Robert B. Reynolds Jr.</t>
    </r>
    <r>
      <rPr>
        <sz val="10"/>
        <rFont val="Arial"/>
      </rPr>
      <t xml:space="preserve">       </t>
    </r>
    <r>
      <rPr>
        <b/>
        <sz val="10"/>
        <rFont val="Arial"/>
        <family val="2"/>
      </rPr>
      <t>Conservative</t>
    </r>
  </si>
  <si>
    <r>
      <t>Robert B. Reynolds Jr.</t>
    </r>
    <r>
      <rPr>
        <sz val="10"/>
        <rFont val="Arial"/>
      </rPr>
      <t xml:space="preserve">       </t>
    </r>
    <r>
      <rPr>
        <b/>
        <sz val="10"/>
        <rFont val="Arial"/>
        <family val="2"/>
      </rPr>
      <t>Working Families</t>
    </r>
  </si>
  <si>
    <t>NIAGARA</t>
  </si>
  <si>
    <t>NORTH</t>
  </si>
  <si>
    <t>SOUTH</t>
  </si>
  <si>
    <t>UNIVERSITY</t>
  </si>
  <si>
    <t>75th District ……………</t>
  </si>
  <si>
    <t>76th District ……………</t>
  </si>
  <si>
    <t>13D</t>
  </si>
  <si>
    <t>14A</t>
  </si>
  <si>
    <t>14D</t>
  </si>
  <si>
    <r>
      <t>Town of Eden               Councilman</t>
    </r>
    <r>
      <rPr>
        <sz val="10"/>
        <rFont val="Arial"/>
      </rPr>
      <t xml:space="preserve">                         </t>
    </r>
    <r>
      <rPr>
        <b/>
        <sz val="10"/>
        <rFont val="Arial"/>
        <family val="2"/>
      </rPr>
      <t xml:space="preserve">              (4 Year Term)                                  (Vote For Any Two)</t>
    </r>
  </si>
  <si>
    <r>
      <t>Barbara Miller-Williams</t>
    </r>
    <r>
      <rPr>
        <sz val="10"/>
        <rFont val="Arial"/>
      </rPr>
      <t xml:space="preserve">                     </t>
    </r>
    <r>
      <rPr>
        <b/>
        <sz val="10"/>
        <rFont val="Arial"/>
        <family val="2"/>
      </rPr>
      <t xml:space="preserve"> Democratic</t>
    </r>
  </si>
  <si>
    <r>
      <t>Barbara Miller-Williams</t>
    </r>
    <r>
      <rPr>
        <sz val="10"/>
        <rFont val="Arial"/>
      </rPr>
      <t xml:space="preserve">                    </t>
    </r>
    <r>
      <rPr>
        <b/>
        <sz val="10"/>
        <rFont val="Arial"/>
        <family val="2"/>
      </rPr>
      <t xml:space="preserve"> Independence</t>
    </r>
  </si>
  <si>
    <r>
      <t>Barbara Miller-Williams</t>
    </r>
    <r>
      <rPr>
        <sz val="10"/>
        <rFont val="Arial"/>
      </rPr>
      <t xml:space="preserve">                   </t>
    </r>
    <r>
      <rPr>
        <b/>
        <sz val="10"/>
        <rFont val="Arial"/>
        <family val="2"/>
      </rPr>
      <t xml:space="preserve"> Working Families</t>
    </r>
  </si>
  <si>
    <r>
      <t>Justice 
of the                   Supreme Court</t>
    </r>
    <r>
      <rPr>
        <sz val="12"/>
        <rFont val="Arial"/>
        <family val="2"/>
      </rPr>
      <t xml:space="preserve"> </t>
    </r>
    <r>
      <rPr>
        <sz val="10"/>
        <rFont val="Arial"/>
      </rPr>
      <t xml:space="preserve">                          </t>
    </r>
    <r>
      <rPr>
        <b/>
        <sz val="10"/>
        <rFont val="Arial"/>
        <family val="2"/>
      </rPr>
      <t xml:space="preserve">             </t>
    </r>
    <r>
      <rPr>
        <b/>
        <sz val="8"/>
        <rFont val="Arial"/>
        <family val="2"/>
      </rPr>
      <t xml:space="preserve"> (14 Year Term)                                </t>
    </r>
    <r>
      <rPr>
        <b/>
        <sz val="6"/>
        <rFont val="Arial"/>
        <family val="2"/>
      </rPr>
      <t xml:space="preserve"> </t>
    </r>
    <r>
      <rPr>
        <b/>
        <sz val="5"/>
        <rFont val="Arial"/>
        <family val="2"/>
      </rPr>
      <t xml:space="preserve"> </t>
    </r>
    <r>
      <rPr>
        <b/>
        <sz val="8"/>
        <rFont val="Arial"/>
        <family val="2"/>
      </rPr>
      <t xml:space="preserve">(Vote For Any Three) 
</t>
    </r>
  </si>
  <si>
    <r>
      <t>Town of Holland    Town Superintendent
of Highways</t>
    </r>
    <r>
      <rPr>
        <sz val="10"/>
        <rFont val="Arial"/>
      </rPr>
      <t xml:space="preserve">                          </t>
    </r>
    <r>
      <rPr>
        <b/>
        <sz val="10"/>
        <rFont val="Arial"/>
        <family val="2"/>
      </rPr>
      <t xml:space="preserve">              (4 Year Term)                                  (Vote For One)</t>
    </r>
  </si>
  <si>
    <r>
      <t>Town of Holland    Assessor</t>
    </r>
    <r>
      <rPr>
        <sz val="10"/>
        <rFont val="Arial"/>
      </rPr>
      <t xml:space="preserve">                        </t>
    </r>
    <r>
      <rPr>
        <b/>
        <sz val="10"/>
        <rFont val="Arial"/>
        <family val="2"/>
      </rPr>
      <t xml:space="preserve">             
 (4 Year Term)                                  (Vote For One)</t>
    </r>
  </si>
  <si>
    <r>
      <t>Town of Holland    Collector</t>
    </r>
    <r>
      <rPr>
        <sz val="10"/>
        <rFont val="Arial"/>
      </rPr>
      <t xml:space="preserve">                         </t>
    </r>
    <r>
      <rPr>
        <b/>
        <sz val="10"/>
        <rFont val="Arial"/>
        <family val="2"/>
      </rPr>
      <t xml:space="preserve">              (4 Year Term)                                  (Vote For One)</t>
    </r>
  </si>
  <si>
    <r>
      <t>Town of Lancaster                         Town Justice</t>
    </r>
    <r>
      <rPr>
        <sz val="10"/>
        <rFont val="Arial"/>
      </rPr>
      <t xml:space="preserve">                  </t>
    </r>
    <r>
      <rPr>
        <b/>
        <sz val="10"/>
        <rFont val="Arial"/>
        <family val="2"/>
      </rPr>
      <t xml:space="preserve">                                 (4 Year Term)                                  (Vote For One)</t>
    </r>
  </si>
  <si>
    <r>
      <t>Town of Lancaster                       Town Superintendent
of Highways</t>
    </r>
    <r>
      <rPr>
        <sz val="10"/>
        <rFont val="Arial"/>
      </rPr>
      <t xml:space="preserve">                         </t>
    </r>
    <r>
      <rPr>
        <b/>
        <sz val="10"/>
        <rFont val="Arial"/>
        <family val="2"/>
      </rPr>
      <t xml:space="preserve">              (4 Year Term)                                  (Vote For One)</t>
    </r>
  </si>
  <si>
    <r>
      <t>Town of Orchard Park    Town Superintendent 
of Highways</t>
    </r>
    <r>
      <rPr>
        <sz val="10"/>
        <rFont val="Arial"/>
      </rPr>
      <t xml:space="preserve">                         </t>
    </r>
    <r>
      <rPr>
        <b/>
        <sz val="10"/>
        <rFont val="Arial"/>
        <family val="2"/>
      </rPr>
      <t xml:space="preserve">              (4 Year Term)                                  (Vote For One)</t>
    </r>
  </si>
  <si>
    <r>
      <t>Town of Orchard Park    Receiver of Taxes
and Assessments</t>
    </r>
    <r>
      <rPr>
        <sz val="10"/>
        <rFont val="Arial"/>
      </rPr>
      <t xml:space="preserve">                        </t>
    </r>
    <r>
      <rPr>
        <b/>
        <sz val="10"/>
        <rFont val="Arial"/>
        <family val="2"/>
      </rPr>
      <t xml:space="preserve">              
(4 Year Term)                                  (Vote For One)</t>
    </r>
  </si>
  <si>
    <r>
      <t>Town of Sardinia                          Supervisor</t>
    </r>
    <r>
      <rPr>
        <sz val="10"/>
        <rFont val="Arial"/>
      </rPr>
      <t xml:space="preserve">                    </t>
    </r>
    <r>
      <rPr>
        <b/>
        <sz val="10"/>
        <rFont val="Arial"/>
        <family val="2"/>
      </rPr>
      <t xml:space="preserve">              (4 Year Term)                                  (Vote For One)</t>
    </r>
  </si>
  <si>
    <r>
      <t>Daniel J. Ward</t>
    </r>
    <r>
      <rPr>
        <b/>
        <sz val="10"/>
        <rFont val="Arial"/>
        <family val="2"/>
      </rPr>
      <t xml:space="preserve">
Democratic</t>
    </r>
    <r>
      <rPr>
        <sz val="10"/>
        <rFont val="Arial"/>
      </rPr>
      <t xml:space="preserve">                                                                    </t>
    </r>
  </si>
  <si>
    <r>
      <t>City of Lackawanna                  Councilman
3rd Ward</t>
    </r>
    <r>
      <rPr>
        <sz val="10"/>
        <rFont val="Arial"/>
      </rPr>
      <t xml:space="preserve">                 </t>
    </r>
    <r>
      <rPr>
        <b/>
        <sz val="10"/>
        <rFont val="Arial"/>
        <family val="2"/>
      </rPr>
      <t xml:space="preserve">                      (4 Year Term)                                  (Vote For One)</t>
    </r>
  </si>
  <si>
    <t>3rd Ward  1st District ……………</t>
  </si>
  <si>
    <r>
      <t>City of Tonawanda  
Mayor</t>
    </r>
    <r>
      <rPr>
        <b/>
        <sz val="10"/>
        <rFont val="Arial"/>
        <family val="2"/>
      </rPr>
      <t xml:space="preserve">                                        
(4 Year Term)                               (Vote For One)</t>
    </r>
  </si>
  <si>
    <t>City of Tonawanda
Mayor
Recapitulation</t>
  </si>
  <si>
    <r>
      <t>Richard Jay Anderson</t>
    </r>
    <r>
      <rPr>
        <sz val="10"/>
        <rFont val="Arial"/>
      </rPr>
      <t xml:space="preserve">                  </t>
    </r>
    <r>
      <rPr>
        <b/>
        <sz val="10"/>
        <rFont val="Arial"/>
        <family val="2"/>
      </rPr>
      <t>Republican</t>
    </r>
  </si>
  <si>
    <r>
      <t>Steven D. Sanders</t>
    </r>
    <r>
      <rPr>
        <sz val="10"/>
        <rFont val="Arial"/>
      </rPr>
      <t xml:space="preserve">                     </t>
    </r>
    <r>
      <rPr>
        <b/>
        <sz val="10"/>
        <rFont val="Arial"/>
        <family val="2"/>
      </rPr>
      <t xml:space="preserve"> Republican</t>
    </r>
  </si>
  <si>
    <r>
      <t>Barbara S. Nuchereno</t>
    </r>
    <r>
      <rPr>
        <b/>
        <sz val="10"/>
        <rFont val="Arial"/>
        <family val="2"/>
      </rPr>
      <t xml:space="preserve">                     Republican</t>
    </r>
    <r>
      <rPr>
        <sz val="10"/>
        <rFont val="Arial"/>
      </rPr>
      <t xml:space="preserve">                                                                     </t>
    </r>
  </si>
  <si>
    <r>
      <t>Daniel J. Ward</t>
    </r>
    <r>
      <rPr>
        <sz val="10"/>
        <rFont val="Arial"/>
      </rPr>
      <t xml:space="preserve">                           </t>
    </r>
    <r>
      <rPr>
        <b/>
        <sz val="10"/>
        <rFont val="Arial"/>
        <family val="2"/>
      </rPr>
      <t>Independence</t>
    </r>
  </si>
  <si>
    <r>
      <t>Ramona D. Popowich</t>
    </r>
    <r>
      <rPr>
        <sz val="10"/>
        <rFont val="Arial"/>
      </rPr>
      <t xml:space="preserve">                     </t>
    </r>
    <r>
      <rPr>
        <b/>
        <sz val="10"/>
        <rFont val="Arial"/>
        <family val="2"/>
      </rPr>
      <t>Independence</t>
    </r>
  </si>
  <si>
    <r>
      <t>Barbara S. Nuchereno</t>
    </r>
    <r>
      <rPr>
        <sz val="10"/>
        <rFont val="Arial"/>
      </rPr>
      <t xml:space="preserve">                   </t>
    </r>
    <r>
      <rPr>
        <b/>
        <sz val="10"/>
        <rFont val="Arial"/>
        <family val="2"/>
      </rPr>
      <t>Independence</t>
    </r>
  </si>
  <si>
    <r>
      <t>Daniel J. Ward</t>
    </r>
    <r>
      <rPr>
        <sz val="10"/>
        <rFont val="Arial"/>
      </rPr>
      <t xml:space="preserve">                          </t>
    </r>
    <r>
      <rPr>
        <b/>
        <sz val="10"/>
        <rFont val="Arial"/>
        <family val="2"/>
      </rPr>
      <t>Conservative</t>
    </r>
  </si>
  <si>
    <r>
      <t>Steven D. Sanders</t>
    </r>
    <r>
      <rPr>
        <sz val="10"/>
        <rFont val="Arial"/>
      </rPr>
      <t xml:space="preserve">    </t>
    </r>
    <r>
      <rPr>
        <b/>
        <sz val="10"/>
        <rFont val="Arial"/>
        <family val="2"/>
      </rPr>
      <t xml:space="preserve"> 
Conservative</t>
    </r>
  </si>
  <si>
    <r>
      <t>Barbara S. Nuchereno</t>
    </r>
    <r>
      <rPr>
        <b/>
        <sz val="10"/>
        <rFont val="Arial"/>
        <family val="2"/>
      </rPr>
      <t xml:space="preserve">                      Conservative</t>
    </r>
    <r>
      <rPr>
        <sz val="10"/>
        <rFont val="Arial"/>
      </rPr>
      <t xml:space="preserve">                                                                 </t>
    </r>
  </si>
  <si>
    <r>
      <t>Daniel J. Ward</t>
    </r>
    <r>
      <rPr>
        <b/>
        <sz val="10"/>
        <rFont val="Arial"/>
        <family val="2"/>
      </rPr>
      <t xml:space="preserve"> 
Working Families</t>
    </r>
    <r>
      <rPr>
        <sz val="10"/>
        <rFont val="Arial"/>
      </rPr>
      <t xml:space="preserve">                                                                </t>
    </r>
  </si>
  <si>
    <r>
      <t>Town of Marilla               Assessor</t>
    </r>
    <r>
      <rPr>
        <sz val="10"/>
        <rFont val="Arial"/>
      </rPr>
      <t xml:space="preserve">                </t>
    </r>
    <r>
      <rPr>
        <b/>
        <sz val="10"/>
        <rFont val="Arial"/>
        <family val="2"/>
      </rPr>
      <t xml:space="preserve">              
(4 Year Term)                                  (Vote For One)</t>
    </r>
  </si>
  <si>
    <r>
      <t>Town of Newstead                     Town Clerk</t>
    </r>
    <r>
      <rPr>
        <sz val="10"/>
        <rFont val="Arial"/>
      </rPr>
      <t xml:space="preserve">                          </t>
    </r>
    <r>
      <rPr>
        <b/>
        <sz val="10"/>
        <rFont val="Arial"/>
        <family val="2"/>
      </rPr>
      <t xml:space="preserve">              (4 Year Term)                                  (Vote For One)</t>
    </r>
  </si>
  <si>
    <r>
      <t>Town of Newstead                     Town Justice</t>
    </r>
    <r>
      <rPr>
        <sz val="10"/>
        <rFont val="Arial"/>
      </rPr>
      <t xml:space="preserve">                    </t>
    </r>
    <r>
      <rPr>
        <b/>
        <sz val="10"/>
        <rFont val="Arial"/>
        <family val="2"/>
      </rPr>
      <t xml:space="preserve">              (4 Year Term)                                  (Vote For One)</t>
    </r>
  </si>
  <si>
    <r>
      <t>Town of Newstead                     Town Superintendent
of Highways</t>
    </r>
    <r>
      <rPr>
        <sz val="10"/>
        <rFont val="Arial"/>
      </rPr>
      <t xml:space="preserve">                    </t>
    </r>
    <r>
      <rPr>
        <b/>
        <sz val="10"/>
        <rFont val="Arial"/>
        <family val="2"/>
      </rPr>
      <t xml:space="preserve">              (4 Year Term)                                  (Vote For One)</t>
    </r>
  </si>
  <si>
    <r>
      <t>Michael P. Kearns</t>
    </r>
    <r>
      <rPr>
        <b/>
        <sz val="10"/>
        <rFont val="Arial"/>
        <family val="2"/>
      </rPr>
      <t xml:space="preserve">
Write-In</t>
    </r>
    <r>
      <rPr>
        <sz val="10"/>
        <rFont val="Arial"/>
      </rPr>
      <t xml:space="preserve">                                                      </t>
    </r>
  </si>
  <si>
    <r>
      <t>David R. Kaczor</t>
    </r>
    <r>
      <rPr>
        <b/>
        <sz val="10"/>
        <rFont val="Arial"/>
        <family val="2"/>
      </rPr>
      <t xml:space="preserve">    Independence/Taxpayers First</t>
    </r>
    <r>
      <rPr>
        <sz val="10"/>
        <rFont val="Arial"/>
      </rPr>
      <t xml:space="preserve">                                                                      </t>
    </r>
  </si>
  <si>
    <r>
      <t>Theodore C. Donner</t>
    </r>
    <r>
      <rPr>
        <sz val="10"/>
        <rFont val="Arial"/>
      </rPr>
      <t xml:space="preserve">                  </t>
    </r>
    <r>
      <rPr>
        <b/>
        <sz val="10"/>
        <rFont val="Arial"/>
        <family val="2"/>
      </rPr>
      <t xml:space="preserve"> Independence</t>
    </r>
  </si>
  <si>
    <r>
      <t>Theodore C. Donner</t>
    </r>
    <r>
      <rPr>
        <b/>
        <sz val="10"/>
        <rFont val="Arial"/>
        <family val="2"/>
      </rPr>
      <t xml:space="preserve">               Conservative</t>
    </r>
    <r>
      <rPr>
        <sz val="10"/>
        <rFont val="Arial"/>
      </rPr>
      <t xml:space="preserve">                                                                   </t>
    </r>
  </si>
  <si>
    <r>
      <t>Annie M. Hoffman</t>
    </r>
    <r>
      <rPr>
        <sz val="10"/>
        <rFont val="Arial"/>
      </rPr>
      <t xml:space="preserve">                     </t>
    </r>
    <r>
      <rPr>
        <b/>
        <sz val="10"/>
        <rFont val="Arial"/>
        <family val="2"/>
      </rPr>
      <t>Democratic</t>
    </r>
  </si>
  <si>
    <r>
      <t>James P. Walter</t>
    </r>
    <r>
      <rPr>
        <sz val="10"/>
        <rFont val="Arial"/>
      </rPr>
      <t xml:space="preserve">                   </t>
    </r>
    <r>
      <rPr>
        <b/>
        <sz val="10"/>
        <rFont val="Arial"/>
        <family val="2"/>
      </rPr>
      <t>Republican</t>
    </r>
  </si>
  <si>
    <r>
      <t>Annie M. Hoffman</t>
    </r>
    <r>
      <rPr>
        <sz val="10"/>
        <rFont val="Arial"/>
      </rPr>
      <t xml:space="preserve">                    </t>
    </r>
    <r>
      <rPr>
        <b/>
        <sz val="10"/>
        <rFont val="Arial"/>
        <family val="2"/>
      </rPr>
      <t>Independence</t>
    </r>
  </si>
  <si>
    <r>
      <t>Annie M. Hoffman</t>
    </r>
    <r>
      <rPr>
        <sz val="10"/>
        <rFont val="Arial"/>
      </rPr>
      <t xml:space="preserve">                   </t>
    </r>
    <r>
      <rPr>
        <b/>
        <sz val="10"/>
        <rFont val="Arial"/>
        <family val="2"/>
      </rPr>
      <t>Conservative</t>
    </r>
  </si>
  <si>
    <r>
      <t>James P. Walter</t>
    </r>
    <r>
      <rPr>
        <sz val="10"/>
        <rFont val="Arial"/>
      </rPr>
      <t xml:space="preserve">                  </t>
    </r>
    <r>
      <rPr>
        <b/>
        <sz val="10"/>
        <rFont val="Arial"/>
        <family val="2"/>
      </rPr>
      <t xml:space="preserve"> Taxpayers First</t>
    </r>
  </si>
  <si>
    <r>
      <t>Patrick C. Murphy</t>
    </r>
    <r>
      <rPr>
        <b/>
        <sz val="10"/>
        <rFont val="Arial"/>
        <family val="2"/>
      </rPr>
      <t xml:space="preserve">                   Democratic</t>
    </r>
    <r>
      <rPr>
        <sz val="10"/>
        <rFont val="Arial"/>
      </rPr>
      <t xml:space="preserve">                          </t>
    </r>
  </si>
  <si>
    <r>
      <t>Richard S. Sheldon</t>
    </r>
    <r>
      <rPr>
        <sz val="10"/>
        <rFont val="Arial"/>
      </rPr>
      <t xml:space="preserve">                   </t>
    </r>
    <r>
      <rPr>
        <b/>
        <sz val="10"/>
        <rFont val="Arial"/>
        <family val="2"/>
      </rPr>
      <t>Democratic</t>
    </r>
  </si>
  <si>
    <r>
      <t>David J. Arcara</t>
    </r>
    <r>
      <rPr>
        <sz val="10"/>
        <rFont val="Arial"/>
      </rPr>
      <t xml:space="preserve">                  </t>
    </r>
    <r>
      <rPr>
        <b/>
        <sz val="10"/>
        <rFont val="Arial"/>
        <family val="2"/>
      </rPr>
      <t>Republican</t>
    </r>
  </si>
  <si>
    <r>
      <t>Stephanie A. Czerniak</t>
    </r>
    <r>
      <rPr>
        <sz val="10"/>
        <rFont val="Arial"/>
      </rPr>
      <t xml:space="preserve">                   </t>
    </r>
    <r>
      <rPr>
        <b/>
        <sz val="10"/>
        <rFont val="Arial"/>
        <family val="2"/>
      </rPr>
      <t>Republican</t>
    </r>
  </si>
  <si>
    <r>
      <t>Stephanie A. Czerniak</t>
    </r>
    <r>
      <rPr>
        <sz val="10"/>
        <rFont val="Arial"/>
      </rPr>
      <t xml:space="preserve">                   </t>
    </r>
    <r>
      <rPr>
        <b/>
        <sz val="10"/>
        <rFont val="Arial"/>
        <family val="2"/>
      </rPr>
      <t>Conservative</t>
    </r>
  </si>
  <si>
    <r>
      <t>Edward W. Wochensky</t>
    </r>
    <r>
      <rPr>
        <sz val="10"/>
        <rFont val="Arial"/>
      </rPr>
      <t xml:space="preserve">                     </t>
    </r>
    <r>
      <rPr>
        <b/>
        <sz val="10"/>
        <rFont val="Arial"/>
        <family val="2"/>
      </rPr>
      <t>Republican</t>
    </r>
  </si>
  <si>
    <r>
      <t>Edward W. Wochensky</t>
    </r>
    <r>
      <rPr>
        <sz val="10"/>
        <rFont val="Arial"/>
      </rPr>
      <t xml:space="preserve">                     </t>
    </r>
    <r>
      <rPr>
        <b/>
        <sz val="10"/>
        <rFont val="Arial"/>
        <family val="2"/>
      </rPr>
      <t>Conservative</t>
    </r>
  </si>
  <si>
    <r>
      <t>Merle A. Harvey</t>
    </r>
    <r>
      <rPr>
        <b/>
        <sz val="10"/>
        <rFont val="Arial"/>
        <family val="2"/>
      </rPr>
      <t xml:space="preserve">                     Democratic</t>
    </r>
    <r>
      <rPr>
        <sz val="10"/>
        <rFont val="Arial"/>
      </rPr>
      <t xml:space="preserve">                                                    </t>
    </r>
  </si>
  <si>
    <r>
      <t>Kenneth E. Martin</t>
    </r>
    <r>
      <rPr>
        <b/>
        <sz val="10"/>
        <rFont val="Arial"/>
        <family val="2"/>
      </rPr>
      <t xml:space="preserve">                    Republican</t>
    </r>
    <r>
      <rPr>
        <sz val="10"/>
        <rFont val="Arial"/>
      </rPr>
      <t xml:space="preserve">                                                       </t>
    </r>
  </si>
  <si>
    <r>
      <t>Kenneth E. Martin</t>
    </r>
    <r>
      <rPr>
        <b/>
        <sz val="10"/>
        <rFont val="Arial"/>
        <family val="2"/>
      </rPr>
      <t xml:space="preserve">                    Independence</t>
    </r>
    <r>
      <rPr>
        <sz val="10"/>
        <rFont val="Arial"/>
      </rPr>
      <t xml:space="preserve">                                                      </t>
    </r>
  </si>
  <si>
    <r>
      <t>Kenneth E. Martin</t>
    </r>
    <r>
      <rPr>
        <b/>
        <sz val="10"/>
        <rFont val="Arial"/>
        <family val="2"/>
      </rPr>
      <t xml:space="preserve">                    Conservative</t>
    </r>
    <r>
      <rPr>
        <sz val="10"/>
        <rFont val="Arial"/>
      </rPr>
      <t xml:space="preserve">                                                 </t>
    </r>
  </si>
  <si>
    <r>
      <t xml:space="preserve"> Blank, Void &amp; Scattering </t>
    </r>
    <r>
      <rPr>
        <sz val="10"/>
        <rFont val="Arial"/>
        <family val="2"/>
      </rPr>
      <t xml:space="preserve">                                                                    </t>
    </r>
  </si>
  <si>
    <r>
      <t>Ronald L. Smith</t>
    </r>
    <r>
      <rPr>
        <sz val="10"/>
        <rFont val="Arial"/>
      </rPr>
      <t xml:space="preserve">         </t>
    </r>
    <r>
      <rPr>
        <b/>
        <sz val="10"/>
        <rFont val="Arial"/>
        <family val="2"/>
      </rPr>
      <t>Republican</t>
    </r>
  </si>
  <si>
    <r>
      <t>Ronald L. Smith</t>
    </r>
    <r>
      <rPr>
        <sz val="10"/>
        <rFont val="Arial"/>
      </rPr>
      <t xml:space="preserve">                      </t>
    </r>
    <r>
      <rPr>
        <b/>
        <sz val="10"/>
        <rFont val="Arial"/>
        <family val="2"/>
      </rPr>
      <t>Independence</t>
    </r>
  </si>
  <si>
    <r>
      <t>Ronald L. Smith</t>
    </r>
    <r>
      <rPr>
        <sz val="10"/>
        <rFont val="Arial"/>
      </rPr>
      <t xml:space="preserve">                      </t>
    </r>
    <r>
      <rPr>
        <b/>
        <sz val="10"/>
        <rFont val="Arial"/>
        <family val="2"/>
      </rPr>
      <t>Conservative</t>
    </r>
  </si>
  <si>
    <r>
      <t>Thomas J. Mazur</t>
    </r>
    <r>
      <rPr>
        <sz val="10"/>
        <rFont val="Arial"/>
      </rPr>
      <t xml:space="preserve">          </t>
    </r>
    <r>
      <rPr>
        <b/>
        <sz val="10"/>
        <rFont val="Arial"/>
        <family val="2"/>
      </rPr>
      <t>Conservative</t>
    </r>
  </si>
  <si>
    <r>
      <t>Timothy M. Wroblewski</t>
    </r>
    <r>
      <rPr>
        <sz val="10"/>
        <rFont val="Arial"/>
      </rPr>
      <t xml:space="preserve">                       </t>
    </r>
    <r>
      <rPr>
        <b/>
        <sz val="10"/>
        <rFont val="Arial"/>
        <family val="2"/>
      </rPr>
      <t xml:space="preserve"> Conservative</t>
    </r>
  </si>
  <si>
    <r>
      <t>Michele M. Iannello</t>
    </r>
    <r>
      <rPr>
        <sz val="10"/>
        <rFont val="Arial"/>
      </rPr>
      <t xml:space="preserve">                      </t>
    </r>
    <r>
      <rPr>
        <b/>
        <sz val="10"/>
        <rFont val="Arial"/>
        <family val="2"/>
      </rPr>
      <t xml:space="preserve"> Democratic</t>
    </r>
  </si>
  <si>
    <r>
      <t>Lynn M. Marinelli</t>
    </r>
    <r>
      <rPr>
        <sz val="10"/>
        <rFont val="Arial"/>
      </rPr>
      <t xml:space="preserve">                       </t>
    </r>
    <r>
      <rPr>
        <b/>
        <sz val="10"/>
        <rFont val="Arial"/>
        <family val="2"/>
      </rPr>
      <t xml:space="preserve"> Democratic</t>
    </r>
  </si>
  <si>
    <r>
      <t>Lynn M. Marinelli</t>
    </r>
    <r>
      <rPr>
        <b/>
        <sz val="10"/>
        <rFont val="Arial"/>
        <family val="2"/>
      </rPr>
      <t xml:space="preserve">                      Conservative</t>
    </r>
    <r>
      <rPr>
        <sz val="10"/>
        <rFont val="Arial"/>
      </rPr>
      <t xml:space="preserve">                                                                     </t>
    </r>
  </si>
  <si>
    <r>
      <t>Town of Evans                      Receiver of Taxes 
and Assessments</t>
    </r>
    <r>
      <rPr>
        <b/>
        <sz val="10"/>
        <rFont val="Arial"/>
        <family val="2"/>
      </rPr>
      <t xml:space="preserve">                 
(4 Year Term)                                  (Vote For One)
</t>
    </r>
    <r>
      <rPr>
        <b/>
        <sz val="7"/>
        <rFont val="Arial"/>
        <family val="2"/>
      </rPr>
      <t>Position abolished by 
Local Proposition in 2009</t>
    </r>
  </si>
  <si>
    <t>City of Lackawanna</t>
  </si>
  <si>
    <t>City of Tonawanda</t>
  </si>
  <si>
    <r>
      <t>Daniel M. Kozub</t>
    </r>
    <r>
      <rPr>
        <sz val="10"/>
        <rFont val="Arial"/>
      </rPr>
      <t xml:space="preserve">           </t>
    </r>
    <r>
      <rPr>
        <b/>
        <sz val="10"/>
        <rFont val="Arial"/>
        <family val="2"/>
      </rPr>
      <t>Conservative</t>
    </r>
  </si>
  <si>
    <r>
      <t>Timothy M. Kennedy</t>
    </r>
    <r>
      <rPr>
        <sz val="12"/>
        <rFont val="Arial"/>
        <family val="2"/>
      </rPr>
      <t xml:space="preserve"> </t>
    </r>
    <r>
      <rPr>
        <sz val="11"/>
        <rFont val="Arial"/>
        <family val="2"/>
      </rPr>
      <t xml:space="preserve">                    </t>
    </r>
    <r>
      <rPr>
        <b/>
        <sz val="11"/>
        <rFont val="Arial"/>
        <family val="2"/>
      </rPr>
      <t xml:space="preserve"> </t>
    </r>
    <r>
      <rPr>
        <b/>
        <sz val="10"/>
        <rFont val="Arial"/>
        <family val="2"/>
      </rPr>
      <t>Democratic</t>
    </r>
  </si>
  <si>
    <r>
      <t xml:space="preserve"> Blank, Void &amp; Scattering </t>
    </r>
    <r>
      <rPr>
        <sz val="10"/>
        <rFont val="Arial"/>
      </rPr>
      <t xml:space="preserve">                                                                    </t>
    </r>
  </si>
  <si>
    <t>TOTAL</t>
  </si>
  <si>
    <t>1A</t>
  </si>
  <si>
    <t>1C</t>
  </si>
  <si>
    <t>1D</t>
  </si>
  <si>
    <t>CITY OF BUFFALO</t>
  </si>
  <si>
    <r>
      <t>Town of Grand Island    Town Superintendent 
of Highways</t>
    </r>
    <r>
      <rPr>
        <sz val="10"/>
        <rFont val="Arial"/>
      </rPr>
      <t xml:space="preserve">                          </t>
    </r>
    <r>
      <rPr>
        <b/>
        <sz val="10"/>
        <rFont val="Arial"/>
        <family val="2"/>
      </rPr>
      <t xml:space="preserve">              (4 Year Term)                                  (Vote For One)</t>
    </r>
  </si>
  <si>
    <r>
      <t>Town of Hamburg                  Supervisor</t>
    </r>
    <r>
      <rPr>
        <sz val="12"/>
        <rFont val="Arial"/>
        <family val="2"/>
      </rPr>
      <t xml:space="preserve"> </t>
    </r>
    <r>
      <rPr>
        <sz val="10"/>
        <rFont val="Arial"/>
      </rPr>
      <t xml:space="preserve">                          </t>
    </r>
    <r>
      <rPr>
        <b/>
        <sz val="10"/>
        <rFont val="Arial"/>
        <family val="2"/>
      </rPr>
      <t xml:space="preserve">                              (4 Year Term)                                  (Vote For One)</t>
    </r>
  </si>
  <si>
    <r>
      <t>Town of Hamburg                   Town Justice</t>
    </r>
    <r>
      <rPr>
        <sz val="10"/>
        <rFont val="Arial"/>
      </rPr>
      <t xml:space="preserve">                         </t>
    </r>
    <r>
      <rPr>
        <b/>
        <sz val="10"/>
        <rFont val="Arial"/>
        <family val="2"/>
      </rPr>
      <t xml:space="preserve">                              (4 Year Term)                                  (Vote For One)</t>
    </r>
  </si>
  <si>
    <r>
      <t>Town of Hamburg                   Town Superintendent
of Highways</t>
    </r>
    <r>
      <rPr>
        <sz val="10"/>
        <rFont val="Arial"/>
      </rPr>
      <t xml:space="preserve">                         </t>
    </r>
    <r>
      <rPr>
        <b/>
        <sz val="10"/>
        <rFont val="Arial"/>
        <family val="2"/>
      </rPr>
      <t xml:space="preserve">              (4 Year Term)                                  (Vote For One)</t>
    </r>
  </si>
  <si>
    <r>
      <t>Town of Holland    Supervisor</t>
    </r>
    <r>
      <rPr>
        <sz val="10"/>
        <rFont val="Arial"/>
      </rPr>
      <t xml:space="preserve">                          </t>
    </r>
    <r>
      <rPr>
        <b/>
        <sz val="10"/>
        <rFont val="Arial"/>
        <family val="2"/>
      </rPr>
      <t xml:space="preserve">              (4 Year Term)                                  (Vote For One)</t>
    </r>
  </si>
  <si>
    <r>
      <t>Town of Holland    Town Clerk</t>
    </r>
    <r>
      <rPr>
        <sz val="10"/>
        <rFont val="Arial"/>
      </rPr>
      <t xml:space="preserve">                          </t>
    </r>
    <r>
      <rPr>
        <b/>
        <sz val="10"/>
        <rFont val="Arial"/>
        <family val="2"/>
      </rPr>
      <t xml:space="preserve">              (4 Year Term)                                  (Vote For One)</t>
    </r>
  </si>
  <si>
    <r>
      <t>Town of Holland    Town Justice</t>
    </r>
    <r>
      <rPr>
        <sz val="10"/>
        <rFont val="Arial"/>
      </rPr>
      <t xml:space="preserve">                          </t>
    </r>
    <r>
      <rPr>
        <b/>
        <sz val="10"/>
        <rFont val="Arial"/>
        <family val="2"/>
      </rPr>
      <t xml:space="preserve">              (4 Year Term)                                  (Vote For One)</t>
    </r>
  </si>
  <si>
    <t>3A</t>
  </si>
  <si>
    <t>3B</t>
  </si>
  <si>
    <t>3C</t>
  </si>
  <si>
    <t>3E</t>
  </si>
  <si>
    <r>
      <t>Town of Alden                       Town Clerk</t>
    </r>
    <r>
      <rPr>
        <b/>
        <sz val="10"/>
        <rFont val="Arial"/>
        <family val="2"/>
      </rPr>
      <t xml:space="preserve">                                                      (4 Year Term)                               (Vote For One)</t>
    </r>
  </si>
  <si>
    <r>
      <t>Town of Alden                       Town Superintendent
of Highways</t>
    </r>
    <r>
      <rPr>
        <b/>
        <sz val="10"/>
        <rFont val="Arial"/>
        <family val="2"/>
      </rPr>
      <t xml:space="preserve">                                                    (4 Year Term)                               (Vote For One)</t>
    </r>
  </si>
  <si>
    <r>
      <t>Town of Amherst               Supervisor</t>
    </r>
    <r>
      <rPr>
        <sz val="10"/>
        <rFont val="Arial"/>
      </rPr>
      <t xml:space="preserve">                     </t>
    </r>
    <r>
      <rPr>
        <b/>
        <sz val="10"/>
        <rFont val="Arial"/>
        <family val="2"/>
      </rPr>
      <t xml:space="preserve">              (4 Year Term)                                  (Vote For One)</t>
    </r>
  </si>
  <si>
    <r>
      <t>Town of Aurora                 Town Clerk</t>
    </r>
    <r>
      <rPr>
        <sz val="10"/>
        <rFont val="Arial"/>
      </rPr>
      <t xml:space="preserve">                       </t>
    </r>
    <r>
      <rPr>
        <b/>
        <sz val="10"/>
        <rFont val="Arial"/>
        <family val="2"/>
      </rPr>
      <t xml:space="preserve">              (4 Year Term)                                  (Vote For One)</t>
    </r>
  </si>
  <si>
    <r>
      <t>Town of Aurora    Councilman</t>
    </r>
    <r>
      <rPr>
        <sz val="10"/>
        <rFont val="Arial"/>
      </rPr>
      <t xml:space="preserve">                        </t>
    </r>
    <r>
      <rPr>
        <b/>
        <sz val="10"/>
        <rFont val="Arial"/>
        <family val="2"/>
      </rPr>
      <t xml:space="preserve">              (4 Year Term)                                 </t>
    </r>
    <r>
      <rPr>
        <b/>
        <sz val="8"/>
        <rFont val="Arial"/>
        <family val="2"/>
      </rPr>
      <t xml:space="preserve"> (Vote For Any Two)</t>
    </r>
  </si>
  <si>
    <r>
      <t>Town of Collins     
Assessor</t>
    </r>
    <r>
      <rPr>
        <sz val="10"/>
        <rFont val="Arial"/>
      </rPr>
      <t xml:space="preserve">                     </t>
    </r>
    <r>
      <rPr>
        <b/>
        <sz val="10"/>
        <rFont val="Arial"/>
        <family val="2"/>
      </rPr>
      <t xml:space="preserve">              
(4 Year Term)                                  (Vote For One)</t>
    </r>
  </si>
  <si>
    <r>
      <t>Town of Elma                 Councilman</t>
    </r>
    <r>
      <rPr>
        <sz val="10"/>
        <rFont val="Arial"/>
      </rPr>
      <t xml:space="preserve">                         </t>
    </r>
    <r>
      <rPr>
        <b/>
        <sz val="10"/>
        <rFont val="Arial"/>
        <family val="2"/>
      </rPr>
      <t xml:space="preserve">              (4 Year Term)                                 </t>
    </r>
    <r>
      <rPr>
        <b/>
        <sz val="8"/>
        <rFont val="Arial"/>
        <family val="2"/>
      </rPr>
      <t xml:space="preserve"> (Vote For Any Two)</t>
    </r>
  </si>
  <si>
    <r>
      <t>Town of Elma                        Town Superintendent
of Highways</t>
    </r>
    <r>
      <rPr>
        <sz val="10"/>
        <rFont val="Arial"/>
      </rPr>
      <t xml:space="preserve">                </t>
    </r>
    <r>
      <rPr>
        <b/>
        <sz val="10"/>
        <rFont val="Arial"/>
        <family val="2"/>
      </rPr>
      <t xml:space="preserve">             
 (4 Year Term)                                  (Vote For One)</t>
    </r>
  </si>
  <si>
    <r>
      <t>Town of Hamburg   Councilman</t>
    </r>
    <r>
      <rPr>
        <sz val="12"/>
        <rFont val="Arial"/>
        <family val="2"/>
      </rPr>
      <t xml:space="preserve"> </t>
    </r>
    <r>
      <rPr>
        <sz val="10"/>
        <rFont val="Arial"/>
      </rPr>
      <t xml:space="preserve">                          </t>
    </r>
    <r>
      <rPr>
        <b/>
        <sz val="10"/>
        <rFont val="Arial"/>
        <family val="2"/>
      </rPr>
      <t xml:space="preserve">              (4 Year Term)                                 </t>
    </r>
    <r>
      <rPr>
        <b/>
        <sz val="8"/>
        <rFont val="Arial"/>
        <family val="2"/>
      </rPr>
      <t xml:space="preserve"> (Vote For Any Two)</t>
    </r>
  </si>
  <si>
    <r>
      <t>Town of Marilla    Councilman</t>
    </r>
    <r>
      <rPr>
        <sz val="10"/>
        <rFont val="Arial"/>
      </rPr>
      <t xml:space="preserve">                          </t>
    </r>
    <r>
      <rPr>
        <b/>
        <sz val="10"/>
        <rFont val="Arial"/>
        <family val="2"/>
      </rPr>
      <t xml:space="preserve">              (4 Year Term)                                  </t>
    </r>
    <r>
      <rPr>
        <b/>
        <sz val="8"/>
        <rFont val="Arial"/>
        <family val="2"/>
      </rPr>
      <t>(Vote For Any Two)</t>
    </r>
  </si>
  <si>
    <r>
      <t xml:space="preserve">WEST SENECA   </t>
    </r>
    <r>
      <rPr>
        <b/>
        <sz val="10"/>
        <rFont val="Arial"/>
        <family val="2"/>
      </rPr>
      <t>continued</t>
    </r>
  </si>
  <si>
    <r>
      <t>Ward W. Weiser</t>
    </r>
    <r>
      <rPr>
        <b/>
        <sz val="10"/>
        <rFont val="Arial"/>
        <family val="2"/>
      </rPr>
      <t xml:space="preserve">                      Conservative</t>
    </r>
    <r>
      <rPr>
        <sz val="10"/>
        <rFont val="Arial"/>
      </rPr>
      <t xml:space="preserve">                                                              </t>
    </r>
  </si>
  <si>
    <r>
      <t>Patrick J. Keem</t>
    </r>
    <r>
      <rPr>
        <sz val="10"/>
        <rFont val="Arial"/>
      </rPr>
      <t xml:space="preserve">                    </t>
    </r>
    <r>
      <rPr>
        <b/>
        <sz val="10"/>
        <rFont val="Arial"/>
        <family val="2"/>
      </rPr>
      <t xml:space="preserve"> Republican</t>
    </r>
  </si>
  <si>
    <r>
      <t>Janis A. Colarusso</t>
    </r>
    <r>
      <rPr>
        <b/>
        <sz val="10"/>
        <rFont val="Arial"/>
        <family val="2"/>
      </rPr>
      <t xml:space="preserve">                      Independence</t>
    </r>
    <r>
      <rPr>
        <sz val="10"/>
        <rFont val="Arial"/>
      </rPr>
      <t xml:space="preserve">                                              </t>
    </r>
  </si>
  <si>
    <r>
      <t>Patrick J. Keem</t>
    </r>
    <r>
      <rPr>
        <b/>
        <sz val="10"/>
        <rFont val="Arial"/>
        <family val="2"/>
      </rPr>
      <t xml:space="preserve">                       Taxpayers First</t>
    </r>
    <r>
      <rPr>
        <sz val="10"/>
        <rFont val="Arial"/>
      </rPr>
      <t xml:space="preserve">                                           </t>
    </r>
  </si>
  <si>
    <r>
      <t>David R. Kaczor</t>
    </r>
    <r>
      <rPr>
        <b/>
        <sz val="10"/>
        <rFont val="Arial"/>
        <family val="2"/>
      </rPr>
      <t xml:space="preserve">                    Democratic</t>
    </r>
    <r>
      <rPr>
        <sz val="10"/>
        <rFont val="Arial"/>
      </rPr>
      <t xml:space="preserve">                                                              </t>
    </r>
  </si>
  <si>
    <r>
      <t>David R. Kaczor</t>
    </r>
    <r>
      <rPr>
        <sz val="10"/>
        <rFont val="Arial"/>
      </rPr>
      <t xml:space="preserve">              </t>
    </r>
    <r>
      <rPr>
        <b/>
        <sz val="10"/>
        <rFont val="Arial"/>
        <family val="2"/>
      </rPr>
      <t xml:space="preserve"> Republican</t>
    </r>
  </si>
  <si>
    <r>
      <t>Eugene L. Majchrzak</t>
    </r>
    <r>
      <rPr>
        <sz val="10"/>
        <rFont val="Arial"/>
      </rPr>
      <t xml:space="preserve">                    </t>
    </r>
    <r>
      <rPr>
        <b/>
        <sz val="10"/>
        <rFont val="Arial"/>
        <family val="2"/>
      </rPr>
      <t>Republican</t>
    </r>
  </si>
  <si>
    <r>
      <t xml:space="preserve">Eugene L. Majchrzak
</t>
    </r>
    <r>
      <rPr>
        <b/>
        <sz val="10"/>
        <rFont val="Arial"/>
        <family val="2"/>
      </rPr>
      <t>Independence/Taxpayers First</t>
    </r>
  </si>
  <si>
    <r>
      <t>David R. Kaczor</t>
    </r>
    <r>
      <rPr>
        <sz val="10"/>
        <rFont val="Arial"/>
      </rPr>
      <t xml:space="preserve">                 </t>
    </r>
    <r>
      <rPr>
        <b/>
        <sz val="10"/>
        <rFont val="Arial"/>
        <family val="2"/>
      </rPr>
      <t xml:space="preserve"> Conservative</t>
    </r>
  </si>
  <si>
    <r>
      <t>Eugene L. Majchrzak</t>
    </r>
    <r>
      <rPr>
        <b/>
        <sz val="10"/>
        <rFont val="Arial"/>
        <family val="2"/>
      </rPr>
      <t xml:space="preserve">  Conservative</t>
    </r>
    <r>
      <rPr>
        <sz val="10"/>
        <rFont val="Arial"/>
      </rPr>
      <t xml:space="preserve">                                                        </t>
    </r>
  </si>
  <si>
    <r>
      <t>Salvatore V. Cerrone</t>
    </r>
    <r>
      <rPr>
        <b/>
        <sz val="10"/>
        <rFont val="Arial"/>
        <family val="2"/>
      </rPr>
      <t xml:space="preserve">                    Write-In</t>
    </r>
    <r>
      <rPr>
        <sz val="10"/>
        <rFont val="Arial"/>
      </rPr>
      <t xml:space="preserve">                                                            </t>
    </r>
  </si>
  <si>
    <r>
      <t>Town of Orchard Park    Councilman</t>
    </r>
    <r>
      <rPr>
        <sz val="12"/>
        <rFont val="Arial"/>
        <family val="2"/>
      </rPr>
      <t xml:space="preserve"> </t>
    </r>
    <r>
      <rPr>
        <sz val="10"/>
        <rFont val="Arial"/>
      </rPr>
      <t xml:space="preserve">                          </t>
    </r>
    <r>
      <rPr>
        <b/>
        <sz val="10"/>
        <rFont val="Arial"/>
        <family val="2"/>
      </rPr>
      <t xml:space="preserve">              (4 Year Term)                                 </t>
    </r>
    <r>
      <rPr>
        <b/>
        <sz val="8"/>
        <rFont val="Arial"/>
        <family val="2"/>
      </rPr>
      <t xml:space="preserve"> (Vote For Any Two)</t>
    </r>
  </si>
  <si>
    <r>
      <t>Edward A. Pace</t>
    </r>
    <r>
      <rPr>
        <sz val="10"/>
        <rFont val="Arial"/>
      </rPr>
      <t xml:space="preserve">                      </t>
    </r>
    <r>
      <rPr>
        <b/>
        <sz val="10"/>
        <rFont val="Arial"/>
        <family val="2"/>
      </rPr>
      <t xml:space="preserve"> Democratic</t>
    </r>
  </si>
  <si>
    <r>
      <t>Edward A. Pace</t>
    </r>
    <r>
      <rPr>
        <sz val="10"/>
        <rFont val="Arial"/>
      </rPr>
      <t xml:space="preserve">                      </t>
    </r>
    <r>
      <rPr>
        <b/>
        <sz val="10"/>
        <rFont val="Arial"/>
        <family val="2"/>
      </rPr>
      <t xml:space="preserve"> Republican</t>
    </r>
  </si>
  <si>
    <r>
      <t>Edward A. Pace</t>
    </r>
    <r>
      <rPr>
        <sz val="10"/>
        <rFont val="Arial"/>
      </rPr>
      <t xml:space="preserve">                      </t>
    </r>
    <r>
      <rPr>
        <b/>
        <sz val="10"/>
        <rFont val="Arial"/>
        <family val="2"/>
      </rPr>
      <t xml:space="preserve"> Independence</t>
    </r>
  </si>
  <si>
    <r>
      <t>Joseph L. Jerge</t>
    </r>
    <r>
      <rPr>
        <b/>
        <sz val="10"/>
        <rFont val="Arial"/>
        <family val="2"/>
      </rPr>
      <t xml:space="preserve">  
Conservative</t>
    </r>
    <r>
      <rPr>
        <sz val="10"/>
        <rFont val="Arial"/>
      </rPr>
      <t xml:space="preserve">                                                                      </t>
    </r>
  </si>
  <si>
    <r>
      <t>Abdulsalam K. Noman</t>
    </r>
    <r>
      <rPr>
        <b/>
        <sz val="10"/>
        <rFont val="Arial"/>
        <family val="2"/>
      </rPr>
      <t xml:space="preserve">       Working Families</t>
    </r>
    <r>
      <rPr>
        <sz val="10"/>
        <rFont val="Arial"/>
      </rPr>
      <t xml:space="preserve">                                                                     </t>
    </r>
  </si>
  <si>
    <r>
      <t>William J. Minniefield</t>
    </r>
    <r>
      <rPr>
        <b/>
        <sz val="10"/>
        <rFont val="Arial"/>
        <family val="2"/>
      </rPr>
      <t xml:space="preserve">       First Ward Reform</t>
    </r>
    <r>
      <rPr>
        <sz val="10"/>
        <rFont val="Arial"/>
      </rPr>
      <t xml:space="preserve">                                                                 </t>
    </r>
  </si>
  <si>
    <r>
      <t>Andrea Z. Haxton</t>
    </r>
    <r>
      <rPr>
        <b/>
        <sz val="10"/>
        <rFont val="Arial"/>
        <family val="2"/>
      </rPr>
      <t xml:space="preserve">    
Sunshine</t>
    </r>
    <r>
      <rPr>
        <sz val="10"/>
        <rFont val="Arial"/>
      </rPr>
      <t xml:space="preserve">                                                                     </t>
    </r>
  </si>
  <si>
    <t>8G</t>
  </si>
  <si>
    <t>8H</t>
  </si>
  <si>
    <r>
      <t>Geoffrey M. Szymanski</t>
    </r>
    <r>
      <rPr>
        <sz val="10"/>
        <rFont val="Arial"/>
      </rPr>
      <t xml:space="preserve">                      </t>
    </r>
    <r>
      <rPr>
        <b/>
        <sz val="10"/>
        <rFont val="Arial"/>
        <family val="2"/>
      </rPr>
      <t xml:space="preserve"> Democratic</t>
    </r>
  </si>
  <si>
    <r>
      <t>Timothy J. Blarr Sr</t>
    </r>
    <r>
      <rPr>
        <sz val="10"/>
        <rFont val="Arial"/>
      </rPr>
      <t xml:space="preserve">          </t>
    </r>
    <r>
      <rPr>
        <b/>
        <sz val="10"/>
        <rFont val="Arial"/>
        <family val="2"/>
      </rPr>
      <t>Republican</t>
    </r>
  </si>
  <si>
    <r>
      <t>Thomas M. Best Sr</t>
    </r>
    <r>
      <rPr>
        <b/>
        <sz val="10"/>
        <rFont val="Arial"/>
        <family val="2"/>
      </rPr>
      <t xml:space="preserve">                   Working Families</t>
    </r>
    <r>
      <rPr>
        <sz val="10"/>
        <rFont val="Arial"/>
      </rPr>
      <t xml:space="preserve">                                                                </t>
    </r>
  </si>
  <si>
    <r>
      <t>Roberta A. Herr</t>
    </r>
    <r>
      <rPr>
        <sz val="10"/>
        <rFont val="Arial"/>
      </rPr>
      <t xml:space="preserve">                      </t>
    </r>
    <r>
      <rPr>
        <b/>
        <sz val="10"/>
        <rFont val="Arial"/>
        <family val="2"/>
      </rPr>
      <t>Republican</t>
    </r>
  </si>
  <si>
    <r>
      <t>Roberta A. Herr</t>
    </r>
    <r>
      <rPr>
        <sz val="10"/>
        <rFont val="Arial"/>
      </rPr>
      <t xml:space="preserve">                      </t>
    </r>
    <r>
      <rPr>
        <b/>
        <sz val="10"/>
        <rFont val="Arial"/>
        <family val="2"/>
      </rPr>
      <t xml:space="preserve"> Conservative</t>
    </r>
  </si>
  <si>
    <r>
      <t>Geoffrey W. Hack</t>
    </r>
    <r>
      <rPr>
        <sz val="10"/>
        <rFont val="Arial"/>
      </rPr>
      <t xml:space="preserve">                      </t>
    </r>
    <r>
      <rPr>
        <b/>
        <sz val="10"/>
        <rFont val="Arial"/>
        <family val="2"/>
      </rPr>
      <t xml:space="preserve"> Conservative</t>
    </r>
  </si>
  <si>
    <r>
      <t>Cheryl L. Gerbec</t>
    </r>
    <r>
      <rPr>
        <sz val="10"/>
        <rFont val="Arial"/>
      </rPr>
      <t xml:space="preserve">                    </t>
    </r>
    <r>
      <rPr>
        <b/>
        <sz val="10"/>
        <rFont val="Arial"/>
        <family val="2"/>
      </rPr>
      <t xml:space="preserve"> Democratic</t>
    </r>
  </si>
  <si>
    <r>
      <t>Sandra B. Smith</t>
    </r>
    <r>
      <rPr>
        <sz val="10"/>
        <rFont val="Arial"/>
      </rPr>
      <t xml:space="preserve">                   </t>
    </r>
    <r>
      <rPr>
        <b/>
        <sz val="10"/>
        <rFont val="Arial"/>
        <family val="2"/>
      </rPr>
      <t xml:space="preserve"> Republican</t>
    </r>
  </si>
  <si>
    <r>
      <t>Sandra B. Smith</t>
    </r>
    <r>
      <rPr>
        <sz val="10"/>
        <rFont val="Arial"/>
      </rPr>
      <t xml:space="preserve">                      </t>
    </r>
    <r>
      <rPr>
        <b/>
        <sz val="10"/>
        <rFont val="Arial"/>
        <family val="2"/>
      </rPr>
      <t>Conservative</t>
    </r>
  </si>
  <si>
    <r>
      <t>William J. Franczak</t>
    </r>
    <r>
      <rPr>
        <sz val="10"/>
        <rFont val="Arial"/>
      </rPr>
      <t xml:space="preserve">                   </t>
    </r>
    <r>
      <rPr>
        <b/>
        <sz val="10"/>
        <rFont val="Arial"/>
        <family val="2"/>
      </rPr>
      <t xml:space="preserve"> Republican</t>
    </r>
  </si>
  <si>
    <r>
      <t>William J. Franczak</t>
    </r>
    <r>
      <rPr>
        <sz val="10"/>
        <rFont val="Arial"/>
      </rPr>
      <t xml:space="preserve">                    </t>
    </r>
    <r>
      <rPr>
        <b/>
        <sz val="10"/>
        <rFont val="Arial"/>
        <family val="2"/>
      </rPr>
      <t xml:space="preserve"> Conservative</t>
    </r>
  </si>
  <si>
    <r>
      <t>Patrick F. Joyce</t>
    </r>
    <r>
      <rPr>
        <sz val="10"/>
        <rFont val="Arial"/>
      </rPr>
      <t xml:space="preserve">                   </t>
    </r>
    <r>
      <rPr>
        <b/>
        <sz val="10"/>
        <rFont val="Arial"/>
        <family val="2"/>
      </rPr>
      <t xml:space="preserve"> Republican</t>
    </r>
  </si>
  <si>
    <r>
      <t>John M. Abraham Jr</t>
    </r>
    <r>
      <rPr>
        <sz val="10"/>
        <rFont val="Arial"/>
      </rPr>
      <t xml:space="preserve">               </t>
    </r>
    <r>
      <rPr>
        <b/>
        <sz val="10"/>
        <rFont val="Arial"/>
        <family val="2"/>
      </rPr>
      <t xml:space="preserve"> Independence</t>
    </r>
  </si>
  <si>
    <r>
      <t>Town of Lancaster   Councilman</t>
    </r>
    <r>
      <rPr>
        <sz val="10"/>
        <rFont val="Arial"/>
      </rPr>
      <t xml:space="preserve">                         </t>
    </r>
    <r>
      <rPr>
        <b/>
        <sz val="10"/>
        <rFont val="Arial"/>
        <family val="2"/>
      </rPr>
      <t xml:space="preserve">              (4 Year Term)                                  </t>
    </r>
    <r>
      <rPr>
        <b/>
        <sz val="8"/>
        <rFont val="Arial"/>
        <family val="2"/>
      </rPr>
      <t>(Vote For Any Two)</t>
    </r>
  </si>
  <si>
    <r>
      <t>J. Michael Kelleher</t>
    </r>
    <r>
      <rPr>
        <sz val="10"/>
        <rFont val="Arial"/>
      </rPr>
      <t xml:space="preserve">                 </t>
    </r>
    <r>
      <rPr>
        <b/>
        <sz val="10"/>
        <rFont val="Arial"/>
        <family val="2"/>
      </rPr>
      <t xml:space="preserve"> Democratic</t>
    </r>
  </si>
  <si>
    <r>
      <t>J. Michael Kelleher</t>
    </r>
    <r>
      <rPr>
        <b/>
        <sz val="10"/>
        <rFont val="Arial"/>
        <family val="2"/>
      </rPr>
      <t xml:space="preserve">                  Independence</t>
    </r>
  </si>
  <si>
    <r>
      <t>J. Michael Kelleher</t>
    </r>
    <r>
      <rPr>
        <b/>
        <sz val="10"/>
        <rFont val="Arial"/>
        <family val="2"/>
      </rPr>
      <t xml:space="preserve">                      Conservative</t>
    </r>
    <r>
      <rPr>
        <sz val="10"/>
        <rFont val="Arial"/>
      </rPr>
      <t xml:space="preserve">                                 </t>
    </r>
  </si>
  <si>
    <r>
      <t>Daniel J. Amatura</t>
    </r>
    <r>
      <rPr>
        <sz val="10"/>
        <rFont val="Arial"/>
      </rPr>
      <t xml:space="preserve">                    </t>
    </r>
    <r>
      <rPr>
        <b/>
        <sz val="10"/>
        <rFont val="Arial"/>
        <family val="2"/>
      </rPr>
      <t>Democratic</t>
    </r>
  </si>
  <si>
    <r>
      <t>Scott Phillips</t>
    </r>
    <r>
      <rPr>
        <sz val="10"/>
        <rFont val="Arial"/>
      </rPr>
      <t xml:space="preserve">                 </t>
    </r>
    <r>
      <rPr>
        <b/>
        <sz val="10"/>
        <rFont val="Arial"/>
        <family val="2"/>
      </rPr>
      <t>Republican</t>
    </r>
  </si>
  <si>
    <r>
      <t>Daniel J. Amatura</t>
    </r>
    <r>
      <rPr>
        <b/>
        <sz val="10"/>
        <rFont val="Arial"/>
        <family val="2"/>
      </rPr>
      <t xml:space="preserve">                  Independence</t>
    </r>
    <r>
      <rPr>
        <sz val="10"/>
        <rFont val="Arial"/>
      </rPr>
      <t xml:space="preserve">                                       </t>
    </r>
  </si>
  <si>
    <r>
      <t>Daniel J. Amatura</t>
    </r>
    <r>
      <rPr>
        <b/>
        <sz val="10"/>
        <rFont val="Arial"/>
        <family val="2"/>
      </rPr>
      <t xml:space="preserve">                    Conservative</t>
    </r>
    <r>
      <rPr>
        <sz val="10"/>
        <rFont val="Arial"/>
      </rPr>
      <t xml:space="preserve">                             </t>
    </r>
  </si>
  <si>
    <t>14B</t>
  </si>
  <si>
    <t>13A</t>
  </si>
  <si>
    <t>13B</t>
  </si>
  <si>
    <t>13C</t>
  </si>
  <si>
    <r>
      <t xml:space="preserve"> Blank, Void &amp; Scattering </t>
    </r>
    <r>
      <rPr>
        <sz val="11"/>
        <rFont val="Arial"/>
        <family val="2"/>
      </rPr>
      <t xml:space="preserve">                                                                    </t>
    </r>
  </si>
  <si>
    <r>
      <t>County Legislator</t>
    </r>
    <r>
      <rPr>
        <sz val="12"/>
        <rFont val="Arial"/>
        <family val="2"/>
      </rPr>
      <t xml:space="preserve">                  </t>
    </r>
    <r>
      <rPr>
        <b/>
        <sz val="12"/>
        <rFont val="Arial"/>
        <family val="2"/>
      </rPr>
      <t>5th District</t>
    </r>
    <r>
      <rPr>
        <b/>
        <sz val="10"/>
        <rFont val="Arial"/>
        <family val="2"/>
      </rPr>
      <t xml:space="preserve"> </t>
    </r>
    <r>
      <rPr>
        <sz val="10"/>
        <rFont val="Arial"/>
      </rPr>
      <t xml:space="preserve">      </t>
    </r>
    <r>
      <rPr>
        <b/>
        <sz val="10"/>
        <rFont val="Arial"/>
        <family val="2"/>
      </rPr>
      <t xml:space="preserve">                                                 (2 Year Term)                               (Vote For One)</t>
    </r>
  </si>
  <si>
    <r>
      <t>County Legislator</t>
    </r>
    <r>
      <rPr>
        <sz val="12"/>
        <rFont val="Arial"/>
        <family val="2"/>
      </rPr>
      <t xml:space="preserve">                 </t>
    </r>
    <r>
      <rPr>
        <b/>
        <sz val="12"/>
        <rFont val="Arial"/>
        <family val="2"/>
      </rPr>
      <t>4th District</t>
    </r>
    <r>
      <rPr>
        <b/>
        <sz val="10"/>
        <rFont val="Arial"/>
        <family val="2"/>
      </rPr>
      <t xml:space="preserve"> </t>
    </r>
    <r>
      <rPr>
        <sz val="10"/>
        <rFont val="Arial"/>
      </rPr>
      <t xml:space="preserve">      </t>
    </r>
    <r>
      <rPr>
        <b/>
        <sz val="10"/>
        <rFont val="Arial"/>
        <family val="2"/>
      </rPr>
      <t xml:space="preserve">                                                 (2 Year Term)                               (Vote For One)</t>
    </r>
  </si>
  <si>
    <t>Alden</t>
  </si>
  <si>
    <t>Amherst</t>
  </si>
  <si>
    <t>Aurora</t>
  </si>
  <si>
    <t>Boston</t>
  </si>
  <si>
    <t>Brant</t>
  </si>
  <si>
    <r>
      <t>Town of Boston                Town Justice</t>
    </r>
    <r>
      <rPr>
        <sz val="10"/>
        <rFont val="Arial"/>
      </rPr>
      <t xml:space="preserve">            </t>
    </r>
    <r>
      <rPr>
        <b/>
        <sz val="10"/>
        <rFont val="Arial"/>
        <family val="2"/>
      </rPr>
      <t xml:space="preserve">                 
(4 Year Term)                                  (Vote For One)</t>
    </r>
  </si>
  <si>
    <r>
      <t>Town of Brant                     Supervisor</t>
    </r>
    <r>
      <rPr>
        <sz val="10"/>
        <rFont val="Arial"/>
      </rPr>
      <t xml:space="preserve">            </t>
    </r>
    <r>
      <rPr>
        <b/>
        <sz val="10"/>
        <rFont val="Arial"/>
        <family val="2"/>
      </rPr>
      <t xml:space="preserve">                   
(4 Year Term)                                  (Vote For One)</t>
    </r>
  </si>
  <si>
    <r>
      <t>Town of Clarence              Town Superintendent
of Highways</t>
    </r>
    <r>
      <rPr>
        <sz val="10"/>
        <rFont val="Arial"/>
      </rPr>
      <t xml:space="preserve">                </t>
    </r>
    <r>
      <rPr>
        <b/>
        <sz val="10"/>
        <rFont val="Arial"/>
        <family val="2"/>
      </rPr>
      <t xml:space="preserve">                                 (4 Year Term)                                  (Vote For One)</t>
    </r>
  </si>
  <si>
    <r>
      <t>Town of Colden</t>
    </r>
    <r>
      <rPr>
        <sz val="10"/>
        <rFont val="Arial"/>
      </rPr>
      <t xml:space="preserve">                            </t>
    </r>
    <r>
      <rPr>
        <b/>
        <sz val="12"/>
        <rFont val="Arial"/>
        <family val="2"/>
      </rPr>
      <t xml:space="preserve">Supervisor       </t>
    </r>
    <r>
      <rPr>
        <sz val="10"/>
        <rFont val="Arial"/>
      </rPr>
      <t xml:space="preserve">              </t>
    </r>
    <r>
      <rPr>
        <b/>
        <sz val="10"/>
        <rFont val="Arial"/>
        <family val="2"/>
      </rPr>
      <t xml:space="preserve">              (4 Year Term)                                  (Vote For One)</t>
    </r>
  </si>
  <si>
    <r>
      <t>Town of Colden</t>
    </r>
    <r>
      <rPr>
        <sz val="10"/>
        <rFont val="Arial"/>
      </rPr>
      <t xml:space="preserve">                            </t>
    </r>
    <r>
      <rPr>
        <b/>
        <sz val="12"/>
        <rFont val="Arial"/>
        <family val="2"/>
      </rPr>
      <t xml:space="preserve">Town Superintendent
of Highways      </t>
    </r>
    <r>
      <rPr>
        <sz val="10"/>
        <rFont val="Arial"/>
      </rPr>
      <t xml:space="preserve">              </t>
    </r>
    <r>
      <rPr>
        <b/>
        <sz val="10"/>
        <rFont val="Arial"/>
        <family val="2"/>
      </rPr>
      <t xml:space="preserve">              (4 Year Term)                                  (Vote For One)</t>
    </r>
  </si>
  <si>
    <r>
      <t>Town of Collins     
Town Clerk</t>
    </r>
    <r>
      <rPr>
        <sz val="10"/>
        <rFont val="Arial"/>
      </rPr>
      <t xml:space="preserve">                       </t>
    </r>
    <r>
      <rPr>
        <b/>
        <sz val="10"/>
        <rFont val="Arial"/>
        <family val="2"/>
      </rPr>
      <t xml:space="preserve">              (4 Year Term)                                  (Vote For One)</t>
    </r>
  </si>
  <si>
    <r>
      <t>Francis J. Kulczyk</t>
    </r>
    <r>
      <rPr>
        <sz val="10"/>
        <rFont val="Arial"/>
      </rPr>
      <t xml:space="preserve">                       </t>
    </r>
    <r>
      <rPr>
        <b/>
        <sz val="10"/>
        <rFont val="Arial"/>
        <family val="2"/>
      </rPr>
      <t xml:space="preserve"> Democratic</t>
    </r>
  </si>
  <si>
    <r>
      <t>Dennis M. Mulqueen Jr</t>
    </r>
    <r>
      <rPr>
        <sz val="10"/>
        <rFont val="Arial"/>
      </rPr>
      <t xml:space="preserve">          </t>
    </r>
    <r>
      <rPr>
        <b/>
        <sz val="10"/>
        <rFont val="Arial"/>
        <family val="2"/>
      </rPr>
      <t>Republican</t>
    </r>
  </si>
  <si>
    <r>
      <t>Dale R. Peter</t>
    </r>
    <r>
      <rPr>
        <b/>
        <sz val="10"/>
        <rFont val="Arial"/>
        <family val="2"/>
      </rPr>
      <t xml:space="preserve">        
Conservative</t>
    </r>
    <r>
      <rPr>
        <sz val="10"/>
        <rFont val="Arial"/>
      </rPr>
      <t xml:space="preserve">                                                                    </t>
    </r>
  </si>
  <si>
    <r>
      <t>James P. Kossow</t>
    </r>
    <r>
      <rPr>
        <b/>
        <sz val="10"/>
        <rFont val="Arial"/>
        <family val="2"/>
      </rPr>
      <t xml:space="preserve">       Working Families</t>
    </r>
    <r>
      <rPr>
        <sz val="10"/>
        <rFont val="Arial"/>
      </rPr>
      <t xml:space="preserve">                                                                    </t>
    </r>
  </si>
  <si>
    <t>9G</t>
  </si>
  <si>
    <r>
      <t>Geoffrey M. Szymanski</t>
    </r>
    <r>
      <rPr>
        <b/>
        <sz val="10"/>
        <rFont val="Arial"/>
        <family val="2"/>
      </rPr>
      <t xml:space="preserve">                      Independence</t>
    </r>
    <r>
      <rPr>
        <sz val="10"/>
        <rFont val="Arial"/>
      </rPr>
      <t xml:space="preserve">                                                                      </t>
    </r>
  </si>
  <si>
    <r>
      <t>Geoffrey M. Szymanski</t>
    </r>
    <r>
      <rPr>
        <b/>
        <sz val="10"/>
        <rFont val="Arial"/>
        <family val="2"/>
      </rPr>
      <t xml:space="preserve"> 
Conservative</t>
    </r>
    <r>
      <rPr>
        <sz val="10"/>
        <rFont val="Arial"/>
      </rPr>
      <t xml:space="preserve">                                                                      </t>
    </r>
  </si>
  <si>
    <r>
      <t>Geoffrey M. Szymanski</t>
    </r>
    <r>
      <rPr>
        <b/>
        <sz val="10"/>
        <rFont val="Arial"/>
        <family val="2"/>
      </rPr>
      <t xml:space="preserve">        Working Families</t>
    </r>
    <r>
      <rPr>
        <sz val="10"/>
        <rFont val="Arial"/>
      </rPr>
      <t xml:space="preserve">                                                                     </t>
    </r>
  </si>
  <si>
    <r>
      <t>Timothy J. Blarr Sr</t>
    </r>
    <r>
      <rPr>
        <b/>
        <sz val="10"/>
        <rFont val="Arial"/>
        <family val="2"/>
      </rPr>
      <t xml:space="preserve">       Taxpayers First</t>
    </r>
    <r>
      <rPr>
        <sz val="10"/>
        <rFont val="Arial"/>
      </rPr>
      <t xml:space="preserve">                                                            </t>
    </r>
  </si>
  <si>
    <r>
      <t>Daniel L. Miller</t>
    </r>
    <r>
      <rPr>
        <sz val="10"/>
        <rFont val="Arial"/>
      </rPr>
      <t xml:space="preserve">                 </t>
    </r>
    <r>
      <rPr>
        <b/>
        <sz val="10"/>
        <rFont val="Arial"/>
        <family val="2"/>
      </rPr>
      <t xml:space="preserve"> Independence</t>
    </r>
  </si>
  <si>
    <r>
      <t>Francis J. Kulczyk</t>
    </r>
    <r>
      <rPr>
        <b/>
        <sz val="10"/>
        <rFont val="Arial"/>
        <family val="2"/>
      </rPr>
      <t xml:space="preserve">                       Independence</t>
    </r>
    <r>
      <rPr>
        <sz val="10"/>
        <rFont val="Arial"/>
      </rPr>
      <t xml:space="preserve">                                                                      </t>
    </r>
  </si>
  <si>
    <r>
      <t>Francis J. Kulczyk</t>
    </r>
    <r>
      <rPr>
        <b/>
        <sz val="10"/>
        <rFont val="Arial"/>
        <family val="2"/>
      </rPr>
      <t xml:space="preserve">
Conservative</t>
    </r>
    <r>
      <rPr>
        <sz val="10"/>
        <rFont val="Arial"/>
      </rPr>
      <t xml:space="preserve">                                                                      </t>
    </r>
  </si>
  <si>
    <r>
      <t>Rick D. Davis Jr</t>
    </r>
    <r>
      <rPr>
        <sz val="10"/>
        <rFont val="Arial"/>
      </rPr>
      <t xml:space="preserve">                      </t>
    </r>
    <r>
      <rPr>
        <b/>
        <sz val="10"/>
        <rFont val="Arial"/>
        <family val="2"/>
      </rPr>
      <t xml:space="preserve"> Democratic</t>
    </r>
  </si>
  <si>
    <r>
      <t>Ronald J. Pilozzi</t>
    </r>
    <r>
      <rPr>
        <sz val="10"/>
        <rFont val="Arial"/>
      </rPr>
      <t xml:space="preserve">          </t>
    </r>
    <r>
      <rPr>
        <b/>
        <sz val="10"/>
        <rFont val="Arial"/>
        <family val="2"/>
      </rPr>
      <t>Republican</t>
    </r>
  </si>
  <si>
    <r>
      <t>Ronald J. Pilozzi</t>
    </r>
    <r>
      <rPr>
        <b/>
        <sz val="10"/>
        <rFont val="Arial"/>
        <family val="2"/>
      </rPr>
      <t xml:space="preserve">                       Independence</t>
    </r>
    <r>
      <rPr>
        <sz val="10"/>
        <rFont val="Arial"/>
      </rPr>
      <t xml:space="preserve">                                                                      </t>
    </r>
  </si>
  <si>
    <r>
      <t>Ronald J. Pilozzi</t>
    </r>
    <r>
      <rPr>
        <b/>
        <sz val="10"/>
        <rFont val="Arial"/>
        <family val="2"/>
      </rPr>
      <t xml:space="preserve">    Conservative</t>
    </r>
    <r>
      <rPr>
        <sz val="10"/>
        <rFont val="Arial"/>
      </rPr>
      <t xml:space="preserve">                                                                      </t>
    </r>
  </si>
  <si>
    <r>
      <t>Rick D. Davis Jr</t>
    </r>
    <r>
      <rPr>
        <b/>
        <sz val="10"/>
        <rFont val="Arial"/>
        <family val="2"/>
      </rPr>
      <t xml:space="preserve">       Working Families</t>
    </r>
    <r>
      <rPr>
        <sz val="10"/>
        <rFont val="Arial"/>
      </rPr>
      <t xml:space="preserve">                                                                    </t>
    </r>
  </si>
  <si>
    <r>
      <t>Colleen R. Perkins</t>
    </r>
    <r>
      <rPr>
        <sz val="10"/>
        <rFont val="Arial"/>
      </rPr>
      <t xml:space="preserve">                    </t>
    </r>
    <r>
      <rPr>
        <b/>
        <sz val="10"/>
        <rFont val="Arial"/>
        <family val="2"/>
      </rPr>
      <t xml:space="preserve"> Democratic</t>
    </r>
  </si>
  <si>
    <r>
      <t>Charles M. Gilbert</t>
    </r>
    <r>
      <rPr>
        <sz val="10"/>
        <rFont val="Arial"/>
      </rPr>
      <t xml:space="preserve">          </t>
    </r>
    <r>
      <rPr>
        <b/>
        <sz val="10"/>
        <rFont val="Arial"/>
        <family val="2"/>
      </rPr>
      <t>Republican</t>
    </r>
  </si>
  <si>
    <r>
      <t>Charles M. Gilbert</t>
    </r>
    <r>
      <rPr>
        <b/>
        <sz val="10"/>
        <rFont val="Arial"/>
        <family val="2"/>
      </rPr>
      <t xml:space="preserve">                      Independence</t>
    </r>
    <r>
      <rPr>
        <sz val="10"/>
        <rFont val="Arial"/>
      </rPr>
      <t xml:space="preserve">                                                                      </t>
    </r>
  </si>
  <si>
    <r>
      <t>Colleen R. Perkins</t>
    </r>
    <r>
      <rPr>
        <b/>
        <sz val="10"/>
        <rFont val="Arial"/>
        <family val="2"/>
      </rPr>
      <t xml:space="preserve">    Conservative</t>
    </r>
    <r>
      <rPr>
        <sz val="10"/>
        <rFont val="Arial"/>
      </rPr>
      <t xml:space="preserve">                                                                      </t>
    </r>
  </si>
  <si>
    <r>
      <t>Colleen R. Perkins</t>
    </r>
    <r>
      <rPr>
        <b/>
        <sz val="10"/>
        <rFont val="Arial"/>
        <family val="2"/>
      </rPr>
      <t xml:space="preserve">   Working Families</t>
    </r>
    <r>
      <rPr>
        <sz val="10"/>
        <rFont val="Arial"/>
      </rPr>
      <t xml:space="preserve">                                                           </t>
    </r>
  </si>
  <si>
    <r>
      <t>Gary C. Waterhouse</t>
    </r>
    <r>
      <rPr>
        <sz val="10"/>
        <rFont val="Arial"/>
      </rPr>
      <t xml:space="preserve">                      </t>
    </r>
    <r>
      <rPr>
        <b/>
        <sz val="10"/>
        <rFont val="Arial"/>
        <family val="2"/>
      </rPr>
      <t xml:space="preserve"> Democratic</t>
    </r>
  </si>
  <si>
    <r>
      <t>Blake R. Boyle</t>
    </r>
    <r>
      <rPr>
        <sz val="10"/>
        <rFont val="Arial"/>
      </rPr>
      <t xml:space="preserve">         </t>
    </r>
    <r>
      <rPr>
        <b/>
        <sz val="10"/>
        <rFont val="Arial"/>
        <family val="2"/>
      </rPr>
      <t>Republican</t>
    </r>
  </si>
  <si>
    <r>
      <t>Blake R. Boyle</t>
    </r>
    <r>
      <rPr>
        <b/>
        <sz val="10"/>
        <rFont val="Arial"/>
        <family val="2"/>
      </rPr>
      <t xml:space="preserve">                     Independence</t>
    </r>
    <r>
      <rPr>
        <sz val="10"/>
        <rFont val="Arial"/>
      </rPr>
      <t xml:space="preserve">                                                                      </t>
    </r>
  </si>
  <si>
    <r>
      <t>Gary C. Waterhouse</t>
    </r>
    <r>
      <rPr>
        <b/>
        <sz val="10"/>
        <rFont val="Arial"/>
        <family val="2"/>
      </rPr>
      <t xml:space="preserve">    Conservative</t>
    </r>
    <r>
      <rPr>
        <sz val="10"/>
        <rFont val="Arial"/>
      </rPr>
      <t xml:space="preserve">                                                                      </t>
    </r>
  </si>
  <si>
    <r>
      <t>Gary C. Waterhouse</t>
    </r>
    <r>
      <rPr>
        <b/>
        <sz val="10"/>
        <rFont val="Arial"/>
        <family val="2"/>
      </rPr>
      <t xml:space="preserve">        Working Families</t>
    </r>
    <r>
      <rPr>
        <sz val="10"/>
        <rFont val="Arial"/>
      </rPr>
      <t xml:space="preserve">                                                                    </t>
    </r>
  </si>
  <si>
    <r>
      <t>Richard A. Slisz</t>
    </r>
    <r>
      <rPr>
        <sz val="10"/>
        <rFont val="Arial"/>
      </rPr>
      <t xml:space="preserve">                     </t>
    </r>
    <r>
      <rPr>
        <b/>
        <sz val="10"/>
        <rFont val="Arial"/>
        <family val="2"/>
      </rPr>
      <t xml:space="preserve"> Democratic</t>
    </r>
  </si>
  <si>
    <r>
      <t>Leslie J. Gibbin</t>
    </r>
    <r>
      <rPr>
        <b/>
        <sz val="10"/>
        <rFont val="Arial"/>
        <family val="2"/>
      </rPr>
      <t xml:space="preserve">                    Conservative</t>
    </r>
    <r>
      <rPr>
        <sz val="10"/>
        <rFont val="Arial"/>
      </rPr>
      <t xml:space="preserve">                                                                 </t>
    </r>
  </si>
  <si>
    <r>
      <t>Leslie J. Gibbin</t>
    </r>
    <r>
      <rPr>
        <b/>
        <sz val="10"/>
        <rFont val="Arial"/>
        <family val="2"/>
      </rPr>
      <t xml:space="preserve">                     Working Families</t>
    </r>
    <r>
      <rPr>
        <sz val="10"/>
        <rFont val="Arial"/>
      </rPr>
      <t xml:space="preserve">                                                               </t>
    </r>
  </si>
  <si>
    <r>
      <t>Edward A. Perkins</t>
    </r>
    <r>
      <rPr>
        <sz val="10"/>
        <rFont val="Arial"/>
      </rPr>
      <t xml:space="preserve">                    </t>
    </r>
    <r>
      <rPr>
        <b/>
        <sz val="10"/>
        <rFont val="Arial"/>
        <family val="2"/>
      </rPr>
      <t xml:space="preserve"> Democratic</t>
    </r>
  </si>
  <si>
    <r>
      <t>Dennis M. Dains</t>
    </r>
    <r>
      <rPr>
        <b/>
        <sz val="10"/>
        <rFont val="Arial"/>
        <family val="2"/>
      </rPr>
      <t xml:space="preserve">                 Republican</t>
    </r>
    <r>
      <rPr>
        <sz val="10"/>
        <rFont val="Arial"/>
        <family val="2"/>
      </rPr>
      <t xml:space="preserve">                                           </t>
    </r>
  </si>
  <si>
    <r>
      <t>Dennis M. Dains</t>
    </r>
    <r>
      <rPr>
        <b/>
        <sz val="10"/>
        <rFont val="Arial"/>
        <family val="2"/>
      </rPr>
      <t xml:space="preserve">                       Independence</t>
    </r>
    <r>
      <rPr>
        <sz val="10"/>
        <rFont val="Arial"/>
      </rPr>
      <t xml:space="preserve">                                                                      </t>
    </r>
  </si>
  <si>
    <r>
      <t>Dennis M. Dains</t>
    </r>
    <r>
      <rPr>
        <b/>
        <sz val="10"/>
        <rFont val="Arial"/>
        <family val="2"/>
      </rPr>
      <t xml:space="preserve">                       Conservative</t>
    </r>
    <r>
      <rPr>
        <sz val="10"/>
        <rFont val="Arial"/>
      </rPr>
      <t xml:space="preserve">                                                                 </t>
    </r>
  </si>
  <si>
    <r>
      <t>Mary Lou Pew</t>
    </r>
    <r>
      <rPr>
        <b/>
        <sz val="10"/>
        <rFont val="Arial"/>
        <family val="2"/>
      </rPr>
      <t xml:space="preserve">    
Democratic</t>
    </r>
  </si>
  <si>
    <r>
      <t>Richard S. Ventry</t>
    </r>
    <r>
      <rPr>
        <b/>
        <sz val="10"/>
        <rFont val="Arial"/>
        <family val="2"/>
      </rPr>
      <t xml:space="preserve">                 Republican</t>
    </r>
    <r>
      <rPr>
        <sz val="10"/>
        <rFont val="Arial"/>
      </rPr>
      <t xml:space="preserve">                                        </t>
    </r>
  </si>
  <si>
    <r>
      <t>Jack Cuddihy</t>
    </r>
    <r>
      <rPr>
        <b/>
        <sz val="10"/>
        <rFont val="Arial"/>
        <family val="2"/>
      </rPr>
      <t xml:space="preserve"> 
Republican</t>
    </r>
    <r>
      <rPr>
        <sz val="10"/>
        <rFont val="Arial"/>
      </rPr>
      <t xml:space="preserve">                                                          </t>
    </r>
  </si>
  <si>
    <r>
      <t>Mary Lou Pew</t>
    </r>
    <r>
      <rPr>
        <sz val="10"/>
        <rFont val="Arial"/>
      </rPr>
      <t xml:space="preserve">       </t>
    </r>
    <r>
      <rPr>
        <b/>
        <sz val="10"/>
        <rFont val="Arial"/>
        <family val="2"/>
      </rPr>
      <t>Independence</t>
    </r>
  </si>
  <si>
    <r>
      <t>Toni L. Vazquez</t>
    </r>
    <r>
      <rPr>
        <sz val="10"/>
        <rFont val="Arial"/>
      </rPr>
      <t xml:space="preserve">         </t>
    </r>
    <r>
      <rPr>
        <b/>
        <sz val="10"/>
        <rFont val="Arial"/>
        <family val="2"/>
      </rPr>
      <t>Working Families</t>
    </r>
  </si>
  <si>
    <r>
      <t xml:space="preserve">Town of Amherst </t>
    </r>
    <r>
      <rPr>
        <b/>
        <sz val="10"/>
        <rFont val="Arial"/>
        <family val="2"/>
      </rPr>
      <t xml:space="preserve">              </t>
    </r>
    <r>
      <rPr>
        <b/>
        <sz val="11"/>
        <rFont val="Arial"/>
        <family val="2"/>
      </rPr>
      <t>Councilman</t>
    </r>
    <r>
      <rPr>
        <sz val="11"/>
        <rFont val="Arial"/>
        <family val="2"/>
      </rPr>
      <t xml:space="preserve">       </t>
    </r>
    <r>
      <rPr>
        <sz val="10"/>
        <rFont val="Arial"/>
        <family val="2"/>
      </rPr>
      <t xml:space="preserve">                 </t>
    </r>
    <r>
      <rPr>
        <b/>
        <sz val="10"/>
        <rFont val="Arial"/>
        <family val="2"/>
      </rPr>
      <t xml:space="preserve">             </t>
    </r>
    <r>
      <rPr>
        <b/>
        <sz val="9"/>
        <rFont val="Arial"/>
        <family val="2"/>
      </rPr>
      <t xml:space="preserve"> </t>
    </r>
    <r>
      <rPr>
        <b/>
        <sz val="10"/>
        <rFont val="Arial"/>
        <family val="2"/>
      </rPr>
      <t xml:space="preserve">(4 Year Term)  </t>
    </r>
    <r>
      <rPr>
        <b/>
        <sz val="9"/>
        <rFont val="Arial"/>
        <family val="2"/>
      </rPr>
      <t xml:space="preserve">   </t>
    </r>
    <r>
      <rPr>
        <b/>
        <sz val="10"/>
        <rFont val="Arial"/>
        <family val="2"/>
      </rPr>
      <t xml:space="preserve">      </t>
    </r>
    <r>
      <rPr>
        <b/>
        <sz val="11"/>
        <rFont val="Arial"/>
        <family val="2"/>
      </rPr>
      <t xml:space="preserve"> </t>
    </r>
    <r>
      <rPr>
        <b/>
        <sz val="7"/>
        <rFont val="Arial"/>
        <family val="2"/>
      </rPr>
      <t>(Vote For Any Three)</t>
    </r>
    <r>
      <rPr>
        <b/>
        <sz val="6"/>
        <rFont val="Arial"/>
        <family val="2"/>
      </rPr>
      <t xml:space="preserve">
</t>
    </r>
  </si>
  <si>
    <r>
      <t>Mark G. Farrell</t>
    </r>
    <r>
      <rPr>
        <sz val="10"/>
        <rFont val="Arial"/>
      </rPr>
      <t xml:space="preserve">          </t>
    </r>
    <r>
      <rPr>
        <b/>
        <sz val="10"/>
        <rFont val="Arial"/>
        <family val="2"/>
      </rPr>
      <t>Democratic</t>
    </r>
  </si>
  <si>
    <r>
      <t>Mark G. Farrell</t>
    </r>
    <r>
      <rPr>
        <sz val="10"/>
        <rFont val="Arial"/>
      </rPr>
      <t xml:space="preserve">          </t>
    </r>
    <r>
      <rPr>
        <b/>
        <sz val="10"/>
        <rFont val="Arial"/>
        <family val="2"/>
      </rPr>
      <t>Republican</t>
    </r>
  </si>
  <si>
    <r>
      <t>Mark G. Farrell</t>
    </r>
    <r>
      <rPr>
        <sz val="10"/>
        <rFont val="Arial"/>
      </rPr>
      <t xml:space="preserve">          </t>
    </r>
    <r>
      <rPr>
        <b/>
        <sz val="10"/>
        <rFont val="Arial"/>
        <family val="2"/>
      </rPr>
      <t>Independence</t>
    </r>
  </si>
  <si>
    <r>
      <t>Mark G. Farrell</t>
    </r>
    <r>
      <rPr>
        <sz val="10"/>
        <rFont val="Arial"/>
      </rPr>
      <t xml:space="preserve">         </t>
    </r>
    <r>
      <rPr>
        <b/>
        <sz val="10"/>
        <rFont val="Arial"/>
        <family val="2"/>
      </rPr>
      <t xml:space="preserve"> Conservative</t>
    </r>
  </si>
  <si>
    <r>
      <t>Mark G. Farrell</t>
    </r>
    <r>
      <rPr>
        <sz val="10"/>
        <rFont val="Arial"/>
      </rPr>
      <t xml:space="preserve">          
</t>
    </r>
    <r>
      <rPr>
        <b/>
        <sz val="10"/>
        <rFont val="Arial"/>
        <family val="2"/>
      </rPr>
      <t>Working Families</t>
    </r>
  </si>
  <si>
    <r>
      <t>Thomas E. Cotton</t>
    </r>
    <r>
      <rPr>
        <sz val="10"/>
        <rFont val="Arial"/>
      </rPr>
      <t xml:space="preserve">                    </t>
    </r>
    <r>
      <rPr>
        <b/>
        <sz val="10"/>
        <rFont val="Arial"/>
        <family val="2"/>
      </rPr>
      <t xml:space="preserve"> Democratic</t>
    </r>
  </si>
  <si>
    <r>
      <t>Jolene M. Jeffe</t>
    </r>
    <r>
      <rPr>
        <b/>
        <sz val="10"/>
        <rFont val="Arial"/>
        <family val="2"/>
      </rPr>
      <t xml:space="preserve">                      Independence</t>
    </r>
    <r>
      <rPr>
        <sz val="10"/>
        <rFont val="Arial"/>
      </rPr>
      <t xml:space="preserve">                                                                      </t>
    </r>
  </si>
  <si>
    <r>
      <t>Jolene M. Jeffe</t>
    </r>
    <r>
      <rPr>
        <b/>
        <sz val="10"/>
        <rFont val="Arial"/>
        <family val="2"/>
      </rPr>
      <t xml:space="preserve">                    Conservative</t>
    </r>
    <r>
      <rPr>
        <sz val="10"/>
        <rFont val="Arial"/>
      </rPr>
      <t xml:space="preserve">                                                                     </t>
    </r>
  </si>
  <si>
    <r>
      <t>Thomas E. Cotton</t>
    </r>
    <r>
      <rPr>
        <b/>
        <sz val="10"/>
        <rFont val="Arial"/>
        <family val="2"/>
      </rPr>
      <t xml:space="preserve">  
Working Families</t>
    </r>
    <r>
      <rPr>
        <sz val="10"/>
        <rFont val="Arial"/>
      </rPr>
      <t xml:space="preserve">                                                                    </t>
    </r>
  </si>
  <si>
    <r>
      <t>Robert W. Pietrocarlo</t>
    </r>
    <r>
      <rPr>
        <b/>
        <sz val="10"/>
        <rFont val="Arial"/>
        <family val="2"/>
      </rPr>
      <t xml:space="preserve">     Conservative</t>
    </r>
    <r>
      <rPr>
        <sz val="10"/>
        <rFont val="Arial"/>
      </rPr>
      <t xml:space="preserve">                                                                      </t>
    </r>
  </si>
  <si>
    <r>
      <t>Roxanne L. Mroz</t>
    </r>
    <r>
      <rPr>
        <b/>
        <sz val="10"/>
        <rFont val="Arial"/>
        <family val="2"/>
      </rPr>
      <t xml:space="preserve">                    Republican</t>
    </r>
    <r>
      <rPr>
        <sz val="10"/>
        <rFont val="Arial"/>
      </rPr>
      <t xml:space="preserve">                                                                 </t>
    </r>
  </si>
  <si>
    <r>
      <t>Rosaline A. Seege</t>
    </r>
    <r>
      <rPr>
        <b/>
        <sz val="10"/>
        <rFont val="Arial"/>
        <family val="2"/>
      </rPr>
      <t xml:space="preserve">                       Conservative</t>
    </r>
  </si>
  <si>
    <t xml:space="preserve">1st Ward   </t>
  </si>
  <si>
    <r>
      <t>Vincent R. Gugliuzza</t>
    </r>
    <r>
      <rPr>
        <b/>
        <sz val="10"/>
        <rFont val="Arial"/>
        <family val="2"/>
      </rPr>
      <t xml:space="preserve">               Working Families</t>
    </r>
    <r>
      <rPr>
        <sz val="10"/>
        <rFont val="Arial"/>
      </rPr>
      <t xml:space="preserve">                                                            </t>
    </r>
  </si>
  <si>
    <r>
      <t>STATE PROPOSAL No. 2, AN AMENDMENT</t>
    </r>
    <r>
      <rPr>
        <sz val="10"/>
        <rFont val="Arial"/>
      </rPr>
      <t xml:space="preserve">
The proposed amendment would authorize the Legislature to pass legislation to permit inmates in state and local correctional facilities to perform work for nonprofit organizations.  Shall the propsed amendment be approved?</t>
    </r>
  </si>
  <si>
    <r>
      <t>COUNTY PROPOSITION No. 1
LOCAL LAW INTRO. No. 3-2008</t>
    </r>
    <r>
      <rPr>
        <sz val="10"/>
        <rFont val="Arial"/>
      </rPr>
      <t xml:space="preserve">
Shall there be approved in the County of Erie, Local Law Intro. No. 3 of 2008, entitles "A LOCAL LAW, entitled Tax payer Protection Law, amending Article II, Section 202, known as, the Powers and Duties of the County Legislature and Section 2612 of Article XVIII known as, certain resolutions of County Legislature subject to executive veto."?</t>
    </r>
  </si>
  <si>
    <t>COUNTY PROPOSITION No. 1
LOCAL LAW INTRO. No. 3-2008</t>
  </si>
  <si>
    <r>
      <t xml:space="preserve">TOWN OF AMHERST
PROPOSITION No. 1
</t>
    </r>
    <r>
      <rPr>
        <b/>
        <sz val="9"/>
        <rFont val="Arial"/>
        <family val="2"/>
      </rPr>
      <t>SHALL, Local Law No. 17-2008, "A Local Law With Respect To Deed Restrictions," adopted December 15, 2008, changing the vote requirement of the Town Board from a majority vote to a unanimous vote to amend, modify or remove Zoning Deed Restrictions, BE APPROVED?</t>
    </r>
  </si>
  <si>
    <r>
      <t>Thomas A. Loughran</t>
    </r>
    <r>
      <rPr>
        <b/>
        <sz val="10"/>
        <rFont val="Arial"/>
        <family val="2"/>
      </rPr>
      <t xml:space="preserve">   Conservative</t>
    </r>
    <r>
      <rPr>
        <sz val="10"/>
        <rFont val="Arial"/>
      </rPr>
      <t xml:space="preserve">                                                                      </t>
    </r>
  </si>
  <si>
    <r>
      <t>Thomas A. Loughran</t>
    </r>
    <r>
      <rPr>
        <b/>
        <sz val="10"/>
        <rFont val="Arial"/>
        <family val="2"/>
      </rPr>
      <t xml:space="preserve">   Working Families</t>
    </r>
  </si>
  <si>
    <t>3rd District ……………</t>
  </si>
  <si>
    <t>4th District ……………</t>
  </si>
  <si>
    <t>5th District ……………</t>
  </si>
  <si>
    <t>6th District ……………</t>
  </si>
  <si>
    <r>
      <t>Town of Concord   Councilman</t>
    </r>
    <r>
      <rPr>
        <sz val="10"/>
        <rFont val="Arial"/>
      </rPr>
      <t xml:space="preserve">                          </t>
    </r>
    <r>
      <rPr>
        <b/>
        <sz val="10"/>
        <rFont val="Arial"/>
        <family val="2"/>
      </rPr>
      <t xml:space="preserve">              (4 Year Term)                                  </t>
    </r>
    <r>
      <rPr>
        <b/>
        <sz val="9"/>
        <rFont val="Arial"/>
        <family val="2"/>
      </rPr>
      <t>(Vote For Any Two)</t>
    </r>
  </si>
  <si>
    <r>
      <t>Glenn McLaughlin</t>
    </r>
    <r>
      <rPr>
        <sz val="10"/>
        <rFont val="Arial"/>
      </rPr>
      <t xml:space="preserve">                  </t>
    </r>
    <r>
      <rPr>
        <b/>
        <sz val="10"/>
        <rFont val="Arial"/>
        <family val="2"/>
      </rPr>
      <t xml:space="preserve"> Democratic</t>
    </r>
  </si>
  <si>
    <t xml:space="preserve">
TOTAL</t>
  </si>
  <si>
    <t>15D</t>
  </si>
  <si>
    <t>14E</t>
  </si>
  <si>
    <r>
      <t>Peter F. Gugino</t>
    </r>
    <r>
      <rPr>
        <b/>
        <sz val="10"/>
        <rFont val="Arial"/>
        <family val="2"/>
      </rPr>
      <t xml:space="preserve">      
Working Families</t>
    </r>
    <r>
      <rPr>
        <sz val="10"/>
        <rFont val="Arial"/>
      </rPr>
      <t xml:space="preserve">                                                                    </t>
    </r>
  </si>
  <si>
    <r>
      <t>Stanley J. Kaznowski III</t>
    </r>
    <r>
      <rPr>
        <sz val="10"/>
        <rFont val="Arial"/>
      </rPr>
      <t xml:space="preserve">                  </t>
    </r>
    <r>
      <rPr>
        <b/>
        <sz val="10"/>
        <rFont val="Arial"/>
        <family val="2"/>
      </rPr>
      <t>Democratic</t>
    </r>
  </si>
  <si>
    <r>
      <t>Patricia A. Jaworowicz</t>
    </r>
    <r>
      <rPr>
        <sz val="10"/>
        <rFont val="Arial"/>
      </rPr>
      <t xml:space="preserve">        </t>
    </r>
    <r>
      <rPr>
        <b/>
        <sz val="10"/>
        <rFont val="Arial"/>
        <family val="2"/>
      </rPr>
      <t>Democratic</t>
    </r>
  </si>
  <si>
    <r>
      <t>John J. Kaczorowski</t>
    </r>
    <r>
      <rPr>
        <sz val="10"/>
        <rFont val="Arial"/>
      </rPr>
      <t xml:space="preserve">                   </t>
    </r>
    <r>
      <rPr>
        <b/>
        <sz val="10"/>
        <rFont val="Arial"/>
        <family val="2"/>
      </rPr>
      <t xml:space="preserve"> Republican</t>
    </r>
  </si>
  <si>
    <r>
      <t>Roger Heymanowski</t>
    </r>
    <r>
      <rPr>
        <sz val="10"/>
        <rFont val="Arial"/>
      </rPr>
      <t xml:space="preserve">                     </t>
    </r>
    <r>
      <rPr>
        <b/>
        <sz val="10"/>
        <rFont val="Arial"/>
        <family val="2"/>
      </rPr>
      <t xml:space="preserve"> Republican</t>
    </r>
  </si>
  <si>
    <r>
      <t>Joseph W. Karnath Jr</t>
    </r>
    <r>
      <rPr>
        <b/>
        <sz val="10"/>
        <rFont val="Arial"/>
        <family val="2"/>
      </rPr>
      <t xml:space="preserve">   Republican</t>
    </r>
    <r>
      <rPr>
        <sz val="10"/>
        <rFont val="Arial"/>
      </rPr>
      <t xml:space="preserve">                                                               </t>
    </r>
  </si>
  <si>
    <r>
      <t>Stanley J. Kaznowski III</t>
    </r>
    <r>
      <rPr>
        <sz val="10"/>
        <rFont val="Arial"/>
      </rPr>
      <t xml:space="preserve">                    </t>
    </r>
    <r>
      <rPr>
        <b/>
        <sz val="10"/>
        <rFont val="Arial"/>
        <family val="2"/>
      </rPr>
      <t>Independence</t>
    </r>
  </si>
  <si>
    <r>
      <t>James P. Rogowski</t>
    </r>
    <r>
      <rPr>
        <b/>
        <sz val="10"/>
        <rFont val="Arial"/>
        <family val="2"/>
      </rPr>
      <t xml:space="preserve">                     Independence</t>
    </r>
    <r>
      <rPr>
        <sz val="10"/>
        <rFont val="Arial"/>
      </rPr>
      <t xml:space="preserve">                                                                 </t>
    </r>
  </si>
  <si>
    <r>
      <t>Patricia A. Jaworowicz</t>
    </r>
    <r>
      <rPr>
        <sz val="10"/>
        <rFont val="Arial"/>
      </rPr>
      <t xml:space="preserve">       </t>
    </r>
    <r>
      <rPr>
        <b/>
        <sz val="10"/>
        <rFont val="Arial"/>
        <family val="2"/>
      </rPr>
      <t xml:space="preserve"> Conservative</t>
    </r>
  </si>
  <si>
    <t>Grand Island Continued</t>
  </si>
  <si>
    <t>Justice of the  Supreme Court                      Recapitulation</t>
  </si>
  <si>
    <r>
      <t>Sheriff</t>
    </r>
    <r>
      <rPr>
        <sz val="10"/>
        <rFont val="Arial"/>
      </rPr>
      <t xml:space="preserve">                        </t>
    </r>
    <r>
      <rPr>
        <b/>
        <sz val="10"/>
        <rFont val="Arial"/>
        <family val="2"/>
      </rPr>
      <t xml:space="preserve">              (4 Year Term)                                  (Vote For One)</t>
    </r>
  </si>
  <si>
    <t>Sheriff
Recapitulation</t>
  </si>
  <si>
    <t>County Comptroller
Recapitulation</t>
  </si>
  <si>
    <r>
      <t>County Comptroller</t>
    </r>
    <r>
      <rPr>
        <sz val="10"/>
        <rFont val="Arial"/>
      </rPr>
      <t xml:space="preserve">                        </t>
    </r>
    <r>
      <rPr>
        <b/>
        <sz val="10"/>
        <rFont val="Arial"/>
        <family val="2"/>
      </rPr>
      <t xml:space="preserve">              (4 Year Term)                                  (Vote For One)</t>
    </r>
  </si>
  <si>
    <r>
      <t>City of Buffalo                                           Mayor</t>
    </r>
    <r>
      <rPr>
        <sz val="10"/>
        <rFont val="Arial"/>
      </rPr>
      <t xml:space="preserve">                    </t>
    </r>
    <r>
      <rPr>
        <b/>
        <sz val="10"/>
        <rFont val="Arial"/>
        <family val="2"/>
      </rPr>
      <t xml:space="preserve">              
(4 Year Term)                                  (Vote For One)</t>
    </r>
  </si>
  <si>
    <t>City of Buffalo
Mayor
Recapitulation</t>
  </si>
  <si>
    <r>
      <t>City of Lackawanna                  Councilman
1st Ward</t>
    </r>
    <r>
      <rPr>
        <sz val="10"/>
        <rFont val="Arial"/>
      </rPr>
      <t xml:space="preserve">                 </t>
    </r>
    <r>
      <rPr>
        <b/>
        <sz val="10"/>
        <rFont val="Arial"/>
        <family val="2"/>
      </rPr>
      <t xml:space="preserve">                      (4 Year Term)                                  (Vote For One)</t>
    </r>
  </si>
  <si>
    <t>1st Ward  1st District ……………</t>
  </si>
  <si>
    <r>
      <t>David Ruzzine</t>
    </r>
    <r>
      <rPr>
        <b/>
        <sz val="10"/>
        <rFont val="Arial"/>
        <family val="2"/>
      </rPr>
      <t xml:space="preserve">                     Democratic</t>
    </r>
    <r>
      <rPr>
        <sz val="10"/>
        <rFont val="Arial"/>
      </rPr>
      <t xml:space="preserve">                                                              </t>
    </r>
  </si>
  <si>
    <r>
      <t>Cathleen M. Dobson</t>
    </r>
    <r>
      <rPr>
        <b/>
        <sz val="10"/>
        <rFont val="Arial"/>
        <family val="2"/>
      </rPr>
      <t xml:space="preserve">    
Democratic</t>
    </r>
    <r>
      <rPr>
        <sz val="10"/>
        <rFont val="Arial"/>
      </rPr>
      <t xml:space="preserve">                                                                 </t>
    </r>
  </si>
  <si>
    <r>
      <t>Jay P. Boardway</t>
    </r>
    <r>
      <rPr>
        <sz val="10"/>
        <rFont val="Arial"/>
      </rPr>
      <t xml:space="preserve">         </t>
    </r>
    <r>
      <rPr>
        <b/>
        <sz val="10"/>
        <rFont val="Arial"/>
        <family val="2"/>
      </rPr>
      <t>Republican</t>
    </r>
  </si>
  <si>
    <r>
      <t>Jeffrey A. Genzel</t>
    </r>
    <r>
      <rPr>
        <sz val="10"/>
        <rFont val="Arial"/>
      </rPr>
      <t xml:space="preserve">                   </t>
    </r>
    <r>
      <rPr>
        <b/>
        <sz val="10"/>
        <rFont val="Arial"/>
        <family val="2"/>
      </rPr>
      <t xml:space="preserve"> Republican</t>
    </r>
  </si>
  <si>
    <r>
      <t>David Ruzzine</t>
    </r>
    <r>
      <rPr>
        <b/>
        <sz val="10"/>
        <rFont val="Arial"/>
        <family val="2"/>
      </rPr>
      <t xml:space="preserve">   Independence</t>
    </r>
    <r>
      <rPr>
        <sz val="10"/>
        <rFont val="Arial"/>
      </rPr>
      <t xml:space="preserve">                                                                      </t>
    </r>
  </si>
  <si>
    <r>
      <t>Cathleen M. Dobson</t>
    </r>
    <r>
      <rPr>
        <sz val="10"/>
        <rFont val="Arial"/>
      </rPr>
      <t xml:space="preserve">                   </t>
    </r>
    <r>
      <rPr>
        <b/>
        <sz val="10"/>
        <rFont val="Arial"/>
        <family val="2"/>
      </rPr>
      <t>Independence</t>
    </r>
  </si>
  <si>
    <r>
      <t>Cathleen M. Dobson</t>
    </r>
    <r>
      <rPr>
        <sz val="10"/>
        <rFont val="Arial"/>
      </rPr>
      <t xml:space="preserve">       </t>
    </r>
    <r>
      <rPr>
        <b/>
        <sz val="10"/>
        <rFont val="Arial"/>
        <family val="2"/>
      </rPr>
      <t>Conservative</t>
    </r>
  </si>
  <si>
    <r>
      <t>David Ruzzine</t>
    </r>
    <r>
      <rPr>
        <sz val="10"/>
        <rFont val="Arial"/>
      </rPr>
      <t xml:space="preserve">                  </t>
    </r>
    <r>
      <rPr>
        <b/>
        <sz val="10"/>
        <rFont val="Arial"/>
        <family val="2"/>
      </rPr>
      <t xml:space="preserve"> Working Families</t>
    </r>
  </si>
  <si>
    <r>
      <t>Ramona D. Popowich</t>
    </r>
    <r>
      <rPr>
        <sz val="10"/>
        <rFont val="Arial"/>
      </rPr>
      <t xml:space="preserve">                   </t>
    </r>
    <r>
      <rPr>
        <b/>
        <sz val="10"/>
        <rFont val="Arial"/>
        <family val="2"/>
      </rPr>
      <t>Democratic</t>
    </r>
  </si>
  <si>
    <r>
      <t>Toni L. Vazquez</t>
    </r>
    <r>
      <rPr>
        <sz val="10"/>
        <rFont val="Arial"/>
      </rPr>
      <t xml:space="preserve">          </t>
    </r>
    <r>
      <rPr>
        <b/>
        <sz val="10"/>
        <rFont val="Arial"/>
        <family val="2"/>
      </rPr>
      <t>Democratic</t>
    </r>
  </si>
  <si>
    <r>
      <t>Thomas A. Loughran</t>
    </r>
    <r>
      <rPr>
        <sz val="10"/>
        <rFont val="Arial"/>
      </rPr>
      <t xml:space="preserve">                      </t>
    </r>
    <r>
      <rPr>
        <b/>
        <sz val="10"/>
        <rFont val="Arial"/>
        <family val="2"/>
      </rPr>
      <t xml:space="preserve"> Democratic</t>
    </r>
  </si>
  <si>
    <r>
      <t>Edward A. Rath</t>
    </r>
    <r>
      <rPr>
        <sz val="10"/>
        <rFont val="Arial"/>
      </rPr>
      <t xml:space="preserve">           </t>
    </r>
    <r>
      <rPr>
        <b/>
        <sz val="10"/>
        <rFont val="Arial"/>
        <family val="2"/>
      </rPr>
      <t>Republican</t>
    </r>
  </si>
  <si>
    <r>
      <t>Edward A. Rath</t>
    </r>
    <r>
      <rPr>
        <b/>
        <sz val="10"/>
        <rFont val="Arial"/>
        <family val="2"/>
      </rPr>
      <t xml:space="preserve">                       Independence</t>
    </r>
    <r>
      <rPr>
        <sz val="10"/>
        <rFont val="Arial"/>
      </rPr>
      <t xml:space="preserve">                                                                      </t>
    </r>
  </si>
  <si>
    <r>
      <t>Edward A. Rath</t>
    </r>
    <r>
      <rPr>
        <b/>
        <sz val="10"/>
        <rFont val="Arial"/>
        <family val="2"/>
      </rPr>
      <t xml:space="preserve">    Conservative</t>
    </r>
    <r>
      <rPr>
        <sz val="10"/>
        <rFont val="Arial"/>
      </rPr>
      <t xml:space="preserve">                                                                      </t>
    </r>
  </si>
  <si>
    <t>8th DISTRICT TOTAL</t>
  </si>
  <si>
    <r>
      <t>County Legislator</t>
    </r>
    <r>
      <rPr>
        <sz val="12"/>
        <rFont val="Arial"/>
        <family val="2"/>
      </rPr>
      <t xml:space="preserve">                  </t>
    </r>
    <r>
      <rPr>
        <b/>
        <sz val="12"/>
        <rFont val="Arial"/>
        <family val="2"/>
      </rPr>
      <t>9th District</t>
    </r>
    <r>
      <rPr>
        <b/>
        <sz val="10"/>
        <rFont val="Arial"/>
        <family val="2"/>
      </rPr>
      <t xml:space="preserve"> </t>
    </r>
    <r>
      <rPr>
        <sz val="10"/>
        <rFont val="Arial"/>
      </rPr>
      <t xml:space="preserve">      </t>
    </r>
    <r>
      <rPr>
        <b/>
        <sz val="10"/>
        <rFont val="Arial"/>
        <family val="2"/>
      </rPr>
      <t xml:space="preserve">                                                 (2 Year Term)                               (Vote For One)</t>
    </r>
  </si>
  <si>
    <t>9th DISTRICT TOTAL</t>
  </si>
  <si>
    <r>
      <t>Diane M. Terranova</t>
    </r>
    <r>
      <rPr>
        <sz val="10"/>
        <rFont val="Arial"/>
      </rPr>
      <t xml:space="preserve">                      </t>
    </r>
    <r>
      <rPr>
        <b/>
        <sz val="10"/>
        <rFont val="Arial"/>
        <family val="2"/>
      </rPr>
      <t xml:space="preserve"> Democratic</t>
    </r>
  </si>
  <si>
    <r>
      <t>James P. Rogowski</t>
    </r>
    <r>
      <rPr>
        <b/>
        <sz val="10"/>
        <rFont val="Arial"/>
        <family val="2"/>
      </rPr>
      <t xml:space="preserve">                     Conservative</t>
    </r>
    <r>
      <rPr>
        <sz val="10"/>
        <rFont val="Arial"/>
      </rPr>
      <t xml:space="preserve">                                                                 </t>
    </r>
  </si>
  <si>
    <r>
      <t>John J. Kaczorowski</t>
    </r>
    <r>
      <rPr>
        <sz val="10"/>
        <rFont val="Arial"/>
      </rPr>
      <t xml:space="preserve">       </t>
    </r>
    <r>
      <rPr>
        <b/>
        <sz val="10"/>
        <rFont val="Arial"/>
        <family val="2"/>
      </rPr>
      <t xml:space="preserve"> Working Families</t>
    </r>
  </si>
  <si>
    <r>
      <t>James P. Rogowski</t>
    </r>
    <r>
      <rPr>
        <sz val="10"/>
        <rFont val="Arial"/>
      </rPr>
      <t xml:space="preserve">                          </t>
    </r>
    <r>
      <rPr>
        <b/>
        <sz val="10"/>
        <rFont val="Arial"/>
        <family val="2"/>
      </rPr>
      <t>Democratic</t>
    </r>
  </si>
  <si>
    <r>
      <t>Patricia A. Jaworowicz</t>
    </r>
    <r>
      <rPr>
        <sz val="10"/>
        <rFont val="Arial"/>
      </rPr>
      <t xml:space="preserve">       </t>
    </r>
    <r>
      <rPr>
        <b/>
        <sz val="10"/>
        <rFont val="Arial"/>
        <family val="2"/>
      </rPr>
      <t xml:space="preserve"> Working Families</t>
    </r>
  </si>
  <si>
    <r>
      <t>James P. Rogowski</t>
    </r>
    <r>
      <rPr>
        <sz val="10"/>
        <rFont val="Arial"/>
      </rPr>
      <t xml:space="preserve">       </t>
    </r>
    <r>
      <rPr>
        <b/>
        <sz val="10"/>
        <rFont val="Arial"/>
        <family val="2"/>
      </rPr>
      <t xml:space="preserve"> Working Families</t>
    </r>
  </si>
  <si>
    <r>
      <t>Patrick W. Casilio</t>
    </r>
    <r>
      <rPr>
        <b/>
        <sz val="10"/>
        <rFont val="Arial"/>
        <family val="2"/>
      </rPr>
      <t xml:space="preserve">               Republican</t>
    </r>
    <r>
      <rPr>
        <sz val="10"/>
        <rFont val="Arial"/>
      </rPr>
      <t xml:space="preserve">                                                               </t>
    </r>
  </si>
  <si>
    <r>
      <t>Peter T. DiCostanzo</t>
    </r>
    <r>
      <rPr>
        <sz val="10"/>
        <rFont val="Arial"/>
      </rPr>
      <t xml:space="preserve">      </t>
    </r>
    <r>
      <rPr>
        <b/>
        <sz val="10"/>
        <rFont val="Arial"/>
        <family val="2"/>
      </rPr>
      <t xml:space="preserve"> Republican</t>
    </r>
  </si>
  <si>
    <r>
      <t>Patrick W. Casilio</t>
    </r>
    <r>
      <rPr>
        <sz val="10"/>
        <rFont val="Arial"/>
      </rPr>
      <t xml:space="preserve">                    </t>
    </r>
    <r>
      <rPr>
        <b/>
        <sz val="10"/>
        <rFont val="Arial"/>
        <family val="2"/>
      </rPr>
      <t>Conservative</t>
    </r>
  </si>
  <si>
    <r>
      <t>Peter T. DiCostanzo</t>
    </r>
    <r>
      <rPr>
        <sz val="10"/>
        <rFont val="Arial"/>
      </rPr>
      <t xml:space="preserve">                     </t>
    </r>
    <r>
      <rPr>
        <b/>
        <sz val="10"/>
        <rFont val="Arial"/>
        <family val="2"/>
      </rPr>
      <t>Conservative</t>
    </r>
  </si>
  <si>
    <r>
      <t>Theodore C. Donner</t>
    </r>
    <r>
      <rPr>
        <sz val="10"/>
        <rFont val="Arial"/>
      </rPr>
      <t xml:space="preserve">           </t>
    </r>
    <r>
      <rPr>
        <b/>
        <sz val="10"/>
        <rFont val="Arial"/>
        <family val="2"/>
      </rPr>
      <t>Republican</t>
    </r>
  </si>
  <si>
    <r>
      <t>Dennis Gaughan</t>
    </r>
    <r>
      <rPr>
        <sz val="10"/>
        <rFont val="Arial"/>
      </rPr>
      <t xml:space="preserve">                     </t>
    </r>
    <r>
      <rPr>
        <b/>
        <sz val="10"/>
        <rFont val="Arial"/>
        <family val="2"/>
      </rPr>
      <t>Independence</t>
    </r>
  </si>
  <si>
    <r>
      <t>Geoffrey W. Hack</t>
    </r>
    <r>
      <rPr>
        <sz val="10"/>
        <rFont val="Arial"/>
      </rPr>
      <t xml:space="preserve">                   </t>
    </r>
    <r>
      <rPr>
        <b/>
        <sz val="10"/>
        <rFont val="Arial"/>
        <family val="2"/>
      </rPr>
      <t xml:space="preserve"> Republican</t>
    </r>
  </si>
  <si>
    <r>
      <t>Georgette F. Pelletterie</t>
    </r>
    <r>
      <rPr>
        <b/>
        <sz val="10"/>
        <rFont val="Arial"/>
        <family val="2"/>
      </rPr>
      <t xml:space="preserve">                  Republican</t>
    </r>
  </si>
  <si>
    <r>
      <t>John M. Abraham Jr</t>
    </r>
    <r>
      <rPr>
        <b/>
        <sz val="10"/>
        <rFont val="Arial"/>
        <family val="2"/>
      </rPr>
      <t xml:space="preserve">  Conservative</t>
    </r>
  </si>
  <si>
    <r>
      <t>Rosaline A. Seege</t>
    </r>
    <r>
      <rPr>
        <sz val="10"/>
        <rFont val="Arial"/>
      </rPr>
      <t xml:space="preserve">         </t>
    </r>
    <r>
      <rPr>
        <b/>
        <sz val="10"/>
        <rFont val="Arial"/>
        <family val="2"/>
      </rPr>
      <t>Republican</t>
    </r>
  </si>
  <si>
    <r>
      <t>James McGee</t>
    </r>
    <r>
      <rPr>
        <sz val="10"/>
        <rFont val="Arial"/>
      </rPr>
      <t xml:space="preserve">                     </t>
    </r>
    <r>
      <rPr>
        <b/>
        <sz val="10"/>
        <rFont val="Arial"/>
        <family val="2"/>
      </rPr>
      <t xml:space="preserve"> </t>
    </r>
    <r>
      <rPr>
        <b/>
        <sz val="9"/>
        <rFont val="Arial"/>
        <family val="2"/>
      </rPr>
      <t>Independence//Tonawanda First</t>
    </r>
  </si>
  <si>
    <r>
      <t>Salvatore Muscarella</t>
    </r>
    <r>
      <rPr>
        <b/>
        <sz val="10"/>
        <rFont val="Arial"/>
        <family val="2"/>
      </rPr>
      <t xml:space="preserve">                     Republican</t>
    </r>
    <r>
      <rPr>
        <sz val="10"/>
        <rFont val="Arial"/>
      </rPr>
      <t xml:space="preserve">                                                     </t>
    </r>
  </si>
  <si>
    <r>
      <t>Salvatore Muscarella</t>
    </r>
    <r>
      <rPr>
        <b/>
        <sz val="10"/>
        <rFont val="Arial"/>
        <family val="2"/>
      </rPr>
      <t xml:space="preserve">  Conservative</t>
    </r>
  </si>
  <si>
    <r>
      <t>Paul P. Catalano</t>
    </r>
    <r>
      <rPr>
        <b/>
        <sz val="10"/>
        <rFont val="Arial"/>
        <family val="2"/>
      </rPr>
      <t xml:space="preserve">    Working Families</t>
    </r>
    <r>
      <rPr>
        <sz val="10"/>
        <rFont val="Arial"/>
      </rPr>
      <t xml:space="preserve">                       </t>
    </r>
  </si>
  <si>
    <r>
      <t>Kevin T. Stocker</t>
    </r>
    <r>
      <rPr>
        <sz val="10"/>
        <rFont val="Arial"/>
      </rPr>
      <t xml:space="preserve">                     </t>
    </r>
    <r>
      <rPr>
        <b/>
        <sz val="10"/>
        <rFont val="Arial"/>
        <family val="2"/>
      </rPr>
      <t xml:space="preserve"> Republican</t>
    </r>
  </si>
  <si>
    <r>
      <t>Scott F. Riordan</t>
    </r>
    <r>
      <rPr>
        <b/>
        <sz val="10"/>
        <rFont val="Arial"/>
        <family val="2"/>
      </rPr>
      <t xml:space="preserve">                      Independence</t>
    </r>
    <r>
      <rPr>
        <sz val="10"/>
        <rFont val="Arial"/>
      </rPr>
      <t xml:space="preserve">                                           </t>
    </r>
  </si>
  <si>
    <r>
      <t>Kevin T. Stocker</t>
    </r>
    <r>
      <rPr>
        <b/>
        <sz val="10"/>
        <rFont val="Arial"/>
        <family val="2"/>
      </rPr>
      <t xml:space="preserve">                     Conservative</t>
    </r>
    <r>
      <rPr>
        <sz val="10"/>
        <rFont val="Arial"/>
      </rPr>
      <t xml:space="preserve">                                 </t>
    </r>
  </si>
  <si>
    <t>96th District ……………</t>
  </si>
  <si>
    <t>97th District ……………</t>
  </si>
  <si>
    <t>98th District ……………</t>
  </si>
  <si>
    <t>99th District ……………</t>
  </si>
  <si>
    <t>100th District ……………</t>
  </si>
  <si>
    <t>101st District ……………</t>
  </si>
  <si>
    <t>102nd District ……………</t>
  </si>
  <si>
    <t>103rd District ……………</t>
  </si>
  <si>
    <t>104th District ……………</t>
  </si>
  <si>
    <t>105th District ……………</t>
  </si>
  <si>
    <t>106th District ……………</t>
  </si>
  <si>
    <t>107th District ……………</t>
  </si>
  <si>
    <t>AURORA</t>
  </si>
  <si>
    <r>
      <t>Michele M. Iannello</t>
    </r>
    <r>
      <rPr>
        <sz val="10"/>
        <rFont val="Arial"/>
      </rPr>
      <t xml:space="preserve">                      </t>
    </r>
    <r>
      <rPr>
        <b/>
        <sz val="10"/>
        <rFont val="Arial"/>
        <family val="2"/>
      </rPr>
      <t xml:space="preserve"> Working Families</t>
    </r>
  </si>
  <si>
    <r>
      <t>Lynn M. Marinelli</t>
    </r>
    <r>
      <rPr>
        <b/>
        <sz val="10"/>
        <rFont val="Arial"/>
        <family val="2"/>
      </rPr>
      <t xml:space="preserve">                       Independence</t>
    </r>
    <r>
      <rPr>
        <sz val="10"/>
        <rFont val="Arial"/>
      </rPr>
      <t xml:space="preserve">                                                                      </t>
    </r>
  </si>
  <si>
    <r>
      <t>John J. Mills</t>
    </r>
    <r>
      <rPr>
        <b/>
        <sz val="10"/>
        <rFont val="Arial"/>
        <family val="2"/>
      </rPr>
      <t xml:space="preserve">                       Independence</t>
    </r>
    <r>
      <rPr>
        <sz val="10"/>
        <rFont val="Arial"/>
      </rPr>
      <t xml:space="preserve">                                                                      </t>
    </r>
  </si>
  <si>
    <r>
      <t>George J. Gertz</t>
    </r>
    <r>
      <rPr>
        <sz val="10"/>
        <rFont val="Arial"/>
      </rPr>
      <t xml:space="preserve">        
</t>
    </r>
    <r>
      <rPr>
        <b/>
        <sz val="10"/>
        <rFont val="Arial"/>
        <family val="2"/>
      </rPr>
      <t>Republican</t>
    </r>
  </si>
  <si>
    <r>
      <t>George J. Gertz</t>
    </r>
    <r>
      <rPr>
        <sz val="10"/>
        <rFont val="Arial"/>
      </rPr>
      <t xml:space="preserve">          </t>
    </r>
    <r>
      <rPr>
        <b/>
        <sz val="10"/>
        <rFont val="Arial"/>
        <family val="2"/>
      </rPr>
      <t>Conservative</t>
    </r>
  </si>
  <si>
    <r>
      <t>David L. Cummings</t>
    </r>
    <r>
      <rPr>
        <sz val="10"/>
        <rFont val="Arial"/>
      </rPr>
      <t xml:space="preserve">                    </t>
    </r>
    <r>
      <rPr>
        <b/>
        <sz val="10"/>
        <rFont val="Arial"/>
        <family val="2"/>
      </rPr>
      <t>Democratic</t>
    </r>
  </si>
  <si>
    <r>
      <t>David L. Cummings</t>
    </r>
    <r>
      <rPr>
        <sz val="10"/>
        <rFont val="Arial"/>
      </rPr>
      <t xml:space="preserve">                   </t>
    </r>
    <r>
      <rPr>
        <b/>
        <sz val="10"/>
        <rFont val="Arial"/>
        <family val="2"/>
      </rPr>
      <t>Conservative</t>
    </r>
  </si>
  <si>
    <r>
      <t>Town of Eden                     Town Justice</t>
    </r>
    <r>
      <rPr>
        <sz val="10"/>
        <rFont val="Arial"/>
      </rPr>
      <t xml:space="preserve">            </t>
    </r>
    <r>
      <rPr>
        <b/>
        <sz val="10"/>
        <rFont val="Arial"/>
        <family val="2"/>
      </rPr>
      <t xml:space="preserve">              
(4 Year Term)                                  (Vote For One)</t>
    </r>
  </si>
  <si>
    <r>
      <t>Lynn M. Marinelli</t>
    </r>
    <r>
      <rPr>
        <sz val="10"/>
        <rFont val="Arial"/>
      </rPr>
      <t xml:space="preserve">                       </t>
    </r>
    <r>
      <rPr>
        <b/>
        <sz val="10"/>
        <rFont val="Arial"/>
        <family val="2"/>
      </rPr>
      <t>Working Families</t>
    </r>
  </si>
  <si>
    <r>
      <t>Town of Amherst               Town Justice</t>
    </r>
    <r>
      <rPr>
        <sz val="10"/>
        <rFont val="Arial"/>
      </rPr>
      <t xml:space="preserve">                       </t>
    </r>
    <r>
      <rPr>
        <b/>
        <sz val="10"/>
        <rFont val="Arial"/>
        <family val="2"/>
      </rPr>
      <t xml:space="preserve">              (4 Year Term)                                  (Vote For One)</t>
    </r>
  </si>
  <si>
    <t>Delaware</t>
  </si>
  <si>
    <t>Ellicott</t>
  </si>
  <si>
    <t>Fillmore</t>
  </si>
  <si>
    <t>Lovejoy</t>
  </si>
  <si>
    <t>Masten</t>
  </si>
  <si>
    <t>Niagara</t>
  </si>
  <si>
    <t>North</t>
  </si>
  <si>
    <t>South</t>
  </si>
  <si>
    <r>
      <t>Felecia E. Meyers</t>
    </r>
    <r>
      <rPr>
        <sz val="10"/>
        <rFont val="Arial"/>
      </rPr>
      <t xml:space="preserve">               </t>
    </r>
    <r>
      <rPr>
        <b/>
        <sz val="10"/>
        <rFont val="Arial"/>
        <family val="2"/>
      </rPr>
      <t>Democratic/Sardinia 1st</t>
    </r>
  </si>
  <si>
    <r>
      <t>Town of Wales                     Town Clerk</t>
    </r>
    <r>
      <rPr>
        <sz val="10"/>
        <rFont val="Arial"/>
      </rPr>
      <t xml:space="preserve">                   </t>
    </r>
    <r>
      <rPr>
        <b/>
        <sz val="10"/>
        <rFont val="Arial"/>
        <family val="2"/>
      </rPr>
      <t xml:space="preserve">             
 (4 Year Term)                                  (Vote For One)</t>
    </r>
  </si>
  <si>
    <r>
      <t>Town of Wales                     Town Superintendent
of Highways</t>
    </r>
    <r>
      <rPr>
        <sz val="10"/>
        <rFont val="Arial"/>
      </rPr>
      <t xml:space="preserve">                </t>
    </r>
    <r>
      <rPr>
        <b/>
        <sz val="10"/>
        <rFont val="Arial"/>
        <family val="2"/>
      </rPr>
      <t xml:space="preserve">              
(4 Year Term)                                  (Vote For One)</t>
    </r>
  </si>
  <si>
    <r>
      <t>STATE PROPOSAL No. 1, AN AMENDMENT</t>
    </r>
    <r>
      <rPr>
        <sz val="10"/>
        <rFont val="Arial"/>
      </rPr>
      <t xml:space="preserve">
</t>
    </r>
    <r>
      <rPr>
        <sz val="10"/>
        <rFont val="Arial"/>
        <family val="2"/>
      </rPr>
      <t>The proposed amendment would authorize the Legislature to convey up to six acres of forest preserve land along State Route 56 in St. Lawrence County to National Grid for construction of a power line. In exchange, National Grid would convey to the State at least 10 acres of forest land in St. Lawrence County, to be incorporated into the forest preserve.  The land to be conveyed by National Grid to the State must be at least equal in value to the land conveyed to National Grid by the State. Shall the proposed amendment be approved?</t>
    </r>
  </si>
  <si>
    <r>
      <t xml:space="preserve">Town of Alden                      Proposition No. 1
</t>
    </r>
    <r>
      <rPr>
        <b/>
        <sz val="9"/>
        <rFont val="Arial"/>
        <family val="2"/>
      </rPr>
      <t>Shall a resolution increasing the term of office of the Town of Alden Supervisor from two years to four years commencing as of the first day of January following the biennial town election held in November, 2011 be approved?</t>
    </r>
  </si>
  <si>
    <r>
      <t>Earl H. Dabb</t>
    </r>
    <r>
      <rPr>
        <sz val="10"/>
        <rFont val="Arial"/>
      </rPr>
      <t xml:space="preserve">      
</t>
    </r>
    <r>
      <rPr>
        <b/>
        <sz val="10"/>
        <rFont val="Arial"/>
        <family val="2"/>
      </rPr>
      <t>Conservative</t>
    </r>
  </si>
  <si>
    <r>
      <t>Adam G. Burg</t>
    </r>
    <r>
      <rPr>
        <b/>
        <sz val="10"/>
        <rFont val="Arial"/>
        <family val="2"/>
      </rPr>
      <t xml:space="preserve">              Democratic</t>
    </r>
    <r>
      <rPr>
        <sz val="10"/>
        <rFont val="Arial"/>
      </rPr>
      <t xml:space="preserve">                                                                      </t>
    </r>
  </si>
  <si>
    <r>
      <t>Thomas A. Grimm</t>
    </r>
    <r>
      <rPr>
        <b/>
        <sz val="10"/>
        <rFont val="Arial"/>
        <family val="2"/>
      </rPr>
      <t xml:space="preserve">  
Republican</t>
    </r>
    <r>
      <rPr>
        <sz val="10"/>
        <rFont val="Arial"/>
      </rPr>
      <t xml:space="preserve">                                                            </t>
    </r>
  </si>
  <si>
    <r>
      <t>James Mayrose</t>
    </r>
    <r>
      <rPr>
        <sz val="10"/>
        <rFont val="Arial"/>
      </rPr>
      <t xml:space="preserve">               </t>
    </r>
    <r>
      <rPr>
        <b/>
        <sz val="10"/>
        <rFont val="Arial"/>
        <family val="2"/>
      </rPr>
      <t xml:space="preserve"> Republican</t>
    </r>
  </si>
  <si>
    <r>
      <t>Richard C. Baran</t>
    </r>
    <r>
      <rPr>
        <b/>
        <sz val="10"/>
        <rFont val="Arial"/>
        <family val="2"/>
      </rPr>
      <t xml:space="preserve">   Independence</t>
    </r>
    <r>
      <rPr>
        <sz val="10"/>
        <rFont val="Arial"/>
      </rPr>
      <t xml:space="preserve">                                                                  </t>
    </r>
  </si>
  <si>
    <r>
      <t>James Mayrose</t>
    </r>
    <r>
      <rPr>
        <b/>
        <sz val="10"/>
        <rFont val="Arial"/>
        <family val="2"/>
      </rPr>
      <t xml:space="preserve">   Independence</t>
    </r>
  </si>
  <si>
    <r>
      <t>Richard C. Baran</t>
    </r>
    <r>
      <rPr>
        <b/>
        <sz val="10"/>
        <rFont val="Arial"/>
        <family val="2"/>
      </rPr>
      <t xml:space="preserve">  
Conservative</t>
    </r>
    <r>
      <rPr>
        <sz val="10"/>
        <rFont val="Arial"/>
      </rPr>
      <t xml:space="preserve">                                                              </t>
    </r>
  </si>
  <si>
    <r>
      <t>James Mayrose</t>
    </r>
    <r>
      <rPr>
        <b/>
        <sz val="10"/>
        <rFont val="Arial"/>
        <family val="2"/>
      </rPr>
      <t xml:space="preserve">
Conservative</t>
    </r>
  </si>
  <si>
    <r>
      <t>Richard C. Baran</t>
    </r>
    <r>
      <rPr>
        <b/>
        <sz val="10"/>
        <rFont val="Arial"/>
        <family val="2"/>
      </rPr>
      <t xml:space="preserve">              Working Families</t>
    </r>
    <r>
      <rPr>
        <sz val="10"/>
        <rFont val="Arial"/>
      </rPr>
      <t xml:space="preserve">                                           </t>
    </r>
  </si>
  <si>
    <r>
      <t>Kelley A. Brackett-Cory</t>
    </r>
    <r>
      <rPr>
        <sz val="10"/>
        <rFont val="Arial"/>
      </rPr>
      <t xml:space="preserve">                      </t>
    </r>
    <r>
      <rPr>
        <b/>
        <sz val="10"/>
        <rFont val="Arial"/>
        <family val="2"/>
      </rPr>
      <t xml:space="preserve"> Democratic</t>
    </r>
  </si>
  <si>
    <r>
      <t>Dawn Izydorczak</t>
    </r>
    <r>
      <rPr>
        <sz val="10"/>
        <rFont val="Arial"/>
      </rPr>
      <t xml:space="preserve">          </t>
    </r>
    <r>
      <rPr>
        <b/>
        <sz val="10"/>
        <rFont val="Arial"/>
        <family val="2"/>
      </rPr>
      <t>Republican</t>
    </r>
  </si>
  <si>
    <r>
      <t>Kelley A. Brackett-Cory</t>
    </r>
    <r>
      <rPr>
        <b/>
        <sz val="10"/>
        <rFont val="Arial"/>
        <family val="2"/>
      </rPr>
      <t xml:space="preserve">                     Independence</t>
    </r>
    <r>
      <rPr>
        <sz val="10"/>
        <rFont val="Arial"/>
      </rPr>
      <t xml:space="preserve">                                                          </t>
    </r>
  </si>
  <si>
    <r>
      <t xml:space="preserve">Dawn Izydorczak </t>
    </r>
    <r>
      <rPr>
        <b/>
        <sz val="10"/>
        <rFont val="Arial"/>
        <family val="2"/>
      </rPr>
      <t xml:space="preserve">                       Conservative</t>
    </r>
    <r>
      <rPr>
        <sz val="10"/>
        <rFont val="Arial"/>
      </rPr>
      <t xml:space="preserve">                                                                   </t>
    </r>
  </si>
  <si>
    <r>
      <t>Dennis R. Freeman</t>
    </r>
    <r>
      <rPr>
        <sz val="10"/>
        <rFont val="Arial"/>
      </rPr>
      <t xml:space="preserve">         </t>
    </r>
    <r>
      <rPr>
        <b/>
        <sz val="10"/>
        <rFont val="Arial"/>
        <family val="2"/>
      </rPr>
      <t>Republican</t>
    </r>
  </si>
  <si>
    <r>
      <t>Dennis R. Freeman</t>
    </r>
    <r>
      <rPr>
        <b/>
        <sz val="10"/>
        <rFont val="Arial"/>
        <family val="2"/>
      </rPr>
      <t xml:space="preserve">                     Independence</t>
    </r>
    <r>
      <rPr>
        <sz val="10"/>
        <rFont val="Arial"/>
      </rPr>
      <t xml:space="preserve">                                                          </t>
    </r>
  </si>
  <si>
    <r>
      <t>Michael C. Bassanello</t>
    </r>
    <r>
      <rPr>
        <sz val="10"/>
        <rFont val="Arial"/>
      </rPr>
      <t xml:space="preserve">                      </t>
    </r>
    <r>
      <rPr>
        <b/>
        <sz val="10"/>
        <rFont val="Arial"/>
        <family val="2"/>
      </rPr>
      <t xml:space="preserve"> Democratic</t>
    </r>
  </si>
  <si>
    <r>
      <t>Raymond W. Schrock</t>
    </r>
    <r>
      <rPr>
        <sz val="10"/>
        <rFont val="Arial"/>
      </rPr>
      <t xml:space="preserve">          </t>
    </r>
    <r>
      <rPr>
        <b/>
        <sz val="10"/>
        <rFont val="Arial"/>
        <family val="2"/>
      </rPr>
      <t>Republican</t>
    </r>
  </si>
  <si>
    <r>
      <t>Michael C. Bassanello</t>
    </r>
    <r>
      <rPr>
        <b/>
        <sz val="10"/>
        <rFont val="Arial"/>
        <family val="2"/>
      </rPr>
      <t xml:space="preserve">                     Independence</t>
    </r>
    <r>
      <rPr>
        <sz val="10"/>
        <rFont val="Arial"/>
      </rPr>
      <t xml:space="preserve">                                                          </t>
    </r>
  </si>
  <si>
    <r>
      <t>Michael C. Bassanello</t>
    </r>
    <r>
      <rPr>
        <b/>
        <sz val="10"/>
        <rFont val="Arial"/>
        <family val="2"/>
      </rPr>
      <t xml:space="preserve">                     Conservative</t>
    </r>
    <r>
      <rPr>
        <sz val="10"/>
        <rFont val="Arial"/>
      </rPr>
      <t xml:space="preserve">                                                                   </t>
    </r>
  </si>
  <si>
    <r>
      <t>George C. LoBianco</t>
    </r>
    <r>
      <rPr>
        <sz val="10"/>
        <rFont val="Arial"/>
      </rPr>
      <t xml:space="preserve">           </t>
    </r>
    <r>
      <rPr>
        <b/>
        <sz val="10"/>
        <rFont val="Arial"/>
        <family val="2"/>
      </rPr>
      <t>Democratic</t>
    </r>
  </si>
  <si>
    <r>
      <t>Jeffrey T. Krauss</t>
    </r>
    <r>
      <rPr>
        <b/>
        <sz val="10"/>
        <rFont val="Arial"/>
        <family val="2"/>
      </rPr>
      <t xml:space="preserve">                     Democratic</t>
    </r>
  </si>
  <si>
    <r>
      <t>Ward W. Weiser</t>
    </r>
    <r>
      <rPr>
        <sz val="10"/>
        <rFont val="Arial"/>
      </rPr>
      <t xml:space="preserve">                       </t>
    </r>
    <r>
      <rPr>
        <b/>
        <sz val="10"/>
        <rFont val="Arial"/>
        <family val="2"/>
      </rPr>
      <t xml:space="preserve"> Democratic</t>
    </r>
  </si>
  <si>
    <r>
      <t xml:space="preserve">Town of 
Grand Island    
</t>
    </r>
    <r>
      <rPr>
        <b/>
        <sz val="11"/>
        <rFont val="Arial"/>
        <family val="2"/>
      </rPr>
      <t>Town Justice</t>
    </r>
    <r>
      <rPr>
        <sz val="11"/>
        <rFont val="Arial"/>
        <family val="2"/>
      </rPr>
      <t xml:space="preserve">                          </t>
    </r>
    <r>
      <rPr>
        <b/>
        <sz val="11"/>
        <rFont val="Arial"/>
        <family val="2"/>
      </rPr>
      <t xml:space="preserve">              (4 Year Term)                                  (Vote For One)</t>
    </r>
  </si>
  <si>
    <r>
      <t xml:space="preserve">Town of 
Grand Island </t>
    </r>
    <r>
      <rPr>
        <b/>
        <sz val="10"/>
        <rFont val="Arial"/>
        <family val="2"/>
      </rPr>
      <t xml:space="preserve">   </t>
    </r>
    <r>
      <rPr>
        <b/>
        <sz val="11"/>
        <rFont val="Arial"/>
        <family val="2"/>
      </rPr>
      <t>Councilman</t>
    </r>
    <r>
      <rPr>
        <sz val="11"/>
        <rFont val="Arial"/>
        <family val="2"/>
      </rPr>
      <t xml:space="preserve">                         </t>
    </r>
    <r>
      <rPr>
        <b/>
        <sz val="10"/>
        <rFont val="Arial"/>
        <family val="2"/>
      </rPr>
      <t xml:space="preserve">              (4 Year Term)                                  (Vote For Any Two)</t>
    </r>
  </si>
  <si>
    <r>
      <t>VILLAGE OF LANCASTER
PROPOSITION No. 1</t>
    </r>
    <r>
      <rPr>
        <b/>
        <sz val="12"/>
        <rFont val="Arial"/>
        <family val="2"/>
      </rPr>
      <t xml:space="preserve">
</t>
    </r>
    <r>
      <rPr>
        <b/>
        <sz val="7"/>
        <rFont val="Arial"/>
        <family val="2"/>
      </rPr>
      <t>Shall the following resolution of the Board of Trustees of the Village of Lancaster be approved?
"It is hereby resolved that the number of Trustees of the Village of Lancaster shall be reduced from five to four in the following fashion: The current vacancy of one trustee position shall not be filled and upon ratification of this resolution by public referendum shall be deemed abolished.  With all subsequent general village elections, two trustees shall be elected for full terms."</t>
    </r>
  </si>
  <si>
    <t>TOWN OF ORCHARD PARK
PROPOSITION No. 1
Should the Town of Orchard Park, New York abolish the position of Receiver of Taxes and Assessments as of December 31, 2011, consolidating the duties of that office with the Town Clerk's Office of the Town of Orchard Park, New York?</t>
  </si>
  <si>
    <r>
      <t>Justin M. Rooney</t>
    </r>
    <r>
      <rPr>
        <sz val="10"/>
        <rFont val="Arial"/>
      </rPr>
      <t xml:space="preserve">                  </t>
    </r>
    <r>
      <rPr>
        <b/>
        <sz val="10"/>
        <rFont val="Arial"/>
        <family val="2"/>
      </rPr>
      <t xml:space="preserve"> Working Families</t>
    </r>
  </si>
  <si>
    <r>
      <t>Thomas J. Mazur</t>
    </r>
    <r>
      <rPr>
        <sz val="10"/>
        <rFont val="Arial"/>
      </rPr>
      <t xml:space="preserve">          </t>
    </r>
    <r>
      <rPr>
        <b/>
        <sz val="10"/>
        <rFont val="Arial"/>
        <family val="2"/>
      </rPr>
      <t>Working Families</t>
    </r>
  </si>
  <si>
    <r>
      <t>Francina J. Spoth</t>
    </r>
    <r>
      <rPr>
        <b/>
        <sz val="10"/>
        <rFont val="Arial"/>
        <family val="2"/>
      </rPr>
      <t xml:space="preserve">    Working Families</t>
    </r>
    <r>
      <rPr>
        <sz val="10"/>
        <rFont val="Arial"/>
      </rPr>
      <t xml:space="preserve">                                                                    </t>
    </r>
  </si>
  <si>
    <r>
      <t>City of Tonawanda  
Councilmember
1st Ward</t>
    </r>
    <r>
      <rPr>
        <b/>
        <sz val="10"/>
        <rFont val="Arial"/>
        <family val="2"/>
      </rPr>
      <t xml:space="preserve">                                    
(2 Year Term)                               (Vote For One)</t>
    </r>
  </si>
  <si>
    <r>
      <t>Steven M. Sommers</t>
    </r>
    <r>
      <rPr>
        <b/>
        <sz val="10"/>
        <rFont val="Arial"/>
        <family val="2"/>
      </rPr>
      <t xml:space="preserve">                       Republican</t>
    </r>
  </si>
  <si>
    <r>
      <t>Merle A. Harvey</t>
    </r>
    <r>
      <rPr>
        <b/>
        <sz val="10"/>
        <rFont val="Arial"/>
        <family val="2"/>
      </rPr>
      <t xml:space="preserve">   
Citizens 1st</t>
    </r>
    <r>
      <rPr>
        <sz val="10"/>
        <rFont val="Arial"/>
      </rPr>
      <t xml:space="preserve">                                                                      </t>
    </r>
  </si>
  <si>
    <r>
      <t>Tracy W. Petrocy</t>
    </r>
    <r>
      <rPr>
        <b/>
        <sz val="10"/>
        <rFont val="Arial"/>
        <family val="2"/>
      </rPr>
      <t xml:space="preserve">   
Conservative</t>
    </r>
    <r>
      <rPr>
        <sz val="10"/>
        <rFont val="Arial"/>
      </rPr>
      <t xml:space="preserve">                                                              </t>
    </r>
  </si>
  <si>
    <r>
      <t>Thomas M. Fallon</t>
    </r>
    <r>
      <rPr>
        <b/>
        <sz val="10"/>
        <rFont val="Arial"/>
        <family val="2"/>
      </rPr>
      <t xml:space="preserve">
Conservative</t>
    </r>
  </si>
  <si>
    <r>
      <t>David W. Polak</t>
    </r>
    <r>
      <rPr>
        <b/>
        <sz val="10"/>
        <rFont val="Arial"/>
        <family val="2"/>
      </rPr>
      <t xml:space="preserve">                 Working Families</t>
    </r>
    <r>
      <rPr>
        <sz val="10"/>
        <rFont val="Arial"/>
      </rPr>
      <t xml:space="preserve">                                                            </t>
    </r>
  </si>
  <si>
    <r>
      <t>Donald E. Przybyl</t>
    </r>
    <r>
      <rPr>
        <b/>
        <sz val="10"/>
        <rFont val="Arial"/>
        <family val="2"/>
      </rPr>
      <t xml:space="preserve">               Working Families</t>
    </r>
  </si>
  <si>
    <r>
      <t>Henry J. Mazurek Jr</t>
    </r>
    <r>
      <rPr>
        <sz val="10"/>
        <rFont val="Arial"/>
      </rPr>
      <t xml:space="preserve">                   </t>
    </r>
    <r>
      <rPr>
        <b/>
        <sz val="10"/>
        <rFont val="Arial"/>
        <family val="2"/>
      </rPr>
      <t>Democratic</t>
    </r>
  </si>
  <si>
    <r>
      <t>Wayne A. Clark</t>
    </r>
    <r>
      <rPr>
        <sz val="10"/>
        <rFont val="Arial"/>
      </rPr>
      <t xml:space="preserve">                   </t>
    </r>
    <r>
      <rPr>
        <b/>
        <sz val="10"/>
        <rFont val="Arial"/>
        <family val="2"/>
      </rPr>
      <t>Republican</t>
    </r>
  </si>
  <si>
    <r>
      <t>Wayne A. Clark</t>
    </r>
    <r>
      <rPr>
        <sz val="10"/>
        <rFont val="Arial"/>
      </rPr>
      <t xml:space="preserve">                   </t>
    </r>
    <r>
      <rPr>
        <b/>
        <sz val="10"/>
        <rFont val="Arial"/>
        <family val="2"/>
      </rPr>
      <t>Independence</t>
    </r>
  </si>
  <si>
    <r>
      <t>Wayne A. Clark</t>
    </r>
    <r>
      <rPr>
        <b/>
        <sz val="10"/>
        <rFont val="Arial"/>
        <family val="2"/>
      </rPr>
      <t xml:space="preserve">                   Conservative</t>
    </r>
  </si>
  <si>
    <r>
      <t>Wayne A. Clark</t>
    </r>
    <r>
      <rPr>
        <b/>
        <sz val="10"/>
        <rFont val="Arial"/>
        <family val="2"/>
      </rPr>
      <t xml:space="preserve">                   Working Families</t>
    </r>
  </si>
  <si>
    <r>
      <t>Jonica B. DiMartino</t>
    </r>
    <r>
      <rPr>
        <sz val="10"/>
        <rFont val="Arial"/>
      </rPr>
      <t xml:space="preserve">                      </t>
    </r>
    <r>
      <rPr>
        <b/>
        <sz val="10"/>
        <rFont val="Arial"/>
        <family val="2"/>
      </rPr>
      <t xml:space="preserve"> Democratic</t>
    </r>
  </si>
  <si>
    <r>
      <t>Jonica B. DiMartino</t>
    </r>
    <r>
      <rPr>
        <sz val="10"/>
        <rFont val="Arial"/>
      </rPr>
      <t xml:space="preserve">                       </t>
    </r>
    <r>
      <rPr>
        <b/>
        <sz val="10"/>
        <rFont val="Arial"/>
        <family val="2"/>
      </rPr>
      <t xml:space="preserve"> Republican</t>
    </r>
  </si>
  <si>
    <r>
      <t xml:space="preserve">Jonica B. DiMartino
</t>
    </r>
    <r>
      <rPr>
        <b/>
        <sz val="10"/>
        <rFont val="Arial"/>
        <family val="2"/>
      </rPr>
      <t>Independence</t>
    </r>
  </si>
  <si>
    <r>
      <t>Jonica B. DiMartino</t>
    </r>
    <r>
      <rPr>
        <b/>
        <sz val="10"/>
        <rFont val="Arial"/>
        <family val="2"/>
      </rPr>
      <t xml:space="preserve">                      Conservative</t>
    </r>
  </si>
  <si>
    <r>
      <t>Jonica B. DiMartino</t>
    </r>
    <r>
      <rPr>
        <b/>
        <sz val="10"/>
        <rFont val="Arial"/>
        <family val="2"/>
      </rPr>
      <t xml:space="preserve">                      Working Families</t>
    </r>
  </si>
  <si>
    <r>
      <t>Timothy J. Cooper</t>
    </r>
    <r>
      <rPr>
        <sz val="10"/>
        <rFont val="Arial"/>
      </rPr>
      <t xml:space="preserve">                      </t>
    </r>
    <r>
      <rPr>
        <b/>
        <sz val="10"/>
        <rFont val="Arial"/>
        <family val="2"/>
      </rPr>
      <t xml:space="preserve"> Democratic</t>
    </r>
  </si>
  <si>
    <r>
      <t>Timothy J. Cooper</t>
    </r>
    <r>
      <rPr>
        <sz val="10"/>
        <rFont val="Arial"/>
      </rPr>
      <t xml:space="preserve">                      </t>
    </r>
    <r>
      <rPr>
        <b/>
        <sz val="10"/>
        <rFont val="Arial"/>
        <family val="2"/>
      </rPr>
      <t xml:space="preserve"> Republican</t>
    </r>
  </si>
  <si>
    <r>
      <t>Timothy J. Cooper</t>
    </r>
    <r>
      <rPr>
        <b/>
        <sz val="10"/>
        <rFont val="Arial"/>
        <family val="2"/>
      </rPr>
      <t xml:space="preserve">                      Independence</t>
    </r>
    <r>
      <rPr>
        <sz val="10"/>
        <rFont val="Arial"/>
      </rPr>
      <t xml:space="preserve">                                                                      </t>
    </r>
  </si>
  <si>
    <r>
      <t>Timothy J. Cooper</t>
    </r>
    <r>
      <rPr>
        <b/>
        <sz val="10"/>
        <rFont val="Arial"/>
        <family val="2"/>
      </rPr>
      <t xml:space="preserve">                      Conservative</t>
    </r>
  </si>
  <si>
    <r>
      <t>Edward J. Michalski</t>
    </r>
    <r>
      <rPr>
        <sz val="10"/>
        <rFont val="Arial"/>
      </rPr>
      <t xml:space="preserve">                      </t>
    </r>
    <r>
      <rPr>
        <b/>
        <sz val="10"/>
        <rFont val="Arial"/>
        <family val="2"/>
      </rPr>
      <t xml:space="preserve"> Democratic</t>
    </r>
  </si>
  <si>
    <r>
      <t>Edward J. Michalski</t>
    </r>
    <r>
      <rPr>
        <sz val="10"/>
        <rFont val="Arial"/>
      </rPr>
      <t xml:space="preserve">                      </t>
    </r>
    <r>
      <rPr>
        <b/>
        <sz val="10"/>
        <rFont val="Arial"/>
        <family val="2"/>
      </rPr>
      <t xml:space="preserve"> Republican</t>
    </r>
  </si>
  <si>
    <r>
      <t>Edward J. Michalski</t>
    </r>
    <r>
      <rPr>
        <b/>
        <sz val="10"/>
        <rFont val="Arial"/>
        <family val="2"/>
      </rPr>
      <t xml:space="preserve">                     Independence</t>
    </r>
    <r>
      <rPr>
        <sz val="10"/>
        <rFont val="Arial"/>
      </rPr>
      <t xml:space="preserve">                                                                      </t>
    </r>
  </si>
  <si>
    <r>
      <t>Edward J. Michalski</t>
    </r>
    <r>
      <rPr>
        <b/>
        <sz val="10"/>
        <rFont val="Arial"/>
        <family val="2"/>
      </rPr>
      <t xml:space="preserve">                     Conservative</t>
    </r>
  </si>
  <si>
    <r>
      <t>Edward J. Michalski</t>
    </r>
    <r>
      <rPr>
        <b/>
        <sz val="10"/>
        <rFont val="Arial"/>
        <family val="2"/>
      </rPr>
      <t xml:space="preserve">                      Working Families</t>
    </r>
  </si>
  <si>
    <r>
      <t>Dominic M. Calandra</t>
    </r>
    <r>
      <rPr>
        <b/>
        <sz val="10"/>
        <rFont val="Arial"/>
        <family val="2"/>
      </rPr>
      <t xml:space="preserve">                     Write-In</t>
    </r>
  </si>
  <si>
    <r>
      <t>Diana A. Cafferty</t>
    </r>
    <r>
      <rPr>
        <sz val="10"/>
        <rFont val="Arial"/>
      </rPr>
      <t xml:space="preserve">                      </t>
    </r>
    <r>
      <rPr>
        <b/>
        <sz val="10"/>
        <rFont val="Arial"/>
        <family val="2"/>
      </rPr>
      <t xml:space="preserve"> Democratic</t>
    </r>
  </si>
  <si>
    <r>
      <t>Diana A. Cafferty</t>
    </r>
    <r>
      <rPr>
        <sz val="10"/>
        <rFont val="Arial"/>
      </rPr>
      <t xml:space="preserve">                       </t>
    </r>
    <r>
      <rPr>
        <b/>
        <sz val="10"/>
        <rFont val="Arial"/>
        <family val="2"/>
      </rPr>
      <t xml:space="preserve"> Republican</t>
    </r>
  </si>
  <si>
    <t>28th District ……………</t>
  </si>
  <si>
    <t>AMHERST</t>
  </si>
  <si>
    <t>46th District ……………</t>
  </si>
  <si>
    <t>47th District ……………</t>
  </si>
  <si>
    <t>48th District ……………</t>
  </si>
  <si>
    <t>49th District ……………</t>
  </si>
  <si>
    <t>50th District ……………</t>
  </si>
  <si>
    <t>51st District ……………</t>
  </si>
  <si>
    <t>52nd District ……………</t>
  </si>
  <si>
    <t>53rd District ……………</t>
  </si>
  <si>
    <t>54th District ……………</t>
  </si>
  <si>
    <t>55th District ……………</t>
  </si>
  <si>
    <t>56th District ……………</t>
  </si>
  <si>
    <t>57th District ……………</t>
  </si>
  <si>
    <t>58th District ……………</t>
  </si>
  <si>
    <t>59th District ……………</t>
  </si>
  <si>
    <t>60th District ……………</t>
  </si>
  <si>
    <t>61st District ……………</t>
  </si>
  <si>
    <t>62nd District ……………</t>
  </si>
  <si>
    <t>63rd District ……………</t>
  </si>
  <si>
    <t>64th District ……………</t>
  </si>
  <si>
    <t>65th District ……………</t>
  </si>
  <si>
    <t>66th District ……………</t>
  </si>
  <si>
    <t>67th District ……………</t>
  </si>
  <si>
    <t>68th District ……………</t>
  </si>
  <si>
    <t>69th District ……………</t>
  </si>
  <si>
    <t>70th District ……………</t>
  </si>
  <si>
    <r>
      <t>County Legislator 
13th District</t>
    </r>
    <r>
      <rPr>
        <b/>
        <sz val="12"/>
        <rFont val="Arial"/>
        <family val="2"/>
      </rPr>
      <t xml:space="preserve"> 
</t>
    </r>
    <r>
      <rPr>
        <b/>
        <sz val="10"/>
        <rFont val="Arial"/>
        <family val="2"/>
      </rPr>
      <t>Recapitulation</t>
    </r>
  </si>
  <si>
    <r>
      <t>County Legislator 
14th District</t>
    </r>
    <r>
      <rPr>
        <b/>
        <sz val="12"/>
        <rFont val="Arial"/>
        <family val="2"/>
      </rPr>
      <t xml:space="preserve"> 
</t>
    </r>
    <r>
      <rPr>
        <b/>
        <sz val="10"/>
        <rFont val="Arial"/>
        <family val="2"/>
      </rPr>
      <t>Recapitulation</t>
    </r>
  </si>
  <si>
    <t>8A</t>
  </si>
  <si>
    <t>9A</t>
  </si>
  <si>
    <t>8B</t>
  </si>
  <si>
    <t>9B</t>
  </si>
  <si>
    <t>8C</t>
  </si>
  <si>
    <t>9C</t>
  </si>
  <si>
    <t>8D</t>
  </si>
  <si>
    <t>9D</t>
  </si>
  <si>
    <t>8E</t>
  </si>
  <si>
    <t>9E</t>
  </si>
  <si>
    <t>10A</t>
  </si>
  <si>
    <t>10B</t>
  </si>
  <si>
    <t>10C</t>
  </si>
  <si>
    <t>10D</t>
  </si>
  <si>
    <t>10E</t>
  </si>
  <si>
    <t>11A</t>
  </si>
  <si>
    <t>11B</t>
  </si>
  <si>
    <t>11C</t>
  </si>
  <si>
    <t>11D</t>
  </si>
  <si>
    <t>11E</t>
  </si>
  <si>
    <r>
      <t>Town of Sardinia                          Town Clerk</t>
    </r>
    <r>
      <rPr>
        <sz val="10"/>
        <rFont val="Arial"/>
      </rPr>
      <t xml:space="preserve">                   </t>
    </r>
    <r>
      <rPr>
        <b/>
        <sz val="10"/>
        <rFont val="Arial"/>
        <family val="2"/>
      </rPr>
      <t xml:space="preserve">              (4 Year Term)                                  (Vote For One)</t>
    </r>
  </si>
  <si>
    <r>
      <t>Town of Sardinia                          Town Justice</t>
    </r>
    <r>
      <rPr>
        <sz val="10"/>
        <rFont val="Arial"/>
      </rPr>
      <t xml:space="preserve">                </t>
    </r>
    <r>
      <rPr>
        <b/>
        <sz val="10"/>
        <rFont val="Arial"/>
        <family val="2"/>
      </rPr>
      <t xml:space="preserve">              (4 Year Term)                                  (Vote For One)</t>
    </r>
  </si>
  <si>
    <r>
      <t>Town of Sardinia                          Town Superintendent
of Highways</t>
    </r>
    <r>
      <rPr>
        <sz val="10"/>
        <rFont val="Arial"/>
      </rPr>
      <t xml:space="preserve">                </t>
    </r>
    <r>
      <rPr>
        <b/>
        <sz val="10"/>
        <rFont val="Arial"/>
        <family val="2"/>
      </rPr>
      <t xml:space="preserve">              (4 Year Term)                                  (Vote For One)</t>
    </r>
  </si>
  <si>
    <r>
      <t>Town of Tonawanda             Town Superintendent
of Highways</t>
    </r>
    <r>
      <rPr>
        <sz val="10"/>
        <rFont val="Arial"/>
      </rPr>
      <t xml:space="preserve">                       </t>
    </r>
    <r>
      <rPr>
        <b/>
        <sz val="10"/>
        <rFont val="Arial"/>
        <family val="2"/>
      </rPr>
      <t xml:space="preserve">              (4 Year Term)                                  (Vote For One)</t>
    </r>
  </si>
  <si>
    <r>
      <t>Norman J. Peters</t>
    </r>
    <r>
      <rPr>
        <sz val="10"/>
        <rFont val="Arial"/>
      </rPr>
      <t xml:space="preserve">     
</t>
    </r>
    <r>
      <rPr>
        <b/>
        <sz val="10"/>
        <rFont val="Arial"/>
        <family val="2"/>
      </rPr>
      <t>Republican</t>
    </r>
  </si>
  <si>
    <t>County Proposition No. 1
Recapitulation</t>
  </si>
  <si>
    <t>State Proposal No. 2                           Recapitulation</t>
  </si>
  <si>
    <t xml:space="preserve">4th Ward  </t>
  </si>
  <si>
    <t>CITY OF TONAWANDA</t>
  </si>
  <si>
    <t xml:space="preserve">  2nd District ……………</t>
  </si>
  <si>
    <t>ALDEN</t>
  </si>
  <si>
    <r>
      <t>Janis A. Colarusso</t>
    </r>
    <r>
      <rPr>
        <sz val="10"/>
        <rFont val="Arial"/>
      </rPr>
      <t xml:space="preserve">                       </t>
    </r>
    <r>
      <rPr>
        <b/>
        <sz val="10"/>
        <rFont val="Arial"/>
        <family val="2"/>
      </rPr>
      <t xml:space="preserve"> Democratic</t>
    </r>
  </si>
  <si>
    <r>
      <t>Janis A. Colarusso</t>
    </r>
    <r>
      <rPr>
        <b/>
        <sz val="10"/>
        <rFont val="Arial"/>
        <family val="2"/>
      </rPr>
      <t xml:space="preserve">                       Conservative</t>
    </r>
    <r>
      <rPr>
        <sz val="10"/>
        <rFont val="Arial"/>
      </rPr>
      <t xml:space="preserve">                                                        </t>
    </r>
  </si>
  <si>
    <r>
      <t>James B. Tomkins</t>
    </r>
    <r>
      <rPr>
        <sz val="10"/>
        <rFont val="Arial"/>
      </rPr>
      <t xml:space="preserve">                      </t>
    </r>
    <r>
      <rPr>
        <b/>
        <sz val="10"/>
        <rFont val="Arial"/>
        <family val="2"/>
      </rPr>
      <t xml:space="preserve"> Democratic</t>
    </r>
  </si>
  <si>
    <r>
      <t>Patrick J. O'Hanrahan</t>
    </r>
    <r>
      <rPr>
        <b/>
        <sz val="10"/>
        <rFont val="Arial"/>
        <family val="2"/>
      </rPr>
      <t xml:space="preserve">                   Tonawanda First</t>
    </r>
  </si>
  <si>
    <r>
      <t>Gigi E. Grizanti</t>
    </r>
    <r>
      <rPr>
        <sz val="10"/>
        <rFont val="Arial"/>
      </rPr>
      <t xml:space="preserve">                     </t>
    </r>
    <r>
      <rPr>
        <b/>
        <sz val="10"/>
        <rFont val="Arial"/>
        <family val="2"/>
      </rPr>
      <t xml:space="preserve"> Tonawanda First</t>
    </r>
  </si>
  <si>
    <r>
      <t>Town of Tonawanda             Councilman</t>
    </r>
    <r>
      <rPr>
        <sz val="10"/>
        <rFont val="Arial"/>
      </rPr>
      <t xml:space="preserve">                         </t>
    </r>
    <r>
      <rPr>
        <b/>
        <sz val="10"/>
        <rFont val="Arial"/>
        <family val="2"/>
      </rPr>
      <t xml:space="preserve">              (4 Year Term)                                  </t>
    </r>
    <r>
      <rPr>
        <b/>
        <sz val="7"/>
        <rFont val="Arial"/>
        <family val="2"/>
      </rPr>
      <t>(Vote For Any Three)</t>
    </r>
  </si>
  <si>
    <r>
      <t>Daniel J. Crangle</t>
    </r>
    <r>
      <rPr>
        <sz val="12"/>
        <rFont val="Arial"/>
        <family val="2"/>
      </rPr>
      <t xml:space="preserve"> </t>
    </r>
    <r>
      <rPr>
        <sz val="11"/>
        <rFont val="Arial"/>
        <family val="2"/>
      </rPr>
      <t xml:space="preserve">                  </t>
    </r>
    <r>
      <rPr>
        <b/>
        <sz val="11"/>
        <rFont val="Arial"/>
        <family val="2"/>
      </rPr>
      <t xml:space="preserve"> Democratic</t>
    </r>
  </si>
  <si>
    <r>
      <t>Bradley A. Rowles</t>
    </r>
    <r>
      <rPr>
        <sz val="12"/>
        <rFont val="Arial"/>
        <family val="2"/>
      </rPr>
      <t xml:space="preserve"> </t>
    </r>
    <r>
      <rPr>
        <sz val="11"/>
        <rFont val="Arial"/>
        <family val="2"/>
      </rPr>
      <t xml:space="preserve">                  </t>
    </r>
    <r>
      <rPr>
        <b/>
        <sz val="11"/>
        <rFont val="Arial"/>
        <family val="2"/>
      </rPr>
      <t xml:space="preserve"> Republican</t>
    </r>
  </si>
  <si>
    <r>
      <t>Bradley A. Rowles</t>
    </r>
    <r>
      <rPr>
        <sz val="11"/>
        <rFont val="Arial"/>
        <family val="2"/>
      </rPr>
      <t xml:space="preserve">                 </t>
    </r>
    <r>
      <rPr>
        <b/>
        <sz val="11"/>
        <rFont val="Arial"/>
        <family val="2"/>
      </rPr>
      <t xml:space="preserve"> Conservative</t>
    </r>
  </si>
  <si>
    <r>
      <t>Daniel J. Crangle</t>
    </r>
    <r>
      <rPr>
        <sz val="12"/>
        <rFont val="Arial"/>
        <family val="2"/>
      </rPr>
      <t xml:space="preserve"> </t>
    </r>
    <r>
      <rPr>
        <sz val="11"/>
        <rFont val="Arial"/>
        <family val="2"/>
      </rPr>
      <t xml:space="preserve">                  </t>
    </r>
    <r>
      <rPr>
        <b/>
        <sz val="11"/>
        <rFont val="Arial"/>
        <family val="2"/>
      </rPr>
      <t xml:space="preserve"> Working Families</t>
    </r>
  </si>
  <si>
    <r>
      <t>Jude A. Hartrich</t>
    </r>
    <r>
      <rPr>
        <b/>
        <sz val="10"/>
        <rFont val="Arial"/>
        <family val="2"/>
      </rPr>
      <t xml:space="preserve">                      Republican</t>
    </r>
  </si>
  <si>
    <r>
      <t>Gerald E. Klinck</t>
    </r>
    <r>
      <rPr>
        <sz val="10"/>
        <rFont val="Arial"/>
      </rPr>
      <t xml:space="preserve">                       </t>
    </r>
    <r>
      <rPr>
        <b/>
        <sz val="10"/>
        <rFont val="Arial"/>
        <family val="2"/>
      </rPr>
      <t xml:space="preserve"> Republican</t>
    </r>
  </si>
  <si>
    <r>
      <t>Gerald E. Klinck</t>
    </r>
    <r>
      <rPr>
        <sz val="10"/>
        <rFont val="Arial"/>
      </rPr>
      <t xml:space="preserve">                      </t>
    </r>
    <r>
      <rPr>
        <b/>
        <sz val="10"/>
        <rFont val="Arial"/>
        <family val="2"/>
      </rPr>
      <t xml:space="preserve"> Conservative</t>
    </r>
  </si>
  <si>
    <r>
      <t>Jude A. Hartrich</t>
    </r>
    <r>
      <rPr>
        <b/>
        <sz val="10"/>
        <rFont val="Arial"/>
        <family val="2"/>
      </rPr>
      <t xml:space="preserve">                      Conservative</t>
    </r>
  </si>
  <si>
    <r>
      <t>Sharon A. Marfurt</t>
    </r>
    <r>
      <rPr>
        <sz val="10"/>
        <rFont val="Arial"/>
      </rPr>
      <t xml:space="preserve">                     </t>
    </r>
    <r>
      <rPr>
        <b/>
        <sz val="10"/>
        <rFont val="Arial"/>
        <family val="2"/>
      </rPr>
      <t>Republican</t>
    </r>
  </si>
  <si>
    <r>
      <t>Michael J. Zywar</t>
    </r>
    <r>
      <rPr>
        <sz val="10"/>
        <rFont val="Arial"/>
      </rPr>
      <t xml:space="preserve">                    </t>
    </r>
    <r>
      <rPr>
        <b/>
        <sz val="10"/>
        <rFont val="Arial"/>
        <family val="2"/>
      </rPr>
      <t>Republican</t>
    </r>
  </si>
  <si>
    <r>
      <t>John J. Sly</t>
    </r>
    <r>
      <rPr>
        <b/>
        <sz val="10"/>
        <rFont val="Arial"/>
        <family val="2"/>
      </rPr>
      <t xml:space="preserve">                      Republican</t>
    </r>
  </si>
  <si>
    <r>
      <t>David B. Lane</t>
    </r>
    <r>
      <rPr>
        <sz val="10"/>
        <rFont val="Arial"/>
      </rPr>
      <t xml:space="preserve">                      </t>
    </r>
    <r>
      <rPr>
        <b/>
        <sz val="10"/>
        <rFont val="Arial"/>
        <family val="2"/>
      </rPr>
      <t>Republican</t>
    </r>
  </si>
  <si>
    <r>
      <t>Matthew D. English</t>
    </r>
    <r>
      <rPr>
        <sz val="10"/>
        <rFont val="Arial"/>
      </rPr>
      <t xml:space="preserve">      </t>
    </r>
    <r>
      <rPr>
        <b/>
        <sz val="10"/>
        <rFont val="Arial"/>
        <family val="2"/>
      </rPr>
      <t xml:space="preserve"> Democratic</t>
    </r>
  </si>
  <si>
    <r>
      <t>Matthew D. English</t>
    </r>
    <r>
      <rPr>
        <sz val="10"/>
        <rFont val="Arial"/>
      </rPr>
      <t xml:space="preserve">      </t>
    </r>
    <r>
      <rPr>
        <b/>
        <sz val="10"/>
        <rFont val="Arial"/>
        <family val="2"/>
      </rPr>
      <t xml:space="preserve"> Independence</t>
    </r>
  </si>
  <si>
    <r>
      <t>Matthew D. English</t>
    </r>
    <r>
      <rPr>
        <sz val="10"/>
        <rFont val="Arial"/>
      </rPr>
      <t xml:space="preserve">      </t>
    </r>
    <r>
      <rPr>
        <b/>
        <sz val="10"/>
        <rFont val="Arial"/>
        <family val="2"/>
      </rPr>
      <t>Conservative</t>
    </r>
  </si>
  <si>
    <r>
      <t>Matthew D. English</t>
    </r>
    <r>
      <rPr>
        <sz val="10"/>
        <rFont val="Arial"/>
      </rPr>
      <t xml:space="preserve">      </t>
    </r>
    <r>
      <rPr>
        <b/>
        <sz val="10"/>
        <rFont val="Arial"/>
        <family val="2"/>
      </rPr>
      <t xml:space="preserve"> Working Families</t>
    </r>
  </si>
  <si>
    <r>
      <t>Mark V. Fahey</t>
    </r>
    <r>
      <rPr>
        <b/>
        <sz val="10"/>
        <rFont val="Arial"/>
        <family val="2"/>
      </rPr>
      <t xml:space="preserve">                     Independence</t>
    </r>
  </si>
  <si>
    <r>
      <t>Mark V. Fahey</t>
    </r>
    <r>
      <rPr>
        <sz val="10"/>
        <rFont val="Arial"/>
      </rPr>
      <t xml:space="preserve">      </t>
    </r>
    <r>
      <rPr>
        <b/>
        <sz val="10"/>
        <rFont val="Arial"/>
        <family val="2"/>
      </rPr>
      <t xml:space="preserve"> 
Democratic</t>
    </r>
  </si>
  <si>
    <r>
      <t>Ruth E. Breidenstein</t>
    </r>
    <r>
      <rPr>
        <b/>
        <sz val="10"/>
        <rFont val="Arial"/>
        <family val="2"/>
      </rPr>
      <t xml:space="preserve">                  Republican</t>
    </r>
  </si>
  <si>
    <r>
      <t>Ruth E. Breidenstein</t>
    </r>
    <r>
      <rPr>
        <b/>
        <sz val="10"/>
        <rFont val="Arial"/>
        <family val="2"/>
      </rPr>
      <t xml:space="preserve">                    Conservative</t>
    </r>
  </si>
  <si>
    <r>
      <t>Mark V. Fahey</t>
    </r>
    <r>
      <rPr>
        <b/>
        <sz val="10"/>
        <rFont val="Arial"/>
        <family val="2"/>
      </rPr>
      <t xml:space="preserve">                     Working Families</t>
    </r>
  </si>
  <si>
    <r>
      <t>Paul P. Catalano</t>
    </r>
    <r>
      <rPr>
        <sz val="10"/>
        <rFont val="Arial"/>
      </rPr>
      <t xml:space="preserve">                </t>
    </r>
    <r>
      <rPr>
        <b/>
        <sz val="10"/>
        <rFont val="Arial"/>
        <family val="2"/>
      </rPr>
      <t xml:space="preserve"> Democratic</t>
    </r>
  </si>
  <si>
    <r>
      <t>Paul P. Catalano</t>
    </r>
    <r>
      <rPr>
        <b/>
        <sz val="10"/>
        <rFont val="Arial"/>
        <family val="2"/>
      </rPr>
      <t xml:space="preserve">  Independence</t>
    </r>
  </si>
  <si>
    <r>
      <t>Scott F. Riordan</t>
    </r>
    <r>
      <rPr>
        <sz val="10"/>
        <rFont val="Arial"/>
      </rPr>
      <t xml:space="preserve">                     </t>
    </r>
    <r>
      <rPr>
        <b/>
        <sz val="10"/>
        <rFont val="Arial"/>
        <family val="2"/>
      </rPr>
      <t xml:space="preserve"> Democratic</t>
    </r>
  </si>
  <si>
    <r>
      <t>Scott F. Riordan</t>
    </r>
    <r>
      <rPr>
        <b/>
        <sz val="10"/>
        <rFont val="Arial"/>
        <family val="2"/>
      </rPr>
      <t xml:space="preserve">                      Working Families</t>
    </r>
    <r>
      <rPr>
        <sz val="10"/>
        <rFont val="Arial"/>
      </rPr>
      <t xml:space="preserve">                                                                </t>
    </r>
  </si>
  <si>
    <r>
      <t>Norman J. Peters</t>
    </r>
    <r>
      <rPr>
        <sz val="10"/>
        <rFont val="Arial"/>
      </rPr>
      <t xml:space="preserve">                  </t>
    </r>
    <r>
      <rPr>
        <b/>
        <sz val="10"/>
        <rFont val="Arial"/>
        <family val="2"/>
      </rPr>
      <t>Independence</t>
    </r>
  </si>
  <si>
    <r>
      <t>Norman J. Peters</t>
    </r>
    <r>
      <rPr>
        <sz val="10"/>
        <rFont val="Arial"/>
      </rPr>
      <t xml:space="preserve">      </t>
    </r>
    <r>
      <rPr>
        <b/>
        <sz val="10"/>
        <rFont val="Arial"/>
        <family val="2"/>
      </rPr>
      <t>Conservative</t>
    </r>
  </si>
  <si>
    <r>
      <t>Dennis M. Jensen</t>
    </r>
    <r>
      <rPr>
        <sz val="10"/>
        <rFont val="Arial"/>
      </rPr>
      <t xml:space="preserve">                </t>
    </r>
    <r>
      <rPr>
        <b/>
        <sz val="10"/>
        <rFont val="Arial"/>
        <family val="2"/>
      </rPr>
      <t>Independence</t>
    </r>
  </si>
  <si>
    <r>
      <t>Francis J. Gernatt Jr</t>
    </r>
    <r>
      <rPr>
        <sz val="10"/>
        <rFont val="Arial"/>
      </rPr>
      <t xml:space="preserve">      
</t>
    </r>
    <r>
      <rPr>
        <b/>
        <sz val="10"/>
        <rFont val="Arial"/>
        <family val="2"/>
      </rPr>
      <t>Democratic</t>
    </r>
  </si>
  <si>
    <r>
      <t>Dennis M. Jensen</t>
    </r>
    <r>
      <rPr>
        <sz val="10"/>
        <rFont val="Arial"/>
      </rPr>
      <t xml:space="preserve">    
</t>
    </r>
    <r>
      <rPr>
        <b/>
        <sz val="10"/>
        <rFont val="Arial"/>
        <family val="2"/>
      </rPr>
      <t>Republican</t>
    </r>
  </si>
  <si>
    <r>
      <t>Dennis M. Jensen</t>
    </r>
    <r>
      <rPr>
        <sz val="10"/>
        <rFont val="Arial"/>
      </rPr>
      <t xml:space="preserve">                </t>
    </r>
    <r>
      <rPr>
        <b/>
        <sz val="10"/>
        <rFont val="Arial"/>
        <family val="2"/>
      </rPr>
      <t>Conservative</t>
    </r>
  </si>
  <si>
    <r>
      <t>Francis J. Gernatt Jr</t>
    </r>
    <r>
      <rPr>
        <sz val="10"/>
        <rFont val="Arial"/>
      </rPr>
      <t xml:space="preserve">      </t>
    </r>
    <r>
      <rPr>
        <b/>
        <sz val="10"/>
        <rFont val="Arial"/>
        <family val="2"/>
      </rPr>
      <t>Citizens 1st</t>
    </r>
  </si>
  <si>
    <r>
      <t>Town of Collins     
Town Superintendent
of Highways</t>
    </r>
    <r>
      <rPr>
        <sz val="10"/>
        <rFont val="Arial"/>
      </rPr>
      <t xml:space="preserve">                     </t>
    </r>
    <r>
      <rPr>
        <b/>
        <sz val="10"/>
        <rFont val="Arial"/>
        <family val="2"/>
      </rPr>
      <t xml:space="preserve">              (4 Year Term)                                  (Vote For One)</t>
    </r>
  </si>
  <si>
    <r>
      <t>Town of Concord         
 Supervisor</t>
    </r>
    <r>
      <rPr>
        <sz val="10"/>
        <rFont val="Arial"/>
      </rPr>
      <t xml:space="preserve">                        </t>
    </r>
    <r>
      <rPr>
        <b/>
        <sz val="10"/>
        <rFont val="Arial"/>
        <family val="2"/>
      </rPr>
      <t xml:space="preserve">              (4 Year Term)                                  (Vote For One)</t>
    </r>
  </si>
  <si>
    <r>
      <t>Town of Concord         
 Town Clerk</t>
    </r>
    <r>
      <rPr>
        <sz val="10"/>
        <rFont val="Arial"/>
      </rPr>
      <t xml:space="preserve">                     </t>
    </r>
    <r>
      <rPr>
        <b/>
        <sz val="10"/>
        <rFont val="Arial"/>
        <family val="2"/>
      </rPr>
      <t xml:space="preserve">              (4 Year Term)                                  (Vote For One)</t>
    </r>
  </si>
  <si>
    <r>
      <t>Town of Concord         
 Town Superintendent
of Highways</t>
    </r>
    <r>
      <rPr>
        <sz val="10"/>
        <rFont val="Arial"/>
      </rPr>
      <t xml:space="preserve">                       </t>
    </r>
    <r>
      <rPr>
        <b/>
        <sz val="10"/>
        <rFont val="Arial"/>
        <family val="2"/>
      </rPr>
      <t xml:space="preserve">              (4 Year Term)                                  (Vote For One)</t>
    </r>
  </si>
  <si>
    <r>
      <t>Town of Eden                     Assessor</t>
    </r>
    <r>
      <rPr>
        <sz val="10"/>
        <rFont val="Arial"/>
      </rPr>
      <t xml:space="preserve">      </t>
    </r>
    <r>
      <rPr>
        <b/>
        <sz val="10"/>
        <rFont val="Arial"/>
        <family val="2"/>
      </rPr>
      <t xml:space="preserve">              
(4 Year Term)                                  (Vote For One)</t>
    </r>
  </si>
  <si>
    <r>
      <t>James M. Krezmien</t>
    </r>
    <r>
      <rPr>
        <sz val="10"/>
        <rFont val="Arial"/>
      </rPr>
      <t xml:space="preserve">        </t>
    </r>
    <r>
      <rPr>
        <b/>
        <sz val="10"/>
        <rFont val="Arial"/>
        <family val="2"/>
      </rPr>
      <t>Conservative</t>
    </r>
  </si>
  <si>
    <r>
      <t>William F. Snyder III</t>
    </r>
    <r>
      <rPr>
        <sz val="10"/>
        <rFont val="Arial"/>
      </rPr>
      <t xml:space="preserve">     </t>
    </r>
    <r>
      <rPr>
        <b/>
        <sz val="10"/>
        <rFont val="Arial"/>
        <family val="2"/>
      </rPr>
      <t>Conservative</t>
    </r>
  </si>
  <si>
    <r>
      <t>Mary E. Bolt</t>
    </r>
    <r>
      <rPr>
        <b/>
        <sz val="10"/>
        <rFont val="Arial"/>
        <family val="2"/>
      </rPr>
      <t xml:space="preserve">                  Republican</t>
    </r>
    <r>
      <rPr>
        <sz val="10"/>
        <rFont val="Arial"/>
        <family val="2"/>
      </rPr>
      <t xml:space="preserve">                                           </t>
    </r>
  </si>
  <si>
    <r>
      <t>Mary E. Bolt</t>
    </r>
    <r>
      <rPr>
        <b/>
        <sz val="10"/>
        <rFont val="Arial"/>
        <family val="2"/>
      </rPr>
      <t xml:space="preserve">                       Independence</t>
    </r>
    <r>
      <rPr>
        <sz val="10"/>
        <rFont val="Arial"/>
      </rPr>
      <t xml:space="preserve">                                                                      </t>
    </r>
  </si>
  <si>
    <r>
      <t>Mary E. Bolt</t>
    </r>
    <r>
      <rPr>
        <b/>
        <sz val="10"/>
        <rFont val="Arial"/>
        <family val="2"/>
      </rPr>
      <t xml:space="preserve">                      Conservative</t>
    </r>
    <r>
      <rPr>
        <sz val="10"/>
        <rFont val="Arial"/>
      </rPr>
      <t xml:space="preserve">                                                                 </t>
    </r>
  </si>
  <si>
    <t>2C</t>
  </si>
  <si>
    <t>2E</t>
  </si>
  <si>
    <t>71st District ……………</t>
  </si>
  <si>
    <t>72nd District ……………</t>
  </si>
  <si>
    <t>73rd District ……………</t>
  </si>
  <si>
    <t>74th District ……………</t>
  </si>
  <si>
    <r>
      <t>Town of North Collins    Town Justice</t>
    </r>
    <r>
      <rPr>
        <sz val="10"/>
        <rFont val="Arial"/>
      </rPr>
      <t xml:space="preserve">                         </t>
    </r>
    <r>
      <rPr>
        <b/>
        <sz val="10"/>
        <rFont val="Arial"/>
        <family val="2"/>
      </rPr>
      <t xml:space="preserve">              (4 Year Term)                                  (Vote For One)</t>
    </r>
  </si>
  <si>
    <r>
      <t>Glenn McLaughlin</t>
    </r>
    <r>
      <rPr>
        <b/>
        <sz val="10"/>
        <rFont val="Arial"/>
        <family val="2"/>
      </rPr>
      <t xml:space="preserve">    Independence</t>
    </r>
    <r>
      <rPr>
        <sz val="10"/>
        <rFont val="Arial"/>
      </rPr>
      <t xml:space="preserve">                                                            </t>
    </r>
  </si>
  <si>
    <r>
      <t>Town of Cheektowaga   Councilman</t>
    </r>
    <r>
      <rPr>
        <sz val="10"/>
        <rFont val="Arial"/>
        <family val="2"/>
      </rPr>
      <t xml:space="preserve">                          </t>
    </r>
    <r>
      <rPr>
        <b/>
        <sz val="10"/>
        <rFont val="Arial"/>
        <family val="2"/>
      </rPr>
      <t xml:space="preserve">              (4 Year Term)                        </t>
    </r>
    <r>
      <rPr>
        <b/>
        <sz val="9"/>
        <rFont val="Arial"/>
        <family val="2"/>
      </rPr>
      <t>(Vote For Any Three)</t>
    </r>
    <r>
      <rPr>
        <b/>
        <sz val="10"/>
        <rFont val="Arial"/>
        <family val="2"/>
      </rPr>
      <t xml:space="preserve">
</t>
    </r>
  </si>
  <si>
    <r>
      <t>Town of Wales                     Supervisor</t>
    </r>
    <r>
      <rPr>
        <sz val="12"/>
        <rFont val="Arial"/>
        <family val="2"/>
      </rPr>
      <t xml:space="preserve"> </t>
    </r>
    <r>
      <rPr>
        <sz val="10"/>
        <rFont val="Arial"/>
      </rPr>
      <t xml:space="preserve">                          </t>
    </r>
    <r>
      <rPr>
        <b/>
        <sz val="10"/>
        <rFont val="Arial"/>
        <family val="2"/>
      </rPr>
      <t xml:space="preserve">              (2 Year Term)                                  (Vote For One)</t>
    </r>
  </si>
  <si>
    <r>
      <t>Village of Kenmore             Trustee</t>
    </r>
    <r>
      <rPr>
        <sz val="10"/>
        <rFont val="Arial"/>
      </rPr>
      <t xml:space="preserve">                          </t>
    </r>
    <r>
      <rPr>
        <b/>
        <sz val="10"/>
        <rFont val="Arial"/>
        <family val="2"/>
      </rPr>
      <t xml:space="preserve">              (4 Year Term)                                  (Vote For Any Two)</t>
    </r>
  </si>
  <si>
    <r>
      <t>County Legislator</t>
    </r>
    <r>
      <rPr>
        <sz val="12"/>
        <rFont val="Arial"/>
        <family val="2"/>
      </rPr>
      <t xml:space="preserve">                  </t>
    </r>
    <r>
      <rPr>
        <b/>
        <sz val="12"/>
        <rFont val="Arial"/>
        <family val="2"/>
      </rPr>
      <t>6th District</t>
    </r>
    <r>
      <rPr>
        <b/>
        <sz val="10"/>
        <rFont val="Arial"/>
        <family val="2"/>
      </rPr>
      <t xml:space="preserve"> </t>
    </r>
    <r>
      <rPr>
        <sz val="10"/>
        <rFont val="Arial"/>
      </rPr>
      <t xml:space="preserve">      </t>
    </r>
    <r>
      <rPr>
        <b/>
        <sz val="10"/>
        <rFont val="Arial"/>
        <family val="2"/>
      </rPr>
      <t xml:space="preserve">                                                 (2 Year Term)                               (Vote For One)</t>
    </r>
  </si>
  <si>
    <r>
      <t>Ronald Ruffino Sr</t>
    </r>
    <r>
      <rPr>
        <b/>
        <sz val="10"/>
        <rFont val="Arial"/>
        <family val="2"/>
      </rPr>
      <t xml:space="preserve">            Democratic</t>
    </r>
    <r>
      <rPr>
        <sz val="10"/>
        <rFont val="Arial"/>
      </rPr>
      <t xml:space="preserve">                                                                      </t>
    </r>
  </si>
  <si>
    <r>
      <t>Jeffrey F. Voelkl</t>
    </r>
    <r>
      <rPr>
        <sz val="10"/>
        <rFont val="Arial"/>
      </rPr>
      <t xml:space="preserve">                      </t>
    </r>
    <r>
      <rPr>
        <b/>
        <sz val="10"/>
        <rFont val="Arial"/>
        <family val="2"/>
      </rPr>
      <t xml:space="preserve"> Republican</t>
    </r>
  </si>
  <si>
    <r>
      <t>Town of Sardinia   Councilman</t>
    </r>
    <r>
      <rPr>
        <sz val="12"/>
        <rFont val="Arial"/>
        <family val="2"/>
      </rPr>
      <t xml:space="preserve"> </t>
    </r>
    <r>
      <rPr>
        <sz val="10"/>
        <rFont val="Arial"/>
      </rPr>
      <t xml:space="preserve">                          </t>
    </r>
    <r>
      <rPr>
        <b/>
        <sz val="10"/>
        <rFont val="Arial"/>
        <family val="2"/>
      </rPr>
      <t xml:space="preserve">              (4 Year Term)                                 </t>
    </r>
    <r>
      <rPr>
        <b/>
        <sz val="7"/>
        <rFont val="Arial"/>
        <family val="2"/>
      </rPr>
      <t xml:space="preserve"> </t>
    </r>
    <r>
      <rPr>
        <b/>
        <sz val="9"/>
        <rFont val="Arial"/>
        <family val="2"/>
      </rPr>
      <t>(Vote For Any Two)</t>
    </r>
  </si>
  <si>
    <t xml:space="preserve">4th Ward </t>
  </si>
  <si>
    <t>2nd Ward</t>
  </si>
  <si>
    <t>29th District ……………</t>
  </si>
  <si>
    <t>30th District ……………</t>
  </si>
  <si>
    <t>31st District ……………</t>
  </si>
  <si>
    <t>32nd District ……………</t>
  </si>
  <si>
    <t>33rd District ……………</t>
  </si>
  <si>
    <t>34th District ……………</t>
  </si>
  <si>
    <t>35th District ……………</t>
  </si>
  <si>
    <t>36th District ……………</t>
  </si>
  <si>
    <t>37th District ……………</t>
  </si>
  <si>
    <t>38th District ……………</t>
  </si>
  <si>
    <t>39th District ……………</t>
  </si>
  <si>
    <t>40th District ……………</t>
  </si>
  <si>
    <t>41st District ……………</t>
  </si>
  <si>
    <t>42nd District ……………</t>
  </si>
  <si>
    <t>43rd District ……………</t>
  </si>
  <si>
    <t>44th District ……………</t>
  </si>
  <si>
    <t>45th District ……………</t>
  </si>
  <si>
    <t>ELLICOTT</t>
  </si>
  <si>
    <t>FILLMORE</t>
  </si>
  <si>
    <t>LOVEJOY</t>
  </si>
  <si>
    <t>MASTEN</t>
  </si>
  <si>
    <t>7th District ……………</t>
  </si>
  <si>
    <t>8th District ……………</t>
  </si>
  <si>
    <t>9th District ……………</t>
  </si>
  <si>
    <t>10th District ……………</t>
  </si>
  <si>
    <t>11th District ……………</t>
  </si>
  <si>
    <t>12th District ……………</t>
  </si>
  <si>
    <t>13th District ……………</t>
  </si>
  <si>
    <t>14th District ……………</t>
  </si>
  <si>
    <t>15th District ……………</t>
  </si>
  <si>
    <t>16th District ……………</t>
  </si>
  <si>
    <t>17th District ……………</t>
  </si>
  <si>
    <t>18th District ……………</t>
  </si>
  <si>
    <t>19th District ……………</t>
  </si>
  <si>
    <t>20th District ……………</t>
  </si>
  <si>
    <t>21st District ……………</t>
  </si>
  <si>
    <t>22nd District ……………</t>
  </si>
  <si>
    <t>23rd District ……………</t>
  </si>
  <si>
    <t>24th District ……………</t>
  </si>
  <si>
    <t>25th District ……………</t>
  </si>
  <si>
    <t>26th District ……………</t>
  </si>
  <si>
    <t>27th District ……………</t>
  </si>
  <si>
    <r>
      <t>Jeffrey P. Markello</t>
    </r>
    <r>
      <rPr>
        <sz val="10"/>
        <rFont val="Arial"/>
      </rPr>
      <t xml:space="preserve">                    </t>
    </r>
    <r>
      <rPr>
        <b/>
        <sz val="10"/>
        <rFont val="Arial"/>
        <family val="2"/>
      </rPr>
      <t>Democratic</t>
    </r>
  </si>
  <si>
    <r>
      <t>Jeffrey P. Markello</t>
    </r>
    <r>
      <rPr>
        <sz val="10"/>
        <rFont val="Arial"/>
      </rPr>
      <t xml:space="preserve">                    </t>
    </r>
    <r>
      <rPr>
        <b/>
        <sz val="10"/>
        <rFont val="Arial"/>
        <family val="2"/>
      </rPr>
      <t>Republican</t>
    </r>
  </si>
  <si>
    <r>
      <t>Jeffrey P. Markello</t>
    </r>
    <r>
      <rPr>
        <sz val="10"/>
        <rFont val="Arial"/>
      </rPr>
      <t xml:space="preserve">                   </t>
    </r>
    <r>
      <rPr>
        <b/>
        <sz val="10"/>
        <rFont val="Arial"/>
        <family val="2"/>
      </rPr>
      <t>Independence</t>
    </r>
  </si>
  <si>
    <r>
      <t>Jeffrey P. Markello</t>
    </r>
    <r>
      <rPr>
        <sz val="10"/>
        <rFont val="Arial"/>
      </rPr>
      <t xml:space="preserve">                  </t>
    </r>
    <r>
      <rPr>
        <b/>
        <sz val="10"/>
        <rFont val="Arial"/>
        <family val="2"/>
      </rPr>
      <t xml:space="preserve"> Conservative</t>
    </r>
  </si>
  <si>
    <r>
      <t>David M. Gunner</t>
    </r>
    <r>
      <rPr>
        <sz val="10"/>
        <rFont val="Arial"/>
      </rPr>
      <t xml:space="preserve">                      </t>
    </r>
    <r>
      <rPr>
        <b/>
        <sz val="10"/>
        <rFont val="Arial"/>
        <family val="2"/>
      </rPr>
      <t>Democratic</t>
    </r>
  </si>
  <si>
    <r>
      <t>David M. Gunner</t>
    </r>
    <r>
      <rPr>
        <sz val="10"/>
        <rFont val="Arial"/>
      </rPr>
      <t xml:space="preserve">                    </t>
    </r>
    <r>
      <rPr>
        <b/>
        <sz val="10"/>
        <rFont val="Arial"/>
        <family val="2"/>
      </rPr>
      <t>Republican</t>
    </r>
  </si>
  <si>
    <r>
      <t>David M. Gunner</t>
    </r>
    <r>
      <rPr>
        <sz val="10"/>
        <rFont val="Arial"/>
      </rPr>
      <t xml:space="preserve">                 </t>
    </r>
    <r>
      <rPr>
        <b/>
        <sz val="10"/>
        <rFont val="Arial"/>
        <family val="2"/>
      </rPr>
      <t>Independence</t>
    </r>
  </si>
  <si>
    <r>
      <t>David M. Gunner</t>
    </r>
    <r>
      <rPr>
        <sz val="10"/>
        <rFont val="Arial"/>
      </rPr>
      <t xml:space="preserve">                </t>
    </r>
    <r>
      <rPr>
        <b/>
        <sz val="10"/>
        <rFont val="Arial"/>
        <family val="2"/>
      </rPr>
      <t xml:space="preserve"> Conservative</t>
    </r>
  </si>
  <si>
    <r>
      <t>Barbara A. Halt</t>
    </r>
    <r>
      <rPr>
        <sz val="10"/>
        <rFont val="Arial"/>
      </rPr>
      <t xml:space="preserve">                     </t>
    </r>
    <r>
      <rPr>
        <b/>
        <sz val="10"/>
        <rFont val="Arial"/>
        <family val="2"/>
      </rPr>
      <t>Republican</t>
    </r>
  </si>
  <si>
    <r>
      <t>Barbara A. Halt</t>
    </r>
    <r>
      <rPr>
        <sz val="10"/>
        <rFont val="Arial"/>
      </rPr>
      <t xml:space="preserve">                   </t>
    </r>
    <r>
      <rPr>
        <b/>
        <sz val="10"/>
        <rFont val="Arial"/>
        <family val="2"/>
      </rPr>
      <t xml:space="preserve"> Conservative</t>
    </r>
  </si>
  <si>
    <r>
      <t>Richard K. Hawkins</t>
    </r>
    <r>
      <rPr>
        <sz val="10"/>
        <rFont val="Arial"/>
      </rPr>
      <t xml:space="preserve">     
</t>
    </r>
    <r>
      <rPr>
        <b/>
        <sz val="10"/>
        <rFont val="Arial"/>
        <family val="2"/>
      </rPr>
      <t>Democratic</t>
    </r>
  </si>
  <si>
    <r>
      <t>Martin A. Ballowe</t>
    </r>
    <r>
      <rPr>
        <sz val="10"/>
        <rFont val="Arial"/>
      </rPr>
      <t xml:space="preserve">         </t>
    </r>
    <r>
      <rPr>
        <b/>
        <sz val="10"/>
        <rFont val="Arial"/>
        <family val="2"/>
      </rPr>
      <t>Republican</t>
    </r>
  </si>
  <si>
    <r>
      <t>Richard K. Hawkins</t>
    </r>
    <r>
      <rPr>
        <b/>
        <sz val="10"/>
        <rFont val="Arial"/>
        <family val="2"/>
      </rPr>
      <t xml:space="preserve">       Independence</t>
    </r>
  </si>
  <si>
    <r>
      <t>Richard K. Hawkins</t>
    </r>
    <r>
      <rPr>
        <b/>
        <sz val="10"/>
        <rFont val="Arial"/>
        <family val="2"/>
      </rPr>
      <t xml:space="preserve">       Conservative</t>
    </r>
  </si>
  <si>
    <r>
      <t>Richard K. Hawkins</t>
    </r>
    <r>
      <rPr>
        <b/>
        <sz val="10"/>
        <rFont val="Arial"/>
        <family val="2"/>
      </rPr>
      <t xml:space="preserve">       
Working Families</t>
    </r>
  </si>
  <si>
    <r>
      <t>Martin A. Ballowe</t>
    </r>
    <r>
      <rPr>
        <b/>
        <sz val="10"/>
        <rFont val="Arial"/>
        <family val="2"/>
      </rPr>
      <t xml:space="preserve"> 
Boston Tea Party</t>
    </r>
  </si>
  <si>
    <r>
      <t>City of Lackawanna                  Councilman
2nd Ward</t>
    </r>
    <r>
      <rPr>
        <sz val="10"/>
        <rFont val="Arial"/>
      </rPr>
      <t xml:space="preserve">                 </t>
    </r>
    <r>
      <rPr>
        <b/>
        <sz val="10"/>
        <rFont val="Arial"/>
        <family val="2"/>
      </rPr>
      <t xml:space="preserve">                      (4 Year Term)                                  (Vote For One)</t>
    </r>
  </si>
  <si>
    <t>TOWN OF EVANS
PROPOSITION No. 1
Should the Town of Evans, New York abolish the position of Receiver of Taxes and Assessments as of December 31, 2009, consolidating the duties of that office with the Town Clerk's office of the Town of Evans, New York?</t>
  </si>
  <si>
    <t>TOWN OF WEST SENECA
PROPOSITON No. 1
Should the Town of West Seneca, New York, abolish the position of Receiver of Taxes and Assessments, tranferring the duties of that office to the Town Clerk's office of the Town of West Seneca, New York, effective January 1, 2011?</t>
  </si>
  <si>
    <r>
      <t>John A. Glascott</t>
    </r>
    <r>
      <rPr>
        <sz val="11"/>
        <rFont val="Arial"/>
        <family val="2"/>
      </rPr>
      <t xml:space="preserve">                    </t>
    </r>
    <r>
      <rPr>
        <b/>
        <sz val="11"/>
        <rFont val="Arial"/>
        <family val="2"/>
      </rPr>
      <t xml:space="preserve"> </t>
    </r>
    <r>
      <rPr>
        <b/>
        <sz val="10"/>
        <rFont val="Arial"/>
        <family val="2"/>
      </rPr>
      <t>Democratic</t>
    </r>
  </si>
  <si>
    <r>
      <t>Timothy B. Howard</t>
    </r>
    <r>
      <rPr>
        <sz val="12"/>
        <rFont val="Arial"/>
        <family val="2"/>
      </rPr>
      <t xml:space="preserve"> </t>
    </r>
    <r>
      <rPr>
        <sz val="11"/>
        <rFont val="Arial"/>
        <family val="2"/>
      </rPr>
      <t xml:space="preserve">          </t>
    </r>
    <r>
      <rPr>
        <b/>
        <sz val="10"/>
        <rFont val="Arial"/>
        <family val="2"/>
      </rPr>
      <t>Republican</t>
    </r>
  </si>
  <si>
    <r>
      <t>Timothy B. Howard</t>
    </r>
    <r>
      <rPr>
        <sz val="12"/>
        <rFont val="Arial"/>
        <family val="2"/>
      </rPr>
      <t xml:space="preserve">  </t>
    </r>
    <r>
      <rPr>
        <sz val="11"/>
        <rFont val="Arial"/>
        <family val="2"/>
      </rPr>
      <t xml:space="preserve">        </t>
    </r>
    <r>
      <rPr>
        <b/>
        <sz val="10"/>
        <rFont val="Arial"/>
        <family val="2"/>
      </rPr>
      <t>Independence</t>
    </r>
  </si>
  <si>
    <r>
      <t xml:space="preserve">Timothy B. Howard </t>
    </r>
    <r>
      <rPr>
        <b/>
        <sz val="11"/>
        <rFont val="Arial"/>
        <family val="2"/>
      </rPr>
      <t xml:space="preserve">   </t>
    </r>
    <r>
      <rPr>
        <b/>
        <sz val="10"/>
        <rFont val="Arial"/>
        <family val="2"/>
      </rPr>
      <t xml:space="preserve"> 
Conservative</t>
    </r>
    <r>
      <rPr>
        <sz val="10"/>
        <rFont val="Arial"/>
        <family val="2"/>
      </rPr>
      <t xml:space="preserve">             </t>
    </r>
    <r>
      <rPr>
        <sz val="11"/>
        <rFont val="Arial"/>
        <family val="2"/>
      </rPr>
      <t xml:space="preserve">                                                     </t>
    </r>
  </si>
  <si>
    <r>
      <t>John A. Glascott</t>
    </r>
    <r>
      <rPr>
        <sz val="12"/>
        <rFont val="Arial"/>
        <family val="2"/>
      </rPr>
      <t xml:space="preserve"> </t>
    </r>
    <r>
      <rPr>
        <sz val="11"/>
        <rFont val="Arial"/>
        <family val="2"/>
      </rPr>
      <t xml:space="preserve">          
</t>
    </r>
    <r>
      <rPr>
        <b/>
        <sz val="10"/>
        <rFont val="Arial"/>
        <family val="2"/>
      </rPr>
      <t>Law and Order</t>
    </r>
  </si>
  <si>
    <t>5A</t>
  </si>
  <si>
    <t>5B</t>
  </si>
  <si>
    <t>5C</t>
  </si>
  <si>
    <t>5D</t>
  </si>
  <si>
    <t>5F</t>
  </si>
  <si>
    <r>
      <t>Mark C. Poloncarz</t>
    </r>
    <r>
      <rPr>
        <sz val="11"/>
        <rFont val="Arial"/>
        <family val="2"/>
      </rPr>
      <t xml:space="preserve">                    </t>
    </r>
    <r>
      <rPr>
        <b/>
        <sz val="11"/>
        <rFont val="Arial"/>
        <family val="2"/>
      </rPr>
      <t xml:space="preserve"> </t>
    </r>
    <r>
      <rPr>
        <b/>
        <sz val="10"/>
        <rFont val="Arial"/>
        <family val="2"/>
      </rPr>
      <t>Democratic</t>
    </r>
  </si>
  <si>
    <r>
      <t>Philip C. Kadet</t>
    </r>
    <r>
      <rPr>
        <sz val="11"/>
        <rFont val="Arial"/>
        <family val="2"/>
      </rPr>
      <t xml:space="preserve">          </t>
    </r>
    <r>
      <rPr>
        <b/>
        <sz val="10"/>
        <rFont val="Arial"/>
        <family val="2"/>
      </rPr>
      <t>Republican</t>
    </r>
  </si>
  <si>
    <r>
      <t xml:space="preserve">Philip C. Kadet </t>
    </r>
    <r>
      <rPr>
        <b/>
        <sz val="11"/>
        <rFont val="Arial"/>
        <family val="2"/>
      </rPr>
      <t xml:space="preserve">   </t>
    </r>
    <r>
      <rPr>
        <b/>
        <sz val="10"/>
        <rFont val="Arial"/>
        <family val="2"/>
      </rPr>
      <t xml:space="preserve"> 
Conservative</t>
    </r>
    <r>
      <rPr>
        <sz val="10"/>
        <rFont val="Arial"/>
        <family val="2"/>
      </rPr>
      <t xml:space="preserve">             </t>
    </r>
    <r>
      <rPr>
        <sz val="11"/>
        <rFont val="Arial"/>
        <family val="2"/>
      </rPr>
      <t xml:space="preserve">                                                     </t>
    </r>
  </si>
  <si>
    <r>
      <t xml:space="preserve">Mark C. Poloncarz </t>
    </r>
    <r>
      <rPr>
        <b/>
        <sz val="11"/>
        <rFont val="Arial"/>
        <family val="2"/>
      </rPr>
      <t xml:space="preserve">    </t>
    </r>
    <r>
      <rPr>
        <b/>
        <sz val="10"/>
        <rFont val="Arial"/>
        <family val="2"/>
      </rPr>
      <t>Working Families</t>
    </r>
    <r>
      <rPr>
        <sz val="10"/>
        <rFont val="Arial"/>
        <family val="2"/>
      </rPr>
      <t xml:space="preserve">                </t>
    </r>
    <r>
      <rPr>
        <sz val="11"/>
        <rFont val="Arial"/>
        <family val="2"/>
      </rPr>
      <t xml:space="preserve">                                             </t>
    </r>
  </si>
  <si>
    <t>6A</t>
  </si>
  <si>
    <t>6B</t>
  </si>
  <si>
    <t>6C</t>
  </si>
  <si>
    <t>6D</t>
  </si>
  <si>
    <t>6E</t>
  </si>
  <si>
    <r>
      <t>David L. Cummings</t>
    </r>
    <r>
      <rPr>
        <b/>
        <sz val="10"/>
        <rFont val="Arial"/>
        <family val="2"/>
      </rPr>
      <t xml:space="preserve">                      Working Families</t>
    </r>
    <r>
      <rPr>
        <sz val="10"/>
        <rFont val="Arial"/>
      </rPr>
      <t xml:space="preserve">                                            </t>
    </r>
  </si>
  <si>
    <r>
      <t>Town of Collins     
Town Justice</t>
    </r>
    <r>
      <rPr>
        <sz val="10"/>
        <rFont val="Arial"/>
      </rPr>
      <t xml:space="preserve">                       </t>
    </r>
    <r>
      <rPr>
        <b/>
        <sz val="10"/>
        <rFont val="Arial"/>
        <family val="2"/>
      </rPr>
      <t xml:space="preserve">              (4 Year Term)                                  (Vote For One)</t>
    </r>
  </si>
  <si>
    <t>93rd District ……………</t>
  </si>
  <si>
    <t>94th District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</si>
</sst>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20" x14ac:knownFonts="1">
    <font>
      <sz val="10"/>
      <name val="Arial"/>
    </font>
    <font>
      <sz val="10"/>
      <name val="Arial"/>
    </font>
    <font>
      <b/>
      <sz val="12"/>
      <name val="Arial"/>
      <family val="2"/>
    </font>
    <font>
      <b/>
      <sz val="10"/>
      <name val="Arial"/>
      <family val="2"/>
    </font>
    <font>
      <sz val="10"/>
      <name val="Arial"/>
      <family val="2"/>
    </font>
    <font>
      <sz val="7"/>
      <name val="Arial"/>
      <family val="2"/>
    </font>
    <font>
      <sz val="8"/>
      <name val="Arial"/>
      <family val="2"/>
    </font>
    <font>
      <b/>
      <sz val="9"/>
      <name val="Arial"/>
      <family val="2"/>
    </font>
    <font>
      <b/>
      <sz val="8"/>
      <name val="Arial"/>
      <family val="2"/>
    </font>
    <font>
      <b/>
      <sz val="11"/>
      <name val="Arial"/>
      <family val="2"/>
    </font>
    <font>
      <sz val="11"/>
      <name val="Arial"/>
      <family val="2"/>
    </font>
    <font>
      <b/>
      <sz val="7"/>
      <name val="Arial"/>
      <family val="2"/>
    </font>
    <font>
      <sz val="12"/>
      <name val="Arial"/>
      <family val="2"/>
    </font>
    <font>
      <sz val="9"/>
      <name val="Arial"/>
      <family val="2"/>
    </font>
    <font>
      <b/>
      <sz val="14"/>
      <name val="Arial"/>
      <family val="2"/>
    </font>
    <font>
      <b/>
      <sz val="6"/>
      <name val="Arial"/>
      <family val="2"/>
    </font>
    <font>
      <b/>
      <sz val="6.5"/>
      <name val="Arial"/>
      <family val="2"/>
    </font>
    <font>
      <b/>
      <sz val="5"/>
      <name val="Arial"/>
      <family val="2"/>
    </font>
    <font>
      <sz val="8.5"/>
      <name val="MS Sans Serif"/>
      <family val="2"/>
    </font>
    <font>
      <sz val="8"/>
      <name val="Arial"/>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2">
    <xf numFmtId="0" fontId="0" fillId="0" borderId="0"/>
    <xf numFmtId="43" fontId="1" fillId="0" borderId="0" applyFont="0" applyFill="0" applyBorder="0" applyAlignment="0" applyProtection="0"/>
  </cellStyleXfs>
  <cellXfs count="81">
    <xf numFmtId="0" fontId="0" fillId="0" borderId="0" xfId="0"/>
    <xf numFmtId="0" fontId="2" fillId="0" borderId="1" xfId="0" applyFont="1" applyBorder="1" applyAlignment="1">
      <alignment horizontal="center" textRotation="90" wrapText="1"/>
    </xf>
    <xf numFmtId="0" fontId="2" fillId="0" borderId="1" xfId="0" applyFont="1" applyBorder="1" applyAlignment="1">
      <alignment horizontal="center"/>
    </xf>
    <xf numFmtId="0" fontId="4" fillId="0" borderId="0" xfId="0" applyFont="1" applyAlignment="1">
      <alignment horizontal="left" wrapText="1"/>
    </xf>
    <xf numFmtId="0" fontId="3" fillId="0" borderId="0" xfId="0" applyFont="1" applyAlignment="1">
      <alignment horizontal="center"/>
    </xf>
    <xf numFmtId="0" fontId="4" fillId="0" borderId="0" xfId="0" applyFont="1"/>
    <xf numFmtId="0" fontId="2" fillId="0" borderId="0" xfId="0" applyFont="1"/>
    <xf numFmtId="0" fontId="2" fillId="0" borderId="0" xfId="0" applyFont="1" applyAlignment="1">
      <alignment horizontal="left"/>
    </xf>
    <xf numFmtId="0" fontId="5" fillId="0" borderId="0" xfId="0" applyFont="1" applyAlignment="1">
      <alignment horizontal="right"/>
    </xf>
    <xf numFmtId="0" fontId="6" fillId="0" borderId="0" xfId="0" applyFont="1"/>
    <xf numFmtId="0" fontId="7" fillId="0" borderId="0" xfId="0" applyFont="1" applyAlignment="1">
      <alignment horizontal="right"/>
    </xf>
    <xf numFmtId="0" fontId="8" fillId="0" borderId="1" xfId="0" applyFont="1" applyBorder="1"/>
    <xf numFmtId="0" fontId="0" fillId="0" borderId="0" xfId="0" applyBorder="1"/>
    <xf numFmtId="0" fontId="9" fillId="0" borderId="0" xfId="0" applyFont="1" applyAlignment="1">
      <alignment horizontal="left"/>
    </xf>
    <xf numFmtId="0" fontId="10" fillId="0" borderId="0" xfId="0" applyFont="1"/>
    <xf numFmtId="0" fontId="5" fillId="0" borderId="0" xfId="0" applyFont="1"/>
    <xf numFmtId="0" fontId="3" fillId="0" borderId="1" xfId="0" applyFont="1" applyBorder="1" applyAlignment="1">
      <alignment horizontal="center" wrapText="1"/>
    </xf>
    <xf numFmtId="0" fontId="3" fillId="0" borderId="0" xfId="0" applyFont="1" applyAlignment="1">
      <alignment horizontal="right"/>
    </xf>
    <xf numFmtId="0" fontId="8" fillId="0" borderId="0" xfId="0" applyFont="1"/>
    <xf numFmtId="0" fontId="11" fillId="0" borderId="0" xfId="0" applyFont="1" applyAlignment="1">
      <alignment horizontal="right"/>
    </xf>
    <xf numFmtId="0" fontId="6" fillId="0" borderId="0" xfId="0" applyFont="1" applyBorder="1"/>
    <xf numFmtId="43" fontId="3" fillId="0" borderId="0" xfId="1" applyFont="1" applyAlignment="1">
      <alignment horizontal="right"/>
    </xf>
    <xf numFmtId="0" fontId="3" fillId="0" borderId="0" xfId="0" applyFont="1" applyBorder="1" applyAlignment="1">
      <alignment horizontal="right"/>
    </xf>
    <xf numFmtId="0" fontId="2" fillId="0" borderId="1" xfId="0" applyFont="1" applyBorder="1" applyAlignment="1">
      <alignment horizontal="center" vertical="center" wrapText="1"/>
    </xf>
    <xf numFmtId="0" fontId="3" fillId="0" borderId="0" xfId="0" applyFont="1" applyFill="1" applyBorder="1" applyAlignment="1">
      <alignment horizontal="right"/>
    </xf>
    <xf numFmtId="0" fontId="8" fillId="0" borderId="0" xfId="0" applyFont="1" applyBorder="1"/>
    <xf numFmtId="0" fontId="3" fillId="0" borderId="1" xfId="0" applyFont="1" applyBorder="1" applyAlignment="1">
      <alignment horizontal="center"/>
    </xf>
    <xf numFmtId="0" fontId="11" fillId="0" borderId="0" xfId="0" applyFont="1" applyAlignment="1">
      <alignment horizontal="left"/>
    </xf>
    <xf numFmtId="0" fontId="8" fillId="0" borderId="0" xfId="0" applyFont="1" applyBorder="1" applyAlignment="1">
      <alignment horizontal="center"/>
    </xf>
    <xf numFmtId="0" fontId="6" fillId="0" borderId="0" xfId="0" applyFont="1" applyAlignment="1">
      <alignment horizontal="right"/>
    </xf>
    <xf numFmtId="0" fontId="13" fillId="0" borderId="0" xfId="0" applyFont="1"/>
    <xf numFmtId="0" fontId="2" fillId="0" borderId="1" xfId="0" applyFont="1" applyBorder="1" applyAlignment="1">
      <alignment horizontal="center" wrapText="1"/>
    </xf>
    <xf numFmtId="0" fontId="8" fillId="0" borderId="1" xfId="0" applyFont="1" applyBorder="1" applyAlignment="1">
      <alignment horizontal="right"/>
    </xf>
    <xf numFmtId="0" fontId="5" fillId="0" borderId="0" xfId="0" applyFont="1" applyAlignment="1">
      <alignment horizontal="left"/>
    </xf>
    <xf numFmtId="0" fontId="8" fillId="0" borderId="0" xfId="0" applyFont="1" applyBorder="1" applyAlignment="1">
      <alignment horizontal="right"/>
    </xf>
    <xf numFmtId="0" fontId="8" fillId="0" borderId="1" xfId="0" applyFont="1" applyBorder="1" applyAlignment="1">
      <alignment horizontal="center" wrapText="1"/>
    </xf>
    <xf numFmtId="0" fontId="8" fillId="0" borderId="0" xfId="0" applyFont="1" applyAlignment="1">
      <alignment horizontal="right"/>
    </xf>
    <xf numFmtId="43" fontId="8" fillId="0" borderId="0" xfId="1" applyFont="1" applyAlignment="1">
      <alignment horizontal="right"/>
    </xf>
    <xf numFmtId="0" fontId="8" fillId="0" borderId="0" xfId="0" applyFont="1" applyFill="1" applyBorder="1" applyAlignment="1">
      <alignment horizontal="right"/>
    </xf>
    <xf numFmtId="0" fontId="6" fillId="0" borderId="0" xfId="0" applyFont="1" applyAlignment="1">
      <alignment horizontal="left" wrapText="1"/>
    </xf>
    <xf numFmtId="0" fontId="3" fillId="0" borderId="1" xfId="0" applyFont="1" applyBorder="1" applyAlignment="1">
      <alignment horizontal="center" vertical="center" wrapText="1"/>
    </xf>
    <xf numFmtId="0" fontId="11" fillId="0" borderId="0" xfId="0" applyFont="1" applyFill="1" applyBorder="1" applyAlignment="1">
      <alignment horizontal="left"/>
    </xf>
    <xf numFmtId="0" fontId="0" fillId="0" borderId="0" xfId="0" applyAlignment="1">
      <alignment horizontal="right"/>
    </xf>
    <xf numFmtId="0" fontId="7" fillId="0" borderId="1" xfId="0" applyFont="1" applyBorder="1" applyAlignment="1">
      <alignment horizontal="center" wrapText="1"/>
    </xf>
    <xf numFmtId="0" fontId="9" fillId="0" borderId="1" xfId="0" applyFont="1" applyBorder="1" applyAlignment="1">
      <alignment horizontal="center" textRotation="90" wrapText="1"/>
    </xf>
    <xf numFmtId="0" fontId="10" fillId="0" borderId="0" xfId="0" applyFont="1" applyAlignment="1">
      <alignment horizontal="right"/>
    </xf>
    <xf numFmtId="0" fontId="9" fillId="0" borderId="1" xfId="0" applyFont="1" applyBorder="1" applyAlignment="1">
      <alignment horizontal="center"/>
    </xf>
    <xf numFmtId="0" fontId="13" fillId="0" borderId="0" xfId="0" applyFont="1" applyAlignment="1">
      <alignment horizontal="left"/>
    </xf>
    <xf numFmtId="0" fontId="16" fillId="0" borderId="0" xfId="0" applyFont="1" applyAlignment="1">
      <alignment horizontal="right"/>
    </xf>
    <xf numFmtId="0" fontId="0" fillId="0" borderId="0" xfId="0" applyAlignment="1">
      <alignment shrinkToFit="1"/>
    </xf>
    <xf numFmtId="0" fontId="18" fillId="0" borderId="0" xfId="0" applyFont="1" applyAlignment="1">
      <alignment horizontal="center" vertical="top"/>
    </xf>
    <xf numFmtId="0" fontId="14" fillId="0" borderId="1" xfId="0" applyFont="1" applyBorder="1" applyAlignment="1">
      <alignment horizontal="right" textRotation="90" wrapText="1"/>
    </xf>
    <xf numFmtId="0" fontId="19" fillId="0" borderId="0" xfId="0" applyFont="1"/>
    <xf numFmtId="0" fontId="11" fillId="0" borderId="1" xfId="0" applyFont="1" applyBorder="1" applyAlignment="1">
      <alignment horizontal="center" wrapText="1"/>
    </xf>
    <xf numFmtId="0" fontId="9" fillId="0" borderId="1" xfId="0" applyFont="1" applyBorder="1" applyAlignment="1">
      <alignment horizontal="center" vertical="center" wrapText="1"/>
    </xf>
    <xf numFmtId="0" fontId="3" fillId="0" borderId="1" xfId="0" applyFont="1" applyBorder="1" applyAlignment="1">
      <alignment horizontal="center" textRotation="90" wrapText="1"/>
    </xf>
    <xf numFmtId="0" fontId="9" fillId="0" borderId="1" xfId="0" applyFont="1" applyFill="1" applyBorder="1" applyAlignment="1">
      <alignment horizontal="center" shrinkToFit="1"/>
    </xf>
    <xf numFmtId="0" fontId="9" fillId="0" borderId="2" xfId="0" applyFont="1" applyBorder="1" applyAlignment="1">
      <alignment horizontal="center" textRotation="90" wrapText="1"/>
    </xf>
    <xf numFmtId="0" fontId="9" fillId="0" borderId="3" xfId="0" applyFont="1" applyBorder="1" applyAlignment="1">
      <alignment horizontal="center" textRotation="90" wrapText="1"/>
    </xf>
    <xf numFmtId="0" fontId="8" fillId="0" borderId="2" xfId="0" applyFont="1" applyBorder="1" applyAlignment="1">
      <alignment horizontal="right"/>
    </xf>
    <xf numFmtId="0" fontId="8" fillId="0" borderId="3" xfId="0" applyFont="1" applyBorder="1" applyAlignment="1">
      <alignment horizontal="right"/>
    </xf>
    <xf numFmtId="0" fontId="8" fillId="0" borderId="4" xfId="0" applyFont="1" applyBorder="1" applyAlignment="1">
      <alignment horizontal="right"/>
    </xf>
    <xf numFmtId="0" fontId="8" fillId="0" borderId="2" xfId="0" applyFont="1" applyBorder="1"/>
    <xf numFmtId="0" fontId="8" fillId="0" borderId="4" xfId="0" applyFont="1" applyBorder="1"/>
    <xf numFmtId="0" fontId="8" fillId="0" borderId="5" xfId="0" applyFont="1" applyBorder="1" applyAlignment="1">
      <alignment horizontal="right"/>
    </xf>
    <xf numFmtId="0" fontId="9" fillId="0" borderId="4" xfId="0" applyFont="1" applyBorder="1" applyAlignment="1">
      <alignment horizontal="center" textRotation="90" wrapText="1"/>
    </xf>
    <xf numFmtId="0" fontId="0" fillId="0" borderId="4" xfId="0" applyBorder="1"/>
    <xf numFmtId="0" fontId="2" fillId="0" borderId="2" xfId="0" applyFont="1" applyBorder="1" applyAlignment="1">
      <alignment horizontal="center" textRotation="90" wrapText="1"/>
    </xf>
    <xf numFmtId="0" fontId="2" fillId="0" borderId="4" xfId="0" applyFont="1" applyBorder="1" applyAlignment="1">
      <alignment horizontal="center" textRotation="90" wrapText="1"/>
    </xf>
    <xf numFmtId="0" fontId="7" fillId="0" borderId="1" xfId="0" applyFont="1" applyBorder="1" applyAlignment="1">
      <alignment horizontal="center"/>
    </xf>
    <xf numFmtId="0" fontId="8" fillId="0" borderId="1" xfId="0" applyFont="1" applyBorder="1" applyAlignment="1">
      <alignment horizontal="center"/>
    </xf>
    <xf numFmtId="0" fontId="7" fillId="0" borderId="0" xfId="0" applyFont="1" applyBorder="1" applyAlignment="1">
      <alignment horizontal="right"/>
    </xf>
    <xf numFmtId="0" fontId="3" fillId="0" borderId="2" xfId="0" applyFont="1" applyBorder="1" applyAlignment="1">
      <alignment horizontal="center" textRotation="90" wrapText="1"/>
    </xf>
    <xf numFmtId="0" fontId="13" fillId="0" borderId="0" xfId="0" applyFont="1" applyAlignment="1">
      <alignment horizontal="left" wrapText="1"/>
    </xf>
    <xf numFmtId="0" fontId="7" fillId="0" borderId="0" xfId="0" applyFont="1" applyAlignment="1">
      <alignment horizontal="center"/>
    </xf>
    <xf numFmtId="0" fontId="0" fillId="0" borderId="3" xfId="0" applyBorder="1"/>
    <xf numFmtId="0" fontId="9" fillId="0" borderId="0" xfId="0" applyFont="1" applyBorder="1" applyAlignment="1">
      <alignment horizontal="center" textRotation="90" wrapText="1"/>
    </xf>
    <xf numFmtId="0" fontId="9" fillId="0" borderId="0" xfId="0" applyFont="1" applyBorder="1" applyAlignment="1">
      <alignment horizontal="center"/>
    </xf>
    <xf numFmtId="0" fontId="3" fillId="0" borderId="0" xfId="0" applyFont="1" applyAlignment="1">
      <alignment horizontal="center" wrapText="1"/>
    </xf>
    <xf numFmtId="0" fontId="0" fillId="0" borderId="0" xfId="0" applyAlignment="1">
      <alignment horizontal="center"/>
    </xf>
    <xf numFmtId="0" fontId="11" fillId="0" borderId="0" xfId="0" applyFont="1" applyAlignment="1">
      <alignment horizontal="left"/>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J1231"/>
  <sheetViews>
    <sheetView tabSelected="1" zoomScaleNormal="100" zoomScaleSheetLayoutView="100" workbookViewId="0">
      <selection activeCell="C1231" sqref="C1231"/>
    </sheetView>
  </sheetViews>
  <sheetFormatPr defaultRowHeight="12.75" x14ac:dyDescent="0.2"/>
  <cols>
    <col min="1" max="1" width="40.140625" customWidth="1"/>
    <col min="2" max="3" width="7.7109375" style="42" customWidth="1"/>
    <col min="4" max="8" width="7.7109375" customWidth="1"/>
  </cols>
  <sheetData>
    <row r="1" spans="1:10" ht="99.95" customHeight="1" x14ac:dyDescent="0.2">
      <c r="A1" s="78" t="s">
        <v>844</v>
      </c>
      <c r="B1" s="79"/>
      <c r="C1" s="79"/>
      <c r="D1" s="79"/>
      <c r="E1" s="79"/>
      <c r="F1" s="79"/>
      <c r="G1" s="79"/>
    </row>
    <row r="2" spans="1:10" ht="152.1" customHeight="1" x14ac:dyDescent="0.25">
      <c r="A2" s="40" t="s">
        <v>417</v>
      </c>
      <c r="B2" s="51" t="s">
        <v>492</v>
      </c>
      <c r="C2" s="51" t="s">
        <v>493</v>
      </c>
      <c r="D2" s="44" t="s">
        <v>668</v>
      </c>
      <c r="E2" s="2" t="s">
        <v>595</v>
      </c>
      <c r="J2" s="49"/>
    </row>
    <row r="3" spans="1:10" s="5" customFormat="1" ht="11.85" customHeight="1" x14ac:dyDescent="0.2">
      <c r="A3" s="39">
        <v>2009</v>
      </c>
      <c r="B3" s="17"/>
      <c r="C3" s="17"/>
      <c r="D3" s="4"/>
    </row>
    <row r="4" spans="1:10" ht="3.95" customHeight="1" x14ac:dyDescent="0.2"/>
    <row r="5" spans="1:10" ht="15.75" x14ac:dyDescent="0.25">
      <c r="A5" s="6" t="s">
        <v>599</v>
      </c>
    </row>
    <row r="6" spans="1:10" ht="15.75" x14ac:dyDescent="0.25">
      <c r="A6" s="7" t="s">
        <v>259</v>
      </c>
    </row>
    <row r="7" spans="1:10" x14ac:dyDescent="0.2">
      <c r="A7" s="8" t="s">
        <v>260</v>
      </c>
      <c r="B7" s="52">
        <v>54</v>
      </c>
      <c r="C7" s="52">
        <v>27</v>
      </c>
      <c r="D7" s="9">
        <f t="shared" ref="D7:D41" si="0">E7-SUM(B7:C7)</f>
        <v>120</v>
      </c>
      <c r="E7" s="52">
        <f>SHERIFF!H6</f>
        <v>201</v>
      </c>
    </row>
    <row r="8" spans="1:10" x14ac:dyDescent="0.2">
      <c r="A8" s="8" t="s">
        <v>261</v>
      </c>
      <c r="B8" s="52">
        <v>46</v>
      </c>
      <c r="C8" s="52">
        <v>19</v>
      </c>
      <c r="D8" s="9">
        <f t="shared" si="0"/>
        <v>88</v>
      </c>
      <c r="E8" s="52">
        <f>SHERIFF!H7</f>
        <v>153</v>
      </c>
    </row>
    <row r="9" spans="1:10" x14ac:dyDescent="0.2">
      <c r="A9" s="8" t="s">
        <v>742</v>
      </c>
      <c r="B9" s="52">
        <v>25</v>
      </c>
      <c r="C9" s="52">
        <v>7</v>
      </c>
      <c r="D9" s="9">
        <f t="shared" si="0"/>
        <v>62</v>
      </c>
      <c r="E9" s="52">
        <f>SHERIFF!H8</f>
        <v>94</v>
      </c>
    </row>
    <row r="10" spans="1:10" x14ac:dyDescent="0.2">
      <c r="A10" s="8" t="s">
        <v>743</v>
      </c>
      <c r="B10" s="52">
        <v>46</v>
      </c>
      <c r="C10" s="52">
        <v>21</v>
      </c>
      <c r="D10" s="9">
        <f t="shared" si="0"/>
        <v>54</v>
      </c>
      <c r="E10" s="52">
        <f>SHERIFF!H9</f>
        <v>121</v>
      </c>
    </row>
    <row r="11" spans="1:10" x14ac:dyDescent="0.2">
      <c r="A11" s="8" t="s">
        <v>744</v>
      </c>
      <c r="B11" s="52">
        <v>33</v>
      </c>
      <c r="C11" s="52">
        <v>11</v>
      </c>
      <c r="D11" s="9">
        <f t="shared" si="0"/>
        <v>30</v>
      </c>
      <c r="E11" s="52">
        <f>SHERIFF!H10</f>
        <v>74</v>
      </c>
    </row>
    <row r="12" spans="1:10" x14ac:dyDescent="0.2">
      <c r="A12" s="8" t="s">
        <v>745</v>
      </c>
      <c r="B12" s="52">
        <v>54</v>
      </c>
      <c r="C12" s="52">
        <v>26</v>
      </c>
      <c r="D12" s="9">
        <f t="shared" si="0"/>
        <v>66</v>
      </c>
      <c r="E12" s="52">
        <f>SHERIFF!H11</f>
        <v>146</v>
      </c>
    </row>
    <row r="13" spans="1:10" x14ac:dyDescent="0.2">
      <c r="A13" s="8" t="s">
        <v>1050</v>
      </c>
      <c r="B13" s="52">
        <v>43</v>
      </c>
      <c r="C13" s="52">
        <v>18</v>
      </c>
      <c r="D13" s="9">
        <f t="shared" si="0"/>
        <v>53</v>
      </c>
      <c r="E13" s="52">
        <f>SHERIFF!H12</f>
        <v>114</v>
      </c>
    </row>
    <row r="14" spans="1:10" x14ac:dyDescent="0.2">
      <c r="A14" s="8" t="s">
        <v>1051</v>
      </c>
      <c r="B14" s="52">
        <v>66</v>
      </c>
      <c r="C14" s="52">
        <v>21</v>
      </c>
      <c r="D14" s="9">
        <f t="shared" si="0"/>
        <v>76</v>
      </c>
      <c r="E14" s="52">
        <f>SHERIFF!H13</f>
        <v>163</v>
      </c>
    </row>
    <row r="15" spans="1:10" x14ac:dyDescent="0.2">
      <c r="A15" s="8" t="s">
        <v>1052</v>
      </c>
      <c r="B15" s="52">
        <v>71</v>
      </c>
      <c r="C15" s="52">
        <v>22</v>
      </c>
      <c r="D15" s="9">
        <f t="shared" si="0"/>
        <v>52</v>
      </c>
      <c r="E15" s="52">
        <f>SHERIFF!H14</f>
        <v>145</v>
      </c>
    </row>
    <row r="16" spans="1:10" x14ac:dyDescent="0.2">
      <c r="A16" s="8" t="s">
        <v>1053</v>
      </c>
      <c r="B16" s="52">
        <v>49</v>
      </c>
      <c r="C16" s="52">
        <v>31</v>
      </c>
      <c r="D16" s="9">
        <f t="shared" si="0"/>
        <v>33</v>
      </c>
      <c r="E16" s="52">
        <f>SHERIFF!H15</f>
        <v>113</v>
      </c>
    </row>
    <row r="17" spans="1:5" x14ac:dyDescent="0.2">
      <c r="A17" s="8" t="s">
        <v>1054</v>
      </c>
      <c r="B17" s="52">
        <v>4</v>
      </c>
      <c r="C17" s="52">
        <v>3</v>
      </c>
      <c r="D17" s="9">
        <f t="shared" si="0"/>
        <v>8</v>
      </c>
      <c r="E17" s="52">
        <f>SHERIFF!H16</f>
        <v>15</v>
      </c>
    </row>
    <row r="18" spans="1:5" x14ac:dyDescent="0.2">
      <c r="A18" s="8" t="s">
        <v>1055</v>
      </c>
      <c r="B18" s="52">
        <v>80</v>
      </c>
      <c r="C18" s="52">
        <v>32</v>
      </c>
      <c r="D18" s="9">
        <f t="shared" si="0"/>
        <v>88</v>
      </c>
      <c r="E18" s="52">
        <f>SHERIFF!H17</f>
        <v>200</v>
      </c>
    </row>
    <row r="19" spans="1:5" x14ac:dyDescent="0.2">
      <c r="A19" s="8" t="s">
        <v>1056</v>
      </c>
      <c r="B19" s="52">
        <v>52</v>
      </c>
      <c r="C19" s="52">
        <v>15</v>
      </c>
      <c r="D19" s="9">
        <f t="shared" si="0"/>
        <v>23</v>
      </c>
      <c r="E19" s="52">
        <f>SHERIFF!H18</f>
        <v>90</v>
      </c>
    </row>
    <row r="20" spans="1:5" x14ac:dyDescent="0.2">
      <c r="A20" s="8" t="s">
        <v>1057</v>
      </c>
      <c r="B20" s="52">
        <v>17</v>
      </c>
      <c r="C20" s="52">
        <v>6</v>
      </c>
      <c r="D20" s="9">
        <f t="shared" si="0"/>
        <v>16</v>
      </c>
      <c r="E20" s="52">
        <f>SHERIFF!H19</f>
        <v>39</v>
      </c>
    </row>
    <row r="21" spans="1:5" x14ac:dyDescent="0.2">
      <c r="A21" s="8" t="s">
        <v>1058</v>
      </c>
      <c r="B21" s="52">
        <v>64</v>
      </c>
      <c r="C21" s="52">
        <v>20</v>
      </c>
      <c r="D21" s="9">
        <f t="shared" si="0"/>
        <v>69</v>
      </c>
      <c r="E21" s="52">
        <f>SHERIFF!H20</f>
        <v>153</v>
      </c>
    </row>
    <row r="22" spans="1:5" x14ac:dyDescent="0.2">
      <c r="A22" s="8" t="s">
        <v>1059</v>
      </c>
      <c r="B22" s="52">
        <v>36</v>
      </c>
      <c r="C22" s="52">
        <v>26</v>
      </c>
      <c r="D22" s="9">
        <f t="shared" si="0"/>
        <v>39</v>
      </c>
      <c r="E22" s="52">
        <f>SHERIFF!H21</f>
        <v>101</v>
      </c>
    </row>
    <row r="23" spans="1:5" x14ac:dyDescent="0.2">
      <c r="A23" s="8" t="s">
        <v>1060</v>
      </c>
      <c r="B23" s="52">
        <v>25</v>
      </c>
      <c r="C23" s="52">
        <v>7</v>
      </c>
      <c r="D23" s="9">
        <f t="shared" si="0"/>
        <v>27</v>
      </c>
      <c r="E23" s="52">
        <f>SHERIFF!H22</f>
        <v>59</v>
      </c>
    </row>
    <row r="24" spans="1:5" x14ac:dyDescent="0.2">
      <c r="A24" s="8" t="s">
        <v>1061</v>
      </c>
      <c r="B24" s="52">
        <v>22</v>
      </c>
      <c r="C24" s="52">
        <v>6</v>
      </c>
      <c r="D24" s="9">
        <f t="shared" si="0"/>
        <v>69</v>
      </c>
      <c r="E24" s="52">
        <f>SHERIFF!H23</f>
        <v>97</v>
      </c>
    </row>
    <row r="25" spans="1:5" x14ac:dyDescent="0.2">
      <c r="A25" s="8" t="s">
        <v>1062</v>
      </c>
      <c r="B25" s="52">
        <v>109</v>
      </c>
      <c r="C25" s="52">
        <v>30</v>
      </c>
      <c r="D25" s="9">
        <f t="shared" si="0"/>
        <v>79</v>
      </c>
      <c r="E25" s="52">
        <f>SHERIFF!H24</f>
        <v>218</v>
      </c>
    </row>
    <row r="26" spans="1:5" x14ac:dyDescent="0.2">
      <c r="A26" s="8" t="s">
        <v>1063</v>
      </c>
      <c r="B26" s="52">
        <v>35</v>
      </c>
      <c r="C26" s="52">
        <v>13</v>
      </c>
      <c r="D26" s="9">
        <f t="shared" si="0"/>
        <v>53</v>
      </c>
      <c r="E26" s="52">
        <f>SHERIFF!H25</f>
        <v>101</v>
      </c>
    </row>
    <row r="27" spans="1:5" x14ac:dyDescent="0.2">
      <c r="A27" s="8" t="s">
        <v>1064</v>
      </c>
      <c r="B27" s="52">
        <v>26</v>
      </c>
      <c r="C27" s="52">
        <v>19</v>
      </c>
      <c r="D27" s="9">
        <f t="shared" si="0"/>
        <v>62</v>
      </c>
      <c r="E27" s="52">
        <f>SHERIFF!H26</f>
        <v>107</v>
      </c>
    </row>
    <row r="28" spans="1:5" x14ac:dyDescent="0.2">
      <c r="A28" s="8" t="s">
        <v>1065</v>
      </c>
      <c r="B28" s="52">
        <v>41</v>
      </c>
      <c r="C28" s="52">
        <v>15</v>
      </c>
      <c r="D28" s="9">
        <f t="shared" si="0"/>
        <v>47</v>
      </c>
      <c r="E28" s="52">
        <f>SHERIFF!H27</f>
        <v>103</v>
      </c>
    </row>
    <row r="29" spans="1:5" x14ac:dyDescent="0.2">
      <c r="A29" s="8" t="s">
        <v>1066</v>
      </c>
      <c r="B29" s="52">
        <v>38</v>
      </c>
      <c r="C29" s="52">
        <v>17</v>
      </c>
      <c r="D29" s="9">
        <f t="shared" si="0"/>
        <v>39</v>
      </c>
      <c r="E29" s="52">
        <f>SHERIFF!H28</f>
        <v>94</v>
      </c>
    </row>
    <row r="30" spans="1:5" x14ac:dyDescent="0.2">
      <c r="A30" s="8" t="s">
        <v>1067</v>
      </c>
      <c r="B30" s="52">
        <v>51</v>
      </c>
      <c r="C30" s="52">
        <v>21</v>
      </c>
      <c r="D30" s="9">
        <f t="shared" si="0"/>
        <v>77</v>
      </c>
      <c r="E30" s="52">
        <f>SHERIFF!H29</f>
        <v>149</v>
      </c>
    </row>
    <row r="31" spans="1:5" x14ac:dyDescent="0.2">
      <c r="A31" s="8" t="s">
        <v>1068</v>
      </c>
      <c r="B31" s="52">
        <v>84</v>
      </c>
      <c r="C31" s="52">
        <v>25</v>
      </c>
      <c r="D31" s="9">
        <f t="shared" si="0"/>
        <v>37</v>
      </c>
      <c r="E31" s="52">
        <f>SHERIFF!H30</f>
        <v>146</v>
      </c>
    </row>
    <row r="32" spans="1:5" x14ac:dyDescent="0.2">
      <c r="A32" s="8" t="s">
        <v>1069</v>
      </c>
      <c r="B32" s="52">
        <v>86</v>
      </c>
      <c r="C32" s="52">
        <v>43</v>
      </c>
      <c r="D32" s="9">
        <f t="shared" si="0"/>
        <v>92</v>
      </c>
      <c r="E32" s="52">
        <f>SHERIFF!H31</f>
        <v>221</v>
      </c>
    </row>
    <row r="33" spans="1:9" x14ac:dyDescent="0.2">
      <c r="A33" s="8" t="s">
        <v>1070</v>
      </c>
      <c r="B33" s="52">
        <v>46</v>
      </c>
      <c r="C33" s="52">
        <v>27</v>
      </c>
      <c r="D33" s="9">
        <f t="shared" si="0"/>
        <v>73</v>
      </c>
      <c r="E33" s="52">
        <f>SHERIFF!H32</f>
        <v>146</v>
      </c>
    </row>
    <row r="34" spans="1:9" x14ac:dyDescent="0.2">
      <c r="A34" s="8" t="s">
        <v>904</v>
      </c>
      <c r="B34" s="52">
        <v>18</v>
      </c>
      <c r="C34" s="52">
        <v>8</v>
      </c>
      <c r="D34" s="9">
        <f t="shared" si="0"/>
        <v>78</v>
      </c>
      <c r="E34" s="52">
        <f>SHERIFF!H33</f>
        <v>104</v>
      </c>
    </row>
    <row r="35" spans="1:9" x14ac:dyDescent="0.2">
      <c r="A35" s="8" t="s">
        <v>1029</v>
      </c>
      <c r="B35" s="52">
        <v>87</v>
      </c>
      <c r="C35" s="52">
        <v>24</v>
      </c>
      <c r="D35" s="9">
        <f t="shared" si="0"/>
        <v>41</v>
      </c>
      <c r="E35" s="52">
        <f>SHERIFF!H34</f>
        <v>152</v>
      </c>
    </row>
    <row r="36" spans="1:9" x14ac:dyDescent="0.2">
      <c r="A36" s="8" t="s">
        <v>1030</v>
      </c>
      <c r="B36" s="52">
        <v>99</v>
      </c>
      <c r="C36" s="52">
        <v>35</v>
      </c>
      <c r="D36" s="9">
        <f t="shared" si="0"/>
        <v>39</v>
      </c>
      <c r="E36" s="52">
        <f>SHERIFF!H35</f>
        <v>173</v>
      </c>
    </row>
    <row r="37" spans="1:9" x14ac:dyDescent="0.2">
      <c r="A37" s="8" t="s">
        <v>1031</v>
      </c>
      <c r="B37" s="52">
        <v>29</v>
      </c>
      <c r="C37" s="52">
        <v>13</v>
      </c>
      <c r="D37" s="9">
        <f t="shared" si="0"/>
        <v>39</v>
      </c>
      <c r="E37" s="52">
        <f>SHERIFF!H36</f>
        <v>81</v>
      </c>
    </row>
    <row r="38" spans="1:9" x14ac:dyDescent="0.2">
      <c r="A38" s="8" t="s">
        <v>1032</v>
      </c>
      <c r="B38" s="52">
        <v>47</v>
      </c>
      <c r="C38" s="52">
        <v>23</v>
      </c>
      <c r="D38" s="9">
        <f t="shared" si="0"/>
        <v>62</v>
      </c>
      <c r="E38" s="52">
        <f>SHERIFF!H37</f>
        <v>132</v>
      </c>
    </row>
    <row r="39" spans="1:9" x14ac:dyDescent="0.2">
      <c r="A39" s="8" t="s">
        <v>1033</v>
      </c>
      <c r="B39" s="52">
        <v>32</v>
      </c>
      <c r="C39" s="52">
        <v>15</v>
      </c>
      <c r="D39" s="9">
        <f t="shared" si="0"/>
        <v>49</v>
      </c>
      <c r="E39" s="52">
        <f>SHERIFF!H38</f>
        <v>96</v>
      </c>
    </row>
    <row r="40" spans="1:9" x14ac:dyDescent="0.2">
      <c r="A40" s="8" t="s">
        <v>1034</v>
      </c>
      <c r="B40" s="52">
        <v>91</v>
      </c>
      <c r="C40" s="52">
        <v>28</v>
      </c>
      <c r="D40" s="9">
        <f t="shared" si="0"/>
        <v>36</v>
      </c>
      <c r="E40" s="52">
        <f>SHERIFF!H39</f>
        <v>155</v>
      </c>
    </row>
    <row r="41" spans="1:9" x14ac:dyDescent="0.2">
      <c r="A41" s="8" t="s">
        <v>1035</v>
      </c>
      <c r="B41" s="52">
        <v>4</v>
      </c>
      <c r="C41" s="52">
        <v>3</v>
      </c>
      <c r="D41" s="9">
        <f t="shared" si="0"/>
        <v>4</v>
      </c>
      <c r="E41" s="52">
        <f>SHERIFF!H40</f>
        <v>11</v>
      </c>
    </row>
    <row r="42" spans="1:9" x14ac:dyDescent="0.2">
      <c r="A42" s="8"/>
      <c r="B42" s="50"/>
      <c r="C42" s="50"/>
      <c r="D42" s="9"/>
      <c r="E42" s="9"/>
    </row>
    <row r="43" spans="1:9" x14ac:dyDescent="0.2">
      <c r="A43" s="27" t="s">
        <v>500</v>
      </c>
      <c r="B43" s="50"/>
      <c r="C43" s="50"/>
      <c r="D43" s="9"/>
      <c r="E43" s="9"/>
    </row>
    <row r="44" spans="1:9" x14ac:dyDescent="0.2">
      <c r="A44" s="8" t="s">
        <v>1036</v>
      </c>
      <c r="B44" s="52">
        <v>102</v>
      </c>
      <c r="C44" s="52">
        <v>39</v>
      </c>
      <c r="D44" s="9">
        <f>E44-SUM(B44:C44)</f>
        <v>73</v>
      </c>
      <c r="E44" s="52">
        <f>SHERIFF!H41</f>
        <v>214</v>
      </c>
    </row>
    <row r="45" spans="1:9" x14ac:dyDescent="0.2">
      <c r="A45" s="8" t="s">
        <v>1037</v>
      </c>
      <c r="B45" s="52">
        <v>24</v>
      </c>
      <c r="C45" s="52">
        <v>9</v>
      </c>
      <c r="D45" s="9">
        <f>E45-SUM(B45:C45)</f>
        <v>15</v>
      </c>
      <c r="E45" s="52">
        <f>SHERIFF!H42</f>
        <v>48</v>
      </c>
    </row>
    <row r="46" spans="1:9" x14ac:dyDescent="0.2">
      <c r="A46" s="8" t="s">
        <v>1038</v>
      </c>
      <c r="B46" s="52">
        <v>21</v>
      </c>
      <c r="C46" s="52">
        <v>8</v>
      </c>
      <c r="D46" s="9">
        <f>E46-SUM(B46:C46)</f>
        <v>35</v>
      </c>
      <c r="E46" s="52">
        <f>SHERIFF!H43</f>
        <v>64</v>
      </c>
    </row>
    <row r="47" spans="1:9" x14ac:dyDescent="0.2">
      <c r="A47" s="8" t="s">
        <v>1039</v>
      </c>
      <c r="B47" s="52">
        <v>64</v>
      </c>
      <c r="C47" s="52">
        <v>31</v>
      </c>
      <c r="D47" s="9">
        <f>E47-SUM(B47:C47)</f>
        <v>59</v>
      </c>
      <c r="E47" s="52">
        <f>SHERIFF!H44</f>
        <v>154</v>
      </c>
    </row>
    <row r="48" spans="1:9" x14ac:dyDescent="0.2">
      <c r="A48" s="10" t="s">
        <v>595</v>
      </c>
      <c r="B48" s="32">
        <f>SUM(B7:B47)</f>
        <v>1921</v>
      </c>
      <c r="C48" s="32">
        <f>SUM(C7:C47)</f>
        <v>764</v>
      </c>
      <c r="D48" s="32">
        <f>SUM(D7:D47)</f>
        <v>2062</v>
      </c>
      <c r="E48" s="32">
        <f>SUM(E7:E47)</f>
        <v>4747</v>
      </c>
      <c r="F48" s="12"/>
      <c r="G48" s="12"/>
      <c r="H48" s="12"/>
      <c r="I48" s="12"/>
    </row>
    <row r="49" spans="1:9" x14ac:dyDescent="0.2">
      <c r="A49" s="10"/>
      <c r="B49" s="34"/>
      <c r="C49" s="34"/>
      <c r="D49" s="25"/>
      <c r="E49" s="25"/>
      <c r="F49" s="12"/>
      <c r="G49" s="12"/>
      <c r="H49" s="12"/>
      <c r="I49" s="12"/>
    </row>
    <row r="50" spans="1:9" ht="15.75" x14ac:dyDescent="0.25">
      <c r="A50" s="7" t="s">
        <v>1046</v>
      </c>
      <c r="B50" s="29"/>
      <c r="C50" s="29"/>
      <c r="D50" s="9"/>
      <c r="E50" s="9"/>
    </row>
    <row r="51" spans="1:9" x14ac:dyDescent="0.2">
      <c r="A51" s="8" t="s">
        <v>260</v>
      </c>
      <c r="B51" s="52">
        <v>21</v>
      </c>
      <c r="C51" s="52">
        <v>6</v>
      </c>
      <c r="D51" s="9">
        <f t="shared" ref="D51:D88" si="1">E51-SUM(B51:C51)</f>
        <v>11</v>
      </c>
      <c r="E51" s="52">
        <f>SHERIFF!H51</f>
        <v>38</v>
      </c>
    </row>
    <row r="52" spans="1:9" x14ac:dyDescent="0.2">
      <c r="A52" s="8" t="s">
        <v>261</v>
      </c>
      <c r="B52" s="52">
        <v>8</v>
      </c>
      <c r="C52" s="52">
        <v>6</v>
      </c>
      <c r="D52" s="9">
        <f t="shared" si="1"/>
        <v>45</v>
      </c>
      <c r="E52" s="52">
        <f>SHERIFF!H52</f>
        <v>59</v>
      </c>
    </row>
    <row r="53" spans="1:9" x14ac:dyDescent="0.2">
      <c r="A53" s="8" t="s">
        <v>742</v>
      </c>
      <c r="B53" s="52">
        <v>7</v>
      </c>
      <c r="C53" s="52">
        <v>7</v>
      </c>
      <c r="D53" s="9">
        <f t="shared" si="1"/>
        <v>46</v>
      </c>
      <c r="E53" s="52">
        <f>SHERIFF!H53</f>
        <v>60</v>
      </c>
    </row>
    <row r="54" spans="1:9" x14ac:dyDescent="0.2">
      <c r="A54" s="8" t="s">
        <v>743</v>
      </c>
      <c r="B54" s="52">
        <v>10</v>
      </c>
      <c r="C54" s="52">
        <v>9</v>
      </c>
      <c r="D54" s="9">
        <f t="shared" si="1"/>
        <v>40</v>
      </c>
      <c r="E54" s="52">
        <f>SHERIFF!H54</f>
        <v>59</v>
      </c>
    </row>
    <row r="55" spans="1:9" x14ac:dyDescent="0.2">
      <c r="A55" s="8" t="s">
        <v>744</v>
      </c>
      <c r="B55" s="52">
        <v>47</v>
      </c>
      <c r="C55" s="52">
        <v>11</v>
      </c>
      <c r="D55" s="9">
        <f t="shared" si="1"/>
        <v>20</v>
      </c>
      <c r="E55" s="52">
        <f>SHERIFF!H55</f>
        <v>78</v>
      </c>
    </row>
    <row r="56" spans="1:9" x14ac:dyDescent="0.2">
      <c r="A56" s="8" t="s">
        <v>745</v>
      </c>
      <c r="B56" s="52">
        <v>11</v>
      </c>
      <c r="C56" s="52">
        <v>6</v>
      </c>
      <c r="D56" s="9">
        <f t="shared" si="1"/>
        <v>37</v>
      </c>
      <c r="E56" s="52">
        <f>SHERIFF!H56</f>
        <v>54</v>
      </c>
    </row>
    <row r="57" spans="1:9" x14ac:dyDescent="0.2">
      <c r="A57" s="8" t="s">
        <v>1050</v>
      </c>
      <c r="B57" s="52">
        <v>28</v>
      </c>
      <c r="C57" s="52">
        <v>11</v>
      </c>
      <c r="D57" s="9">
        <f t="shared" si="1"/>
        <v>25</v>
      </c>
      <c r="E57" s="52">
        <f>SHERIFF!H57</f>
        <v>64</v>
      </c>
    </row>
    <row r="58" spans="1:9" x14ac:dyDescent="0.2">
      <c r="A58" s="8" t="s">
        <v>1051</v>
      </c>
      <c r="B58" s="52">
        <v>4</v>
      </c>
      <c r="C58" s="52">
        <v>2</v>
      </c>
      <c r="D58" s="9">
        <f t="shared" si="1"/>
        <v>43</v>
      </c>
      <c r="E58" s="52">
        <f>SHERIFF!H58</f>
        <v>49</v>
      </c>
    </row>
    <row r="59" spans="1:9" x14ac:dyDescent="0.2">
      <c r="A59" s="8" t="s">
        <v>1052</v>
      </c>
      <c r="B59" s="52">
        <v>10</v>
      </c>
      <c r="C59" s="52">
        <v>10</v>
      </c>
      <c r="D59" s="9">
        <f t="shared" si="1"/>
        <v>35</v>
      </c>
      <c r="E59" s="52">
        <f>SHERIFF!H59</f>
        <v>55</v>
      </c>
    </row>
    <row r="60" spans="1:9" x14ac:dyDescent="0.2">
      <c r="A60" s="8" t="s">
        <v>1053</v>
      </c>
      <c r="B60" s="52">
        <v>0</v>
      </c>
      <c r="C60" s="52">
        <v>0</v>
      </c>
      <c r="D60" s="9">
        <f t="shared" si="1"/>
        <v>0</v>
      </c>
      <c r="E60" s="52">
        <f>SHERIFF!H60</f>
        <v>0</v>
      </c>
    </row>
    <row r="61" spans="1:9" x14ac:dyDescent="0.2">
      <c r="A61" s="8" t="s">
        <v>1054</v>
      </c>
      <c r="B61" s="52">
        <v>21</v>
      </c>
      <c r="C61" s="52">
        <v>17</v>
      </c>
      <c r="D61" s="9">
        <f t="shared" si="1"/>
        <v>28</v>
      </c>
      <c r="E61" s="52">
        <f>SHERIFF!H61</f>
        <v>66</v>
      </c>
    </row>
    <row r="62" spans="1:9" x14ac:dyDescent="0.2">
      <c r="A62" s="8" t="s">
        <v>1055</v>
      </c>
      <c r="B62" s="52">
        <v>7</v>
      </c>
      <c r="C62" s="52">
        <v>5</v>
      </c>
      <c r="D62" s="9">
        <f t="shared" si="1"/>
        <v>4</v>
      </c>
      <c r="E62" s="52">
        <f>SHERIFF!H62</f>
        <v>16</v>
      </c>
    </row>
    <row r="63" spans="1:9" x14ac:dyDescent="0.2">
      <c r="A63" s="8" t="s">
        <v>1056</v>
      </c>
      <c r="B63" s="52">
        <v>11</v>
      </c>
      <c r="C63" s="52">
        <v>10</v>
      </c>
      <c r="D63" s="9">
        <f t="shared" si="1"/>
        <v>42</v>
      </c>
      <c r="E63" s="52">
        <f>SHERIFF!H63</f>
        <v>63</v>
      </c>
    </row>
    <row r="64" spans="1:9" x14ac:dyDescent="0.2">
      <c r="A64" s="8" t="s">
        <v>1057</v>
      </c>
      <c r="B64" s="52">
        <v>22</v>
      </c>
      <c r="C64" s="52">
        <v>19</v>
      </c>
      <c r="D64" s="9">
        <f t="shared" si="1"/>
        <v>69</v>
      </c>
      <c r="E64" s="52">
        <f>SHERIFF!H64</f>
        <v>110</v>
      </c>
    </row>
    <row r="65" spans="1:5" x14ac:dyDescent="0.2">
      <c r="A65" s="8" t="s">
        <v>1058</v>
      </c>
      <c r="B65" s="52">
        <v>18</v>
      </c>
      <c r="C65" s="52">
        <v>14</v>
      </c>
      <c r="D65" s="9">
        <f t="shared" si="1"/>
        <v>92</v>
      </c>
      <c r="E65" s="52">
        <f>SHERIFF!H65</f>
        <v>124</v>
      </c>
    </row>
    <row r="66" spans="1:5" x14ac:dyDescent="0.2">
      <c r="A66" s="8" t="s">
        <v>1059</v>
      </c>
      <c r="B66" s="52">
        <v>15</v>
      </c>
      <c r="C66" s="52">
        <v>14</v>
      </c>
      <c r="D66" s="9">
        <f t="shared" si="1"/>
        <v>91</v>
      </c>
      <c r="E66" s="52">
        <f>SHERIFF!H66</f>
        <v>120</v>
      </c>
    </row>
    <row r="67" spans="1:5" x14ac:dyDescent="0.2">
      <c r="A67" s="8" t="s">
        <v>1060</v>
      </c>
      <c r="B67" s="52">
        <v>7</v>
      </c>
      <c r="C67" s="52">
        <v>5</v>
      </c>
      <c r="D67" s="9">
        <f t="shared" si="1"/>
        <v>29</v>
      </c>
      <c r="E67" s="52">
        <f>SHERIFF!H67</f>
        <v>41</v>
      </c>
    </row>
    <row r="68" spans="1:5" x14ac:dyDescent="0.2">
      <c r="A68" s="8" t="s">
        <v>1061</v>
      </c>
      <c r="B68" s="52">
        <v>18</v>
      </c>
      <c r="C68" s="52">
        <v>13</v>
      </c>
      <c r="D68" s="9">
        <f t="shared" si="1"/>
        <v>127</v>
      </c>
      <c r="E68" s="52">
        <f>SHERIFF!H68</f>
        <v>158</v>
      </c>
    </row>
    <row r="69" spans="1:5" x14ac:dyDescent="0.2">
      <c r="A69" s="8" t="s">
        <v>1062</v>
      </c>
      <c r="B69" s="52">
        <v>58</v>
      </c>
      <c r="C69" s="52">
        <v>14</v>
      </c>
      <c r="D69" s="9">
        <f t="shared" si="1"/>
        <v>1</v>
      </c>
      <c r="E69" s="52">
        <f>SHERIFF!H69</f>
        <v>73</v>
      </c>
    </row>
    <row r="70" spans="1:5" x14ac:dyDescent="0.2">
      <c r="A70" s="8" t="s">
        <v>1063</v>
      </c>
      <c r="B70" s="52">
        <v>11</v>
      </c>
      <c r="C70" s="52">
        <v>8</v>
      </c>
      <c r="D70" s="9">
        <f t="shared" si="1"/>
        <v>45</v>
      </c>
      <c r="E70" s="52">
        <f>SHERIFF!H70</f>
        <v>64</v>
      </c>
    </row>
    <row r="71" spans="1:5" x14ac:dyDescent="0.2">
      <c r="A71" s="8" t="s">
        <v>1064</v>
      </c>
      <c r="B71" s="52">
        <v>17</v>
      </c>
      <c r="C71" s="52">
        <v>3</v>
      </c>
      <c r="D71" s="9">
        <f t="shared" si="1"/>
        <v>0</v>
      </c>
      <c r="E71" s="52">
        <f>SHERIFF!H71</f>
        <v>20</v>
      </c>
    </row>
    <row r="72" spans="1:5" x14ac:dyDescent="0.2">
      <c r="A72" s="8" t="s">
        <v>1065</v>
      </c>
      <c r="B72" s="52">
        <v>12</v>
      </c>
      <c r="C72" s="52">
        <v>4</v>
      </c>
      <c r="D72" s="9">
        <f t="shared" si="1"/>
        <v>17</v>
      </c>
      <c r="E72" s="52">
        <f>SHERIFF!H72</f>
        <v>33</v>
      </c>
    </row>
    <row r="73" spans="1:5" x14ac:dyDescent="0.2">
      <c r="A73" s="8" t="s">
        <v>1066</v>
      </c>
      <c r="B73" s="52">
        <v>10</v>
      </c>
      <c r="C73" s="52">
        <v>8</v>
      </c>
      <c r="D73" s="9">
        <f t="shared" si="1"/>
        <v>53</v>
      </c>
      <c r="E73" s="52">
        <f>SHERIFF!H73</f>
        <v>71</v>
      </c>
    </row>
    <row r="74" spans="1:5" x14ac:dyDescent="0.2">
      <c r="A74" s="8" t="s">
        <v>1067</v>
      </c>
      <c r="B74" s="52">
        <v>27</v>
      </c>
      <c r="C74" s="52">
        <v>13</v>
      </c>
      <c r="D74" s="9">
        <f t="shared" si="1"/>
        <v>65</v>
      </c>
      <c r="E74" s="52">
        <f>SHERIFF!H74</f>
        <v>105</v>
      </c>
    </row>
    <row r="75" spans="1:5" x14ac:dyDescent="0.2">
      <c r="A75" s="8" t="s">
        <v>1068</v>
      </c>
      <c r="B75" s="52">
        <v>25</v>
      </c>
      <c r="C75" s="52">
        <v>11</v>
      </c>
      <c r="D75" s="9">
        <f t="shared" si="1"/>
        <v>82</v>
      </c>
      <c r="E75" s="52">
        <f>SHERIFF!H75</f>
        <v>118</v>
      </c>
    </row>
    <row r="76" spans="1:5" x14ac:dyDescent="0.2">
      <c r="A76" s="8" t="s">
        <v>1069</v>
      </c>
      <c r="B76" s="52">
        <v>0</v>
      </c>
      <c r="C76" s="52">
        <v>0</v>
      </c>
      <c r="D76" s="9">
        <f t="shared" si="1"/>
        <v>0</v>
      </c>
      <c r="E76" s="52">
        <f>SHERIFF!H76</f>
        <v>0</v>
      </c>
    </row>
    <row r="77" spans="1:5" x14ac:dyDescent="0.2">
      <c r="A77" s="8" t="s">
        <v>1070</v>
      </c>
      <c r="B77" s="52">
        <v>29</v>
      </c>
      <c r="C77" s="52">
        <v>14</v>
      </c>
      <c r="D77" s="9">
        <f t="shared" si="1"/>
        <v>101</v>
      </c>
      <c r="E77" s="52">
        <f>SHERIFF!H77</f>
        <v>144</v>
      </c>
    </row>
    <row r="78" spans="1:5" x14ac:dyDescent="0.2">
      <c r="A78" s="8" t="s">
        <v>904</v>
      </c>
      <c r="B78" s="52">
        <v>8</v>
      </c>
      <c r="C78" s="52">
        <v>4</v>
      </c>
      <c r="D78" s="9">
        <f t="shared" si="1"/>
        <v>5</v>
      </c>
      <c r="E78" s="52">
        <f>SHERIFF!H78</f>
        <v>17</v>
      </c>
    </row>
    <row r="79" spans="1:5" x14ac:dyDescent="0.2">
      <c r="A79" s="8" t="s">
        <v>1029</v>
      </c>
      <c r="B79" s="52">
        <v>3</v>
      </c>
      <c r="C79" s="52">
        <v>0</v>
      </c>
      <c r="D79" s="9">
        <f t="shared" si="1"/>
        <v>0</v>
      </c>
      <c r="E79" s="52">
        <f>SHERIFF!H79</f>
        <v>3</v>
      </c>
    </row>
    <row r="80" spans="1:5" x14ac:dyDescent="0.2">
      <c r="A80" s="8" t="s">
        <v>1030</v>
      </c>
      <c r="B80" s="52">
        <v>27</v>
      </c>
      <c r="C80" s="52">
        <v>21</v>
      </c>
      <c r="D80" s="9">
        <f t="shared" si="1"/>
        <v>67</v>
      </c>
      <c r="E80" s="52">
        <f>SHERIFF!H80</f>
        <v>115</v>
      </c>
    </row>
    <row r="81" spans="1:9" x14ac:dyDescent="0.2">
      <c r="A81" s="8" t="s">
        <v>1031</v>
      </c>
      <c r="B81" s="52">
        <v>9</v>
      </c>
      <c r="C81" s="52">
        <v>7</v>
      </c>
      <c r="D81" s="9">
        <f t="shared" si="1"/>
        <v>39</v>
      </c>
      <c r="E81" s="52">
        <f>SHERIFF!H81</f>
        <v>55</v>
      </c>
    </row>
    <row r="82" spans="1:9" x14ac:dyDescent="0.2">
      <c r="A82" s="8" t="s">
        <v>1032</v>
      </c>
      <c r="B82" s="52">
        <v>33</v>
      </c>
      <c r="C82" s="52">
        <v>13</v>
      </c>
      <c r="D82" s="9">
        <f t="shared" si="1"/>
        <v>10</v>
      </c>
      <c r="E82" s="52">
        <f>SHERIFF!H82</f>
        <v>56</v>
      </c>
    </row>
    <row r="83" spans="1:9" x14ac:dyDescent="0.2">
      <c r="A83" s="8" t="s">
        <v>1033</v>
      </c>
      <c r="B83" s="52">
        <v>11</v>
      </c>
      <c r="C83" s="52">
        <v>4</v>
      </c>
      <c r="D83" s="9">
        <f t="shared" si="1"/>
        <v>47</v>
      </c>
      <c r="E83" s="52">
        <f>SHERIFF!H83</f>
        <v>62</v>
      </c>
    </row>
    <row r="84" spans="1:9" x14ac:dyDescent="0.2">
      <c r="A84" s="8" t="s">
        <v>1034</v>
      </c>
      <c r="B84" s="52">
        <v>6</v>
      </c>
      <c r="C84" s="52">
        <v>7</v>
      </c>
      <c r="D84" s="9">
        <f t="shared" si="1"/>
        <v>37</v>
      </c>
      <c r="E84" s="52">
        <f>SHERIFF!H84</f>
        <v>50</v>
      </c>
    </row>
    <row r="85" spans="1:9" x14ac:dyDescent="0.2">
      <c r="A85" s="8" t="s">
        <v>1035</v>
      </c>
      <c r="B85" s="52">
        <v>13</v>
      </c>
      <c r="C85" s="52">
        <v>7</v>
      </c>
      <c r="D85" s="9">
        <f t="shared" si="1"/>
        <v>11</v>
      </c>
      <c r="E85" s="52">
        <f>SHERIFF!H85</f>
        <v>31</v>
      </c>
    </row>
    <row r="86" spans="1:9" x14ac:dyDescent="0.2">
      <c r="A86" s="8" t="s">
        <v>1036</v>
      </c>
      <c r="B86" s="52">
        <v>0</v>
      </c>
      <c r="C86" s="52">
        <v>0</v>
      </c>
      <c r="D86" s="9">
        <f t="shared" si="1"/>
        <v>0</v>
      </c>
      <c r="E86" s="52">
        <f>SHERIFF!H86</f>
        <v>0</v>
      </c>
    </row>
    <row r="87" spans="1:9" x14ac:dyDescent="0.2">
      <c r="A87" s="8" t="s">
        <v>1037</v>
      </c>
      <c r="B87" s="52">
        <v>0</v>
      </c>
      <c r="C87" s="52">
        <v>0</v>
      </c>
      <c r="D87" s="9">
        <f t="shared" si="1"/>
        <v>0</v>
      </c>
      <c r="E87" s="52">
        <f>SHERIFF!H87</f>
        <v>0</v>
      </c>
    </row>
    <row r="88" spans="1:9" x14ac:dyDescent="0.2">
      <c r="A88" s="8" t="s">
        <v>1038</v>
      </c>
      <c r="B88" s="52">
        <v>29</v>
      </c>
      <c r="C88" s="52">
        <v>15</v>
      </c>
      <c r="D88" s="9">
        <f t="shared" si="1"/>
        <v>11</v>
      </c>
      <c r="E88" s="52">
        <f>SHERIFF!H88</f>
        <v>55</v>
      </c>
    </row>
    <row r="89" spans="1:9" x14ac:dyDescent="0.2">
      <c r="A89" s="8"/>
      <c r="B89" s="52"/>
      <c r="C89" s="52"/>
      <c r="D89" s="9"/>
      <c r="E89" s="52"/>
    </row>
    <row r="90" spans="1:9" x14ac:dyDescent="0.2">
      <c r="A90" s="27" t="s">
        <v>499</v>
      </c>
      <c r="B90" s="50"/>
      <c r="C90" s="50"/>
      <c r="D90" s="9"/>
      <c r="E90" s="9"/>
    </row>
    <row r="91" spans="1:9" x14ac:dyDescent="0.2">
      <c r="A91" s="8" t="s">
        <v>1039</v>
      </c>
      <c r="B91" s="52">
        <v>24</v>
      </c>
      <c r="C91" s="52">
        <v>12</v>
      </c>
      <c r="D91" s="9">
        <f>E91-SUM(B91:C91)</f>
        <v>52</v>
      </c>
      <c r="E91" s="52">
        <f>SHERIFF!H89</f>
        <v>88</v>
      </c>
    </row>
    <row r="92" spans="1:9" x14ac:dyDescent="0.2">
      <c r="A92" s="8" t="s">
        <v>1040</v>
      </c>
      <c r="B92" s="52">
        <v>15</v>
      </c>
      <c r="C92" s="52">
        <v>8</v>
      </c>
      <c r="D92" s="9">
        <f>E92-SUM(B92:C92)</f>
        <v>84</v>
      </c>
      <c r="E92" s="52">
        <f>SHERIFF!H90</f>
        <v>107</v>
      </c>
    </row>
    <row r="93" spans="1:9" x14ac:dyDescent="0.2">
      <c r="A93" s="8" t="s">
        <v>1041</v>
      </c>
      <c r="B93" s="52">
        <v>16</v>
      </c>
      <c r="C93" s="52">
        <v>9</v>
      </c>
      <c r="D93" s="9">
        <f>E93-SUM(B93:C93)</f>
        <v>20</v>
      </c>
      <c r="E93" s="52">
        <f>SHERIFF!H91</f>
        <v>45</v>
      </c>
    </row>
    <row r="94" spans="1:9" x14ac:dyDescent="0.2">
      <c r="A94" s="10" t="s">
        <v>595</v>
      </c>
      <c r="B94" s="32">
        <f>SUM(B51:B93)</f>
        <v>648</v>
      </c>
      <c r="C94" s="32">
        <f>SUM(C51:C93)</f>
        <v>347</v>
      </c>
      <c r="D94" s="32">
        <f>SUM(D51:D93)</f>
        <v>1531</v>
      </c>
      <c r="E94" s="32">
        <f>SUM(E51:E93)</f>
        <v>2526</v>
      </c>
      <c r="F94" s="12"/>
      <c r="G94" s="12"/>
      <c r="H94" s="12"/>
      <c r="I94" s="12"/>
    </row>
    <row r="95" spans="1:9" x14ac:dyDescent="0.2">
      <c r="A95" s="10"/>
      <c r="B95" s="34"/>
      <c r="C95" s="34"/>
      <c r="D95" s="25"/>
      <c r="E95" s="25"/>
      <c r="F95" s="12"/>
      <c r="G95" s="12"/>
      <c r="H95" s="12"/>
      <c r="I95" s="12"/>
    </row>
    <row r="96" spans="1:9" ht="15.75" x14ac:dyDescent="0.25">
      <c r="A96" s="7" t="s">
        <v>1047</v>
      </c>
      <c r="B96" s="29"/>
      <c r="C96" s="29"/>
      <c r="D96" s="9"/>
      <c r="E96" s="9"/>
    </row>
    <row r="97" spans="1:5" ht="12.2" customHeight="1" x14ac:dyDescent="0.2">
      <c r="A97" s="8" t="s">
        <v>260</v>
      </c>
      <c r="B97" s="52">
        <v>3</v>
      </c>
      <c r="C97" s="52">
        <v>2</v>
      </c>
      <c r="D97" s="9">
        <f t="shared" ref="D97:D137" si="2">E97-SUM(B97:C97)</f>
        <v>8</v>
      </c>
      <c r="E97" s="52">
        <f>SHERIFF!H97</f>
        <v>13</v>
      </c>
    </row>
    <row r="98" spans="1:5" ht="12.2" customHeight="1" x14ac:dyDescent="0.2">
      <c r="A98" s="8" t="s">
        <v>261</v>
      </c>
      <c r="B98" s="52">
        <v>12</v>
      </c>
      <c r="C98" s="52">
        <v>2</v>
      </c>
      <c r="D98" s="9">
        <f t="shared" si="2"/>
        <v>18</v>
      </c>
      <c r="E98" s="52">
        <f>SHERIFF!H98</f>
        <v>32</v>
      </c>
    </row>
    <row r="99" spans="1:5" ht="12.2" customHeight="1" x14ac:dyDescent="0.2">
      <c r="A99" s="8" t="s">
        <v>742</v>
      </c>
      <c r="B99" s="52">
        <v>7</v>
      </c>
      <c r="C99" s="52">
        <v>4</v>
      </c>
      <c r="D99" s="9">
        <f t="shared" si="2"/>
        <v>21</v>
      </c>
      <c r="E99" s="52">
        <f>SHERIFF!H99</f>
        <v>32</v>
      </c>
    </row>
    <row r="100" spans="1:5" ht="12.2" customHeight="1" x14ac:dyDescent="0.2">
      <c r="A100" s="8" t="s">
        <v>743</v>
      </c>
      <c r="B100" s="52">
        <v>7</v>
      </c>
      <c r="C100" s="52">
        <v>4</v>
      </c>
      <c r="D100" s="9">
        <f t="shared" si="2"/>
        <v>24</v>
      </c>
      <c r="E100" s="52">
        <f>SHERIFF!H100</f>
        <v>35</v>
      </c>
    </row>
    <row r="101" spans="1:5" ht="12.2" customHeight="1" x14ac:dyDescent="0.2">
      <c r="A101" s="8" t="s">
        <v>744</v>
      </c>
      <c r="B101" s="52">
        <v>0</v>
      </c>
      <c r="C101" s="52">
        <v>2</v>
      </c>
      <c r="D101" s="9">
        <f t="shared" si="2"/>
        <v>0</v>
      </c>
      <c r="E101" s="52">
        <f>SHERIFF!H101</f>
        <v>2</v>
      </c>
    </row>
    <row r="102" spans="1:5" ht="12.2" customHeight="1" x14ac:dyDescent="0.2">
      <c r="A102" s="8" t="s">
        <v>745</v>
      </c>
      <c r="B102" s="52">
        <v>9</v>
      </c>
      <c r="C102" s="52">
        <v>12</v>
      </c>
      <c r="D102" s="9">
        <f t="shared" si="2"/>
        <v>28</v>
      </c>
      <c r="E102" s="52">
        <f>SHERIFF!H102</f>
        <v>49</v>
      </c>
    </row>
    <row r="103" spans="1:5" ht="12.2" customHeight="1" x14ac:dyDescent="0.2">
      <c r="A103" s="8" t="s">
        <v>1050</v>
      </c>
      <c r="B103" s="52">
        <v>7</v>
      </c>
      <c r="C103" s="52">
        <v>7</v>
      </c>
      <c r="D103" s="9">
        <f t="shared" si="2"/>
        <v>21</v>
      </c>
      <c r="E103" s="52">
        <f>SHERIFF!H103</f>
        <v>35</v>
      </c>
    </row>
    <row r="104" spans="1:5" ht="12.2" customHeight="1" x14ac:dyDescent="0.2">
      <c r="A104" s="8" t="s">
        <v>1051</v>
      </c>
      <c r="B104" s="52">
        <v>8</v>
      </c>
      <c r="C104" s="52">
        <v>7</v>
      </c>
      <c r="D104" s="9">
        <f t="shared" si="2"/>
        <v>14</v>
      </c>
      <c r="E104" s="52">
        <f>SHERIFF!H104</f>
        <v>29</v>
      </c>
    </row>
    <row r="105" spans="1:5" ht="12.2" customHeight="1" x14ac:dyDescent="0.2">
      <c r="A105" s="8" t="s">
        <v>1052</v>
      </c>
      <c r="B105" s="52">
        <v>14</v>
      </c>
      <c r="C105" s="52">
        <v>8</v>
      </c>
      <c r="D105" s="9">
        <f t="shared" si="2"/>
        <v>25</v>
      </c>
      <c r="E105" s="52">
        <f>SHERIFF!H105</f>
        <v>47</v>
      </c>
    </row>
    <row r="106" spans="1:5" ht="12.2" customHeight="1" x14ac:dyDescent="0.2">
      <c r="A106" s="8" t="s">
        <v>1053</v>
      </c>
      <c r="B106" s="52">
        <v>6</v>
      </c>
      <c r="C106" s="52">
        <v>9</v>
      </c>
      <c r="D106" s="9">
        <f t="shared" si="2"/>
        <v>17</v>
      </c>
      <c r="E106" s="52">
        <f>SHERIFF!H106</f>
        <v>32</v>
      </c>
    </row>
    <row r="107" spans="1:5" ht="12.2" customHeight="1" x14ac:dyDescent="0.2">
      <c r="A107" s="8" t="s">
        <v>1054</v>
      </c>
      <c r="B107" s="52">
        <v>5</v>
      </c>
      <c r="C107" s="52">
        <v>2</v>
      </c>
      <c r="D107" s="9">
        <f t="shared" si="2"/>
        <v>19</v>
      </c>
      <c r="E107" s="52">
        <f>SHERIFF!H107</f>
        <v>26</v>
      </c>
    </row>
    <row r="108" spans="1:5" ht="12.2" customHeight="1" x14ac:dyDescent="0.2">
      <c r="A108" s="8" t="s">
        <v>1055</v>
      </c>
      <c r="B108" s="52">
        <v>21</v>
      </c>
      <c r="C108" s="52">
        <v>7</v>
      </c>
      <c r="D108" s="9">
        <f t="shared" si="2"/>
        <v>24</v>
      </c>
      <c r="E108" s="52">
        <f>SHERIFF!H108</f>
        <v>52</v>
      </c>
    </row>
    <row r="109" spans="1:5" ht="12.2" customHeight="1" x14ac:dyDescent="0.2">
      <c r="A109" s="8" t="s">
        <v>1056</v>
      </c>
      <c r="B109" s="52">
        <v>15</v>
      </c>
      <c r="C109" s="52">
        <v>15</v>
      </c>
      <c r="D109" s="9">
        <f t="shared" si="2"/>
        <v>71</v>
      </c>
      <c r="E109" s="52">
        <f>SHERIFF!H109</f>
        <v>101</v>
      </c>
    </row>
    <row r="110" spans="1:5" ht="12.2" customHeight="1" x14ac:dyDescent="0.2">
      <c r="A110" s="8" t="s">
        <v>1057</v>
      </c>
      <c r="B110" s="52">
        <v>10</v>
      </c>
      <c r="C110" s="52">
        <v>3</v>
      </c>
      <c r="D110" s="9">
        <f t="shared" si="2"/>
        <v>9</v>
      </c>
      <c r="E110" s="52">
        <f>SHERIFF!H110</f>
        <v>22</v>
      </c>
    </row>
    <row r="111" spans="1:5" ht="12.2" customHeight="1" x14ac:dyDescent="0.2">
      <c r="A111" s="8" t="s">
        <v>1058</v>
      </c>
      <c r="B111" s="52">
        <v>0</v>
      </c>
      <c r="C111" s="52">
        <v>1</v>
      </c>
      <c r="D111" s="9">
        <f t="shared" si="2"/>
        <v>0</v>
      </c>
      <c r="E111" s="52">
        <f>SHERIFF!H111</f>
        <v>1</v>
      </c>
    </row>
    <row r="112" spans="1:5" ht="12.2" customHeight="1" x14ac:dyDescent="0.2">
      <c r="A112" s="8" t="s">
        <v>1059</v>
      </c>
      <c r="B112" s="52">
        <v>3</v>
      </c>
      <c r="C112" s="52">
        <v>8</v>
      </c>
      <c r="D112" s="9">
        <f t="shared" si="2"/>
        <v>11</v>
      </c>
      <c r="E112" s="52">
        <f>SHERIFF!H112</f>
        <v>22</v>
      </c>
    </row>
    <row r="113" spans="1:5" ht="12.2" customHeight="1" x14ac:dyDescent="0.2">
      <c r="A113" s="8" t="s">
        <v>1060</v>
      </c>
      <c r="B113" s="52">
        <v>21</v>
      </c>
      <c r="C113" s="52">
        <v>17</v>
      </c>
      <c r="D113" s="9">
        <f t="shared" si="2"/>
        <v>53</v>
      </c>
      <c r="E113" s="52">
        <f>SHERIFF!H113</f>
        <v>91</v>
      </c>
    </row>
    <row r="114" spans="1:5" ht="12.2" customHeight="1" x14ac:dyDescent="0.2">
      <c r="A114" s="8" t="s">
        <v>1061</v>
      </c>
      <c r="B114" s="52">
        <v>4</v>
      </c>
      <c r="C114" s="52">
        <v>4</v>
      </c>
      <c r="D114" s="9">
        <f t="shared" si="2"/>
        <v>22</v>
      </c>
      <c r="E114" s="52">
        <f>SHERIFF!H114</f>
        <v>30</v>
      </c>
    </row>
    <row r="115" spans="1:5" ht="12.2" customHeight="1" x14ac:dyDescent="0.2">
      <c r="A115" s="8" t="s">
        <v>1062</v>
      </c>
      <c r="B115" s="52">
        <v>6</v>
      </c>
      <c r="C115" s="52">
        <v>4</v>
      </c>
      <c r="D115" s="9">
        <f t="shared" si="2"/>
        <v>24</v>
      </c>
      <c r="E115" s="52">
        <f>SHERIFF!H115</f>
        <v>34</v>
      </c>
    </row>
    <row r="116" spans="1:5" ht="12.2" customHeight="1" x14ac:dyDescent="0.2">
      <c r="A116" s="8" t="s">
        <v>1063</v>
      </c>
      <c r="B116" s="52">
        <v>9</v>
      </c>
      <c r="C116" s="52">
        <v>4</v>
      </c>
      <c r="D116" s="9">
        <f t="shared" si="2"/>
        <v>39</v>
      </c>
      <c r="E116" s="52">
        <f>SHERIFF!H116</f>
        <v>52</v>
      </c>
    </row>
    <row r="117" spans="1:5" ht="12.2" customHeight="1" x14ac:dyDescent="0.2">
      <c r="A117" s="8" t="s">
        <v>1064</v>
      </c>
      <c r="B117" s="52">
        <v>5</v>
      </c>
      <c r="C117" s="52">
        <v>6</v>
      </c>
      <c r="D117" s="9">
        <f t="shared" si="2"/>
        <v>11</v>
      </c>
      <c r="E117" s="52">
        <f>SHERIFF!H117</f>
        <v>22</v>
      </c>
    </row>
    <row r="118" spans="1:5" ht="12.2" customHeight="1" x14ac:dyDescent="0.2">
      <c r="A118" s="8" t="s">
        <v>1065</v>
      </c>
      <c r="B118" s="52">
        <v>7</v>
      </c>
      <c r="C118" s="52">
        <v>3</v>
      </c>
      <c r="D118" s="9">
        <f t="shared" si="2"/>
        <v>14</v>
      </c>
      <c r="E118" s="52">
        <f>SHERIFF!H118</f>
        <v>24</v>
      </c>
    </row>
    <row r="119" spans="1:5" ht="12.2" customHeight="1" x14ac:dyDescent="0.2">
      <c r="A119" s="8" t="s">
        <v>1066</v>
      </c>
      <c r="B119" s="52">
        <v>14</v>
      </c>
      <c r="C119" s="52">
        <v>5</v>
      </c>
      <c r="D119" s="9">
        <f t="shared" si="2"/>
        <v>16</v>
      </c>
      <c r="E119" s="52">
        <f>SHERIFF!H119</f>
        <v>35</v>
      </c>
    </row>
    <row r="120" spans="1:5" ht="12.2" customHeight="1" x14ac:dyDescent="0.2">
      <c r="A120" s="8" t="s">
        <v>1067</v>
      </c>
      <c r="B120" s="52">
        <v>79</v>
      </c>
      <c r="C120" s="52">
        <v>46</v>
      </c>
      <c r="D120" s="9">
        <f t="shared" si="2"/>
        <v>122</v>
      </c>
      <c r="E120" s="52">
        <f>SHERIFF!H120</f>
        <v>247</v>
      </c>
    </row>
    <row r="121" spans="1:5" ht="12.2" customHeight="1" x14ac:dyDescent="0.2">
      <c r="A121" s="8" t="s">
        <v>1068</v>
      </c>
      <c r="B121" s="52">
        <v>6</v>
      </c>
      <c r="C121" s="52">
        <v>12</v>
      </c>
      <c r="D121" s="9">
        <f t="shared" si="2"/>
        <v>38</v>
      </c>
      <c r="E121" s="52">
        <f>SHERIFF!H121</f>
        <v>56</v>
      </c>
    </row>
    <row r="122" spans="1:5" ht="12.2" customHeight="1" x14ac:dyDescent="0.2">
      <c r="A122" s="8" t="s">
        <v>1069</v>
      </c>
      <c r="B122" s="52">
        <v>6</v>
      </c>
      <c r="C122" s="52">
        <v>2</v>
      </c>
      <c r="D122" s="9">
        <f t="shared" si="2"/>
        <v>21</v>
      </c>
      <c r="E122" s="52">
        <f>SHERIFF!H122</f>
        <v>29</v>
      </c>
    </row>
    <row r="123" spans="1:5" ht="12.2" customHeight="1" x14ac:dyDescent="0.2">
      <c r="A123" s="8" t="s">
        <v>1070</v>
      </c>
      <c r="B123" s="52">
        <v>11</v>
      </c>
      <c r="C123" s="52">
        <v>20</v>
      </c>
      <c r="D123" s="9">
        <f t="shared" si="2"/>
        <v>53</v>
      </c>
      <c r="E123" s="52">
        <f>SHERIFF!H123</f>
        <v>84</v>
      </c>
    </row>
    <row r="124" spans="1:5" ht="12.2" customHeight="1" x14ac:dyDescent="0.2">
      <c r="A124" s="8" t="s">
        <v>904</v>
      </c>
      <c r="B124" s="52">
        <v>0</v>
      </c>
      <c r="C124" s="52">
        <v>0</v>
      </c>
      <c r="D124" s="9">
        <f t="shared" si="2"/>
        <v>0</v>
      </c>
      <c r="E124" s="52">
        <f>SHERIFF!H124</f>
        <v>0</v>
      </c>
    </row>
    <row r="125" spans="1:5" ht="12.2" customHeight="1" x14ac:dyDescent="0.2">
      <c r="A125" s="8" t="s">
        <v>1029</v>
      </c>
      <c r="B125" s="52">
        <v>0</v>
      </c>
      <c r="C125" s="52">
        <v>0</v>
      </c>
      <c r="D125" s="9">
        <f t="shared" si="2"/>
        <v>0</v>
      </c>
      <c r="E125" s="52">
        <f>SHERIFF!H125</f>
        <v>0</v>
      </c>
    </row>
    <row r="126" spans="1:5" ht="12.2" customHeight="1" x14ac:dyDescent="0.2">
      <c r="A126" s="8" t="s">
        <v>1030</v>
      </c>
      <c r="B126" s="52">
        <v>1</v>
      </c>
      <c r="C126" s="52">
        <v>0</v>
      </c>
      <c r="D126" s="9">
        <f t="shared" si="2"/>
        <v>2</v>
      </c>
      <c r="E126" s="52">
        <f>SHERIFF!H126</f>
        <v>3</v>
      </c>
    </row>
    <row r="127" spans="1:5" ht="12.2" customHeight="1" x14ac:dyDescent="0.2">
      <c r="A127" s="8" t="s">
        <v>1031</v>
      </c>
      <c r="B127" s="52">
        <v>8</v>
      </c>
      <c r="C127" s="52">
        <v>8</v>
      </c>
      <c r="D127" s="9">
        <f t="shared" si="2"/>
        <v>22</v>
      </c>
      <c r="E127" s="52">
        <f>SHERIFF!H127</f>
        <v>38</v>
      </c>
    </row>
    <row r="128" spans="1:5" ht="12.2" customHeight="1" x14ac:dyDescent="0.2">
      <c r="A128" s="8" t="s">
        <v>1032</v>
      </c>
      <c r="B128" s="52">
        <v>11</v>
      </c>
      <c r="C128" s="52">
        <v>16</v>
      </c>
      <c r="D128" s="9">
        <f t="shared" si="2"/>
        <v>11</v>
      </c>
      <c r="E128" s="52">
        <f>SHERIFF!H128</f>
        <v>38</v>
      </c>
    </row>
    <row r="129" spans="1:5" ht="12.2" customHeight="1" x14ac:dyDescent="0.2">
      <c r="A129" s="8" t="s">
        <v>1033</v>
      </c>
      <c r="B129" s="52">
        <v>1</v>
      </c>
      <c r="C129" s="52">
        <v>2</v>
      </c>
      <c r="D129" s="9">
        <f t="shared" si="2"/>
        <v>0</v>
      </c>
      <c r="E129" s="52">
        <f>SHERIFF!H129</f>
        <v>3</v>
      </c>
    </row>
    <row r="130" spans="1:5" ht="12.2" customHeight="1" x14ac:dyDescent="0.2">
      <c r="A130" s="8" t="s">
        <v>1034</v>
      </c>
      <c r="B130" s="52">
        <v>8</v>
      </c>
      <c r="C130" s="52">
        <v>9</v>
      </c>
      <c r="D130" s="9">
        <f t="shared" si="2"/>
        <v>44</v>
      </c>
      <c r="E130" s="52">
        <f>SHERIFF!H130</f>
        <v>61</v>
      </c>
    </row>
    <row r="131" spans="1:5" ht="12.2" customHeight="1" x14ac:dyDescent="0.2">
      <c r="A131" s="8" t="s">
        <v>1035</v>
      </c>
      <c r="B131" s="52">
        <v>10</v>
      </c>
      <c r="C131" s="52">
        <v>6</v>
      </c>
      <c r="D131" s="9">
        <f t="shared" si="2"/>
        <v>57</v>
      </c>
      <c r="E131" s="52">
        <f>SHERIFF!H131</f>
        <v>73</v>
      </c>
    </row>
    <row r="132" spans="1:5" ht="12.2" customHeight="1" x14ac:dyDescent="0.2">
      <c r="A132" s="8" t="s">
        <v>1036</v>
      </c>
      <c r="B132" s="52">
        <v>0</v>
      </c>
      <c r="C132" s="52">
        <v>0</v>
      </c>
      <c r="D132" s="9">
        <f t="shared" si="2"/>
        <v>0</v>
      </c>
      <c r="E132" s="52">
        <f>SHERIFF!H132</f>
        <v>0</v>
      </c>
    </row>
    <row r="133" spans="1:5" ht="12.2" customHeight="1" x14ac:dyDescent="0.2">
      <c r="A133" s="8" t="s">
        <v>1037</v>
      </c>
      <c r="B133" s="52">
        <v>40</v>
      </c>
      <c r="C133" s="52">
        <v>33</v>
      </c>
      <c r="D133" s="9">
        <f t="shared" si="2"/>
        <v>89</v>
      </c>
      <c r="E133" s="52">
        <f>SHERIFF!H133</f>
        <v>162</v>
      </c>
    </row>
    <row r="134" spans="1:5" ht="12.2" customHeight="1" x14ac:dyDescent="0.2">
      <c r="A134" s="8" t="s">
        <v>1038</v>
      </c>
      <c r="B134" s="52">
        <v>7</v>
      </c>
      <c r="C134" s="52">
        <v>5</v>
      </c>
      <c r="D134" s="9">
        <f t="shared" si="2"/>
        <v>38</v>
      </c>
      <c r="E134" s="52">
        <f>SHERIFF!H134</f>
        <v>50</v>
      </c>
    </row>
    <row r="135" spans="1:5" ht="12.2" customHeight="1" x14ac:dyDescent="0.2">
      <c r="A135" s="8" t="s">
        <v>1039</v>
      </c>
      <c r="B135" s="52">
        <v>7</v>
      </c>
      <c r="C135" s="52">
        <v>8</v>
      </c>
      <c r="D135" s="9">
        <f t="shared" si="2"/>
        <v>43</v>
      </c>
      <c r="E135" s="52">
        <f>SHERIFF!H135</f>
        <v>58</v>
      </c>
    </row>
    <row r="136" spans="1:5" ht="12.2" customHeight="1" x14ac:dyDescent="0.2">
      <c r="A136" s="8" t="s">
        <v>1040</v>
      </c>
      <c r="B136" s="52">
        <v>10</v>
      </c>
      <c r="C136" s="52">
        <v>11</v>
      </c>
      <c r="D136" s="9">
        <f t="shared" si="2"/>
        <v>31</v>
      </c>
      <c r="E136" s="52">
        <f>SHERIFF!H136</f>
        <v>52</v>
      </c>
    </row>
    <row r="137" spans="1:5" ht="12.2" customHeight="1" x14ac:dyDescent="0.2">
      <c r="A137" s="8" t="s">
        <v>1041</v>
      </c>
      <c r="B137" s="52">
        <v>2</v>
      </c>
      <c r="C137" s="52">
        <v>11</v>
      </c>
      <c r="D137" s="9">
        <f t="shared" si="2"/>
        <v>16</v>
      </c>
      <c r="E137" s="52">
        <f>SHERIFF!H137</f>
        <v>29</v>
      </c>
    </row>
    <row r="138" spans="1:5" ht="12.2" customHeight="1" x14ac:dyDescent="0.2">
      <c r="A138" s="8"/>
      <c r="B138" s="52"/>
      <c r="C138" s="52"/>
      <c r="D138" s="9"/>
      <c r="E138" s="52"/>
    </row>
    <row r="139" spans="1:5" ht="12.2" customHeight="1" x14ac:dyDescent="0.2">
      <c r="A139" s="27" t="s">
        <v>317</v>
      </c>
      <c r="B139" s="50"/>
      <c r="C139" s="50"/>
      <c r="D139" s="9"/>
      <c r="E139" s="9"/>
    </row>
    <row r="140" spans="1:5" ht="12.2" customHeight="1" x14ac:dyDescent="0.2">
      <c r="A140" s="8" t="s">
        <v>1042</v>
      </c>
      <c r="B140" s="52">
        <v>6</v>
      </c>
      <c r="C140" s="52">
        <v>4</v>
      </c>
      <c r="D140" s="9">
        <f>E140-SUM(B140:C140)</f>
        <v>31</v>
      </c>
      <c r="E140" s="52">
        <f>SHERIFF!H138</f>
        <v>41</v>
      </c>
    </row>
    <row r="141" spans="1:5" ht="12.2" customHeight="1" x14ac:dyDescent="0.2">
      <c r="A141" s="8" t="s">
        <v>1043</v>
      </c>
      <c r="B141" s="52">
        <v>12</v>
      </c>
      <c r="C141" s="52">
        <v>1</v>
      </c>
      <c r="D141" s="9">
        <f>E141-SUM(B141:C141)</f>
        <v>38</v>
      </c>
      <c r="E141" s="52">
        <f>SHERIFF!H139</f>
        <v>51</v>
      </c>
    </row>
    <row r="142" spans="1:5" ht="12.2" customHeight="1" x14ac:dyDescent="0.2">
      <c r="A142" s="8" t="s">
        <v>1044</v>
      </c>
      <c r="B142" s="52">
        <v>42</v>
      </c>
      <c r="C142" s="52">
        <v>17</v>
      </c>
      <c r="D142" s="9">
        <f>E142-SUM(B142:C142)</f>
        <v>75</v>
      </c>
      <c r="E142" s="52">
        <f>SHERIFF!H140</f>
        <v>134</v>
      </c>
    </row>
    <row r="143" spans="1:5" ht="12.2" customHeight="1" x14ac:dyDescent="0.2">
      <c r="A143" s="8" t="s">
        <v>1045</v>
      </c>
      <c r="B143" s="52">
        <v>0</v>
      </c>
      <c r="C143" s="52">
        <v>0</v>
      </c>
      <c r="D143" s="9">
        <f>E143-SUM(B143:C143)</f>
        <v>0</v>
      </c>
      <c r="E143" s="52">
        <f>SHERIFF!H141</f>
        <v>0</v>
      </c>
    </row>
    <row r="144" spans="1:5" ht="12.2" customHeight="1" x14ac:dyDescent="0.2">
      <c r="A144" s="8" t="s">
        <v>906</v>
      </c>
      <c r="B144" s="52">
        <v>6</v>
      </c>
      <c r="C144" s="52">
        <v>5</v>
      </c>
      <c r="D144" s="9">
        <f>E144-SUM(B144:C144)</f>
        <v>34</v>
      </c>
      <c r="E144" s="52">
        <f>SHERIFF!H142</f>
        <v>45</v>
      </c>
    </row>
    <row r="145" spans="1:5" x14ac:dyDescent="0.2">
      <c r="A145" s="10" t="s">
        <v>595</v>
      </c>
      <c r="B145" s="32">
        <f>SUM(B97:B144)</f>
        <v>466</v>
      </c>
      <c r="C145" s="32">
        <f>SUM(C97:C144)</f>
        <v>352</v>
      </c>
      <c r="D145" s="11">
        <f>SUM(D97:D144)</f>
        <v>1254</v>
      </c>
      <c r="E145" s="11">
        <f>SUM(E97:E144)</f>
        <v>2072</v>
      </c>
    </row>
    <row r="146" spans="1:5" ht="11.1" customHeight="1" x14ac:dyDescent="0.2">
      <c r="B146" s="29"/>
      <c r="C146" s="29"/>
      <c r="D146" s="9"/>
      <c r="E146" s="9"/>
    </row>
    <row r="147" spans="1:5" ht="15" customHeight="1" x14ac:dyDescent="0.25">
      <c r="A147" s="7" t="s">
        <v>1048</v>
      </c>
      <c r="B147" s="29"/>
      <c r="C147" s="29"/>
      <c r="D147" s="9"/>
      <c r="E147" s="9"/>
    </row>
    <row r="148" spans="1:5" ht="12.75" customHeight="1" x14ac:dyDescent="0.2">
      <c r="A148" s="8" t="s">
        <v>260</v>
      </c>
      <c r="B148" s="52">
        <v>8</v>
      </c>
      <c r="C148" s="52">
        <v>9</v>
      </c>
      <c r="D148" s="9">
        <f t="shared" ref="D148:D178" si="3">E148-SUM(B148:C148)</f>
        <v>3</v>
      </c>
      <c r="E148" s="52">
        <f>SHERIFF!H146</f>
        <v>20</v>
      </c>
    </row>
    <row r="149" spans="1:5" ht="12.75" customHeight="1" x14ac:dyDescent="0.2">
      <c r="A149" s="8" t="s">
        <v>261</v>
      </c>
      <c r="B149" s="52">
        <v>73</v>
      </c>
      <c r="C149" s="52">
        <v>42</v>
      </c>
      <c r="D149" s="9">
        <f t="shared" si="3"/>
        <v>65</v>
      </c>
      <c r="E149" s="52">
        <f>SHERIFF!H147</f>
        <v>180</v>
      </c>
    </row>
    <row r="150" spans="1:5" ht="12.75" customHeight="1" x14ac:dyDescent="0.2">
      <c r="A150" s="8" t="s">
        <v>742</v>
      </c>
      <c r="B150" s="52">
        <v>41</v>
      </c>
      <c r="C150" s="52">
        <v>27</v>
      </c>
      <c r="D150" s="9">
        <f t="shared" si="3"/>
        <v>62</v>
      </c>
      <c r="E150" s="52">
        <f>SHERIFF!H148</f>
        <v>130</v>
      </c>
    </row>
    <row r="151" spans="1:5" ht="12.75" customHeight="1" x14ac:dyDescent="0.2">
      <c r="A151" s="8" t="s">
        <v>743</v>
      </c>
      <c r="B151" s="52">
        <v>14</v>
      </c>
      <c r="C151" s="52">
        <v>6</v>
      </c>
      <c r="D151" s="9">
        <f t="shared" si="3"/>
        <v>36</v>
      </c>
      <c r="E151" s="52">
        <f>SHERIFF!H149</f>
        <v>56</v>
      </c>
    </row>
    <row r="152" spans="1:5" ht="12.75" customHeight="1" x14ac:dyDescent="0.2">
      <c r="A152" s="8" t="s">
        <v>744</v>
      </c>
      <c r="B152" s="52">
        <v>19</v>
      </c>
      <c r="C152" s="52">
        <v>14</v>
      </c>
      <c r="D152" s="9">
        <f t="shared" si="3"/>
        <v>27</v>
      </c>
      <c r="E152" s="52">
        <f>SHERIFF!H150</f>
        <v>60</v>
      </c>
    </row>
    <row r="153" spans="1:5" ht="12.75" customHeight="1" x14ac:dyDescent="0.2">
      <c r="A153" s="8" t="s">
        <v>745</v>
      </c>
      <c r="B153" s="52">
        <v>33</v>
      </c>
      <c r="C153" s="52">
        <v>25</v>
      </c>
      <c r="D153" s="9">
        <f t="shared" si="3"/>
        <v>43</v>
      </c>
      <c r="E153" s="52">
        <f>SHERIFF!H151</f>
        <v>101</v>
      </c>
    </row>
    <row r="154" spans="1:5" ht="12.75" customHeight="1" x14ac:dyDescent="0.2">
      <c r="A154" s="8" t="s">
        <v>1050</v>
      </c>
      <c r="B154" s="52">
        <v>33</v>
      </c>
      <c r="C154" s="52">
        <v>19</v>
      </c>
      <c r="D154" s="9">
        <f t="shared" si="3"/>
        <v>27</v>
      </c>
      <c r="E154" s="52">
        <f>SHERIFF!H152</f>
        <v>79</v>
      </c>
    </row>
    <row r="155" spans="1:5" ht="12.75" customHeight="1" x14ac:dyDescent="0.2">
      <c r="A155" s="8" t="s">
        <v>1051</v>
      </c>
      <c r="B155" s="52">
        <v>47</v>
      </c>
      <c r="C155" s="52">
        <v>37</v>
      </c>
      <c r="D155" s="9">
        <f t="shared" si="3"/>
        <v>65</v>
      </c>
      <c r="E155" s="52">
        <f>SHERIFF!H153</f>
        <v>149</v>
      </c>
    </row>
    <row r="156" spans="1:5" ht="12.75" customHeight="1" x14ac:dyDescent="0.2">
      <c r="A156" s="8" t="s">
        <v>1052</v>
      </c>
      <c r="B156" s="52">
        <v>17</v>
      </c>
      <c r="C156" s="52">
        <v>19</v>
      </c>
      <c r="D156" s="9">
        <f t="shared" si="3"/>
        <v>33</v>
      </c>
      <c r="E156" s="52">
        <f>SHERIFF!H154</f>
        <v>69</v>
      </c>
    </row>
    <row r="157" spans="1:5" ht="12.75" customHeight="1" x14ac:dyDescent="0.2">
      <c r="A157" s="8" t="s">
        <v>1053</v>
      </c>
      <c r="B157" s="52">
        <v>7</v>
      </c>
      <c r="C157" s="52">
        <v>6</v>
      </c>
      <c r="D157" s="9">
        <f t="shared" si="3"/>
        <v>27</v>
      </c>
      <c r="E157" s="52">
        <f>SHERIFF!H155</f>
        <v>40</v>
      </c>
    </row>
    <row r="158" spans="1:5" ht="12.75" customHeight="1" x14ac:dyDescent="0.2">
      <c r="A158" s="8" t="s">
        <v>1054</v>
      </c>
      <c r="B158" s="52">
        <v>13</v>
      </c>
      <c r="C158" s="52">
        <v>9</v>
      </c>
      <c r="D158" s="9">
        <f t="shared" si="3"/>
        <v>18</v>
      </c>
      <c r="E158" s="52">
        <f>SHERIFF!H156</f>
        <v>40</v>
      </c>
    </row>
    <row r="159" spans="1:5" ht="12.75" customHeight="1" x14ac:dyDescent="0.2">
      <c r="A159" s="8" t="s">
        <v>1055</v>
      </c>
      <c r="B159" s="52">
        <v>47</v>
      </c>
      <c r="C159" s="52">
        <v>23</v>
      </c>
      <c r="D159" s="9">
        <f t="shared" si="3"/>
        <v>60</v>
      </c>
      <c r="E159" s="52">
        <f>SHERIFF!H157</f>
        <v>130</v>
      </c>
    </row>
    <row r="160" spans="1:5" ht="12.75" customHeight="1" x14ac:dyDescent="0.2">
      <c r="A160" s="8" t="s">
        <v>1056</v>
      </c>
      <c r="B160" s="52">
        <v>19</v>
      </c>
      <c r="C160" s="52">
        <v>15</v>
      </c>
      <c r="D160" s="9">
        <f t="shared" si="3"/>
        <v>36</v>
      </c>
      <c r="E160" s="52">
        <f>SHERIFF!H158</f>
        <v>70</v>
      </c>
    </row>
    <row r="161" spans="1:5" ht="12.75" customHeight="1" x14ac:dyDescent="0.2">
      <c r="A161" s="8" t="s">
        <v>1057</v>
      </c>
      <c r="B161" s="52">
        <v>15</v>
      </c>
      <c r="C161" s="52">
        <v>15</v>
      </c>
      <c r="D161" s="9">
        <f t="shared" si="3"/>
        <v>50</v>
      </c>
      <c r="E161" s="52">
        <f>SHERIFF!H159</f>
        <v>80</v>
      </c>
    </row>
    <row r="162" spans="1:5" ht="12.75" customHeight="1" x14ac:dyDescent="0.2">
      <c r="A162" s="8" t="s">
        <v>1058</v>
      </c>
      <c r="B162" s="52">
        <v>41</v>
      </c>
      <c r="C162" s="52">
        <v>29</v>
      </c>
      <c r="D162" s="9">
        <f t="shared" si="3"/>
        <v>43</v>
      </c>
      <c r="E162" s="52">
        <f>SHERIFF!H160</f>
        <v>113</v>
      </c>
    </row>
    <row r="163" spans="1:5" ht="12.75" customHeight="1" x14ac:dyDescent="0.2">
      <c r="A163" s="8" t="s">
        <v>1059</v>
      </c>
      <c r="B163" s="52">
        <v>11</v>
      </c>
      <c r="C163" s="52">
        <v>10</v>
      </c>
      <c r="D163" s="9">
        <f t="shared" si="3"/>
        <v>28</v>
      </c>
      <c r="E163" s="52">
        <f>SHERIFF!H161</f>
        <v>49</v>
      </c>
    </row>
    <row r="164" spans="1:5" ht="12.75" customHeight="1" x14ac:dyDescent="0.2">
      <c r="A164" s="8" t="s">
        <v>1060</v>
      </c>
      <c r="B164" s="52">
        <v>22</v>
      </c>
      <c r="C164" s="52">
        <v>16</v>
      </c>
      <c r="D164" s="9">
        <f t="shared" si="3"/>
        <v>48</v>
      </c>
      <c r="E164" s="52">
        <f>SHERIFF!H162</f>
        <v>86</v>
      </c>
    </row>
    <row r="165" spans="1:5" ht="12.75" customHeight="1" x14ac:dyDescent="0.2">
      <c r="A165" s="8" t="s">
        <v>1061</v>
      </c>
      <c r="B165" s="52">
        <v>20</v>
      </c>
      <c r="C165" s="52">
        <v>13</v>
      </c>
      <c r="D165" s="9">
        <f t="shared" si="3"/>
        <v>18</v>
      </c>
      <c r="E165" s="52">
        <f>SHERIFF!H163</f>
        <v>51</v>
      </c>
    </row>
    <row r="166" spans="1:5" ht="12.75" customHeight="1" x14ac:dyDescent="0.2">
      <c r="A166" s="8" t="s">
        <v>1062</v>
      </c>
      <c r="B166" s="52">
        <v>20</v>
      </c>
      <c r="C166" s="52">
        <v>13</v>
      </c>
      <c r="D166" s="9">
        <f t="shared" si="3"/>
        <v>35</v>
      </c>
      <c r="E166" s="52">
        <f>SHERIFF!H164</f>
        <v>68</v>
      </c>
    </row>
    <row r="167" spans="1:5" ht="12.75" customHeight="1" x14ac:dyDescent="0.2">
      <c r="A167" s="8" t="s">
        <v>1063</v>
      </c>
      <c r="B167" s="52">
        <v>8</v>
      </c>
      <c r="C167" s="52">
        <v>9</v>
      </c>
      <c r="D167" s="9">
        <f t="shared" si="3"/>
        <v>33</v>
      </c>
      <c r="E167" s="52">
        <f>SHERIFF!H165</f>
        <v>50</v>
      </c>
    </row>
    <row r="168" spans="1:5" ht="12.75" customHeight="1" x14ac:dyDescent="0.2">
      <c r="A168" s="8" t="s">
        <v>1064</v>
      </c>
      <c r="B168" s="52">
        <v>12</v>
      </c>
      <c r="C168" s="52">
        <v>3</v>
      </c>
      <c r="D168" s="9">
        <f t="shared" si="3"/>
        <v>22</v>
      </c>
      <c r="E168" s="52">
        <f>SHERIFF!H166</f>
        <v>37</v>
      </c>
    </row>
    <row r="169" spans="1:5" ht="12.75" customHeight="1" x14ac:dyDescent="0.2">
      <c r="A169" s="8" t="s">
        <v>1065</v>
      </c>
      <c r="B169" s="52">
        <v>14</v>
      </c>
      <c r="C169" s="52">
        <v>16</v>
      </c>
      <c r="D169" s="9">
        <f t="shared" si="3"/>
        <v>24</v>
      </c>
      <c r="E169" s="52">
        <f>SHERIFF!H167</f>
        <v>54</v>
      </c>
    </row>
    <row r="170" spans="1:5" ht="12.75" customHeight="1" x14ac:dyDescent="0.2">
      <c r="A170" s="8" t="s">
        <v>1066</v>
      </c>
      <c r="B170" s="52">
        <v>21</v>
      </c>
      <c r="C170" s="52">
        <v>19</v>
      </c>
      <c r="D170" s="9">
        <f t="shared" si="3"/>
        <v>68</v>
      </c>
      <c r="E170" s="52">
        <f>SHERIFF!H168</f>
        <v>108</v>
      </c>
    </row>
    <row r="171" spans="1:5" ht="12.75" customHeight="1" x14ac:dyDescent="0.2">
      <c r="A171" s="8" t="s">
        <v>1067</v>
      </c>
      <c r="B171" s="52">
        <v>19</v>
      </c>
      <c r="C171" s="52">
        <v>12</v>
      </c>
      <c r="D171" s="9">
        <f t="shared" si="3"/>
        <v>28</v>
      </c>
      <c r="E171" s="52">
        <f>SHERIFF!H169</f>
        <v>59</v>
      </c>
    </row>
    <row r="172" spans="1:5" ht="12.75" customHeight="1" x14ac:dyDescent="0.2">
      <c r="A172" s="8" t="s">
        <v>1068</v>
      </c>
      <c r="B172" s="52">
        <v>28</v>
      </c>
      <c r="C172" s="52">
        <v>15</v>
      </c>
      <c r="D172" s="9">
        <f t="shared" si="3"/>
        <v>23</v>
      </c>
      <c r="E172" s="52">
        <f>SHERIFF!H170</f>
        <v>66</v>
      </c>
    </row>
    <row r="173" spans="1:5" ht="12.75" customHeight="1" x14ac:dyDescent="0.2">
      <c r="A173" s="8" t="s">
        <v>1069</v>
      </c>
      <c r="B173" s="52">
        <v>3</v>
      </c>
      <c r="C173" s="52">
        <v>6</v>
      </c>
      <c r="D173" s="9">
        <f t="shared" si="3"/>
        <v>22</v>
      </c>
      <c r="E173" s="52">
        <f>SHERIFF!H171</f>
        <v>31</v>
      </c>
    </row>
    <row r="174" spans="1:5" ht="12.75" customHeight="1" x14ac:dyDescent="0.2">
      <c r="A174" s="8" t="s">
        <v>1070</v>
      </c>
      <c r="B174" s="52">
        <v>42</v>
      </c>
      <c r="C174" s="52">
        <v>16</v>
      </c>
      <c r="D174" s="9">
        <f t="shared" si="3"/>
        <v>74</v>
      </c>
      <c r="E174" s="52">
        <f>SHERIFF!H172</f>
        <v>132</v>
      </c>
    </row>
    <row r="175" spans="1:5" ht="12.75" customHeight="1" x14ac:dyDescent="0.2">
      <c r="A175" s="8" t="s">
        <v>904</v>
      </c>
      <c r="B175" s="52">
        <v>44</v>
      </c>
      <c r="C175" s="52">
        <v>39</v>
      </c>
      <c r="D175" s="9">
        <f t="shared" si="3"/>
        <v>52</v>
      </c>
      <c r="E175" s="52">
        <f>SHERIFF!H173</f>
        <v>135</v>
      </c>
    </row>
    <row r="176" spans="1:5" ht="12.75" customHeight="1" x14ac:dyDescent="0.2">
      <c r="A176" s="8" t="s">
        <v>1029</v>
      </c>
      <c r="B176" s="52">
        <v>12</v>
      </c>
      <c r="C176" s="52">
        <v>15</v>
      </c>
      <c r="D176" s="9">
        <f t="shared" si="3"/>
        <v>41</v>
      </c>
      <c r="E176" s="52">
        <f>SHERIFF!H174</f>
        <v>68</v>
      </c>
    </row>
    <row r="177" spans="1:9" ht="12.75" customHeight="1" x14ac:dyDescent="0.2">
      <c r="A177" s="8" t="s">
        <v>1030</v>
      </c>
      <c r="B177" s="52">
        <v>9</v>
      </c>
      <c r="C177" s="52">
        <v>8</v>
      </c>
      <c r="D177" s="9">
        <f t="shared" si="3"/>
        <v>28</v>
      </c>
      <c r="E177" s="52">
        <f>SHERIFF!H175</f>
        <v>45</v>
      </c>
    </row>
    <row r="178" spans="1:9" ht="12.75" customHeight="1" x14ac:dyDescent="0.2">
      <c r="A178" s="8" t="s">
        <v>1031</v>
      </c>
      <c r="B178" s="52">
        <v>12</v>
      </c>
      <c r="C178" s="52">
        <v>8</v>
      </c>
      <c r="D178" s="9">
        <f t="shared" si="3"/>
        <v>33</v>
      </c>
      <c r="E178" s="52">
        <f>SHERIFF!H176</f>
        <v>53</v>
      </c>
    </row>
    <row r="179" spans="1:9" ht="12" customHeight="1" x14ac:dyDescent="0.2">
      <c r="A179" s="10" t="s">
        <v>595</v>
      </c>
      <c r="B179" s="32">
        <f>SUM(B148:B178)</f>
        <v>724</v>
      </c>
      <c r="C179" s="32">
        <f>SUM(C148:C178)</f>
        <v>513</v>
      </c>
      <c r="D179" s="32">
        <f>SUM(D148:D178)</f>
        <v>1172</v>
      </c>
      <c r="E179" s="32">
        <f>SUM(E148:E178)</f>
        <v>2409</v>
      </c>
    </row>
    <row r="180" spans="1:9" ht="12.75" customHeight="1" x14ac:dyDescent="0.2">
      <c r="B180" s="29"/>
      <c r="C180" s="29"/>
      <c r="D180" s="9"/>
      <c r="E180" s="9"/>
    </row>
    <row r="181" spans="1:9" ht="12.75" customHeight="1" x14ac:dyDescent="0.2">
      <c r="B181" s="29"/>
      <c r="C181" s="29"/>
      <c r="D181" s="9"/>
      <c r="E181" s="9"/>
    </row>
    <row r="182" spans="1:9" ht="12.75" customHeight="1" x14ac:dyDescent="0.2">
      <c r="B182" s="29"/>
      <c r="C182" s="29"/>
      <c r="D182" s="9"/>
      <c r="E182" s="9"/>
    </row>
    <row r="183" spans="1:9" ht="12.75" customHeight="1" x14ac:dyDescent="0.2">
      <c r="B183" s="29"/>
      <c r="C183" s="29"/>
      <c r="D183" s="9"/>
      <c r="E183" s="9"/>
    </row>
    <row r="184" spans="1:9" ht="12.75" customHeight="1" x14ac:dyDescent="0.2">
      <c r="B184" s="29"/>
      <c r="C184" s="29"/>
      <c r="D184" s="9"/>
      <c r="E184" s="9"/>
    </row>
    <row r="185" spans="1:9" ht="12.75" customHeight="1" x14ac:dyDescent="0.2">
      <c r="B185" s="29"/>
      <c r="C185" s="29"/>
      <c r="D185" s="9"/>
      <c r="E185" s="9"/>
    </row>
    <row r="186" spans="1:9" s="14" customFormat="1" ht="12.95" customHeight="1" x14ac:dyDescent="0.25">
      <c r="A186" s="13" t="s">
        <v>1049</v>
      </c>
      <c r="B186" s="45"/>
      <c r="C186" s="45"/>
    </row>
    <row r="187" spans="1:9" ht="12.4" customHeight="1" x14ac:dyDescent="0.2">
      <c r="A187" s="8" t="s">
        <v>260</v>
      </c>
      <c r="B187" s="52">
        <v>12</v>
      </c>
      <c r="C187" s="52">
        <v>16</v>
      </c>
      <c r="D187" s="9">
        <f t="shared" ref="D187:D227" si="4">E187-SUM(B187:C187)</f>
        <v>135</v>
      </c>
      <c r="E187" s="52">
        <f>SHERIFF!H180</f>
        <v>163</v>
      </c>
    </row>
    <row r="188" spans="1:9" ht="12.4" customHeight="1" x14ac:dyDescent="0.2">
      <c r="A188" s="8" t="s">
        <v>261</v>
      </c>
      <c r="B188" s="52">
        <v>7</v>
      </c>
      <c r="C188" s="52">
        <v>7</v>
      </c>
      <c r="D188" s="9">
        <f t="shared" si="4"/>
        <v>44</v>
      </c>
      <c r="E188" s="52">
        <f>SHERIFF!H181</f>
        <v>58</v>
      </c>
    </row>
    <row r="189" spans="1:9" ht="12.4" customHeight="1" x14ac:dyDescent="0.2">
      <c r="A189" s="8" t="s">
        <v>742</v>
      </c>
      <c r="B189" s="52">
        <v>14</v>
      </c>
      <c r="C189" s="52">
        <v>9</v>
      </c>
      <c r="D189" s="9">
        <f t="shared" si="4"/>
        <v>71</v>
      </c>
      <c r="E189" s="52">
        <f>SHERIFF!H182</f>
        <v>94</v>
      </c>
    </row>
    <row r="190" spans="1:9" ht="12.4" customHeight="1" x14ac:dyDescent="0.2">
      <c r="A190" s="8" t="s">
        <v>743</v>
      </c>
      <c r="B190" s="52">
        <v>19</v>
      </c>
      <c r="C190" s="52">
        <v>10</v>
      </c>
      <c r="D190" s="9">
        <f t="shared" si="4"/>
        <v>56</v>
      </c>
      <c r="E190" s="52">
        <f>SHERIFF!H183</f>
        <v>85</v>
      </c>
    </row>
    <row r="191" spans="1:9" ht="12.4" customHeight="1" x14ac:dyDescent="0.2">
      <c r="A191" s="8" t="s">
        <v>744</v>
      </c>
      <c r="B191" s="52">
        <v>7</v>
      </c>
      <c r="C191" s="52">
        <v>3</v>
      </c>
      <c r="D191" s="9">
        <f t="shared" si="4"/>
        <v>47</v>
      </c>
      <c r="E191" s="52">
        <f>SHERIFF!H184</f>
        <v>57</v>
      </c>
    </row>
    <row r="192" spans="1:9" ht="12.4" customHeight="1" x14ac:dyDescent="0.2">
      <c r="A192" s="8" t="s">
        <v>745</v>
      </c>
      <c r="B192" s="52">
        <v>9</v>
      </c>
      <c r="C192" s="52">
        <v>5</v>
      </c>
      <c r="D192" s="9">
        <f t="shared" si="4"/>
        <v>34</v>
      </c>
      <c r="E192" s="52">
        <f>SHERIFF!H185</f>
        <v>48</v>
      </c>
      <c r="I192" s="27"/>
    </row>
    <row r="193" spans="1:5" ht="12.4" customHeight="1" x14ac:dyDescent="0.2">
      <c r="A193" s="8" t="s">
        <v>1050</v>
      </c>
      <c r="B193" s="52">
        <v>10</v>
      </c>
      <c r="C193" s="52">
        <v>5</v>
      </c>
      <c r="D193" s="9">
        <f t="shared" si="4"/>
        <v>46</v>
      </c>
      <c r="E193" s="52">
        <f>SHERIFF!H186</f>
        <v>61</v>
      </c>
    </row>
    <row r="194" spans="1:5" ht="12.4" customHeight="1" x14ac:dyDescent="0.2">
      <c r="A194" s="8" t="s">
        <v>1051</v>
      </c>
      <c r="B194" s="52">
        <v>7</v>
      </c>
      <c r="C194" s="52">
        <v>10</v>
      </c>
      <c r="D194" s="9">
        <f t="shared" si="4"/>
        <v>33</v>
      </c>
      <c r="E194" s="52">
        <f>SHERIFF!H187</f>
        <v>50</v>
      </c>
    </row>
    <row r="195" spans="1:5" ht="12.4" customHeight="1" x14ac:dyDescent="0.2">
      <c r="A195" s="8" t="s">
        <v>1052</v>
      </c>
      <c r="B195" s="52">
        <v>17</v>
      </c>
      <c r="C195" s="52">
        <v>5</v>
      </c>
      <c r="D195" s="9">
        <f t="shared" si="4"/>
        <v>68</v>
      </c>
      <c r="E195" s="52">
        <f>SHERIFF!H188</f>
        <v>90</v>
      </c>
    </row>
    <row r="196" spans="1:5" ht="12.4" customHeight="1" x14ac:dyDescent="0.2">
      <c r="A196" s="8" t="s">
        <v>1053</v>
      </c>
      <c r="B196" s="52">
        <v>14</v>
      </c>
      <c r="C196" s="52">
        <v>7</v>
      </c>
      <c r="D196" s="9">
        <f t="shared" si="4"/>
        <v>55</v>
      </c>
      <c r="E196" s="52">
        <f>SHERIFF!H189</f>
        <v>76</v>
      </c>
    </row>
    <row r="197" spans="1:5" ht="12.4" customHeight="1" x14ac:dyDescent="0.2">
      <c r="A197" s="8" t="s">
        <v>1054</v>
      </c>
      <c r="B197" s="52">
        <v>1</v>
      </c>
      <c r="C197" s="52">
        <v>5</v>
      </c>
      <c r="D197" s="9">
        <f t="shared" si="4"/>
        <v>32</v>
      </c>
      <c r="E197" s="52">
        <f>SHERIFF!H190</f>
        <v>38</v>
      </c>
    </row>
    <row r="198" spans="1:5" ht="12.4" customHeight="1" x14ac:dyDescent="0.2">
      <c r="A198" s="8" t="s">
        <v>1055</v>
      </c>
      <c r="B198" s="52">
        <v>7</v>
      </c>
      <c r="C198" s="52">
        <v>1</v>
      </c>
      <c r="D198" s="9">
        <f t="shared" si="4"/>
        <v>40</v>
      </c>
      <c r="E198" s="52">
        <f>SHERIFF!H193</f>
        <v>48</v>
      </c>
    </row>
    <row r="199" spans="1:5" ht="12.4" customHeight="1" x14ac:dyDescent="0.2">
      <c r="A199" s="8" t="s">
        <v>1056</v>
      </c>
      <c r="B199" s="52">
        <v>12</v>
      </c>
      <c r="C199" s="52">
        <v>9</v>
      </c>
      <c r="D199" s="9">
        <f t="shared" si="4"/>
        <v>37</v>
      </c>
      <c r="E199" s="52">
        <f>SHERIFF!H194</f>
        <v>58</v>
      </c>
    </row>
    <row r="200" spans="1:5" ht="12.4" customHeight="1" x14ac:dyDescent="0.2">
      <c r="A200" s="8" t="s">
        <v>1057</v>
      </c>
      <c r="B200" s="52">
        <v>14</v>
      </c>
      <c r="C200" s="52">
        <v>7</v>
      </c>
      <c r="D200" s="9">
        <f t="shared" si="4"/>
        <v>67</v>
      </c>
      <c r="E200" s="52">
        <f>SHERIFF!H195</f>
        <v>88</v>
      </c>
    </row>
    <row r="201" spans="1:5" ht="12.4" customHeight="1" x14ac:dyDescent="0.2">
      <c r="A201" s="8" t="s">
        <v>1058</v>
      </c>
      <c r="B201" s="52">
        <v>14</v>
      </c>
      <c r="C201" s="52">
        <v>10</v>
      </c>
      <c r="D201" s="9">
        <f t="shared" si="4"/>
        <v>40</v>
      </c>
      <c r="E201" s="52">
        <f>SHERIFF!H196</f>
        <v>64</v>
      </c>
    </row>
    <row r="202" spans="1:5" ht="12.4" customHeight="1" x14ac:dyDescent="0.2">
      <c r="A202" s="8" t="s">
        <v>1059</v>
      </c>
      <c r="B202" s="52">
        <v>18</v>
      </c>
      <c r="C202" s="52">
        <v>12</v>
      </c>
      <c r="D202" s="9">
        <f t="shared" si="4"/>
        <v>57</v>
      </c>
      <c r="E202" s="52">
        <f>SHERIFF!H197</f>
        <v>87</v>
      </c>
    </row>
    <row r="203" spans="1:5" ht="12.4" customHeight="1" x14ac:dyDescent="0.2">
      <c r="A203" s="8" t="s">
        <v>1060</v>
      </c>
      <c r="B203" s="52">
        <v>29</v>
      </c>
      <c r="C203" s="52">
        <v>12</v>
      </c>
      <c r="D203" s="9">
        <f t="shared" si="4"/>
        <v>51</v>
      </c>
      <c r="E203" s="52">
        <f>SHERIFF!H198</f>
        <v>92</v>
      </c>
    </row>
    <row r="204" spans="1:5" ht="12.4" customHeight="1" x14ac:dyDescent="0.2">
      <c r="A204" s="8" t="s">
        <v>1061</v>
      </c>
      <c r="B204" s="52">
        <v>15</v>
      </c>
      <c r="C204" s="52">
        <v>10</v>
      </c>
      <c r="D204" s="9">
        <f t="shared" si="4"/>
        <v>88</v>
      </c>
      <c r="E204" s="52">
        <f>SHERIFF!H199</f>
        <v>113</v>
      </c>
    </row>
    <row r="205" spans="1:5" ht="12.4" customHeight="1" x14ac:dyDescent="0.2">
      <c r="A205" s="8" t="s">
        <v>1062</v>
      </c>
      <c r="B205" s="52">
        <v>9</v>
      </c>
      <c r="C205" s="52">
        <v>5</v>
      </c>
      <c r="D205" s="9">
        <f t="shared" si="4"/>
        <v>46</v>
      </c>
      <c r="E205" s="52">
        <f>SHERIFF!H200</f>
        <v>60</v>
      </c>
    </row>
    <row r="206" spans="1:5" ht="12.4" customHeight="1" x14ac:dyDescent="0.2">
      <c r="A206" s="8" t="s">
        <v>1063</v>
      </c>
      <c r="B206" s="52">
        <v>17</v>
      </c>
      <c r="C206" s="52">
        <v>6</v>
      </c>
      <c r="D206" s="9">
        <f t="shared" si="4"/>
        <v>74</v>
      </c>
      <c r="E206" s="52">
        <f>SHERIFF!H201</f>
        <v>97</v>
      </c>
    </row>
    <row r="207" spans="1:5" ht="12.4" customHeight="1" x14ac:dyDescent="0.2">
      <c r="A207" s="8" t="s">
        <v>1064</v>
      </c>
      <c r="B207" s="52">
        <v>7</v>
      </c>
      <c r="C207" s="52">
        <v>10</v>
      </c>
      <c r="D207" s="9">
        <f t="shared" si="4"/>
        <v>40</v>
      </c>
      <c r="E207" s="52">
        <f>SHERIFF!H202</f>
        <v>57</v>
      </c>
    </row>
    <row r="208" spans="1:5" ht="12.4" customHeight="1" x14ac:dyDescent="0.2">
      <c r="A208" s="8" t="s">
        <v>1065</v>
      </c>
      <c r="B208" s="52">
        <v>11</v>
      </c>
      <c r="C208" s="52">
        <v>7</v>
      </c>
      <c r="D208" s="9">
        <f t="shared" si="4"/>
        <v>62</v>
      </c>
      <c r="E208" s="52">
        <f>SHERIFF!H203</f>
        <v>80</v>
      </c>
    </row>
    <row r="209" spans="1:5" ht="12.4" customHeight="1" x14ac:dyDescent="0.2">
      <c r="A209" s="8" t="s">
        <v>1066</v>
      </c>
      <c r="B209" s="52">
        <v>8</v>
      </c>
      <c r="C209" s="52">
        <v>10</v>
      </c>
      <c r="D209" s="9">
        <f t="shared" si="4"/>
        <v>40</v>
      </c>
      <c r="E209" s="52">
        <f>SHERIFF!H204</f>
        <v>58</v>
      </c>
    </row>
    <row r="210" spans="1:5" ht="12.4" customHeight="1" x14ac:dyDescent="0.2">
      <c r="A210" s="8" t="s">
        <v>1067</v>
      </c>
      <c r="B210" s="52">
        <v>6</v>
      </c>
      <c r="C210" s="52">
        <v>7</v>
      </c>
      <c r="D210" s="9">
        <f t="shared" si="4"/>
        <v>41</v>
      </c>
      <c r="E210" s="52">
        <f>SHERIFF!H205</f>
        <v>54</v>
      </c>
    </row>
    <row r="211" spans="1:5" ht="12.4" customHeight="1" x14ac:dyDescent="0.2">
      <c r="A211" s="8" t="s">
        <v>1068</v>
      </c>
      <c r="B211" s="52">
        <v>12</v>
      </c>
      <c r="C211" s="52">
        <v>6</v>
      </c>
      <c r="D211" s="9">
        <f t="shared" si="4"/>
        <v>66</v>
      </c>
      <c r="E211" s="52">
        <f>SHERIFF!H206</f>
        <v>84</v>
      </c>
    </row>
    <row r="212" spans="1:5" ht="12.4" customHeight="1" x14ac:dyDescent="0.2">
      <c r="A212" s="8" t="s">
        <v>1069</v>
      </c>
      <c r="B212" s="52">
        <v>21</v>
      </c>
      <c r="C212" s="52">
        <v>15</v>
      </c>
      <c r="D212" s="9">
        <f t="shared" si="4"/>
        <v>58</v>
      </c>
      <c r="E212" s="52">
        <f>SHERIFF!H207</f>
        <v>94</v>
      </c>
    </row>
    <row r="213" spans="1:5" ht="12.4" customHeight="1" x14ac:dyDescent="0.2">
      <c r="A213" s="8" t="s">
        <v>1070</v>
      </c>
      <c r="B213" s="52">
        <v>21</v>
      </c>
      <c r="C213" s="52">
        <v>14</v>
      </c>
      <c r="D213" s="9">
        <f t="shared" si="4"/>
        <v>77</v>
      </c>
      <c r="E213" s="52">
        <f>SHERIFF!H208</f>
        <v>112</v>
      </c>
    </row>
    <row r="214" spans="1:5" ht="12.4" customHeight="1" x14ac:dyDescent="0.2">
      <c r="A214" s="8" t="s">
        <v>904</v>
      </c>
      <c r="B214" s="52">
        <v>26</v>
      </c>
      <c r="C214" s="52">
        <v>6</v>
      </c>
      <c r="D214" s="9">
        <f t="shared" si="4"/>
        <v>71</v>
      </c>
      <c r="E214" s="52">
        <f>SHERIFF!H209</f>
        <v>103</v>
      </c>
    </row>
    <row r="215" spans="1:5" ht="12.4" customHeight="1" x14ac:dyDescent="0.2">
      <c r="A215" s="8" t="s">
        <v>1029</v>
      </c>
      <c r="B215" s="52">
        <v>20</v>
      </c>
      <c r="C215" s="52">
        <v>9</v>
      </c>
      <c r="D215" s="9">
        <f t="shared" si="4"/>
        <v>59</v>
      </c>
      <c r="E215" s="52">
        <f>SHERIFF!H210</f>
        <v>88</v>
      </c>
    </row>
    <row r="216" spans="1:5" ht="12.4" customHeight="1" x14ac:dyDescent="0.2">
      <c r="A216" s="8" t="s">
        <v>1030</v>
      </c>
      <c r="B216" s="52">
        <v>11</v>
      </c>
      <c r="C216" s="52">
        <v>7</v>
      </c>
      <c r="D216" s="9">
        <f t="shared" si="4"/>
        <v>36</v>
      </c>
      <c r="E216" s="52">
        <f>SHERIFF!H211</f>
        <v>54</v>
      </c>
    </row>
    <row r="217" spans="1:5" ht="12.4" customHeight="1" x14ac:dyDescent="0.2">
      <c r="A217" s="8" t="s">
        <v>1031</v>
      </c>
      <c r="B217" s="52">
        <v>18</v>
      </c>
      <c r="C217" s="52">
        <v>10</v>
      </c>
      <c r="D217" s="9">
        <f t="shared" si="4"/>
        <v>39</v>
      </c>
      <c r="E217" s="52">
        <f>SHERIFF!H212</f>
        <v>67</v>
      </c>
    </row>
    <row r="218" spans="1:5" ht="12.4" customHeight="1" x14ac:dyDescent="0.2">
      <c r="A218" s="8" t="s">
        <v>1032</v>
      </c>
      <c r="B218" s="52">
        <v>13</v>
      </c>
      <c r="C218" s="52">
        <v>7</v>
      </c>
      <c r="D218" s="9">
        <f t="shared" si="4"/>
        <v>44</v>
      </c>
      <c r="E218" s="52">
        <f>SHERIFF!H213</f>
        <v>64</v>
      </c>
    </row>
    <row r="219" spans="1:5" ht="12.4" customHeight="1" x14ac:dyDescent="0.2">
      <c r="A219" s="8" t="s">
        <v>1033</v>
      </c>
      <c r="B219" s="52">
        <v>15</v>
      </c>
      <c r="C219" s="52">
        <v>11</v>
      </c>
      <c r="D219" s="9">
        <f t="shared" si="4"/>
        <v>88</v>
      </c>
      <c r="E219" s="52">
        <f>SHERIFF!H214</f>
        <v>114</v>
      </c>
    </row>
    <row r="220" spans="1:5" ht="12.4" customHeight="1" x14ac:dyDescent="0.2">
      <c r="A220" s="8" t="s">
        <v>1034</v>
      </c>
      <c r="B220" s="52">
        <v>9</v>
      </c>
      <c r="C220" s="52">
        <v>8</v>
      </c>
      <c r="D220" s="9">
        <f t="shared" si="4"/>
        <v>71</v>
      </c>
      <c r="E220" s="52">
        <f>SHERIFF!H215</f>
        <v>88</v>
      </c>
    </row>
    <row r="221" spans="1:5" ht="12.4" customHeight="1" x14ac:dyDescent="0.2">
      <c r="A221" s="8" t="s">
        <v>1035</v>
      </c>
      <c r="B221" s="52">
        <v>23</v>
      </c>
      <c r="C221" s="52">
        <v>7</v>
      </c>
      <c r="D221" s="9">
        <f t="shared" si="4"/>
        <v>60</v>
      </c>
      <c r="E221" s="52">
        <f>SHERIFF!H216</f>
        <v>90</v>
      </c>
    </row>
    <row r="222" spans="1:5" ht="12.4" customHeight="1" x14ac:dyDescent="0.2">
      <c r="A222" s="8" t="s">
        <v>1036</v>
      </c>
      <c r="B222" s="52">
        <v>15</v>
      </c>
      <c r="C222" s="52">
        <v>10</v>
      </c>
      <c r="D222" s="9">
        <f t="shared" si="4"/>
        <v>36</v>
      </c>
      <c r="E222" s="52">
        <f>SHERIFF!H217</f>
        <v>61</v>
      </c>
    </row>
    <row r="223" spans="1:5" ht="12.4" customHeight="1" x14ac:dyDescent="0.2">
      <c r="A223" s="8" t="s">
        <v>1037</v>
      </c>
      <c r="B223" s="52">
        <v>8</v>
      </c>
      <c r="C223" s="52">
        <v>5</v>
      </c>
      <c r="D223" s="9">
        <f t="shared" si="4"/>
        <v>43</v>
      </c>
      <c r="E223" s="52">
        <f>SHERIFF!H218</f>
        <v>56</v>
      </c>
    </row>
    <row r="224" spans="1:5" ht="12.4" customHeight="1" x14ac:dyDescent="0.2">
      <c r="A224" s="8" t="s">
        <v>1038</v>
      </c>
      <c r="B224" s="52">
        <v>20</v>
      </c>
      <c r="C224" s="52">
        <v>7</v>
      </c>
      <c r="D224" s="9">
        <f t="shared" si="4"/>
        <v>33</v>
      </c>
      <c r="E224" s="52">
        <f>SHERIFF!H219</f>
        <v>60</v>
      </c>
    </row>
    <row r="225" spans="1:6" ht="12.4" customHeight="1" x14ac:dyDescent="0.2">
      <c r="A225" s="8" t="s">
        <v>1039</v>
      </c>
      <c r="B225" s="52">
        <v>4</v>
      </c>
      <c r="C225" s="52">
        <v>1</v>
      </c>
      <c r="D225" s="9">
        <f t="shared" si="4"/>
        <v>18</v>
      </c>
      <c r="E225" s="52">
        <f>SHERIFF!H220</f>
        <v>23</v>
      </c>
    </row>
    <row r="226" spans="1:6" ht="12.4" customHeight="1" x14ac:dyDescent="0.2">
      <c r="A226" s="8" t="s">
        <v>1040</v>
      </c>
      <c r="B226" s="52">
        <v>13</v>
      </c>
      <c r="C226" s="52">
        <v>19</v>
      </c>
      <c r="D226" s="9">
        <f t="shared" si="4"/>
        <v>67</v>
      </c>
      <c r="E226" s="52">
        <f>SHERIFF!H221</f>
        <v>99</v>
      </c>
    </row>
    <row r="227" spans="1:6" ht="12.2" customHeight="1" x14ac:dyDescent="0.2">
      <c r="A227" s="8" t="s">
        <v>1041</v>
      </c>
      <c r="B227" s="52">
        <v>30</v>
      </c>
      <c r="C227" s="52">
        <v>21</v>
      </c>
      <c r="D227" s="9">
        <f t="shared" si="4"/>
        <v>58</v>
      </c>
      <c r="E227" s="52">
        <f>SHERIFF!H222</f>
        <v>109</v>
      </c>
    </row>
    <row r="228" spans="1:6" ht="12.75" customHeight="1" x14ac:dyDescent="0.2">
      <c r="A228" s="10" t="s">
        <v>595</v>
      </c>
      <c r="B228" s="32">
        <f>SUM(B187:B227)</f>
        <v>563</v>
      </c>
      <c r="C228" s="32">
        <f>SUM(C187:C227)</f>
        <v>351</v>
      </c>
      <c r="D228" s="32">
        <f>SUM(D187:D227)</f>
        <v>2228</v>
      </c>
      <c r="E228" s="32">
        <f>SUM(E187:E227)</f>
        <v>3142</v>
      </c>
    </row>
    <row r="229" spans="1:6" x14ac:dyDescent="0.2">
      <c r="B229" s="29"/>
      <c r="C229" s="29"/>
      <c r="D229" s="9"/>
      <c r="E229" s="9"/>
      <c r="F229" s="15"/>
    </row>
    <row r="230" spans="1:6" x14ac:dyDescent="0.2">
      <c r="B230" s="29"/>
      <c r="C230" s="29"/>
      <c r="D230" s="9"/>
      <c r="E230" s="9"/>
      <c r="F230" s="15"/>
    </row>
    <row r="231" spans="1:6" x14ac:dyDescent="0.2">
      <c r="B231" s="29"/>
      <c r="C231" s="29"/>
      <c r="D231" s="9"/>
      <c r="E231" s="9"/>
      <c r="F231" s="15"/>
    </row>
    <row r="232" spans="1:6" x14ac:dyDescent="0.2">
      <c r="B232" s="29"/>
      <c r="C232" s="29"/>
      <c r="D232" s="9"/>
      <c r="E232" s="9"/>
      <c r="F232" s="15"/>
    </row>
    <row r="233" spans="1:6" x14ac:dyDescent="0.2">
      <c r="B233" s="29"/>
      <c r="C233" s="29"/>
      <c r="D233" s="9"/>
      <c r="E233" s="9"/>
      <c r="F233" s="15"/>
    </row>
    <row r="234" spans="1:6" ht="15.75" x14ac:dyDescent="0.25">
      <c r="A234" s="7" t="s">
        <v>519</v>
      </c>
      <c r="B234" s="29"/>
      <c r="C234" s="29"/>
      <c r="D234" s="9"/>
      <c r="E234" s="9"/>
      <c r="F234" s="15"/>
    </row>
    <row r="235" spans="1:6" x14ac:dyDescent="0.2">
      <c r="A235" s="8" t="s">
        <v>260</v>
      </c>
      <c r="B235" s="52">
        <v>53</v>
      </c>
      <c r="C235" s="52">
        <v>25</v>
      </c>
      <c r="D235" s="9">
        <f t="shared" ref="D235:D266" si="5">E235-SUM(B235:C235)</f>
        <v>34</v>
      </c>
      <c r="E235" s="52">
        <f>SHERIFF!H226</f>
        <v>112</v>
      </c>
      <c r="F235" s="15"/>
    </row>
    <row r="236" spans="1:6" x14ac:dyDescent="0.2">
      <c r="A236" s="8" t="s">
        <v>261</v>
      </c>
      <c r="B236" s="52">
        <v>6</v>
      </c>
      <c r="C236" s="52">
        <v>7</v>
      </c>
      <c r="D236" s="9">
        <f t="shared" si="5"/>
        <v>17</v>
      </c>
      <c r="E236" s="52">
        <f>SHERIFF!H227</f>
        <v>30</v>
      </c>
      <c r="F236" s="15"/>
    </row>
    <row r="237" spans="1:6" x14ac:dyDescent="0.2">
      <c r="A237" s="8" t="s">
        <v>742</v>
      </c>
      <c r="B237" s="52">
        <v>30</v>
      </c>
      <c r="C237" s="52">
        <v>12</v>
      </c>
      <c r="D237" s="9">
        <f t="shared" si="5"/>
        <v>29</v>
      </c>
      <c r="E237" s="52">
        <f>SHERIFF!H228</f>
        <v>71</v>
      </c>
      <c r="F237" s="15"/>
    </row>
    <row r="238" spans="1:6" x14ac:dyDescent="0.2">
      <c r="A238" s="8" t="s">
        <v>743</v>
      </c>
      <c r="B238" s="52">
        <v>13</v>
      </c>
      <c r="C238" s="52">
        <v>7</v>
      </c>
      <c r="D238" s="9">
        <f t="shared" si="5"/>
        <v>8</v>
      </c>
      <c r="E238" s="52">
        <f>SHERIFF!H229</f>
        <v>28</v>
      </c>
      <c r="F238" s="15"/>
    </row>
    <row r="239" spans="1:6" x14ac:dyDescent="0.2">
      <c r="A239" s="8" t="s">
        <v>744</v>
      </c>
      <c r="B239" s="52">
        <v>39</v>
      </c>
      <c r="C239" s="52">
        <v>20</v>
      </c>
      <c r="D239" s="9">
        <f t="shared" si="5"/>
        <v>60</v>
      </c>
      <c r="E239" s="52">
        <f>SHERIFF!H230</f>
        <v>119</v>
      </c>
      <c r="F239" s="15"/>
    </row>
    <row r="240" spans="1:6" x14ac:dyDescent="0.2">
      <c r="A240" s="8" t="s">
        <v>745</v>
      </c>
      <c r="B240" s="52">
        <v>28</v>
      </c>
      <c r="C240" s="52">
        <v>19</v>
      </c>
      <c r="D240" s="9">
        <f t="shared" si="5"/>
        <v>30</v>
      </c>
      <c r="E240" s="52">
        <f>SHERIFF!H231</f>
        <v>77</v>
      </c>
      <c r="F240" s="15"/>
    </row>
    <row r="241" spans="1:6" x14ac:dyDescent="0.2">
      <c r="A241" s="8" t="s">
        <v>1050</v>
      </c>
      <c r="B241" s="52">
        <v>43</v>
      </c>
      <c r="C241" s="52">
        <v>22</v>
      </c>
      <c r="D241" s="9">
        <f t="shared" si="5"/>
        <v>30</v>
      </c>
      <c r="E241" s="52">
        <f>SHERIFF!H232</f>
        <v>95</v>
      </c>
      <c r="F241" s="15"/>
    </row>
    <row r="242" spans="1:6" x14ac:dyDescent="0.2">
      <c r="A242" s="8" t="s">
        <v>1051</v>
      </c>
      <c r="B242" s="52">
        <v>20</v>
      </c>
      <c r="C242" s="52">
        <v>17</v>
      </c>
      <c r="D242" s="9">
        <f t="shared" si="5"/>
        <v>37</v>
      </c>
      <c r="E242" s="52">
        <f>SHERIFF!H233</f>
        <v>74</v>
      </c>
      <c r="F242" s="15"/>
    </row>
    <row r="243" spans="1:6" x14ac:dyDescent="0.2">
      <c r="A243" s="8" t="s">
        <v>1052</v>
      </c>
      <c r="B243" s="52">
        <v>71</v>
      </c>
      <c r="C243" s="52">
        <v>26</v>
      </c>
      <c r="D243" s="9">
        <f t="shared" si="5"/>
        <v>64</v>
      </c>
      <c r="E243" s="52">
        <f>SHERIFF!H234</f>
        <v>161</v>
      </c>
      <c r="F243" s="15"/>
    </row>
    <row r="244" spans="1:6" x14ac:dyDescent="0.2">
      <c r="A244" s="8" t="s">
        <v>1053</v>
      </c>
      <c r="B244" s="52">
        <v>39</v>
      </c>
      <c r="C244" s="52">
        <v>25</v>
      </c>
      <c r="D244" s="9">
        <f t="shared" si="5"/>
        <v>21</v>
      </c>
      <c r="E244" s="52">
        <f>SHERIFF!H235</f>
        <v>85</v>
      </c>
      <c r="F244" s="15"/>
    </row>
    <row r="245" spans="1:6" x14ac:dyDescent="0.2">
      <c r="A245" s="8" t="s">
        <v>1054</v>
      </c>
      <c r="B245" s="52">
        <v>12</v>
      </c>
      <c r="C245" s="52">
        <v>5</v>
      </c>
      <c r="D245" s="9">
        <f t="shared" si="5"/>
        <v>14</v>
      </c>
      <c r="E245" s="52">
        <f>SHERIFF!H236</f>
        <v>31</v>
      </c>
      <c r="F245" s="15"/>
    </row>
    <row r="246" spans="1:6" x14ac:dyDescent="0.2">
      <c r="A246" s="8" t="s">
        <v>1055</v>
      </c>
      <c r="B246" s="52">
        <v>14</v>
      </c>
      <c r="C246" s="52">
        <v>5</v>
      </c>
      <c r="D246" s="9">
        <f t="shared" si="5"/>
        <v>16</v>
      </c>
      <c r="E246" s="52">
        <f>SHERIFF!H237</f>
        <v>35</v>
      </c>
      <c r="F246" s="15"/>
    </row>
    <row r="247" spans="1:6" x14ac:dyDescent="0.2">
      <c r="A247" s="8" t="s">
        <v>1056</v>
      </c>
      <c r="B247" s="52">
        <v>37</v>
      </c>
      <c r="C247" s="52">
        <v>22</v>
      </c>
      <c r="D247" s="9">
        <f t="shared" si="5"/>
        <v>52</v>
      </c>
      <c r="E247" s="52">
        <f>SHERIFF!H238</f>
        <v>111</v>
      </c>
      <c r="F247" s="15"/>
    </row>
    <row r="248" spans="1:6" x14ac:dyDescent="0.2">
      <c r="A248" s="8" t="s">
        <v>1057</v>
      </c>
      <c r="B248" s="52">
        <v>120</v>
      </c>
      <c r="C248" s="52">
        <v>29</v>
      </c>
      <c r="D248" s="9">
        <f t="shared" si="5"/>
        <v>78</v>
      </c>
      <c r="E248" s="52">
        <f>SHERIFF!H241</f>
        <v>227</v>
      </c>
      <c r="F248" s="15"/>
    </row>
    <row r="249" spans="1:6" x14ac:dyDescent="0.2">
      <c r="A249" s="8" t="s">
        <v>1058</v>
      </c>
      <c r="B249" s="52">
        <v>20</v>
      </c>
      <c r="C249" s="52">
        <v>5</v>
      </c>
      <c r="D249" s="9">
        <f t="shared" si="5"/>
        <v>20</v>
      </c>
      <c r="E249" s="52">
        <f>SHERIFF!H242</f>
        <v>45</v>
      </c>
      <c r="F249" s="15"/>
    </row>
    <row r="250" spans="1:6" x14ac:dyDescent="0.2">
      <c r="A250" s="8" t="s">
        <v>1059</v>
      </c>
      <c r="B250" s="52">
        <v>22</v>
      </c>
      <c r="C250" s="52">
        <v>12</v>
      </c>
      <c r="D250" s="9">
        <f t="shared" si="5"/>
        <v>30</v>
      </c>
      <c r="E250" s="52">
        <f>SHERIFF!H243</f>
        <v>64</v>
      </c>
      <c r="F250" s="15"/>
    </row>
    <row r="251" spans="1:6" x14ac:dyDescent="0.2">
      <c r="A251" s="8" t="s">
        <v>1060</v>
      </c>
      <c r="B251" s="52">
        <v>23</v>
      </c>
      <c r="C251" s="52">
        <v>9</v>
      </c>
      <c r="D251" s="9">
        <f t="shared" si="5"/>
        <v>17</v>
      </c>
      <c r="E251" s="52">
        <f>SHERIFF!H244</f>
        <v>49</v>
      </c>
      <c r="F251" s="15"/>
    </row>
    <row r="252" spans="1:6" x14ac:dyDescent="0.2">
      <c r="A252" s="8" t="s">
        <v>1061</v>
      </c>
      <c r="B252" s="52">
        <v>19</v>
      </c>
      <c r="C252" s="52">
        <v>9</v>
      </c>
      <c r="D252" s="9">
        <f t="shared" si="5"/>
        <v>31</v>
      </c>
      <c r="E252" s="52">
        <f>SHERIFF!H245</f>
        <v>59</v>
      </c>
      <c r="F252" s="15"/>
    </row>
    <row r="253" spans="1:6" x14ac:dyDescent="0.2">
      <c r="A253" s="8" t="s">
        <v>1062</v>
      </c>
      <c r="B253" s="52">
        <v>35</v>
      </c>
      <c r="C253" s="52">
        <v>11</v>
      </c>
      <c r="D253" s="9">
        <f t="shared" si="5"/>
        <v>29</v>
      </c>
      <c r="E253" s="52">
        <f>SHERIFF!H246</f>
        <v>75</v>
      </c>
      <c r="F253" s="15"/>
    </row>
    <row r="254" spans="1:6" x14ac:dyDescent="0.2">
      <c r="A254" s="8" t="s">
        <v>1063</v>
      </c>
      <c r="B254" s="52">
        <v>12</v>
      </c>
      <c r="C254" s="52">
        <v>12</v>
      </c>
      <c r="D254" s="9">
        <f t="shared" si="5"/>
        <v>27</v>
      </c>
      <c r="E254" s="52">
        <f>SHERIFF!H247</f>
        <v>51</v>
      </c>
      <c r="F254" s="15"/>
    </row>
    <row r="255" spans="1:6" x14ac:dyDescent="0.2">
      <c r="A255" s="8" t="s">
        <v>1064</v>
      </c>
      <c r="B255" s="52">
        <v>31</v>
      </c>
      <c r="C255" s="52">
        <v>23</v>
      </c>
      <c r="D255" s="9">
        <f t="shared" si="5"/>
        <v>21</v>
      </c>
      <c r="E255" s="52">
        <f>SHERIFF!H248</f>
        <v>75</v>
      </c>
      <c r="F255" s="15"/>
    </row>
    <row r="256" spans="1:6" x14ac:dyDescent="0.2">
      <c r="A256" s="8" t="s">
        <v>1065</v>
      </c>
      <c r="B256" s="52">
        <v>17</v>
      </c>
      <c r="C256" s="52">
        <v>9</v>
      </c>
      <c r="D256" s="9">
        <f t="shared" si="5"/>
        <v>12</v>
      </c>
      <c r="E256" s="52">
        <f>SHERIFF!H249</f>
        <v>38</v>
      </c>
      <c r="F256" s="15"/>
    </row>
    <row r="257" spans="1:8" x14ac:dyDescent="0.2">
      <c r="A257" s="8" t="s">
        <v>1066</v>
      </c>
      <c r="B257" s="52">
        <v>7</v>
      </c>
      <c r="C257" s="52">
        <v>3</v>
      </c>
      <c r="D257" s="9">
        <f t="shared" si="5"/>
        <v>6</v>
      </c>
      <c r="E257" s="52">
        <f>SHERIFF!H250</f>
        <v>16</v>
      </c>
      <c r="F257" s="15"/>
    </row>
    <row r="258" spans="1:8" x14ac:dyDescent="0.2">
      <c r="A258" s="8" t="s">
        <v>1067</v>
      </c>
      <c r="B258" s="52">
        <v>5</v>
      </c>
      <c r="C258" s="52">
        <v>6</v>
      </c>
      <c r="D258" s="9">
        <f t="shared" si="5"/>
        <v>23</v>
      </c>
      <c r="E258" s="52">
        <f>SHERIFF!H251</f>
        <v>34</v>
      </c>
      <c r="F258" s="15"/>
    </row>
    <row r="259" spans="1:8" x14ac:dyDescent="0.2">
      <c r="A259" s="8" t="s">
        <v>1068</v>
      </c>
      <c r="B259" s="52">
        <v>8</v>
      </c>
      <c r="C259" s="52">
        <v>7</v>
      </c>
      <c r="D259" s="9">
        <f t="shared" si="5"/>
        <v>26</v>
      </c>
      <c r="E259" s="52">
        <f>SHERIFF!H252</f>
        <v>41</v>
      </c>
      <c r="F259" s="15"/>
      <c r="H259" s="27"/>
    </row>
    <row r="260" spans="1:8" x14ac:dyDescent="0.2">
      <c r="A260" s="8" t="s">
        <v>1069</v>
      </c>
      <c r="B260" s="52">
        <v>17</v>
      </c>
      <c r="C260" s="52">
        <v>10</v>
      </c>
      <c r="D260" s="9">
        <f t="shared" si="5"/>
        <v>25</v>
      </c>
      <c r="E260" s="52">
        <f>SHERIFF!H253</f>
        <v>52</v>
      </c>
      <c r="F260" s="15"/>
    </row>
    <row r="261" spans="1:8" x14ac:dyDescent="0.2">
      <c r="A261" s="8" t="s">
        <v>1070</v>
      </c>
      <c r="B261" s="52">
        <v>22</v>
      </c>
      <c r="C261" s="52">
        <v>8</v>
      </c>
      <c r="D261" s="9">
        <f t="shared" si="5"/>
        <v>7</v>
      </c>
      <c r="E261" s="52">
        <f>SHERIFF!H254</f>
        <v>37</v>
      </c>
      <c r="F261" s="15"/>
    </row>
    <row r="262" spans="1:8" x14ac:dyDescent="0.2">
      <c r="A262" s="8" t="s">
        <v>904</v>
      </c>
      <c r="B262" s="52">
        <v>15</v>
      </c>
      <c r="C262" s="52">
        <v>12</v>
      </c>
      <c r="D262" s="9">
        <f t="shared" si="5"/>
        <v>22</v>
      </c>
      <c r="E262" s="52">
        <f>SHERIFF!H255</f>
        <v>49</v>
      </c>
      <c r="F262" s="15"/>
    </row>
    <row r="263" spans="1:8" x14ac:dyDescent="0.2">
      <c r="A263" s="8" t="s">
        <v>1029</v>
      </c>
      <c r="B263" s="52">
        <v>33</v>
      </c>
      <c r="C263" s="52">
        <v>20</v>
      </c>
      <c r="D263" s="9">
        <f t="shared" si="5"/>
        <v>29</v>
      </c>
      <c r="E263" s="52">
        <f>SHERIFF!H256</f>
        <v>82</v>
      </c>
      <c r="F263" s="15"/>
    </row>
    <row r="264" spans="1:8" x14ac:dyDescent="0.2">
      <c r="A264" s="8" t="s">
        <v>1030</v>
      </c>
      <c r="B264" s="52">
        <v>12</v>
      </c>
      <c r="C264" s="52">
        <v>7</v>
      </c>
      <c r="D264" s="9">
        <f t="shared" si="5"/>
        <v>20</v>
      </c>
      <c r="E264" s="52">
        <f>SHERIFF!H257</f>
        <v>39</v>
      </c>
      <c r="F264" s="15"/>
    </row>
    <row r="265" spans="1:8" x14ac:dyDescent="0.2">
      <c r="A265" s="8" t="s">
        <v>1031</v>
      </c>
      <c r="B265" s="52">
        <v>7</v>
      </c>
      <c r="C265" s="52">
        <v>6</v>
      </c>
      <c r="D265" s="9">
        <f t="shared" si="5"/>
        <v>14</v>
      </c>
      <c r="E265" s="52">
        <f>SHERIFF!H258</f>
        <v>27</v>
      </c>
      <c r="F265" s="15"/>
    </row>
    <row r="266" spans="1:8" x14ac:dyDescent="0.2">
      <c r="A266" s="8" t="s">
        <v>1032</v>
      </c>
      <c r="B266" s="52">
        <v>38</v>
      </c>
      <c r="C266" s="52">
        <v>16</v>
      </c>
      <c r="D266" s="9">
        <f t="shared" si="5"/>
        <v>25</v>
      </c>
      <c r="E266" s="52">
        <f>SHERIFF!H259</f>
        <v>79</v>
      </c>
      <c r="F266" s="15"/>
    </row>
    <row r="267" spans="1:8" x14ac:dyDescent="0.2">
      <c r="A267" s="10" t="s">
        <v>595</v>
      </c>
      <c r="B267" s="32">
        <f>SUM(B235:B266)</f>
        <v>868</v>
      </c>
      <c r="C267" s="32">
        <f>SUM(C235:C266)</f>
        <v>426</v>
      </c>
      <c r="D267" s="32">
        <f>SUM(D235:D266)</f>
        <v>874</v>
      </c>
      <c r="E267" s="32">
        <f>SUM(E235:E266)</f>
        <v>2168</v>
      </c>
      <c r="F267" s="15"/>
    </row>
    <row r="268" spans="1:8" x14ac:dyDescent="0.2">
      <c r="A268" s="10"/>
      <c r="B268" s="34"/>
      <c r="C268" s="34"/>
      <c r="D268" s="34"/>
      <c r="E268" s="34"/>
      <c r="F268" s="15"/>
    </row>
    <row r="269" spans="1:8" ht="15.75" x14ac:dyDescent="0.25">
      <c r="A269" s="7" t="s">
        <v>520</v>
      </c>
      <c r="B269" s="29"/>
      <c r="C269" s="29"/>
      <c r="D269" s="9"/>
      <c r="E269" s="9"/>
    </row>
    <row r="270" spans="1:8" x14ac:dyDescent="0.2">
      <c r="A270" s="8" t="s">
        <v>260</v>
      </c>
      <c r="B270" s="52">
        <v>68</v>
      </c>
      <c r="C270" s="52">
        <v>27</v>
      </c>
      <c r="D270" s="9">
        <f t="shared" ref="D270:D278" si="6">E270-SUM(B270:C270)</f>
        <v>49</v>
      </c>
      <c r="E270" s="52">
        <f>SHERIFF!H263</f>
        <v>144</v>
      </c>
    </row>
    <row r="271" spans="1:8" x14ac:dyDescent="0.2">
      <c r="A271" s="8" t="s">
        <v>261</v>
      </c>
      <c r="B271" s="52">
        <v>14</v>
      </c>
      <c r="C271" s="52">
        <v>1</v>
      </c>
      <c r="D271" s="9">
        <f t="shared" si="6"/>
        <v>15</v>
      </c>
      <c r="E271" s="52">
        <f>SHERIFF!H264</f>
        <v>30</v>
      </c>
    </row>
    <row r="272" spans="1:8" x14ac:dyDescent="0.2">
      <c r="A272" s="8" t="s">
        <v>742</v>
      </c>
      <c r="B272" s="52">
        <v>28</v>
      </c>
      <c r="C272" s="52">
        <v>22</v>
      </c>
      <c r="D272" s="9">
        <f t="shared" si="6"/>
        <v>57</v>
      </c>
      <c r="E272" s="52">
        <f>SHERIFF!H265</f>
        <v>107</v>
      </c>
    </row>
    <row r="273" spans="1:5" x14ac:dyDescent="0.2">
      <c r="A273" s="8" t="s">
        <v>743</v>
      </c>
      <c r="B273" s="52">
        <v>37</v>
      </c>
      <c r="C273" s="52">
        <v>20</v>
      </c>
      <c r="D273" s="9">
        <f t="shared" si="6"/>
        <v>51</v>
      </c>
      <c r="E273" s="52">
        <f>SHERIFF!H266</f>
        <v>108</v>
      </c>
    </row>
    <row r="274" spans="1:5" x14ac:dyDescent="0.2">
      <c r="A274" s="8" t="s">
        <v>744</v>
      </c>
      <c r="B274" s="52">
        <v>25</v>
      </c>
      <c r="C274" s="52">
        <v>11</v>
      </c>
      <c r="D274" s="9">
        <f t="shared" si="6"/>
        <v>31</v>
      </c>
      <c r="E274" s="52">
        <f>SHERIFF!H267</f>
        <v>67</v>
      </c>
    </row>
    <row r="275" spans="1:5" x14ac:dyDescent="0.2">
      <c r="A275" s="8" t="s">
        <v>745</v>
      </c>
      <c r="B275" s="52">
        <v>17</v>
      </c>
      <c r="C275" s="52">
        <v>8</v>
      </c>
      <c r="D275" s="9">
        <f t="shared" si="6"/>
        <v>26</v>
      </c>
      <c r="E275" s="52">
        <f>SHERIFF!H268</f>
        <v>51</v>
      </c>
    </row>
    <row r="276" spans="1:5" x14ac:dyDescent="0.2">
      <c r="A276" s="8" t="s">
        <v>1050</v>
      </c>
      <c r="B276" s="52">
        <v>62</v>
      </c>
      <c r="C276" s="52">
        <v>25</v>
      </c>
      <c r="D276" s="9">
        <f t="shared" si="6"/>
        <v>51</v>
      </c>
      <c r="E276" s="52">
        <f>SHERIFF!H269</f>
        <v>138</v>
      </c>
    </row>
    <row r="277" spans="1:5" x14ac:dyDescent="0.2">
      <c r="A277" s="8" t="s">
        <v>1051</v>
      </c>
      <c r="B277" s="52">
        <v>12</v>
      </c>
      <c r="C277" s="52">
        <v>5</v>
      </c>
      <c r="D277" s="9">
        <f t="shared" si="6"/>
        <v>34</v>
      </c>
      <c r="E277" s="52">
        <f>SHERIFF!H270</f>
        <v>51</v>
      </c>
    </row>
    <row r="278" spans="1:5" x14ac:dyDescent="0.2">
      <c r="A278" s="8" t="s">
        <v>1052</v>
      </c>
      <c r="B278" s="52">
        <v>42</v>
      </c>
      <c r="C278" s="52">
        <v>29</v>
      </c>
      <c r="D278" s="9">
        <f t="shared" si="6"/>
        <v>44</v>
      </c>
      <c r="E278" s="52">
        <f>SHERIFF!H271</f>
        <v>115</v>
      </c>
    </row>
    <row r="279" spans="1:5" x14ac:dyDescent="0.2">
      <c r="A279" s="8"/>
      <c r="B279" s="52"/>
      <c r="C279" s="52"/>
      <c r="D279" s="9"/>
      <c r="E279" s="52"/>
    </row>
    <row r="280" spans="1:5" x14ac:dyDescent="0.2">
      <c r="A280" s="27" t="s">
        <v>306</v>
      </c>
      <c r="B280" s="50"/>
      <c r="C280" s="50"/>
      <c r="D280" s="9"/>
      <c r="E280" s="9"/>
    </row>
    <row r="281" spans="1:5" x14ac:dyDescent="0.2">
      <c r="A281" s="8" t="s">
        <v>1053</v>
      </c>
      <c r="B281" s="52">
        <v>17</v>
      </c>
      <c r="C281" s="52">
        <v>7</v>
      </c>
      <c r="D281" s="9">
        <f t="shared" ref="D281:D302" si="7">E281-SUM(B281:C281)</f>
        <v>55</v>
      </c>
      <c r="E281" s="52">
        <f>SHERIFF!H272</f>
        <v>79</v>
      </c>
    </row>
    <row r="282" spans="1:5" x14ac:dyDescent="0.2">
      <c r="A282" s="8" t="s">
        <v>1054</v>
      </c>
      <c r="B282" s="52">
        <v>29</v>
      </c>
      <c r="C282" s="52">
        <v>19</v>
      </c>
      <c r="D282" s="9">
        <f t="shared" si="7"/>
        <v>42</v>
      </c>
      <c r="E282" s="52">
        <f>SHERIFF!H273</f>
        <v>90</v>
      </c>
    </row>
    <row r="283" spans="1:5" x14ac:dyDescent="0.2">
      <c r="A283" s="8" t="s">
        <v>1055</v>
      </c>
      <c r="B283" s="52">
        <v>31</v>
      </c>
      <c r="C283" s="52">
        <v>24</v>
      </c>
      <c r="D283" s="9">
        <f t="shared" si="7"/>
        <v>54</v>
      </c>
      <c r="E283" s="52">
        <f>SHERIFF!H274</f>
        <v>109</v>
      </c>
    </row>
    <row r="284" spans="1:5" x14ac:dyDescent="0.2">
      <c r="A284" s="8" t="s">
        <v>1056</v>
      </c>
      <c r="B284" s="52">
        <v>28</v>
      </c>
      <c r="C284" s="52">
        <v>25</v>
      </c>
      <c r="D284" s="9">
        <f t="shared" si="7"/>
        <v>37</v>
      </c>
      <c r="E284" s="52">
        <f>SHERIFF!H275</f>
        <v>90</v>
      </c>
    </row>
    <row r="285" spans="1:5" x14ac:dyDescent="0.2">
      <c r="A285" s="8" t="s">
        <v>1057</v>
      </c>
      <c r="B285" s="52">
        <v>23</v>
      </c>
      <c r="C285" s="52">
        <v>10</v>
      </c>
      <c r="D285" s="9">
        <f t="shared" si="7"/>
        <v>26</v>
      </c>
      <c r="E285" s="52">
        <f>SHERIFF!H276</f>
        <v>59</v>
      </c>
    </row>
    <row r="286" spans="1:5" x14ac:dyDescent="0.2">
      <c r="A286" s="8" t="s">
        <v>1058</v>
      </c>
      <c r="B286" s="52">
        <v>16</v>
      </c>
      <c r="C286" s="52">
        <v>16</v>
      </c>
      <c r="D286" s="9">
        <f t="shared" si="7"/>
        <v>22</v>
      </c>
      <c r="E286" s="52">
        <f>SHERIFF!H277</f>
        <v>54</v>
      </c>
    </row>
    <row r="287" spans="1:5" x14ac:dyDescent="0.2">
      <c r="A287" s="8" t="s">
        <v>1059</v>
      </c>
      <c r="B287" s="52">
        <v>3</v>
      </c>
      <c r="C287" s="52">
        <v>1</v>
      </c>
      <c r="D287" s="9">
        <f t="shared" si="7"/>
        <v>6</v>
      </c>
      <c r="E287" s="52">
        <f>SHERIFF!H278</f>
        <v>10</v>
      </c>
    </row>
    <row r="288" spans="1:5" x14ac:dyDescent="0.2">
      <c r="A288" s="8" t="s">
        <v>1060</v>
      </c>
      <c r="B288" s="52">
        <v>72</v>
      </c>
      <c r="C288" s="52">
        <v>35</v>
      </c>
      <c r="D288" s="9">
        <f t="shared" si="7"/>
        <v>62</v>
      </c>
      <c r="E288" s="52">
        <f>SHERIFF!H279</f>
        <v>169</v>
      </c>
    </row>
    <row r="289" spans="1:5" x14ac:dyDescent="0.2">
      <c r="A289" s="8" t="s">
        <v>1061</v>
      </c>
      <c r="B289" s="52">
        <v>35</v>
      </c>
      <c r="C289" s="52">
        <v>18</v>
      </c>
      <c r="D289" s="9">
        <f t="shared" si="7"/>
        <v>30</v>
      </c>
      <c r="E289" s="52">
        <f>SHERIFF!H280</f>
        <v>83</v>
      </c>
    </row>
    <row r="290" spans="1:5" x14ac:dyDescent="0.2">
      <c r="A290" s="8" t="s">
        <v>1062</v>
      </c>
      <c r="B290" s="52">
        <v>93</v>
      </c>
      <c r="C290" s="52">
        <v>19</v>
      </c>
      <c r="D290" s="9">
        <f t="shared" si="7"/>
        <v>30</v>
      </c>
      <c r="E290" s="52">
        <f>SHERIFF!H281</f>
        <v>142</v>
      </c>
    </row>
    <row r="291" spans="1:5" x14ac:dyDescent="0.2">
      <c r="A291" s="8" t="s">
        <v>1063</v>
      </c>
      <c r="B291" s="52">
        <v>23</v>
      </c>
      <c r="C291" s="52">
        <v>20</v>
      </c>
      <c r="D291" s="9">
        <f t="shared" si="7"/>
        <v>32</v>
      </c>
      <c r="E291" s="52">
        <f>SHERIFF!H282</f>
        <v>75</v>
      </c>
    </row>
    <row r="292" spans="1:5" x14ac:dyDescent="0.2">
      <c r="A292" s="8" t="s">
        <v>1064</v>
      </c>
      <c r="B292" s="52">
        <v>15</v>
      </c>
      <c r="C292" s="52">
        <v>5</v>
      </c>
      <c r="D292" s="9">
        <f t="shared" si="7"/>
        <v>15</v>
      </c>
      <c r="E292" s="52">
        <f>SHERIFF!H283</f>
        <v>35</v>
      </c>
    </row>
    <row r="293" spans="1:5" x14ac:dyDescent="0.2">
      <c r="A293" s="8" t="s">
        <v>1065</v>
      </c>
      <c r="B293" s="52">
        <v>16</v>
      </c>
      <c r="C293" s="52">
        <v>7</v>
      </c>
      <c r="D293" s="9">
        <f t="shared" si="7"/>
        <v>14</v>
      </c>
      <c r="E293" s="52">
        <f>SHERIFF!H284</f>
        <v>37</v>
      </c>
    </row>
    <row r="294" spans="1:5" x14ac:dyDescent="0.2">
      <c r="A294" s="8" t="s">
        <v>1066</v>
      </c>
      <c r="B294" s="52">
        <v>13</v>
      </c>
      <c r="C294" s="52">
        <v>9</v>
      </c>
      <c r="D294" s="9">
        <f t="shared" si="7"/>
        <v>18</v>
      </c>
      <c r="E294" s="52">
        <f>SHERIFF!H285</f>
        <v>40</v>
      </c>
    </row>
    <row r="295" spans="1:5" x14ac:dyDescent="0.2">
      <c r="A295" s="8" t="s">
        <v>1067</v>
      </c>
      <c r="B295" s="52">
        <v>25</v>
      </c>
      <c r="C295" s="52">
        <v>16</v>
      </c>
      <c r="D295" s="9">
        <f t="shared" si="7"/>
        <v>23</v>
      </c>
      <c r="E295" s="52">
        <f>SHERIFF!H288</f>
        <v>64</v>
      </c>
    </row>
    <row r="296" spans="1:5" x14ac:dyDescent="0.2">
      <c r="A296" s="8" t="s">
        <v>1068</v>
      </c>
      <c r="B296" s="52">
        <v>30</v>
      </c>
      <c r="C296" s="52">
        <v>25</v>
      </c>
      <c r="D296" s="9">
        <f t="shared" si="7"/>
        <v>35</v>
      </c>
      <c r="E296" s="52">
        <f>SHERIFF!H289</f>
        <v>90</v>
      </c>
    </row>
    <row r="297" spans="1:5" x14ac:dyDescent="0.2">
      <c r="A297" s="8" t="s">
        <v>1069</v>
      </c>
      <c r="B297" s="52">
        <v>15</v>
      </c>
      <c r="C297" s="52">
        <v>11</v>
      </c>
      <c r="D297" s="9">
        <f t="shared" si="7"/>
        <v>11</v>
      </c>
      <c r="E297" s="52">
        <f>SHERIFF!H290</f>
        <v>37</v>
      </c>
    </row>
    <row r="298" spans="1:5" x14ac:dyDescent="0.2">
      <c r="A298" s="8" t="s">
        <v>1070</v>
      </c>
      <c r="B298" s="52">
        <v>6</v>
      </c>
      <c r="C298" s="52">
        <v>2</v>
      </c>
      <c r="D298" s="9">
        <f t="shared" si="7"/>
        <v>21</v>
      </c>
      <c r="E298" s="52">
        <f>SHERIFF!H291</f>
        <v>29</v>
      </c>
    </row>
    <row r="299" spans="1:5" x14ac:dyDescent="0.2">
      <c r="A299" s="8" t="s">
        <v>904</v>
      </c>
      <c r="B299" s="52">
        <v>27</v>
      </c>
      <c r="C299" s="52">
        <v>18</v>
      </c>
      <c r="D299" s="9">
        <f t="shared" si="7"/>
        <v>43</v>
      </c>
      <c r="E299" s="52">
        <f>SHERIFF!H292</f>
        <v>88</v>
      </c>
    </row>
    <row r="300" spans="1:5" x14ac:dyDescent="0.2">
      <c r="A300" s="8" t="s">
        <v>1029</v>
      </c>
      <c r="B300" s="52">
        <v>25</v>
      </c>
      <c r="C300" s="52">
        <v>17</v>
      </c>
      <c r="D300" s="9">
        <f t="shared" si="7"/>
        <v>41</v>
      </c>
      <c r="E300" s="52">
        <f>SHERIFF!H293</f>
        <v>83</v>
      </c>
    </row>
    <row r="301" spans="1:5" ht="12.75" customHeight="1" x14ac:dyDescent="0.2">
      <c r="A301" s="8" t="s">
        <v>1030</v>
      </c>
      <c r="B301" s="52">
        <v>15</v>
      </c>
      <c r="C301" s="52">
        <v>5</v>
      </c>
      <c r="D301" s="9">
        <f t="shared" si="7"/>
        <v>20</v>
      </c>
      <c r="E301" s="52">
        <f>SHERIFF!H294</f>
        <v>40</v>
      </c>
    </row>
    <row r="302" spans="1:5" ht="12.2" customHeight="1" x14ac:dyDescent="0.2">
      <c r="A302" s="8" t="s">
        <v>1031</v>
      </c>
      <c r="B302" s="52">
        <v>84</v>
      </c>
      <c r="C302" s="52">
        <v>36</v>
      </c>
      <c r="D302" s="9">
        <f t="shared" si="7"/>
        <v>58</v>
      </c>
      <c r="E302" s="52">
        <f>SHERIFF!H295</f>
        <v>178</v>
      </c>
    </row>
    <row r="303" spans="1:5" x14ac:dyDescent="0.2">
      <c r="A303" s="10" t="s">
        <v>595</v>
      </c>
      <c r="B303" s="32">
        <f>SUM(B270:B302)</f>
        <v>946</v>
      </c>
      <c r="C303" s="32">
        <f>SUM(C270:C302)</f>
        <v>493</v>
      </c>
      <c r="D303" s="32">
        <f>SUM(D270:D302)</f>
        <v>1053</v>
      </c>
      <c r="E303" s="32">
        <f>SUM(E270:E302)</f>
        <v>2492</v>
      </c>
    </row>
    <row r="304" spans="1:5" ht="9.9499999999999993" customHeight="1" x14ac:dyDescent="0.2">
      <c r="A304" s="10"/>
      <c r="B304" s="34"/>
      <c r="C304" s="34"/>
      <c r="D304" s="34"/>
      <c r="E304" s="34"/>
    </row>
    <row r="305" spans="1:5" ht="15" x14ac:dyDescent="0.25">
      <c r="A305" s="13" t="s">
        <v>521</v>
      </c>
      <c r="B305" s="29"/>
      <c r="C305" s="29"/>
      <c r="D305" s="9"/>
      <c r="E305" s="9"/>
    </row>
    <row r="306" spans="1:5" x14ac:dyDescent="0.2">
      <c r="A306" s="8" t="s">
        <v>260</v>
      </c>
      <c r="B306" s="52">
        <v>25</v>
      </c>
      <c r="C306" s="52">
        <v>20</v>
      </c>
      <c r="D306" s="9">
        <f t="shared" ref="D306:D325" si="8">E306-SUM(B306:C306)</f>
        <v>48</v>
      </c>
      <c r="E306" s="52">
        <f>SHERIFF!H299</f>
        <v>93</v>
      </c>
    </row>
    <row r="307" spans="1:5" x14ac:dyDescent="0.2">
      <c r="A307" s="8" t="s">
        <v>261</v>
      </c>
      <c r="B307" s="52">
        <v>36</v>
      </c>
      <c r="C307" s="52">
        <v>25</v>
      </c>
      <c r="D307" s="9">
        <f t="shared" si="8"/>
        <v>42</v>
      </c>
      <c r="E307" s="52">
        <f>SHERIFF!H300</f>
        <v>103</v>
      </c>
    </row>
    <row r="308" spans="1:5" x14ac:dyDescent="0.2">
      <c r="A308" s="8" t="s">
        <v>742</v>
      </c>
      <c r="B308" s="52">
        <v>51</v>
      </c>
      <c r="C308" s="52">
        <v>24</v>
      </c>
      <c r="D308" s="9">
        <f t="shared" si="8"/>
        <v>47</v>
      </c>
      <c r="E308" s="52">
        <f>SHERIFF!H301</f>
        <v>122</v>
      </c>
    </row>
    <row r="309" spans="1:5" x14ac:dyDescent="0.2">
      <c r="A309" s="8" t="s">
        <v>743</v>
      </c>
      <c r="B309" s="52">
        <v>37</v>
      </c>
      <c r="C309" s="52">
        <v>26</v>
      </c>
      <c r="D309" s="9">
        <f t="shared" si="8"/>
        <v>26</v>
      </c>
      <c r="E309" s="52">
        <f>SHERIFF!H302</f>
        <v>89</v>
      </c>
    </row>
    <row r="310" spans="1:5" x14ac:dyDescent="0.2">
      <c r="A310" s="8" t="s">
        <v>744</v>
      </c>
      <c r="B310" s="52">
        <v>32</v>
      </c>
      <c r="C310" s="52">
        <v>25</v>
      </c>
      <c r="D310" s="9">
        <f t="shared" si="8"/>
        <v>51</v>
      </c>
      <c r="E310" s="52">
        <f>SHERIFF!H303</f>
        <v>108</v>
      </c>
    </row>
    <row r="311" spans="1:5" x14ac:dyDescent="0.2">
      <c r="A311" s="8" t="s">
        <v>745</v>
      </c>
      <c r="B311" s="52">
        <v>56</v>
      </c>
      <c r="C311" s="52">
        <v>30</v>
      </c>
      <c r="D311" s="9">
        <f t="shared" si="8"/>
        <v>71</v>
      </c>
      <c r="E311" s="52">
        <f>SHERIFF!H304</f>
        <v>157</v>
      </c>
    </row>
    <row r="312" spans="1:5" x14ac:dyDescent="0.2">
      <c r="A312" s="8" t="s">
        <v>1050</v>
      </c>
      <c r="B312" s="52">
        <v>31</v>
      </c>
      <c r="C312" s="52">
        <v>32</v>
      </c>
      <c r="D312" s="9">
        <f t="shared" si="8"/>
        <v>68</v>
      </c>
      <c r="E312" s="52">
        <f>SHERIFF!H305</f>
        <v>131</v>
      </c>
    </row>
    <row r="313" spans="1:5" x14ac:dyDescent="0.2">
      <c r="A313" s="8" t="s">
        <v>1051</v>
      </c>
      <c r="B313" s="52">
        <v>36</v>
      </c>
      <c r="C313" s="52">
        <v>37</v>
      </c>
      <c r="D313" s="9">
        <f t="shared" si="8"/>
        <v>62</v>
      </c>
      <c r="E313" s="52">
        <f>SHERIFF!H306</f>
        <v>135</v>
      </c>
    </row>
    <row r="314" spans="1:5" x14ac:dyDescent="0.2">
      <c r="A314" s="8" t="s">
        <v>1052</v>
      </c>
      <c r="B314" s="52">
        <v>80</v>
      </c>
      <c r="C314" s="52">
        <v>38</v>
      </c>
      <c r="D314" s="9">
        <f t="shared" si="8"/>
        <v>92</v>
      </c>
      <c r="E314" s="52">
        <f>SHERIFF!H307</f>
        <v>210</v>
      </c>
    </row>
    <row r="315" spans="1:5" x14ac:dyDescent="0.2">
      <c r="A315" s="8" t="s">
        <v>1053</v>
      </c>
      <c r="B315" s="52">
        <v>66</v>
      </c>
      <c r="C315" s="52">
        <v>36</v>
      </c>
      <c r="D315" s="9">
        <f t="shared" si="8"/>
        <v>77</v>
      </c>
      <c r="E315" s="52">
        <f>SHERIFF!H308</f>
        <v>179</v>
      </c>
    </row>
    <row r="316" spans="1:5" x14ac:dyDescent="0.2">
      <c r="A316" s="8" t="s">
        <v>1054</v>
      </c>
      <c r="B316" s="52">
        <v>43</v>
      </c>
      <c r="C316" s="52">
        <v>20</v>
      </c>
      <c r="D316" s="9">
        <f t="shared" si="8"/>
        <v>80</v>
      </c>
      <c r="E316" s="52">
        <f>SHERIFF!H309</f>
        <v>143</v>
      </c>
    </row>
    <row r="317" spans="1:5" x14ac:dyDescent="0.2">
      <c r="A317" s="8" t="s">
        <v>1055</v>
      </c>
      <c r="B317" s="52">
        <v>42</v>
      </c>
      <c r="C317" s="52">
        <v>25</v>
      </c>
      <c r="D317" s="9">
        <f t="shared" si="8"/>
        <v>69</v>
      </c>
      <c r="E317" s="52">
        <f>SHERIFF!H310</f>
        <v>136</v>
      </c>
    </row>
    <row r="318" spans="1:5" x14ac:dyDescent="0.2">
      <c r="A318" s="8" t="s">
        <v>1056</v>
      </c>
      <c r="B318" s="52">
        <v>43</v>
      </c>
      <c r="C318" s="52">
        <v>22</v>
      </c>
      <c r="D318" s="9">
        <f t="shared" si="8"/>
        <v>67</v>
      </c>
      <c r="E318" s="52">
        <f>SHERIFF!H311</f>
        <v>132</v>
      </c>
    </row>
    <row r="319" spans="1:5" x14ac:dyDescent="0.2">
      <c r="A319" s="8" t="s">
        <v>1057</v>
      </c>
      <c r="B319" s="52">
        <v>31</v>
      </c>
      <c r="C319" s="52">
        <v>13</v>
      </c>
      <c r="D319" s="9">
        <f t="shared" si="8"/>
        <v>46</v>
      </c>
      <c r="E319" s="52">
        <f>SHERIFF!H312</f>
        <v>90</v>
      </c>
    </row>
    <row r="320" spans="1:5" x14ac:dyDescent="0.2">
      <c r="A320" s="8" t="s">
        <v>1058</v>
      </c>
      <c r="B320" s="52">
        <v>69</v>
      </c>
      <c r="C320" s="52">
        <v>44</v>
      </c>
      <c r="D320" s="9">
        <f t="shared" si="8"/>
        <v>107</v>
      </c>
      <c r="E320" s="52">
        <f>SHERIFF!H313</f>
        <v>220</v>
      </c>
    </row>
    <row r="321" spans="1:5" x14ac:dyDescent="0.2">
      <c r="A321" s="8" t="s">
        <v>1059</v>
      </c>
      <c r="B321" s="52">
        <v>35</v>
      </c>
      <c r="C321" s="52">
        <v>31</v>
      </c>
      <c r="D321" s="9">
        <f t="shared" si="8"/>
        <v>53</v>
      </c>
      <c r="E321" s="52">
        <f>SHERIFF!H314</f>
        <v>119</v>
      </c>
    </row>
    <row r="322" spans="1:5" x14ac:dyDescent="0.2">
      <c r="A322" s="8" t="s">
        <v>1060</v>
      </c>
      <c r="B322" s="52">
        <v>41</v>
      </c>
      <c r="C322" s="52">
        <v>28</v>
      </c>
      <c r="D322" s="9">
        <f t="shared" si="8"/>
        <v>52</v>
      </c>
      <c r="E322" s="52">
        <f>SHERIFF!H315</f>
        <v>121</v>
      </c>
    </row>
    <row r="323" spans="1:5" x14ac:dyDescent="0.2">
      <c r="A323" s="8" t="s">
        <v>1061</v>
      </c>
      <c r="B323" s="52">
        <v>79</v>
      </c>
      <c r="C323" s="52">
        <v>51</v>
      </c>
      <c r="D323" s="9">
        <f t="shared" si="8"/>
        <v>113</v>
      </c>
      <c r="E323" s="52">
        <f>SHERIFF!H316</f>
        <v>243</v>
      </c>
    </row>
    <row r="324" spans="1:5" x14ac:dyDescent="0.2">
      <c r="A324" s="8" t="s">
        <v>1062</v>
      </c>
      <c r="B324" s="52">
        <v>72</v>
      </c>
      <c r="C324" s="52">
        <v>49</v>
      </c>
      <c r="D324" s="9">
        <f t="shared" si="8"/>
        <v>70</v>
      </c>
      <c r="E324" s="52">
        <f>SHERIFF!H317</f>
        <v>191</v>
      </c>
    </row>
    <row r="325" spans="1:5" x14ac:dyDescent="0.2">
      <c r="A325" s="8" t="s">
        <v>1063</v>
      </c>
      <c r="B325" s="52">
        <v>30</v>
      </c>
      <c r="C325" s="52">
        <v>7</v>
      </c>
      <c r="D325" s="9">
        <f t="shared" si="8"/>
        <v>33</v>
      </c>
      <c r="E325" s="52">
        <f>SHERIFF!H318</f>
        <v>70</v>
      </c>
    </row>
    <row r="326" spans="1:5" x14ac:dyDescent="0.2">
      <c r="A326" s="8"/>
      <c r="B326" s="52"/>
      <c r="C326" s="52"/>
      <c r="D326" s="9"/>
      <c r="E326" s="52"/>
    </row>
    <row r="327" spans="1:5" x14ac:dyDescent="0.2">
      <c r="A327" s="27" t="s">
        <v>316</v>
      </c>
      <c r="B327" s="50"/>
      <c r="C327" s="50"/>
      <c r="D327" s="9"/>
      <c r="E327" s="9"/>
    </row>
    <row r="328" spans="1:5" x14ac:dyDescent="0.2">
      <c r="A328" s="8" t="s">
        <v>1064</v>
      </c>
      <c r="B328" s="52">
        <v>35</v>
      </c>
      <c r="C328" s="52">
        <v>9</v>
      </c>
      <c r="D328" s="9">
        <f t="shared" ref="D328:D340" si="9">E328-SUM(B328:C328)</f>
        <v>20</v>
      </c>
      <c r="E328" s="52">
        <f>SHERIFF!H319</f>
        <v>64</v>
      </c>
    </row>
    <row r="329" spans="1:5" x14ac:dyDescent="0.2">
      <c r="A329" s="8" t="s">
        <v>1065</v>
      </c>
      <c r="B329" s="52">
        <v>16</v>
      </c>
      <c r="C329" s="52">
        <v>14</v>
      </c>
      <c r="D329" s="9">
        <f t="shared" si="9"/>
        <v>10</v>
      </c>
      <c r="E329" s="52">
        <f>SHERIFF!H320</f>
        <v>40</v>
      </c>
    </row>
    <row r="330" spans="1:5" x14ac:dyDescent="0.2">
      <c r="A330" s="8" t="s">
        <v>1066</v>
      </c>
      <c r="B330" s="52">
        <v>48</v>
      </c>
      <c r="C330" s="52">
        <v>37</v>
      </c>
      <c r="D330" s="9">
        <f t="shared" si="9"/>
        <v>53</v>
      </c>
      <c r="E330" s="52">
        <f>SHERIFF!H321</f>
        <v>138</v>
      </c>
    </row>
    <row r="331" spans="1:5" x14ac:dyDescent="0.2">
      <c r="A331" s="8" t="s">
        <v>1067</v>
      </c>
      <c r="B331" s="52">
        <v>30</v>
      </c>
      <c r="C331" s="52">
        <v>27</v>
      </c>
      <c r="D331" s="9">
        <f t="shared" si="9"/>
        <v>44</v>
      </c>
      <c r="E331" s="52">
        <f>SHERIFF!H322</f>
        <v>101</v>
      </c>
    </row>
    <row r="332" spans="1:5" x14ac:dyDescent="0.2">
      <c r="A332" s="8" t="s">
        <v>1068</v>
      </c>
      <c r="B332" s="52">
        <v>29</v>
      </c>
      <c r="C332" s="52">
        <v>17</v>
      </c>
      <c r="D332" s="9">
        <f t="shared" si="9"/>
        <v>38</v>
      </c>
      <c r="E332" s="52">
        <f>SHERIFF!H323</f>
        <v>84</v>
      </c>
    </row>
    <row r="333" spans="1:5" x14ac:dyDescent="0.2">
      <c r="A333" s="8" t="s">
        <v>1069</v>
      </c>
      <c r="B333" s="52">
        <v>27</v>
      </c>
      <c r="C333" s="52">
        <v>10</v>
      </c>
      <c r="D333" s="9">
        <f t="shared" si="9"/>
        <v>60</v>
      </c>
      <c r="E333" s="52">
        <f>SHERIFF!H324</f>
        <v>97</v>
      </c>
    </row>
    <row r="334" spans="1:5" x14ac:dyDescent="0.2">
      <c r="A334" s="8" t="s">
        <v>1070</v>
      </c>
      <c r="B334" s="52">
        <v>29</v>
      </c>
      <c r="C334" s="52">
        <v>12</v>
      </c>
      <c r="D334" s="9">
        <f t="shared" si="9"/>
        <v>37</v>
      </c>
      <c r="E334" s="52">
        <f>SHERIFF!H325</f>
        <v>78</v>
      </c>
    </row>
    <row r="335" spans="1:5" x14ac:dyDescent="0.2">
      <c r="A335" s="8" t="s">
        <v>904</v>
      </c>
      <c r="B335" s="52">
        <v>35</v>
      </c>
      <c r="C335" s="52">
        <v>27</v>
      </c>
      <c r="D335" s="9">
        <f t="shared" si="9"/>
        <v>63</v>
      </c>
      <c r="E335" s="52">
        <f>SHERIFF!H326</f>
        <v>125</v>
      </c>
    </row>
    <row r="336" spans="1:5" x14ac:dyDescent="0.2">
      <c r="A336" s="8" t="s">
        <v>1029</v>
      </c>
      <c r="B336" s="52">
        <v>45</v>
      </c>
      <c r="C336" s="52">
        <v>24</v>
      </c>
      <c r="D336" s="9">
        <f t="shared" si="9"/>
        <v>43</v>
      </c>
      <c r="E336" s="52">
        <f>SHERIFF!H327</f>
        <v>112</v>
      </c>
    </row>
    <row r="337" spans="1:6" x14ac:dyDescent="0.2">
      <c r="A337" s="8" t="s">
        <v>1030</v>
      </c>
      <c r="B337" s="52">
        <v>34</v>
      </c>
      <c r="C337" s="52">
        <v>14</v>
      </c>
      <c r="D337" s="9">
        <f t="shared" si="9"/>
        <v>48</v>
      </c>
      <c r="E337" s="52">
        <f>SHERIFF!H328</f>
        <v>96</v>
      </c>
    </row>
    <row r="338" spans="1:6" x14ac:dyDescent="0.2">
      <c r="A338" s="8" t="s">
        <v>1031</v>
      </c>
      <c r="B338" s="52">
        <v>29</v>
      </c>
      <c r="C338" s="52">
        <v>13</v>
      </c>
      <c r="D338" s="9">
        <f t="shared" si="9"/>
        <v>52</v>
      </c>
      <c r="E338" s="52">
        <f>SHERIFF!H329</f>
        <v>94</v>
      </c>
    </row>
    <row r="339" spans="1:6" x14ac:dyDescent="0.2">
      <c r="A339" s="8" t="s">
        <v>1032</v>
      </c>
      <c r="B339" s="52">
        <v>31</v>
      </c>
      <c r="C339" s="52">
        <v>13</v>
      </c>
      <c r="D339" s="9">
        <f t="shared" si="9"/>
        <v>40</v>
      </c>
      <c r="E339" s="52">
        <f>SHERIFF!H330</f>
        <v>84</v>
      </c>
    </row>
    <row r="340" spans="1:6" x14ac:dyDescent="0.2">
      <c r="A340" s="8" t="s">
        <v>1033</v>
      </c>
      <c r="B340" s="52">
        <v>29</v>
      </c>
      <c r="C340" s="52">
        <v>23</v>
      </c>
      <c r="D340" s="9">
        <f t="shared" si="9"/>
        <v>38</v>
      </c>
      <c r="E340" s="52">
        <f>SHERIFF!H331</f>
        <v>90</v>
      </c>
    </row>
    <row r="341" spans="1:6" x14ac:dyDescent="0.2">
      <c r="A341" s="10" t="s">
        <v>595</v>
      </c>
      <c r="B341" s="32">
        <f>SUM(B306:B340)</f>
        <v>1352</v>
      </c>
      <c r="C341" s="32">
        <f>SUM(C306:C340)</f>
        <v>823</v>
      </c>
      <c r="D341" s="32">
        <f>SUM(D306:D340)</f>
        <v>1820</v>
      </c>
      <c r="E341" s="32">
        <f>SUM(E306:E340)</f>
        <v>3995</v>
      </c>
    </row>
    <row r="342" spans="1:6" ht="15.75" x14ac:dyDescent="0.25">
      <c r="A342" s="7" t="s">
        <v>522</v>
      </c>
      <c r="B342" s="29"/>
      <c r="C342" s="29"/>
      <c r="D342" s="9"/>
      <c r="E342" s="9"/>
      <c r="F342" s="15"/>
    </row>
    <row r="343" spans="1:6" ht="12.2" customHeight="1" x14ac:dyDescent="0.2">
      <c r="A343" s="8" t="s">
        <v>260</v>
      </c>
      <c r="B343" s="52">
        <v>20</v>
      </c>
      <c r="C343" s="52">
        <v>16</v>
      </c>
      <c r="D343" s="9">
        <f t="shared" ref="D343:D373" si="10">E343-SUM(B343:C343)</f>
        <v>42</v>
      </c>
      <c r="E343" s="52">
        <f>SHERIFF!H335</f>
        <v>78</v>
      </c>
      <c r="F343" s="15"/>
    </row>
    <row r="344" spans="1:6" ht="12.2" customHeight="1" x14ac:dyDescent="0.2">
      <c r="A344" s="8" t="s">
        <v>261</v>
      </c>
      <c r="B344" s="52">
        <v>67</v>
      </c>
      <c r="C344" s="52">
        <v>26</v>
      </c>
      <c r="D344" s="9">
        <f t="shared" si="10"/>
        <v>34</v>
      </c>
      <c r="E344" s="52">
        <f>SHERIFF!H336</f>
        <v>127</v>
      </c>
      <c r="F344" s="15"/>
    </row>
    <row r="345" spans="1:6" ht="12.2" customHeight="1" x14ac:dyDescent="0.2">
      <c r="A345" s="8" t="s">
        <v>742</v>
      </c>
      <c r="B345" s="52">
        <v>22</v>
      </c>
      <c r="C345" s="52">
        <v>9</v>
      </c>
      <c r="D345" s="9">
        <f t="shared" si="10"/>
        <v>38</v>
      </c>
      <c r="E345" s="52">
        <f>SHERIFF!H337</f>
        <v>69</v>
      </c>
      <c r="F345" s="15"/>
    </row>
    <row r="346" spans="1:6" ht="12.2" customHeight="1" x14ac:dyDescent="0.2">
      <c r="A346" s="8" t="s">
        <v>743</v>
      </c>
      <c r="B346" s="52">
        <v>46</v>
      </c>
      <c r="C346" s="52">
        <v>30</v>
      </c>
      <c r="D346" s="9">
        <f t="shared" si="10"/>
        <v>57</v>
      </c>
      <c r="E346" s="52">
        <f>SHERIFF!H338</f>
        <v>133</v>
      </c>
      <c r="F346" s="15"/>
    </row>
    <row r="347" spans="1:6" ht="12.2" customHeight="1" x14ac:dyDescent="0.2">
      <c r="A347" s="8" t="s">
        <v>744</v>
      </c>
      <c r="B347" s="52">
        <v>34</v>
      </c>
      <c r="C347" s="52">
        <v>16</v>
      </c>
      <c r="D347" s="9">
        <f t="shared" si="10"/>
        <v>91</v>
      </c>
      <c r="E347" s="52">
        <f>SHERIFF!H339</f>
        <v>141</v>
      </c>
      <c r="F347" s="15"/>
    </row>
    <row r="348" spans="1:6" ht="12.2" customHeight="1" x14ac:dyDescent="0.2">
      <c r="A348" s="8" t="s">
        <v>745</v>
      </c>
      <c r="B348" s="52">
        <v>10</v>
      </c>
      <c r="C348" s="52">
        <v>14</v>
      </c>
      <c r="D348" s="9">
        <f t="shared" si="10"/>
        <v>74</v>
      </c>
      <c r="E348" s="52">
        <f>SHERIFF!H340</f>
        <v>98</v>
      </c>
      <c r="F348" s="15"/>
    </row>
    <row r="349" spans="1:6" ht="12.2" customHeight="1" x14ac:dyDescent="0.2">
      <c r="A349" s="8" t="s">
        <v>1050</v>
      </c>
      <c r="B349" s="52">
        <v>27</v>
      </c>
      <c r="C349" s="52">
        <v>7</v>
      </c>
      <c r="D349" s="9">
        <f t="shared" si="10"/>
        <v>32</v>
      </c>
      <c r="E349" s="52">
        <f>SHERIFF!H341</f>
        <v>66</v>
      </c>
      <c r="F349" s="15"/>
    </row>
    <row r="350" spans="1:6" ht="12.2" customHeight="1" x14ac:dyDescent="0.2">
      <c r="A350" s="8" t="s">
        <v>1051</v>
      </c>
      <c r="B350" s="52">
        <v>17</v>
      </c>
      <c r="C350" s="52">
        <v>9</v>
      </c>
      <c r="D350" s="9">
        <f t="shared" si="10"/>
        <v>92</v>
      </c>
      <c r="E350" s="52">
        <f>SHERIFF!H342</f>
        <v>118</v>
      </c>
      <c r="F350" s="15"/>
    </row>
    <row r="351" spans="1:6" ht="12.2" customHeight="1" x14ac:dyDescent="0.2">
      <c r="A351" s="8" t="s">
        <v>1052</v>
      </c>
      <c r="B351" s="52">
        <v>48</v>
      </c>
      <c r="C351" s="52">
        <v>12</v>
      </c>
      <c r="D351" s="9">
        <f t="shared" si="10"/>
        <v>40</v>
      </c>
      <c r="E351" s="52">
        <f>SHERIFF!H343</f>
        <v>100</v>
      </c>
      <c r="F351" s="15"/>
    </row>
    <row r="352" spans="1:6" ht="12.2" customHeight="1" x14ac:dyDescent="0.2">
      <c r="A352" s="8" t="s">
        <v>1053</v>
      </c>
      <c r="B352" s="52">
        <v>23</v>
      </c>
      <c r="C352" s="52">
        <v>11</v>
      </c>
      <c r="D352" s="9">
        <f t="shared" si="10"/>
        <v>56</v>
      </c>
      <c r="E352" s="52">
        <f>SHERIFF!H344</f>
        <v>90</v>
      </c>
      <c r="F352" s="15"/>
    </row>
    <row r="353" spans="1:6" ht="12.2" customHeight="1" x14ac:dyDescent="0.2">
      <c r="A353" s="8" t="s">
        <v>1054</v>
      </c>
      <c r="B353" s="52">
        <v>54</v>
      </c>
      <c r="C353" s="52">
        <v>30</v>
      </c>
      <c r="D353" s="9">
        <f t="shared" si="10"/>
        <v>42</v>
      </c>
      <c r="E353" s="52">
        <f>SHERIFF!H345</f>
        <v>126</v>
      </c>
      <c r="F353" s="15"/>
    </row>
    <row r="354" spans="1:6" ht="12.2" customHeight="1" x14ac:dyDescent="0.2">
      <c r="A354" s="8" t="s">
        <v>1055</v>
      </c>
      <c r="B354" s="52">
        <v>6</v>
      </c>
      <c r="C354" s="52">
        <v>2</v>
      </c>
      <c r="D354" s="9">
        <f t="shared" si="10"/>
        <v>4</v>
      </c>
      <c r="E354" s="52">
        <f>SHERIFF!H346</f>
        <v>12</v>
      </c>
      <c r="F354" s="15"/>
    </row>
    <row r="355" spans="1:6" ht="12.2" customHeight="1" x14ac:dyDescent="0.2">
      <c r="A355" s="8" t="s">
        <v>1056</v>
      </c>
      <c r="B355" s="52">
        <v>50</v>
      </c>
      <c r="C355" s="52">
        <v>13</v>
      </c>
      <c r="D355" s="9">
        <f t="shared" si="10"/>
        <v>36</v>
      </c>
      <c r="E355" s="52">
        <f>SHERIFF!H347</f>
        <v>99</v>
      </c>
      <c r="F355" s="15"/>
    </row>
    <row r="356" spans="1:6" ht="12.2" customHeight="1" x14ac:dyDescent="0.2">
      <c r="A356" s="8" t="s">
        <v>1057</v>
      </c>
      <c r="B356" s="52">
        <v>0</v>
      </c>
      <c r="C356" s="52">
        <v>0</v>
      </c>
      <c r="D356" s="9">
        <f t="shared" si="10"/>
        <v>0</v>
      </c>
      <c r="E356" s="52">
        <f>SHERIFF!H348</f>
        <v>0</v>
      </c>
      <c r="F356" s="15"/>
    </row>
    <row r="357" spans="1:6" ht="12.2" customHeight="1" x14ac:dyDescent="0.2">
      <c r="A357" s="8" t="s">
        <v>1058</v>
      </c>
      <c r="B357" s="52">
        <v>26</v>
      </c>
      <c r="C357" s="52">
        <v>12</v>
      </c>
      <c r="D357" s="9">
        <f t="shared" si="10"/>
        <v>33</v>
      </c>
      <c r="E357" s="52">
        <f>SHERIFF!H349</f>
        <v>71</v>
      </c>
      <c r="F357" s="15"/>
    </row>
    <row r="358" spans="1:6" ht="12.2" customHeight="1" x14ac:dyDescent="0.2">
      <c r="A358" s="8" t="s">
        <v>1059</v>
      </c>
      <c r="B358" s="52">
        <v>56</v>
      </c>
      <c r="C358" s="52">
        <v>23</v>
      </c>
      <c r="D358" s="9">
        <f t="shared" si="10"/>
        <v>79</v>
      </c>
      <c r="E358" s="52">
        <f>SHERIFF!H350</f>
        <v>158</v>
      </c>
      <c r="F358" s="15"/>
    </row>
    <row r="359" spans="1:6" ht="12.2" customHeight="1" x14ac:dyDescent="0.2">
      <c r="A359" s="8" t="s">
        <v>1060</v>
      </c>
      <c r="B359" s="52">
        <v>12</v>
      </c>
      <c r="C359" s="52">
        <v>2</v>
      </c>
      <c r="D359" s="9">
        <f t="shared" si="10"/>
        <v>7</v>
      </c>
      <c r="E359" s="52">
        <f>SHERIFF!H351</f>
        <v>21</v>
      </c>
      <c r="F359" s="15"/>
    </row>
    <row r="360" spans="1:6" ht="12.2" customHeight="1" x14ac:dyDescent="0.2">
      <c r="A360" s="8" t="s">
        <v>1061</v>
      </c>
      <c r="B360" s="52">
        <v>98</v>
      </c>
      <c r="C360" s="52">
        <v>33</v>
      </c>
      <c r="D360" s="9">
        <f t="shared" si="10"/>
        <v>50</v>
      </c>
      <c r="E360" s="52">
        <f>SHERIFF!H352</f>
        <v>181</v>
      </c>
      <c r="F360" s="15"/>
    </row>
    <row r="361" spans="1:6" ht="12.2" customHeight="1" x14ac:dyDescent="0.2">
      <c r="A361" s="8" t="s">
        <v>1062</v>
      </c>
      <c r="B361" s="52">
        <v>12</v>
      </c>
      <c r="C361" s="52">
        <v>5</v>
      </c>
      <c r="D361" s="9">
        <f t="shared" si="10"/>
        <v>35</v>
      </c>
      <c r="E361" s="52">
        <f>SHERIFF!H353</f>
        <v>52</v>
      </c>
      <c r="F361" s="15"/>
    </row>
    <row r="362" spans="1:6" ht="12.2" customHeight="1" x14ac:dyDescent="0.2">
      <c r="A362" s="8" t="s">
        <v>1063</v>
      </c>
      <c r="B362" s="52">
        <v>21</v>
      </c>
      <c r="C362" s="52">
        <v>13</v>
      </c>
      <c r="D362" s="9">
        <f t="shared" si="10"/>
        <v>70</v>
      </c>
      <c r="E362" s="52">
        <f>SHERIFF!H354</f>
        <v>104</v>
      </c>
      <c r="F362" s="15"/>
    </row>
    <row r="363" spans="1:6" ht="12.2" customHeight="1" x14ac:dyDescent="0.2">
      <c r="A363" s="8" t="s">
        <v>1064</v>
      </c>
      <c r="B363" s="52">
        <v>16</v>
      </c>
      <c r="C363" s="52">
        <v>6</v>
      </c>
      <c r="D363" s="9">
        <f t="shared" si="10"/>
        <v>18</v>
      </c>
      <c r="E363" s="52">
        <f>SHERIFF!H355</f>
        <v>40</v>
      </c>
      <c r="F363" s="15"/>
    </row>
    <row r="364" spans="1:6" ht="12.2" customHeight="1" x14ac:dyDescent="0.2">
      <c r="A364" s="8" t="s">
        <v>1065</v>
      </c>
      <c r="B364" s="52">
        <v>24</v>
      </c>
      <c r="C364" s="52">
        <v>9</v>
      </c>
      <c r="D364" s="9">
        <f t="shared" si="10"/>
        <v>46</v>
      </c>
      <c r="E364" s="52">
        <f>SHERIFF!H356</f>
        <v>79</v>
      </c>
      <c r="F364" s="15"/>
    </row>
    <row r="365" spans="1:6" ht="11.85" customHeight="1" x14ac:dyDescent="0.2">
      <c r="A365" s="8" t="s">
        <v>1066</v>
      </c>
      <c r="B365" s="52">
        <v>19</v>
      </c>
      <c r="C365" s="52">
        <v>10</v>
      </c>
      <c r="D365" s="9">
        <f t="shared" si="10"/>
        <v>76</v>
      </c>
      <c r="E365" s="52">
        <f>SHERIFF!H357</f>
        <v>105</v>
      </c>
      <c r="F365" s="15"/>
    </row>
    <row r="366" spans="1:6" ht="11.85" customHeight="1" x14ac:dyDescent="0.2">
      <c r="A366" s="8" t="s">
        <v>1067</v>
      </c>
      <c r="B366" s="52">
        <v>7</v>
      </c>
      <c r="C366" s="52">
        <v>9</v>
      </c>
      <c r="D366" s="9">
        <f t="shared" si="10"/>
        <v>60</v>
      </c>
      <c r="E366" s="52">
        <f>SHERIFF!H358</f>
        <v>76</v>
      </c>
      <c r="F366" s="15"/>
    </row>
    <row r="367" spans="1:6" ht="11.85" customHeight="1" x14ac:dyDescent="0.2">
      <c r="A367" s="8" t="s">
        <v>1068</v>
      </c>
      <c r="B367" s="52">
        <v>21</v>
      </c>
      <c r="C367" s="52">
        <v>29</v>
      </c>
      <c r="D367" s="9">
        <f t="shared" si="10"/>
        <v>69</v>
      </c>
      <c r="E367" s="52">
        <f>SHERIFF!H359</f>
        <v>119</v>
      </c>
      <c r="F367" s="15"/>
    </row>
    <row r="368" spans="1:6" ht="11.85" customHeight="1" x14ac:dyDescent="0.2">
      <c r="A368" s="8" t="s">
        <v>1069</v>
      </c>
      <c r="B368" s="52">
        <v>20</v>
      </c>
      <c r="C368" s="52">
        <v>8</v>
      </c>
      <c r="D368" s="9">
        <f t="shared" si="10"/>
        <v>36</v>
      </c>
      <c r="E368" s="52">
        <f>SHERIFF!H360</f>
        <v>64</v>
      </c>
      <c r="F368" s="15"/>
    </row>
    <row r="369" spans="1:6" ht="11.85" customHeight="1" x14ac:dyDescent="0.2">
      <c r="A369" s="8" t="s">
        <v>1070</v>
      </c>
      <c r="B369" s="52">
        <v>32</v>
      </c>
      <c r="C369" s="52">
        <v>22</v>
      </c>
      <c r="D369" s="9">
        <f t="shared" si="10"/>
        <v>65</v>
      </c>
      <c r="E369" s="52">
        <f>SHERIFF!H361</f>
        <v>119</v>
      </c>
      <c r="F369" s="15"/>
    </row>
    <row r="370" spans="1:6" ht="11.85" customHeight="1" x14ac:dyDescent="0.2">
      <c r="A370" s="8" t="s">
        <v>904</v>
      </c>
      <c r="B370" s="52">
        <v>24</v>
      </c>
      <c r="C370" s="52">
        <v>14</v>
      </c>
      <c r="D370" s="9">
        <f t="shared" si="10"/>
        <v>46</v>
      </c>
      <c r="E370" s="52">
        <f>SHERIFF!H362</f>
        <v>84</v>
      </c>
      <c r="F370" s="15"/>
    </row>
    <row r="371" spans="1:6" ht="11.85" customHeight="1" x14ac:dyDescent="0.2">
      <c r="A371" s="8" t="s">
        <v>1029</v>
      </c>
      <c r="B371" s="52">
        <v>24</v>
      </c>
      <c r="C371" s="52">
        <v>11</v>
      </c>
      <c r="D371" s="9">
        <f t="shared" si="10"/>
        <v>57</v>
      </c>
      <c r="E371" s="52">
        <f>SHERIFF!H363</f>
        <v>92</v>
      </c>
      <c r="F371" s="15"/>
    </row>
    <row r="372" spans="1:6" ht="11.85" customHeight="1" x14ac:dyDescent="0.2">
      <c r="A372" s="8" t="s">
        <v>1030</v>
      </c>
      <c r="B372" s="52">
        <v>26</v>
      </c>
      <c r="C372" s="52">
        <v>11</v>
      </c>
      <c r="D372" s="9">
        <f t="shared" si="10"/>
        <v>50</v>
      </c>
      <c r="E372" s="52">
        <f>SHERIFF!H364</f>
        <v>87</v>
      </c>
      <c r="F372" s="15"/>
    </row>
    <row r="373" spans="1:6" ht="11.85" customHeight="1" x14ac:dyDescent="0.2">
      <c r="A373" s="8" t="s">
        <v>1031</v>
      </c>
      <c r="B373" s="52">
        <v>95</v>
      </c>
      <c r="C373" s="52">
        <v>28</v>
      </c>
      <c r="D373" s="9">
        <f t="shared" si="10"/>
        <v>81</v>
      </c>
      <c r="E373" s="52">
        <f>SHERIFF!H365</f>
        <v>204</v>
      </c>
      <c r="F373" s="15"/>
    </row>
    <row r="374" spans="1:6" ht="11.85" customHeight="1" x14ac:dyDescent="0.2">
      <c r="A374" s="10" t="s">
        <v>595</v>
      </c>
      <c r="B374" s="32">
        <f>SUM(B343:B373)</f>
        <v>957</v>
      </c>
      <c r="C374" s="32">
        <f>SUM(C343:C373)</f>
        <v>440</v>
      </c>
      <c r="D374" s="32">
        <f>SUM(D343:D373)</f>
        <v>1516</v>
      </c>
      <c r="E374" s="32">
        <f>SUM(E343:E373)</f>
        <v>2913</v>
      </c>
      <c r="F374" s="15"/>
    </row>
    <row r="375" spans="1:6" ht="25.5" x14ac:dyDescent="0.2">
      <c r="A375" s="16" t="s">
        <v>221</v>
      </c>
      <c r="B375" s="29"/>
      <c r="C375" s="29"/>
      <c r="D375" s="9"/>
      <c r="E375" s="9"/>
      <c r="F375" s="15"/>
    </row>
    <row r="376" spans="1:6" ht="12" customHeight="1" x14ac:dyDescent="0.2">
      <c r="A376" s="17" t="s">
        <v>833</v>
      </c>
      <c r="B376" s="29">
        <f>B48</f>
        <v>1921</v>
      </c>
      <c r="C376" s="29">
        <f>C48</f>
        <v>764</v>
      </c>
      <c r="D376" s="9">
        <f>D48</f>
        <v>2062</v>
      </c>
      <c r="E376" s="9">
        <f>E48</f>
        <v>4747</v>
      </c>
      <c r="F376" s="15"/>
    </row>
    <row r="377" spans="1:6" ht="12" customHeight="1" x14ac:dyDescent="0.2">
      <c r="A377" s="17" t="s">
        <v>834</v>
      </c>
      <c r="B377" s="29">
        <f>B94</f>
        <v>648</v>
      </c>
      <c r="C377" s="29">
        <f>C94</f>
        <v>347</v>
      </c>
      <c r="D377" s="9">
        <f>D94</f>
        <v>1531</v>
      </c>
      <c r="E377" s="9">
        <f>E94</f>
        <v>2526</v>
      </c>
      <c r="F377" s="15"/>
    </row>
    <row r="378" spans="1:6" ht="12" customHeight="1" x14ac:dyDescent="0.2">
      <c r="A378" s="17" t="s">
        <v>835</v>
      </c>
      <c r="B378" s="29">
        <f>B145</f>
        <v>466</v>
      </c>
      <c r="C378" s="29">
        <f>C145</f>
        <v>352</v>
      </c>
      <c r="D378" s="9">
        <f>D145</f>
        <v>1254</v>
      </c>
      <c r="E378" s="9">
        <f>E145</f>
        <v>2072</v>
      </c>
      <c r="F378" s="15"/>
    </row>
    <row r="379" spans="1:6" ht="12" customHeight="1" x14ac:dyDescent="0.2">
      <c r="A379" s="17" t="s">
        <v>836</v>
      </c>
      <c r="B379" s="29">
        <f>B179</f>
        <v>724</v>
      </c>
      <c r="C379" s="29">
        <f>C179</f>
        <v>513</v>
      </c>
      <c r="D379" s="9">
        <f>D179</f>
        <v>1172</v>
      </c>
      <c r="E379" s="9">
        <f>E179</f>
        <v>2409</v>
      </c>
      <c r="F379" s="15"/>
    </row>
    <row r="380" spans="1:6" ht="12" customHeight="1" x14ac:dyDescent="0.2">
      <c r="A380" s="17" t="s">
        <v>837</v>
      </c>
      <c r="B380" s="29">
        <f>B228</f>
        <v>563</v>
      </c>
      <c r="C380" s="29">
        <f>C228</f>
        <v>351</v>
      </c>
      <c r="D380" s="9">
        <f>D228</f>
        <v>2228</v>
      </c>
      <c r="E380" s="9">
        <f>E228</f>
        <v>3142</v>
      </c>
      <c r="F380" s="15"/>
    </row>
    <row r="381" spans="1:6" ht="12" customHeight="1" x14ac:dyDescent="0.2">
      <c r="A381" s="17" t="s">
        <v>838</v>
      </c>
      <c r="B381" s="29">
        <f>B267</f>
        <v>868</v>
      </c>
      <c r="C381" s="29">
        <f>C267</f>
        <v>426</v>
      </c>
      <c r="D381" s="9">
        <f>D267</f>
        <v>874</v>
      </c>
      <c r="E381" s="9">
        <f>E267</f>
        <v>2168</v>
      </c>
      <c r="F381" s="15"/>
    </row>
    <row r="382" spans="1:6" ht="12" customHeight="1" x14ac:dyDescent="0.2">
      <c r="A382" s="17" t="s">
        <v>839</v>
      </c>
      <c r="B382" s="29">
        <f>B303</f>
        <v>946</v>
      </c>
      <c r="C382" s="29">
        <f>C303</f>
        <v>493</v>
      </c>
      <c r="D382" s="9">
        <f>D303</f>
        <v>1053</v>
      </c>
      <c r="E382" s="9">
        <f>E303</f>
        <v>2492</v>
      </c>
      <c r="F382" s="18"/>
    </row>
    <row r="383" spans="1:6" ht="12" customHeight="1" x14ac:dyDescent="0.2">
      <c r="A383" s="17" t="s">
        <v>840</v>
      </c>
      <c r="B383" s="29">
        <f>B341</f>
        <v>1352</v>
      </c>
      <c r="C383" s="29">
        <f>C341</f>
        <v>823</v>
      </c>
      <c r="D383" s="9">
        <f>D341</f>
        <v>1820</v>
      </c>
      <c r="E383" s="9">
        <f>E341</f>
        <v>3995</v>
      </c>
      <c r="F383" s="15"/>
    </row>
    <row r="384" spans="1:6" ht="12" customHeight="1" x14ac:dyDescent="0.2">
      <c r="A384" s="17" t="s">
        <v>465</v>
      </c>
      <c r="B384" s="29">
        <f>B374</f>
        <v>957</v>
      </c>
      <c r="C384" s="29">
        <f>C374</f>
        <v>440</v>
      </c>
      <c r="D384" s="9">
        <f>D374</f>
        <v>1516</v>
      </c>
      <c r="E384" s="9">
        <f>E374</f>
        <v>2913</v>
      </c>
      <c r="F384" s="15"/>
    </row>
    <row r="385" spans="1:6" ht="12" customHeight="1" x14ac:dyDescent="0.2">
      <c r="A385" s="17" t="s">
        <v>595</v>
      </c>
      <c r="B385" s="32">
        <f>SUM(B376:B384)</f>
        <v>8445</v>
      </c>
      <c r="C385" s="32">
        <f>SUM(C376:C384)</f>
        <v>4509</v>
      </c>
      <c r="D385" s="32">
        <f>SUM(D376:D384)</f>
        <v>13510</v>
      </c>
      <c r="E385" s="32">
        <f>SUM(E376:E384)</f>
        <v>26464</v>
      </c>
      <c r="F385" s="15"/>
    </row>
    <row r="386" spans="1:6" ht="14.1" customHeight="1" x14ac:dyDescent="0.25">
      <c r="A386" s="7" t="s">
        <v>144</v>
      </c>
      <c r="B386" s="29"/>
      <c r="C386" s="29"/>
      <c r="D386" s="9"/>
      <c r="E386" s="9"/>
      <c r="F386" s="15"/>
    </row>
    <row r="387" spans="1:6" ht="12" customHeight="1" x14ac:dyDescent="0.2">
      <c r="A387" s="8" t="s">
        <v>145</v>
      </c>
      <c r="B387" s="52">
        <v>68</v>
      </c>
      <c r="C387" s="52">
        <v>45</v>
      </c>
      <c r="D387" s="9">
        <f>E387-SUM(B387:C387)</f>
        <v>106</v>
      </c>
      <c r="E387" s="52">
        <f>SHERIFF!H382</f>
        <v>219</v>
      </c>
    </row>
    <row r="388" spans="1:6" ht="12" customHeight="1" x14ac:dyDescent="0.2">
      <c r="A388" s="8" t="s">
        <v>261</v>
      </c>
      <c r="B388" s="52">
        <v>29</v>
      </c>
      <c r="C388" s="52">
        <v>10</v>
      </c>
      <c r="D388" s="9">
        <f>E388-SUM(B388:C388)</f>
        <v>286</v>
      </c>
      <c r="E388" s="52">
        <f>SHERIFF!H383</f>
        <v>325</v>
      </c>
    </row>
    <row r="389" spans="1:6" ht="12" customHeight="1" x14ac:dyDescent="0.2">
      <c r="A389" s="8" t="s">
        <v>742</v>
      </c>
      <c r="B389" s="52">
        <v>74</v>
      </c>
      <c r="C389" s="52">
        <v>19</v>
      </c>
      <c r="D389" s="9">
        <f>E389-SUM(B389:C389)</f>
        <v>227</v>
      </c>
      <c r="E389" s="52">
        <f>SHERIFF!H384</f>
        <v>320</v>
      </c>
    </row>
    <row r="390" spans="1:6" ht="12" customHeight="1" x14ac:dyDescent="0.2">
      <c r="A390" s="8" t="s">
        <v>743</v>
      </c>
      <c r="B390" s="52">
        <v>30</v>
      </c>
      <c r="C390" s="52">
        <v>31</v>
      </c>
      <c r="D390" s="9">
        <f>E390-SUM(B390:C390)</f>
        <v>157</v>
      </c>
      <c r="E390" s="52">
        <f>SHERIFF!H385</f>
        <v>218</v>
      </c>
    </row>
    <row r="391" spans="1:6" ht="12" customHeight="1" x14ac:dyDescent="0.2">
      <c r="A391" s="8" t="s">
        <v>744</v>
      </c>
      <c r="B391" s="52">
        <v>27</v>
      </c>
      <c r="C391" s="52">
        <v>20</v>
      </c>
      <c r="D391" s="9">
        <f>E391-SUM(B391:C391)</f>
        <v>30</v>
      </c>
      <c r="E391" s="52">
        <f>SHERIFF!H386</f>
        <v>77</v>
      </c>
    </row>
    <row r="392" spans="1:6" ht="12" customHeight="1" x14ac:dyDescent="0.2">
      <c r="A392" s="10" t="s">
        <v>595</v>
      </c>
      <c r="B392" s="32">
        <f>SUM(B387:B391)</f>
        <v>228</v>
      </c>
      <c r="C392" s="32">
        <f>SUM(C387:C391)</f>
        <v>125</v>
      </c>
      <c r="D392" s="32">
        <f>SUM(D387:D391)</f>
        <v>806</v>
      </c>
      <c r="E392" s="32">
        <f>SUM(E387:E391)</f>
        <v>1159</v>
      </c>
    </row>
    <row r="393" spans="1:6" ht="12" customHeight="1" x14ac:dyDescent="0.2">
      <c r="A393" s="8" t="s">
        <v>146</v>
      </c>
      <c r="B393" s="52">
        <v>71</v>
      </c>
      <c r="C393" s="52">
        <v>49</v>
      </c>
      <c r="D393" s="9">
        <f>E393-SUM(B393:C393)</f>
        <v>45</v>
      </c>
      <c r="E393" s="52">
        <f>SHERIFF!H388</f>
        <v>165</v>
      </c>
    </row>
    <row r="394" spans="1:6" ht="12" customHeight="1" x14ac:dyDescent="0.2">
      <c r="A394" s="8" t="s">
        <v>261</v>
      </c>
      <c r="B394" s="52">
        <v>41</v>
      </c>
      <c r="C394" s="52">
        <v>23</v>
      </c>
      <c r="D394" s="9">
        <f>E394-SUM(B394:C394)</f>
        <v>12</v>
      </c>
      <c r="E394" s="52">
        <f>SHERIFF!H389</f>
        <v>76</v>
      </c>
    </row>
    <row r="395" spans="1:6" ht="12" customHeight="1" x14ac:dyDescent="0.2">
      <c r="A395" s="8" t="s">
        <v>742</v>
      </c>
      <c r="B395" s="52">
        <v>58</v>
      </c>
      <c r="C395" s="52">
        <v>31</v>
      </c>
      <c r="D395" s="9">
        <f>E395-SUM(B395:C395)</f>
        <v>31</v>
      </c>
      <c r="E395" s="52">
        <f>SHERIFF!H390</f>
        <v>120</v>
      </c>
    </row>
    <row r="396" spans="1:6" ht="12" customHeight="1" x14ac:dyDescent="0.2">
      <c r="A396" s="8" t="s">
        <v>743</v>
      </c>
      <c r="B396" s="52">
        <v>56</v>
      </c>
      <c r="C396" s="52">
        <v>31</v>
      </c>
      <c r="D396" s="9">
        <f>E396-SUM(B396:C396)</f>
        <v>22</v>
      </c>
      <c r="E396" s="52">
        <f>SHERIFF!H391</f>
        <v>109</v>
      </c>
    </row>
    <row r="397" spans="1:6" ht="12" customHeight="1" x14ac:dyDescent="0.2">
      <c r="A397" s="8" t="s">
        <v>744</v>
      </c>
      <c r="B397" s="52">
        <v>51</v>
      </c>
      <c r="C397" s="52">
        <v>38</v>
      </c>
      <c r="D397" s="9">
        <f>E397-SUM(B397:C397)</f>
        <v>67</v>
      </c>
      <c r="E397" s="52">
        <f>SHERIFF!H392</f>
        <v>156</v>
      </c>
    </row>
    <row r="398" spans="1:6" ht="12" customHeight="1" x14ac:dyDescent="0.2">
      <c r="A398" s="10" t="s">
        <v>595</v>
      </c>
      <c r="B398" s="32">
        <f>SUM(B393:B397)</f>
        <v>277</v>
      </c>
      <c r="C398" s="32">
        <f>SUM(C393:C397)</f>
        <v>172</v>
      </c>
      <c r="D398" s="32">
        <f>SUM(D393:D397)</f>
        <v>177</v>
      </c>
      <c r="E398" s="32">
        <f>SUM(E393:E397)</f>
        <v>626</v>
      </c>
    </row>
    <row r="399" spans="1:6" ht="12" customHeight="1" x14ac:dyDescent="0.2">
      <c r="A399" s="8" t="s">
        <v>147</v>
      </c>
      <c r="B399" s="52">
        <v>102</v>
      </c>
      <c r="C399" s="52">
        <v>36</v>
      </c>
      <c r="D399" s="9">
        <f>E399-SUM(B399:C399)</f>
        <v>28</v>
      </c>
      <c r="E399" s="52">
        <f>SHERIFF!H394</f>
        <v>166</v>
      </c>
    </row>
    <row r="400" spans="1:6" ht="12" customHeight="1" x14ac:dyDescent="0.2">
      <c r="A400" s="8" t="s">
        <v>261</v>
      </c>
      <c r="B400" s="52">
        <v>105</v>
      </c>
      <c r="C400" s="52">
        <v>44</v>
      </c>
      <c r="D400" s="9">
        <f>E400-SUM(B400:C400)</f>
        <v>70</v>
      </c>
      <c r="E400" s="52">
        <f>SHERIFF!H395</f>
        <v>219</v>
      </c>
    </row>
    <row r="401" spans="1:5" ht="12" customHeight="1" x14ac:dyDescent="0.2">
      <c r="A401" s="8" t="s">
        <v>742</v>
      </c>
      <c r="B401" s="52">
        <v>89</v>
      </c>
      <c r="C401" s="52">
        <v>38</v>
      </c>
      <c r="D401" s="9">
        <f>E401-SUM(B401:C401)</f>
        <v>58</v>
      </c>
      <c r="E401" s="52">
        <f>SHERIFF!H396</f>
        <v>185</v>
      </c>
    </row>
    <row r="402" spans="1:5" ht="12" customHeight="1" x14ac:dyDescent="0.2">
      <c r="A402" s="8" t="s">
        <v>743</v>
      </c>
      <c r="B402" s="52">
        <v>118</v>
      </c>
      <c r="C402" s="52">
        <v>73</v>
      </c>
      <c r="D402" s="9">
        <f>E402-SUM(B402:C402)</f>
        <v>38</v>
      </c>
      <c r="E402" s="52">
        <f>SHERIFF!H397</f>
        <v>229</v>
      </c>
    </row>
    <row r="403" spans="1:5" ht="12" customHeight="1" x14ac:dyDescent="0.2">
      <c r="A403" s="8" t="s">
        <v>744</v>
      </c>
      <c r="B403" s="52">
        <v>32</v>
      </c>
      <c r="C403" s="52">
        <v>21</v>
      </c>
      <c r="D403" s="9">
        <f>E403-SUM(B403:C403)</f>
        <v>75</v>
      </c>
      <c r="E403" s="52">
        <f>SHERIFF!H398</f>
        <v>128</v>
      </c>
    </row>
    <row r="404" spans="1:5" ht="12" customHeight="1" x14ac:dyDescent="0.2">
      <c r="A404" s="10" t="s">
        <v>595</v>
      </c>
      <c r="B404" s="32">
        <f>SUM(B399:B403)</f>
        <v>446</v>
      </c>
      <c r="C404" s="32">
        <f>SUM(C399:C403)</f>
        <v>212</v>
      </c>
      <c r="D404" s="32">
        <f>SUM(D399:D403)</f>
        <v>269</v>
      </c>
      <c r="E404" s="32">
        <f>SUM(E399:E403)</f>
        <v>927</v>
      </c>
    </row>
    <row r="405" spans="1:5" ht="12" customHeight="1" x14ac:dyDescent="0.2">
      <c r="A405" s="8" t="s">
        <v>347</v>
      </c>
      <c r="B405" s="52">
        <v>113</v>
      </c>
      <c r="C405" s="52">
        <v>60</v>
      </c>
      <c r="D405" s="9">
        <f>E405-SUM(B405:C405)</f>
        <v>66</v>
      </c>
      <c r="E405" s="52">
        <f>SHERIFF!H400</f>
        <v>239</v>
      </c>
    </row>
    <row r="406" spans="1:5" ht="12" customHeight="1" x14ac:dyDescent="0.2">
      <c r="A406" s="8" t="s">
        <v>261</v>
      </c>
      <c r="B406" s="52">
        <v>107</v>
      </c>
      <c r="C406" s="52">
        <v>52</v>
      </c>
      <c r="D406" s="9">
        <f>E406-SUM(B406:C406)</f>
        <v>37</v>
      </c>
      <c r="E406" s="52">
        <f>SHERIFF!H401</f>
        <v>196</v>
      </c>
    </row>
    <row r="407" spans="1:5" ht="12" customHeight="1" x14ac:dyDescent="0.2">
      <c r="A407" s="8" t="s">
        <v>742</v>
      </c>
      <c r="B407" s="52">
        <v>97</v>
      </c>
      <c r="C407" s="52">
        <v>58</v>
      </c>
      <c r="D407" s="9">
        <f>E407-SUM(B407:C407)</f>
        <v>44</v>
      </c>
      <c r="E407" s="52">
        <f>SHERIFF!H402</f>
        <v>199</v>
      </c>
    </row>
    <row r="408" spans="1:5" ht="12" customHeight="1" x14ac:dyDescent="0.2">
      <c r="A408" s="8" t="s">
        <v>743</v>
      </c>
      <c r="B408" s="52">
        <v>106</v>
      </c>
      <c r="C408" s="52">
        <v>50</v>
      </c>
      <c r="D408" s="9">
        <f>E408-SUM(B408:C408)</f>
        <v>65</v>
      </c>
      <c r="E408" s="52">
        <f>SHERIFF!H403</f>
        <v>221</v>
      </c>
    </row>
    <row r="409" spans="1:5" ht="12" customHeight="1" x14ac:dyDescent="0.2">
      <c r="A409" s="8" t="s">
        <v>744</v>
      </c>
      <c r="B409" s="52">
        <v>75</v>
      </c>
      <c r="C409" s="52">
        <v>44</v>
      </c>
      <c r="D409" s="9">
        <f>E409-SUM(B409:C409)</f>
        <v>50</v>
      </c>
      <c r="E409" s="52">
        <f>SHERIFF!H404</f>
        <v>169</v>
      </c>
    </row>
    <row r="410" spans="1:5" x14ac:dyDescent="0.2">
      <c r="A410" s="10" t="s">
        <v>595</v>
      </c>
      <c r="B410" s="32">
        <f>SUM(B405:B409)</f>
        <v>498</v>
      </c>
      <c r="C410" s="32">
        <f>SUM(C405:C409)</f>
        <v>264</v>
      </c>
      <c r="D410" s="32">
        <f>SUM(D405:D409)</f>
        <v>262</v>
      </c>
      <c r="E410" s="32">
        <f>SUM(E405:E409)</f>
        <v>1024</v>
      </c>
    </row>
    <row r="411" spans="1:5" x14ac:dyDescent="0.2">
      <c r="A411" s="10"/>
      <c r="B411" s="34"/>
      <c r="C411" s="34"/>
      <c r="D411" s="34"/>
      <c r="E411" s="34"/>
    </row>
    <row r="412" spans="1:5" ht="24.95" customHeight="1" x14ac:dyDescent="0.2">
      <c r="A412" s="16" t="s">
        <v>222</v>
      </c>
      <c r="B412" s="29"/>
      <c r="C412" s="29"/>
      <c r="D412" s="9"/>
      <c r="E412" s="9"/>
    </row>
    <row r="413" spans="1:5" x14ac:dyDescent="0.2">
      <c r="A413" s="19" t="s">
        <v>349</v>
      </c>
      <c r="B413" s="29">
        <f>B392</f>
        <v>228</v>
      </c>
      <c r="C413" s="29">
        <f>C392</f>
        <v>125</v>
      </c>
      <c r="D413" s="9">
        <f>D392</f>
        <v>806</v>
      </c>
      <c r="E413" s="9">
        <f>E392</f>
        <v>1159</v>
      </c>
    </row>
    <row r="414" spans="1:5" x14ac:dyDescent="0.2">
      <c r="A414" s="19" t="s">
        <v>350</v>
      </c>
      <c r="B414" s="29">
        <f>B398</f>
        <v>277</v>
      </c>
      <c r="C414" s="29">
        <f>C398</f>
        <v>172</v>
      </c>
      <c r="D414" s="9">
        <f>D398</f>
        <v>177</v>
      </c>
      <c r="E414" s="9">
        <f>E398</f>
        <v>626</v>
      </c>
    </row>
    <row r="415" spans="1:5" x14ac:dyDescent="0.2">
      <c r="A415" s="19" t="s">
        <v>351</v>
      </c>
      <c r="B415" s="29">
        <f>B404</f>
        <v>446</v>
      </c>
      <c r="C415" s="29">
        <f>C404</f>
        <v>212</v>
      </c>
      <c r="D415" s="9">
        <f>D404</f>
        <v>269</v>
      </c>
      <c r="E415" s="9">
        <f>E404</f>
        <v>927</v>
      </c>
    </row>
    <row r="416" spans="1:5" x14ac:dyDescent="0.2">
      <c r="A416" s="19" t="s">
        <v>960</v>
      </c>
      <c r="B416" s="29">
        <f>B410</f>
        <v>498</v>
      </c>
      <c r="C416" s="29">
        <f>C410</f>
        <v>264</v>
      </c>
      <c r="D416" s="9">
        <f>D410</f>
        <v>262</v>
      </c>
      <c r="E416" s="9">
        <f>E410</f>
        <v>1024</v>
      </c>
    </row>
    <row r="417" spans="1:5" x14ac:dyDescent="0.2">
      <c r="A417" s="10" t="s">
        <v>595</v>
      </c>
      <c r="B417" s="32">
        <f>SUM(B413:B416)</f>
        <v>1449</v>
      </c>
      <c r="C417" s="32">
        <f>SUM(C413:C416)</f>
        <v>773</v>
      </c>
      <c r="D417" s="32">
        <f>SUM(D413:D416)</f>
        <v>1514</v>
      </c>
      <c r="E417" s="32">
        <f>SUM(E413:E416)</f>
        <v>3736</v>
      </c>
    </row>
    <row r="418" spans="1:5" x14ac:dyDescent="0.2">
      <c r="A418" s="10"/>
      <c r="B418" s="34"/>
      <c r="C418" s="34"/>
      <c r="D418" s="34"/>
      <c r="E418" s="34"/>
    </row>
    <row r="419" spans="1:5" x14ac:dyDescent="0.2">
      <c r="A419" s="10"/>
      <c r="B419" s="34"/>
      <c r="C419" s="34"/>
      <c r="D419" s="34"/>
      <c r="E419" s="34"/>
    </row>
    <row r="420" spans="1:5" x14ac:dyDescent="0.2">
      <c r="A420" s="10"/>
      <c r="B420" s="34"/>
      <c r="C420" s="34"/>
      <c r="D420" s="34"/>
      <c r="E420" s="34"/>
    </row>
    <row r="421" spans="1:5" x14ac:dyDescent="0.2">
      <c r="A421" s="10"/>
      <c r="B421" s="34"/>
      <c r="C421" s="34"/>
      <c r="D421" s="34"/>
      <c r="E421" s="34"/>
    </row>
    <row r="422" spans="1:5" ht="15" customHeight="1" x14ac:dyDescent="0.25">
      <c r="A422" s="7" t="s">
        <v>961</v>
      </c>
      <c r="B422" s="29"/>
      <c r="C422" s="29"/>
      <c r="D422" s="9"/>
      <c r="E422" s="9"/>
    </row>
    <row r="423" spans="1:5" ht="12.75" customHeight="1" x14ac:dyDescent="0.2">
      <c r="A423" s="8" t="s">
        <v>145</v>
      </c>
      <c r="B423" s="52">
        <v>94</v>
      </c>
      <c r="C423" s="52">
        <v>48</v>
      </c>
      <c r="D423" s="9">
        <f>E423-SUM(B423:C423)</f>
        <v>22</v>
      </c>
      <c r="E423" s="52">
        <f>SHERIFF!H414</f>
        <v>164</v>
      </c>
    </row>
    <row r="424" spans="1:5" ht="12.75" customHeight="1" x14ac:dyDescent="0.2">
      <c r="A424" s="8" t="s">
        <v>261</v>
      </c>
      <c r="B424" s="52">
        <v>157</v>
      </c>
      <c r="C424" s="52">
        <v>66</v>
      </c>
      <c r="D424" s="9">
        <f>E424-SUM(B424:C424)</f>
        <v>44</v>
      </c>
      <c r="E424" s="52">
        <f>SHERIFF!H415</f>
        <v>267</v>
      </c>
    </row>
    <row r="425" spans="1:5" ht="12.75" customHeight="1" x14ac:dyDescent="0.2">
      <c r="A425" s="8" t="s">
        <v>742</v>
      </c>
      <c r="B425" s="52">
        <v>123</v>
      </c>
      <c r="C425" s="52">
        <v>51</v>
      </c>
      <c r="D425" s="9">
        <f>E425-SUM(B425:C425)</f>
        <v>44</v>
      </c>
      <c r="E425" s="52">
        <f>SHERIFF!H416</f>
        <v>218</v>
      </c>
    </row>
    <row r="426" spans="1:5" ht="12.75" customHeight="1" x14ac:dyDescent="0.2">
      <c r="A426" s="8" t="s">
        <v>743</v>
      </c>
      <c r="B426" s="52">
        <v>170</v>
      </c>
      <c r="C426" s="52">
        <v>56</v>
      </c>
      <c r="D426" s="9">
        <f>E426-SUM(B426:C426)</f>
        <v>35</v>
      </c>
      <c r="E426" s="52">
        <f>SHERIFF!H417</f>
        <v>261</v>
      </c>
    </row>
    <row r="427" spans="1:5" ht="12.75" customHeight="1" x14ac:dyDescent="0.2">
      <c r="A427" s="10" t="s">
        <v>595</v>
      </c>
      <c r="B427" s="32">
        <f>SUM(B423:B426)</f>
        <v>544</v>
      </c>
      <c r="C427" s="32">
        <f>SUM(C423:C426)</f>
        <v>221</v>
      </c>
      <c r="D427" s="32">
        <f>SUM(D423:D426)</f>
        <v>145</v>
      </c>
      <c r="E427" s="32">
        <f>SUM(E423:E426)</f>
        <v>910</v>
      </c>
    </row>
    <row r="428" spans="1:5" x14ac:dyDescent="0.2">
      <c r="A428" s="8" t="s">
        <v>146</v>
      </c>
      <c r="B428" s="52">
        <v>99</v>
      </c>
      <c r="C428" s="52">
        <v>47</v>
      </c>
      <c r="D428" s="9">
        <f>E428-SUM(B428:C428)</f>
        <v>30</v>
      </c>
      <c r="E428" s="52">
        <f>SHERIFF!H420</f>
        <v>176</v>
      </c>
    </row>
    <row r="429" spans="1:5" x14ac:dyDescent="0.2">
      <c r="A429" s="8" t="s">
        <v>962</v>
      </c>
      <c r="B429" s="52">
        <v>66</v>
      </c>
      <c r="C429" s="52">
        <v>28</v>
      </c>
      <c r="D429" s="9">
        <f>E429-SUM(B429:C429)</f>
        <v>15</v>
      </c>
      <c r="E429" s="52">
        <f>SHERIFF!H421</f>
        <v>109</v>
      </c>
    </row>
    <row r="430" spans="1:5" x14ac:dyDescent="0.2">
      <c r="A430" s="8" t="s">
        <v>742</v>
      </c>
      <c r="B430" s="52">
        <v>47</v>
      </c>
      <c r="C430" s="52">
        <v>49</v>
      </c>
      <c r="D430" s="9">
        <f>E430-SUM(B430:C430)</f>
        <v>133</v>
      </c>
      <c r="E430" s="52">
        <f>SHERIFF!H422</f>
        <v>229</v>
      </c>
    </row>
    <row r="431" spans="1:5" x14ac:dyDescent="0.2">
      <c r="A431" s="8" t="s">
        <v>743</v>
      </c>
      <c r="B431" s="52">
        <v>128</v>
      </c>
      <c r="C431" s="52">
        <v>58</v>
      </c>
      <c r="D431" s="9">
        <f>E431-SUM(B431:C431)</f>
        <v>37</v>
      </c>
      <c r="E431" s="52">
        <f>SHERIFF!H423</f>
        <v>223</v>
      </c>
    </row>
    <row r="432" spans="1:5" ht="12.75" customHeight="1" x14ac:dyDescent="0.2">
      <c r="A432" s="10" t="s">
        <v>595</v>
      </c>
      <c r="B432" s="32">
        <f>SUM(B428:B431)</f>
        <v>340</v>
      </c>
      <c r="C432" s="32">
        <f>SUM(C428:C431)</f>
        <v>182</v>
      </c>
      <c r="D432" s="32">
        <f>SUM(D428:D431)</f>
        <v>215</v>
      </c>
      <c r="E432" s="32">
        <f>SUM(E428:E431)</f>
        <v>737</v>
      </c>
    </row>
    <row r="433" spans="1:5" ht="12.75" customHeight="1" x14ac:dyDescent="0.2">
      <c r="A433" s="8" t="s">
        <v>147</v>
      </c>
      <c r="B433" s="52">
        <v>137</v>
      </c>
      <c r="C433" s="52">
        <v>57</v>
      </c>
      <c r="D433" s="9">
        <f>E433-SUM(B433:C433)</f>
        <v>50</v>
      </c>
      <c r="E433" s="52">
        <f>SHERIFF!H427</f>
        <v>244</v>
      </c>
    </row>
    <row r="434" spans="1:5" ht="12.75" customHeight="1" x14ac:dyDescent="0.2">
      <c r="A434" s="8" t="s">
        <v>261</v>
      </c>
      <c r="B434" s="52">
        <v>80</v>
      </c>
      <c r="C434" s="52">
        <v>40</v>
      </c>
      <c r="D434" s="9">
        <f>E434-SUM(B434:C434)</f>
        <v>33</v>
      </c>
      <c r="E434" s="52">
        <f>SHERIFF!H428</f>
        <v>153</v>
      </c>
    </row>
    <row r="435" spans="1:5" ht="12.75" customHeight="1" x14ac:dyDescent="0.2">
      <c r="A435" s="8" t="s">
        <v>742</v>
      </c>
      <c r="B435" s="52">
        <v>166</v>
      </c>
      <c r="C435" s="52">
        <v>74</v>
      </c>
      <c r="D435" s="9">
        <f>E435-SUM(B435:C435)</f>
        <v>28</v>
      </c>
      <c r="E435" s="52">
        <f>SHERIFF!H429</f>
        <v>268</v>
      </c>
    </row>
    <row r="436" spans="1:5" ht="12.75" customHeight="1" x14ac:dyDescent="0.2">
      <c r="A436" s="8" t="s">
        <v>743</v>
      </c>
      <c r="B436" s="52">
        <v>122</v>
      </c>
      <c r="C436" s="52">
        <v>44</v>
      </c>
      <c r="D436" s="9">
        <f>E436-SUM(B436:C436)</f>
        <v>19</v>
      </c>
      <c r="E436" s="52">
        <f>SHERIFF!H430</f>
        <v>185</v>
      </c>
    </row>
    <row r="437" spans="1:5" ht="12.75" customHeight="1" x14ac:dyDescent="0.2">
      <c r="A437" s="10" t="s">
        <v>595</v>
      </c>
      <c r="B437" s="32">
        <f>SUM(B433:B436)</f>
        <v>505</v>
      </c>
      <c r="C437" s="32">
        <f>SUM(C433:C436)</f>
        <v>215</v>
      </c>
      <c r="D437" s="32">
        <f>SUM(D433:D436)</f>
        <v>130</v>
      </c>
      <c r="E437" s="32">
        <f>SUM(E433:E436)</f>
        <v>850</v>
      </c>
    </row>
    <row r="438" spans="1:5" ht="12.75" customHeight="1" x14ac:dyDescent="0.2">
      <c r="A438" s="8" t="s">
        <v>347</v>
      </c>
      <c r="B438" s="52">
        <v>218</v>
      </c>
      <c r="C438" s="52">
        <v>81</v>
      </c>
      <c r="D438" s="9">
        <f>E438-SUM(B438:C438)</f>
        <v>45</v>
      </c>
      <c r="E438" s="52">
        <f>SHERIFF!H432</f>
        <v>344</v>
      </c>
    </row>
    <row r="439" spans="1:5" ht="12.75" customHeight="1" x14ac:dyDescent="0.2">
      <c r="A439" s="8" t="s">
        <v>261</v>
      </c>
      <c r="B439" s="52">
        <v>110</v>
      </c>
      <c r="C439" s="52">
        <v>57</v>
      </c>
      <c r="D439" s="9">
        <f>E439-SUM(B439:C439)</f>
        <v>49</v>
      </c>
      <c r="E439" s="52">
        <f>SHERIFF!H433</f>
        <v>216</v>
      </c>
    </row>
    <row r="440" spans="1:5" ht="12.75" customHeight="1" x14ac:dyDescent="0.2">
      <c r="A440" s="8" t="s">
        <v>742</v>
      </c>
      <c r="B440" s="52">
        <v>190</v>
      </c>
      <c r="C440" s="52">
        <v>79</v>
      </c>
      <c r="D440" s="9">
        <f>E440-SUM(B440:C440)</f>
        <v>65</v>
      </c>
      <c r="E440" s="52">
        <f>SHERIFF!H434</f>
        <v>334</v>
      </c>
    </row>
    <row r="441" spans="1:5" ht="12.75" customHeight="1" x14ac:dyDescent="0.2">
      <c r="A441" s="8" t="s">
        <v>743</v>
      </c>
      <c r="B441" s="52">
        <v>136</v>
      </c>
      <c r="C441" s="52">
        <v>52</v>
      </c>
      <c r="D441" s="9">
        <f>E441-SUM(B441:C441)</f>
        <v>38</v>
      </c>
      <c r="E441" s="52">
        <f>SHERIFF!H435</f>
        <v>226</v>
      </c>
    </row>
    <row r="442" spans="1:5" ht="12.75" customHeight="1" x14ac:dyDescent="0.2">
      <c r="A442" s="10" t="s">
        <v>595</v>
      </c>
      <c r="B442" s="32">
        <f>SUM(B438:B441)</f>
        <v>654</v>
      </c>
      <c r="C442" s="32">
        <f>SUM(C438:C441)</f>
        <v>269</v>
      </c>
      <c r="D442" s="32">
        <f>SUM(D438:D441)</f>
        <v>197</v>
      </c>
      <c r="E442" s="32">
        <f>SUM(E438:E441)</f>
        <v>1120</v>
      </c>
    </row>
    <row r="443" spans="1:5" ht="20.100000000000001" customHeight="1" x14ac:dyDescent="0.2">
      <c r="A443" s="53" t="s">
        <v>223</v>
      </c>
      <c r="B443" s="29"/>
      <c r="C443" s="29"/>
      <c r="D443" s="9"/>
      <c r="E443" s="9"/>
    </row>
    <row r="444" spans="1:5" x14ac:dyDescent="0.2">
      <c r="A444" s="19" t="s">
        <v>349</v>
      </c>
      <c r="B444" s="29">
        <f>B427</f>
        <v>544</v>
      </c>
      <c r="C444" s="29">
        <f>C427</f>
        <v>221</v>
      </c>
      <c r="D444" s="9">
        <f>D427</f>
        <v>145</v>
      </c>
      <c r="E444" s="9">
        <f>E427</f>
        <v>910</v>
      </c>
    </row>
    <row r="445" spans="1:5" x14ac:dyDescent="0.2">
      <c r="A445" s="19" t="s">
        <v>350</v>
      </c>
      <c r="B445" s="29">
        <f>B432</f>
        <v>340</v>
      </c>
      <c r="C445" s="29">
        <f>C432</f>
        <v>182</v>
      </c>
      <c r="D445" s="9">
        <f>D432</f>
        <v>215</v>
      </c>
      <c r="E445" s="9">
        <f>E432</f>
        <v>737</v>
      </c>
    </row>
    <row r="446" spans="1:5" x14ac:dyDescent="0.2">
      <c r="A446" s="19" t="s">
        <v>351</v>
      </c>
      <c r="B446" s="29">
        <f>B437</f>
        <v>505</v>
      </c>
      <c r="C446" s="29">
        <f>C437</f>
        <v>215</v>
      </c>
      <c r="D446" s="9">
        <f>D437</f>
        <v>130</v>
      </c>
      <c r="E446" s="9">
        <f>E437</f>
        <v>850</v>
      </c>
    </row>
    <row r="447" spans="1:5" x14ac:dyDescent="0.2">
      <c r="A447" s="19" t="s">
        <v>960</v>
      </c>
      <c r="B447" s="29">
        <f>B442</f>
        <v>654</v>
      </c>
      <c r="C447" s="29">
        <f>C442</f>
        <v>269</v>
      </c>
      <c r="D447" s="9">
        <f>D442</f>
        <v>197</v>
      </c>
      <c r="E447" s="9">
        <f>E442</f>
        <v>1120</v>
      </c>
    </row>
    <row r="448" spans="1:5" x14ac:dyDescent="0.2">
      <c r="A448" s="10" t="s">
        <v>595</v>
      </c>
      <c r="B448" s="32">
        <f>SUM(B444:B447)</f>
        <v>2043</v>
      </c>
      <c r="C448" s="32">
        <f>SUM(C444:C447)</f>
        <v>887</v>
      </c>
      <c r="D448" s="32">
        <f>SUM(D444:D447)</f>
        <v>687</v>
      </c>
      <c r="E448" s="32">
        <f>SUM(E444:E447)</f>
        <v>3617</v>
      </c>
    </row>
    <row r="449" spans="1:5" ht="14.1" customHeight="1" x14ac:dyDescent="0.25">
      <c r="A449" s="7" t="s">
        <v>963</v>
      </c>
      <c r="B449" s="29"/>
      <c r="C449" s="29"/>
      <c r="D449" s="9"/>
      <c r="E449" s="9"/>
    </row>
    <row r="450" spans="1:5" x14ac:dyDescent="0.2">
      <c r="A450" s="8" t="s">
        <v>260</v>
      </c>
      <c r="B450" s="52">
        <v>250</v>
      </c>
      <c r="C450" s="52">
        <v>74</v>
      </c>
      <c r="D450" s="9">
        <f t="shared" ref="D450:D458" si="11">E450-SUM(B450:C450)</f>
        <v>57</v>
      </c>
      <c r="E450" s="52">
        <f>SHERIFF!H446</f>
        <v>381</v>
      </c>
    </row>
    <row r="451" spans="1:5" x14ac:dyDescent="0.2">
      <c r="A451" s="8" t="s">
        <v>261</v>
      </c>
      <c r="B451" s="52">
        <v>130</v>
      </c>
      <c r="C451" s="52">
        <v>58</v>
      </c>
      <c r="D451" s="9">
        <f t="shared" si="11"/>
        <v>32</v>
      </c>
      <c r="E451" s="52">
        <f>SHERIFF!H447</f>
        <v>220</v>
      </c>
    </row>
    <row r="452" spans="1:5" x14ac:dyDescent="0.2">
      <c r="A452" s="8" t="s">
        <v>742</v>
      </c>
      <c r="B452" s="52">
        <v>195</v>
      </c>
      <c r="C452" s="52">
        <v>85</v>
      </c>
      <c r="D452" s="9">
        <f t="shared" si="11"/>
        <v>28</v>
      </c>
      <c r="E452" s="52">
        <f>SHERIFF!H448</f>
        <v>308</v>
      </c>
    </row>
    <row r="453" spans="1:5" x14ac:dyDescent="0.2">
      <c r="A453" s="8" t="s">
        <v>743</v>
      </c>
      <c r="B453" s="52">
        <v>146</v>
      </c>
      <c r="C453" s="52">
        <v>52</v>
      </c>
      <c r="D453" s="9">
        <f t="shared" si="11"/>
        <v>33</v>
      </c>
      <c r="E453" s="52">
        <f>SHERIFF!H449</f>
        <v>231</v>
      </c>
    </row>
    <row r="454" spans="1:5" x14ac:dyDescent="0.2">
      <c r="A454" s="8" t="s">
        <v>744</v>
      </c>
      <c r="B454" s="52">
        <v>107</v>
      </c>
      <c r="C454" s="52">
        <v>43</v>
      </c>
      <c r="D454" s="9">
        <f t="shared" si="11"/>
        <v>28</v>
      </c>
      <c r="E454" s="52">
        <f>SHERIFF!H450</f>
        <v>178</v>
      </c>
    </row>
    <row r="455" spans="1:5" x14ac:dyDescent="0.2">
      <c r="A455" s="8" t="s">
        <v>745</v>
      </c>
      <c r="B455" s="52">
        <v>154</v>
      </c>
      <c r="C455" s="52">
        <v>54</v>
      </c>
      <c r="D455" s="9">
        <f t="shared" si="11"/>
        <v>36</v>
      </c>
      <c r="E455" s="52">
        <f>SHERIFF!H451</f>
        <v>244</v>
      </c>
    </row>
    <row r="456" spans="1:5" x14ac:dyDescent="0.2">
      <c r="A456" s="8" t="s">
        <v>1050</v>
      </c>
      <c r="B456" s="52">
        <v>174</v>
      </c>
      <c r="C456" s="52">
        <v>63</v>
      </c>
      <c r="D456" s="9">
        <f t="shared" si="11"/>
        <v>57</v>
      </c>
      <c r="E456" s="52">
        <f>SHERIFF!H452</f>
        <v>294</v>
      </c>
    </row>
    <row r="457" spans="1:5" x14ac:dyDescent="0.2">
      <c r="A457" s="8" t="s">
        <v>1051</v>
      </c>
      <c r="B457" s="52">
        <v>171</v>
      </c>
      <c r="C457" s="52">
        <v>54</v>
      </c>
      <c r="D457" s="9">
        <f t="shared" si="11"/>
        <v>19</v>
      </c>
      <c r="E457" s="52">
        <f>SHERIFF!H453</f>
        <v>244</v>
      </c>
    </row>
    <row r="458" spans="1:5" x14ac:dyDescent="0.2">
      <c r="A458" s="8" t="s">
        <v>1052</v>
      </c>
      <c r="B458" s="52">
        <v>6</v>
      </c>
      <c r="C458" s="52">
        <v>1</v>
      </c>
      <c r="D458" s="9">
        <f t="shared" si="11"/>
        <v>1</v>
      </c>
      <c r="E458" s="52">
        <f>SHERIFF!H454</f>
        <v>8</v>
      </c>
    </row>
    <row r="459" spans="1:5" x14ac:dyDescent="0.2">
      <c r="A459" s="10" t="s">
        <v>595</v>
      </c>
      <c r="B459" s="32">
        <f>SUM(B450:B458)</f>
        <v>1333</v>
      </c>
      <c r="C459" s="32">
        <f>SUM(C450:C458)</f>
        <v>484</v>
      </c>
      <c r="D459" s="32">
        <f>SUM(D450:D458)</f>
        <v>291</v>
      </c>
      <c r="E459" s="32">
        <f>SUM(E450:E458)</f>
        <v>2108</v>
      </c>
    </row>
    <row r="460" spans="1:5" x14ac:dyDescent="0.2">
      <c r="A460" s="10"/>
      <c r="B460" s="34"/>
      <c r="C460" s="34"/>
      <c r="D460" s="25"/>
      <c r="E460" s="25"/>
    </row>
    <row r="461" spans="1:5" ht="15.75" x14ac:dyDescent="0.25">
      <c r="A461" s="7" t="s">
        <v>905</v>
      </c>
      <c r="B461" s="29"/>
      <c r="C461" s="29"/>
      <c r="D461" s="9"/>
      <c r="E461" s="9"/>
    </row>
    <row r="462" spans="1:5" x14ac:dyDescent="0.2">
      <c r="A462" s="8" t="s">
        <v>260</v>
      </c>
      <c r="B462" s="52">
        <v>161</v>
      </c>
      <c r="C462" s="52">
        <v>55</v>
      </c>
      <c r="D462" s="9">
        <f>E462-SUM(B462:C462)</f>
        <v>30</v>
      </c>
      <c r="E462" s="52">
        <f>SHERIFF!H458</f>
        <v>246</v>
      </c>
    </row>
    <row r="463" spans="1:5" x14ac:dyDescent="0.2">
      <c r="A463" s="8" t="s">
        <v>261</v>
      </c>
      <c r="B463" s="52">
        <v>240</v>
      </c>
      <c r="C463" s="52">
        <v>54</v>
      </c>
      <c r="D463" s="9">
        <f>E463-SUM(B463:C463)</f>
        <v>44</v>
      </c>
      <c r="E463" s="52">
        <f>SHERIFF!H459</f>
        <v>338</v>
      </c>
    </row>
    <row r="464" spans="1:5" x14ac:dyDescent="0.2">
      <c r="A464" s="8" t="s">
        <v>742</v>
      </c>
      <c r="B464" s="52">
        <v>190</v>
      </c>
      <c r="C464" s="52">
        <v>48</v>
      </c>
      <c r="D464" s="9">
        <f>E464-SUM(B464:C464)</f>
        <v>56</v>
      </c>
      <c r="E464" s="52">
        <f>SHERIFF!H460</f>
        <v>294</v>
      </c>
    </row>
    <row r="465" spans="1:5" x14ac:dyDescent="0.2">
      <c r="A465" s="8" t="s">
        <v>743</v>
      </c>
      <c r="B465" s="52">
        <v>76</v>
      </c>
      <c r="C465" s="52">
        <v>30</v>
      </c>
      <c r="D465" s="9">
        <f>E465-SUM(B465:C465)</f>
        <v>39</v>
      </c>
      <c r="E465" s="52">
        <f>SHERIFF!H461</f>
        <v>145</v>
      </c>
    </row>
    <row r="466" spans="1:5" x14ac:dyDescent="0.2">
      <c r="A466" s="8" t="s">
        <v>744</v>
      </c>
      <c r="B466" s="52">
        <v>126</v>
      </c>
      <c r="C466" s="52">
        <v>35</v>
      </c>
      <c r="D466" s="9">
        <f>E466-SUM(B466:C466)</f>
        <v>24</v>
      </c>
      <c r="E466" s="52">
        <f>SHERIFF!H462</f>
        <v>185</v>
      </c>
    </row>
    <row r="467" spans="1:5" x14ac:dyDescent="0.2">
      <c r="A467" s="8"/>
      <c r="B467" s="52"/>
      <c r="C467" s="52"/>
      <c r="D467" s="9"/>
      <c r="E467" s="52"/>
    </row>
    <row r="468" spans="1:5" x14ac:dyDescent="0.2">
      <c r="A468" s="27" t="s">
        <v>309</v>
      </c>
      <c r="B468" s="50"/>
      <c r="C468" s="50"/>
      <c r="D468" s="9"/>
      <c r="E468" s="9"/>
    </row>
    <row r="469" spans="1:5" x14ac:dyDescent="0.2">
      <c r="A469" s="8" t="s">
        <v>745</v>
      </c>
      <c r="B469" s="52">
        <v>127</v>
      </c>
      <c r="C469" s="52">
        <v>28</v>
      </c>
      <c r="D469" s="9">
        <f t="shared" ref="D469:D513" si="12">E469-SUM(B469:C469)</f>
        <v>24</v>
      </c>
      <c r="E469" s="52">
        <f>SHERIFF!H463</f>
        <v>179</v>
      </c>
    </row>
    <row r="470" spans="1:5" x14ac:dyDescent="0.2">
      <c r="A470" s="8" t="s">
        <v>1050</v>
      </c>
      <c r="B470" s="52">
        <v>154</v>
      </c>
      <c r="C470" s="52">
        <v>43</v>
      </c>
      <c r="D470" s="9">
        <f t="shared" si="12"/>
        <v>63</v>
      </c>
      <c r="E470" s="52">
        <f>SHERIFF!H464</f>
        <v>260</v>
      </c>
    </row>
    <row r="471" spans="1:5" x14ac:dyDescent="0.2">
      <c r="A471" s="8" t="s">
        <v>1051</v>
      </c>
      <c r="B471" s="52">
        <v>110</v>
      </c>
      <c r="C471" s="52">
        <v>37</v>
      </c>
      <c r="D471" s="9">
        <f t="shared" si="12"/>
        <v>27</v>
      </c>
      <c r="E471" s="52">
        <f>SHERIFF!H465</f>
        <v>174</v>
      </c>
    </row>
    <row r="472" spans="1:5" x14ac:dyDescent="0.2">
      <c r="A472" s="8" t="s">
        <v>1052</v>
      </c>
      <c r="B472" s="52">
        <v>185</v>
      </c>
      <c r="C472" s="52">
        <v>50</v>
      </c>
      <c r="D472" s="9">
        <f t="shared" si="12"/>
        <v>58</v>
      </c>
      <c r="E472" s="52">
        <f>SHERIFF!H466</f>
        <v>293</v>
      </c>
    </row>
    <row r="473" spans="1:5" x14ac:dyDescent="0.2">
      <c r="A473" s="8" t="s">
        <v>1053</v>
      </c>
      <c r="B473" s="52">
        <v>184</v>
      </c>
      <c r="C473" s="52">
        <v>45</v>
      </c>
      <c r="D473" s="9">
        <f t="shared" si="12"/>
        <v>39</v>
      </c>
      <c r="E473" s="52">
        <f>SHERIFF!H467</f>
        <v>268</v>
      </c>
    </row>
    <row r="474" spans="1:5" x14ac:dyDescent="0.2">
      <c r="A474" s="8" t="s">
        <v>1054</v>
      </c>
      <c r="B474" s="52">
        <v>167</v>
      </c>
      <c r="C474" s="52">
        <v>47</v>
      </c>
      <c r="D474" s="9">
        <f t="shared" si="12"/>
        <v>37</v>
      </c>
      <c r="E474" s="52">
        <f>SHERIFF!H468</f>
        <v>251</v>
      </c>
    </row>
    <row r="475" spans="1:5" x14ac:dyDescent="0.2">
      <c r="A475" s="8" t="s">
        <v>1055</v>
      </c>
      <c r="B475" s="52">
        <v>136</v>
      </c>
      <c r="C475" s="52">
        <v>48</v>
      </c>
      <c r="D475" s="9">
        <f t="shared" si="12"/>
        <v>29</v>
      </c>
      <c r="E475" s="52">
        <f>SHERIFF!H469</f>
        <v>213</v>
      </c>
    </row>
    <row r="476" spans="1:5" x14ac:dyDescent="0.2">
      <c r="A476" s="8" t="s">
        <v>1056</v>
      </c>
      <c r="B476" s="52">
        <v>147</v>
      </c>
      <c r="C476" s="52">
        <v>62</v>
      </c>
      <c r="D476" s="9">
        <f t="shared" si="12"/>
        <v>41</v>
      </c>
      <c r="E476" s="52">
        <f>SHERIFF!H472</f>
        <v>250</v>
      </c>
    </row>
    <row r="477" spans="1:5" x14ac:dyDescent="0.2">
      <c r="A477" s="8" t="s">
        <v>1057</v>
      </c>
      <c r="B477" s="52">
        <v>198</v>
      </c>
      <c r="C477" s="52">
        <v>49</v>
      </c>
      <c r="D477" s="9">
        <f t="shared" si="12"/>
        <v>50</v>
      </c>
      <c r="E477" s="52">
        <f>SHERIFF!H473</f>
        <v>297</v>
      </c>
    </row>
    <row r="478" spans="1:5" x14ac:dyDescent="0.2">
      <c r="A478" s="8" t="s">
        <v>1058</v>
      </c>
      <c r="B478" s="52">
        <v>236</v>
      </c>
      <c r="C478" s="52">
        <v>53</v>
      </c>
      <c r="D478" s="9">
        <f t="shared" si="12"/>
        <v>37</v>
      </c>
      <c r="E478" s="52">
        <f>SHERIFF!H474</f>
        <v>326</v>
      </c>
    </row>
    <row r="479" spans="1:5" x14ac:dyDescent="0.2">
      <c r="A479" s="8" t="s">
        <v>1059</v>
      </c>
      <c r="B479" s="52">
        <v>193</v>
      </c>
      <c r="C479" s="52">
        <v>47</v>
      </c>
      <c r="D479" s="9">
        <f t="shared" si="12"/>
        <v>57</v>
      </c>
      <c r="E479" s="52">
        <f>SHERIFF!H475</f>
        <v>297</v>
      </c>
    </row>
    <row r="480" spans="1:5" x14ac:dyDescent="0.2">
      <c r="A480" s="8" t="s">
        <v>1060</v>
      </c>
      <c r="B480" s="52">
        <v>121</v>
      </c>
      <c r="C480" s="52">
        <v>45</v>
      </c>
      <c r="D480" s="9">
        <f t="shared" si="12"/>
        <v>29</v>
      </c>
      <c r="E480" s="52">
        <f>SHERIFF!H476</f>
        <v>195</v>
      </c>
    </row>
    <row r="481" spans="1:5" x14ac:dyDescent="0.2">
      <c r="A481" s="8" t="s">
        <v>1061</v>
      </c>
      <c r="B481" s="52">
        <v>189</v>
      </c>
      <c r="C481" s="52">
        <v>48</v>
      </c>
      <c r="D481" s="9">
        <f t="shared" si="12"/>
        <v>58</v>
      </c>
      <c r="E481" s="52">
        <f>SHERIFF!H477</f>
        <v>295</v>
      </c>
    </row>
    <row r="482" spans="1:5" x14ac:dyDescent="0.2">
      <c r="A482" s="8" t="s">
        <v>1062</v>
      </c>
      <c r="B482" s="52">
        <v>142</v>
      </c>
      <c r="C482" s="52">
        <v>59</v>
      </c>
      <c r="D482" s="9">
        <f t="shared" si="12"/>
        <v>35</v>
      </c>
      <c r="E482" s="52">
        <f>SHERIFF!H478</f>
        <v>236</v>
      </c>
    </row>
    <row r="483" spans="1:5" x14ac:dyDescent="0.2">
      <c r="A483" s="8" t="s">
        <v>1063</v>
      </c>
      <c r="B483" s="52">
        <v>41</v>
      </c>
      <c r="C483" s="52">
        <v>15</v>
      </c>
      <c r="D483" s="9">
        <f t="shared" si="12"/>
        <v>17</v>
      </c>
      <c r="E483" s="52">
        <f>SHERIFF!H479</f>
        <v>73</v>
      </c>
    </row>
    <row r="484" spans="1:5" x14ac:dyDescent="0.2">
      <c r="A484" s="8" t="s">
        <v>1064</v>
      </c>
      <c r="B484" s="52">
        <v>170</v>
      </c>
      <c r="C484" s="52">
        <v>55</v>
      </c>
      <c r="D484" s="9">
        <f t="shared" si="12"/>
        <v>70</v>
      </c>
      <c r="E484" s="52">
        <f>SHERIFF!H480</f>
        <v>295</v>
      </c>
    </row>
    <row r="485" spans="1:5" x14ac:dyDescent="0.2">
      <c r="A485" s="8" t="s">
        <v>1065</v>
      </c>
      <c r="B485" s="52">
        <v>181</v>
      </c>
      <c r="C485" s="52">
        <v>49</v>
      </c>
      <c r="D485" s="9">
        <f t="shared" si="12"/>
        <v>55</v>
      </c>
      <c r="E485" s="52">
        <f>SHERIFF!H481</f>
        <v>285</v>
      </c>
    </row>
    <row r="486" spans="1:5" x14ac:dyDescent="0.2">
      <c r="A486" s="8" t="s">
        <v>1066</v>
      </c>
      <c r="B486" s="52">
        <v>132</v>
      </c>
      <c r="C486" s="52">
        <v>30</v>
      </c>
      <c r="D486" s="9">
        <f t="shared" si="12"/>
        <v>30</v>
      </c>
      <c r="E486" s="52">
        <f>SHERIFF!H482</f>
        <v>192</v>
      </c>
    </row>
    <row r="487" spans="1:5" x14ac:dyDescent="0.2">
      <c r="A487" s="8" t="s">
        <v>1067</v>
      </c>
      <c r="B487" s="52">
        <v>141</v>
      </c>
      <c r="C487" s="52">
        <v>48</v>
      </c>
      <c r="D487" s="9">
        <f t="shared" si="12"/>
        <v>37</v>
      </c>
      <c r="E487" s="52">
        <f>SHERIFF!H483</f>
        <v>226</v>
      </c>
    </row>
    <row r="488" spans="1:5" x14ac:dyDescent="0.2">
      <c r="A488" s="8" t="s">
        <v>1068</v>
      </c>
      <c r="B488" s="52">
        <v>144</v>
      </c>
      <c r="C488" s="52">
        <v>43</v>
      </c>
      <c r="D488" s="9">
        <f t="shared" si="12"/>
        <v>34</v>
      </c>
      <c r="E488" s="52">
        <f>SHERIFF!H484</f>
        <v>221</v>
      </c>
    </row>
    <row r="489" spans="1:5" x14ac:dyDescent="0.2">
      <c r="A489" s="8" t="s">
        <v>1069</v>
      </c>
      <c r="B489" s="52">
        <v>139</v>
      </c>
      <c r="C489" s="52">
        <v>41</v>
      </c>
      <c r="D489" s="9">
        <f t="shared" si="12"/>
        <v>31</v>
      </c>
      <c r="E489" s="52">
        <f>SHERIFF!H485</f>
        <v>211</v>
      </c>
    </row>
    <row r="490" spans="1:5" x14ac:dyDescent="0.2">
      <c r="A490" s="8" t="s">
        <v>1070</v>
      </c>
      <c r="B490" s="52">
        <v>254</v>
      </c>
      <c r="C490" s="52">
        <v>48</v>
      </c>
      <c r="D490" s="9">
        <f t="shared" si="12"/>
        <v>26</v>
      </c>
      <c r="E490" s="52">
        <f>SHERIFF!H486</f>
        <v>328</v>
      </c>
    </row>
    <row r="491" spans="1:5" x14ac:dyDescent="0.2">
      <c r="A491" s="8" t="s">
        <v>904</v>
      </c>
      <c r="B491" s="52">
        <v>157</v>
      </c>
      <c r="C491" s="52">
        <v>30</v>
      </c>
      <c r="D491" s="9">
        <f t="shared" si="12"/>
        <v>27</v>
      </c>
      <c r="E491" s="52">
        <f>SHERIFF!H487</f>
        <v>214</v>
      </c>
    </row>
    <row r="492" spans="1:5" x14ac:dyDescent="0.2">
      <c r="A492" s="8" t="s">
        <v>1029</v>
      </c>
      <c r="B492" s="52">
        <v>165</v>
      </c>
      <c r="C492" s="52">
        <v>51</v>
      </c>
      <c r="D492" s="9">
        <f t="shared" si="12"/>
        <v>41</v>
      </c>
      <c r="E492" s="52">
        <f>SHERIFF!H488</f>
        <v>257</v>
      </c>
    </row>
    <row r="493" spans="1:5" x14ac:dyDescent="0.2">
      <c r="A493" s="8" t="s">
        <v>1030</v>
      </c>
      <c r="B493" s="52">
        <v>84</v>
      </c>
      <c r="C493" s="52">
        <v>29</v>
      </c>
      <c r="D493" s="9">
        <f t="shared" si="12"/>
        <v>48</v>
      </c>
      <c r="E493" s="52">
        <f>SHERIFF!H489</f>
        <v>161</v>
      </c>
    </row>
    <row r="494" spans="1:5" x14ac:dyDescent="0.2">
      <c r="A494" s="8" t="s">
        <v>1031</v>
      </c>
      <c r="B494" s="52">
        <v>108</v>
      </c>
      <c r="C494" s="52">
        <v>27</v>
      </c>
      <c r="D494" s="9">
        <f t="shared" si="12"/>
        <v>18</v>
      </c>
      <c r="E494" s="52">
        <f>SHERIFF!H490</f>
        <v>153</v>
      </c>
    </row>
    <row r="495" spans="1:5" x14ac:dyDescent="0.2">
      <c r="A495" s="8" t="s">
        <v>1032</v>
      </c>
      <c r="B495" s="52">
        <v>53</v>
      </c>
      <c r="C495" s="52">
        <v>22</v>
      </c>
      <c r="D495" s="9">
        <f t="shared" si="12"/>
        <v>10</v>
      </c>
      <c r="E495" s="52">
        <f>SHERIFF!H491</f>
        <v>85</v>
      </c>
    </row>
    <row r="496" spans="1:5" x14ac:dyDescent="0.2">
      <c r="A496" s="8" t="s">
        <v>1033</v>
      </c>
      <c r="B496" s="52">
        <v>53</v>
      </c>
      <c r="C496" s="52">
        <v>20</v>
      </c>
      <c r="D496" s="9">
        <f t="shared" si="12"/>
        <v>28</v>
      </c>
      <c r="E496" s="52">
        <f>SHERIFF!H492</f>
        <v>101</v>
      </c>
    </row>
    <row r="497" spans="1:5" x14ac:dyDescent="0.2">
      <c r="A497" s="8" t="s">
        <v>1034</v>
      </c>
      <c r="B497" s="52">
        <v>137</v>
      </c>
      <c r="C497" s="52">
        <v>43</v>
      </c>
      <c r="D497" s="9">
        <f t="shared" si="12"/>
        <v>24</v>
      </c>
      <c r="E497" s="52">
        <f>SHERIFF!H493</f>
        <v>204</v>
      </c>
    </row>
    <row r="498" spans="1:5" x14ac:dyDescent="0.2">
      <c r="A498" s="8" t="s">
        <v>1035</v>
      </c>
      <c r="B498" s="52">
        <v>97</v>
      </c>
      <c r="C498" s="52">
        <v>28</v>
      </c>
      <c r="D498" s="9">
        <f t="shared" si="12"/>
        <v>34</v>
      </c>
      <c r="E498" s="52">
        <f>SHERIFF!H494</f>
        <v>159</v>
      </c>
    </row>
    <row r="499" spans="1:5" x14ac:dyDescent="0.2">
      <c r="A499" s="8" t="s">
        <v>1036</v>
      </c>
      <c r="B499" s="52">
        <v>118</v>
      </c>
      <c r="C499" s="52">
        <v>47</v>
      </c>
      <c r="D499" s="9">
        <f t="shared" si="12"/>
        <v>25</v>
      </c>
      <c r="E499" s="52">
        <f>SHERIFF!H495</f>
        <v>190</v>
      </c>
    </row>
    <row r="500" spans="1:5" x14ac:dyDescent="0.2">
      <c r="A500" s="8" t="s">
        <v>1037</v>
      </c>
      <c r="B500" s="52">
        <v>76</v>
      </c>
      <c r="C500" s="52">
        <v>28</v>
      </c>
      <c r="D500" s="9">
        <f t="shared" si="12"/>
        <v>29</v>
      </c>
      <c r="E500" s="52">
        <f>SHERIFF!H496</f>
        <v>133</v>
      </c>
    </row>
    <row r="501" spans="1:5" x14ac:dyDescent="0.2">
      <c r="A501" s="8" t="s">
        <v>1038</v>
      </c>
      <c r="B501" s="52">
        <v>116</v>
      </c>
      <c r="C501" s="52">
        <v>46</v>
      </c>
      <c r="D501" s="9">
        <f t="shared" si="12"/>
        <v>18</v>
      </c>
      <c r="E501" s="52">
        <f>SHERIFF!H497</f>
        <v>180</v>
      </c>
    </row>
    <row r="502" spans="1:5" x14ac:dyDescent="0.2">
      <c r="A502" s="8" t="s">
        <v>1039</v>
      </c>
      <c r="B502" s="52">
        <v>98</v>
      </c>
      <c r="C502" s="52">
        <v>30</v>
      </c>
      <c r="D502" s="9">
        <f t="shared" si="12"/>
        <v>44</v>
      </c>
      <c r="E502" s="52">
        <f>SHERIFF!H498</f>
        <v>172</v>
      </c>
    </row>
    <row r="503" spans="1:5" x14ac:dyDescent="0.2">
      <c r="A503" s="8" t="s">
        <v>1040</v>
      </c>
      <c r="B503" s="52">
        <v>142</v>
      </c>
      <c r="C503" s="52">
        <v>60</v>
      </c>
      <c r="D503" s="9">
        <f t="shared" si="12"/>
        <v>45</v>
      </c>
      <c r="E503" s="52">
        <f>SHERIFF!H499</f>
        <v>247</v>
      </c>
    </row>
    <row r="504" spans="1:5" x14ac:dyDescent="0.2">
      <c r="A504" s="8" t="s">
        <v>1041</v>
      </c>
      <c r="B504" s="52">
        <v>183</v>
      </c>
      <c r="C504" s="52">
        <v>47</v>
      </c>
      <c r="D504" s="9">
        <f t="shared" si="12"/>
        <v>48</v>
      </c>
      <c r="E504" s="52">
        <f>SHERIFF!H500</f>
        <v>278</v>
      </c>
    </row>
    <row r="505" spans="1:5" x14ac:dyDescent="0.2">
      <c r="A505" s="8" t="s">
        <v>1042</v>
      </c>
      <c r="B505" s="52">
        <v>120</v>
      </c>
      <c r="C505" s="52">
        <v>35</v>
      </c>
      <c r="D505" s="9">
        <f t="shared" si="12"/>
        <v>83</v>
      </c>
      <c r="E505" s="52">
        <f>SHERIFF!H501</f>
        <v>238</v>
      </c>
    </row>
    <row r="506" spans="1:5" x14ac:dyDescent="0.2">
      <c r="A506" s="8" t="s">
        <v>1043</v>
      </c>
      <c r="B506" s="52">
        <v>169</v>
      </c>
      <c r="C506" s="52">
        <v>37</v>
      </c>
      <c r="D506" s="9">
        <f t="shared" si="12"/>
        <v>39</v>
      </c>
      <c r="E506" s="52">
        <f>SHERIFF!H502</f>
        <v>245</v>
      </c>
    </row>
    <row r="507" spans="1:5" x14ac:dyDescent="0.2">
      <c r="A507" s="8" t="s">
        <v>1044</v>
      </c>
      <c r="B507" s="52">
        <v>269</v>
      </c>
      <c r="C507" s="52">
        <v>64</v>
      </c>
      <c r="D507" s="9">
        <f t="shared" si="12"/>
        <v>56</v>
      </c>
      <c r="E507" s="52">
        <f>SHERIFF!H503</f>
        <v>389</v>
      </c>
    </row>
    <row r="508" spans="1:5" x14ac:dyDescent="0.2">
      <c r="A508" s="8" t="s">
        <v>1045</v>
      </c>
      <c r="B508" s="52">
        <v>290</v>
      </c>
      <c r="C508" s="52">
        <v>85</v>
      </c>
      <c r="D508" s="9">
        <f t="shared" si="12"/>
        <v>97</v>
      </c>
      <c r="E508" s="52">
        <f>SHERIFF!H504</f>
        <v>472</v>
      </c>
    </row>
    <row r="509" spans="1:5" x14ac:dyDescent="0.2">
      <c r="A509" s="8" t="s">
        <v>906</v>
      </c>
      <c r="B509" s="52">
        <v>255</v>
      </c>
      <c r="C509" s="52">
        <v>60</v>
      </c>
      <c r="D509" s="9">
        <f t="shared" si="12"/>
        <v>75</v>
      </c>
      <c r="E509" s="52">
        <f>SHERIFF!H505</f>
        <v>390</v>
      </c>
    </row>
    <row r="510" spans="1:5" x14ac:dyDescent="0.2">
      <c r="A510" s="8" t="s">
        <v>907</v>
      </c>
      <c r="B510" s="52">
        <v>72</v>
      </c>
      <c r="C510" s="52">
        <v>31</v>
      </c>
      <c r="D510" s="9">
        <f t="shared" si="12"/>
        <v>37</v>
      </c>
      <c r="E510" s="52">
        <f>SHERIFF!H506</f>
        <v>140</v>
      </c>
    </row>
    <row r="511" spans="1:5" x14ac:dyDescent="0.2">
      <c r="A511" s="8" t="s">
        <v>908</v>
      </c>
      <c r="B511" s="52">
        <v>182</v>
      </c>
      <c r="C511" s="52">
        <v>49</v>
      </c>
      <c r="D511" s="9">
        <f t="shared" si="12"/>
        <v>40</v>
      </c>
      <c r="E511" s="52">
        <f>SHERIFF!H507</f>
        <v>271</v>
      </c>
    </row>
    <row r="512" spans="1:5" x14ac:dyDescent="0.2">
      <c r="A512" s="8" t="s">
        <v>909</v>
      </c>
      <c r="B512" s="52">
        <v>215</v>
      </c>
      <c r="C512" s="52">
        <v>59</v>
      </c>
      <c r="D512" s="9">
        <f t="shared" si="12"/>
        <v>62</v>
      </c>
      <c r="E512" s="52">
        <f>SHERIFF!H508</f>
        <v>336</v>
      </c>
    </row>
    <row r="513" spans="1:5" x14ac:dyDescent="0.2">
      <c r="A513" s="8" t="s">
        <v>910</v>
      </c>
      <c r="B513" s="52">
        <v>185</v>
      </c>
      <c r="C513" s="52">
        <v>37</v>
      </c>
      <c r="D513" s="9">
        <f t="shared" si="12"/>
        <v>30</v>
      </c>
      <c r="E513" s="52">
        <f>SHERIFF!H509</f>
        <v>252</v>
      </c>
    </row>
    <row r="514" spans="1:5" x14ac:dyDescent="0.2">
      <c r="A514" s="8"/>
      <c r="B514" s="52"/>
      <c r="C514" s="52"/>
      <c r="D514" s="9"/>
      <c r="E514" s="52"/>
    </row>
    <row r="515" spans="1:5" x14ac:dyDescent="0.2">
      <c r="A515" s="27" t="s">
        <v>309</v>
      </c>
      <c r="B515" s="50"/>
      <c r="C515" s="50"/>
      <c r="D515" s="9"/>
      <c r="E515" s="9"/>
    </row>
    <row r="516" spans="1:5" x14ac:dyDescent="0.2">
      <c r="A516" s="8" t="s">
        <v>911</v>
      </c>
      <c r="B516" s="52">
        <v>361</v>
      </c>
      <c r="C516" s="52">
        <v>98</v>
      </c>
      <c r="D516" s="9">
        <f t="shared" ref="D516:D560" si="13">E516-SUM(B516:C516)</f>
        <v>109</v>
      </c>
      <c r="E516" s="52">
        <f>SHERIFF!H510</f>
        <v>568</v>
      </c>
    </row>
    <row r="517" spans="1:5" x14ac:dyDescent="0.2">
      <c r="A517" s="8" t="s">
        <v>912</v>
      </c>
      <c r="B517" s="52">
        <v>109</v>
      </c>
      <c r="C517" s="52">
        <v>26</v>
      </c>
      <c r="D517" s="9">
        <f t="shared" si="13"/>
        <v>21</v>
      </c>
      <c r="E517" s="52">
        <f>SHERIFF!H511</f>
        <v>156</v>
      </c>
    </row>
    <row r="518" spans="1:5" x14ac:dyDescent="0.2">
      <c r="A518" s="8" t="s">
        <v>913</v>
      </c>
      <c r="B518" s="52">
        <v>88</v>
      </c>
      <c r="C518" s="52">
        <v>29</v>
      </c>
      <c r="D518" s="9">
        <f t="shared" si="13"/>
        <v>20</v>
      </c>
      <c r="E518" s="52">
        <f>SHERIFF!H512</f>
        <v>137</v>
      </c>
    </row>
    <row r="519" spans="1:5" x14ac:dyDescent="0.2">
      <c r="A519" s="8" t="s">
        <v>914</v>
      </c>
      <c r="B519" s="52">
        <v>159</v>
      </c>
      <c r="C519" s="52">
        <v>42</v>
      </c>
      <c r="D519" s="9">
        <f t="shared" si="13"/>
        <v>41</v>
      </c>
      <c r="E519" s="52">
        <f>SHERIFF!H513</f>
        <v>242</v>
      </c>
    </row>
    <row r="520" spans="1:5" x14ac:dyDescent="0.2">
      <c r="A520" s="8" t="s">
        <v>915</v>
      </c>
      <c r="B520" s="52">
        <v>171</v>
      </c>
      <c r="C520" s="52">
        <v>56</v>
      </c>
      <c r="D520" s="9">
        <f t="shared" si="13"/>
        <v>40</v>
      </c>
      <c r="E520" s="52">
        <f>SHERIFF!H514</f>
        <v>267</v>
      </c>
    </row>
    <row r="521" spans="1:5" x14ac:dyDescent="0.2">
      <c r="A521" s="8" t="s">
        <v>916</v>
      </c>
      <c r="B521" s="52">
        <v>95</v>
      </c>
      <c r="C521" s="52">
        <v>36</v>
      </c>
      <c r="D521" s="9">
        <f t="shared" si="13"/>
        <v>30</v>
      </c>
      <c r="E521" s="52">
        <f>SHERIFF!H515</f>
        <v>161</v>
      </c>
    </row>
    <row r="522" spans="1:5" x14ac:dyDescent="0.2">
      <c r="A522" s="8" t="s">
        <v>917</v>
      </c>
      <c r="B522" s="52">
        <v>177</v>
      </c>
      <c r="C522" s="52">
        <v>51</v>
      </c>
      <c r="D522" s="9">
        <f t="shared" si="13"/>
        <v>41</v>
      </c>
      <c r="E522" s="52">
        <f>SHERIFF!H516</f>
        <v>269</v>
      </c>
    </row>
    <row r="523" spans="1:5" x14ac:dyDescent="0.2">
      <c r="A523" s="8" t="s">
        <v>918</v>
      </c>
      <c r="B523" s="52">
        <v>181</v>
      </c>
      <c r="C523" s="52">
        <v>39</v>
      </c>
      <c r="D523" s="9">
        <f t="shared" si="13"/>
        <v>36</v>
      </c>
      <c r="E523" s="52">
        <f>SHERIFF!H519</f>
        <v>256</v>
      </c>
    </row>
    <row r="524" spans="1:5" x14ac:dyDescent="0.2">
      <c r="A524" s="8" t="s">
        <v>919</v>
      </c>
      <c r="B524" s="52">
        <v>84</v>
      </c>
      <c r="C524" s="52">
        <v>37</v>
      </c>
      <c r="D524" s="9">
        <f t="shared" si="13"/>
        <v>29</v>
      </c>
      <c r="E524" s="52">
        <f>SHERIFF!H520</f>
        <v>150</v>
      </c>
    </row>
    <row r="525" spans="1:5" x14ac:dyDescent="0.2">
      <c r="A525" s="8" t="s">
        <v>920</v>
      </c>
      <c r="B525" s="52">
        <v>89</v>
      </c>
      <c r="C525" s="52">
        <v>30</v>
      </c>
      <c r="D525" s="9">
        <f t="shared" si="13"/>
        <v>16</v>
      </c>
      <c r="E525" s="52">
        <f>SHERIFF!H521</f>
        <v>135</v>
      </c>
    </row>
    <row r="526" spans="1:5" x14ac:dyDescent="0.2">
      <c r="A526" s="8" t="s">
        <v>921</v>
      </c>
      <c r="B526" s="52">
        <v>154</v>
      </c>
      <c r="C526" s="52">
        <v>53</v>
      </c>
      <c r="D526" s="9">
        <f t="shared" si="13"/>
        <v>37</v>
      </c>
      <c r="E526" s="52">
        <f>SHERIFF!H522</f>
        <v>244</v>
      </c>
    </row>
    <row r="527" spans="1:5" x14ac:dyDescent="0.2">
      <c r="A527" s="8" t="s">
        <v>922</v>
      </c>
      <c r="B527" s="52">
        <v>85</v>
      </c>
      <c r="C527" s="52">
        <v>38</v>
      </c>
      <c r="D527" s="9">
        <f t="shared" si="13"/>
        <v>33</v>
      </c>
      <c r="E527" s="52">
        <f>SHERIFF!H523</f>
        <v>156</v>
      </c>
    </row>
    <row r="528" spans="1:5" x14ac:dyDescent="0.2">
      <c r="A528" s="8" t="s">
        <v>923</v>
      </c>
      <c r="B528" s="52">
        <v>140</v>
      </c>
      <c r="C528" s="52">
        <v>44</v>
      </c>
      <c r="D528" s="9">
        <f t="shared" si="13"/>
        <v>54</v>
      </c>
      <c r="E528" s="52">
        <f>SHERIFF!H524</f>
        <v>238</v>
      </c>
    </row>
    <row r="529" spans="1:5" x14ac:dyDescent="0.2">
      <c r="A529" s="8" t="s">
        <v>924</v>
      </c>
      <c r="B529" s="52">
        <v>174</v>
      </c>
      <c r="C529" s="52">
        <v>53</v>
      </c>
      <c r="D529" s="9">
        <f t="shared" si="13"/>
        <v>32</v>
      </c>
      <c r="E529" s="52">
        <f>SHERIFF!H525</f>
        <v>259</v>
      </c>
    </row>
    <row r="530" spans="1:5" x14ac:dyDescent="0.2">
      <c r="A530" s="8" t="s">
        <v>925</v>
      </c>
      <c r="B530" s="52">
        <v>68</v>
      </c>
      <c r="C530" s="52">
        <v>29</v>
      </c>
      <c r="D530" s="9">
        <f t="shared" si="13"/>
        <v>11</v>
      </c>
      <c r="E530" s="52">
        <f>SHERIFF!H526</f>
        <v>108</v>
      </c>
    </row>
    <row r="531" spans="1:5" x14ac:dyDescent="0.2">
      <c r="A531" s="8" t="s">
        <v>926</v>
      </c>
      <c r="B531" s="52">
        <v>105</v>
      </c>
      <c r="C531" s="52">
        <v>29</v>
      </c>
      <c r="D531" s="9">
        <f t="shared" si="13"/>
        <v>26</v>
      </c>
      <c r="E531" s="52">
        <f>SHERIFF!H527</f>
        <v>160</v>
      </c>
    </row>
    <row r="532" spans="1:5" x14ac:dyDescent="0.2">
      <c r="A532" s="8" t="s">
        <v>927</v>
      </c>
      <c r="B532" s="52">
        <v>160</v>
      </c>
      <c r="C532" s="52">
        <v>46</v>
      </c>
      <c r="D532" s="9">
        <f t="shared" si="13"/>
        <v>25</v>
      </c>
      <c r="E532" s="52">
        <f>SHERIFF!H528</f>
        <v>231</v>
      </c>
    </row>
    <row r="533" spans="1:5" x14ac:dyDescent="0.2">
      <c r="A533" s="8" t="s">
        <v>928</v>
      </c>
      <c r="B533" s="52">
        <v>174</v>
      </c>
      <c r="C533" s="52">
        <v>50</v>
      </c>
      <c r="D533" s="9">
        <f t="shared" si="13"/>
        <v>54</v>
      </c>
      <c r="E533" s="52">
        <f>SHERIFF!H529</f>
        <v>278</v>
      </c>
    </row>
    <row r="534" spans="1:5" x14ac:dyDescent="0.2">
      <c r="A534" s="8" t="s">
        <v>929</v>
      </c>
      <c r="B534" s="52">
        <v>142</v>
      </c>
      <c r="C534" s="52">
        <v>61</v>
      </c>
      <c r="D534" s="9">
        <f t="shared" si="13"/>
        <v>33</v>
      </c>
      <c r="E534" s="52">
        <f>SHERIFF!H530</f>
        <v>236</v>
      </c>
    </row>
    <row r="535" spans="1:5" x14ac:dyDescent="0.2">
      <c r="A535" s="8" t="s">
        <v>930</v>
      </c>
      <c r="B535" s="52">
        <v>366</v>
      </c>
      <c r="C535" s="52">
        <v>103</v>
      </c>
      <c r="D535" s="9">
        <f t="shared" si="13"/>
        <v>81</v>
      </c>
      <c r="E535" s="52">
        <f>SHERIFF!H531</f>
        <v>550</v>
      </c>
    </row>
    <row r="536" spans="1:5" x14ac:dyDescent="0.2">
      <c r="A536" s="8" t="s">
        <v>1014</v>
      </c>
      <c r="B536" s="52">
        <v>168</v>
      </c>
      <c r="C536" s="52">
        <v>46</v>
      </c>
      <c r="D536" s="9">
        <f t="shared" si="13"/>
        <v>61</v>
      </c>
      <c r="E536" s="52">
        <f>SHERIFF!H532</f>
        <v>275</v>
      </c>
    </row>
    <row r="537" spans="1:5" x14ac:dyDescent="0.2">
      <c r="A537" s="8" t="s">
        <v>1015</v>
      </c>
      <c r="B537" s="52">
        <v>205</v>
      </c>
      <c r="C537" s="52">
        <v>33</v>
      </c>
      <c r="D537" s="9">
        <f t="shared" si="13"/>
        <v>28</v>
      </c>
      <c r="E537" s="52">
        <f>SHERIFF!H533</f>
        <v>266</v>
      </c>
    </row>
    <row r="538" spans="1:5" x14ac:dyDescent="0.2">
      <c r="A538" s="8" t="s">
        <v>1016</v>
      </c>
      <c r="B538" s="52">
        <v>192</v>
      </c>
      <c r="C538" s="52">
        <v>57</v>
      </c>
      <c r="D538" s="9">
        <f t="shared" si="13"/>
        <v>30</v>
      </c>
      <c r="E538" s="52">
        <f>SHERIFF!H534</f>
        <v>279</v>
      </c>
    </row>
    <row r="539" spans="1:5" x14ac:dyDescent="0.2">
      <c r="A539" s="8" t="s">
        <v>1017</v>
      </c>
      <c r="B539" s="52">
        <v>102</v>
      </c>
      <c r="C539" s="52">
        <v>58</v>
      </c>
      <c r="D539" s="9">
        <f t="shared" si="13"/>
        <v>40</v>
      </c>
      <c r="E539" s="52">
        <f>SHERIFF!H535</f>
        <v>200</v>
      </c>
    </row>
    <row r="540" spans="1:5" x14ac:dyDescent="0.2">
      <c r="A540" s="8" t="s">
        <v>523</v>
      </c>
      <c r="B540" s="52">
        <v>158</v>
      </c>
      <c r="C540" s="52">
        <v>41</v>
      </c>
      <c r="D540" s="9">
        <f t="shared" si="13"/>
        <v>48</v>
      </c>
      <c r="E540" s="52">
        <f>SHERIFF!H536</f>
        <v>247</v>
      </c>
    </row>
    <row r="541" spans="1:5" x14ac:dyDescent="0.2">
      <c r="A541" s="8" t="s">
        <v>524</v>
      </c>
      <c r="B541" s="52">
        <v>212</v>
      </c>
      <c r="C541" s="52">
        <v>59</v>
      </c>
      <c r="D541" s="9">
        <f t="shared" si="13"/>
        <v>44</v>
      </c>
      <c r="E541" s="52">
        <f>SHERIFF!H537</f>
        <v>315</v>
      </c>
    </row>
    <row r="542" spans="1:5" x14ac:dyDescent="0.2">
      <c r="A542" s="8" t="s">
        <v>470</v>
      </c>
      <c r="B542" s="52">
        <v>73</v>
      </c>
      <c r="C542" s="52">
        <v>21</v>
      </c>
      <c r="D542" s="9">
        <f t="shared" si="13"/>
        <v>30</v>
      </c>
      <c r="E542" s="52">
        <f>SHERIFF!H538</f>
        <v>124</v>
      </c>
    </row>
    <row r="543" spans="1:5" x14ac:dyDescent="0.2">
      <c r="A543" s="8" t="s">
        <v>471</v>
      </c>
      <c r="B543" s="52">
        <v>126</v>
      </c>
      <c r="C543" s="52">
        <v>51</v>
      </c>
      <c r="D543" s="9">
        <f t="shared" si="13"/>
        <v>23</v>
      </c>
      <c r="E543" s="52">
        <f>SHERIFF!H539</f>
        <v>200</v>
      </c>
    </row>
    <row r="544" spans="1:5" x14ac:dyDescent="0.2">
      <c r="A544" s="8" t="s">
        <v>472</v>
      </c>
      <c r="B544" s="52">
        <v>136</v>
      </c>
      <c r="C544" s="52">
        <v>48</v>
      </c>
      <c r="D544" s="9">
        <f t="shared" si="13"/>
        <v>32</v>
      </c>
      <c r="E544" s="52">
        <f>SHERIFF!H540</f>
        <v>216</v>
      </c>
    </row>
    <row r="545" spans="1:5" x14ac:dyDescent="0.2">
      <c r="A545" s="8" t="s">
        <v>473</v>
      </c>
      <c r="B545" s="52">
        <v>179</v>
      </c>
      <c r="C545" s="52">
        <v>48</v>
      </c>
      <c r="D545" s="9">
        <f t="shared" si="13"/>
        <v>64</v>
      </c>
      <c r="E545" s="52">
        <f>SHERIFF!H541</f>
        <v>291</v>
      </c>
    </row>
    <row r="546" spans="1:5" x14ac:dyDescent="0.2">
      <c r="A546" s="8" t="s">
        <v>474</v>
      </c>
      <c r="B546" s="52">
        <v>148</v>
      </c>
      <c r="C546" s="52">
        <v>52</v>
      </c>
      <c r="D546" s="9">
        <f t="shared" si="13"/>
        <v>16</v>
      </c>
      <c r="E546" s="52">
        <f>SHERIFF!H542</f>
        <v>216</v>
      </c>
    </row>
    <row r="547" spans="1:5" x14ac:dyDescent="0.2">
      <c r="A547" s="8" t="s">
        <v>475</v>
      </c>
      <c r="B547" s="52">
        <v>248</v>
      </c>
      <c r="C547" s="52">
        <v>87</v>
      </c>
      <c r="D547" s="9">
        <f t="shared" si="13"/>
        <v>76</v>
      </c>
      <c r="E547" s="52">
        <f>SHERIFF!H543</f>
        <v>411</v>
      </c>
    </row>
    <row r="548" spans="1:5" x14ac:dyDescent="0.2">
      <c r="A548" s="8" t="s">
        <v>476</v>
      </c>
      <c r="B548" s="52">
        <v>126</v>
      </c>
      <c r="C548" s="52">
        <v>35</v>
      </c>
      <c r="D548" s="9">
        <f t="shared" si="13"/>
        <v>16</v>
      </c>
      <c r="E548" s="52">
        <f>SHERIFF!H544</f>
        <v>177</v>
      </c>
    </row>
    <row r="549" spans="1:5" x14ac:dyDescent="0.2">
      <c r="A549" s="8" t="s">
        <v>477</v>
      </c>
      <c r="B549" s="52">
        <v>187</v>
      </c>
      <c r="C549" s="52">
        <v>44</v>
      </c>
      <c r="D549" s="9">
        <f t="shared" si="13"/>
        <v>23</v>
      </c>
      <c r="E549" s="52">
        <f>SHERIFF!H545</f>
        <v>254</v>
      </c>
    </row>
    <row r="550" spans="1:5" x14ac:dyDescent="0.2">
      <c r="A550" s="8" t="s">
        <v>478</v>
      </c>
      <c r="B550" s="52">
        <v>212</v>
      </c>
      <c r="C550" s="52">
        <v>54</v>
      </c>
      <c r="D550" s="9">
        <f t="shared" si="13"/>
        <v>64</v>
      </c>
      <c r="E550" s="52">
        <f>SHERIFF!H546</f>
        <v>330</v>
      </c>
    </row>
    <row r="551" spans="1:5" x14ac:dyDescent="0.2">
      <c r="A551" s="8" t="s">
        <v>479</v>
      </c>
      <c r="B551" s="52">
        <v>208</v>
      </c>
      <c r="C551" s="52">
        <v>41</v>
      </c>
      <c r="D551" s="9">
        <f t="shared" si="13"/>
        <v>47</v>
      </c>
      <c r="E551" s="52">
        <f>SHERIFF!H547</f>
        <v>296</v>
      </c>
    </row>
    <row r="552" spans="1:5" x14ac:dyDescent="0.2">
      <c r="A552" s="8" t="s">
        <v>480</v>
      </c>
      <c r="B552" s="52">
        <v>121</v>
      </c>
      <c r="C552" s="52">
        <v>47</v>
      </c>
      <c r="D552" s="9">
        <f t="shared" si="13"/>
        <v>31</v>
      </c>
      <c r="E552" s="52">
        <f>SHERIFF!H548</f>
        <v>199</v>
      </c>
    </row>
    <row r="553" spans="1:5" x14ac:dyDescent="0.2">
      <c r="A553" s="8" t="s">
        <v>481</v>
      </c>
      <c r="B553" s="52">
        <v>210</v>
      </c>
      <c r="C553" s="52">
        <v>44</v>
      </c>
      <c r="D553" s="9">
        <f t="shared" si="13"/>
        <v>41</v>
      </c>
      <c r="E553" s="52">
        <f>SHERIFF!H549</f>
        <v>295</v>
      </c>
    </row>
    <row r="554" spans="1:5" x14ac:dyDescent="0.2">
      <c r="A554" s="8" t="s">
        <v>482</v>
      </c>
      <c r="B554" s="52">
        <v>186</v>
      </c>
      <c r="C554" s="52">
        <v>53</v>
      </c>
      <c r="D554" s="9">
        <f t="shared" si="13"/>
        <v>73</v>
      </c>
      <c r="E554" s="52">
        <f>SHERIFF!H550</f>
        <v>312</v>
      </c>
    </row>
    <row r="555" spans="1:5" x14ac:dyDescent="0.2">
      <c r="A555" s="8" t="s">
        <v>483</v>
      </c>
      <c r="B555" s="52">
        <v>206</v>
      </c>
      <c r="C555" s="52">
        <v>52</v>
      </c>
      <c r="D555" s="9">
        <f t="shared" si="13"/>
        <v>30</v>
      </c>
      <c r="E555" s="52">
        <f>SHERIFF!H551</f>
        <v>288</v>
      </c>
    </row>
    <row r="556" spans="1:5" x14ac:dyDescent="0.2">
      <c r="A556" s="8" t="s">
        <v>484</v>
      </c>
      <c r="B556" s="52">
        <v>188</v>
      </c>
      <c r="C556" s="52">
        <v>45</v>
      </c>
      <c r="D556" s="9">
        <f t="shared" si="13"/>
        <v>28</v>
      </c>
      <c r="E556" s="52">
        <f>SHERIFF!H552</f>
        <v>261</v>
      </c>
    </row>
    <row r="557" spans="1:5" x14ac:dyDescent="0.2">
      <c r="A557" s="8" t="s">
        <v>485</v>
      </c>
      <c r="B557" s="52">
        <v>180</v>
      </c>
      <c r="C557" s="52">
        <v>62</v>
      </c>
      <c r="D557" s="9">
        <f t="shared" si="13"/>
        <v>41</v>
      </c>
      <c r="E557" s="52">
        <f>SHERIFF!H553</f>
        <v>283</v>
      </c>
    </row>
    <row r="558" spans="1:5" x14ac:dyDescent="0.2">
      <c r="A558" s="8" t="s">
        <v>1111</v>
      </c>
      <c r="B558" s="52">
        <v>2</v>
      </c>
      <c r="C558" s="52">
        <v>2</v>
      </c>
      <c r="D558" s="9">
        <f t="shared" si="13"/>
        <v>0</v>
      </c>
      <c r="E558" s="52">
        <f>SHERIFF!H554</f>
        <v>4</v>
      </c>
    </row>
    <row r="559" spans="1:5" x14ac:dyDescent="0.2">
      <c r="A559" s="8" t="s">
        <v>1112</v>
      </c>
      <c r="B559" s="52">
        <v>215</v>
      </c>
      <c r="C559" s="52">
        <v>57</v>
      </c>
      <c r="D559" s="9">
        <f t="shared" si="13"/>
        <v>67</v>
      </c>
      <c r="E559" s="52">
        <f>SHERIFF!H555</f>
        <v>339</v>
      </c>
    </row>
    <row r="560" spans="1:5" x14ac:dyDescent="0.2">
      <c r="A560" s="8" t="s">
        <v>203</v>
      </c>
      <c r="B560" s="52">
        <v>309</v>
      </c>
      <c r="C560" s="52">
        <v>77</v>
      </c>
      <c r="D560" s="9">
        <f t="shared" si="13"/>
        <v>100</v>
      </c>
      <c r="E560" s="52">
        <f>SHERIFF!H556</f>
        <v>486</v>
      </c>
    </row>
    <row r="561" spans="1:6" x14ac:dyDescent="0.2">
      <c r="A561" s="8"/>
      <c r="B561" s="52"/>
      <c r="C561" s="52"/>
      <c r="D561" s="9"/>
      <c r="E561" s="52"/>
    </row>
    <row r="562" spans="1:6" x14ac:dyDescent="0.2">
      <c r="A562" s="27" t="s">
        <v>309</v>
      </c>
      <c r="B562" s="50"/>
      <c r="C562" s="50"/>
      <c r="D562" s="9"/>
      <c r="E562" s="9"/>
    </row>
    <row r="563" spans="1:6" x14ac:dyDescent="0.2">
      <c r="A563" s="8" t="s">
        <v>810</v>
      </c>
      <c r="B563" s="52">
        <v>115</v>
      </c>
      <c r="C563" s="52">
        <v>40</v>
      </c>
      <c r="D563" s="9">
        <f t="shared" ref="D563:D574" si="14">E563-SUM(B563:C563)</f>
        <v>49</v>
      </c>
      <c r="E563" s="52">
        <f>SHERIFF!H557</f>
        <v>204</v>
      </c>
    </row>
    <row r="564" spans="1:6" x14ac:dyDescent="0.2">
      <c r="A564" s="8" t="s">
        <v>811</v>
      </c>
      <c r="B564" s="52">
        <v>82</v>
      </c>
      <c r="C564" s="52">
        <v>15</v>
      </c>
      <c r="D564" s="9">
        <f t="shared" si="14"/>
        <v>19</v>
      </c>
      <c r="E564" s="52">
        <f>SHERIFF!H558</f>
        <v>116</v>
      </c>
    </row>
    <row r="565" spans="1:6" x14ac:dyDescent="0.2">
      <c r="A565" s="8" t="s">
        <v>812</v>
      </c>
      <c r="B565" s="52">
        <v>255</v>
      </c>
      <c r="C565" s="52">
        <v>64</v>
      </c>
      <c r="D565" s="9">
        <f t="shared" si="14"/>
        <v>51</v>
      </c>
      <c r="E565" s="52">
        <f>SHERIFF!H559</f>
        <v>370</v>
      </c>
    </row>
    <row r="566" spans="1:6" x14ac:dyDescent="0.2">
      <c r="A566" s="8" t="s">
        <v>813</v>
      </c>
      <c r="B566" s="52">
        <v>208</v>
      </c>
      <c r="C566" s="52">
        <v>42</v>
      </c>
      <c r="D566" s="9">
        <f t="shared" si="14"/>
        <v>91</v>
      </c>
      <c r="E566" s="52">
        <f>SHERIFF!H560</f>
        <v>341</v>
      </c>
    </row>
    <row r="567" spans="1:6" x14ac:dyDescent="0.2">
      <c r="A567" s="8" t="s">
        <v>814</v>
      </c>
      <c r="B567" s="52">
        <v>179</v>
      </c>
      <c r="C567" s="52">
        <v>53</v>
      </c>
      <c r="D567" s="9">
        <f t="shared" si="14"/>
        <v>24</v>
      </c>
      <c r="E567" s="52">
        <f>SHERIFF!H561</f>
        <v>256</v>
      </c>
    </row>
    <row r="568" spans="1:6" x14ac:dyDescent="0.2">
      <c r="A568" s="8" t="s">
        <v>815</v>
      </c>
      <c r="B568" s="52">
        <v>170</v>
      </c>
      <c r="C568" s="52">
        <v>57</v>
      </c>
      <c r="D568" s="9">
        <f t="shared" si="14"/>
        <v>39</v>
      </c>
      <c r="E568" s="52">
        <f>SHERIFF!H562</f>
        <v>266</v>
      </c>
    </row>
    <row r="569" spans="1:6" x14ac:dyDescent="0.2">
      <c r="A569" s="8" t="s">
        <v>816</v>
      </c>
      <c r="B569" s="52">
        <v>142</v>
      </c>
      <c r="C569" s="52">
        <v>39</v>
      </c>
      <c r="D569" s="9">
        <f t="shared" si="14"/>
        <v>50</v>
      </c>
      <c r="E569" s="52">
        <f>SHERIFF!H563</f>
        <v>231</v>
      </c>
    </row>
    <row r="570" spans="1:6" x14ac:dyDescent="0.2">
      <c r="A570" s="8" t="s">
        <v>817</v>
      </c>
      <c r="B570" s="52">
        <v>145</v>
      </c>
      <c r="C570" s="52">
        <v>25</v>
      </c>
      <c r="D570" s="9">
        <f t="shared" si="14"/>
        <v>40</v>
      </c>
      <c r="E570" s="52">
        <f>SHERIFF!H566</f>
        <v>210</v>
      </c>
    </row>
    <row r="571" spans="1:6" x14ac:dyDescent="0.2">
      <c r="A571" s="8" t="s">
        <v>818</v>
      </c>
      <c r="B571" s="52">
        <v>72</v>
      </c>
      <c r="C571" s="52">
        <v>24</v>
      </c>
      <c r="D571" s="9">
        <f t="shared" si="14"/>
        <v>13</v>
      </c>
      <c r="E571" s="52">
        <f>SHERIFF!H567</f>
        <v>109</v>
      </c>
    </row>
    <row r="572" spans="1:6" x14ac:dyDescent="0.2">
      <c r="A572" s="8" t="s">
        <v>819</v>
      </c>
      <c r="B572" s="52">
        <v>0</v>
      </c>
      <c r="C572" s="52">
        <v>0</v>
      </c>
      <c r="D572" s="9">
        <f t="shared" si="14"/>
        <v>0</v>
      </c>
      <c r="E572" s="52">
        <f>SHERIFF!H568</f>
        <v>0</v>
      </c>
    </row>
    <row r="573" spans="1:6" x14ac:dyDescent="0.2">
      <c r="A573" s="8" t="s">
        <v>820</v>
      </c>
      <c r="B573" s="52">
        <v>93</v>
      </c>
      <c r="C573" s="52">
        <v>19</v>
      </c>
      <c r="D573" s="9">
        <f t="shared" si="14"/>
        <v>37</v>
      </c>
      <c r="E573" s="52">
        <f>SHERIFF!H569</f>
        <v>149</v>
      </c>
    </row>
    <row r="574" spans="1:6" x14ac:dyDescent="0.2">
      <c r="A574" s="8" t="s">
        <v>821</v>
      </c>
      <c r="B574" s="52">
        <v>148</v>
      </c>
      <c r="C574" s="52">
        <v>20</v>
      </c>
      <c r="D574" s="9">
        <f t="shared" si="14"/>
        <v>18</v>
      </c>
      <c r="E574" s="52">
        <f>SHERIFF!H570</f>
        <v>186</v>
      </c>
    </row>
    <row r="575" spans="1:6" x14ac:dyDescent="0.2">
      <c r="A575" s="10" t="s">
        <v>595</v>
      </c>
      <c r="B575" s="32">
        <f>SUM(B462:B574)</f>
        <v>16616</v>
      </c>
      <c r="C575" s="32">
        <f>SUM(C462:C574)</f>
        <v>4739</v>
      </c>
      <c r="D575" s="32">
        <f>SUM(D462:D574)</f>
        <v>4288</v>
      </c>
      <c r="E575" s="32">
        <f>SUM(E462:E574)</f>
        <v>25643</v>
      </c>
      <c r="F575" s="20"/>
    </row>
    <row r="576" spans="1:6" ht="15.75" x14ac:dyDescent="0.25">
      <c r="A576" s="7" t="s">
        <v>822</v>
      </c>
      <c r="B576" s="29"/>
      <c r="C576" s="29"/>
      <c r="D576" s="9"/>
      <c r="E576" s="9"/>
    </row>
    <row r="577" spans="1:5" x14ac:dyDescent="0.2">
      <c r="A577" s="8" t="s">
        <v>260</v>
      </c>
      <c r="B577" s="52">
        <v>148</v>
      </c>
      <c r="C577" s="52">
        <v>41</v>
      </c>
      <c r="D577" s="9">
        <f t="shared" ref="D577:D589" si="15">E577-SUM(B577:C577)</f>
        <v>34</v>
      </c>
      <c r="E577" s="52">
        <f>SHERIFF!H574</f>
        <v>223</v>
      </c>
    </row>
    <row r="578" spans="1:5" x14ac:dyDescent="0.2">
      <c r="A578" s="8" t="s">
        <v>261</v>
      </c>
      <c r="B578" s="52">
        <v>243</v>
      </c>
      <c r="C578" s="52">
        <v>63</v>
      </c>
      <c r="D578" s="9">
        <f t="shared" si="15"/>
        <v>57</v>
      </c>
      <c r="E578" s="52">
        <f>SHERIFF!H575</f>
        <v>363</v>
      </c>
    </row>
    <row r="579" spans="1:5" x14ac:dyDescent="0.2">
      <c r="A579" s="8" t="s">
        <v>742</v>
      </c>
      <c r="B579" s="52">
        <v>113</v>
      </c>
      <c r="C579" s="52">
        <v>34</v>
      </c>
      <c r="D579" s="9">
        <f t="shared" si="15"/>
        <v>22</v>
      </c>
      <c r="E579" s="52">
        <f>SHERIFF!H576</f>
        <v>169</v>
      </c>
    </row>
    <row r="580" spans="1:5" x14ac:dyDescent="0.2">
      <c r="A580" s="8" t="s">
        <v>743</v>
      </c>
      <c r="B580" s="52">
        <v>176</v>
      </c>
      <c r="C580" s="52">
        <v>74</v>
      </c>
      <c r="D580" s="9">
        <f t="shared" si="15"/>
        <v>55</v>
      </c>
      <c r="E580" s="52">
        <f>SHERIFF!H577</f>
        <v>305</v>
      </c>
    </row>
    <row r="581" spans="1:5" x14ac:dyDescent="0.2">
      <c r="A581" s="8" t="s">
        <v>744</v>
      </c>
      <c r="B581" s="52">
        <v>88</v>
      </c>
      <c r="C581" s="52">
        <v>25</v>
      </c>
      <c r="D581" s="9">
        <f t="shared" si="15"/>
        <v>25</v>
      </c>
      <c r="E581" s="52">
        <f>SHERIFF!H578</f>
        <v>138</v>
      </c>
    </row>
    <row r="582" spans="1:5" x14ac:dyDescent="0.2">
      <c r="A582" s="8" t="s">
        <v>745</v>
      </c>
      <c r="B582" s="52">
        <v>211</v>
      </c>
      <c r="C582" s="52">
        <v>85</v>
      </c>
      <c r="D582" s="9">
        <f t="shared" si="15"/>
        <v>54</v>
      </c>
      <c r="E582" s="52">
        <f>SHERIFF!H579</f>
        <v>350</v>
      </c>
    </row>
    <row r="583" spans="1:5" x14ac:dyDescent="0.2">
      <c r="A583" s="8" t="s">
        <v>1050</v>
      </c>
      <c r="B583" s="52">
        <v>330</v>
      </c>
      <c r="C583" s="52">
        <v>112</v>
      </c>
      <c r="D583" s="9">
        <f t="shared" si="15"/>
        <v>68</v>
      </c>
      <c r="E583" s="52">
        <f>SHERIFF!H580</f>
        <v>510</v>
      </c>
    </row>
    <row r="584" spans="1:5" x14ac:dyDescent="0.2">
      <c r="A584" s="8" t="s">
        <v>1051</v>
      </c>
      <c r="B584" s="52">
        <v>181</v>
      </c>
      <c r="C584" s="52">
        <v>84</v>
      </c>
      <c r="D584" s="9">
        <f t="shared" si="15"/>
        <v>104</v>
      </c>
      <c r="E584" s="52">
        <f>SHERIFF!H581</f>
        <v>369</v>
      </c>
    </row>
    <row r="585" spans="1:5" x14ac:dyDescent="0.2">
      <c r="A585" s="8" t="s">
        <v>1052</v>
      </c>
      <c r="B585" s="52">
        <v>234</v>
      </c>
      <c r="C585" s="52">
        <v>71</v>
      </c>
      <c r="D585" s="9">
        <f t="shared" si="15"/>
        <v>70</v>
      </c>
      <c r="E585" s="52">
        <f>SHERIFF!H582</f>
        <v>375</v>
      </c>
    </row>
    <row r="586" spans="1:5" x14ac:dyDescent="0.2">
      <c r="A586" s="8" t="s">
        <v>1053</v>
      </c>
      <c r="B586" s="52">
        <v>106</v>
      </c>
      <c r="C586" s="52">
        <v>26</v>
      </c>
      <c r="D586" s="9">
        <f t="shared" si="15"/>
        <v>54</v>
      </c>
      <c r="E586" s="52">
        <f>SHERIFF!H583</f>
        <v>186</v>
      </c>
    </row>
    <row r="587" spans="1:5" x14ac:dyDescent="0.2">
      <c r="A587" s="8" t="s">
        <v>1054</v>
      </c>
      <c r="B587" s="52">
        <v>223</v>
      </c>
      <c r="C587" s="52">
        <v>59</v>
      </c>
      <c r="D587" s="9">
        <f t="shared" si="15"/>
        <v>35</v>
      </c>
      <c r="E587" s="52">
        <f>SHERIFF!H584</f>
        <v>317</v>
      </c>
    </row>
    <row r="588" spans="1:5" x14ac:dyDescent="0.2">
      <c r="A588" s="8" t="s">
        <v>1055</v>
      </c>
      <c r="B588" s="52">
        <v>253</v>
      </c>
      <c r="C588" s="52">
        <v>60</v>
      </c>
      <c r="D588" s="9">
        <f t="shared" si="15"/>
        <v>52</v>
      </c>
      <c r="E588" s="52">
        <f>SHERIFF!H585</f>
        <v>365</v>
      </c>
    </row>
    <row r="589" spans="1:5" x14ac:dyDescent="0.2">
      <c r="A589" s="8" t="s">
        <v>1056</v>
      </c>
      <c r="B589" s="52">
        <v>163</v>
      </c>
      <c r="C589" s="52">
        <v>51</v>
      </c>
      <c r="D589" s="9">
        <f t="shared" si="15"/>
        <v>38</v>
      </c>
      <c r="E589" s="52">
        <f>SHERIFF!H586</f>
        <v>252</v>
      </c>
    </row>
    <row r="590" spans="1:5" x14ac:dyDescent="0.2">
      <c r="A590" s="10" t="s">
        <v>595</v>
      </c>
      <c r="B590" s="32">
        <f>SUM(B577:B589)</f>
        <v>2469</v>
      </c>
      <c r="C590" s="32">
        <f>SUM(C577:C589)</f>
        <v>785</v>
      </c>
      <c r="D590" s="32">
        <f>SUM(D577:D589)</f>
        <v>668</v>
      </c>
      <c r="E590" s="32">
        <f>SUM(E577:E589)</f>
        <v>3922</v>
      </c>
    </row>
    <row r="591" spans="1:5" ht="15.75" x14ac:dyDescent="0.25">
      <c r="A591" s="7" t="s">
        <v>155</v>
      </c>
      <c r="B591" s="29"/>
      <c r="C591" s="29"/>
      <c r="D591" s="9"/>
      <c r="E591" s="9"/>
    </row>
    <row r="592" spans="1:5" x14ac:dyDescent="0.2">
      <c r="A592" s="8" t="s">
        <v>260</v>
      </c>
      <c r="B592" s="52">
        <v>210</v>
      </c>
      <c r="C592" s="52">
        <v>74</v>
      </c>
      <c r="D592" s="9">
        <f t="shared" ref="D592:D598" si="16">E592-SUM(B592:C592)</f>
        <v>24</v>
      </c>
      <c r="E592" s="52">
        <f>SHERIFF!H590</f>
        <v>308</v>
      </c>
    </row>
    <row r="593" spans="1:9" x14ac:dyDescent="0.2">
      <c r="A593" s="8" t="s">
        <v>261</v>
      </c>
      <c r="B593" s="52">
        <v>246</v>
      </c>
      <c r="C593" s="52">
        <v>88</v>
      </c>
      <c r="D593" s="9">
        <f t="shared" si="16"/>
        <v>46</v>
      </c>
      <c r="E593" s="52">
        <f>SHERIFF!H591</f>
        <v>380</v>
      </c>
    </row>
    <row r="594" spans="1:9" x14ac:dyDescent="0.2">
      <c r="A594" s="8" t="s">
        <v>742</v>
      </c>
      <c r="B594" s="52">
        <v>269</v>
      </c>
      <c r="C594" s="52">
        <v>83</v>
      </c>
      <c r="D594" s="9">
        <f t="shared" si="16"/>
        <v>60</v>
      </c>
      <c r="E594" s="52">
        <f>SHERIFF!H592</f>
        <v>412</v>
      </c>
    </row>
    <row r="595" spans="1:9" x14ac:dyDescent="0.2">
      <c r="A595" s="8" t="s">
        <v>743</v>
      </c>
      <c r="B595" s="52">
        <v>230</v>
      </c>
      <c r="C595" s="52">
        <v>99</v>
      </c>
      <c r="D595" s="9">
        <f t="shared" si="16"/>
        <v>61</v>
      </c>
      <c r="E595" s="52">
        <f>SHERIFF!H593</f>
        <v>390</v>
      </c>
    </row>
    <row r="596" spans="1:9" x14ac:dyDescent="0.2">
      <c r="A596" s="8" t="s">
        <v>744</v>
      </c>
      <c r="B596" s="52">
        <v>242</v>
      </c>
      <c r="C596" s="52">
        <v>84</v>
      </c>
      <c r="D596" s="9">
        <f t="shared" si="16"/>
        <v>43</v>
      </c>
      <c r="E596" s="52">
        <f>SHERIFF!H594</f>
        <v>369</v>
      </c>
    </row>
    <row r="597" spans="1:9" x14ac:dyDescent="0.2">
      <c r="A597" s="8" t="s">
        <v>745</v>
      </c>
      <c r="B597" s="52">
        <v>274</v>
      </c>
      <c r="C597" s="52">
        <v>87</v>
      </c>
      <c r="D597" s="9">
        <f t="shared" si="16"/>
        <v>74</v>
      </c>
      <c r="E597" s="52">
        <f>SHERIFF!H595</f>
        <v>435</v>
      </c>
    </row>
    <row r="598" spans="1:9" x14ac:dyDescent="0.2">
      <c r="A598" s="8" t="s">
        <v>1050</v>
      </c>
      <c r="B598" s="52">
        <v>165</v>
      </c>
      <c r="C598" s="52">
        <v>70</v>
      </c>
      <c r="D598" s="9">
        <f t="shared" si="16"/>
        <v>44</v>
      </c>
      <c r="E598" s="52">
        <f>SHERIFF!H596</f>
        <v>279</v>
      </c>
    </row>
    <row r="599" spans="1:9" x14ac:dyDescent="0.2">
      <c r="A599" s="10" t="s">
        <v>595</v>
      </c>
      <c r="B599" s="32">
        <f>SUM(B592:B598)</f>
        <v>1636</v>
      </c>
      <c r="C599" s="32">
        <f>SUM(C592:C598)</f>
        <v>585</v>
      </c>
      <c r="D599" s="32">
        <f>SUM(D592:D598)</f>
        <v>352</v>
      </c>
      <c r="E599" s="32">
        <f>SUM(E592:E598)</f>
        <v>2573</v>
      </c>
    </row>
    <row r="600" spans="1:9" x14ac:dyDescent="0.2">
      <c r="A600" s="10"/>
      <c r="B600" s="34"/>
      <c r="C600" s="34"/>
      <c r="D600" s="34"/>
      <c r="E600" s="34"/>
    </row>
    <row r="601" spans="1:9" ht="15.75" x14ac:dyDescent="0.25">
      <c r="A601" s="7" t="s">
        <v>156</v>
      </c>
      <c r="B601" s="29"/>
      <c r="C601" s="29"/>
      <c r="D601" s="9"/>
      <c r="E601" s="9"/>
    </row>
    <row r="602" spans="1:9" x14ac:dyDescent="0.2">
      <c r="A602" s="8" t="s">
        <v>260</v>
      </c>
      <c r="B602" s="52">
        <v>107</v>
      </c>
      <c r="C602" s="52">
        <v>55</v>
      </c>
      <c r="D602" s="9">
        <f>E602-SUM(B602:C602)</f>
        <v>105</v>
      </c>
      <c r="E602" s="52">
        <f>SHERIFF!H600</f>
        <v>267</v>
      </c>
    </row>
    <row r="603" spans="1:9" x14ac:dyDescent="0.2">
      <c r="A603" s="8" t="s">
        <v>261</v>
      </c>
      <c r="B603" s="52">
        <v>110</v>
      </c>
      <c r="C603" s="52">
        <v>60</v>
      </c>
      <c r="D603" s="9">
        <f>E603-SUM(B603:C603)</f>
        <v>36</v>
      </c>
      <c r="E603" s="52">
        <f>SHERIFF!H601</f>
        <v>206</v>
      </c>
    </row>
    <row r="604" spans="1:9" x14ac:dyDescent="0.2">
      <c r="A604" s="8" t="s">
        <v>742</v>
      </c>
      <c r="B604" s="52">
        <v>52</v>
      </c>
      <c r="C604" s="52">
        <v>32</v>
      </c>
      <c r="D604" s="9">
        <f>E604-SUM(B604:C604)</f>
        <v>37</v>
      </c>
      <c r="E604" s="52">
        <f>SHERIFF!H602</f>
        <v>121</v>
      </c>
    </row>
    <row r="605" spans="1:9" x14ac:dyDescent="0.2">
      <c r="A605" s="8" t="s">
        <v>743</v>
      </c>
      <c r="B605" s="52">
        <v>148</v>
      </c>
      <c r="C605" s="52">
        <v>88</v>
      </c>
      <c r="D605" s="9">
        <f>E605-SUM(B605:C605)</f>
        <v>55</v>
      </c>
      <c r="E605" s="52">
        <f>SHERIFF!H603</f>
        <v>291</v>
      </c>
    </row>
    <row r="606" spans="1:9" x14ac:dyDescent="0.2">
      <c r="A606" s="10" t="s">
        <v>595</v>
      </c>
      <c r="B606" s="32">
        <f>SUM(B602:B605)</f>
        <v>417</v>
      </c>
      <c r="C606" s="32">
        <f>SUM(C602:C605)</f>
        <v>235</v>
      </c>
      <c r="D606" s="32">
        <f>SUM(D602:D605)</f>
        <v>233</v>
      </c>
      <c r="E606" s="32">
        <f>SUM(E602:E605)</f>
        <v>885</v>
      </c>
    </row>
    <row r="607" spans="1:9" x14ac:dyDescent="0.2">
      <c r="A607" s="10"/>
      <c r="B607" s="29"/>
      <c r="C607" s="29"/>
      <c r="D607" s="20"/>
      <c r="E607" s="20"/>
      <c r="F607" s="12"/>
      <c r="G607" s="12"/>
      <c r="H607" s="12"/>
      <c r="I607" s="12"/>
    </row>
    <row r="608" spans="1:9" ht="15.75" x14ac:dyDescent="0.25">
      <c r="A608" s="7" t="s">
        <v>157</v>
      </c>
      <c r="B608" s="29"/>
      <c r="C608" s="29"/>
      <c r="D608" s="9"/>
      <c r="E608" s="9"/>
    </row>
    <row r="609" spans="1:5" ht="12.4" customHeight="1" x14ac:dyDescent="0.2">
      <c r="A609" s="8" t="s">
        <v>260</v>
      </c>
      <c r="B609" s="52">
        <v>156</v>
      </c>
      <c r="C609" s="52">
        <v>78</v>
      </c>
      <c r="D609" s="9">
        <f t="shared" ref="D609:D654" si="17">E609-SUM(B609:C609)</f>
        <v>35</v>
      </c>
      <c r="E609" s="52">
        <f>SHERIFF!H612</f>
        <v>269</v>
      </c>
    </row>
    <row r="610" spans="1:5" ht="12.4" customHeight="1" x14ac:dyDescent="0.2">
      <c r="A610" s="8" t="s">
        <v>261</v>
      </c>
      <c r="B610" s="52">
        <v>82</v>
      </c>
      <c r="C610" s="52">
        <v>37</v>
      </c>
      <c r="D610" s="9">
        <f t="shared" si="17"/>
        <v>12</v>
      </c>
      <c r="E610" s="52">
        <f>SHERIFF!H613</f>
        <v>131</v>
      </c>
    </row>
    <row r="611" spans="1:5" ht="12.4" customHeight="1" x14ac:dyDescent="0.2">
      <c r="A611" s="8" t="s">
        <v>742</v>
      </c>
      <c r="B611" s="52">
        <v>35</v>
      </c>
      <c r="C611" s="52">
        <v>23</v>
      </c>
      <c r="D611" s="9">
        <f t="shared" si="17"/>
        <v>16</v>
      </c>
      <c r="E611" s="52">
        <f>SHERIFF!H614</f>
        <v>74</v>
      </c>
    </row>
    <row r="612" spans="1:5" ht="12.4" customHeight="1" x14ac:dyDescent="0.2">
      <c r="A612" s="8" t="s">
        <v>743</v>
      </c>
      <c r="B612" s="52">
        <v>71</v>
      </c>
      <c r="C612" s="52">
        <v>22</v>
      </c>
      <c r="D612" s="9">
        <f t="shared" si="17"/>
        <v>37</v>
      </c>
      <c r="E612" s="52">
        <f>SHERIFF!H615</f>
        <v>130</v>
      </c>
    </row>
    <row r="613" spans="1:5" ht="12.4" customHeight="1" x14ac:dyDescent="0.2">
      <c r="A613" s="8" t="s">
        <v>744</v>
      </c>
      <c r="B613" s="52">
        <v>48</v>
      </c>
      <c r="C613" s="52">
        <v>18</v>
      </c>
      <c r="D613" s="9">
        <f t="shared" si="17"/>
        <v>23</v>
      </c>
      <c r="E613" s="52">
        <f>SHERIFF!H616</f>
        <v>89</v>
      </c>
    </row>
    <row r="614" spans="1:5" ht="12.4" customHeight="1" x14ac:dyDescent="0.2">
      <c r="A614" s="8" t="s">
        <v>745</v>
      </c>
      <c r="B614" s="52">
        <v>53</v>
      </c>
      <c r="C614" s="52">
        <v>27</v>
      </c>
      <c r="D614" s="9">
        <f t="shared" si="17"/>
        <v>11</v>
      </c>
      <c r="E614" s="52">
        <f>SHERIFF!H617</f>
        <v>91</v>
      </c>
    </row>
    <row r="615" spans="1:5" ht="12.4" customHeight="1" x14ac:dyDescent="0.2">
      <c r="A615" s="8" t="s">
        <v>1050</v>
      </c>
      <c r="B615" s="52">
        <v>46</v>
      </c>
      <c r="C615" s="52">
        <v>25</v>
      </c>
      <c r="D615" s="9">
        <f t="shared" si="17"/>
        <v>28</v>
      </c>
      <c r="E615" s="52">
        <f>SHERIFF!H618</f>
        <v>99</v>
      </c>
    </row>
    <row r="616" spans="1:5" ht="12.4" customHeight="1" x14ac:dyDescent="0.2">
      <c r="A616" s="8" t="s">
        <v>1051</v>
      </c>
      <c r="B616" s="52">
        <v>19</v>
      </c>
      <c r="C616" s="52">
        <v>18</v>
      </c>
      <c r="D616" s="9">
        <f t="shared" si="17"/>
        <v>11</v>
      </c>
      <c r="E616" s="52">
        <f>SHERIFF!H619</f>
        <v>48</v>
      </c>
    </row>
    <row r="617" spans="1:5" ht="12.4" customHeight="1" x14ac:dyDescent="0.2">
      <c r="A617" s="8" t="s">
        <v>1052</v>
      </c>
      <c r="B617" s="52">
        <v>62</v>
      </c>
      <c r="C617" s="52">
        <v>36</v>
      </c>
      <c r="D617" s="9">
        <f t="shared" si="17"/>
        <v>48</v>
      </c>
      <c r="E617" s="52">
        <f>SHERIFF!H620</f>
        <v>146</v>
      </c>
    </row>
    <row r="618" spans="1:5" ht="12.4" customHeight="1" x14ac:dyDescent="0.2">
      <c r="A618" s="8" t="s">
        <v>1053</v>
      </c>
      <c r="B618" s="52">
        <v>59</v>
      </c>
      <c r="C618" s="52">
        <v>44</v>
      </c>
      <c r="D618" s="9">
        <f t="shared" si="17"/>
        <v>42</v>
      </c>
      <c r="E618" s="52">
        <f>SHERIFF!H621</f>
        <v>145</v>
      </c>
    </row>
    <row r="619" spans="1:5" ht="12.4" customHeight="1" x14ac:dyDescent="0.2">
      <c r="A619" s="8" t="s">
        <v>1054</v>
      </c>
      <c r="B619" s="52">
        <v>45</v>
      </c>
      <c r="C619" s="52">
        <v>28</v>
      </c>
      <c r="D619" s="9">
        <f t="shared" si="17"/>
        <v>11</v>
      </c>
      <c r="E619" s="52">
        <f>SHERIFF!H622</f>
        <v>84</v>
      </c>
    </row>
    <row r="620" spans="1:5" ht="12.4" customHeight="1" x14ac:dyDescent="0.2">
      <c r="A620" s="8" t="s">
        <v>1055</v>
      </c>
      <c r="B620" s="52">
        <v>90</v>
      </c>
      <c r="C620" s="52">
        <v>20</v>
      </c>
      <c r="D620" s="9">
        <f t="shared" si="17"/>
        <v>11</v>
      </c>
      <c r="E620" s="52">
        <f>SHERIFF!H623</f>
        <v>121</v>
      </c>
    </row>
    <row r="621" spans="1:5" ht="12.4" customHeight="1" x14ac:dyDescent="0.2">
      <c r="A621" s="8" t="s">
        <v>1056</v>
      </c>
      <c r="B621" s="52">
        <v>93</v>
      </c>
      <c r="C621" s="52">
        <v>26</v>
      </c>
      <c r="D621" s="9">
        <f t="shared" si="17"/>
        <v>20</v>
      </c>
      <c r="E621" s="52">
        <f>SHERIFF!H624</f>
        <v>139</v>
      </c>
    </row>
    <row r="622" spans="1:5" ht="12.4" customHeight="1" x14ac:dyDescent="0.2">
      <c r="A622" s="8" t="s">
        <v>1057</v>
      </c>
      <c r="B622" s="52">
        <v>41</v>
      </c>
      <c r="C622" s="52">
        <v>20</v>
      </c>
      <c r="D622" s="9">
        <f t="shared" si="17"/>
        <v>12</v>
      </c>
      <c r="E622" s="52">
        <f>SHERIFF!H625</f>
        <v>73</v>
      </c>
    </row>
    <row r="623" spans="1:5" ht="12.4" customHeight="1" x14ac:dyDescent="0.2">
      <c r="A623" s="8" t="s">
        <v>1058</v>
      </c>
      <c r="B623" s="52">
        <v>75</v>
      </c>
      <c r="C623" s="52">
        <v>33</v>
      </c>
      <c r="D623" s="9">
        <f t="shared" si="17"/>
        <v>15</v>
      </c>
      <c r="E623" s="52">
        <f>SHERIFF!H626</f>
        <v>123</v>
      </c>
    </row>
    <row r="624" spans="1:5" ht="12.4" customHeight="1" x14ac:dyDescent="0.2">
      <c r="A624" s="8" t="s">
        <v>1059</v>
      </c>
      <c r="B624" s="52">
        <v>58</v>
      </c>
      <c r="C624" s="52">
        <v>24</v>
      </c>
      <c r="D624" s="9">
        <f t="shared" si="17"/>
        <v>8</v>
      </c>
      <c r="E624" s="52">
        <f>SHERIFF!H627</f>
        <v>90</v>
      </c>
    </row>
    <row r="625" spans="1:5" ht="12.4" customHeight="1" x14ac:dyDescent="0.2">
      <c r="A625" s="8" t="s">
        <v>1060</v>
      </c>
      <c r="B625" s="52">
        <v>167</v>
      </c>
      <c r="C625" s="52">
        <v>77</v>
      </c>
      <c r="D625" s="9">
        <f t="shared" si="17"/>
        <v>31</v>
      </c>
      <c r="E625" s="52">
        <f>SHERIFF!H628</f>
        <v>275</v>
      </c>
    </row>
    <row r="626" spans="1:5" ht="12.4" customHeight="1" x14ac:dyDescent="0.2">
      <c r="A626" s="8" t="s">
        <v>1061</v>
      </c>
      <c r="B626" s="52">
        <v>27</v>
      </c>
      <c r="C626" s="52">
        <v>20</v>
      </c>
      <c r="D626" s="9">
        <f t="shared" si="17"/>
        <v>14</v>
      </c>
      <c r="E626" s="52">
        <f>SHERIFF!H629</f>
        <v>61</v>
      </c>
    </row>
    <row r="627" spans="1:5" ht="12.4" customHeight="1" x14ac:dyDescent="0.2">
      <c r="A627" s="8" t="s">
        <v>1062</v>
      </c>
      <c r="B627" s="52">
        <v>76</v>
      </c>
      <c r="C627" s="52">
        <v>29</v>
      </c>
      <c r="D627" s="9">
        <f t="shared" si="17"/>
        <v>13</v>
      </c>
      <c r="E627" s="52">
        <f>SHERIFF!H630</f>
        <v>118</v>
      </c>
    </row>
    <row r="628" spans="1:5" ht="12.4" customHeight="1" x14ac:dyDescent="0.2">
      <c r="A628" s="8" t="s">
        <v>1063</v>
      </c>
      <c r="B628" s="52">
        <v>68</v>
      </c>
      <c r="C628" s="52">
        <v>32</v>
      </c>
      <c r="D628" s="9">
        <f t="shared" si="17"/>
        <v>15</v>
      </c>
      <c r="E628" s="52">
        <f>SHERIFF!H631</f>
        <v>115</v>
      </c>
    </row>
    <row r="629" spans="1:5" ht="12.4" customHeight="1" x14ac:dyDescent="0.2">
      <c r="A629" s="8" t="s">
        <v>1064</v>
      </c>
      <c r="B629" s="52">
        <v>94</v>
      </c>
      <c r="C629" s="52">
        <v>50</v>
      </c>
      <c r="D629" s="9">
        <f t="shared" si="17"/>
        <v>27</v>
      </c>
      <c r="E629" s="52">
        <f>SHERIFF!H632</f>
        <v>171</v>
      </c>
    </row>
    <row r="630" spans="1:5" ht="12.4" customHeight="1" x14ac:dyDescent="0.2">
      <c r="A630" s="8" t="s">
        <v>1065</v>
      </c>
      <c r="B630" s="52">
        <v>63</v>
      </c>
      <c r="C630" s="52">
        <v>23</v>
      </c>
      <c r="D630" s="9">
        <f t="shared" si="17"/>
        <v>7</v>
      </c>
      <c r="E630" s="52">
        <f>SHERIFF!H633</f>
        <v>93</v>
      </c>
    </row>
    <row r="631" spans="1:5" ht="12.4" customHeight="1" x14ac:dyDescent="0.2">
      <c r="A631" s="8" t="s">
        <v>1066</v>
      </c>
      <c r="B631" s="52">
        <v>56</v>
      </c>
      <c r="C631" s="52">
        <v>19</v>
      </c>
      <c r="D631" s="9">
        <f t="shared" si="17"/>
        <v>23</v>
      </c>
      <c r="E631" s="52">
        <f>SHERIFF!H634</f>
        <v>98</v>
      </c>
    </row>
    <row r="632" spans="1:5" ht="12.4" customHeight="1" x14ac:dyDescent="0.2">
      <c r="A632" s="8" t="s">
        <v>1067</v>
      </c>
      <c r="B632" s="52">
        <v>81</v>
      </c>
      <c r="C632" s="52">
        <v>25</v>
      </c>
      <c r="D632" s="9">
        <f t="shared" si="17"/>
        <v>26</v>
      </c>
      <c r="E632" s="52">
        <f>SHERIFF!H635</f>
        <v>132</v>
      </c>
    </row>
    <row r="633" spans="1:5" ht="12.4" customHeight="1" x14ac:dyDescent="0.2">
      <c r="A633" s="8" t="s">
        <v>1068</v>
      </c>
      <c r="B633" s="52">
        <v>69</v>
      </c>
      <c r="C633" s="52">
        <v>22</v>
      </c>
      <c r="D633" s="9">
        <f t="shared" si="17"/>
        <v>21</v>
      </c>
      <c r="E633" s="52">
        <f>SHERIFF!H636</f>
        <v>112</v>
      </c>
    </row>
    <row r="634" spans="1:5" ht="12.4" customHeight="1" x14ac:dyDescent="0.2">
      <c r="A634" s="8" t="s">
        <v>1069</v>
      </c>
      <c r="B634" s="52">
        <v>48</v>
      </c>
      <c r="C634" s="52">
        <v>16</v>
      </c>
      <c r="D634" s="9">
        <f t="shared" si="17"/>
        <v>26</v>
      </c>
      <c r="E634" s="52">
        <f>SHERIFF!H637</f>
        <v>90</v>
      </c>
    </row>
    <row r="635" spans="1:5" ht="12.4" customHeight="1" x14ac:dyDescent="0.2">
      <c r="A635" s="8" t="s">
        <v>1070</v>
      </c>
      <c r="B635" s="52">
        <v>26</v>
      </c>
      <c r="C635" s="52">
        <v>7</v>
      </c>
      <c r="D635" s="9">
        <f t="shared" si="17"/>
        <v>5</v>
      </c>
      <c r="E635" s="52">
        <f>SHERIFF!H638</f>
        <v>38</v>
      </c>
    </row>
    <row r="636" spans="1:5" ht="12.4" customHeight="1" x14ac:dyDescent="0.2">
      <c r="A636" s="8" t="s">
        <v>904</v>
      </c>
      <c r="B636" s="52">
        <v>49</v>
      </c>
      <c r="C636" s="52">
        <v>24</v>
      </c>
      <c r="D636" s="9">
        <f t="shared" si="17"/>
        <v>6</v>
      </c>
      <c r="E636" s="52">
        <f>SHERIFF!H639</f>
        <v>79</v>
      </c>
    </row>
    <row r="637" spans="1:5" ht="12.4" customHeight="1" x14ac:dyDescent="0.2">
      <c r="A637" s="8" t="s">
        <v>1029</v>
      </c>
      <c r="B637" s="52">
        <v>52</v>
      </c>
      <c r="C637" s="52">
        <v>16</v>
      </c>
      <c r="D637" s="9">
        <f t="shared" si="17"/>
        <v>13</v>
      </c>
      <c r="E637" s="52">
        <f>SHERIFF!H640</f>
        <v>81</v>
      </c>
    </row>
    <row r="638" spans="1:5" ht="12.4" customHeight="1" x14ac:dyDescent="0.2">
      <c r="A638" s="8" t="s">
        <v>1030</v>
      </c>
      <c r="B638" s="52">
        <v>25</v>
      </c>
      <c r="C638" s="52">
        <v>13</v>
      </c>
      <c r="D638" s="9">
        <f t="shared" si="17"/>
        <v>11</v>
      </c>
      <c r="E638" s="52">
        <f>SHERIFF!H641</f>
        <v>49</v>
      </c>
    </row>
    <row r="639" spans="1:5" ht="12.4" customHeight="1" x14ac:dyDescent="0.2">
      <c r="A639" s="8" t="s">
        <v>1031</v>
      </c>
      <c r="B639" s="52">
        <v>20</v>
      </c>
      <c r="C639" s="52">
        <v>7</v>
      </c>
      <c r="D639" s="9">
        <f t="shared" si="17"/>
        <v>15</v>
      </c>
      <c r="E639" s="52">
        <f>SHERIFF!H642</f>
        <v>42</v>
      </c>
    </row>
    <row r="640" spans="1:5" ht="12.4" customHeight="1" x14ac:dyDescent="0.2">
      <c r="A640" s="8" t="s">
        <v>1032</v>
      </c>
      <c r="B640" s="52">
        <v>29</v>
      </c>
      <c r="C640" s="52">
        <v>9</v>
      </c>
      <c r="D640" s="9">
        <f t="shared" si="17"/>
        <v>11</v>
      </c>
      <c r="E640" s="52">
        <f>SHERIFF!H643</f>
        <v>49</v>
      </c>
    </row>
    <row r="641" spans="1:5" ht="12.4" customHeight="1" x14ac:dyDescent="0.2">
      <c r="A641" s="8" t="s">
        <v>1033</v>
      </c>
      <c r="B641" s="52">
        <v>41</v>
      </c>
      <c r="C641" s="52">
        <v>22</v>
      </c>
      <c r="D641" s="9">
        <f t="shared" si="17"/>
        <v>18</v>
      </c>
      <c r="E641" s="52">
        <f>SHERIFF!H644</f>
        <v>81</v>
      </c>
    </row>
    <row r="642" spans="1:5" ht="12.4" customHeight="1" x14ac:dyDescent="0.2">
      <c r="A642" s="8" t="s">
        <v>1034</v>
      </c>
      <c r="B642" s="52">
        <v>52</v>
      </c>
      <c r="C642" s="52">
        <v>40</v>
      </c>
      <c r="D642" s="9">
        <f t="shared" si="17"/>
        <v>18</v>
      </c>
      <c r="E642" s="52">
        <f>SHERIFF!H645</f>
        <v>110</v>
      </c>
    </row>
    <row r="643" spans="1:5" ht="12.4" customHeight="1" x14ac:dyDescent="0.2">
      <c r="A643" s="8" t="s">
        <v>1035</v>
      </c>
      <c r="B643" s="52">
        <v>44</v>
      </c>
      <c r="C643" s="52">
        <v>17</v>
      </c>
      <c r="D643" s="9">
        <f t="shared" si="17"/>
        <v>9</v>
      </c>
      <c r="E643" s="52">
        <f>SHERIFF!H646</f>
        <v>70</v>
      </c>
    </row>
    <row r="644" spans="1:5" ht="12.4" customHeight="1" x14ac:dyDescent="0.2">
      <c r="A644" s="8" t="s">
        <v>1036</v>
      </c>
      <c r="B644" s="52">
        <v>47</v>
      </c>
      <c r="C644" s="52">
        <v>17</v>
      </c>
      <c r="D644" s="9">
        <f t="shared" si="17"/>
        <v>25</v>
      </c>
      <c r="E644" s="52">
        <f>SHERIFF!H647</f>
        <v>89</v>
      </c>
    </row>
    <row r="645" spans="1:5" ht="12.4" customHeight="1" x14ac:dyDescent="0.2">
      <c r="A645" s="8" t="s">
        <v>1037</v>
      </c>
      <c r="B645" s="52">
        <v>44</v>
      </c>
      <c r="C645" s="52">
        <v>14</v>
      </c>
      <c r="D645" s="9">
        <f t="shared" si="17"/>
        <v>38</v>
      </c>
      <c r="E645" s="52">
        <f>SHERIFF!H648</f>
        <v>96</v>
      </c>
    </row>
    <row r="646" spans="1:5" ht="12.4" customHeight="1" x14ac:dyDescent="0.2">
      <c r="A646" s="8" t="s">
        <v>1038</v>
      </c>
      <c r="B646" s="52">
        <v>26</v>
      </c>
      <c r="C646" s="52">
        <v>19</v>
      </c>
      <c r="D646" s="9">
        <f t="shared" si="17"/>
        <v>17</v>
      </c>
      <c r="E646" s="52">
        <f>SHERIFF!H649</f>
        <v>62</v>
      </c>
    </row>
    <row r="647" spans="1:5" ht="12.4" customHeight="1" x14ac:dyDescent="0.2">
      <c r="A647" s="8" t="s">
        <v>1039</v>
      </c>
      <c r="B647" s="52">
        <v>51</v>
      </c>
      <c r="C647" s="52">
        <v>19</v>
      </c>
      <c r="D647" s="9">
        <f t="shared" si="17"/>
        <v>32</v>
      </c>
      <c r="E647" s="52">
        <f>SHERIFF!H650</f>
        <v>102</v>
      </c>
    </row>
    <row r="648" spans="1:5" ht="12.4" customHeight="1" x14ac:dyDescent="0.2">
      <c r="A648" s="8" t="s">
        <v>1040</v>
      </c>
      <c r="B648" s="52">
        <v>67</v>
      </c>
      <c r="C648" s="52">
        <v>21</v>
      </c>
      <c r="D648" s="9">
        <f t="shared" si="17"/>
        <v>18</v>
      </c>
      <c r="E648" s="52">
        <f>SHERIFF!H651</f>
        <v>106</v>
      </c>
    </row>
    <row r="649" spans="1:5" ht="12.4" customHeight="1" x14ac:dyDescent="0.2">
      <c r="A649" s="8" t="s">
        <v>1041</v>
      </c>
      <c r="B649" s="52">
        <v>32</v>
      </c>
      <c r="C649" s="52">
        <v>11</v>
      </c>
      <c r="D649" s="9">
        <f t="shared" si="17"/>
        <v>20</v>
      </c>
      <c r="E649" s="52">
        <f>SHERIFF!H652</f>
        <v>63</v>
      </c>
    </row>
    <row r="650" spans="1:5" ht="12.4" customHeight="1" x14ac:dyDescent="0.2">
      <c r="A650" s="8" t="s">
        <v>1042</v>
      </c>
      <c r="B650" s="52">
        <v>28</v>
      </c>
      <c r="C650" s="52">
        <v>27</v>
      </c>
      <c r="D650" s="9">
        <f t="shared" si="17"/>
        <v>5</v>
      </c>
      <c r="E650" s="52">
        <f>SHERIFF!H653</f>
        <v>60</v>
      </c>
    </row>
    <row r="651" spans="1:5" ht="12.4" customHeight="1" x14ac:dyDescent="0.2">
      <c r="A651" s="8" t="s">
        <v>1043</v>
      </c>
      <c r="B651" s="52">
        <v>45</v>
      </c>
      <c r="C651" s="52">
        <v>28</v>
      </c>
      <c r="D651" s="9">
        <f t="shared" si="17"/>
        <v>11</v>
      </c>
      <c r="E651" s="52">
        <f>SHERIFF!H654</f>
        <v>84</v>
      </c>
    </row>
    <row r="652" spans="1:5" ht="12.4" customHeight="1" x14ac:dyDescent="0.2">
      <c r="A652" s="8" t="s">
        <v>1044</v>
      </c>
      <c r="B652" s="52">
        <v>31</v>
      </c>
      <c r="C652" s="52">
        <v>18</v>
      </c>
      <c r="D652" s="9">
        <f t="shared" si="17"/>
        <v>12</v>
      </c>
      <c r="E652" s="52">
        <f>SHERIFF!H655</f>
        <v>61</v>
      </c>
    </row>
    <row r="653" spans="1:5" ht="12.4" customHeight="1" x14ac:dyDescent="0.2">
      <c r="A653" s="8" t="s">
        <v>1045</v>
      </c>
      <c r="B653" s="52">
        <v>33</v>
      </c>
      <c r="C653" s="52">
        <v>15</v>
      </c>
      <c r="D653" s="9">
        <f t="shared" si="17"/>
        <v>17</v>
      </c>
      <c r="E653" s="52">
        <f>SHERIFF!H656</f>
        <v>65</v>
      </c>
    </row>
    <row r="654" spans="1:5" ht="12.4" customHeight="1" x14ac:dyDescent="0.2">
      <c r="A654" s="8" t="s">
        <v>906</v>
      </c>
      <c r="B654" s="52">
        <v>25</v>
      </c>
      <c r="C654" s="52">
        <v>20</v>
      </c>
      <c r="D654" s="9">
        <f t="shared" si="17"/>
        <v>29</v>
      </c>
      <c r="E654" s="52">
        <f>SHERIFF!$H$660</f>
        <v>74</v>
      </c>
    </row>
    <row r="655" spans="1:5" ht="12.4" customHeight="1" x14ac:dyDescent="0.2">
      <c r="A655" s="8"/>
      <c r="B655" s="52"/>
      <c r="C655" s="52"/>
      <c r="D655" s="9"/>
      <c r="E655" s="52"/>
    </row>
    <row r="656" spans="1:5" ht="12.4" customHeight="1" x14ac:dyDescent="0.2">
      <c r="A656" s="27" t="s">
        <v>310</v>
      </c>
      <c r="B656" s="50"/>
      <c r="C656" s="50"/>
      <c r="D656" s="9"/>
      <c r="E656" s="9"/>
    </row>
    <row r="657" spans="1:5" ht="12.4" customHeight="1" x14ac:dyDescent="0.2">
      <c r="A657" s="8" t="s">
        <v>907</v>
      </c>
      <c r="B657" s="52">
        <v>20</v>
      </c>
      <c r="C657" s="52">
        <v>25</v>
      </c>
      <c r="D657" s="9">
        <f t="shared" ref="D657:D704" si="18">E657-SUM(B657:C657)</f>
        <v>25</v>
      </c>
      <c r="E657" s="52">
        <f>SHERIFF!H661</f>
        <v>70</v>
      </c>
    </row>
    <row r="658" spans="1:5" ht="12.4" customHeight="1" x14ac:dyDescent="0.2">
      <c r="A658" s="8" t="s">
        <v>908</v>
      </c>
      <c r="B658" s="52">
        <v>52</v>
      </c>
      <c r="C658" s="52">
        <v>50</v>
      </c>
      <c r="D658" s="9">
        <f t="shared" si="18"/>
        <v>20</v>
      </c>
      <c r="E658" s="52">
        <f>SHERIFF!H662</f>
        <v>122</v>
      </c>
    </row>
    <row r="659" spans="1:5" ht="12.4" customHeight="1" x14ac:dyDescent="0.2">
      <c r="A659" s="8" t="s">
        <v>909</v>
      </c>
      <c r="B659" s="52">
        <v>55</v>
      </c>
      <c r="C659" s="52">
        <v>26</v>
      </c>
      <c r="D659" s="9">
        <f t="shared" si="18"/>
        <v>18</v>
      </c>
      <c r="E659" s="52">
        <f>SHERIFF!H663</f>
        <v>99</v>
      </c>
    </row>
    <row r="660" spans="1:5" ht="12.4" customHeight="1" x14ac:dyDescent="0.2">
      <c r="A660" s="8" t="s">
        <v>910</v>
      </c>
      <c r="B660" s="52">
        <v>50</v>
      </c>
      <c r="C660" s="52">
        <v>32</v>
      </c>
      <c r="D660" s="9">
        <f t="shared" si="18"/>
        <v>17</v>
      </c>
      <c r="E660" s="52">
        <f>SHERIFF!H664</f>
        <v>99</v>
      </c>
    </row>
    <row r="661" spans="1:5" ht="12.4" customHeight="1" x14ac:dyDescent="0.2">
      <c r="A661" s="8" t="s">
        <v>911</v>
      </c>
      <c r="B661" s="52">
        <v>39</v>
      </c>
      <c r="C661" s="52">
        <v>21</v>
      </c>
      <c r="D661" s="9">
        <f t="shared" si="18"/>
        <v>24</v>
      </c>
      <c r="E661" s="52">
        <f>SHERIFF!H665</f>
        <v>84</v>
      </c>
    </row>
    <row r="662" spans="1:5" ht="12.4" customHeight="1" x14ac:dyDescent="0.2">
      <c r="A662" s="8" t="s">
        <v>912</v>
      </c>
      <c r="B662" s="52">
        <v>49</v>
      </c>
      <c r="C662" s="52">
        <v>28</v>
      </c>
      <c r="D662" s="9">
        <f t="shared" si="18"/>
        <v>19</v>
      </c>
      <c r="E662" s="52">
        <f>SHERIFF!H666</f>
        <v>96</v>
      </c>
    </row>
    <row r="663" spans="1:5" ht="12.4" customHeight="1" x14ac:dyDescent="0.2">
      <c r="A663" s="8" t="s">
        <v>913</v>
      </c>
      <c r="B663" s="52">
        <v>65</v>
      </c>
      <c r="C663" s="52">
        <v>24</v>
      </c>
      <c r="D663" s="9">
        <f t="shared" si="18"/>
        <v>21</v>
      </c>
      <c r="E663" s="52">
        <f>SHERIFF!H667</f>
        <v>110</v>
      </c>
    </row>
    <row r="664" spans="1:5" ht="12.4" customHeight="1" x14ac:dyDescent="0.2">
      <c r="A664" s="8" t="s">
        <v>914</v>
      </c>
      <c r="B664" s="52">
        <v>49</v>
      </c>
      <c r="C664" s="52">
        <v>38</v>
      </c>
      <c r="D664" s="9">
        <f t="shared" si="18"/>
        <v>21</v>
      </c>
      <c r="E664" s="52">
        <f>SHERIFF!H668</f>
        <v>108</v>
      </c>
    </row>
    <row r="665" spans="1:5" ht="12.4" customHeight="1" x14ac:dyDescent="0.2">
      <c r="A665" s="8" t="s">
        <v>915</v>
      </c>
      <c r="B665" s="52">
        <v>79</v>
      </c>
      <c r="C665" s="52">
        <v>40</v>
      </c>
      <c r="D665" s="9">
        <f t="shared" si="18"/>
        <v>13</v>
      </c>
      <c r="E665" s="52">
        <f>SHERIFF!H669</f>
        <v>132</v>
      </c>
    </row>
    <row r="666" spans="1:5" ht="12.4" customHeight="1" x14ac:dyDescent="0.2">
      <c r="A666" s="8" t="s">
        <v>916</v>
      </c>
      <c r="B666" s="52">
        <v>66</v>
      </c>
      <c r="C666" s="52">
        <v>42</v>
      </c>
      <c r="D666" s="9">
        <f t="shared" si="18"/>
        <v>22</v>
      </c>
      <c r="E666" s="52">
        <f>SHERIFF!H670</f>
        <v>130</v>
      </c>
    </row>
    <row r="667" spans="1:5" ht="12.4" customHeight="1" x14ac:dyDescent="0.2">
      <c r="A667" s="8" t="s">
        <v>917</v>
      </c>
      <c r="B667" s="52">
        <v>54</v>
      </c>
      <c r="C667" s="52">
        <v>23</v>
      </c>
      <c r="D667" s="9">
        <f t="shared" si="18"/>
        <v>15</v>
      </c>
      <c r="E667" s="52">
        <f>SHERIFF!H671</f>
        <v>92</v>
      </c>
    </row>
    <row r="668" spans="1:5" ht="12.4" customHeight="1" x14ac:dyDescent="0.2">
      <c r="A668" s="8" t="s">
        <v>918</v>
      </c>
      <c r="B668" s="52">
        <v>52</v>
      </c>
      <c r="C668" s="52">
        <v>27</v>
      </c>
      <c r="D668" s="9">
        <f t="shared" si="18"/>
        <v>19</v>
      </c>
      <c r="E668" s="52">
        <f>SHERIFF!H672</f>
        <v>98</v>
      </c>
    </row>
    <row r="669" spans="1:5" ht="12.4" customHeight="1" x14ac:dyDescent="0.2">
      <c r="A669" s="8" t="s">
        <v>919</v>
      </c>
      <c r="B669" s="52">
        <v>82</v>
      </c>
      <c r="C669" s="52">
        <v>33</v>
      </c>
      <c r="D669" s="9">
        <f t="shared" si="18"/>
        <v>15</v>
      </c>
      <c r="E669" s="52">
        <f>SHERIFF!H673</f>
        <v>130</v>
      </c>
    </row>
    <row r="670" spans="1:5" ht="12.4" customHeight="1" x14ac:dyDescent="0.2">
      <c r="A670" s="8" t="s">
        <v>920</v>
      </c>
      <c r="B670" s="52">
        <v>97</v>
      </c>
      <c r="C670" s="52">
        <v>41</v>
      </c>
      <c r="D670" s="9">
        <f t="shared" si="18"/>
        <v>23</v>
      </c>
      <c r="E670" s="52">
        <f>SHERIFF!H674</f>
        <v>161</v>
      </c>
    </row>
    <row r="671" spans="1:5" ht="12.4" customHeight="1" x14ac:dyDescent="0.2">
      <c r="A671" s="8" t="s">
        <v>921</v>
      </c>
      <c r="B671" s="52">
        <v>69</v>
      </c>
      <c r="C671" s="52">
        <v>36</v>
      </c>
      <c r="D671" s="9">
        <f t="shared" si="18"/>
        <v>22</v>
      </c>
      <c r="E671" s="52">
        <f>SHERIFF!H675</f>
        <v>127</v>
      </c>
    </row>
    <row r="672" spans="1:5" ht="12.4" customHeight="1" x14ac:dyDescent="0.2">
      <c r="A672" s="8" t="s">
        <v>922</v>
      </c>
      <c r="B672" s="52">
        <v>86</v>
      </c>
      <c r="C672" s="52">
        <v>33</v>
      </c>
      <c r="D672" s="9">
        <f t="shared" si="18"/>
        <v>13</v>
      </c>
      <c r="E672" s="52">
        <f>SHERIFF!H676</f>
        <v>132</v>
      </c>
    </row>
    <row r="673" spans="1:5" ht="12.4" customHeight="1" x14ac:dyDescent="0.2">
      <c r="A673" s="8" t="s">
        <v>923</v>
      </c>
      <c r="B673" s="52">
        <v>93</v>
      </c>
      <c r="C673" s="52">
        <v>35</v>
      </c>
      <c r="D673" s="9">
        <f t="shared" si="18"/>
        <v>37</v>
      </c>
      <c r="E673" s="52">
        <f>SHERIFF!H677</f>
        <v>165</v>
      </c>
    </row>
    <row r="674" spans="1:5" ht="12.4" customHeight="1" x14ac:dyDescent="0.2">
      <c r="A674" s="8" t="s">
        <v>924</v>
      </c>
      <c r="B674" s="52">
        <v>39</v>
      </c>
      <c r="C674" s="52">
        <v>24</v>
      </c>
      <c r="D674" s="9">
        <f t="shared" si="18"/>
        <v>19</v>
      </c>
      <c r="E674" s="52">
        <f>SHERIFF!H678</f>
        <v>82</v>
      </c>
    </row>
    <row r="675" spans="1:5" ht="12.4" customHeight="1" x14ac:dyDescent="0.2">
      <c r="A675" s="8" t="s">
        <v>925</v>
      </c>
      <c r="B675" s="52">
        <v>90</v>
      </c>
      <c r="C675" s="52">
        <v>31</v>
      </c>
      <c r="D675" s="9">
        <f t="shared" si="18"/>
        <v>28</v>
      </c>
      <c r="E675" s="52">
        <f>SHERIFF!H679</f>
        <v>149</v>
      </c>
    </row>
    <row r="676" spans="1:5" ht="12.4" customHeight="1" x14ac:dyDescent="0.2">
      <c r="A676" s="8" t="s">
        <v>926</v>
      </c>
      <c r="B676" s="52">
        <v>46</v>
      </c>
      <c r="C676" s="52">
        <v>11</v>
      </c>
      <c r="D676" s="9">
        <f t="shared" si="18"/>
        <v>8</v>
      </c>
      <c r="E676" s="52">
        <f>SHERIFF!H680</f>
        <v>65</v>
      </c>
    </row>
    <row r="677" spans="1:5" ht="12.4" customHeight="1" x14ac:dyDescent="0.2">
      <c r="A677" s="8" t="s">
        <v>927</v>
      </c>
      <c r="B677" s="52">
        <v>64</v>
      </c>
      <c r="C677" s="52">
        <v>33</v>
      </c>
      <c r="D677" s="9">
        <f t="shared" si="18"/>
        <v>19</v>
      </c>
      <c r="E677" s="52">
        <f>SHERIFF!H681</f>
        <v>116</v>
      </c>
    </row>
    <row r="678" spans="1:5" ht="12.4" customHeight="1" x14ac:dyDescent="0.2">
      <c r="A678" s="8" t="s">
        <v>928</v>
      </c>
      <c r="B678" s="52">
        <v>65</v>
      </c>
      <c r="C678" s="52">
        <v>32</v>
      </c>
      <c r="D678" s="9">
        <f t="shared" si="18"/>
        <v>47</v>
      </c>
      <c r="E678" s="52">
        <f>SHERIFF!H682</f>
        <v>144</v>
      </c>
    </row>
    <row r="679" spans="1:5" ht="12.4" customHeight="1" x14ac:dyDescent="0.2">
      <c r="A679" s="8" t="s">
        <v>929</v>
      </c>
      <c r="B679" s="52">
        <v>43</v>
      </c>
      <c r="C679" s="52">
        <v>25</v>
      </c>
      <c r="D679" s="9">
        <f t="shared" si="18"/>
        <v>25</v>
      </c>
      <c r="E679" s="52">
        <f>SHERIFF!H683</f>
        <v>93</v>
      </c>
    </row>
    <row r="680" spans="1:5" ht="12.4" customHeight="1" x14ac:dyDescent="0.2">
      <c r="A680" s="8" t="s">
        <v>930</v>
      </c>
      <c r="B680" s="52">
        <v>72</v>
      </c>
      <c r="C680" s="52">
        <v>33</v>
      </c>
      <c r="D680" s="9">
        <f t="shared" si="18"/>
        <v>33</v>
      </c>
      <c r="E680" s="52">
        <f>SHERIFF!H684</f>
        <v>138</v>
      </c>
    </row>
    <row r="681" spans="1:5" ht="12.4" customHeight="1" x14ac:dyDescent="0.2">
      <c r="A681" s="8" t="s">
        <v>1014</v>
      </c>
      <c r="B681" s="52">
        <v>50</v>
      </c>
      <c r="C681" s="52">
        <v>32</v>
      </c>
      <c r="D681" s="9">
        <f t="shared" si="18"/>
        <v>14</v>
      </c>
      <c r="E681" s="52">
        <f>SHERIFF!H685</f>
        <v>96</v>
      </c>
    </row>
    <row r="682" spans="1:5" ht="12.4" customHeight="1" x14ac:dyDescent="0.2">
      <c r="A682" s="8" t="s">
        <v>1015</v>
      </c>
      <c r="B682" s="52">
        <v>101</v>
      </c>
      <c r="C682" s="52">
        <v>32</v>
      </c>
      <c r="D682" s="9">
        <f t="shared" si="18"/>
        <v>18</v>
      </c>
      <c r="E682" s="52">
        <f>SHERIFF!H686</f>
        <v>151</v>
      </c>
    </row>
    <row r="683" spans="1:5" ht="12.4" customHeight="1" x14ac:dyDescent="0.2">
      <c r="A683" s="8" t="s">
        <v>1016</v>
      </c>
      <c r="B683" s="52">
        <v>46</v>
      </c>
      <c r="C683" s="52">
        <v>13</v>
      </c>
      <c r="D683" s="9">
        <f t="shared" si="18"/>
        <v>15</v>
      </c>
      <c r="E683" s="52">
        <f>SHERIFF!H687</f>
        <v>74</v>
      </c>
    </row>
    <row r="684" spans="1:5" ht="12.4" customHeight="1" x14ac:dyDescent="0.2">
      <c r="A684" s="8" t="s">
        <v>1017</v>
      </c>
      <c r="B684" s="52">
        <v>248</v>
      </c>
      <c r="C684" s="52">
        <v>93</v>
      </c>
      <c r="D684" s="9">
        <f t="shared" si="18"/>
        <v>66</v>
      </c>
      <c r="E684" s="52">
        <f>SHERIFF!H688</f>
        <v>407</v>
      </c>
    </row>
    <row r="685" spans="1:5" ht="12.4" customHeight="1" x14ac:dyDescent="0.2">
      <c r="A685" s="8" t="s">
        <v>523</v>
      </c>
      <c r="B685" s="52">
        <v>41</v>
      </c>
      <c r="C685" s="52">
        <v>14</v>
      </c>
      <c r="D685" s="9">
        <f t="shared" si="18"/>
        <v>14</v>
      </c>
      <c r="E685" s="52">
        <f>SHERIFF!H689</f>
        <v>69</v>
      </c>
    </row>
    <row r="686" spans="1:5" ht="12.4" customHeight="1" x14ac:dyDescent="0.2">
      <c r="A686" s="8" t="s">
        <v>524</v>
      </c>
      <c r="B686" s="52">
        <v>65</v>
      </c>
      <c r="C686" s="52">
        <v>32</v>
      </c>
      <c r="D686" s="9">
        <f t="shared" si="18"/>
        <v>33</v>
      </c>
      <c r="E686" s="52">
        <f>SHERIFF!H690</f>
        <v>130</v>
      </c>
    </row>
    <row r="687" spans="1:5" ht="12.4" customHeight="1" x14ac:dyDescent="0.2">
      <c r="A687" s="8" t="s">
        <v>470</v>
      </c>
      <c r="B687" s="52">
        <v>66</v>
      </c>
      <c r="C687" s="52">
        <v>26</v>
      </c>
      <c r="D687" s="9">
        <f t="shared" si="18"/>
        <v>21</v>
      </c>
      <c r="E687" s="52">
        <f>SHERIFF!H691</f>
        <v>113</v>
      </c>
    </row>
    <row r="688" spans="1:5" ht="12.4" customHeight="1" x14ac:dyDescent="0.2">
      <c r="A688" s="8" t="s">
        <v>471</v>
      </c>
      <c r="B688" s="52">
        <v>35</v>
      </c>
      <c r="C688" s="52">
        <v>20</v>
      </c>
      <c r="D688" s="9">
        <f t="shared" si="18"/>
        <v>13</v>
      </c>
      <c r="E688" s="52">
        <f>SHERIFF!H692</f>
        <v>68</v>
      </c>
    </row>
    <row r="689" spans="1:9" ht="12.4" customHeight="1" x14ac:dyDescent="0.2">
      <c r="A689" s="8" t="s">
        <v>472</v>
      </c>
      <c r="B689" s="52">
        <v>153</v>
      </c>
      <c r="C689" s="52">
        <v>65</v>
      </c>
      <c r="D689" s="9">
        <f t="shared" si="18"/>
        <v>42</v>
      </c>
      <c r="E689" s="52">
        <f>SHERIFF!H693</f>
        <v>260</v>
      </c>
      <c r="I689" s="8"/>
    </row>
    <row r="690" spans="1:9" ht="12.4" customHeight="1" x14ac:dyDescent="0.2">
      <c r="A690" s="8" t="s">
        <v>473</v>
      </c>
      <c r="B690" s="52">
        <v>102</v>
      </c>
      <c r="C690" s="52">
        <v>54</v>
      </c>
      <c r="D690" s="9">
        <f t="shared" si="18"/>
        <v>27</v>
      </c>
      <c r="E690" s="52">
        <f>SHERIFF!H694</f>
        <v>183</v>
      </c>
      <c r="I690" s="27"/>
    </row>
    <row r="691" spans="1:9" ht="12.4" customHeight="1" x14ac:dyDescent="0.2">
      <c r="A691" s="8" t="s">
        <v>474</v>
      </c>
      <c r="B691" s="52">
        <v>129</v>
      </c>
      <c r="C691" s="52">
        <v>62</v>
      </c>
      <c r="D691" s="9">
        <f t="shared" si="18"/>
        <v>24</v>
      </c>
      <c r="E691" s="52">
        <f>SHERIFF!H695</f>
        <v>215</v>
      </c>
    </row>
    <row r="692" spans="1:9" ht="12.4" customHeight="1" x14ac:dyDescent="0.2">
      <c r="A692" s="8" t="s">
        <v>475</v>
      </c>
      <c r="B692" s="52">
        <v>79</v>
      </c>
      <c r="C692" s="52">
        <v>41</v>
      </c>
      <c r="D692" s="9">
        <f t="shared" si="18"/>
        <v>30</v>
      </c>
      <c r="E692" s="52">
        <f>SHERIFF!H696</f>
        <v>150</v>
      </c>
    </row>
    <row r="693" spans="1:9" ht="12.4" customHeight="1" x14ac:dyDescent="0.2">
      <c r="A693" s="8" t="s">
        <v>476</v>
      </c>
      <c r="B693" s="52">
        <v>140</v>
      </c>
      <c r="C693" s="52">
        <v>54</v>
      </c>
      <c r="D693" s="9">
        <f t="shared" si="18"/>
        <v>21</v>
      </c>
      <c r="E693" s="52">
        <f>SHERIFF!H697</f>
        <v>215</v>
      </c>
    </row>
    <row r="694" spans="1:9" ht="12.4" customHeight="1" x14ac:dyDescent="0.2">
      <c r="A694" s="8" t="s">
        <v>477</v>
      </c>
      <c r="B694" s="52">
        <v>139</v>
      </c>
      <c r="C694" s="52">
        <v>63</v>
      </c>
      <c r="D694" s="9">
        <f t="shared" si="18"/>
        <v>19</v>
      </c>
      <c r="E694" s="52">
        <f>SHERIFF!H698</f>
        <v>221</v>
      </c>
    </row>
    <row r="695" spans="1:9" ht="11.1" customHeight="1" x14ac:dyDescent="0.2">
      <c r="A695" s="8" t="s">
        <v>478</v>
      </c>
      <c r="B695" s="52">
        <v>73</v>
      </c>
      <c r="C695" s="52">
        <v>36</v>
      </c>
      <c r="D695" s="9">
        <f t="shared" si="18"/>
        <v>21</v>
      </c>
      <c r="E695" s="52">
        <f>SHERIFF!H699</f>
        <v>130</v>
      </c>
    </row>
    <row r="696" spans="1:9" ht="11.1" customHeight="1" x14ac:dyDescent="0.2">
      <c r="A696" s="8" t="s">
        <v>479</v>
      </c>
      <c r="B696" s="52">
        <v>81</v>
      </c>
      <c r="C696" s="52">
        <v>36</v>
      </c>
      <c r="D696" s="9">
        <f t="shared" si="18"/>
        <v>13</v>
      </c>
      <c r="E696" s="52">
        <f>SHERIFF!H700</f>
        <v>130</v>
      </c>
    </row>
    <row r="697" spans="1:9" ht="11.1" customHeight="1" x14ac:dyDescent="0.2">
      <c r="A697" s="8" t="s">
        <v>480</v>
      </c>
      <c r="B697" s="52">
        <v>79</v>
      </c>
      <c r="C697" s="52">
        <v>45</v>
      </c>
      <c r="D697" s="9">
        <f t="shared" si="18"/>
        <v>31</v>
      </c>
      <c r="E697" s="52">
        <f>SHERIFF!H701</f>
        <v>155</v>
      </c>
    </row>
    <row r="698" spans="1:9" ht="11.1" customHeight="1" x14ac:dyDescent="0.2">
      <c r="A698" s="8" t="s">
        <v>481</v>
      </c>
      <c r="B698" s="52">
        <v>48</v>
      </c>
      <c r="C698" s="52">
        <v>20</v>
      </c>
      <c r="D698" s="9">
        <f t="shared" si="18"/>
        <v>11</v>
      </c>
      <c r="E698" s="52">
        <f>SHERIFF!H702</f>
        <v>79</v>
      </c>
    </row>
    <row r="699" spans="1:9" ht="11.1" customHeight="1" x14ac:dyDescent="0.2">
      <c r="A699" s="8" t="s">
        <v>482</v>
      </c>
      <c r="B699" s="52">
        <v>108</v>
      </c>
      <c r="C699" s="52">
        <v>50</v>
      </c>
      <c r="D699" s="9">
        <f t="shared" si="18"/>
        <v>10</v>
      </c>
      <c r="E699" s="52">
        <f>SHERIFF!H703</f>
        <v>168</v>
      </c>
    </row>
    <row r="700" spans="1:9" ht="11.1" customHeight="1" x14ac:dyDescent="0.2">
      <c r="A700" s="8" t="s">
        <v>483</v>
      </c>
      <c r="B700" s="52">
        <v>49</v>
      </c>
      <c r="C700" s="52">
        <v>20</v>
      </c>
      <c r="D700" s="9">
        <f t="shared" si="18"/>
        <v>13</v>
      </c>
      <c r="E700" s="52">
        <f>SHERIFF!H704</f>
        <v>82</v>
      </c>
    </row>
    <row r="701" spans="1:9" ht="11.1" customHeight="1" x14ac:dyDescent="0.2">
      <c r="A701" s="8" t="s">
        <v>484</v>
      </c>
      <c r="B701" s="52">
        <v>114</v>
      </c>
      <c r="C701" s="52">
        <v>59</v>
      </c>
      <c r="D701" s="9">
        <f t="shared" si="18"/>
        <v>24</v>
      </c>
      <c r="E701" s="52">
        <f>SHERIFF!H705</f>
        <v>197</v>
      </c>
    </row>
    <row r="702" spans="1:9" ht="11.1" customHeight="1" x14ac:dyDescent="0.2">
      <c r="A702" s="8" t="s">
        <v>485</v>
      </c>
      <c r="B702" s="52">
        <v>97</v>
      </c>
      <c r="C702" s="52">
        <v>50</v>
      </c>
      <c r="D702" s="9">
        <f t="shared" si="18"/>
        <v>20</v>
      </c>
      <c r="E702" s="52">
        <f>SHERIFF!H709</f>
        <v>167</v>
      </c>
    </row>
    <row r="703" spans="1:9" ht="11.1" customHeight="1" x14ac:dyDescent="0.2">
      <c r="A703" s="8" t="s">
        <v>1111</v>
      </c>
      <c r="B703" s="52">
        <v>39</v>
      </c>
      <c r="C703" s="52">
        <v>17</v>
      </c>
      <c r="D703" s="9">
        <f t="shared" si="18"/>
        <v>32</v>
      </c>
      <c r="E703" s="52">
        <f>SHERIFF!H710</f>
        <v>88</v>
      </c>
    </row>
    <row r="704" spans="1:9" ht="11.1" customHeight="1" x14ac:dyDescent="0.2">
      <c r="A704" s="8" t="s">
        <v>1112</v>
      </c>
      <c r="B704" s="52">
        <v>87</v>
      </c>
      <c r="C704" s="52">
        <v>37</v>
      </c>
      <c r="D704" s="9">
        <f t="shared" si="18"/>
        <v>22</v>
      </c>
      <c r="E704" s="52">
        <f>SHERIFF!H711</f>
        <v>146</v>
      </c>
    </row>
    <row r="705" spans="1:5" ht="11.1" customHeight="1" x14ac:dyDescent="0.2">
      <c r="A705" s="8"/>
      <c r="B705" s="52"/>
      <c r="C705" s="52"/>
      <c r="D705" s="9"/>
      <c r="E705" s="52"/>
    </row>
    <row r="706" spans="1:5" ht="11.1" customHeight="1" x14ac:dyDescent="0.2">
      <c r="A706" s="27" t="s">
        <v>310</v>
      </c>
      <c r="B706" s="50"/>
      <c r="C706" s="50"/>
      <c r="D706" s="9"/>
      <c r="E706" s="9"/>
    </row>
    <row r="707" spans="1:5" ht="11.1" customHeight="1" x14ac:dyDescent="0.2">
      <c r="A707" s="8" t="s">
        <v>203</v>
      </c>
      <c r="B707" s="52">
        <v>100</v>
      </c>
      <c r="C707" s="52">
        <v>39</v>
      </c>
      <c r="D707" s="9">
        <f t="shared" ref="D707:D723" si="19">E707-SUM(B707:C707)</f>
        <v>42</v>
      </c>
      <c r="E707" s="52">
        <f>SHERIFF!H712</f>
        <v>181</v>
      </c>
    </row>
    <row r="708" spans="1:5" ht="11.1" customHeight="1" x14ac:dyDescent="0.2">
      <c r="A708" s="8" t="s">
        <v>810</v>
      </c>
      <c r="B708" s="52">
        <v>40</v>
      </c>
      <c r="C708" s="52">
        <v>37</v>
      </c>
      <c r="D708" s="9">
        <f t="shared" si="19"/>
        <v>13</v>
      </c>
      <c r="E708" s="52">
        <f>SHERIFF!H713</f>
        <v>90</v>
      </c>
    </row>
    <row r="709" spans="1:5" ht="11.1" customHeight="1" x14ac:dyDescent="0.2">
      <c r="A709" s="8" t="s">
        <v>811</v>
      </c>
      <c r="B709" s="52">
        <v>40</v>
      </c>
      <c r="C709" s="52">
        <v>28</v>
      </c>
      <c r="D709" s="9">
        <f t="shared" si="19"/>
        <v>23</v>
      </c>
      <c r="E709" s="52">
        <f>SHERIFF!H714</f>
        <v>91</v>
      </c>
    </row>
    <row r="710" spans="1:5" ht="11.1" customHeight="1" x14ac:dyDescent="0.2">
      <c r="A710" s="8" t="s">
        <v>812</v>
      </c>
      <c r="B710" s="52">
        <v>84</v>
      </c>
      <c r="C710" s="52">
        <v>37</v>
      </c>
      <c r="D710" s="9">
        <f t="shared" si="19"/>
        <v>25</v>
      </c>
      <c r="E710" s="52">
        <f>SHERIFF!H715</f>
        <v>146</v>
      </c>
    </row>
    <row r="711" spans="1:5" ht="11.1" customHeight="1" x14ac:dyDescent="0.2">
      <c r="A711" s="8" t="s">
        <v>813</v>
      </c>
      <c r="B711" s="52">
        <v>1</v>
      </c>
      <c r="C711" s="52">
        <v>0</v>
      </c>
      <c r="D711" s="9">
        <f t="shared" si="19"/>
        <v>0</v>
      </c>
      <c r="E711" s="52">
        <f>SHERIFF!H716</f>
        <v>1</v>
      </c>
    </row>
    <row r="712" spans="1:5" ht="11.1" customHeight="1" x14ac:dyDescent="0.2">
      <c r="A712" s="8" t="s">
        <v>814</v>
      </c>
      <c r="B712" s="52">
        <v>127</v>
      </c>
      <c r="C712" s="52">
        <v>60</v>
      </c>
      <c r="D712" s="9">
        <f t="shared" si="19"/>
        <v>19</v>
      </c>
      <c r="E712" s="52">
        <f>SHERIFF!H717</f>
        <v>206</v>
      </c>
    </row>
    <row r="713" spans="1:5" ht="11.1" customHeight="1" x14ac:dyDescent="0.2">
      <c r="A713" s="8" t="s">
        <v>815</v>
      </c>
      <c r="B713" s="52">
        <v>51</v>
      </c>
      <c r="C713" s="52">
        <v>25</v>
      </c>
      <c r="D713" s="9">
        <f t="shared" si="19"/>
        <v>9</v>
      </c>
      <c r="E713" s="52">
        <f>SHERIFF!H718</f>
        <v>85</v>
      </c>
    </row>
    <row r="714" spans="1:5" ht="11.1" customHeight="1" x14ac:dyDescent="0.2">
      <c r="A714" s="8" t="s">
        <v>816</v>
      </c>
      <c r="B714" s="52">
        <v>162</v>
      </c>
      <c r="C714" s="52">
        <v>45</v>
      </c>
      <c r="D714" s="9">
        <f t="shared" si="19"/>
        <v>30</v>
      </c>
      <c r="E714" s="52">
        <f>SHERIFF!H719</f>
        <v>237</v>
      </c>
    </row>
    <row r="715" spans="1:5" ht="11.1" customHeight="1" x14ac:dyDescent="0.2">
      <c r="A715" s="8" t="s">
        <v>817</v>
      </c>
      <c r="B715" s="52">
        <v>72</v>
      </c>
      <c r="C715" s="52">
        <v>43</v>
      </c>
      <c r="D715" s="9">
        <f t="shared" si="19"/>
        <v>30</v>
      </c>
      <c r="E715" s="52">
        <f>SHERIFF!H720</f>
        <v>145</v>
      </c>
    </row>
    <row r="716" spans="1:5" ht="11.1" customHeight="1" x14ac:dyDescent="0.2">
      <c r="A716" s="8" t="s">
        <v>818</v>
      </c>
      <c r="B716" s="52">
        <v>41</v>
      </c>
      <c r="C716" s="52">
        <v>23</v>
      </c>
      <c r="D716" s="9">
        <f t="shared" si="19"/>
        <v>36</v>
      </c>
      <c r="E716" s="52">
        <f>SHERIFF!H721</f>
        <v>100</v>
      </c>
    </row>
    <row r="717" spans="1:5" ht="11.1" customHeight="1" x14ac:dyDescent="0.2">
      <c r="A717" s="8" t="s">
        <v>819</v>
      </c>
      <c r="B717" s="52">
        <v>90</v>
      </c>
      <c r="C717" s="52">
        <v>59</v>
      </c>
      <c r="D717" s="9">
        <f t="shared" si="19"/>
        <v>69</v>
      </c>
      <c r="E717" s="52">
        <f>SHERIFF!H722</f>
        <v>218</v>
      </c>
    </row>
    <row r="718" spans="1:5" ht="11.1" customHeight="1" x14ac:dyDescent="0.2">
      <c r="A718" s="8" t="s">
        <v>820</v>
      </c>
      <c r="B718" s="52">
        <v>66</v>
      </c>
      <c r="C718" s="52">
        <v>26</v>
      </c>
      <c r="D718" s="9">
        <f t="shared" si="19"/>
        <v>59</v>
      </c>
      <c r="E718" s="52">
        <f>SHERIFF!H723</f>
        <v>151</v>
      </c>
    </row>
    <row r="719" spans="1:5" ht="11.1" customHeight="1" x14ac:dyDescent="0.2">
      <c r="A719" s="8" t="s">
        <v>821</v>
      </c>
      <c r="B719" s="52">
        <v>21</v>
      </c>
      <c r="C719" s="52">
        <v>16</v>
      </c>
      <c r="D719" s="9">
        <f t="shared" si="19"/>
        <v>4</v>
      </c>
      <c r="E719" s="52">
        <f>SHERIFF!H724</f>
        <v>41</v>
      </c>
    </row>
    <row r="720" spans="1:5" ht="11.1" customHeight="1" x14ac:dyDescent="0.2">
      <c r="A720" s="8" t="s">
        <v>158</v>
      </c>
      <c r="B720" s="52">
        <v>131</v>
      </c>
      <c r="C720" s="52">
        <v>55</v>
      </c>
      <c r="D720" s="9">
        <f t="shared" si="19"/>
        <v>22</v>
      </c>
      <c r="E720" s="52">
        <f>SHERIFF!H725</f>
        <v>208</v>
      </c>
    </row>
    <row r="721" spans="1:5" ht="11.1" customHeight="1" x14ac:dyDescent="0.2">
      <c r="A721" s="8" t="s">
        <v>159</v>
      </c>
      <c r="B721" s="52">
        <v>78</v>
      </c>
      <c r="C721" s="52">
        <v>50</v>
      </c>
      <c r="D721" s="9">
        <f t="shared" si="19"/>
        <v>33</v>
      </c>
      <c r="E721" s="52">
        <f>SHERIFF!H726</f>
        <v>161</v>
      </c>
    </row>
    <row r="722" spans="1:5" ht="11.1" customHeight="1" x14ac:dyDescent="0.2">
      <c r="A722" s="8" t="s">
        <v>160</v>
      </c>
      <c r="B722" s="52">
        <v>94</v>
      </c>
      <c r="C722" s="52">
        <v>34</v>
      </c>
      <c r="D722" s="9">
        <f t="shared" si="19"/>
        <v>22</v>
      </c>
      <c r="E722" s="52">
        <f>SHERIFF!H727</f>
        <v>150</v>
      </c>
    </row>
    <row r="723" spans="1:5" ht="11.1" customHeight="1" x14ac:dyDescent="0.2">
      <c r="A723" s="8" t="s">
        <v>161</v>
      </c>
      <c r="B723" s="52">
        <v>136</v>
      </c>
      <c r="C723" s="52">
        <v>50</v>
      </c>
      <c r="D723" s="9">
        <f t="shared" si="19"/>
        <v>27</v>
      </c>
      <c r="E723" s="52">
        <f>SHERIFF!H728</f>
        <v>213</v>
      </c>
    </row>
    <row r="724" spans="1:5" ht="11.1" customHeight="1" x14ac:dyDescent="0.2">
      <c r="A724" s="10" t="s">
        <v>595</v>
      </c>
      <c r="B724" s="32">
        <f>SUM(B609:B723)</f>
        <v>7528</v>
      </c>
      <c r="C724" s="32">
        <f>SUM(C609:C723)</f>
        <v>3497</v>
      </c>
      <c r="D724" s="32">
        <f>SUM(D609:D723)</f>
        <v>2413</v>
      </c>
      <c r="E724" s="32">
        <f>SUM(E609:E723)</f>
        <v>13438</v>
      </c>
    </row>
    <row r="725" spans="1:5" ht="12.95" customHeight="1" x14ac:dyDescent="0.25">
      <c r="A725" s="7" t="s">
        <v>162</v>
      </c>
      <c r="B725" s="29"/>
      <c r="C725" s="29"/>
      <c r="D725" s="9"/>
      <c r="E725" s="9"/>
    </row>
    <row r="726" spans="1:5" ht="11.1" customHeight="1" x14ac:dyDescent="0.2">
      <c r="A726" s="8" t="s">
        <v>260</v>
      </c>
      <c r="B726" s="52">
        <v>131</v>
      </c>
      <c r="C726" s="52">
        <v>40</v>
      </c>
      <c r="D726" s="9">
        <f t="shared" ref="D726:D747" si="20">E726-SUM(B726:C726)</f>
        <v>34</v>
      </c>
      <c r="E726" s="52">
        <f>SHERIFF!H731</f>
        <v>205</v>
      </c>
    </row>
    <row r="727" spans="1:5" ht="11.1" customHeight="1" x14ac:dyDescent="0.2">
      <c r="A727" s="8" t="s">
        <v>261</v>
      </c>
      <c r="B727" s="52">
        <v>229</v>
      </c>
      <c r="C727" s="52">
        <v>55</v>
      </c>
      <c r="D727" s="9">
        <f t="shared" si="20"/>
        <v>34</v>
      </c>
      <c r="E727" s="52">
        <f>SHERIFF!H732</f>
        <v>318</v>
      </c>
    </row>
    <row r="728" spans="1:5" ht="11.1" customHeight="1" x14ac:dyDescent="0.2">
      <c r="A728" s="8" t="s">
        <v>742</v>
      </c>
      <c r="B728" s="52">
        <v>123</v>
      </c>
      <c r="C728" s="52">
        <v>46</v>
      </c>
      <c r="D728" s="9">
        <f t="shared" si="20"/>
        <v>28</v>
      </c>
      <c r="E728" s="52">
        <f>SHERIFF!H733</f>
        <v>197</v>
      </c>
    </row>
    <row r="729" spans="1:5" ht="11.1" customHeight="1" x14ac:dyDescent="0.2">
      <c r="A729" s="8" t="s">
        <v>743</v>
      </c>
      <c r="B729" s="52">
        <v>92</v>
      </c>
      <c r="C729" s="52">
        <v>22</v>
      </c>
      <c r="D729" s="9">
        <f t="shared" si="20"/>
        <v>29</v>
      </c>
      <c r="E729" s="52">
        <f>SHERIFF!H734</f>
        <v>143</v>
      </c>
    </row>
    <row r="730" spans="1:5" ht="11.1" customHeight="1" x14ac:dyDescent="0.2">
      <c r="A730" s="8" t="s">
        <v>744</v>
      </c>
      <c r="B730" s="52">
        <v>122</v>
      </c>
      <c r="C730" s="52">
        <v>38</v>
      </c>
      <c r="D730" s="9">
        <f t="shared" si="20"/>
        <v>35</v>
      </c>
      <c r="E730" s="52">
        <f>SHERIFF!H735</f>
        <v>195</v>
      </c>
    </row>
    <row r="731" spans="1:5" ht="11.1" customHeight="1" x14ac:dyDescent="0.2">
      <c r="A731" s="8" t="s">
        <v>745</v>
      </c>
      <c r="B731" s="52">
        <v>148</v>
      </c>
      <c r="C731" s="52">
        <v>46</v>
      </c>
      <c r="D731" s="9">
        <f t="shared" si="20"/>
        <v>70</v>
      </c>
      <c r="E731" s="52">
        <f>SHERIFF!H736</f>
        <v>264</v>
      </c>
    </row>
    <row r="732" spans="1:5" ht="11.1" customHeight="1" x14ac:dyDescent="0.2">
      <c r="A732" s="8" t="s">
        <v>1050</v>
      </c>
      <c r="B732" s="52">
        <v>156</v>
      </c>
      <c r="C732" s="52">
        <v>37</v>
      </c>
      <c r="D732" s="9">
        <f t="shared" si="20"/>
        <v>21</v>
      </c>
      <c r="E732" s="52">
        <f>SHERIFF!H737</f>
        <v>214</v>
      </c>
    </row>
    <row r="733" spans="1:5" ht="11.1" customHeight="1" x14ac:dyDescent="0.2">
      <c r="A733" s="8" t="s">
        <v>1051</v>
      </c>
      <c r="B733" s="52">
        <v>148</v>
      </c>
      <c r="C733" s="52">
        <v>42</v>
      </c>
      <c r="D733" s="9">
        <f t="shared" si="20"/>
        <v>30</v>
      </c>
      <c r="E733" s="52">
        <f>SHERIFF!H738</f>
        <v>220</v>
      </c>
    </row>
    <row r="734" spans="1:5" ht="11.1" customHeight="1" x14ac:dyDescent="0.2">
      <c r="A734" s="8" t="s">
        <v>1052</v>
      </c>
      <c r="B734" s="52">
        <v>89</v>
      </c>
      <c r="C734" s="52">
        <v>31</v>
      </c>
      <c r="D734" s="9">
        <f t="shared" si="20"/>
        <v>12</v>
      </c>
      <c r="E734" s="52">
        <f>SHERIFF!H739</f>
        <v>132</v>
      </c>
    </row>
    <row r="735" spans="1:5" ht="11.1" customHeight="1" x14ac:dyDescent="0.2">
      <c r="A735" s="8" t="s">
        <v>1053</v>
      </c>
      <c r="B735" s="52">
        <v>106</v>
      </c>
      <c r="C735" s="52">
        <v>36</v>
      </c>
      <c r="D735" s="9">
        <f t="shared" si="20"/>
        <v>32</v>
      </c>
      <c r="E735" s="52">
        <f>SHERIFF!H740</f>
        <v>174</v>
      </c>
    </row>
    <row r="736" spans="1:5" ht="11.1" customHeight="1" x14ac:dyDescent="0.2">
      <c r="A736" s="8" t="s">
        <v>1054</v>
      </c>
      <c r="B736" s="52">
        <v>130</v>
      </c>
      <c r="C736" s="52">
        <v>37</v>
      </c>
      <c r="D736" s="9">
        <f t="shared" si="20"/>
        <v>18</v>
      </c>
      <c r="E736" s="52">
        <f>SHERIFF!H741</f>
        <v>185</v>
      </c>
    </row>
    <row r="737" spans="1:5" ht="11.1" customHeight="1" x14ac:dyDescent="0.2">
      <c r="A737" s="8" t="s">
        <v>1055</v>
      </c>
      <c r="B737" s="52">
        <v>145</v>
      </c>
      <c r="C737" s="52">
        <v>29</v>
      </c>
      <c r="D737" s="9">
        <f t="shared" si="20"/>
        <v>33</v>
      </c>
      <c r="E737" s="52">
        <f>SHERIFF!H742</f>
        <v>207</v>
      </c>
    </row>
    <row r="738" spans="1:5" ht="11.1" customHeight="1" x14ac:dyDescent="0.2">
      <c r="A738" s="8" t="s">
        <v>1056</v>
      </c>
      <c r="B738" s="52">
        <v>76</v>
      </c>
      <c r="C738" s="52">
        <v>26</v>
      </c>
      <c r="D738" s="9">
        <f t="shared" si="20"/>
        <v>18</v>
      </c>
      <c r="E738" s="52">
        <f>SHERIFF!H743</f>
        <v>120</v>
      </c>
    </row>
    <row r="739" spans="1:5" ht="11.1" customHeight="1" x14ac:dyDescent="0.2">
      <c r="A739" s="8" t="s">
        <v>1057</v>
      </c>
      <c r="B739" s="52">
        <v>116</v>
      </c>
      <c r="C739" s="52">
        <v>29</v>
      </c>
      <c r="D739" s="9">
        <f t="shared" si="20"/>
        <v>52</v>
      </c>
      <c r="E739" s="52">
        <f>SHERIFF!H744</f>
        <v>197</v>
      </c>
    </row>
    <row r="740" spans="1:5" ht="11.1" customHeight="1" x14ac:dyDescent="0.2">
      <c r="A740" s="8" t="s">
        <v>1058</v>
      </c>
      <c r="B740" s="52">
        <v>163</v>
      </c>
      <c r="C740" s="52">
        <v>49</v>
      </c>
      <c r="D740" s="9">
        <f t="shared" si="20"/>
        <v>40</v>
      </c>
      <c r="E740" s="52">
        <f>SHERIFF!H745</f>
        <v>252</v>
      </c>
    </row>
    <row r="741" spans="1:5" ht="11.1" customHeight="1" x14ac:dyDescent="0.2">
      <c r="A741" s="8" t="s">
        <v>1059</v>
      </c>
      <c r="B741" s="52">
        <v>189</v>
      </c>
      <c r="C741" s="52">
        <v>68</v>
      </c>
      <c r="D741" s="9">
        <f t="shared" si="20"/>
        <v>56</v>
      </c>
      <c r="E741" s="52">
        <f>SHERIFF!H746</f>
        <v>313</v>
      </c>
    </row>
    <row r="742" spans="1:5" ht="11.1" customHeight="1" x14ac:dyDescent="0.2">
      <c r="A742" s="8" t="s">
        <v>1060</v>
      </c>
      <c r="B742" s="52">
        <v>139</v>
      </c>
      <c r="C742" s="52">
        <v>28</v>
      </c>
      <c r="D742" s="9">
        <f t="shared" si="20"/>
        <v>13</v>
      </c>
      <c r="E742" s="52">
        <f>SHERIFF!H747</f>
        <v>180</v>
      </c>
    </row>
    <row r="743" spans="1:5" ht="11.1" customHeight="1" x14ac:dyDescent="0.2">
      <c r="A743" s="8" t="s">
        <v>1061</v>
      </c>
      <c r="B743" s="52">
        <v>92</v>
      </c>
      <c r="C743" s="52">
        <v>15</v>
      </c>
      <c r="D743" s="9">
        <f t="shared" si="20"/>
        <v>10</v>
      </c>
      <c r="E743" s="52">
        <f>SHERIFF!H748</f>
        <v>117</v>
      </c>
    </row>
    <row r="744" spans="1:5" ht="11.1" customHeight="1" x14ac:dyDescent="0.2">
      <c r="A744" s="8" t="s">
        <v>1062</v>
      </c>
      <c r="B744" s="52">
        <v>104</v>
      </c>
      <c r="C744" s="52">
        <v>24</v>
      </c>
      <c r="D744" s="9">
        <f t="shared" si="20"/>
        <v>36</v>
      </c>
      <c r="E744" s="52">
        <f>SHERIFF!H749</f>
        <v>164</v>
      </c>
    </row>
    <row r="745" spans="1:5" ht="11.1" customHeight="1" x14ac:dyDescent="0.2">
      <c r="A745" s="8" t="s">
        <v>1063</v>
      </c>
      <c r="B745" s="52">
        <v>279</v>
      </c>
      <c r="C745" s="52">
        <v>74</v>
      </c>
      <c r="D745" s="9">
        <f t="shared" si="20"/>
        <v>71</v>
      </c>
      <c r="E745" s="52">
        <f>SHERIFF!H750</f>
        <v>424</v>
      </c>
    </row>
    <row r="746" spans="1:5" ht="11.1" customHeight="1" x14ac:dyDescent="0.2">
      <c r="A746" s="8" t="s">
        <v>1064</v>
      </c>
      <c r="B746" s="52">
        <v>183</v>
      </c>
      <c r="C746" s="52">
        <v>37</v>
      </c>
      <c r="D746" s="9">
        <f t="shared" si="20"/>
        <v>34</v>
      </c>
      <c r="E746" s="52">
        <f>SHERIFF!H751</f>
        <v>254</v>
      </c>
    </row>
    <row r="747" spans="1:5" ht="11.1" customHeight="1" x14ac:dyDescent="0.2">
      <c r="A747" s="8" t="s">
        <v>1065</v>
      </c>
      <c r="B747" s="52">
        <v>126</v>
      </c>
      <c r="C747" s="52">
        <v>25</v>
      </c>
      <c r="D747" s="9">
        <f t="shared" si="20"/>
        <v>15</v>
      </c>
      <c r="E747" s="52">
        <f>SHERIFF!H752</f>
        <v>166</v>
      </c>
    </row>
    <row r="748" spans="1:5" ht="11.1" customHeight="1" x14ac:dyDescent="0.2">
      <c r="A748" s="10" t="s">
        <v>595</v>
      </c>
      <c r="B748" s="32">
        <f>SUM(B726:B747)</f>
        <v>3086</v>
      </c>
      <c r="C748" s="32">
        <f>SUM(C726:C747)</f>
        <v>834</v>
      </c>
      <c r="D748" s="32">
        <f>SUM(D726:D747)</f>
        <v>721</v>
      </c>
      <c r="E748" s="32">
        <f>SUM(E726:E747)</f>
        <v>4641</v>
      </c>
    </row>
    <row r="749" spans="1:5" ht="11.1" customHeight="1" x14ac:dyDescent="0.2">
      <c r="A749" s="10"/>
      <c r="B749" s="34"/>
      <c r="C749" s="34"/>
      <c r="D749" s="34"/>
      <c r="E749" s="34"/>
    </row>
    <row r="750" spans="1:5" ht="12.95" customHeight="1" x14ac:dyDescent="0.25">
      <c r="A750" s="7" t="s">
        <v>163</v>
      </c>
      <c r="B750" s="29"/>
      <c r="C750" s="29"/>
      <c r="D750" s="9"/>
      <c r="E750" s="9"/>
    </row>
    <row r="751" spans="1:5" ht="12" customHeight="1" x14ac:dyDescent="0.2">
      <c r="A751" s="8" t="s">
        <v>260</v>
      </c>
      <c r="B751" s="52">
        <v>178</v>
      </c>
      <c r="C751" s="52">
        <v>74</v>
      </c>
      <c r="D751" s="9">
        <f>E751-SUM(B751:C751)</f>
        <v>55</v>
      </c>
      <c r="E751" s="52">
        <f>SHERIFF!H755</f>
        <v>307</v>
      </c>
    </row>
    <row r="752" spans="1:5" ht="12" customHeight="1" x14ac:dyDescent="0.2">
      <c r="A752" s="8" t="s">
        <v>261</v>
      </c>
      <c r="B752" s="52">
        <v>235</v>
      </c>
      <c r="C752" s="52">
        <v>95</v>
      </c>
      <c r="D752" s="9">
        <f>E752-SUM(B752:C752)</f>
        <v>76</v>
      </c>
      <c r="E752" s="52">
        <f>SHERIFF!H756</f>
        <v>406</v>
      </c>
    </row>
    <row r="753" spans="1:5" ht="12" customHeight="1" x14ac:dyDescent="0.2">
      <c r="A753" s="8" t="s">
        <v>742</v>
      </c>
      <c r="B753" s="52">
        <v>256</v>
      </c>
      <c r="C753" s="52">
        <v>109</v>
      </c>
      <c r="D753" s="9">
        <f>E753-SUM(B753:C753)</f>
        <v>90</v>
      </c>
      <c r="E753" s="52">
        <f>SHERIFF!H757</f>
        <v>455</v>
      </c>
    </row>
    <row r="754" spans="1:5" ht="12" customHeight="1" x14ac:dyDescent="0.2">
      <c r="A754" s="10" t="s">
        <v>595</v>
      </c>
      <c r="B754" s="32">
        <f>SUM(B751:B753)</f>
        <v>669</v>
      </c>
      <c r="C754" s="32">
        <f>SUM(C751:C753)</f>
        <v>278</v>
      </c>
      <c r="D754" s="32">
        <f>SUM(D751:D753)</f>
        <v>221</v>
      </c>
      <c r="E754" s="32">
        <f>SUM(E751:E753)</f>
        <v>1168</v>
      </c>
    </row>
    <row r="755" spans="1:5" ht="12" customHeight="1" x14ac:dyDescent="0.2">
      <c r="A755" s="10"/>
      <c r="B755" s="34"/>
      <c r="C755" s="34"/>
      <c r="D755" s="34"/>
      <c r="E755" s="34"/>
    </row>
    <row r="756" spans="1:5" ht="12" customHeight="1" x14ac:dyDescent="0.2">
      <c r="A756" s="10"/>
      <c r="B756" s="34"/>
      <c r="C756" s="34"/>
      <c r="D756" s="34"/>
      <c r="E756" s="34"/>
    </row>
    <row r="757" spans="1:5" ht="12" customHeight="1" x14ac:dyDescent="0.2">
      <c r="A757" s="10"/>
      <c r="B757" s="34"/>
      <c r="C757" s="34"/>
      <c r="D757" s="34"/>
      <c r="E757" s="34"/>
    </row>
    <row r="758" spans="1:5" ht="12" customHeight="1" x14ac:dyDescent="0.2">
      <c r="A758" s="10"/>
      <c r="B758" s="34"/>
      <c r="C758" s="34"/>
      <c r="D758" s="34"/>
      <c r="E758" s="34"/>
    </row>
    <row r="759" spans="1:5" ht="14.1" customHeight="1" x14ac:dyDescent="0.25">
      <c r="A759" s="7" t="s">
        <v>164</v>
      </c>
      <c r="B759" s="29"/>
      <c r="C759" s="29"/>
      <c r="D759" s="9"/>
      <c r="E759" s="9"/>
    </row>
    <row r="760" spans="1:5" ht="12.75" customHeight="1" x14ac:dyDescent="0.2">
      <c r="A760" s="8" t="s">
        <v>260</v>
      </c>
      <c r="B760" s="52">
        <v>236</v>
      </c>
      <c r="C760" s="52">
        <v>100</v>
      </c>
      <c r="D760" s="9">
        <f>E760-SUM(B760:C760)</f>
        <v>73</v>
      </c>
      <c r="E760" s="52">
        <f>SHERIFF!H762</f>
        <v>409</v>
      </c>
    </row>
    <row r="761" spans="1:5" ht="12.75" customHeight="1" x14ac:dyDescent="0.2">
      <c r="A761" s="8" t="s">
        <v>261</v>
      </c>
      <c r="B761" s="52">
        <v>88</v>
      </c>
      <c r="C761" s="52">
        <v>38</v>
      </c>
      <c r="D761" s="9">
        <f>E761-SUM(B761:C761)</f>
        <v>49</v>
      </c>
      <c r="E761" s="52">
        <f>SHERIFF!H763</f>
        <v>175</v>
      </c>
    </row>
    <row r="762" spans="1:5" ht="12.75" customHeight="1" x14ac:dyDescent="0.2">
      <c r="A762" s="8" t="s">
        <v>742</v>
      </c>
      <c r="B762" s="52">
        <v>220</v>
      </c>
      <c r="C762" s="52">
        <v>91</v>
      </c>
      <c r="D762" s="9">
        <f>E762-SUM(B762:C762)</f>
        <v>92</v>
      </c>
      <c r="E762" s="52">
        <f>SHERIFF!H764</f>
        <v>403</v>
      </c>
    </row>
    <row r="763" spans="1:5" ht="12.75" customHeight="1" x14ac:dyDescent="0.2">
      <c r="A763" s="8" t="s">
        <v>743</v>
      </c>
      <c r="B763" s="52">
        <v>168</v>
      </c>
      <c r="C763" s="52">
        <v>63</v>
      </c>
      <c r="D763" s="9">
        <f>E763-SUM(B763:C763)</f>
        <v>77</v>
      </c>
      <c r="E763" s="52">
        <f>SHERIFF!H765</f>
        <v>308</v>
      </c>
    </row>
    <row r="764" spans="1:5" ht="12.75" customHeight="1" x14ac:dyDescent="0.2">
      <c r="A764" s="10" t="s">
        <v>595</v>
      </c>
      <c r="B764" s="32">
        <f>SUM(B760:B763)</f>
        <v>712</v>
      </c>
      <c r="C764" s="32">
        <f>SUM(C760:C763)</f>
        <v>292</v>
      </c>
      <c r="D764" s="32">
        <f>SUM(D760:D763)</f>
        <v>291</v>
      </c>
      <c r="E764" s="32">
        <f>SUM(E760:E763)</f>
        <v>1295</v>
      </c>
    </row>
    <row r="765" spans="1:5" ht="12.95" customHeight="1" x14ac:dyDescent="0.25">
      <c r="A765" s="7" t="s">
        <v>165</v>
      </c>
      <c r="B765" s="29"/>
      <c r="C765" s="29"/>
      <c r="D765" s="9"/>
      <c r="E765" s="9"/>
    </row>
    <row r="766" spans="1:5" ht="12.75" customHeight="1" x14ac:dyDescent="0.2">
      <c r="A766" s="8" t="s">
        <v>260</v>
      </c>
      <c r="B766" s="52">
        <v>50</v>
      </c>
      <c r="C766" s="52">
        <v>19</v>
      </c>
      <c r="D766" s="9">
        <f t="shared" ref="D766:D775" si="21">E766-SUM(B766:C766)</f>
        <v>10</v>
      </c>
      <c r="E766" s="52">
        <f>SHERIFF!H769</f>
        <v>79</v>
      </c>
    </row>
    <row r="767" spans="1:5" ht="12.75" customHeight="1" x14ac:dyDescent="0.2">
      <c r="A767" s="8" t="s">
        <v>261</v>
      </c>
      <c r="B767" s="52">
        <v>84</v>
      </c>
      <c r="C767" s="52">
        <v>34</v>
      </c>
      <c r="D767" s="9">
        <f t="shared" si="21"/>
        <v>13</v>
      </c>
      <c r="E767" s="52">
        <f>SHERIFF!H770</f>
        <v>131</v>
      </c>
    </row>
    <row r="768" spans="1:5" ht="12.75" customHeight="1" x14ac:dyDescent="0.2">
      <c r="A768" s="8" t="s">
        <v>742</v>
      </c>
      <c r="B768" s="52">
        <v>138</v>
      </c>
      <c r="C768" s="52">
        <v>36</v>
      </c>
      <c r="D768" s="9">
        <f t="shared" si="21"/>
        <v>23</v>
      </c>
      <c r="E768" s="52">
        <f>SHERIFF!H771</f>
        <v>197</v>
      </c>
    </row>
    <row r="769" spans="1:6" ht="12.75" customHeight="1" x14ac:dyDescent="0.2">
      <c r="A769" s="8" t="s">
        <v>743</v>
      </c>
      <c r="B769" s="52">
        <v>159</v>
      </c>
      <c r="C769" s="52">
        <v>56</v>
      </c>
      <c r="D769" s="9">
        <f t="shared" si="21"/>
        <v>37</v>
      </c>
      <c r="E769" s="52">
        <f>SHERIFF!H772</f>
        <v>252</v>
      </c>
    </row>
    <row r="770" spans="1:6" ht="12.75" customHeight="1" x14ac:dyDescent="0.2">
      <c r="A770" s="8" t="s">
        <v>744</v>
      </c>
      <c r="B770" s="52">
        <v>158</v>
      </c>
      <c r="C770" s="52">
        <v>34</v>
      </c>
      <c r="D770" s="9">
        <f t="shared" si="21"/>
        <v>44</v>
      </c>
      <c r="E770" s="52">
        <f>SHERIFF!H773</f>
        <v>236</v>
      </c>
    </row>
    <row r="771" spans="1:6" ht="12.75" customHeight="1" x14ac:dyDescent="0.2">
      <c r="A771" s="8" t="s">
        <v>745</v>
      </c>
      <c r="B771" s="52">
        <v>89</v>
      </c>
      <c r="C771" s="52">
        <v>28</v>
      </c>
      <c r="D771" s="9">
        <f t="shared" si="21"/>
        <v>42</v>
      </c>
      <c r="E771" s="52">
        <f>SHERIFF!H774</f>
        <v>159</v>
      </c>
    </row>
    <row r="772" spans="1:6" ht="12.75" customHeight="1" x14ac:dyDescent="0.2">
      <c r="A772" s="8" t="s">
        <v>1050</v>
      </c>
      <c r="B772" s="52">
        <v>70</v>
      </c>
      <c r="C772" s="52">
        <v>22</v>
      </c>
      <c r="D772" s="9">
        <f t="shared" si="21"/>
        <v>6</v>
      </c>
      <c r="E772" s="52">
        <f>SHERIFF!H775</f>
        <v>98</v>
      </c>
    </row>
    <row r="773" spans="1:6" ht="12.75" customHeight="1" x14ac:dyDescent="0.2">
      <c r="A773" s="8" t="s">
        <v>1051</v>
      </c>
      <c r="B773" s="52">
        <v>51</v>
      </c>
      <c r="C773" s="52">
        <v>16</v>
      </c>
      <c r="D773" s="9">
        <f t="shared" si="21"/>
        <v>30</v>
      </c>
      <c r="E773" s="52">
        <f>SHERIFF!H776</f>
        <v>97</v>
      </c>
    </row>
    <row r="774" spans="1:6" ht="12.75" customHeight="1" x14ac:dyDescent="0.2">
      <c r="A774" s="8" t="s">
        <v>1052</v>
      </c>
      <c r="B774" s="52">
        <v>99</v>
      </c>
      <c r="C774" s="52">
        <v>38</v>
      </c>
      <c r="D774" s="9">
        <f t="shared" si="21"/>
        <v>12</v>
      </c>
      <c r="E774" s="52">
        <f>SHERIFF!H777</f>
        <v>149</v>
      </c>
    </row>
    <row r="775" spans="1:6" ht="12.75" customHeight="1" x14ac:dyDescent="0.2">
      <c r="A775" s="8" t="s">
        <v>1053</v>
      </c>
      <c r="B775" s="52">
        <v>87</v>
      </c>
      <c r="C775" s="52">
        <v>24</v>
      </c>
      <c r="D775" s="9">
        <f t="shared" si="21"/>
        <v>16</v>
      </c>
      <c r="E775" s="52">
        <f>SHERIFF!H778</f>
        <v>127</v>
      </c>
    </row>
    <row r="776" spans="1:6" ht="12.75" customHeight="1" x14ac:dyDescent="0.2">
      <c r="A776" s="10" t="s">
        <v>595</v>
      </c>
      <c r="B776" s="32">
        <f>SUM(B766:B775)</f>
        <v>985</v>
      </c>
      <c r="C776" s="32">
        <f>SUM(C766:C775)</f>
        <v>307</v>
      </c>
      <c r="D776" s="32">
        <f>SUM(D766:D775)</f>
        <v>233</v>
      </c>
      <c r="E776" s="32">
        <f>SUM(E766:E775)</f>
        <v>1525</v>
      </c>
      <c r="F776" s="20"/>
    </row>
    <row r="777" spans="1:6" ht="14.85" customHeight="1" x14ac:dyDescent="0.25">
      <c r="A777" s="7" t="s">
        <v>166</v>
      </c>
      <c r="B777" s="29"/>
      <c r="C777" s="29"/>
      <c r="D777" s="9"/>
      <c r="E777" s="9"/>
    </row>
    <row r="778" spans="1:6" ht="12.75" customHeight="1" x14ac:dyDescent="0.2">
      <c r="A778" s="8" t="s">
        <v>260</v>
      </c>
      <c r="B778" s="52">
        <v>115</v>
      </c>
      <c r="C778" s="52">
        <v>52</v>
      </c>
      <c r="D778" s="9">
        <f t="shared" ref="D778:D784" si="22">E778-SUM(B778:C778)</f>
        <v>63</v>
      </c>
      <c r="E778" s="52">
        <f>SHERIFF!H782</f>
        <v>230</v>
      </c>
    </row>
    <row r="779" spans="1:6" ht="12.75" customHeight="1" x14ac:dyDescent="0.2">
      <c r="A779" s="8" t="s">
        <v>261</v>
      </c>
      <c r="B779" s="52">
        <v>228</v>
      </c>
      <c r="C779" s="52">
        <v>66</v>
      </c>
      <c r="D779" s="9">
        <f t="shared" si="22"/>
        <v>41</v>
      </c>
      <c r="E779" s="52">
        <f>SHERIFF!H783</f>
        <v>335</v>
      </c>
    </row>
    <row r="780" spans="1:6" ht="12.75" customHeight="1" x14ac:dyDescent="0.2">
      <c r="A780" s="8" t="s">
        <v>742</v>
      </c>
      <c r="B780" s="52">
        <v>204</v>
      </c>
      <c r="C780" s="52">
        <v>84</v>
      </c>
      <c r="D780" s="9">
        <f t="shared" si="22"/>
        <v>61</v>
      </c>
      <c r="E780" s="52">
        <f>SHERIFF!H784</f>
        <v>349</v>
      </c>
    </row>
    <row r="781" spans="1:6" ht="12.75" customHeight="1" x14ac:dyDescent="0.2">
      <c r="A781" s="8" t="s">
        <v>743</v>
      </c>
      <c r="B781" s="52">
        <v>94</v>
      </c>
      <c r="C781" s="52">
        <v>47</v>
      </c>
      <c r="D781" s="9">
        <f t="shared" si="22"/>
        <v>27</v>
      </c>
      <c r="E781" s="52">
        <f>SHERIFF!H785</f>
        <v>168</v>
      </c>
    </row>
    <row r="782" spans="1:6" ht="12.75" customHeight="1" x14ac:dyDescent="0.2">
      <c r="A782" s="8" t="s">
        <v>744</v>
      </c>
      <c r="B782" s="52">
        <v>118</v>
      </c>
      <c r="C782" s="52">
        <v>57</v>
      </c>
      <c r="D782" s="9">
        <f t="shared" si="22"/>
        <v>32</v>
      </c>
      <c r="E782" s="52">
        <f>SHERIFF!H786</f>
        <v>207</v>
      </c>
    </row>
    <row r="783" spans="1:6" ht="12.75" customHeight="1" x14ac:dyDescent="0.2">
      <c r="A783" s="8" t="s">
        <v>745</v>
      </c>
      <c r="B783" s="52">
        <v>173</v>
      </c>
      <c r="C783" s="52">
        <v>40</v>
      </c>
      <c r="D783" s="9">
        <f t="shared" si="22"/>
        <v>38</v>
      </c>
      <c r="E783" s="52">
        <f>SHERIFF!H787</f>
        <v>251</v>
      </c>
    </row>
    <row r="784" spans="1:6" ht="12.75" customHeight="1" x14ac:dyDescent="0.2">
      <c r="A784" s="8" t="s">
        <v>1050</v>
      </c>
      <c r="B784" s="52">
        <v>138</v>
      </c>
      <c r="C784" s="52">
        <v>60</v>
      </c>
      <c r="D784" s="9">
        <f t="shared" si="22"/>
        <v>28</v>
      </c>
      <c r="E784" s="52">
        <f>SHERIFF!H788</f>
        <v>226</v>
      </c>
    </row>
    <row r="785" spans="1:5" ht="12.75" customHeight="1" x14ac:dyDescent="0.2">
      <c r="A785" s="10" t="s">
        <v>595</v>
      </c>
      <c r="B785" s="32">
        <f>SUM(B778:B784)</f>
        <v>1070</v>
      </c>
      <c r="C785" s="32">
        <f>SUM(C778:C784)</f>
        <v>406</v>
      </c>
      <c r="D785" s="32">
        <f>SUM(D778:D784)</f>
        <v>290</v>
      </c>
      <c r="E785" s="32">
        <f>SUM(E778:E784)</f>
        <v>1766</v>
      </c>
    </row>
    <row r="786" spans="1:5" ht="14.85" customHeight="1" x14ac:dyDescent="0.25">
      <c r="A786" s="7" t="s">
        <v>167</v>
      </c>
      <c r="B786" s="29"/>
      <c r="C786" s="29"/>
      <c r="D786" s="9"/>
      <c r="E786" s="9"/>
    </row>
    <row r="787" spans="1:5" ht="12.75" customHeight="1" x14ac:dyDescent="0.2">
      <c r="A787" s="8" t="s">
        <v>260</v>
      </c>
      <c r="B787" s="52">
        <v>205</v>
      </c>
      <c r="C787" s="52">
        <v>67</v>
      </c>
      <c r="D787" s="9">
        <f t="shared" ref="D787:D797" si="23">E787-SUM(B787:C787)</f>
        <v>64</v>
      </c>
      <c r="E787" s="52">
        <f>SHERIFF!H792</f>
        <v>336</v>
      </c>
    </row>
    <row r="788" spans="1:5" ht="12.75" customHeight="1" x14ac:dyDescent="0.2">
      <c r="A788" s="8" t="s">
        <v>261</v>
      </c>
      <c r="B788" s="52">
        <v>156</v>
      </c>
      <c r="C788" s="52">
        <v>68</v>
      </c>
      <c r="D788" s="9">
        <f t="shared" si="23"/>
        <v>38</v>
      </c>
      <c r="E788" s="52">
        <f>SHERIFF!H793</f>
        <v>262</v>
      </c>
    </row>
    <row r="789" spans="1:5" ht="12.75" customHeight="1" x14ac:dyDescent="0.2">
      <c r="A789" s="8" t="s">
        <v>742</v>
      </c>
      <c r="B789" s="52">
        <v>218</v>
      </c>
      <c r="C789" s="52">
        <v>53</v>
      </c>
      <c r="D789" s="9">
        <f t="shared" si="23"/>
        <v>35</v>
      </c>
      <c r="E789" s="52">
        <f>SHERIFF!H794</f>
        <v>306</v>
      </c>
    </row>
    <row r="790" spans="1:5" ht="12.75" customHeight="1" x14ac:dyDescent="0.2">
      <c r="A790" s="8" t="s">
        <v>743</v>
      </c>
      <c r="B790" s="52">
        <v>187</v>
      </c>
      <c r="C790" s="52">
        <v>65</v>
      </c>
      <c r="D790" s="9">
        <f t="shared" si="23"/>
        <v>31</v>
      </c>
      <c r="E790" s="52">
        <f>SHERIFF!H795</f>
        <v>283</v>
      </c>
    </row>
    <row r="791" spans="1:5" ht="12.75" customHeight="1" x14ac:dyDescent="0.2">
      <c r="A791" s="8" t="s">
        <v>744</v>
      </c>
      <c r="B791" s="52">
        <v>156</v>
      </c>
      <c r="C791" s="52">
        <v>63</v>
      </c>
      <c r="D791" s="9">
        <f t="shared" si="23"/>
        <v>35</v>
      </c>
      <c r="E791" s="52">
        <f>SHERIFF!H796</f>
        <v>254</v>
      </c>
    </row>
    <row r="792" spans="1:5" ht="12.75" customHeight="1" x14ac:dyDescent="0.2">
      <c r="A792" s="8" t="s">
        <v>745</v>
      </c>
      <c r="B792" s="52">
        <v>220</v>
      </c>
      <c r="C792" s="52">
        <v>62</v>
      </c>
      <c r="D792" s="9">
        <f t="shared" si="23"/>
        <v>47</v>
      </c>
      <c r="E792" s="52">
        <f>SHERIFF!H797</f>
        <v>329</v>
      </c>
    </row>
    <row r="793" spans="1:5" ht="12.75" customHeight="1" x14ac:dyDescent="0.2">
      <c r="A793" s="8" t="s">
        <v>1050</v>
      </c>
      <c r="B793" s="52">
        <v>171</v>
      </c>
      <c r="C793" s="52">
        <v>60</v>
      </c>
      <c r="D793" s="9">
        <f t="shared" si="23"/>
        <v>30</v>
      </c>
      <c r="E793" s="52">
        <f>SHERIFF!H798</f>
        <v>261</v>
      </c>
    </row>
    <row r="794" spans="1:5" ht="12.75" customHeight="1" x14ac:dyDescent="0.2">
      <c r="A794" s="8" t="s">
        <v>1051</v>
      </c>
      <c r="B794" s="52">
        <v>174</v>
      </c>
      <c r="C794" s="52">
        <v>53</v>
      </c>
      <c r="D794" s="9">
        <f t="shared" si="23"/>
        <v>34</v>
      </c>
      <c r="E794" s="52">
        <f>SHERIFF!H799</f>
        <v>261</v>
      </c>
    </row>
    <row r="795" spans="1:5" ht="12.75" customHeight="1" x14ac:dyDescent="0.2">
      <c r="A795" s="8" t="s">
        <v>1052</v>
      </c>
      <c r="B795" s="52">
        <v>181</v>
      </c>
      <c r="C795" s="52">
        <v>68</v>
      </c>
      <c r="D795" s="9">
        <f t="shared" si="23"/>
        <v>113</v>
      </c>
      <c r="E795" s="52">
        <f>SHERIFF!H800</f>
        <v>362</v>
      </c>
    </row>
    <row r="796" spans="1:5" ht="12.75" customHeight="1" x14ac:dyDescent="0.2">
      <c r="A796" s="8" t="s">
        <v>1053</v>
      </c>
      <c r="B796" s="52">
        <v>248</v>
      </c>
      <c r="C796" s="52">
        <v>94</v>
      </c>
      <c r="D796" s="9">
        <f t="shared" si="23"/>
        <v>62</v>
      </c>
      <c r="E796" s="52">
        <f>SHERIFF!H801</f>
        <v>404</v>
      </c>
    </row>
    <row r="797" spans="1:5" ht="12.75" customHeight="1" x14ac:dyDescent="0.2">
      <c r="A797" s="8" t="s">
        <v>1054</v>
      </c>
      <c r="B797" s="52">
        <v>188</v>
      </c>
      <c r="C797" s="52">
        <v>62</v>
      </c>
      <c r="D797" s="9">
        <f t="shared" si="23"/>
        <v>31</v>
      </c>
      <c r="E797" s="52">
        <f>SHERIFF!H802</f>
        <v>281</v>
      </c>
    </row>
    <row r="798" spans="1:5" ht="12.75" customHeight="1" x14ac:dyDescent="0.2">
      <c r="A798" s="10" t="s">
        <v>595</v>
      </c>
      <c r="B798" s="32">
        <f>SUM(B787:B797)</f>
        <v>2104</v>
      </c>
      <c r="C798" s="32">
        <f>SUM(C787:C797)</f>
        <v>715</v>
      </c>
      <c r="D798" s="32">
        <f>SUM(D787:D797)</f>
        <v>520</v>
      </c>
      <c r="E798" s="32">
        <f>SUM(E787:E797)</f>
        <v>3339</v>
      </c>
    </row>
    <row r="799" spans="1:5" x14ac:dyDescent="0.2">
      <c r="A799" s="10"/>
      <c r="B799" s="34"/>
      <c r="C799" s="34"/>
      <c r="D799" s="28"/>
      <c r="E799" s="28"/>
    </row>
    <row r="800" spans="1:5" x14ac:dyDescent="0.2">
      <c r="A800" s="10"/>
      <c r="B800" s="34"/>
      <c r="C800" s="34"/>
      <c r="D800" s="28"/>
      <c r="E800" s="28"/>
    </row>
    <row r="801" spans="1:5" x14ac:dyDescent="0.2">
      <c r="A801" s="10"/>
      <c r="B801" s="34"/>
      <c r="C801" s="34"/>
      <c r="D801" s="28"/>
      <c r="E801" s="28"/>
    </row>
    <row r="802" spans="1:5" x14ac:dyDescent="0.2">
      <c r="A802" s="10"/>
      <c r="B802" s="34"/>
      <c r="C802" s="34"/>
      <c r="D802" s="28"/>
      <c r="E802" s="28"/>
    </row>
    <row r="803" spans="1:5" x14ac:dyDescent="0.2">
      <c r="A803" s="10"/>
      <c r="B803" s="34"/>
      <c r="C803" s="34"/>
      <c r="D803" s="28"/>
      <c r="E803" s="28"/>
    </row>
    <row r="804" spans="1:5" x14ac:dyDescent="0.2">
      <c r="A804" s="10"/>
      <c r="B804" s="34"/>
      <c r="C804" s="34"/>
      <c r="D804" s="28"/>
      <c r="E804" s="28"/>
    </row>
    <row r="805" spans="1:5" ht="14.85" customHeight="1" x14ac:dyDescent="0.25">
      <c r="A805" s="7" t="s">
        <v>168</v>
      </c>
      <c r="B805" s="29"/>
      <c r="C805" s="29"/>
      <c r="D805" s="9"/>
      <c r="E805" s="9"/>
    </row>
    <row r="806" spans="1:5" ht="12" customHeight="1" x14ac:dyDescent="0.2">
      <c r="A806" s="8" t="s">
        <v>260</v>
      </c>
      <c r="B806" s="52">
        <v>228</v>
      </c>
      <c r="C806" s="52">
        <v>76</v>
      </c>
      <c r="D806" s="9">
        <f t="shared" ref="D806:D822" si="24">E806-SUM(B806:C806)</f>
        <v>47</v>
      </c>
      <c r="E806" s="52">
        <f>SHERIFF!H807</f>
        <v>351</v>
      </c>
    </row>
    <row r="807" spans="1:5" ht="12" customHeight="1" x14ac:dyDescent="0.2">
      <c r="A807" s="8" t="s">
        <v>261</v>
      </c>
      <c r="B807" s="52">
        <v>87</v>
      </c>
      <c r="C807" s="52">
        <v>32</v>
      </c>
      <c r="D807" s="9">
        <f t="shared" si="24"/>
        <v>10</v>
      </c>
      <c r="E807" s="52">
        <f>SHERIFF!H808</f>
        <v>129</v>
      </c>
    </row>
    <row r="808" spans="1:5" ht="12" customHeight="1" x14ac:dyDescent="0.2">
      <c r="A808" s="8" t="s">
        <v>742</v>
      </c>
      <c r="B808" s="52">
        <v>133</v>
      </c>
      <c r="C808" s="52">
        <v>58</v>
      </c>
      <c r="D808" s="9">
        <f t="shared" si="24"/>
        <v>29</v>
      </c>
      <c r="E808" s="52">
        <f>SHERIFF!H809</f>
        <v>220</v>
      </c>
    </row>
    <row r="809" spans="1:5" ht="12" customHeight="1" x14ac:dyDescent="0.2">
      <c r="A809" s="8" t="s">
        <v>743</v>
      </c>
      <c r="B809" s="52">
        <v>88</v>
      </c>
      <c r="C809" s="52">
        <v>41</v>
      </c>
      <c r="D809" s="9">
        <f t="shared" si="24"/>
        <v>29</v>
      </c>
      <c r="E809" s="52">
        <f>SHERIFF!H810</f>
        <v>158</v>
      </c>
    </row>
    <row r="810" spans="1:5" ht="12" customHeight="1" x14ac:dyDescent="0.2">
      <c r="A810" s="8" t="s">
        <v>744</v>
      </c>
      <c r="B810" s="52">
        <v>172</v>
      </c>
      <c r="C810" s="52">
        <v>73</v>
      </c>
      <c r="D810" s="9">
        <f t="shared" si="24"/>
        <v>40</v>
      </c>
      <c r="E810" s="52">
        <f>SHERIFF!H811</f>
        <v>285</v>
      </c>
    </row>
    <row r="811" spans="1:5" ht="12" customHeight="1" x14ac:dyDescent="0.2">
      <c r="A811" s="8" t="s">
        <v>745</v>
      </c>
      <c r="B811" s="52">
        <v>129</v>
      </c>
      <c r="C811" s="52">
        <v>49</v>
      </c>
      <c r="D811" s="9">
        <f t="shared" si="24"/>
        <v>20</v>
      </c>
      <c r="E811" s="52">
        <f>SHERIFF!H812</f>
        <v>198</v>
      </c>
    </row>
    <row r="812" spans="1:5" ht="12" customHeight="1" x14ac:dyDescent="0.2">
      <c r="A812" s="8" t="s">
        <v>1050</v>
      </c>
      <c r="B812" s="52">
        <v>103</v>
      </c>
      <c r="C812" s="52">
        <v>35</v>
      </c>
      <c r="D812" s="9">
        <f t="shared" si="24"/>
        <v>31</v>
      </c>
      <c r="E812" s="52">
        <f>SHERIFF!H813</f>
        <v>169</v>
      </c>
    </row>
    <row r="813" spans="1:5" ht="12" customHeight="1" x14ac:dyDescent="0.2">
      <c r="A813" s="8" t="s">
        <v>1051</v>
      </c>
      <c r="B813" s="52">
        <v>94</v>
      </c>
      <c r="C813" s="52">
        <v>42</v>
      </c>
      <c r="D813" s="9">
        <f t="shared" si="24"/>
        <v>24</v>
      </c>
      <c r="E813" s="52">
        <f>SHERIFF!H814</f>
        <v>160</v>
      </c>
    </row>
    <row r="814" spans="1:5" ht="12" customHeight="1" x14ac:dyDescent="0.2">
      <c r="A814" s="8" t="s">
        <v>1052</v>
      </c>
      <c r="B814" s="52">
        <v>130</v>
      </c>
      <c r="C814" s="52">
        <v>63</v>
      </c>
      <c r="D814" s="9">
        <f t="shared" si="24"/>
        <v>26</v>
      </c>
      <c r="E814" s="52">
        <f>SHERIFF!H815</f>
        <v>219</v>
      </c>
    </row>
    <row r="815" spans="1:5" ht="12" customHeight="1" x14ac:dyDescent="0.2">
      <c r="A815" s="8" t="s">
        <v>1053</v>
      </c>
      <c r="B815" s="52">
        <v>210</v>
      </c>
      <c r="C815" s="52">
        <v>93</v>
      </c>
      <c r="D815" s="9">
        <f t="shared" si="24"/>
        <v>33</v>
      </c>
      <c r="E815" s="52">
        <f>SHERIFF!H816</f>
        <v>336</v>
      </c>
    </row>
    <row r="816" spans="1:5" ht="12" customHeight="1" x14ac:dyDescent="0.2">
      <c r="A816" s="8" t="s">
        <v>1054</v>
      </c>
      <c r="B816" s="52">
        <v>97</v>
      </c>
      <c r="C816" s="52">
        <v>44</v>
      </c>
      <c r="D816" s="9">
        <f t="shared" si="24"/>
        <v>21</v>
      </c>
      <c r="E816" s="52">
        <f>SHERIFF!H817</f>
        <v>162</v>
      </c>
    </row>
    <row r="817" spans="1:5" ht="12" customHeight="1" x14ac:dyDescent="0.2">
      <c r="A817" s="8" t="s">
        <v>1055</v>
      </c>
      <c r="B817" s="52">
        <v>157</v>
      </c>
      <c r="C817" s="52">
        <v>67</v>
      </c>
      <c r="D817" s="9">
        <f t="shared" si="24"/>
        <v>18</v>
      </c>
      <c r="E817" s="52">
        <f>SHERIFF!H818</f>
        <v>242</v>
      </c>
    </row>
    <row r="818" spans="1:5" ht="12" customHeight="1" x14ac:dyDescent="0.2">
      <c r="A818" s="8" t="s">
        <v>1056</v>
      </c>
      <c r="B818" s="52">
        <v>212</v>
      </c>
      <c r="C818" s="52">
        <v>71</v>
      </c>
      <c r="D818" s="9">
        <f t="shared" si="24"/>
        <v>30</v>
      </c>
      <c r="E818" s="52">
        <f>SHERIFF!H819</f>
        <v>313</v>
      </c>
    </row>
    <row r="819" spans="1:5" ht="12" customHeight="1" x14ac:dyDescent="0.2">
      <c r="A819" s="8" t="s">
        <v>1057</v>
      </c>
      <c r="B819" s="52">
        <v>133</v>
      </c>
      <c r="C819" s="52">
        <v>53</v>
      </c>
      <c r="D819" s="9">
        <f t="shared" si="24"/>
        <v>32</v>
      </c>
      <c r="E819" s="52">
        <f>SHERIFF!H820</f>
        <v>218</v>
      </c>
    </row>
    <row r="820" spans="1:5" ht="12" customHeight="1" x14ac:dyDescent="0.2">
      <c r="A820" s="8" t="s">
        <v>1058</v>
      </c>
      <c r="B820" s="52">
        <v>43</v>
      </c>
      <c r="C820" s="52">
        <v>25</v>
      </c>
      <c r="D820" s="9">
        <f t="shared" si="24"/>
        <v>6</v>
      </c>
      <c r="E820" s="52">
        <f>SHERIFF!H821</f>
        <v>74</v>
      </c>
    </row>
    <row r="821" spans="1:5" ht="12" customHeight="1" x14ac:dyDescent="0.2">
      <c r="A821" s="8" t="s">
        <v>1059</v>
      </c>
      <c r="B821" s="52">
        <v>184</v>
      </c>
      <c r="C821" s="52">
        <v>77</v>
      </c>
      <c r="D821" s="9">
        <f t="shared" si="24"/>
        <v>29</v>
      </c>
      <c r="E821" s="52">
        <f>SHERIFF!H822</f>
        <v>290</v>
      </c>
    </row>
    <row r="822" spans="1:5" ht="12" customHeight="1" x14ac:dyDescent="0.2">
      <c r="A822" s="8" t="s">
        <v>1060</v>
      </c>
      <c r="B822" s="52">
        <v>104</v>
      </c>
      <c r="C822" s="52">
        <v>51</v>
      </c>
      <c r="D822" s="9">
        <f t="shared" si="24"/>
        <v>30</v>
      </c>
      <c r="E822" s="52">
        <f>SHERIFF!H823</f>
        <v>185</v>
      </c>
    </row>
    <row r="823" spans="1:5" ht="12" customHeight="1" x14ac:dyDescent="0.2">
      <c r="A823" s="10" t="s">
        <v>595</v>
      </c>
      <c r="B823" s="32">
        <f>SUM(B806:B822)</f>
        <v>2304</v>
      </c>
      <c r="C823" s="32">
        <f>SUM(C806:C822)</f>
        <v>950</v>
      </c>
      <c r="D823" s="32">
        <f>SUM(D806:D822)</f>
        <v>455</v>
      </c>
      <c r="E823" s="32">
        <f>SUM(E806:E822)</f>
        <v>3709</v>
      </c>
    </row>
    <row r="824" spans="1:5" ht="12" customHeight="1" x14ac:dyDescent="0.2">
      <c r="A824" s="10"/>
      <c r="B824" s="34"/>
      <c r="C824" s="34"/>
      <c r="D824" s="34"/>
      <c r="E824" s="34"/>
    </row>
    <row r="825" spans="1:5" ht="14.85" customHeight="1" x14ac:dyDescent="0.25">
      <c r="A825" s="7" t="s">
        <v>169</v>
      </c>
      <c r="B825" s="29"/>
      <c r="C825" s="29"/>
      <c r="D825" s="9"/>
      <c r="E825" s="9"/>
    </row>
    <row r="826" spans="1:5" ht="12" customHeight="1" x14ac:dyDescent="0.2">
      <c r="A826" s="8" t="s">
        <v>260</v>
      </c>
      <c r="B826" s="52">
        <v>164</v>
      </c>
      <c r="C826" s="52">
        <v>49</v>
      </c>
      <c r="D826" s="9">
        <f t="shared" ref="D826:D840" si="25">E826-SUM(B826:C826)</f>
        <v>29</v>
      </c>
      <c r="E826" s="52">
        <f>SHERIFF!H826</f>
        <v>242</v>
      </c>
    </row>
    <row r="827" spans="1:5" ht="12" customHeight="1" x14ac:dyDescent="0.2">
      <c r="A827" s="8" t="s">
        <v>261</v>
      </c>
      <c r="B827" s="52">
        <v>159</v>
      </c>
      <c r="C827" s="52">
        <v>40</v>
      </c>
      <c r="D827" s="9">
        <f t="shared" si="25"/>
        <v>65</v>
      </c>
      <c r="E827" s="52">
        <f>SHERIFF!H827</f>
        <v>264</v>
      </c>
    </row>
    <row r="828" spans="1:5" ht="12" customHeight="1" x14ac:dyDescent="0.2">
      <c r="A828" s="8" t="s">
        <v>742</v>
      </c>
      <c r="B828" s="52">
        <v>331</v>
      </c>
      <c r="C828" s="52">
        <v>85</v>
      </c>
      <c r="D828" s="9">
        <f t="shared" si="25"/>
        <v>70</v>
      </c>
      <c r="E828" s="52">
        <f>SHERIFF!H828</f>
        <v>486</v>
      </c>
    </row>
    <row r="829" spans="1:5" ht="12" customHeight="1" x14ac:dyDescent="0.2">
      <c r="A829" s="8" t="s">
        <v>743</v>
      </c>
      <c r="B829" s="52">
        <v>267</v>
      </c>
      <c r="C829" s="52">
        <v>83</v>
      </c>
      <c r="D829" s="9">
        <f t="shared" si="25"/>
        <v>43</v>
      </c>
      <c r="E829" s="52">
        <f>SHERIFF!H829</f>
        <v>393</v>
      </c>
    </row>
    <row r="830" spans="1:5" ht="12" customHeight="1" x14ac:dyDescent="0.2">
      <c r="A830" s="8" t="s">
        <v>744</v>
      </c>
      <c r="B830" s="52">
        <v>321</v>
      </c>
      <c r="C830" s="52">
        <v>86</v>
      </c>
      <c r="D830" s="9">
        <f t="shared" si="25"/>
        <v>58</v>
      </c>
      <c r="E830" s="52">
        <f>SHERIFF!H830</f>
        <v>465</v>
      </c>
    </row>
    <row r="831" spans="1:5" ht="12" customHeight="1" x14ac:dyDescent="0.2">
      <c r="A831" s="8" t="s">
        <v>745</v>
      </c>
      <c r="B831" s="52">
        <v>103</v>
      </c>
      <c r="C831" s="52">
        <v>31</v>
      </c>
      <c r="D831" s="9">
        <f t="shared" si="25"/>
        <v>25</v>
      </c>
      <c r="E831" s="52">
        <f>SHERIFF!H831</f>
        <v>159</v>
      </c>
    </row>
    <row r="832" spans="1:5" ht="12" customHeight="1" x14ac:dyDescent="0.2">
      <c r="A832" s="8" t="s">
        <v>1050</v>
      </c>
      <c r="B832" s="52">
        <v>267</v>
      </c>
      <c r="C832" s="52">
        <v>88</v>
      </c>
      <c r="D832" s="9">
        <f t="shared" si="25"/>
        <v>45</v>
      </c>
      <c r="E832" s="52">
        <f>SHERIFF!H832</f>
        <v>400</v>
      </c>
    </row>
    <row r="833" spans="1:5" ht="12" customHeight="1" x14ac:dyDescent="0.2">
      <c r="A833" s="8" t="s">
        <v>1051</v>
      </c>
      <c r="B833" s="52">
        <v>213</v>
      </c>
      <c r="C833" s="52">
        <v>62</v>
      </c>
      <c r="D833" s="9">
        <f t="shared" si="25"/>
        <v>30</v>
      </c>
      <c r="E833" s="52">
        <f>SHERIFF!H833</f>
        <v>305</v>
      </c>
    </row>
    <row r="834" spans="1:5" ht="12" customHeight="1" x14ac:dyDescent="0.2">
      <c r="A834" s="8" t="s">
        <v>1052</v>
      </c>
      <c r="B834" s="52">
        <v>178</v>
      </c>
      <c r="C834" s="52">
        <v>64</v>
      </c>
      <c r="D834" s="9">
        <f t="shared" si="25"/>
        <v>25</v>
      </c>
      <c r="E834" s="52">
        <f>SHERIFF!H834</f>
        <v>267</v>
      </c>
    </row>
    <row r="835" spans="1:5" ht="12" customHeight="1" x14ac:dyDescent="0.2">
      <c r="A835" s="8" t="s">
        <v>1053</v>
      </c>
      <c r="B835" s="52">
        <v>110</v>
      </c>
      <c r="C835" s="52">
        <v>43</v>
      </c>
      <c r="D835" s="9">
        <f t="shared" si="25"/>
        <v>22</v>
      </c>
      <c r="E835" s="52">
        <f>SHERIFF!H835</f>
        <v>175</v>
      </c>
    </row>
    <row r="836" spans="1:5" ht="12" customHeight="1" x14ac:dyDescent="0.2">
      <c r="A836" s="8" t="s">
        <v>1054</v>
      </c>
      <c r="B836" s="52">
        <v>298</v>
      </c>
      <c r="C836" s="52">
        <v>98</v>
      </c>
      <c r="D836" s="9">
        <f t="shared" si="25"/>
        <v>80</v>
      </c>
      <c r="E836" s="52">
        <f>SHERIFF!H836</f>
        <v>476</v>
      </c>
    </row>
    <row r="837" spans="1:5" ht="12" customHeight="1" x14ac:dyDescent="0.2">
      <c r="A837" s="8" t="s">
        <v>1055</v>
      </c>
      <c r="B837" s="52">
        <v>100</v>
      </c>
      <c r="C837" s="52">
        <v>58</v>
      </c>
      <c r="D837" s="9">
        <f t="shared" si="25"/>
        <v>16</v>
      </c>
      <c r="E837" s="52">
        <f>SHERIFF!H837</f>
        <v>174</v>
      </c>
    </row>
    <row r="838" spans="1:5" ht="12" customHeight="1" x14ac:dyDescent="0.2">
      <c r="A838" s="8" t="s">
        <v>1056</v>
      </c>
      <c r="B838" s="52">
        <v>125</v>
      </c>
      <c r="C838" s="52">
        <v>54</v>
      </c>
      <c r="D838" s="9">
        <f t="shared" si="25"/>
        <v>56</v>
      </c>
      <c r="E838" s="52">
        <f>SHERIFF!H838</f>
        <v>235</v>
      </c>
    </row>
    <row r="839" spans="1:5" ht="12" customHeight="1" x14ac:dyDescent="0.2">
      <c r="A839" s="8" t="s">
        <v>1057</v>
      </c>
      <c r="B839" s="52">
        <v>219</v>
      </c>
      <c r="C839" s="52">
        <v>76</v>
      </c>
      <c r="D839" s="9">
        <f t="shared" si="25"/>
        <v>38</v>
      </c>
      <c r="E839" s="52">
        <f>SHERIFF!H839</f>
        <v>333</v>
      </c>
    </row>
    <row r="840" spans="1:5" ht="12" customHeight="1" x14ac:dyDescent="0.2">
      <c r="A840" s="8" t="s">
        <v>1058</v>
      </c>
      <c r="B840" s="52">
        <v>208</v>
      </c>
      <c r="C840" s="52">
        <v>60</v>
      </c>
      <c r="D840" s="9">
        <f t="shared" si="25"/>
        <v>30</v>
      </c>
      <c r="E840" s="52">
        <f>SHERIFF!H840</f>
        <v>298</v>
      </c>
    </row>
    <row r="841" spans="1:5" ht="12" customHeight="1" x14ac:dyDescent="0.2">
      <c r="A841" s="10" t="s">
        <v>595</v>
      </c>
      <c r="B841" s="32">
        <f>SUM(B826:B840)</f>
        <v>3063</v>
      </c>
      <c r="C841" s="32">
        <f>SUM(C826:C840)</f>
        <v>977</v>
      </c>
      <c r="D841" s="32">
        <f>SUM(D826:D840)</f>
        <v>632</v>
      </c>
      <c r="E841" s="32">
        <f>SUM(E826:E840)</f>
        <v>4672</v>
      </c>
    </row>
    <row r="842" spans="1:5" ht="14.85" customHeight="1" x14ac:dyDescent="0.25">
      <c r="A842" s="7" t="s">
        <v>170</v>
      </c>
      <c r="B842" s="29"/>
      <c r="C842" s="29"/>
      <c r="D842" s="9"/>
      <c r="E842" s="9"/>
    </row>
    <row r="843" spans="1:5" ht="11.45" customHeight="1" x14ac:dyDescent="0.2">
      <c r="A843" s="8" t="s">
        <v>260</v>
      </c>
      <c r="B843" s="52">
        <v>96</v>
      </c>
      <c r="C843" s="52">
        <v>46</v>
      </c>
      <c r="D843" s="9">
        <f t="shared" ref="D843:D853" si="26">E843-SUM(B843:C843)</f>
        <v>40</v>
      </c>
      <c r="E843" s="52">
        <f>SHERIFF!H843</f>
        <v>182</v>
      </c>
    </row>
    <row r="844" spans="1:5" ht="11.45" customHeight="1" x14ac:dyDescent="0.2">
      <c r="A844" s="8" t="s">
        <v>261</v>
      </c>
      <c r="B844" s="52">
        <v>76</v>
      </c>
      <c r="C844" s="52">
        <v>39</v>
      </c>
      <c r="D844" s="9">
        <f t="shared" si="26"/>
        <v>38</v>
      </c>
      <c r="E844" s="52">
        <f>SHERIFF!H844</f>
        <v>153</v>
      </c>
    </row>
    <row r="845" spans="1:5" ht="11.45" customHeight="1" x14ac:dyDescent="0.2">
      <c r="A845" s="8" t="s">
        <v>742</v>
      </c>
      <c r="B845" s="52">
        <v>54</v>
      </c>
      <c r="C845" s="52">
        <v>32</v>
      </c>
      <c r="D845" s="9">
        <f t="shared" si="26"/>
        <v>77</v>
      </c>
      <c r="E845" s="52">
        <f>SHERIFF!H845</f>
        <v>163</v>
      </c>
    </row>
    <row r="846" spans="1:5" ht="11.45" customHeight="1" x14ac:dyDescent="0.2">
      <c r="A846" s="8" t="s">
        <v>743</v>
      </c>
      <c r="B846" s="52">
        <v>84</v>
      </c>
      <c r="C846" s="52">
        <v>55</v>
      </c>
      <c r="D846" s="9">
        <f t="shared" si="26"/>
        <v>21</v>
      </c>
      <c r="E846" s="52">
        <f>SHERIFF!H846</f>
        <v>160</v>
      </c>
    </row>
    <row r="847" spans="1:5" ht="11.45" customHeight="1" x14ac:dyDescent="0.2">
      <c r="A847" s="8" t="s">
        <v>744</v>
      </c>
      <c r="B847" s="52">
        <v>62</v>
      </c>
      <c r="C847" s="52">
        <v>33</v>
      </c>
      <c r="D847" s="9">
        <f t="shared" si="26"/>
        <v>31</v>
      </c>
      <c r="E847" s="52">
        <f>SHERIFF!H847</f>
        <v>126</v>
      </c>
    </row>
    <row r="848" spans="1:5" ht="11.45" customHeight="1" x14ac:dyDescent="0.2">
      <c r="A848" s="8" t="s">
        <v>745</v>
      </c>
      <c r="B848" s="52">
        <v>84</v>
      </c>
      <c r="C848" s="52">
        <v>43</v>
      </c>
      <c r="D848" s="9">
        <f t="shared" si="26"/>
        <v>16</v>
      </c>
      <c r="E848" s="52">
        <f>SHERIFF!H848</f>
        <v>143</v>
      </c>
    </row>
    <row r="849" spans="1:5" ht="11.45" customHeight="1" x14ac:dyDescent="0.2">
      <c r="A849" s="8" t="s">
        <v>1050</v>
      </c>
      <c r="B849" s="52">
        <v>103</v>
      </c>
      <c r="C849" s="52">
        <v>55</v>
      </c>
      <c r="D849" s="9">
        <f t="shared" si="26"/>
        <v>33</v>
      </c>
      <c r="E849" s="52">
        <f>SHERIFF!H849</f>
        <v>191</v>
      </c>
    </row>
    <row r="850" spans="1:5" ht="11.45" customHeight="1" x14ac:dyDescent="0.2">
      <c r="A850" s="8" t="s">
        <v>1051</v>
      </c>
      <c r="B850" s="52">
        <v>99</v>
      </c>
      <c r="C850" s="52">
        <v>37</v>
      </c>
      <c r="D850" s="9">
        <f t="shared" si="26"/>
        <v>29</v>
      </c>
      <c r="E850" s="52">
        <f>SHERIFF!H850</f>
        <v>165</v>
      </c>
    </row>
    <row r="851" spans="1:5" ht="11.45" customHeight="1" x14ac:dyDescent="0.2">
      <c r="A851" s="8" t="s">
        <v>1052</v>
      </c>
      <c r="B851" s="52">
        <v>163</v>
      </c>
      <c r="C851" s="52">
        <v>65</v>
      </c>
      <c r="D851" s="9">
        <f t="shared" si="26"/>
        <v>76</v>
      </c>
      <c r="E851" s="52">
        <f>SHERIFF!H851</f>
        <v>304</v>
      </c>
    </row>
    <row r="852" spans="1:5" ht="11.45" customHeight="1" x14ac:dyDescent="0.2">
      <c r="A852" s="8" t="s">
        <v>1053</v>
      </c>
      <c r="B852" s="52">
        <v>85</v>
      </c>
      <c r="C852" s="52">
        <v>52</v>
      </c>
      <c r="D852" s="9">
        <f t="shared" si="26"/>
        <v>76</v>
      </c>
      <c r="E852" s="52">
        <f>SHERIFF!H852</f>
        <v>213</v>
      </c>
    </row>
    <row r="853" spans="1:5" ht="11.45" customHeight="1" x14ac:dyDescent="0.2">
      <c r="A853" s="8" t="s">
        <v>1054</v>
      </c>
      <c r="B853" s="52">
        <v>92</v>
      </c>
      <c r="C853" s="52">
        <v>55</v>
      </c>
      <c r="D853" s="9">
        <f t="shared" si="26"/>
        <v>76</v>
      </c>
      <c r="E853" s="52">
        <f>SHERIFF!H853</f>
        <v>223</v>
      </c>
    </row>
    <row r="854" spans="1:5" ht="11.45" customHeight="1" x14ac:dyDescent="0.2">
      <c r="B854" s="29"/>
      <c r="C854" s="29"/>
      <c r="D854" s="9"/>
      <c r="E854" s="9"/>
    </row>
    <row r="855" spans="1:5" ht="11.45" customHeight="1" x14ac:dyDescent="0.2">
      <c r="A855" s="27" t="s">
        <v>311</v>
      </c>
      <c r="B855" s="29"/>
      <c r="C855" s="29"/>
      <c r="D855" s="9"/>
      <c r="E855" s="9"/>
    </row>
    <row r="856" spans="1:5" ht="11.45" customHeight="1" x14ac:dyDescent="0.2">
      <c r="A856" s="8" t="s">
        <v>1055</v>
      </c>
      <c r="B856" s="52">
        <v>80</v>
      </c>
      <c r="C856" s="52">
        <v>41</v>
      </c>
      <c r="D856" s="9">
        <f t="shared" ref="D856:D900" si="27">E856-SUM(B856:C856)</f>
        <v>22</v>
      </c>
      <c r="E856" s="52">
        <f>SHERIFF!H857</f>
        <v>143</v>
      </c>
    </row>
    <row r="857" spans="1:5" ht="11.45" customHeight="1" x14ac:dyDescent="0.2">
      <c r="A857" s="8" t="s">
        <v>1056</v>
      </c>
      <c r="B857" s="52">
        <v>68</v>
      </c>
      <c r="C857" s="52">
        <v>34</v>
      </c>
      <c r="D857" s="9">
        <f t="shared" si="27"/>
        <v>11</v>
      </c>
      <c r="E857" s="52">
        <f>SHERIFF!H858</f>
        <v>113</v>
      </c>
    </row>
    <row r="858" spans="1:5" ht="11.45" customHeight="1" x14ac:dyDescent="0.2">
      <c r="A858" s="8" t="s">
        <v>1057</v>
      </c>
      <c r="B858" s="52">
        <v>82</v>
      </c>
      <c r="C858" s="52">
        <v>42</v>
      </c>
      <c r="D858" s="9">
        <f t="shared" si="27"/>
        <v>32</v>
      </c>
      <c r="E858" s="52">
        <f>SHERIFF!H859</f>
        <v>156</v>
      </c>
    </row>
    <row r="859" spans="1:5" ht="11.45" customHeight="1" x14ac:dyDescent="0.2">
      <c r="A859" s="8" t="s">
        <v>1058</v>
      </c>
      <c r="B859" s="52">
        <v>127</v>
      </c>
      <c r="C859" s="52">
        <v>55</v>
      </c>
      <c r="D859" s="9">
        <f t="shared" si="27"/>
        <v>52</v>
      </c>
      <c r="E859" s="52">
        <f>SHERIFF!H860</f>
        <v>234</v>
      </c>
    </row>
    <row r="860" spans="1:5" ht="11.45" customHeight="1" x14ac:dyDescent="0.2">
      <c r="A860" s="8" t="s">
        <v>1059</v>
      </c>
      <c r="B860" s="52">
        <v>136</v>
      </c>
      <c r="C860" s="52">
        <v>56</v>
      </c>
      <c r="D860" s="9">
        <f t="shared" si="27"/>
        <v>39</v>
      </c>
      <c r="E860" s="52">
        <f>SHERIFF!H861</f>
        <v>231</v>
      </c>
    </row>
    <row r="861" spans="1:5" ht="11.45" customHeight="1" x14ac:dyDescent="0.2">
      <c r="A861" s="8" t="s">
        <v>1060</v>
      </c>
      <c r="B861" s="52">
        <v>137</v>
      </c>
      <c r="C861" s="52">
        <v>113</v>
      </c>
      <c r="D861" s="9">
        <f t="shared" si="27"/>
        <v>16</v>
      </c>
      <c r="E861" s="52">
        <f>SHERIFF!H862</f>
        <v>266</v>
      </c>
    </row>
    <row r="862" spans="1:5" ht="11.45" customHeight="1" x14ac:dyDescent="0.2">
      <c r="A862" s="8" t="s">
        <v>1061</v>
      </c>
      <c r="B862" s="52">
        <v>153</v>
      </c>
      <c r="C862" s="52">
        <v>63</v>
      </c>
      <c r="D862" s="9">
        <f t="shared" si="27"/>
        <v>35</v>
      </c>
      <c r="E862" s="52">
        <f>SHERIFF!H863</f>
        <v>251</v>
      </c>
    </row>
    <row r="863" spans="1:5" ht="11.45" customHeight="1" x14ac:dyDescent="0.2">
      <c r="A863" s="8" t="s">
        <v>1062</v>
      </c>
      <c r="B863" s="52">
        <v>120</v>
      </c>
      <c r="C863" s="52">
        <v>46</v>
      </c>
      <c r="D863" s="9">
        <f t="shared" si="27"/>
        <v>71</v>
      </c>
      <c r="E863" s="52">
        <f>SHERIFF!H864</f>
        <v>237</v>
      </c>
    </row>
    <row r="864" spans="1:5" ht="11.45" customHeight="1" x14ac:dyDescent="0.2">
      <c r="A864" s="8" t="s">
        <v>1063</v>
      </c>
      <c r="B864" s="52">
        <v>243</v>
      </c>
      <c r="C864" s="52">
        <v>79</v>
      </c>
      <c r="D864" s="9">
        <f t="shared" si="27"/>
        <v>51</v>
      </c>
      <c r="E864" s="52">
        <f>SHERIFF!H865</f>
        <v>373</v>
      </c>
    </row>
    <row r="865" spans="1:5" ht="11.45" customHeight="1" x14ac:dyDescent="0.2">
      <c r="A865" s="8" t="s">
        <v>1064</v>
      </c>
      <c r="B865" s="52">
        <v>230</v>
      </c>
      <c r="C865" s="52">
        <v>81</v>
      </c>
      <c r="D865" s="9">
        <f t="shared" si="27"/>
        <v>32</v>
      </c>
      <c r="E865" s="52">
        <f>SHERIFF!H866</f>
        <v>343</v>
      </c>
    </row>
    <row r="866" spans="1:5" ht="11.45" customHeight="1" x14ac:dyDescent="0.2">
      <c r="A866" s="8" t="s">
        <v>1065</v>
      </c>
      <c r="B866" s="52">
        <v>126</v>
      </c>
      <c r="C866" s="52">
        <v>45</v>
      </c>
      <c r="D866" s="9">
        <f t="shared" si="27"/>
        <v>57</v>
      </c>
      <c r="E866" s="52">
        <f>SHERIFF!H867</f>
        <v>228</v>
      </c>
    </row>
    <row r="867" spans="1:5" ht="11.45" customHeight="1" x14ac:dyDescent="0.2">
      <c r="A867" s="8" t="s">
        <v>1066</v>
      </c>
      <c r="B867" s="52">
        <v>139</v>
      </c>
      <c r="C867" s="52">
        <v>60</v>
      </c>
      <c r="D867" s="9">
        <f t="shared" si="27"/>
        <v>40</v>
      </c>
      <c r="E867" s="52">
        <f>SHERIFF!H868</f>
        <v>239</v>
      </c>
    </row>
    <row r="868" spans="1:5" ht="11.45" customHeight="1" x14ac:dyDescent="0.2">
      <c r="A868" s="8" t="s">
        <v>1067</v>
      </c>
      <c r="B868" s="52">
        <v>142</v>
      </c>
      <c r="C868" s="52">
        <v>68</v>
      </c>
      <c r="D868" s="9">
        <f t="shared" si="27"/>
        <v>39</v>
      </c>
      <c r="E868" s="52">
        <f>SHERIFF!H869</f>
        <v>249</v>
      </c>
    </row>
    <row r="869" spans="1:5" ht="11.45" customHeight="1" x14ac:dyDescent="0.2">
      <c r="A869" s="8" t="s">
        <v>1068</v>
      </c>
      <c r="B869" s="52">
        <v>132</v>
      </c>
      <c r="C869" s="52">
        <v>54</v>
      </c>
      <c r="D869" s="9">
        <f t="shared" si="27"/>
        <v>80</v>
      </c>
      <c r="E869" s="52">
        <f>SHERIFF!H870</f>
        <v>266</v>
      </c>
    </row>
    <row r="870" spans="1:5" ht="11.45" customHeight="1" x14ac:dyDescent="0.2">
      <c r="A870" s="8" t="s">
        <v>1069</v>
      </c>
      <c r="B870" s="52">
        <v>127</v>
      </c>
      <c r="C870" s="52">
        <v>46</v>
      </c>
      <c r="D870" s="9">
        <f t="shared" si="27"/>
        <v>38</v>
      </c>
      <c r="E870" s="52">
        <f>SHERIFF!H871</f>
        <v>211</v>
      </c>
    </row>
    <row r="871" spans="1:5" ht="11.45" customHeight="1" x14ac:dyDescent="0.2">
      <c r="A871" s="8" t="s">
        <v>1070</v>
      </c>
      <c r="B871" s="52">
        <v>157</v>
      </c>
      <c r="C871" s="52">
        <v>64</v>
      </c>
      <c r="D871" s="9">
        <f t="shared" si="27"/>
        <v>45</v>
      </c>
      <c r="E871" s="52">
        <f>SHERIFF!H872</f>
        <v>266</v>
      </c>
    </row>
    <row r="872" spans="1:5" ht="11.45" customHeight="1" x14ac:dyDescent="0.2">
      <c r="A872" s="8" t="s">
        <v>904</v>
      </c>
      <c r="B872" s="52">
        <v>113</v>
      </c>
      <c r="C872" s="52">
        <v>47</v>
      </c>
      <c r="D872" s="9">
        <f t="shared" si="27"/>
        <v>24</v>
      </c>
      <c r="E872" s="52">
        <f>SHERIFF!H873</f>
        <v>184</v>
      </c>
    </row>
    <row r="873" spans="1:5" ht="11.45" customHeight="1" x14ac:dyDescent="0.2">
      <c r="A873" s="8" t="s">
        <v>1029</v>
      </c>
      <c r="B873" s="52">
        <v>217</v>
      </c>
      <c r="C873" s="52">
        <v>64</v>
      </c>
      <c r="D873" s="9">
        <f t="shared" si="27"/>
        <v>63</v>
      </c>
      <c r="E873" s="52">
        <f>SHERIFF!H874</f>
        <v>344</v>
      </c>
    </row>
    <row r="874" spans="1:5" ht="11.45" customHeight="1" x14ac:dyDescent="0.2">
      <c r="A874" s="8" t="s">
        <v>1030</v>
      </c>
      <c r="B874" s="52">
        <v>91</v>
      </c>
      <c r="C874" s="52">
        <v>41</v>
      </c>
      <c r="D874" s="9">
        <f t="shared" si="27"/>
        <v>30</v>
      </c>
      <c r="E874" s="52">
        <f>SHERIFF!H875</f>
        <v>162</v>
      </c>
    </row>
    <row r="875" spans="1:5" ht="11.45" customHeight="1" x14ac:dyDescent="0.2">
      <c r="A875" s="8" t="s">
        <v>1031</v>
      </c>
      <c r="B875" s="52">
        <v>132</v>
      </c>
      <c r="C875" s="52">
        <v>57</v>
      </c>
      <c r="D875" s="9">
        <f t="shared" si="27"/>
        <v>55</v>
      </c>
      <c r="E875" s="52">
        <f>SHERIFF!H876</f>
        <v>244</v>
      </c>
    </row>
    <row r="876" spans="1:5" ht="11.45" customHeight="1" x14ac:dyDescent="0.2">
      <c r="A876" s="8" t="s">
        <v>1032</v>
      </c>
      <c r="B876" s="52">
        <v>175</v>
      </c>
      <c r="C876" s="52">
        <v>49</v>
      </c>
      <c r="D876" s="9">
        <f t="shared" si="27"/>
        <v>32</v>
      </c>
      <c r="E876" s="52">
        <f>SHERIFF!H877</f>
        <v>256</v>
      </c>
    </row>
    <row r="877" spans="1:5" ht="11.45" customHeight="1" x14ac:dyDescent="0.2">
      <c r="A877" s="8" t="s">
        <v>1033</v>
      </c>
      <c r="B877" s="52">
        <v>239</v>
      </c>
      <c r="C877" s="52">
        <v>73</v>
      </c>
      <c r="D877" s="9">
        <f t="shared" si="27"/>
        <v>107</v>
      </c>
      <c r="E877" s="52">
        <f>SHERIFF!H878</f>
        <v>419</v>
      </c>
    </row>
    <row r="878" spans="1:5" ht="11.45" customHeight="1" x14ac:dyDescent="0.2">
      <c r="A878" s="8" t="s">
        <v>1034</v>
      </c>
      <c r="B878" s="52">
        <v>136</v>
      </c>
      <c r="C878" s="52">
        <v>56</v>
      </c>
      <c r="D878" s="9">
        <f t="shared" si="27"/>
        <v>37</v>
      </c>
      <c r="E878" s="52">
        <f>SHERIFF!H879</f>
        <v>229</v>
      </c>
    </row>
    <row r="879" spans="1:5" ht="11.45" customHeight="1" x14ac:dyDescent="0.2">
      <c r="A879" s="8" t="s">
        <v>1035</v>
      </c>
      <c r="B879" s="52">
        <v>154</v>
      </c>
      <c r="C879" s="52">
        <v>58</v>
      </c>
      <c r="D879" s="9">
        <f t="shared" si="27"/>
        <v>38</v>
      </c>
      <c r="E879" s="52">
        <f>SHERIFF!H880</f>
        <v>250</v>
      </c>
    </row>
    <row r="880" spans="1:5" ht="11.45" customHeight="1" x14ac:dyDescent="0.2">
      <c r="A880" s="8" t="s">
        <v>1036</v>
      </c>
      <c r="B880" s="52">
        <v>179</v>
      </c>
      <c r="C880" s="52">
        <v>69</v>
      </c>
      <c r="D880" s="9">
        <f t="shared" si="27"/>
        <v>39</v>
      </c>
      <c r="E880" s="52">
        <f>SHERIFF!H881</f>
        <v>287</v>
      </c>
    </row>
    <row r="881" spans="1:5" ht="11.45" customHeight="1" x14ac:dyDescent="0.2">
      <c r="A881" s="8" t="s">
        <v>1037</v>
      </c>
      <c r="B881" s="52">
        <v>110</v>
      </c>
      <c r="C881" s="52">
        <v>39</v>
      </c>
      <c r="D881" s="9">
        <f t="shared" si="27"/>
        <v>16</v>
      </c>
      <c r="E881" s="52">
        <f>SHERIFF!H882</f>
        <v>165</v>
      </c>
    </row>
    <row r="882" spans="1:5" ht="11.45" customHeight="1" x14ac:dyDescent="0.2">
      <c r="A882" s="8" t="s">
        <v>1038</v>
      </c>
      <c r="B882" s="52">
        <v>168</v>
      </c>
      <c r="C882" s="52">
        <v>55</v>
      </c>
      <c r="D882" s="9">
        <f t="shared" si="27"/>
        <v>32</v>
      </c>
      <c r="E882" s="52">
        <f>SHERIFF!H883</f>
        <v>255</v>
      </c>
    </row>
    <row r="883" spans="1:5" ht="11.45" customHeight="1" x14ac:dyDescent="0.2">
      <c r="A883" s="8" t="s">
        <v>1039</v>
      </c>
      <c r="B883" s="52">
        <v>164</v>
      </c>
      <c r="C883" s="52">
        <v>46</v>
      </c>
      <c r="D883" s="9">
        <f t="shared" si="27"/>
        <v>40</v>
      </c>
      <c r="E883" s="52">
        <f>SHERIFF!H884</f>
        <v>250</v>
      </c>
    </row>
    <row r="884" spans="1:5" ht="11.45" customHeight="1" x14ac:dyDescent="0.2">
      <c r="A884" s="8" t="s">
        <v>1040</v>
      </c>
      <c r="B884" s="52">
        <v>160</v>
      </c>
      <c r="C884" s="52">
        <v>59</v>
      </c>
      <c r="D884" s="9">
        <f t="shared" si="27"/>
        <v>33</v>
      </c>
      <c r="E884" s="52">
        <f>SHERIFF!H885</f>
        <v>252</v>
      </c>
    </row>
    <row r="885" spans="1:5" ht="11.45" customHeight="1" x14ac:dyDescent="0.2">
      <c r="A885" s="8" t="s">
        <v>1041</v>
      </c>
      <c r="B885" s="52">
        <v>185</v>
      </c>
      <c r="C885" s="52">
        <v>58</v>
      </c>
      <c r="D885" s="9">
        <f t="shared" si="27"/>
        <v>34</v>
      </c>
      <c r="E885" s="52">
        <f>SHERIFF!H886</f>
        <v>277</v>
      </c>
    </row>
    <row r="886" spans="1:5" ht="11.45" customHeight="1" x14ac:dyDescent="0.2">
      <c r="A886" s="8" t="s">
        <v>1042</v>
      </c>
      <c r="B886" s="52">
        <v>153</v>
      </c>
      <c r="C886" s="52">
        <v>57</v>
      </c>
      <c r="D886" s="9">
        <f t="shared" si="27"/>
        <v>40</v>
      </c>
      <c r="E886" s="52">
        <f>SHERIFF!H887</f>
        <v>250</v>
      </c>
    </row>
    <row r="887" spans="1:5" ht="11.45" customHeight="1" x14ac:dyDescent="0.2">
      <c r="A887" s="8" t="s">
        <v>1043</v>
      </c>
      <c r="B887" s="52">
        <v>155</v>
      </c>
      <c r="C887" s="52">
        <v>41</v>
      </c>
      <c r="D887" s="9">
        <f t="shared" si="27"/>
        <v>50</v>
      </c>
      <c r="E887" s="52">
        <f>SHERIFF!H888</f>
        <v>246</v>
      </c>
    </row>
    <row r="888" spans="1:5" ht="11.45" customHeight="1" x14ac:dyDescent="0.2">
      <c r="A888" s="8" t="s">
        <v>1044</v>
      </c>
      <c r="B888" s="52">
        <v>183</v>
      </c>
      <c r="C888" s="52">
        <v>60</v>
      </c>
      <c r="D888" s="9">
        <f t="shared" si="27"/>
        <v>38</v>
      </c>
      <c r="E888" s="52">
        <f>SHERIFF!H889</f>
        <v>281</v>
      </c>
    </row>
    <row r="889" spans="1:5" ht="11.45" customHeight="1" x14ac:dyDescent="0.2">
      <c r="A889" s="8" t="s">
        <v>1045</v>
      </c>
      <c r="B889" s="52">
        <v>118</v>
      </c>
      <c r="C889" s="52">
        <v>32</v>
      </c>
      <c r="D889" s="9">
        <f t="shared" si="27"/>
        <v>40</v>
      </c>
      <c r="E889" s="52">
        <f>SHERIFF!H890</f>
        <v>190</v>
      </c>
    </row>
    <row r="890" spans="1:5" ht="11.45" customHeight="1" x14ac:dyDescent="0.2">
      <c r="A890" s="8" t="s">
        <v>906</v>
      </c>
      <c r="B890" s="52">
        <v>137</v>
      </c>
      <c r="C890" s="52">
        <v>48</v>
      </c>
      <c r="D890" s="9">
        <f t="shared" si="27"/>
        <v>37</v>
      </c>
      <c r="E890" s="52">
        <f>SHERIFF!H891</f>
        <v>222</v>
      </c>
    </row>
    <row r="891" spans="1:5" ht="11.45" customHeight="1" x14ac:dyDescent="0.2">
      <c r="A891" s="8" t="s">
        <v>907</v>
      </c>
      <c r="B891" s="52">
        <v>137</v>
      </c>
      <c r="C891" s="52">
        <v>51</v>
      </c>
      <c r="D891" s="9">
        <f t="shared" si="27"/>
        <v>26</v>
      </c>
      <c r="E891" s="52">
        <f>SHERIFF!H892</f>
        <v>214</v>
      </c>
    </row>
    <row r="892" spans="1:5" ht="11.45" customHeight="1" x14ac:dyDescent="0.2">
      <c r="A892" s="8" t="s">
        <v>908</v>
      </c>
      <c r="B892" s="52">
        <v>123</v>
      </c>
      <c r="C892" s="52">
        <v>64</v>
      </c>
      <c r="D892" s="9">
        <f t="shared" si="27"/>
        <v>36</v>
      </c>
      <c r="E892" s="52">
        <f>SHERIFF!H893</f>
        <v>223</v>
      </c>
    </row>
    <row r="893" spans="1:5" ht="11.45" customHeight="1" x14ac:dyDescent="0.2">
      <c r="A893" s="8" t="s">
        <v>909</v>
      </c>
      <c r="B893" s="52">
        <v>169</v>
      </c>
      <c r="C893" s="52">
        <v>91</v>
      </c>
      <c r="D893" s="9">
        <f t="shared" si="27"/>
        <v>66</v>
      </c>
      <c r="E893" s="52">
        <f>SHERIFF!H894</f>
        <v>326</v>
      </c>
    </row>
    <row r="894" spans="1:5" ht="11.45" customHeight="1" x14ac:dyDescent="0.2">
      <c r="A894" s="8" t="s">
        <v>910</v>
      </c>
      <c r="B894" s="52">
        <v>165</v>
      </c>
      <c r="C894" s="52">
        <v>61</v>
      </c>
      <c r="D894" s="9">
        <f t="shared" si="27"/>
        <v>87</v>
      </c>
      <c r="E894" s="52">
        <f>SHERIFF!H895</f>
        <v>313</v>
      </c>
    </row>
    <row r="895" spans="1:5" ht="11.45" customHeight="1" x14ac:dyDescent="0.2">
      <c r="A895" s="8" t="s">
        <v>911</v>
      </c>
      <c r="B895" s="52">
        <v>172</v>
      </c>
      <c r="C895" s="52">
        <v>65</v>
      </c>
      <c r="D895" s="9">
        <f t="shared" si="27"/>
        <v>30</v>
      </c>
      <c r="E895" s="52">
        <f>SHERIFF!H896</f>
        <v>267</v>
      </c>
    </row>
    <row r="896" spans="1:5" ht="11.45" customHeight="1" x14ac:dyDescent="0.2">
      <c r="A896" s="8" t="s">
        <v>912</v>
      </c>
      <c r="B896" s="52">
        <v>150</v>
      </c>
      <c r="C896" s="52">
        <v>40</v>
      </c>
      <c r="D896" s="9">
        <f t="shared" si="27"/>
        <v>52</v>
      </c>
      <c r="E896" s="52">
        <f>SHERIFF!H897</f>
        <v>242</v>
      </c>
    </row>
    <row r="897" spans="1:5" ht="11.45" customHeight="1" x14ac:dyDescent="0.2">
      <c r="A897" s="8" t="s">
        <v>913</v>
      </c>
      <c r="B897" s="52">
        <v>165</v>
      </c>
      <c r="C897" s="52">
        <v>50</v>
      </c>
      <c r="D897" s="9">
        <f t="shared" si="27"/>
        <v>31</v>
      </c>
      <c r="E897" s="52">
        <f>SHERIFF!H898</f>
        <v>246</v>
      </c>
    </row>
    <row r="898" spans="1:5" ht="11.45" customHeight="1" x14ac:dyDescent="0.2">
      <c r="A898" s="8" t="s">
        <v>914</v>
      </c>
      <c r="B898" s="52">
        <v>185</v>
      </c>
      <c r="C898" s="52">
        <v>53</v>
      </c>
      <c r="D898" s="9">
        <f t="shared" si="27"/>
        <v>52</v>
      </c>
      <c r="E898" s="52">
        <f>SHERIFF!H899</f>
        <v>290</v>
      </c>
    </row>
    <row r="899" spans="1:5" ht="11.45" customHeight="1" x14ac:dyDescent="0.2">
      <c r="A899" s="8" t="s">
        <v>915</v>
      </c>
      <c r="B899" s="52">
        <v>155</v>
      </c>
      <c r="C899" s="52">
        <v>55</v>
      </c>
      <c r="D899" s="9">
        <f t="shared" si="27"/>
        <v>62</v>
      </c>
      <c r="E899" s="52">
        <f>SHERIFF!H900</f>
        <v>272</v>
      </c>
    </row>
    <row r="900" spans="1:5" ht="11.45" customHeight="1" x14ac:dyDescent="0.2">
      <c r="A900" s="8" t="s">
        <v>916</v>
      </c>
      <c r="B900" s="52">
        <v>141</v>
      </c>
      <c r="C900" s="52">
        <v>36</v>
      </c>
      <c r="D900" s="9">
        <f t="shared" si="27"/>
        <v>57</v>
      </c>
      <c r="E900" s="52">
        <f>SHERIFF!H901</f>
        <v>234</v>
      </c>
    </row>
    <row r="901" spans="1:5" ht="11.45" customHeight="1" x14ac:dyDescent="0.2">
      <c r="A901" s="10" t="s">
        <v>595</v>
      </c>
      <c r="B901" s="32">
        <f>SUM(B843:B900)</f>
        <v>7728</v>
      </c>
      <c r="C901" s="32">
        <f>SUM(C843:C900)</f>
        <v>3034</v>
      </c>
      <c r="D901" s="32">
        <f>SUM(D843:D900)</f>
        <v>2457</v>
      </c>
      <c r="E901" s="32">
        <f>SUM(E843:E900)</f>
        <v>13219</v>
      </c>
    </row>
    <row r="902" spans="1:5" ht="12" customHeight="1" x14ac:dyDescent="0.25">
      <c r="A902" s="7" t="s">
        <v>171</v>
      </c>
      <c r="B902" s="29"/>
      <c r="C902" s="29"/>
      <c r="D902" s="9"/>
      <c r="E902" s="9"/>
    </row>
    <row r="903" spans="1:5" ht="11.45" customHeight="1" x14ac:dyDescent="0.2">
      <c r="A903" s="8" t="s">
        <v>260</v>
      </c>
      <c r="B903" s="52">
        <v>165</v>
      </c>
      <c r="C903" s="52">
        <v>65</v>
      </c>
      <c r="D903" s="9">
        <f>E903-SUM(B903:C903)</f>
        <v>23</v>
      </c>
      <c r="E903" s="52">
        <f>SHERIFF!H904</f>
        <v>253</v>
      </c>
    </row>
    <row r="904" spans="1:5" ht="11.45" customHeight="1" x14ac:dyDescent="0.2">
      <c r="A904" s="8" t="s">
        <v>261</v>
      </c>
      <c r="B904" s="52">
        <v>142</v>
      </c>
      <c r="C904" s="52">
        <v>46</v>
      </c>
      <c r="D904" s="9">
        <f>E904-SUM(B904:C904)</f>
        <v>18</v>
      </c>
      <c r="E904" s="52">
        <f>SHERIFF!H905</f>
        <v>206</v>
      </c>
    </row>
    <row r="905" spans="1:5" ht="11.45" customHeight="1" x14ac:dyDescent="0.2">
      <c r="A905" s="8" t="s">
        <v>742</v>
      </c>
      <c r="B905" s="52">
        <v>100</v>
      </c>
      <c r="C905" s="52">
        <v>37</v>
      </c>
      <c r="D905" s="9">
        <f>E905-SUM(B905:C905)</f>
        <v>17</v>
      </c>
      <c r="E905" s="52">
        <f>SHERIFF!H906</f>
        <v>154</v>
      </c>
    </row>
    <row r="906" spans="1:5" ht="11.45" customHeight="1" x14ac:dyDescent="0.2">
      <c r="A906" s="10" t="s">
        <v>595</v>
      </c>
      <c r="B906" s="32">
        <f>SUM(B903:B905)</f>
        <v>407</v>
      </c>
      <c r="C906" s="32">
        <f>SUM(C903:C905)</f>
        <v>148</v>
      </c>
      <c r="D906" s="32">
        <f>SUM(D903:D905)</f>
        <v>58</v>
      </c>
      <c r="E906" s="32">
        <f>SUM(E903:E905)</f>
        <v>613</v>
      </c>
    </row>
    <row r="907" spans="1:5" ht="15.75" x14ac:dyDescent="0.25">
      <c r="A907" s="7" t="s">
        <v>172</v>
      </c>
      <c r="B907" s="29"/>
      <c r="C907" s="29"/>
      <c r="D907" s="9"/>
      <c r="E907" s="9"/>
    </row>
    <row r="908" spans="1:5" ht="12" customHeight="1" x14ac:dyDescent="0.2">
      <c r="A908" s="8" t="s">
        <v>260</v>
      </c>
      <c r="B908" s="52">
        <v>100</v>
      </c>
      <c r="C908" s="52">
        <v>30</v>
      </c>
      <c r="D908" s="9">
        <f t="shared" ref="D908:D951" si="28">E908-SUM(B908:C908)</f>
        <v>28</v>
      </c>
      <c r="E908" s="52">
        <f>SHERIFF!H910</f>
        <v>158</v>
      </c>
    </row>
    <row r="909" spans="1:5" ht="12" customHeight="1" x14ac:dyDescent="0.2">
      <c r="A909" s="8" t="s">
        <v>261</v>
      </c>
      <c r="B909" s="52">
        <v>115</v>
      </c>
      <c r="C909" s="52">
        <v>39</v>
      </c>
      <c r="D909" s="9">
        <f t="shared" si="28"/>
        <v>20</v>
      </c>
      <c r="E909" s="52">
        <f>SHERIFF!H911</f>
        <v>174</v>
      </c>
    </row>
    <row r="910" spans="1:5" ht="12" customHeight="1" x14ac:dyDescent="0.2">
      <c r="A910" s="8" t="s">
        <v>742</v>
      </c>
      <c r="B910" s="52">
        <v>134</v>
      </c>
      <c r="C910" s="52">
        <v>64</v>
      </c>
      <c r="D910" s="9">
        <f t="shared" si="28"/>
        <v>30</v>
      </c>
      <c r="E910" s="52">
        <f>SHERIFF!H912</f>
        <v>228</v>
      </c>
    </row>
    <row r="911" spans="1:5" ht="12" customHeight="1" x14ac:dyDescent="0.2">
      <c r="A911" s="8" t="s">
        <v>743</v>
      </c>
      <c r="B911" s="52">
        <v>118</v>
      </c>
      <c r="C911" s="52">
        <v>51</v>
      </c>
      <c r="D911" s="9">
        <f t="shared" si="28"/>
        <v>24</v>
      </c>
      <c r="E911" s="52">
        <f>SHERIFF!H913</f>
        <v>193</v>
      </c>
    </row>
    <row r="912" spans="1:5" ht="12" customHeight="1" x14ac:dyDescent="0.2">
      <c r="A912" s="8" t="s">
        <v>744</v>
      </c>
      <c r="B912" s="52">
        <v>126</v>
      </c>
      <c r="C912" s="52">
        <v>42</v>
      </c>
      <c r="D912" s="9">
        <f t="shared" si="28"/>
        <v>30</v>
      </c>
      <c r="E912" s="52">
        <f>SHERIFF!H914</f>
        <v>198</v>
      </c>
    </row>
    <row r="913" spans="1:5" ht="12" customHeight="1" x14ac:dyDescent="0.2">
      <c r="A913" s="8" t="s">
        <v>745</v>
      </c>
      <c r="B913" s="52">
        <v>118</v>
      </c>
      <c r="C913" s="52">
        <v>57</v>
      </c>
      <c r="D913" s="9">
        <f t="shared" si="28"/>
        <v>23</v>
      </c>
      <c r="E913" s="52">
        <f>SHERIFF!H915</f>
        <v>198</v>
      </c>
    </row>
    <row r="914" spans="1:5" ht="12" customHeight="1" x14ac:dyDescent="0.2">
      <c r="A914" s="8" t="s">
        <v>1050</v>
      </c>
      <c r="B914" s="52">
        <v>77</v>
      </c>
      <c r="C914" s="52">
        <v>32</v>
      </c>
      <c r="D914" s="9">
        <f t="shared" si="28"/>
        <v>30</v>
      </c>
      <c r="E914" s="52">
        <f>SHERIFF!H916</f>
        <v>139</v>
      </c>
    </row>
    <row r="915" spans="1:5" ht="12" customHeight="1" x14ac:dyDescent="0.2">
      <c r="A915" s="8" t="s">
        <v>1051</v>
      </c>
      <c r="B915" s="52">
        <v>97</v>
      </c>
      <c r="C915" s="52">
        <v>38</v>
      </c>
      <c r="D915" s="9">
        <f t="shared" si="28"/>
        <v>37</v>
      </c>
      <c r="E915" s="52">
        <f>SHERIFF!H917</f>
        <v>172</v>
      </c>
    </row>
    <row r="916" spans="1:5" ht="12" customHeight="1" x14ac:dyDescent="0.2">
      <c r="A916" s="8" t="s">
        <v>1052</v>
      </c>
      <c r="B916" s="52">
        <v>76</v>
      </c>
      <c r="C916" s="52">
        <v>36</v>
      </c>
      <c r="D916" s="9">
        <f t="shared" si="28"/>
        <v>25</v>
      </c>
      <c r="E916" s="52">
        <f>SHERIFF!H918</f>
        <v>137</v>
      </c>
    </row>
    <row r="917" spans="1:5" ht="12" customHeight="1" x14ac:dyDescent="0.2">
      <c r="A917" s="8" t="s">
        <v>1053</v>
      </c>
      <c r="B917" s="52">
        <v>85</v>
      </c>
      <c r="C917" s="52">
        <v>29</v>
      </c>
      <c r="D917" s="9">
        <f t="shared" si="28"/>
        <v>25</v>
      </c>
      <c r="E917" s="52">
        <f>SHERIFF!H919</f>
        <v>139</v>
      </c>
    </row>
    <row r="918" spans="1:5" ht="12" customHeight="1" x14ac:dyDescent="0.2">
      <c r="A918" s="8" t="s">
        <v>1054</v>
      </c>
      <c r="B918" s="52">
        <v>66</v>
      </c>
      <c r="C918" s="52">
        <v>23</v>
      </c>
      <c r="D918" s="9">
        <f t="shared" si="28"/>
        <v>13</v>
      </c>
      <c r="E918" s="52">
        <f>SHERIFF!H920</f>
        <v>102</v>
      </c>
    </row>
    <row r="919" spans="1:5" ht="12" customHeight="1" x14ac:dyDescent="0.2">
      <c r="A919" s="8" t="s">
        <v>1055</v>
      </c>
      <c r="B919" s="52">
        <v>45</v>
      </c>
      <c r="C919" s="52">
        <v>30</v>
      </c>
      <c r="D919" s="9">
        <f t="shared" si="28"/>
        <v>14</v>
      </c>
      <c r="E919" s="52">
        <f>SHERIFF!H921</f>
        <v>89</v>
      </c>
    </row>
    <row r="920" spans="1:5" ht="12" customHeight="1" x14ac:dyDescent="0.2">
      <c r="A920" s="8" t="s">
        <v>1056</v>
      </c>
      <c r="B920" s="52">
        <v>19</v>
      </c>
      <c r="C920" s="52">
        <v>11</v>
      </c>
      <c r="D920" s="9">
        <f t="shared" si="28"/>
        <v>26</v>
      </c>
      <c r="E920" s="52">
        <f>SHERIFF!H922</f>
        <v>56</v>
      </c>
    </row>
    <row r="921" spans="1:5" ht="12" customHeight="1" x14ac:dyDescent="0.2">
      <c r="A921" s="8" t="s">
        <v>1057</v>
      </c>
      <c r="B921" s="52">
        <v>81</v>
      </c>
      <c r="C921" s="52">
        <v>43</v>
      </c>
      <c r="D921" s="9">
        <f t="shared" si="28"/>
        <v>22</v>
      </c>
      <c r="E921" s="52">
        <f>SHERIFF!H923</f>
        <v>146</v>
      </c>
    </row>
    <row r="922" spans="1:5" ht="12" customHeight="1" x14ac:dyDescent="0.2">
      <c r="A922" s="8" t="s">
        <v>1058</v>
      </c>
      <c r="B922" s="52">
        <v>55</v>
      </c>
      <c r="C922" s="52">
        <v>29</v>
      </c>
      <c r="D922" s="9">
        <f t="shared" si="28"/>
        <v>17</v>
      </c>
      <c r="E922" s="52">
        <f>SHERIFF!H924</f>
        <v>101</v>
      </c>
    </row>
    <row r="923" spans="1:5" ht="12" customHeight="1" x14ac:dyDescent="0.2">
      <c r="A923" s="8" t="s">
        <v>1059</v>
      </c>
      <c r="B923" s="52">
        <v>147</v>
      </c>
      <c r="C923" s="52">
        <v>52</v>
      </c>
      <c r="D923" s="9">
        <f t="shared" si="28"/>
        <v>37</v>
      </c>
      <c r="E923" s="52">
        <f>SHERIFF!H925</f>
        <v>236</v>
      </c>
    </row>
    <row r="924" spans="1:5" ht="12" customHeight="1" x14ac:dyDescent="0.2">
      <c r="A924" s="8" t="s">
        <v>1060</v>
      </c>
      <c r="B924" s="52">
        <v>111</v>
      </c>
      <c r="C924" s="52">
        <v>41</v>
      </c>
      <c r="D924" s="9">
        <f t="shared" si="28"/>
        <v>20</v>
      </c>
      <c r="E924" s="52">
        <f>SHERIFF!H926</f>
        <v>172</v>
      </c>
    </row>
    <row r="925" spans="1:5" ht="12" customHeight="1" x14ac:dyDescent="0.2">
      <c r="A925" s="8" t="s">
        <v>1061</v>
      </c>
      <c r="B925" s="52">
        <v>122</v>
      </c>
      <c r="C925" s="52">
        <v>33</v>
      </c>
      <c r="D925" s="9">
        <f t="shared" si="28"/>
        <v>24</v>
      </c>
      <c r="E925" s="52">
        <f>SHERIFF!H927</f>
        <v>179</v>
      </c>
    </row>
    <row r="926" spans="1:5" ht="12" customHeight="1" x14ac:dyDescent="0.2">
      <c r="A926" s="8" t="s">
        <v>1062</v>
      </c>
      <c r="B926" s="52">
        <v>113</v>
      </c>
      <c r="C926" s="52">
        <v>48</v>
      </c>
      <c r="D926" s="9">
        <f t="shared" si="28"/>
        <v>33</v>
      </c>
      <c r="E926" s="52">
        <f>SHERIFF!H928</f>
        <v>194</v>
      </c>
    </row>
    <row r="927" spans="1:5" ht="12" customHeight="1" x14ac:dyDescent="0.2">
      <c r="A927" s="8" t="s">
        <v>1063</v>
      </c>
      <c r="B927" s="52">
        <v>70</v>
      </c>
      <c r="C927" s="52">
        <v>33</v>
      </c>
      <c r="D927" s="9">
        <f t="shared" si="28"/>
        <v>13</v>
      </c>
      <c r="E927" s="52">
        <f>SHERIFF!H929</f>
        <v>116</v>
      </c>
    </row>
    <row r="928" spans="1:5" ht="12" customHeight="1" x14ac:dyDescent="0.2">
      <c r="A928" s="8" t="s">
        <v>1064</v>
      </c>
      <c r="B928" s="52">
        <v>112</v>
      </c>
      <c r="C928" s="52">
        <v>28</v>
      </c>
      <c r="D928" s="9">
        <f t="shared" si="28"/>
        <v>31</v>
      </c>
      <c r="E928" s="52">
        <f>SHERIFF!H930</f>
        <v>171</v>
      </c>
    </row>
    <row r="929" spans="1:5" ht="12" customHeight="1" x14ac:dyDescent="0.2">
      <c r="A929" s="8" t="s">
        <v>1065</v>
      </c>
      <c r="B929" s="52">
        <v>106</v>
      </c>
      <c r="C929" s="52">
        <v>41</v>
      </c>
      <c r="D929" s="9">
        <f t="shared" si="28"/>
        <v>47</v>
      </c>
      <c r="E929" s="52">
        <f>SHERIFF!H931</f>
        <v>194</v>
      </c>
    </row>
    <row r="930" spans="1:5" ht="12" customHeight="1" x14ac:dyDescent="0.2">
      <c r="A930" s="8" t="s">
        <v>1066</v>
      </c>
      <c r="B930" s="52">
        <v>110</v>
      </c>
      <c r="C930" s="52">
        <v>41</v>
      </c>
      <c r="D930" s="9">
        <f t="shared" si="28"/>
        <v>21</v>
      </c>
      <c r="E930" s="52">
        <f>SHERIFF!H932</f>
        <v>172</v>
      </c>
    </row>
    <row r="931" spans="1:5" ht="12" customHeight="1" x14ac:dyDescent="0.2">
      <c r="A931" s="8" t="s">
        <v>1067</v>
      </c>
      <c r="B931" s="52">
        <v>134</v>
      </c>
      <c r="C931" s="52">
        <v>31</v>
      </c>
      <c r="D931" s="9">
        <f t="shared" si="28"/>
        <v>16</v>
      </c>
      <c r="E931" s="52">
        <f>SHERIFF!H933</f>
        <v>181</v>
      </c>
    </row>
    <row r="932" spans="1:5" ht="12" customHeight="1" x14ac:dyDescent="0.2">
      <c r="A932" s="8" t="s">
        <v>1068</v>
      </c>
      <c r="B932" s="52">
        <v>120</v>
      </c>
      <c r="C932" s="52">
        <v>24</v>
      </c>
      <c r="D932" s="9">
        <f t="shared" si="28"/>
        <v>62</v>
      </c>
      <c r="E932" s="52">
        <f>SHERIFF!H934</f>
        <v>206</v>
      </c>
    </row>
    <row r="933" spans="1:5" ht="12" customHeight="1" x14ac:dyDescent="0.2">
      <c r="A933" s="8" t="s">
        <v>1069</v>
      </c>
      <c r="B933" s="52">
        <v>131</v>
      </c>
      <c r="C933" s="52">
        <v>41</v>
      </c>
      <c r="D933" s="9">
        <f t="shared" si="28"/>
        <v>80</v>
      </c>
      <c r="E933" s="52">
        <f>SHERIFF!H935</f>
        <v>252</v>
      </c>
    </row>
    <row r="934" spans="1:5" ht="12" customHeight="1" x14ac:dyDescent="0.2">
      <c r="A934" s="8" t="s">
        <v>1070</v>
      </c>
      <c r="B934" s="52">
        <v>97</v>
      </c>
      <c r="C934" s="52">
        <v>34</v>
      </c>
      <c r="D934" s="9">
        <f t="shared" si="28"/>
        <v>24</v>
      </c>
      <c r="E934" s="52">
        <f>SHERIFF!H936</f>
        <v>155</v>
      </c>
    </row>
    <row r="935" spans="1:5" ht="12" customHeight="1" x14ac:dyDescent="0.2">
      <c r="A935" s="8" t="s">
        <v>904</v>
      </c>
      <c r="B935" s="52">
        <v>50</v>
      </c>
      <c r="C935" s="52">
        <v>19</v>
      </c>
      <c r="D935" s="9">
        <f t="shared" si="28"/>
        <v>7</v>
      </c>
      <c r="E935" s="52">
        <f>SHERIFF!H937</f>
        <v>76</v>
      </c>
    </row>
    <row r="936" spans="1:5" ht="12" customHeight="1" x14ac:dyDescent="0.2">
      <c r="A936" s="8" t="s">
        <v>1029</v>
      </c>
      <c r="B936" s="52">
        <v>143</v>
      </c>
      <c r="C936" s="52">
        <v>55</v>
      </c>
      <c r="D936" s="9">
        <f t="shared" si="28"/>
        <v>79</v>
      </c>
      <c r="E936" s="52">
        <f>SHERIFF!H938</f>
        <v>277</v>
      </c>
    </row>
    <row r="937" spans="1:5" ht="12" customHeight="1" x14ac:dyDescent="0.2">
      <c r="A937" s="8" t="s">
        <v>1030</v>
      </c>
      <c r="B937" s="52">
        <v>132</v>
      </c>
      <c r="C937" s="52">
        <v>41</v>
      </c>
      <c r="D937" s="9">
        <f t="shared" si="28"/>
        <v>49</v>
      </c>
      <c r="E937" s="52">
        <f>SHERIFF!H939</f>
        <v>222</v>
      </c>
    </row>
    <row r="938" spans="1:5" ht="12" customHeight="1" x14ac:dyDescent="0.2">
      <c r="A938" s="8" t="s">
        <v>1031</v>
      </c>
      <c r="B938" s="52">
        <v>132</v>
      </c>
      <c r="C938" s="52">
        <v>39</v>
      </c>
      <c r="D938" s="9">
        <f t="shared" si="28"/>
        <v>31</v>
      </c>
      <c r="E938" s="52">
        <f>SHERIFF!H940</f>
        <v>202</v>
      </c>
    </row>
    <row r="939" spans="1:5" ht="12" customHeight="1" x14ac:dyDescent="0.2">
      <c r="A939" s="8" t="s">
        <v>1032</v>
      </c>
      <c r="B939" s="52">
        <v>99</v>
      </c>
      <c r="C939" s="52">
        <v>30</v>
      </c>
      <c r="D939" s="9">
        <f t="shared" si="28"/>
        <v>25</v>
      </c>
      <c r="E939" s="52">
        <f>SHERIFF!H941</f>
        <v>154</v>
      </c>
    </row>
    <row r="940" spans="1:5" ht="12" customHeight="1" x14ac:dyDescent="0.2">
      <c r="A940" s="8" t="s">
        <v>1033</v>
      </c>
      <c r="B940" s="52">
        <v>116</v>
      </c>
      <c r="C940" s="52">
        <v>58</v>
      </c>
      <c r="D940" s="9">
        <f t="shared" si="28"/>
        <v>35</v>
      </c>
      <c r="E940" s="52">
        <f>SHERIFF!H942</f>
        <v>209</v>
      </c>
    </row>
    <row r="941" spans="1:5" ht="12" customHeight="1" x14ac:dyDescent="0.2">
      <c r="A941" s="8" t="s">
        <v>1034</v>
      </c>
      <c r="B941" s="52">
        <v>119</v>
      </c>
      <c r="C941" s="52">
        <v>54</v>
      </c>
      <c r="D941" s="9">
        <f t="shared" si="28"/>
        <v>46</v>
      </c>
      <c r="E941" s="52">
        <f>SHERIFF!H943</f>
        <v>219</v>
      </c>
    </row>
    <row r="942" spans="1:5" ht="12" customHeight="1" x14ac:dyDescent="0.2">
      <c r="A942" s="8" t="s">
        <v>1035</v>
      </c>
      <c r="B942" s="52">
        <v>112</v>
      </c>
      <c r="C942" s="52">
        <v>33</v>
      </c>
      <c r="D942" s="9">
        <f t="shared" si="28"/>
        <v>43</v>
      </c>
      <c r="E942" s="52">
        <f>SHERIFF!H944</f>
        <v>188</v>
      </c>
    </row>
    <row r="943" spans="1:5" ht="12" customHeight="1" x14ac:dyDescent="0.2">
      <c r="A943" s="8" t="s">
        <v>1036</v>
      </c>
      <c r="B943" s="52">
        <v>79</v>
      </c>
      <c r="C943" s="52">
        <v>14</v>
      </c>
      <c r="D943" s="9">
        <f t="shared" si="28"/>
        <v>6</v>
      </c>
      <c r="E943" s="52">
        <f>SHERIFF!H945</f>
        <v>99</v>
      </c>
    </row>
    <row r="944" spans="1:5" ht="12" customHeight="1" x14ac:dyDescent="0.2">
      <c r="A944" s="8" t="s">
        <v>1037</v>
      </c>
      <c r="B944" s="52">
        <v>143</v>
      </c>
      <c r="C944" s="52">
        <v>40</v>
      </c>
      <c r="D944" s="9">
        <f t="shared" si="28"/>
        <v>27</v>
      </c>
      <c r="E944" s="52">
        <f>SHERIFF!H946</f>
        <v>210</v>
      </c>
    </row>
    <row r="945" spans="1:5" ht="12" customHeight="1" x14ac:dyDescent="0.2">
      <c r="A945" s="8" t="s">
        <v>1038</v>
      </c>
      <c r="B945" s="52">
        <v>95</v>
      </c>
      <c r="C945" s="52">
        <v>35</v>
      </c>
      <c r="D945" s="9">
        <f t="shared" si="28"/>
        <v>47</v>
      </c>
      <c r="E945" s="52">
        <f>SHERIFF!H947</f>
        <v>177</v>
      </c>
    </row>
    <row r="946" spans="1:5" ht="12" customHeight="1" x14ac:dyDescent="0.2">
      <c r="A946" s="8" t="s">
        <v>1039</v>
      </c>
      <c r="B946" s="52">
        <v>161</v>
      </c>
      <c r="C946" s="52">
        <v>41</v>
      </c>
      <c r="D946" s="9">
        <f t="shared" si="28"/>
        <v>36</v>
      </c>
      <c r="E946" s="52">
        <f>SHERIFF!H948</f>
        <v>238</v>
      </c>
    </row>
    <row r="947" spans="1:5" ht="12" customHeight="1" x14ac:dyDescent="0.2">
      <c r="A947" s="8" t="s">
        <v>1040</v>
      </c>
      <c r="B947" s="52">
        <v>129</v>
      </c>
      <c r="C947" s="52">
        <v>36</v>
      </c>
      <c r="D947" s="9">
        <f t="shared" si="28"/>
        <v>24</v>
      </c>
      <c r="E947" s="52">
        <f>SHERIFF!H949</f>
        <v>189</v>
      </c>
    </row>
    <row r="948" spans="1:5" ht="12" customHeight="1" x14ac:dyDescent="0.2">
      <c r="A948" s="8" t="s">
        <v>1041</v>
      </c>
      <c r="B948" s="52">
        <v>89</v>
      </c>
      <c r="C948" s="52">
        <v>31</v>
      </c>
      <c r="D948" s="9">
        <f t="shared" si="28"/>
        <v>16</v>
      </c>
      <c r="E948" s="52">
        <f>SHERIFF!H950</f>
        <v>136</v>
      </c>
    </row>
    <row r="949" spans="1:5" ht="12" customHeight="1" x14ac:dyDescent="0.2">
      <c r="A949" s="8" t="s">
        <v>1042</v>
      </c>
      <c r="B949" s="52">
        <v>104</v>
      </c>
      <c r="C949" s="52">
        <v>42</v>
      </c>
      <c r="D949" s="9">
        <f t="shared" si="28"/>
        <v>38</v>
      </c>
      <c r="E949" s="52">
        <f>SHERIFF!H951</f>
        <v>184</v>
      </c>
    </row>
    <row r="950" spans="1:5" ht="12" customHeight="1" x14ac:dyDescent="0.2">
      <c r="A950" s="8" t="s">
        <v>1043</v>
      </c>
      <c r="B950" s="52">
        <v>121</v>
      </c>
      <c r="C950" s="52">
        <v>45</v>
      </c>
      <c r="D950" s="9">
        <f t="shared" si="28"/>
        <v>70</v>
      </c>
      <c r="E950" s="52">
        <f>SHERIFF!H952</f>
        <v>236</v>
      </c>
    </row>
    <row r="951" spans="1:5" ht="12" customHeight="1" x14ac:dyDescent="0.2">
      <c r="A951" s="8" t="s">
        <v>1044</v>
      </c>
      <c r="B951" s="52">
        <v>119</v>
      </c>
      <c r="C951" s="52">
        <v>45</v>
      </c>
      <c r="D951" s="9">
        <f t="shared" si="28"/>
        <v>21</v>
      </c>
      <c r="E951" s="52">
        <f>SHERIFF!H953</f>
        <v>185</v>
      </c>
    </row>
    <row r="952" spans="1:5" x14ac:dyDescent="0.2">
      <c r="A952" s="10" t="s">
        <v>595</v>
      </c>
      <c r="B952" s="32">
        <f>SUM(B908:B951)</f>
        <v>4628</v>
      </c>
      <c r="C952" s="32">
        <f>SUM(C908:C951)</f>
        <v>1659</v>
      </c>
      <c r="D952" s="32">
        <f>SUM(D908:D951)</f>
        <v>1372</v>
      </c>
      <c r="E952" s="32">
        <f>SUM(E908:E951)</f>
        <v>7659</v>
      </c>
    </row>
    <row r="953" spans="1:5" x14ac:dyDescent="0.2">
      <c r="B953" s="29"/>
      <c r="C953" s="29"/>
      <c r="D953" s="9"/>
      <c r="E953" s="9"/>
    </row>
    <row r="954" spans="1:5" x14ac:dyDescent="0.2">
      <c r="B954" s="29"/>
      <c r="C954" s="29"/>
      <c r="D954" s="9"/>
      <c r="E954" s="9"/>
    </row>
    <row r="955" spans="1:5" x14ac:dyDescent="0.2">
      <c r="B955" s="29"/>
      <c r="C955" s="29"/>
      <c r="D955" s="9"/>
      <c r="E955" s="9"/>
    </row>
    <row r="956" spans="1:5" ht="15.75" x14ac:dyDescent="0.25">
      <c r="A956" s="7" t="s">
        <v>173</v>
      </c>
      <c r="B956" s="29"/>
      <c r="C956" s="29"/>
      <c r="D956" s="9"/>
      <c r="E956" s="9"/>
    </row>
    <row r="957" spans="1:5" x14ac:dyDescent="0.2">
      <c r="A957" s="8" t="s">
        <v>260</v>
      </c>
      <c r="B957" s="52">
        <v>137</v>
      </c>
      <c r="C957" s="52">
        <v>53</v>
      </c>
      <c r="D957" s="9">
        <f t="shared" ref="D957:D962" si="29">E957-SUM(B957:C957)</f>
        <v>34</v>
      </c>
      <c r="E957" s="52">
        <f>SHERIFF!H959</f>
        <v>224</v>
      </c>
    </row>
    <row r="958" spans="1:5" x14ac:dyDescent="0.2">
      <c r="A958" s="8" t="s">
        <v>261</v>
      </c>
      <c r="B958" s="52">
        <v>203</v>
      </c>
      <c r="C958" s="52">
        <v>64</v>
      </c>
      <c r="D958" s="9">
        <f t="shared" si="29"/>
        <v>48</v>
      </c>
      <c r="E958" s="52">
        <f>SHERIFF!H960</f>
        <v>315</v>
      </c>
    </row>
    <row r="959" spans="1:5" x14ac:dyDescent="0.2">
      <c r="A959" s="8" t="s">
        <v>742</v>
      </c>
      <c r="B959" s="52">
        <v>146</v>
      </c>
      <c r="C959" s="52">
        <v>61</v>
      </c>
      <c r="D959" s="9">
        <f t="shared" si="29"/>
        <v>30</v>
      </c>
      <c r="E959" s="52">
        <f>SHERIFF!H961</f>
        <v>237</v>
      </c>
    </row>
    <row r="960" spans="1:5" x14ac:dyDescent="0.2">
      <c r="A960" s="8" t="s">
        <v>743</v>
      </c>
      <c r="B960" s="52">
        <v>134</v>
      </c>
      <c r="C960" s="52">
        <v>47</v>
      </c>
      <c r="D960" s="9">
        <f t="shared" si="29"/>
        <v>49</v>
      </c>
      <c r="E960" s="52">
        <f>SHERIFF!H962</f>
        <v>230</v>
      </c>
    </row>
    <row r="961" spans="1:5" x14ac:dyDescent="0.2">
      <c r="A961" s="8" t="s">
        <v>744</v>
      </c>
      <c r="B961" s="52">
        <v>161</v>
      </c>
      <c r="C961" s="52">
        <v>63</v>
      </c>
      <c r="D961" s="9">
        <f t="shared" si="29"/>
        <v>41</v>
      </c>
      <c r="E961" s="52">
        <f>SHERIFF!H963</f>
        <v>265</v>
      </c>
    </row>
    <row r="962" spans="1:5" x14ac:dyDescent="0.2">
      <c r="A962" s="8" t="s">
        <v>745</v>
      </c>
      <c r="B962" s="52">
        <v>127</v>
      </c>
      <c r="C962" s="52">
        <v>47</v>
      </c>
      <c r="D962" s="9">
        <f t="shared" si="29"/>
        <v>31</v>
      </c>
      <c r="E962" s="52">
        <f>SHERIFF!H964</f>
        <v>205</v>
      </c>
    </row>
    <row r="963" spans="1:5" x14ac:dyDescent="0.2">
      <c r="A963" s="10" t="s">
        <v>595</v>
      </c>
      <c r="B963" s="32">
        <f>SUM(B957:B962)</f>
        <v>908</v>
      </c>
      <c r="C963" s="32">
        <f>SUM(C957:C962)</f>
        <v>335</v>
      </c>
      <c r="D963" s="32">
        <f>SUM(D957:D962)</f>
        <v>233</v>
      </c>
      <c r="E963" s="32">
        <f>SUM(E957:E962)</f>
        <v>1476</v>
      </c>
    </row>
    <row r="964" spans="1:5" x14ac:dyDescent="0.2">
      <c r="B964" s="29"/>
      <c r="C964" s="29"/>
      <c r="D964" s="9"/>
      <c r="E964" s="9"/>
    </row>
    <row r="965" spans="1:5" ht="15.75" x14ac:dyDescent="0.25">
      <c r="A965" s="7" t="s">
        <v>174</v>
      </c>
      <c r="B965" s="29"/>
      <c r="C965" s="29"/>
      <c r="D965" s="9"/>
      <c r="E965" s="9"/>
    </row>
    <row r="966" spans="1:5" x14ac:dyDescent="0.2">
      <c r="A966" s="8" t="s">
        <v>260</v>
      </c>
      <c r="B966" s="52">
        <v>180</v>
      </c>
      <c r="C966" s="52">
        <v>68</v>
      </c>
      <c r="D966" s="9">
        <f t="shared" ref="D966:D972" si="30">E966-SUM(B966:C966)</f>
        <v>52</v>
      </c>
      <c r="E966" s="52">
        <f>SHERIFF!H968</f>
        <v>300</v>
      </c>
    </row>
    <row r="967" spans="1:5" x14ac:dyDescent="0.2">
      <c r="A967" s="8" t="s">
        <v>261</v>
      </c>
      <c r="B967" s="52">
        <v>111</v>
      </c>
      <c r="C967" s="52">
        <v>39</v>
      </c>
      <c r="D967" s="9">
        <f t="shared" si="30"/>
        <v>27</v>
      </c>
      <c r="E967" s="52">
        <f>SHERIFF!H969</f>
        <v>177</v>
      </c>
    </row>
    <row r="968" spans="1:5" x14ac:dyDescent="0.2">
      <c r="A968" s="8" t="s">
        <v>742</v>
      </c>
      <c r="B968" s="52">
        <v>237</v>
      </c>
      <c r="C968" s="52">
        <v>82</v>
      </c>
      <c r="D968" s="9">
        <f t="shared" si="30"/>
        <v>73</v>
      </c>
      <c r="E968" s="52">
        <f>SHERIFF!H970</f>
        <v>392</v>
      </c>
    </row>
    <row r="969" spans="1:5" x14ac:dyDescent="0.2">
      <c r="A969" s="8" t="s">
        <v>743</v>
      </c>
      <c r="B969" s="52">
        <v>166</v>
      </c>
      <c r="C969" s="52">
        <v>46</v>
      </c>
      <c r="D969" s="9">
        <f t="shared" si="30"/>
        <v>46</v>
      </c>
      <c r="E969" s="52">
        <f>SHERIFF!H971</f>
        <v>258</v>
      </c>
    </row>
    <row r="970" spans="1:5" x14ac:dyDescent="0.2">
      <c r="A970" s="8" t="s">
        <v>744</v>
      </c>
      <c r="B970" s="52">
        <v>139</v>
      </c>
      <c r="C970" s="52">
        <v>57</v>
      </c>
      <c r="D970" s="9">
        <f t="shared" si="30"/>
        <v>51</v>
      </c>
      <c r="E970" s="52">
        <f>SHERIFF!H972</f>
        <v>247</v>
      </c>
    </row>
    <row r="971" spans="1:5" x14ac:dyDescent="0.2">
      <c r="A971" s="8" t="s">
        <v>745</v>
      </c>
      <c r="B971" s="52">
        <v>139</v>
      </c>
      <c r="C971" s="52">
        <v>46</v>
      </c>
      <c r="D971" s="9">
        <f t="shared" si="30"/>
        <v>60</v>
      </c>
      <c r="E971" s="52">
        <f>SHERIFF!H973</f>
        <v>245</v>
      </c>
    </row>
    <row r="972" spans="1:5" x14ac:dyDescent="0.2">
      <c r="A972" s="8" t="s">
        <v>1050</v>
      </c>
      <c r="B972" s="52">
        <v>179</v>
      </c>
      <c r="C972" s="52">
        <v>75</v>
      </c>
      <c r="D972" s="9">
        <f t="shared" si="30"/>
        <v>47</v>
      </c>
      <c r="E972" s="52">
        <f>SHERIFF!H974</f>
        <v>301</v>
      </c>
    </row>
    <row r="973" spans="1:5" x14ac:dyDescent="0.2">
      <c r="A973" s="10" t="s">
        <v>595</v>
      </c>
      <c r="B973" s="32">
        <f>SUM(B966:B972)</f>
        <v>1151</v>
      </c>
      <c r="C973" s="32">
        <f>SUM(C966:C972)</f>
        <v>413</v>
      </c>
      <c r="D973" s="32">
        <f>SUM(D966:D972)</f>
        <v>356</v>
      </c>
      <c r="E973" s="32">
        <f>SUM(E966:E972)</f>
        <v>1920</v>
      </c>
    </row>
    <row r="974" spans="1:5" x14ac:dyDescent="0.2">
      <c r="B974" s="29"/>
      <c r="C974" s="29"/>
      <c r="D974" s="9"/>
      <c r="E974" s="9"/>
    </row>
    <row r="975" spans="1:5" ht="15.75" x14ac:dyDescent="0.25">
      <c r="A975" s="7" t="s">
        <v>175</v>
      </c>
      <c r="B975" s="29"/>
      <c r="C975" s="29"/>
      <c r="D975" s="9"/>
      <c r="E975" s="9"/>
    </row>
    <row r="976" spans="1:5" x14ac:dyDescent="0.2">
      <c r="A976" s="8" t="s">
        <v>260</v>
      </c>
      <c r="B976" s="52">
        <v>105</v>
      </c>
      <c r="C976" s="52">
        <v>74</v>
      </c>
      <c r="D976" s="9">
        <f>E976-SUM(B976:C976)</f>
        <v>56</v>
      </c>
      <c r="E976" s="52">
        <f>SHERIFF!H978</f>
        <v>235</v>
      </c>
    </row>
    <row r="977" spans="1:5" x14ac:dyDescent="0.2">
      <c r="A977" s="8" t="s">
        <v>261</v>
      </c>
      <c r="B977" s="52">
        <v>184</v>
      </c>
      <c r="C977" s="52">
        <v>67</v>
      </c>
      <c r="D977" s="9">
        <f>E977-SUM(B977:C977)</f>
        <v>29</v>
      </c>
      <c r="E977" s="52">
        <f>SHERIFF!H979</f>
        <v>280</v>
      </c>
    </row>
    <row r="978" spans="1:5" x14ac:dyDescent="0.2">
      <c r="A978" s="8" t="s">
        <v>742</v>
      </c>
      <c r="B978" s="52">
        <v>125</v>
      </c>
      <c r="C978" s="52">
        <v>61</v>
      </c>
      <c r="D978" s="9">
        <f>E978-SUM(B978:C978)</f>
        <v>30</v>
      </c>
      <c r="E978" s="52">
        <f>SHERIFF!H980</f>
        <v>216</v>
      </c>
    </row>
    <row r="979" spans="1:5" x14ac:dyDescent="0.2">
      <c r="A979" s="10" t="s">
        <v>595</v>
      </c>
      <c r="B979" s="32">
        <f>SUM(B976:B978)</f>
        <v>414</v>
      </c>
      <c r="C979" s="32">
        <f>SUM(C976:C978)</f>
        <v>202</v>
      </c>
      <c r="D979" s="32">
        <f>SUM(D976:D978)</f>
        <v>115</v>
      </c>
      <c r="E979" s="32">
        <f>SUM(E976:E978)</f>
        <v>731</v>
      </c>
    </row>
    <row r="980" spans="1:5" x14ac:dyDescent="0.2">
      <c r="B980" s="29"/>
      <c r="C980" s="29"/>
      <c r="D980" s="9"/>
      <c r="E980" s="9"/>
    </row>
    <row r="981" spans="1:5" ht="15.75" x14ac:dyDescent="0.25">
      <c r="A981" s="7" t="s">
        <v>176</v>
      </c>
      <c r="B981" s="29"/>
      <c r="C981" s="29"/>
      <c r="D981" s="9"/>
      <c r="E981" s="9"/>
    </row>
    <row r="982" spans="1:5" x14ac:dyDescent="0.2">
      <c r="A982" s="8" t="s">
        <v>260</v>
      </c>
      <c r="B982" s="52">
        <v>122</v>
      </c>
      <c r="C982" s="52">
        <v>26</v>
      </c>
      <c r="D982" s="9">
        <f t="shared" ref="D982:D999" si="31">E982-SUM(B982:C982)</f>
        <v>18</v>
      </c>
      <c r="E982" s="52">
        <f>SHERIFF!H984</f>
        <v>166</v>
      </c>
    </row>
    <row r="983" spans="1:5" x14ac:dyDescent="0.2">
      <c r="A983" s="8" t="s">
        <v>261</v>
      </c>
      <c r="B983" s="52">
        <v>120</v>
      </c>
      <c r="C983" s="52">
        <v>39</v>
      </c>
      <c r="D983" s="9">
        <f t="shared" si="31"/>
        <v>27</v>
      </c>
      <c r="E983" s="52">
        <f>SHERIFF!H985</f>
        <v>186</v>
      </c>
    </row>
    <row r="984" spans="1:5" x14ac:dyDescent="0.2">
      <c r="A984" s="8" t="s">
        <v>742</v>
      </c>
      <c r="B984" s="52">
        <v>128</v>
      </c>
      <c r="C984" s="52">
        <v>18</v>
      </c>
      <c r="D984" s="9">
        <f t="shared" si="31"/>
        <v>57</v>
      </c>
      <c r="E984" s="52">
        <f>SHERIFF!H986</f>
        <v>203</v>
      </c>
    </row>
    <row r="985" spans="1:5" x14ac:dyDescent="0.2">
      <c r="A985" s="8" t="s">
        <v>743</v>
      </c>
      <c r="B985" s="52">
        <v>268</v>
      </c>
      <c r="C985" s="52">
        <v>51</v>
      </c>
      <c r="D985" s="9">
        <f t="shared" si="31"/>
        <v>26</v>
      </c>
      <c r="E985" s="52">
        <f>SHERIFF!H987</f>
        <v>345</v>
      </c>
    </row>
    <row r="986" spans="1:5" x14ac:dyDescent="0.2">
      <c r="A986" s="8" t="s">
        <v>744</v>
      </c>
      <c r="B986" s="52">
        <v>183</v>
      </c>
      <c r="C986" s="52">
        <v>22</v>
      </c>
      <c r="D986" s="9">
        <f t="shared" si="31"/>
        <v>21</v>
      </c>
      <c r="E986" s="52">
        <f>SHERIFF!H988</f>
        <v>226</v>
      </c>
    </row>
    <row r="987" spans="1:5" x14ac:dyDescent="0.2">
      <c r="A987" s="8" t="s">
        <v>745</v>
      </c>
      <c r="B987" s="52">
        <v>194</v>
      </c>
      <c r="C987" s="52">
        <v>52</v>
      </c>
      <c r="D987" s="9">
        <f t="shared" si="31"/>
        <v>27</v>
      </c>
      <c r="E987" s="52">
        <f>SHERIFF!H989</f>
        <v>273</v>
      </c>
    </row>
    <row r="988" spans="1:5" x14ac:dyDescent="0.2">
      <c r="A988" s="8" t="s">
        <v>1050</v>
      </c>
      <c r="B988" s="52">
        <v>153</v>
      </c>
      <c r="C988" s="52">
        <v>57</v>
      </c>
      <c r="D988" s="9">
        <f t="shared" si="31"/>
        <v>52</v>
      </c>
      <c r="E988" s="52">
        <f>SHERIFF!H990</f>
        <v>262</v>
      </c>
    </row>
    <row r="989" spans="1:5" x14ac:dyDescent="0.2">
      <c r="A989" s="8" t="s">
        <v>1051</v>
      </c>
      <c r="B989" s="52">
        <v>125</v>
      </c>
      <c r="C989" s="52">
        <v>44</v>
      </c>
      <c r="D989" s="9">
        <f t="shared" si="31"/>
        <v>14</v>
      </c>
      <c r="E989" s="52">
        <f>SHERIFF!H991</f>
        <v>183</v>
      </c>
    </row>
    <row r="990" spans="1:5" x14ac:dyDescent="0.2">
      <c r="A990" s="8" t="s">
        <v>1052</v>
      </c>
      <c r="B990" s="52">
        <v>189</v>
      </c>
      <c r="C990" s="52">
        <v>95</v>
      </c>
      <c r="D990" s="9">
        <f t="shared" si="31"/>
        <v>27</v>
      </c>
      <c r="E990" s="52">
        <f>SHERIFF!H992</f>
        <v>311</v>
      </c>
    </row>
    <row r="991" spans="1:5" x14ac:dyDescent="0.2">
      <c r="A991" s="8" t="s">
        <v>1053</v>
      </c>
      <c r="B991" s="52">
        <v>144</v>
      </c>
      <c r="C991" s="52">
        <v>63</v>
      </c>
      <c r="D991" s="9">
        <f t="shared" si="31"/>
        <v>26</v>
      </c>
      <c r="E991" s="52">
        <f>SHERIFF!H993</f>
        <v>233</v>
      </c>
    </row>
    <row r="992" spans="1:5" x14ac:dyDescent="0.2">
      <c r="A992" s="8" t="s">
        <v>1054</v>
      </c>
      <c r="B992" s="52">
        <v>101</v>
      </c>
      <c r="C992" s="52">
        <v>45</v>
      </c>
      <c r="D992" s="9">
        <f t="shared" si="31"/>
        <v>39</v>
      </c>
      <c r="E992" s="52">
        <f>SHERIFF!H994</f>
        <v>185</v>
      </c>
    </row>
    <row r="993" spans="1:5" x14ac:dyDescent="0.2">
      <c r="A993" s="8" t="s">
        <v>1055</v>
      </c>
      <c r="B993" s="52">
        <v>221</v>
      </c>
      <c r="C993" s="52">
        <v>55</v>
      </c>
      <c r="D993" s="9">
        <f t="shared" si="31"/>
        <v>32</v>
      </c>
      <c r="E993" s="52">
        <f>SHERIFF!H995</f>
        <v>308</v>
      </c>
    </row>
    <row r="994" spans="1:5" x14ac:dyDescent="0.2">
      <c r="A994" s="8" t="s">
        <v>1056</v>
      </c>
      <c r="B994" s="52">
        <v>186</v>
      </c>
      <c r="C994" s="52">
        <v>41</v>
      </c>
      <c r="D994" s="9">
        <f t="shared" si="31"/>
        <v>41</v>
      </c>
      <c r="E994" s="52">
        <f>SHERIFF!H996</f>
        <v>268</v>
      </c>
    </row>
    <row r="995" spans="1:5" x14ac:dyDescent="0.2">
      <c r="A995" s="8" t="s">
        <v>1057</v>
      </c>
      <c r="B995" s="52">
        <v>141</v>
      </c>
      <c r="C995" s="52">
        <v>45</v>
      </c>
      <c r="D995" s="9">
        <f t="shared" si="31"/>
        <v>52</v>
      </c>
      <c r="E995" s="52">
        <f>SHERIFF!H997</f>
        <v>238</v>
      </c>
    </row>
    <row r="996" spans="1:5" x14ac:dyDescent="0.2">
      <c r="A996" s="8" t="s">
        <v>1058</v>
      </c>
      <c r="B996" s="52">
        <v>156</v>
      </c>
      <c r="C996" s="52">
        <v>40</v>
      </c>
      <c r="D996" s="9">
        <f t="shared" si="31"/>
        <v>57</v>
      </c>
      <c r="E996" s="52">
        <f>SHERIFF!H998</f>
        <v>253</v>
      </c>
    </row>
    <row r="997" spans="1:5" x14ac:dyDescent="0.2">
      <c r="A997" s="8" t="s">
        <v>1059</v>
      </c>
      <c r="B997" s="52">
        <v>183</v>
      </c>
      <c r="C997" s="52">
        <v>62</v>
      </c>
      <c r="D997" s="9">
        <f t="shared" si="31"/>
        <v>40</v>
      </c>
      <c r="E997" s="52">
        <f>SHERIFF!H999</f>
        <v>285</v>
      </c>
    </row>
    <row r="998" spans="1:5" x14ac:dyDescent="0.2">
      <c r="A998" s="8" t="s">
        <v>1060</v>
      </c>
      <c r="B998" s="52">
        <v>109</v>
      </c>
      <c r="C998" s="52">
        <v>50</v>
      </c>
      <c r="D998" s="9">
        <f t="shared" si="31"/>
        <v>22</v>
      </c>
      <c r="E998" s="52">
        <f>SHERIFF!H1000</f>
        <v>181</v>
      </c>
    </row>
    <row r="999" spans="1:5" x14ac:dyDescent="0.2">
      <c r="A999" s="8" t="s">
        <v>1061</v>
      </c>
      <c r="B999" s="52">
        <v>200</v>
      </c>
      <c r="C999" s="52">
        <v>52</v>
      </c>
      <c r="D999" s="9">
        <f t="shared" si="31"/>
        <v>47</v>
      </c>
      <c r="E999" s="52">
        <f>SHERIFF!H1001</f>
        <v>299</v>
      </c>
    </row>
    <row r="1000" spans="1:5" x14ac:dyDescent="0.2">
      <c r="B1000" s="29"/>
      <c r="C1000" s="29"/>
      <c r="D1000" s="9"/>
      <c r="E1000" s="9"/>
    </row>
    <row r="1001" spans="1:5" x14ac:dyDescent="0.2">
      <c r="B1001" s="29"/>
      <c r="C1001" s="29"/>
      <c r="D1001" s="9"/>
      <c r="E1001" s="9"/>
    </row>
    <row r="1002" spans="1:5" x14ac:dyDescent="0.2">
      <c r="A1002" s="27" t="s">
        <v>312</v>
      </c>
      <c r="B1002" s="29"/>
      <c r="C1002" s="29"/>
      <c r="D1002" s="9"/>
      <c r="E1002" s="9"/>
    </row>
    <row r="1003" spans="1:5" x14ac:dyDescent="0.2">
      <c r="A1003" s="8" t="s">
        <v>1062</v>
      </c>
      <c r="B1003" s="52">
        <v>270</v>
      </c>
      <c r="C1003" s="52">
        <v>89</v>
      </c>
      <c r="D1003" s="9">
        <f t="shared" ref="D1003:D1009" si="32">E1003-SUM(B1003:C1003)</f>
        <v>55</v>
      </c>
      <c r="E1003" s="52">
        <f>SHERIFF!H1004</f>
        <v>414</v>
      </c>
    </row>
    <row r="1004" spans="1:5" x14ac:dyDescent="0.2">
      <c r="A1004" s="8" t="s">
        <v>1063</v>
      </c>
      <c r="B1004" s="52">
        <v>106</v>
      </c>
      <c r="C1004" s="52">
        <v>47</v>
      </c>
      <c r="D1004" s="9">
        <f t="shared" si="32"/>
        <v>27</v>
      </c>
      <c r="E1004" s="52">
        <f>SHERIFF!H1005</f>
        <v>180</v>
      </c>
    </row>
    <row r="1005" spans="1:5" x14ac:dyDescent="0.2">
      <c r="A1005" s="8" t="s">
        <v>1064</v>
      </c>
      <c r="B1005" s="52">
        <v>249</v>
      </c>
      <c r="C1005" s="52">
        <v>56</v>
      </c>
      <c r="D1005" s="9">
        <f t="shared" si="32"/>
        <v>61</v>
      </c>
      <c r="E1005" s="52">
        <f>SHERIFF!H1006</f>
        <v>366</v>
      </c>
    </row>
    <row r="1006" spans="1:5" x14ac:dyDescent="0.2">
      <c r="A1006" s="8" t="s">
        <v>1065</v>
      </c>
      <c r="B1006" s="52">
        <v>221</v>
      </c>
      <c r="C1006" s="52">
        <v>59</v>
      </c>
      <c r="D1006" s="9">
        <f t="shared" si="32"/>
        <v>31</v>
      </c>
      <c r="E1006" s="52">
        <f>SHERIFF!H1007</f>
        <v>311</v>
      </c>
    </row>
    <row r="1007" spans="1:5" x14ac:dyDescent="0.2">
      <c r="A1007" s="8" t="s">
        <v>1066</v>
      </c>
      <c r="B1007" s="52">
        <v>150</v>
      </c>
      <c r="C1007" s="52">
        <v>34</v>
      </c>
      <c r="D1007" s="9">
        <f t="shared" si="32"/>
        <v>17</v>
      </c>
      <c r="E1007" s="52">
        <f>SHERIFF!H1008</f>
        <v>201</v>
      </c>
    </row>
    <row r="1008" spans="1:5" x14ac:dyDescent="0.2">
      <c r="A1008" s="8" t="s">
        <v>1067</v>
      </c>
      <c r="B1008" s="52">
        <v>161</v>
      </c>
      <c r="C1008" s="52">
        <v>48</v>
      </c>
      <c r="D1008" s="9">
        <f t="shared" si="32"/>
        <v>42</v>
      </c>
      <c r="E1008" s="52">
        <f>SHERIFF!H1009</f>
        <v>251</v>
      </c>
    </row>
    <row r="1009" spans="1:5" x14ac:dyDescent="0.2">
      <c r="A1009" s="8" t="s">
        <v>1068</v>
      </c>
      <c r="B1009" s="52">
        <v>91</v>
      </c>
      <c r="C1009" s="52">
        <v>24</v>
      </c>
      <c r="D1009" s="9">
        <f t="shared" si="32"/>
        <v>14</v>
      </c>
      <c r="E1009" s="52">
        <f>SHERIFF!H1010</f>
        <v>129</v>
      </c>
    </row>
    <row r="1010" spans="1:5" x14ac:dyDescent="0.2">
      <c r="A1010" s="10" t="s">
        <v>595</v>
      </c>
      <c r="B1010" s="32">
        <f>SUM(B982:B1009)</f>
        <v>4171</v>
      </c>
      <c r="C1010" s="32">
        <f>SUM(C982:C1009)</f>
        <v>1214</v>
      </c>
      <c r="D1010" s="32">
        <f>SUM(D982:D1009)</f>
        <v>872</v>
      </c>
      <c r="E1010" s="32">
        <f>SUM(E982:E1009)</f>
        <v>6257</v>
      </c>
    </row>
    <row r="1011" spans="1:5" x14ac:dyDescent="0.2">
      <c r="B1011" s="29"/>
      <c r="C1011" s="29"/>
      <c r="D1011" s="9"/>
      <c r="E1011" s="9"/>
    </row>
    <row r="1012" spans="1:5" ht="15.75" x14ac:dyDescent="0.25">
      <c r="A1012" s="7" t="s">
        <v>177</v>
      </c>
      <c r="B1012" s="29"/>
      <c r="C1012" s="29"/>
      <c r="D1012" s="9"/>
      <c r="E1012" s="9"/>
    </row>
    <row r="1013" spans="1:5" x14ac:dyDescent="0.2">
      <c r="A1013" s="8" t="s">
        <v>260</v>
      </c>
      <c r="B1013" s="52">
        <v>225</v>
      </c>
      <c r="C1013" s="52">
        <v>95</v>
      </c>
      <c r="D1013" s="9">
        <f>E1013-SUM(B1013:C1013)</f>
        <v>277</v>
      </c>
      <c r="E1013" s="52">
        <f>SHERIFF!H1014</f>
        <v>597</v>
      </c>
    </row>
    <row r="1014" spans="1:5" x14ac:dyDescent="0.2">
      <c r="A1014" s="8" t="s">
        <v>261</v>
      </c>
      <c r="B1014" s="52">
        <v>279</v>
      </c>
      <c r="C1014" s="52">
        <v>134</v>
      </c>
      <c r="D1014" s="9">
        <f>E1014-SUM(B1014:C1014)</f>
        <v>89</v>
      </c>
      <c r="E1014" s="52">
        <f>SHERIFF!H1015</f>
        <v>502</v>
      </c>
    </row>
    <row r="1015" spans="1:5" x14ac:dyDescent="0.2">
      <c r="A1015" s="10" t="s">
        <v>595</v>
      </c>
      <c r="B1015" s="32">
        <f>SUM(B1013:B1014)</f>
        <v>504</v>
      </c>
      <c r="C1015" s="32">
        <f>SUM(C1013:C1014)</f>
        <v>229</v>
      </c>
      <c r="D1015" s="32">
        <f>SUM(D1013:D1014)</f>
        <v>366</v>
      </c>
      <c r="E1015" s="32">
        <f>SUM(E1013:E1014)</f>
        <v>1099</v>
      </c>
    </row>
    <row r="1016" spans="1:5" x14ac:dyDescent="0.2">
      <c r="A1016" s="17"/>
      <c r="B1016" s="29"/>
      <c r="C1016" s="29"/>
      <c r="D1016" s="9"/>
      <c r="E1016" s="9"/>
    </row>
    <row r="1017" spans="1:5" ht="15.75" x14ac:dyDescent="0.25">
      <c r="A1017" s="7" t="s">
        <v>178</v>
      </c>
      <c r="B1017" s="29"/>
      <c r="C1017" s="29"/>
      <c r="D1017" s="9"/>
      <c r="E1017" s="9"/>
    </row>
    <row r="1018" spans="1:5" x14ac:dyDescent="0.2">
      <c r="A1018" s="8" t="s">
        <v>260</v>
      </c>
      <c r="B1018" s="52">
        <v>78</v>
      </c>
      <c r="C1018" s="52">
        <v>18</v>
      </c>
      <c r="D1018" s="9">
        <f t="shared" ref="D1018:D1046" si="33">E1018-SUM(B1018:C1018)</f>
        <v>24</v>
      </c>
      <c r="E1018" s="52">
        <f>SHERIFF!H1019</f>
        <v>120</v>
      </c>
    </row>
    <row r="1019" spans="1:5" x14ac:dyDescent="0.2">
      <c r="A1019" s="8" t="s">
        <v>261</v>
      </c>
      <c r="B1019" s="52">
        <v>102</v>
      </c>
      <c r="C1019" s="52">
        <v>37</v>
      </c>
      <c r="D1019" s="9">
        <f t="shared" si="33"/>
        <v>11</v>
      </c>
      <c r="E1019" s="52">
        <f>SHERIFF!H1020</f>
        <v>150</v>
      </c>
    </row>
    <row r="1020" spans="1:5" x14ac:dyDescent="0.2">
      <c r="A1020" s="8" t="s">
        <v>742</v>
      </c>
      <c r="B1020" s="52">
        <v>131</v>
      </c>
      <c r="C1020" s="52">
        <v>32</v>
      </c>
      <c r="D1020" s="9">
        <f t="shared" si="33"/>
        <v>36</v>
      </c>
      <c r="E1020" s="52">
        <f>SHERIFF!H1021</f>
        <v>199</v>
      </c>
    </row>
    <row r="1021" spans="1:5" x14ac:dyDescent="0.2">
      <c r="A1021" s="8" t="s">
        <v>743</v>
      </c>
      <c r="B1021" s="52">
        <v>91</v>
      </c>
      <c r="C1021" s="52">
        <v>35</v>
      </c>
      <c r="D1021" s="9">
        <f t="shared" si="33"/>
        <v>20</v>
      </c>
      <c r="E1021" s="52">
        <f>SHERIFF!H1022</f>
        <v>146</v>
      </c>
    </row>
    <row r="1022" spans="1:5" x14ac:dyDescent="0.2">
      <c r="A1022" s="8" t="s">
        <v>744</v>
      </c>
      <c r="B1022" s="52">
        <v>130</v>
      </c>
      <c r="C1022" s="52">
        <v>28</v>
      </c>
      <c r="D1022" s="9">
        <f t="shared" si="33"/>
        <v>32</v>
      </c>
      <c r="E1022" s="52">
        <f>SHERIFF!H1023</f>
        <v>190</v>
      </c>
    </row>
    <row r="1023" spans="1:5" x14ac:dyDescent="0.2">
      <c r="A1023" s="8" t="s">
        <v>745</v>
      </c>
      <c r="B1023" s="52">
        <v>110</v>
      </c>
      <c r="C1023" s="52">
        <v>50</v>
      </c>
      <c r="D1023" s="9">
        <f t="shared" si="33"/>
        <v>62</v>
      </c>
      <c r="E1023" s="52">
        <f>SHERIFF!H1024</f>
        <v>222</v>
      </c>
    </row>
    <row r="1024" spans="1:5" x14ac:dyDescent="0.2">
      <c r="A1024" s="8" t="s">
        <v>1050</v>
      </c>
      <c r="B1024" s="52">
        <v>138</v>
      </c>
      <c r="C1024" s="52">
        <v>56</v>
      </c>
      <c r="D1024" s="9">
        <f t="shared" si="33"/>
        <v>22</v>
      </c>
      <c r="E1024" s="52">
        <f>SHERIFF!H1025</f>
        <v>216</v>
      </c>
    </row>
    <row r="1025" spans="1:5" x14ac:dyDescent="0.2">
      <c r="A1025" s="8" t="s">
        <v>1051</v>
      </c>
      <c r="B1025" s="52">
        <v>78</v>
      </c>
      <c r="C1025" s="52">
        <v>25</v>
      </c>
      <c r="D1025" s="9">
        <f t="shared" si="33"/>
        <v>60</v>
      </c>
      <c r="E1025" s="52">
        <f>SHERIFF!H1026</f>
        <v>163</v>
      </c>
    </row>
    <row r="1026" spans="1:5" x14ac:dyDescent="0.2">
      <c r="A1026" s="8" t="s">
        <v>1052</v>
      </c>
      <c r="B1026" s="52">
        <v>153</v>
      </c>
      <c r="C1026" s="52">
        <v>49</v>
      </c>
      <c r="D1026" s="9">
        <f t="shared" si="33"/>
        <v>42</v>
      </c>
      <c r="E1026" s="52">
        <f>SHERIFF!H1027</f>
        <v>244</v>
      </c>
    </row>
    <row r="1027" spans="1:5" x14ac:dyDescent="0.2">
      <c r="A1027" s="8" t="s">
        <v>1053</v>
      </c>
      <c r="B1027" s="52">
        <v>82</v>
      </c>
      <c r="C1027" s="52">
        <v>49</v>
      </c>
      <c r="D1027" s="9">
        <f t="shared" si="33"/>
        <v>52</v>
      </c>
      <c r="E1027" s="52">
        <f>SHERIFF!H1028</f>
        <v>183</v>
      </c>
    </row>
    <row r="1028" spans="1:5" x14ac:dyDescent="0.2">
      <c r="A1028" s="8" t="s">
        <v>1054</v>
      </c>
      <c r="B1028" s="52">
        <v>108</v>
      </c>
      <c r="C1028" s="52">
        <v>51</v>
      </c>
      <c r="D1028" s="9">
        <f t="shared" si="33"/>
        <v>17</v>
      </c>
      <c r="E1028" s="52">
        <f>SHERIFF!H1029</f>
        <v>176</v>
      </c>
    </row>
    <row r="1029" spans="1:5" x14ac:dyDescent="0.2">
      <c r="A1029" s="8" t="s">
        <v>1055</v>
      </c>
      <c r="B1029" s="52">
        <v>93</v>
      </c>
      <c r="C1029" s="52">
        <v>51</v>
      </c>
      <c r="D1029" s="9">
        <f t="shared" si="33"/>
        <v>24</v>
      </c>
      <c r="E1029" s="52">
        <f>SHERIFF!H1030</f>
        <v>168</v>
      </c>
    </row>
    <row r="1030" spans="1:5" x14ac:dyDescent="0.2">
      <c r="A1030" s="8" t="s">
        <v>1056</v>
      </c>
      <c r="B1030" s="52">
        <v>88</v>
      </c>
      <c r="C1030" s="52">
        <v>44</v>
      </c>
      <c r="D1030" s="9">
        <f t="shared" si="33"/>
        <v>25</v>
      </c>
      <c r="E1030" s="52">
        <f>SHERIFF!H1031</f>
        <v>157</v>
      </c>
    </row>
    <row r="1031" spans="1:5" x14ac:dyDescent="0.2">
      <c r="A1031" s="8" t="s">
        <v>1057</v>
      </c>
      <c r="B1031" s="52">
        <v>105</v>
      </c>
      <c r="C1031" s="52">
        <v>39</v>
      </c>
      <c r="D1031" s="9">
        <f t="shared" si="33"/>
        <v>35</v>
      </c>
      <c r="E1031" s="52">
        <f>SHERIFF!H1032</f>
        <v>179</v>
      </c>
    </row>
    <row r="1032" spans="1:5" x14ac:dyDescent="0.2">
      <c r="A1032" s="8" t="s">
        <v>1058</v>
      </c>
      <c r="B1032" s="52">
        <v>103</v>
      </c>
      <c r="C1032" s="52">
        <v>41</v>
      </c>
      <c r="D1032" s="9">
        <f t="shared" si="33"/>
        <v>25</v>
      </c>
      <c r="E1032" s="52">
        <f>SHERIFF!H1033</f>
        <v>169</v>
      </c>
    </row>
    <row r="1033" spans="1:5" x14ac:dyDescent="0.2">
      <c r="A1033" s="8" t="s">
        <v>1059</v>
      </c>
      <c r="B1033" s="52">
        <v>83</v>
      </c>
      <c r="C1033" s="52">
        <v>31</v>
      </c>
      <c r="D1033" s="9">
        <f t="shared" si="33"/>
        <v>19</v>
      </c>
      <c r="E1033" s="52">
        <f>SHERIFF!H1034</f>
        <v>133</v>
      </c>
    </row>
    <row r="1034" spans="1:5" x14ac:dyDescent="0.2">
      <c r="A1034" s="8" t="s">
        <v>1060</v>
      </c>
      <c r="B1034" s="52">
        <v>91</v>
      </c>
      <c r="C1034" s="52">
        <v>46</v>
      </c>
      <c r="D1034" s="9">
        <f t="shared" si="33"/>
        <v>18</v>
      </c>
      <c r="E1034" s="52">
        <f>SHERIFF!H1035</f>
        <v>155</v>
      </c>
    </row>
    <row r="1035" spans="1:5" x14ac:dyDescent="0.2">
      <c r="A1035" s="8" t="s">
        <v>1061</v>
      </c>
      <c r="B1035" s="52">
        <v>81</v>
      </c>
      <c r="C1035" s="52">
        <v>37</v>
      </c>
      <c r="D1035" s="9">
        <f t="shared" si="33"/>
        <v>19</v>
      </c>
      <c r="E1035" s="52">
        <f>SHERIFF!H1036</f>
        <v>137</v>
      </c>
    </row>
    <row r="1036" spans="1:5" x14ac:dyDescent="0.2">
      <c r="A1036" s="8" t="s">
        <v>1062</v>
      </c>
      <c r="B1036" s="52">
        <v>121</v>
      </c>
      <c r="C1036" s="52">
        <v>47</v>
      </c>
      <c r="D1036" s="9">
        <f t="shared" si="33"/>
        <v>24</v>
      </c>
      <c r="E1036" s="52">
        <f>SHERIFF!H1037</f>
        <v>192</v>
      </c>
    </row>
    <row r="1037" spans="1:5" x14ac:dyDescent="0.2">
      <c r="A1037" s="8" t="s">
        <v>1063</v>
      </c>
      <c r="B1037" s="52">
        <v>46</v>
      </c>
      <c r="C1037" s="52">
        <v>29</v>
      </c>
      <c r="D1037" s="9">
        <f t="shared" si="33"/>
        <v>9</v>
      </c>
      <c r="E1037" s="52">
        <f>SHERIFF!H1038</f>
        <v>84</v>
      </c>
    </row>
    <row r="1038" spans="1:5" x14ac:dyDescent="0.2">
      <c r="A1038" s="8" t="s">
        <v>1064</v>
      </c>
      <c r="B1038" s="52">
        <v>92</v>
      </c>
      <c r="C1038" s="52">
        <v>47</v>
      </c>
      <c r="D1038" s="9">
        <f t="shared" si="33"/>
        <v>46</v>
      </c>
      <c r="E1038" s="52">
        <f>SHERIFF!H1039</f>
        <v>185</v>
      </c>
    </row>
    <row r="1039" spans="1:5" x14ac:dyDescent="0.2">
      <c r="A1039" s="8" t="s">
        <v>1065</v>
      </c>
      <c r="B1039" s="52">
        <v>96</v>
      </c>
      <c r="C1039" s="52">
        <v>51</v>
      </c>
      <c r="D1039" s="9">
        <f t="shared" si="33"/>
        <v>21</v>
      </c>
      <c r="E1039" s="52">
        <f>SHERIFF!H1040</f>
        <v>168</v>
      </c>
    </row>
    <row r="1040" spans="1:5" x14ac:dyDescent="0.2">
      <c r="A1040" s="8" t="s">
        <v>1066</v>
      </c>
      <c r="B1040" s="52">
        <v>45</v>
      </c>
      <c r="C1040" s="52">
        <v>18</v>
      </c>
      <c r="D1040" s="9">
        <f t="shared" si="33"/>
        <v>13</v>
      </c>
      <c r="E1040" s="52">
        <f>SHERIFF!H1041</f>
        <v>76</v>
      </c>
    </row>
    <row r="1041" spans="1:5" x14ac:dyDescent="0.2">
      <c r="A1041" s="8" t="s">
        <v>1067</v>
      </c>
      <c r="B1041" s="52">
        <v>37</v>
      </c>
      <c r="C1041" s="52">
        <v>16</v>
      </c>
      <c r="D1041" s="9">
        <f t="shared" si="33"/>
        <v>1</v>
      </c>
      <c r="E1041" s="52">
        <f>SHERIFF!H1042</f>
        <v>54</v>
      </c>
    </row>
    <row r="1042" spans="1:5" x14ac:dyDescent="0.2">
      <c r="A1042" s="8" t="s">
        <v>1068</v>
      </c>
      <c r="B1042" s="52">
        <v>97</v>
      </c>
      <c r="C1042" s="52">
        <v>33</v>
      </c>
      <c r="D1042" s="9">
        <f t="shared" si="33"/>
        <v>22</v>
      </c>
      <c r="E1042" s="52">
        <f>SHERIFF!H1043</f>
        <v>152</v>
      </c>
    </row>
    <row r="1043" spans="1:5" x14ac:dyDescent="0.2">
      <c r="A1043" s="8" t="s">
        <v>1069</v>
      </c>
      <c r="B1043" s="52">
        <v>145</v>
      </c>
      <c r="C1043" s="52">
        <v>50</v>
      </c>
      <c r="D1043" s="9">
        <f t="shared" si="33"/>
        <v>27</v>
      </c>
      <c r="E1043" s="52">
        <f>SHERIFF!H1044</f>
        <v>222</v>
      </c>
    </row>
    <row r="1044" spans="1:5" x14ac:dyDescent="0.2">
      <c r="A1044" s="8" t="s">
        <v>1070</v>
      </c>
      <c r="B1044" s="52">
        <v>67</v>
      </c>
      <c r="C1044" s="52">
        <v>26</v>
      </c>
      <c r="D1044" s="9">
        <f t="shared" si="33"/>
        <v>37</v>
      </c>
      <c r="E1044" s="52">
        <f>SHERIFF!H1045</f>
        <v>130</v>
      </c>
    </row>
    <row r="1045" spans="1:5" x14ac:dyDescent="0.2">
      <c r="A1045" s="8" t="s">
        <v>904</v>
      </c>
      <c r="B1045" s="52">
        <v>116</v>
      </c>
      <c r="C1045" s="52">
        <v>52</v>
      </c>
      <c r="D1045" s="9">
        <f t="shared" si="33"/>
        <v>45</v>
      </c>
      <c r="E1045" s="52">
        <f>SHERIFF!H1046</f>
        <v>213</v>
      </c>
    </row>
    <row r="1046" spans="1:5" x14ac:dyDescent="0.2">
      <c r="A1046" s="8" t="s">
        <v>1029</v>
      </c>
      <c r="B1046" s="52">
        <v>74</v>
      </c>
      <c r="C1046" s="52">
        <v>33</v>
      </c>
      <c r="D1046" s="9">
        <f t="shared" si="33"/>
        <v>17</v>
      </c>
      <c r="E1046" s="52">
        <f>SHERIFF!H1047</f>
        <v>124</v>
      </c>
    </row>
    <row r="1047" spans="1:5" x14ac:dyDescent="0.2">
      <c r="B1047" s="29"/>
      <c r="C1047" s="29"/>
      <c r="D1047" s="9"/>
      <c r="E1047" s="9"/>
    </row>
    <row r="1048" spans="1:5" x14ac:dyDescent="0.2">
      <c r="A1048" s="27" t="s">
        <v>313</v>
      </c>
      <c r="B1048" s="29"/>
      <c r="C1048" s="29"/>
      <c r="D1048" s="9"/>
      <c r="E1048" s="9"/>
    </row>
    <row r="1049" spans="1:5" x14ac:dyDescent="0.2">
      <c r="A1049" s="8" t="s">
        <v>1030</v>
      </c>
      <c r="B1049" s="52">
        <v>89</v>
      </c>
      <c r="C1049" s="52">
        <v>30</v>
      </c>
      <c r="D1049" s="9">
        <f t="shared" ref="D1049:D1092" si="34">E1049-SUM(B1049:C1049)</f>
        <v>39</v>
      </c>
      <c r="E1049" s="52">
        <f>SHERIFF!H1050</f>
        <v>158</v>
      </c>
    </row>
    <row r="1050" spans="1:5" x14ac:dyDescent="0.2">
      <c r="A1050" s="8" t="s">
        <v>1031</v>
      </c>
      <c r="B1050" s="52">
        <v>110</v>
      </c>
      <c r="C1050" s="52">
        <v>34</v>
      </c>
      <c r="D1050" s="9">
        <f t="shared" si="34"/>
        <v>21</v>
      </c>
      <c r="E1050" s="52">
        <f>SHERIFF!H1051</f>
        <v>165</v>
      </c>
    </row>
    <row r="1051" spans="1:5" x14ac:dyDescent="0.2">
      <c r="A1051" s="8" t="s">
        <v>1032</v>
      </c>
      <c r="B1051" s="52">
        <v>102</v>
      </c>
      <c r="C1051" s="52">
        <v>40</v>
      </c>
      <c r="D1051" s="9">
        <f t="shared" si="34"/>
        <v>38</v>
      </c>
      <c r="E1051" s="52">
        <f>SHERIFF!H1052</f>
        <v>180</v>
      </c>
    </row>
    <row r="1052" spans="1:5" x14ac:dyDescent="0.2">
      <c r="A1052" s="8" t="s">
        <v>1033</v>
      </c>
      <c r="B1052" s="52">
        <v>114</v>
      </c>
      <c r="C1052" s="52">
        <v>35</v>
      </c>
      <c r="D1052" s="9">
        <f t="shared" si="34"/>
        <v>25</v>
      </c>
      <c r="E1052" s="52">
        <f>SHERIFF!H1053</f>
        <v>174</v>
      </c>
    </row>
    <row r="1053" spans="1:5" x14ac:dyDescent="0.2">
      <c r="A1053" s="8" t="s">
        <v>1034</v>
      </c>
      <c r="B1053" s="52">
        <v>60</v>
      </c>
      <c r="C1053" s="52">
        <v>26</v>
      </c>
      <c r="D1053" s="9">
        <f t="shared" si="34"/>
        <v>18</v>
      </c>
      <c r="E1053" s="52">
        <f>SHERIFF!H1054</f>
        <v>104</v>
      </c>
    </row>
    <row r="1054" spans="1:5" x14ac:dyDescent="0.2">
      <c r="A1054" s="8" t="s">
        <v>1035</v>
      </c>
      <c r="B1054" s="52">
        <v>143</v>
      </c>
      <c r="C1054" s="52">
        <v>26</v>
      </c>
      <c r="D1054" s="9">
        <f t="shared" si="34"/>
        <v>32</v>
      </c>
      <c r="E1054" s="52">
        <f>SHERIFF!H1055</f>
        <v>201</v>
      </c>
    </row>
    <row r="1055" spans="1:5" x14ac:dyDescent="0.2">
      <c r="A1055" s="8" t="s">
        <v>1036</v>
      </c>
      <c r="B1055" s="52">
        <v>142</v>
      </c>
      <c r="C1055" s="52">
        <v>54</v>
      </c>
      <c r="D1055" s="9">
        <f t="shared" si="34"/>
        <v>47</v>
      </c>
      <c r="E1055" s="52">
        <f>SHERIFF!H1056</f>
        <v>243</v>
      </c>
    </row>
    <row r="1056" spans="1:5" x14ac:dyDescent="0.2">
      <c r="A1056" s="8" t="s">
        <v>1037</v>
      </c>
      <c r="B1056" s="52">
        <v>103</v>
      </c>
      <c r="C1056" s="52">
        <v>36</v>
      </c>
      <c r="D1056" s="9">
        <f t="shared" si="34"/>
        <v>28</v>
      </c>
      <c r="E1056" s="52">
        <f>SHERIFF!H1057</f>
        <v>167</v>
      </c>
    </row>
    <row r="1057" spans="1:5" x14ac:dyDescent="0.2">
      <c r="A1057" s="8" t="s">
        <v>1038</v>
      </c>
      <c r="B1057" s="52">
        <v>82</v>
      </c>
      <c r="C1057" s="52">
        <v>38</v>
      </c>
      <c r="D1057" s="9">
        <f t="shared" si="34"/>
        <v>33</v>
      </c>
      <c r="E1057" s="52">
        <f>SHERIFF!H1058</f>
        <v>153</v>
      </c>
    </row>
    <row r="1058" spans="1:5" x14ac:dyDescent="0.2">
      <c r="A1058" s="8" t="s">
        <v>1039</v>
      </c>
      <c r="B1058" s="52">
        <v>83</v>
      </c>
      <c r="C1058" s="52">
        <v>38</v>
      </c>
      <c r="D1058" s="9">
        <f t="shared" si="34"/>
        <v>35</v>
      </c>
      <c r="E1058" s="52">
        <f>SHERIFF!H1059</f>
        <v>156</v>
      </c>
    </row>
    <row r="1059" spans="1:5" x14ac:dyDescent="0.2">
      <c r="A1059" s="8" t="s">
        <v>1040</v>
      </c>
      <c r="B1059" s="52">
        <v>121</v>
      </c>
      <c r="C1059" s="52">
        <v>38</v>
      </c>
      <c r="D1059" s="9">
        <f t="shared" si="34"/>
        <v>81</v>
      </c>
      <c r="E1059" s="52">
        <f>SHERIFF!H1060</f>
        <v>240</v>
      </c>
    </row>
    <row r="1060" spans="1:5" x14ac:dyDescent="0.2">
      <c r="A1060" s="8" t="s">
        <v>1041</v>
      </c>
      <c r="B1060" s="52">
        <v>88</v>
      </c>
      <c r="C1060" s="52">
        <v>38</v>
      </c>
      <c r="D1060" s="9">
        <f t="shared" si="34"/>
        <v>22</v>
      </c>
      <c r="E1060" s="52">
        <f>SHERIFF!H1061</f>
        <v>148</v>
      </c>
    </row>
    <row r="1061" spans="1:5" x14ac:dyDescent="0.2">
      <c r="A1061" s="8" t="s">
        <v>1042</v>
      </c>
      <c r="B1061" s="52">
        <v>142</v>
      </c>
      <c r="C1061" s="52">
        <v>42</v>
      </c>
      <c r="D1061" s="9">
        <f t="shared" si="34"/>
        <v>15</v>
      </c>
      <c r="E1061" s="52">
        <f>SHERIFF!H1062</f>
        <v>199</v>
      </c>
    </row>
    <row r="1062" spans="1:5" x14ac:dyDescent="0.2">
      <c r="A1062" s="8" t="s">
        <v>1043</v>
      </c>
      <c r="B1062" s="52">
        <v>97</v>
      </c>
      <c r="C1062" s="52">
        <v>41</v>
      </c>
      <c r="D1062" s="9">
        <f t="shared" si="34"/>
        <v>12</v>
      </c>
      <c r="E1062" s="52">
        <f>SHERIFF!H1063</f>
        <v>150</v>
      </c>
    </row>
    <row r="1063" spans="1:5" x14ac:dyDescent="0.2">
      <c r="A1063" s="8" t="s">
        <v>1044</v>
      </c>
      <c r="B1063" s="52">
        <v>162</v>
      </c>
      <c r="C1063" s="52">
        <v>44</v>
      </c>
      <c r="D1063" s="9">
        <f t="shared" si="34"/>
        <v>28</v>
      </c>
      <c r="E1063" s="52">
        <f>SHERIFF!H1064</f>
        <v>234</v>
      </c>
    </row>
    <row r="1064" spans="1:5" x14ac:dyDescent="0.2">
      <c r="A1064" s="8" t="s">
        <v>1045</v>
      </c>
      <c r="B1064" s="52">
        <v>142</v>
      </c>
      <c r="C1064" s="52">
        <v>31</v>
      </c>
      <c r="D1064" s="9">
        <f t="shared" si="34"/>
        <v>13</v>
      </c>
      <c r="E1064" s="52">
        <f>SHERIFF!H1065</f>
        <v>186</v>
      </c>
    </row>
    <row r="1065" spans="1:5" x14ac:dyDescent="0.2">
      <c r="A1065" s="8" t="s">
        <v>906</v>
      </c>
      <c r="B1065" s="52">
        <v>111</v>
      </c>
      <c r="C1065" s="52">
        <v>38</v>
      </c>
      <c r="D1065" s="9">
        <f t="shared" si="34"/>
        <v>27</v>
      </c>
      <c r="E1065" s="52">
        <f>SHERIFF!H1066</f>
        <v>176</v>
      </c>
    </row>
    <row r="1066" spans="1:5" x14ac:dyDescent="0.2">
      <c r="A1066" s="8" t="s">
        <v>907</v>
      </c>
      <c r="B1066" s="52">
        <v>135</v>
      </c>
      <c r="C1066" s="52">
        <v>48</v>
      </c>
      <c r="D1066" s="9">
        <f t="shared" si="34"/>
        <v>24</v>
      </c>
      <c r="E1066" s="52">
        <f>SHERIFF!H1067</f>
        <v>207</v>
      </c>
    </row>
    <row r="1067" spans="1:5" x14ac:dyDescent="0.2">
      <c r="A1067" s="8" t="s">
        <v>908</v>
      </c>
      <c r="B1067" s="52">
        <v>125</v>
      </c>
      <c r="C1067" s="52">
        <v>43</v>
      </c>
      <c r="D1067" s="9">
        <f t="shared" si="34"/>
        <v>50</v>
      </c>
      <c r="E1067" s="52">
        <f>SHERIFF!H1068</f>
        <v>218</v>
      </c>
    </row>
    <row r="1068" spans="1:5" x14ac:dyDescent="0.2">
      <c r="A1068" s="8" t="s">
        <v>909</v>
      </c>
      <c r="B1068" s="52">
        <v>128</v>
      </c>
      <c r="C1068" s="52">
        <v>39</v>
      </c>
      <c r="D1068" s="9">
        <f t="shared" si="34"/>
        <v>35</v>
      </c>
      <c r="E1068" s="52">
        <f>SHERIFF!H1069</f>
        <v>202</v>
      </c>
    </row>
    <row r="1069" spans="1:5" x14ac:dyDescent="0.2">
      <c r="A1069" s="8" t="s">
        <v>910</v>
      </c>
      <c r="B1069" s="52">
        <v>76</v>
      </c>
      <c r="C1069" s="52">
        <v>31</v>
      </c>
      <c r="D1069" s="9">
        <f t="shared" si="34"/>
        <v>25</v>
      </c>
      <c r="E1069" s="52">
        <f>SHERIFF!H1070</f>
        <v>132</v>
      </c>
    </row>
    <row r="1070" spans="1:5" x14ac:dyDescent="0.2">
      <c r="A1070" s="8" t="s">
        <v>911</v>
      </c>
      <c r="B1070" s="52">
        <v>123</v>
      </c>
      <c r="C1070" s="52">
        <v>44</v>
      </c>
      <c r="D1070" s="9">
        <f t="shared" si="34"/>
        <v>29</v>
      </c>
      <c r="E1070" s="52">
        <f>SHERIFF!H1071</f>
        <v>196</v>
      </c>
    </row>
    <row r="1071" spans="1:5" x14ac:dyDescent="0.2">
      <c r="A1071" s="8" t="s">
        <v>912</v>
      </c>
      <c r="B1071" s="52">
        <v>102</v>
      </c>
      <c r="C1071" s="52">
        <v>35</v>
      </c>
      <c r="D1071" s="9">
        <f t="shared" si="34"/>
        <v>34</v>
      </c>
      <c r="E1071" s="52">
        <f>SHERIFF!H1072</f>
        <v>171</v>
      </c>
    </row>
    <row r="1072" spans="1:5" x14ac:dyDescent="0.2">
      <c r="A1072" s="8" t="s">
        <v>913</v>
      </c>
      <c r="B1072" s="52">
        <v>98</v>
      </c>
      <c r="C1072" s="52">
        <v>38</v>
      </c>
      <c r="D1072" s="9">
        <f t="shared" si="34"/>
        <v>12</v>
      </c>
      <c r="E1072" s="52">
        <f>SHERIFF!H1073</f>
        <v>148</v>
      </c>
    </row>
    <row r="1073" spans="1:5" x14ac:dyDescent="0.2">
      <c r="A1073" s="8" t="s">
        <v>914</v>
      </c>
      <c r="B1073" s="52">
        <v>127</v>
      </c>
      <c r="C1073" s="52">
        <v>43</v>
      </c>
      <c r="D1073" s="9">
        <f t="shared" si="34"/>
        <v>32</v>
      </c>
      <c r="E1073" s="52">
        <f>SHERIFF!H1074</f>
        <v>202</v>
      </c>
    </row>
    <row r="1074" spans="1:5" x14ac:dyDescent="0.2">
      <c r="A1074" s="8" t="s">
        <v>915</v>
      </c>
      <c r="B1074" s="52">
        <v>89</v>
      </c>
      <c r="C1074" s="52">
        <v>38</v>
      </c>
      <c r="D1074" s="9">
        <f t="shared" si="34"/>
        <v>36</v>
      </c>
      <c r="E1074" s="52">
        <f>SHERIFF!H1075</f>
        <v>163</v>
      </c>
    </row>
    <row r="1075" spans="1:5" x14ac:dyDescent="0.2">
      <c r="A1075" s="8" t="s">
        <v>916</v>
      </c>
      <c r="B1075" s="52">
        <v>94</v>
      </c>
      <c r="C1075" s="52">
        <v>33</v>
      </c>
      <c r="D1075" s="9">
        <f t="shared" si="34"/>
        <v>32</v>
      </c>
      <c r="E1075" s="52">
        <f>SHERIFF!H1076</f>
        <v>159</v>
      </c>
    </row>
    <row r="1076" spans="1:5" x14ac:dyDescent="0.2">
      <c r="A1076" s="8" t="s">
        <v>917</v>
      </c>
      <c r="B1076" s="52">
        <v>94</v>
      </c>
      <c r="C1076" s="52">
        <v>37</v>
      </c>
      <c r="D1076" s="9">
        <f t="shared" si="34"/>
        <v>12</v>
      </c>
      <c r="E1076" s="52">
        <f>SHERIFF!H1077</f>
        <v>143</v>
      </c>
    </row>
    <row r="1077" spans="1:5" x14ac:dyDescent="0.2">
      <c r="A1077" s="8" t="s">
        <v>918</v>
      </c>
      <c r="B1077" s="52">
        <v>99</v>
      </c>
      <c r="C1077" s="52">
        <v>57</v>
      </c>
      <c r="D1077" s="9">
        <f t="shared" si="34"/>
        <v>26</v>
      </c>
      <c r="E1077" s="52">
        <f>SHERIFF!H1078</f>
        <v>182</v>
      </c>
    </row>
    <row r="1078" spans="1:5" x14ac:dyDescent="0.2">
      <c r="A1078" s="8" t="s">
        <v>919</v>
      </c>
      <c r="B1078" s="52">
        <v>136</v>
      </c>
      <c r="C1078" s="52">
        <v>44</v>
      </c>
      <c r="D1078" s="9">
        <f t="shared" si="34"/>
        <v>38</v>
      </c>
      <c r="E1078" s="52">
        <f>SHERIFF!H1079</f>
        <v>218</v>
      </c>
    </row>
    <row r="1079" spans="1:5" x14ac:dyDescent="0.2">
      <c r="A1079" s="8" t="s">
        <v>920</v>
      </c>
      <c r="B1079" s="52">
        <v>110</v>
      </c>
      <c r="C1079" s="52">
        <v>39</v>
      </c>
      <c r="D1079" s="9">
        <f t="shared" si="34"/>
        <v>23</v>
      </c>
      <c r="E1079" s="52">
        <f>SHERIFF!H1080</f>
        <v>172</v>
      </c>
    </row>
    <row r="1080" spans="1:5" x14ac:dyDescent="0.2">
      <c r="A1080" s="8" t="s">
        <v>921</v>
      </c>
      <c r="B1080" s="52">
        <v>72</v>
      </c>
      <c r="C1080" s="52">
        <v>31</v>
      </c>
      <c r="D1080" s="9">
        <f t="shared" si="34"/>
        <v>47</v>
      </c>
      <c r="E1080" s="52">
        <f>SHERIFF!H1081</f>
        <v>150</v>
      </c>
    </row>
    <row r="1081" spans="1:5" x14ac:dyDescent="0.2">
      <c r="A1081" s="8" t="s">
        <v>922</v>
      </c>
      <c r="B1081" s="52">
        <v>122</v>
      </c>
      <c r="C1081" s="52">
        <v>24</v>
      </c>
      <c r="D1081" s="9">
        <f t="shared" si="34"/>
        <v>44</v>
      </c>
      <c r="E1081" s="52">
        <f>SHERIFF!H1082</f>
        <v>190</v>
      </c>
    </row>
    <row r="1082" spans="1:5" x14ac:dyDescent="0.2">
      <c r="A1082" s="8" t="s">
        <v>923</v>
      </c>
      <c r="B1082" s="52">
        <v>99</v>
      </c>
      <c r="C1082" s="52">
        <v>31</v>
      </c>
      <c r="D1082" s="9">
        <f t="shared" si="34"/>
        <v>34</v>
      </c>
      <c r="E1082" s="52">
        <f>SHERIFF!H1083</f>
        <v>164</v>
      </c>
    </row>
    <row r="1083" spans="1:5" x14ac:dyDescent="0.2">
      <c r="A1083" s="8" t="s">
        <v>924</v>
      </c>
      <c r="B1083" s="52">
        <v>138</v>
      </c>
      <c r="C1083" s="52">
        <v>51</v>
      </c>
      <c r="D1083" s="9">
        <f t="shared" si="34"/>
        <v>31</v>
      </c>
      <c r="E1083" s="52">
        <f>SHERIFF!H1084</f>
        <v>220</v>
      </c>
    </row>
    <row r="1084" spans="1:5" x14ac:dyDescent="0.2">
      <c r="A1084" s="8" t="s">
        <v>925</v>
      </c>
      <c r="B1084" s="52">
        <v>140</v>
      </c>
      <c r="C1084" s="52">
        <v>62</v>
      </c>
      <c r="D1084" s="9">
        <f t="shared" si="34"/>
        <v>43</v>
      </c>
      <c r="E1084" s="52">
        <f>SHERIFF!H1085</f>
        <v>245</v>
      </c>
    </row>
    <row r="1085" spans="1:5" x14ac:dyDescent="0.2">
      <c r="A1085" s="8" t="s">
        <v>926</v>
      </c>
      <c r="B1085" s="52">
        <v>120</v>
      </c>
      <c r="C1085" s="52">
        <v>43</v>
      </c>
      <c r="D1085" s="9">
        <f t="shared" si="34"/>
        <v>31</v>
      </c>
      <c r="E1085" s="52">
        <f>SHERIFF!H1086</f>
        <v>194</v>
      </c>
    </row>
    <row r="1086" spans="1:5" x14ac:dyDescent="0.2">
      <c r="A1086" s="8" t="s">
        <v>927</v>
      </c>
      <c r="B1086" s="52">
        <v>153</v>
      </c>
      <c r="C1086" s="52">
        <v>38</v>
      </c>
      <c r="D1086" s="9">
        <f t="shared" si="34"/>
        <v>44</v>
      </c>
      <c r="E1086" s="52">
        <f>SHERIFF!H1087</f>
        <v>235</v>
      </c>
    </row>
    <row r="1087" spans="1:5" x14ac:dyDescent="0.2">
      <c r="A1087" s="8" t="s">
        <v>928</v>
      </c>
      <c r="B1087" s="52">
        <v>86</v>
      </c>
      <c r="C1087" s="52">
        <v>21</v>
      </c>
      <c r="D1087" s="9">
        <f t="shared" si="34"/>
        <v>32</v>
      </c>
      <c r="E1087" s="52">
        <f>SHERIFF!H1088</f>
        <v>139</v>
      </c>
    </row>
    <row r="1088" spans="1:5" x14ac:dyDescent="0.2">
      <c r="A1088" s="8" t="s">
        <v>929</v>
      </c>
      <c r="B1088" s="52">
        <v>128</v>
      </c>
      <c r="C1088" s="52">
        <v>44</v>
      </c>
      <c r="D1088" s="9">
        <f t="shared" si="34"/>
        <v>47</v>
      </c>
      <c r="E1088" s="52">
        <f>SHERIFF!H1089</f>
        <v>219</v>
      </c>
    </row>
    <row r="1089" spans="1:5" x14ac:dyDescent="0.2">
      <c r="A1089" s="8" t="s">
        <v>930</v>
      </c>
      <c r="B1089" s="52">
        <v>112</v>
      </c>
      <c r="C1089" s="52">
        <v>46</v>
      </c>
      <c r="D1089" s="9">
        <f t="shared" si="34"/>
        <v>34</v>
      </c>
      <c r="E1089" s="52">
        <f>SHERIFF!H1090</f>
        <v>192</v>
      </c>
    </row>
    <row r="1090" spans="1:5" x14ac:dyDescent="0.2">
      <c r="A1090" s="8" t="s">
        <v>1014</v>
      </c>
      <c r="B1090" s="52">
        <v>107</v>
      </c>
      <c r="C1090" s="52">
        <v>40</v>
      </c>
      <c r="D1090" s="9">
        <f t="shared" si="34"/>
        <v>28</v>
      </c>
      <c r="E1090" s="52">
        <f>SHERIFF!H1091</f>
        <v>175</v>
      </c>
    </row>
    <row r="1091" spans="1:5" x14ac:dyDescent="0.2">
      <c r="A1091" s="8" t="s">
        <v>1015</v>
      </c>
      <c r="B1091" s="52">
        <v>144</v>
      </c>
      <c r="C1091" s="52">
        <v>34</v>
      </c>
      <c r="D1091" s="9">
        <f t="shared" si="34"/>
        <v>31</v>
      </c>
      <c r="E1091" s="52">
        <f>SHERIFF!H1092</f>
        <v>209</v>
      </c>
    </row>
    <row r="1092" spans="1:5" x14ac:dyDescent="0.2">
      <c r="A1092" s="8" t="s">
        <v>1016</v>
      </c>
      <c r="B1092" s="52">
        <v>124</v>
      </c>
      <c r="C1092" s="52">
        <v>64</v>
      </c>
      <c r="D1092" s="9">
        <f t="shared" si="34"/>
        <v>27</v>
      </c>
      <c r="E1092" s="52">
        <f>SHERIFF!H1093</f>
        <v>215</v>
      </c>
    </row>
    <row r="1093" spans="1:5" x14ac:dyDescent="0.2">
      <c r="B1093" s="29"/>
      <c r="C1093" s="29"/>
      <c r="D1093" s="9"/>
      <c r="E1093" s="9"/>
    </row>
    <row r="1094" spans="1:5" x14ac:dyDescent="0.2">
      <c r="B1094" s="29"/>
      <c r="C1094" s="29"/>
      <c r="D1094" s="9"/>
      <c r="E1094" s="9"/>
    </row>
    <row r="1095" spans="1:5" x14ac:dyDescent="0.2">
      <c r="A1095" s="27" t="s">
        <v>313</v>
      </c>
      <c r="B1095" s="29"/>
      <c r="C1095" s="29"/>
      <c r="D1095" s="9"/>
      <c r="E1095" s="9"/>
    </row>
    <row r="1096" spans="1:5" x14ac:dyDescent="0.2">
      <c r="A1096" s="8" t="s">
        <v>1017</v>
      </c>
      <c r="B1096" s="52">
        <v>149</v>
      </c>
      <c r="C1096" s="52">
        <v>43</v>
      </c>
      <c r="D1096" s="9">
        <f t="shared" ref="D1096:D1109" si="35">E1096-SUM(B1096:C1096)</f>
        <v>27</v>
      </c>
      <c r="E1096" s="52">
        <f>SHERIFF!H1097</f>
        <v>219</v>
      </c>
    </row>
    <row r="1097" spans="1:5" x14ac:dyDescent="0.2">
      <c r="A1097" s="8" t="s">
        <v>523</v>
      </c>
      <c r="B1097" s="52">
        <v>148</v>
      </c>
      <c r="C1097" s="52">
        <v>33</v>
      </c>
      <c r="D1097" s="9">
        <f t="shared" si="35"/>
        <v>13</v>
      </c>
      <c r="E1097" s="52">
        <f>SHERIFF!H1098</f>
        <v>194</v>
      </c>
    </row>
    <row r="1098" spans="1:5" x14ac:dyDescent="0.2">
      <c r="A1098" s="8" t="s">
        <v>524</v>
      </c>
      <c r="B1098" s="52">
        <v>103</v>
      </c>
      <c r="C1098" s="52">
        <v>37</v>
      </c>
      <c r="D1098" s="9">
        <f t="shared" si="35"/>
        <v>16</v>
      </c>
      <c r="E1098" s="52">
        <f>SHERIFF!H1099</f>
        <v>156</v>
      </c>
    </row>
    <row r="1099" spans="1:5" x14ac:dyDescent="0.2">
      <c r="A1099" s="8" t="s">
        <v>470</v>
      </c>
      <c r="B1099" s="52">
        <v>106</v>
      </c>
      <c r="C1099" s="52">
        <v>46</v>
      </c>
      <c r="D1099" s="9">
        <f t="shared" si="35"/>
        <v>31</v>
      </c>
      <c r="E1099" s="52">
        <f>SHERIFF!H1100</f>
        <v>183</v>
      </c>
    </row>
    <row r="1100" spans="1:5" x14ac:dyDescent="0.2">
      <c r="A1100" s="8" t="s">
        <v>471</v>
      </c>
      <c r="B1100" s="52">
        <v>157</v>
      </c>
      <c r="C1100" s="52">
        <v>54</v>
      </c>
      <c r="D1100" s="9">
        <f t="shared" si="35"/>
        <v>22</v>
      </c>
      <c r="E1100" s="52">
        <f>SHERIFF!H1101</f>
        <v>233</v>
      </c>
    </row>
    <row r="1101" spans="1:5" x14ac:dyDescent="0.2">
      <c r="A1101" s="8" t="s">
        <v>472</v>
      </c>
      <c r="B1101" s="52">
        <v>125</v>
      </c>
      <c r="C1101" s="52">
        <v>33</v>
      </c>
      <c r="D1101" s="9">
        <f t="shared" si="35"/>
        <v>17</v>
      </c>
      <c r="E1101" s="52">
        <f>SHERIFF!H1102</f>
        <v>175</v>
      </c>
    </row>
    <row r="1102" spans="1:5" x14ac:dyDescent="0.2">
      <c r="A1102" s="8" t="s">
        <v>473</v>
      </c>
      <c r="B1102" s="52">
        <v>153</v>
      </c>
      <c r="C1102" s="52">
        <v>41</v>
      </c>
      <c r="D1102" s="9">
        <f t="shared" si="35"/>
        <v>24</v>
      </c>
      <c r="E1102" s="52">
        <f>SHERIFF!H1103</f>
        <v>218</v>
      </c>
    </row>
    <row r="1103" spans="1:5" x14ac:dyDescent="0.2">
      <c r="A1103" s="8" t="s">
        <v>474</v>
      </c>
      <c r="B1103" s="52">
        <v>120</v>
      </c>
      <c r="C1103" s="52">
        <v>40</v>
      </c>
      <c r="D1103" s="9">
        <f t="shared" si="35"/>
        <v>34</v>
      </c>
      <c r="E1103" s="52">
        <f>SHERIFF!H1104</f>
        <v>194</v>
      </c>
    </row>
    <row r="1104" spans="1:5" x14ac:dyDescent="0.2">
      <c r="A1104" s="8" t="s">
        <v>475</v>
      </c>
      <c r="B1104" s="52">
        <v>102</v>
      </c>
      <c r="C1104" s="52">
        <v>37</v>
      </c>
      <c r="D1104" s="9">
        <f t="shared" si="35"/>
        <v>40</v>
      </c>
      <c r="E1104" s="52">
        <f>SHERIFF!H1105</f>
        <v>179</v>
      </c>
    </row>
    <row r="1105" spans="1:6" x14ac:dyDescent="0.2">
      <c r="A1105" s="8" t="s">
        <v>476</v>
      </c>
      <c r="B1105" s="52">
        <v>145</v>
      </c>
      <c r="C1105" s="52">
        <v>34</v>
      </c>
      <c r="D1105" s="9">
        <f t="shared" si="35"/>
        <v>21</v>
      </c>
      <c r="E1105" s="52">
        <f>SHERIFF!H1106</f>
        <v>200</v>
      </c>
    </row>
    <row r="1106" spans="1:6" x14ac:dyDescent="0.2">
      <c r="A1106" s="8" t="s">
        <v>477</v>
      </c>
      <c r="B1106" s="52">
        <v>148</v>
      </c>
      <c r="C1106" s="52">
        <v>49</v>
      </c>
      <c r="D1106" s="9">
        <f t="shared" si="35"/>
        <v>29</v>
      </c>
      <c r="E1106" s="52">
        <f>SHERIFF!H1107</f>
        <v>226</v>
      </c>
    </row>
    <row r="1107" spans="1:6" x14ac:dyDescent="0.2">
      <c r="A1107" s="8" t="s">
        <v>478</v>
      </c>
      <c r="B1107" s="52">
        <v>155</v>
      </c>
      <c r="C1107" s="52">
        <v>45</v>
      </c>
      <c r="D1107" s="9">
        <f t="shared" si="35"/>
        <v>27</v>
      </c>
      <c r="E1107" s="52">
        <f>SHERIFF!H1108</f>
        <v>227</v>
      </c>
    </row>
    <row r="1108" spans="1:6" x14ac:dyDescent="0.2">
      <c r="A1108" s="8" t="s">
        <v>479</v>
      </c>
      <c r="B1108" s="52">
        <v>122</v>
      </c>
      <c r="C1108" s="52">
        <v>28</v>
      </c>
      <c r="D1108" s="9">
        <f t="shared" si="35"/>
        <v>26</v>
      </c>
      <c r="E1108" s="52">
        <f>SHERIFF!H1109</f>
        <v>176</v>
      </c>
    </row>
    <row r="1109" spans="1:6" x14ac:dyDescent="0.2">
      <c r="A1109" s="8" t="s">
        <v>480</v>
      </c>
      <c r="B1109" s="52">
        <v>111</v>
      </c>
      <c r="C1109" s="52">
        <v>33</v>
      </c>
      <c r="D1109" s="9">
        <f t="shared" si="35"/>
        <v>15</v>
      </c>
      <c r="E1109" s="52">
        <f>SHERIFF!H1110</f>
        <v>159</v>
      </c>
    </row>
    <row r="1110" spans="1:6" x14ac:dyDescent="0.2">
      <c r="A1110" s="10" t="s">
        <v>595</v>
      </c>
      <c r="B1110" s="32">
        <f>SUM(B1018:B1109)</f>
        <v>9597</v>
      </c>
      <c r="C1110" s="32">
        <f>SUM(C1018:C1109)</f>
        <v>3401</v>
      </c>
      <c r="D1110" s="32">
        <f>SUM(D1018:D1109)</f>
        <v>2542</v>
      </c>
      <c r="E1110" s="32">
        <f>SUM(E1018:E1109)</f>
        <v>15540</v>
      </c>
    </row>
    <row r="1111" spans="1:6" x14ac:dyDescent="0.2">
      <c r="B1111" s="29"/>
      <c r="C1111" s="29"/>
      <c r="D1111" s="9"/>
      <c r="E1111" s="9"/>
    </row>
    <row r="1112" spans="1:6" ht="15.75" x14ac:dyDescent="0.25">
      <c r="A1112" s="7" t="s">
        <v>179</v>
      </c>
      <c r="B1112" s="29"/>
      <c r="C1112" s="29"/>
      <c r="D1112" s="9"/>
      <c r="E1112" s="9"/>
    </row>
    <row r="1113" spans="1:6" x14ac:dyDescent="0.2">
      <c r="A1113" s="8" t="s">
        <v>260</v>
      </c>
      <c r="B1113" s="52">
        <v>219</v>
      </c>
      <c r="C1113" s="52">
        <v>75</v>
      </c>
      <c r="D1113" s="9">
        <f>E1113-SUM(B1113:C1113)</f>
        <v>71</v>
      </c>
      <c r="E1113" s="52">
        <f>SHERIFF!H1114</f>
        <v>365</v>
      </c>
    </row>
    <row r="1114" spans="1:6" x14ac:dyDescent="0.2">
      <c r="A1114" s="8" t="s">
        <v>261</v>
      </c>
      <c r="B1114" s="52">
        <v>163</v>
      </c>
      <c r="C1114" s="52">
        <v>67</v>
      </c>
      <c r="D1114" s="9">
        <f>E1114-SUM(B1114:C1114)</f>
        <v>34</v>
      </c>
      <c r="E1114" s="52">
        <f>SHERIFF!H1115</f>
        <v>264</v>
      </c>
      <c r="F1114" s="9"/>
    </row>
    <row r="1115" spans="1:6" x14ac:dyDescent="0.2">
      <c r="A1115" s="10" t="s">
        <v>595</v>
      </c>
      <c r="B1115" s="32">
        <f>SUM(B1113:B1114)</f>
        <v>382</v>
      </c>
      <c r="C1115" s="32">
        <f>SUM(C1113:C1114)</f>
        <v>142</v>
      </c>
      <c r="D1115" s="32">
        <f>SUM(D1113:D1114)</f>
        <v>105</v>
      </c>
      <c r="E1115" s="32">
        <f>SUM(E1113:E1114)</f>
        <v>629</v>
      </c>
    </row>
    <row r="1116" spans="1:6" x14ac:dyDescent="0.2">
      <c r="A1116" s="10"/>
      <c r="B1116" s="34"/>
      <c r="C1116" s="34"/>
      <c r="D1116" s="25"/>
      <c r="E1116" s="25"/>
    </row>
    <row r="1117" spans="1:6" ht="15.75" x14ac:dyDescent="0.25">
      <c r="A1117" s="7" t="s">
        <v>180</v>
      </c>
      <c r="B1117" s="29"/>
      <c r="C1117" s="29"/>
      <c r="D1117" s="9"/>
      <c r="E1117" s="9"/>
    </row>
    <row r="1118" spans="1:6" x14ac:dyDescent="0.2">
      <c r="A1118" s="8" t="s">
        <v>260</v>
      </c>
      <c r="B1118" s="52">
        <v>134</v>
      </c>
      <c r="C1118" s="52">
        <v>75</v>
      </c>
      <c r="D1118" s="9">
        <f t="shared" ref="D1118:D1139" si="36">E1118-SUM(B1118:C1118)</f>
        <v>59</v>
      </c>
      <c r="E1118" s="52">
        <f>SHERIFF!H1119</f>
        <v>268</v>
      </c>
    </row>
    <row r="1119" spans="1:6" x14ac:dyDescent="0.2">
      <c r="A1119" s="8" t="s">
        <v>261</v>
      </c>
      <c r="B1119" s="52">
        <v>199</v>
      </c>
      <c r="C1119" s="52">
        <v>85</v>
      </c>
      <c r="D1119" s="9">
        <f t="shared" si="36"/>
        <v>51</v>
      </c>
      <c r="E1119" s="52">
        <f>SHERIFF!H1120</f>
        <v>335</v>
      </c>
    </row>
    <row r="1120" spans="1:6" x14ac:dyDescent="0.2">
      <c r="A1120" s="8" t="s">
        <v>742</v>
      </c>
      <c r="B1120" s="52">
        <v>222</v>
      </c>
      <c r="C1120" s="52">
        <v>88</v>
      </c>
      <c r="D1120" s="9">
        <f t="shared" si="36"/>
        <v>29</v>
      </c>
      <c r="E1120" s="52">
        <f>SHERIFF!H1121</f>
        <v>339</v>
      </c>
    </row>
    <row r="1121" spans="1:5" x14ac:dyDescent="0.2">
      <c r="A1121" s="8" t="s">
        <v>743</v>
      </c>
      <c r="B1121" s="52">
        <v>150</v>
      </c>
      <c r="C1121" s="52">
        <v>52</v>
      </c>
      <c r="D1121" s="9">
        <f t="shared" si="36"/>
        <v>37</v>
      </c>
      <c r="E1121" s="52">
        <f>SHERIFF!H1122</f>
        <v>239</v>
      </c>
    </row>
    <row r="1122" spans="1:5" x14ac:dyDescent="0.2">
      <c r="A1122" s="8" t="s">
        <v>744</v>
      </c>
      <c r="B1122" s="52">
        <v>107</v>
      </c>
      <c r="C1122" s="52">
        <v>58</v>
      </c>
      <c r="D1122" s="9">
        <f t="shared" si="36"/>
        <v>30</v>
      </c>
      <c r="E1122" s="52">
        <f>SHERIFF!H1123</f>
        <v>195</v>
      </c>
    </row>
    <row r="1123" spans="1:5" x14ac:dyDescent="0.2">
      <c r="A1123" s="8" t="s">
        <v>745</v>
      </c>
      <c r="B1123" s="52">
        <v>135</v>
      </c>
      <c r="C1123" s="52">
        <v>46</v>
      </c>
      <c r="D1123" s="9">
        <f t="shared" si="36"/>
        <v>27</v>
      </c>
      <c r="E1123" s="52">
        <f>SHERIFF!H1124</f>
        <v>208</v>
      </c>
    </row>
    <row r="1124" spans="1:5" x14ac:dyDescent="0.2">
      <c r="A1124" s="8" t="s">
        <v>1050</v>
      </c>
      <c r="B1124" s="52">
        <v>120</v>
      </c>
      <c r="C1124" s="52">
        <v>48</v>
      </c>
      <c r="D1124" s="9">
        <f t="shared" si="36"/>
        <v>24</v>
      </c>
      <c r="E1124" s="52">
        <f>SHERIFF!H1125</f>
        <v>192</v>
      </c>
    </row>
    <row r="1125" spans="1:5" x14ac:dyDescent="0.2">
      <c r="A1125" s="8" t="s">
        <v>1051</v>
      </c>
      <c r="B1125" s="52">
        <v>83</v>
      </c>
      <c r="C1125" s="52">
        <v>32</v>
      </c>
      <c r="D1125" s="9">
        <f t="shared" si="36"/>
        <v>29</v>
      </c>
      <c r="E1125" s="52">
        <f>SHERIFF!H1126</f>
        <v>144</v>
      </c>
    </row>
    <row r="1126" spans="1:5" x14ac:dyDescent="0.2">
      <c r="A1126" s="8" t="s">
        <v>1052</v>
      </c>
      <c r="B1126" s="52">
        <v>104</v>
      </c>
      <c r="C1126" s="52">
        <v>38</v>
      </c>
      <c r="D1126" s="9">
        <f t="shared" si="36"/>
        <v>16</v>
      </c>
      <c r="E1126" s="52">
        <f>SHERIFF!H1127</f>
        <v>158</v>
      </c>
    </row>
    <row r="1127" spans="1:5" x14ac:dyDescent="0.2">
      <c r="A1127" s="8" t="s">
        <v>1053</v>
      </c>
      <c r="B1127" s="52">
        <v>94</v>
      </c>
      <c r="C1127" s="52">
        <v>47</v>
      </c>
      <c r="D1127" s="9">
        <f t="shared" si="36"/>
        <v>28</v>
      </c>
      <c r="E1127" s="52">
        <f>SHERIFF!H1128</f>
        <v>169</v>
      </c>
    </row>
    <row r="1128" spans="1:5" x14ac:dyDescent="0.2">
      <c r="A1128" s="8" t="s">
        <v>1054</v>
      </c>
      <c r="B1128" s="52">
        <v>88</v>
      </c>
      <c r="C1128" s="52">
        <v>41</v>
      </c>
      <c r="D1128" s="9">
        <f t="shared" si="36"/>
        <v>39</v>
      </c>
      <c r="E1128" s="52">
        <f>SHERIFF!H1129</f>
        <v>168</v>
      </c>
    </row>
    <row r="1129" spans="1:5" x14ac:dyDescent="0.2">
      <c r="A1129" s="8" t="s">
        <v>1055</v>
      </c>
      <c r="B1129" s="52">
        <v>94</v>
      </c>
      <c r="C1129" s="52">
        <v>38</v>
      </c>
      <c r="D1129" s="9">
        <f t="shared" si="36"/>
        <v>31</v>
      </c>
      <c r="E1129" s="52">
        <f>SHERIFF!H1130</f>
        <v>163</v>
      </c>
    </row>
    <row r="1130" spans="1:5" x14ac:dyDescent="0.2">
      <c r="A1130" s="8" t="s">
        <v>1056</v>
      </c>
      <c r="B1130" s="52">
        <v>115</v>
      </c>
      <c r="C1130" s="52">
        <v>45</v>
      </c>
      <c r="D1130" s="9">
        <f t="shared" si="36"/>
        <v>34</v>
      </c>
      <c r="E1130" s="52">
        <f>SHERIFF!H1131</f>
        <v>194</v>
      </c>
    </row>
    <row r="1131" spans="1:5" x14ac:dyDescent="0.2">
      <c r="A1131" s="8" t="s">
        <v>1057</v>
      </c>
      <c r="B1131" s="52">
        <v>128</v>
      </c>
      <c r="C1131" s="52">
        <v>51</v>
      </c>
      <c r="D1131" s="9">
        <f t="shared" si="36"/>
        <v>31</v>
      </c>
      <c r="E1131" s="52">
        <f>SHERIFF!H1132</f>
        <v>210</v>
      </c>
    </row>
    <row r="1132" spans="1:5" x14ac:dyDescent="0.2">
      <c r="A1132" s="8" t="s">
        <v>1058</v>
      </c>
      <c r="B1132" s="52">
        <v>62</v>
      </c>
      <c r="C1132" s="52">
        <v>28</v>
      </c>
      <c r="D1132" s="9">
        <f t="shared" si="36"/>
        <v>19</v>
      </c>
      <c r="E1132" s="52">
        <f>SHERIFF!H1133</f>
        <v>109</v>
      </c>
    </row>
    <row r="1133" spans="1:5" x14ac:dyDescent="0.2">
      <c r="A1133" s="8" t="s">
        <v>1059</v>
      </c>
      <c r="B1133" s="52">
        <v>118</v>
      </c>
      <c r="C1133" s="52">
        <v>48</v>
      </c>
      <c r="D1133" s="9">
        <f t="shared" si="36"/>
        <v>29</v>
      </c>
      <c r="E1133" s="52">
        <f>SHERIFF!H1134</f>
        <v>195</v>
      </c>
    </row>
    <row r="1134" spans="1:5" x14ac:dyDescent="0.2">
      <c r="A1134" s="8" t="s">
        <v>1060</v>
      </c>
      <c r="B1134" s="52">
        <v>94</v>
      </c>
      <c r="C1134" s="52">
        <v>52</v>
      </c>
      <c r="D1134" s="9">
        <f t="shared" si="36"/>
        <v>46</v>
      </c>
      <c r="E1134" s="52">
        <f>SHERIFF!H1135</f>
        <v>192</v>
      </c>
    </row>
    <row r="1135" spans="1:5" x14ac:dyDescent="0.2">
      <c r="A1135" s="8" t="s">
        <v>1061</v>
      </c>
      <c r="B1135" s="52">
        <v>77</v>
      </c>
      <c r="C1135" s="52">
        <v>34</v>
      </c>
      <c r="D1135" s="9">
        <f t="shared" si="36"/>
        <v>12</v>
      </c>
      <c r="E1135" s="52">
        <f>SHERIFF!H1136</f>
        <v>123</v>
      </c>
    </row>
    <row r="1136" spans="1:5" x14ac:dyDescent="0.2">
      <c r="A1136" s="8" t="s">
        <v>1062</v>
      </c>
      <c r="B1136" s="52">
        <v>51</v>
      </c>
      <c r="C1136" s="52">
        <v>24</v>
      </c>
      <c r="D1136" s="9">
        <f t="shared" si="36"/>
        <v>12</v>
      </c>
      <c r="E1136" s="52">
        <f>SHERIFF!H1137</f>
        <v>87</v>
      </c>
    </row>
    <row r="1137" spans="1:5" x14ac:dyDescent="0.2">
      <c r="A1137" s="8" t="s">
        <v>1063</v>
      </c>
      <c r="B1137" s="52">
        <v>57</v>
      </c>
      <c r="C1137" s="52">
        <v>29</v>
      </c>
      <c r="D1137" s="9">
        <f t="shared" si="36"/>
        <v>8</v>
      </c>
      <c r="E1137" s="52">
        <f>SHERIFF!H1138</f>
        <v>94</v>
      </c>
    </row>
    <row r="1138" spans="1:5" x14ac:dyDescent="0.2">
      <c r="A1138" s="8" t="s">
        <v>1064</v>
      </c>
      <c r="B1138" s="52">
        <v>55</v>
      </c>
      <c r="C1138" s="52">
        <v>29</v>
      </c>
      <c r="D1138" s="9">
        <f t="shared" si="36"/>
        <v>17</v>
      </c>
      <c r="E1138" s="52">
        <f>SHERIFF!H1139</f>
        <v>101</v>
      </c>
    </row>
    <row r="1139" spans="1:5" x14ac:dyDescent="0.2">
      <c r="A1139" s="8" t="s">
        <v>1065</v>
      </c>
      <c r="B1139" s="52">
        <v>75</v>
      </c>
      <c r="C1139" s="52">
        <v>33</v>
      </c>
      <c r="D1139" s="9">
        <f t="shared" si="36"/>
        <v>35</v>
      </c>
      <c r="E1139" s="52">
        <f>SHERIFF!H1140</f>
        <v>143</v>
      </c>
    </row>
    <row r="1140" spans="1:5" x14ac:dyDescent="0.2">
      <c r="B1140" s="29"/>
      <c r="C1140" s="29"/>
      <c r="D1140" s="9"/>
      <c r="E1140" s="9"/>
    </row>
    <row r="1141" spans="1:5" x14ac:dyDescent="0.2">
      <c r="A1141" s="27" t="s">
        <v>314</v>
      </c>
      <c r="B1141" s="29"/>
      <c r="C1141" s="29"/>
      <c r="D1141" s="9"/>
      <c r="E1141" s="9"/>
    </row>
    <row r="1142" spans="1:5" x14ac:dyDescent="0.2">
      <c r="A1142" s="8" t="s">
        <v>1066</v>
      </c>
      <c r="B1142" s="52">
        <v>79</v>
      </c>
      <c r="C1142" s="52">
        <v>42</v>
      </c>
      <c r="D1142" s="9">
        <f t="shared" ref="D1142:D1169" si="37">E1142-SUM(B1142:C1142)</f>
        <v>39</v>
      </c>
      <c r="E1142" s="52">
        <f>SHERIFF!H1143</f>
        <v>160</v>
      </c>
    </row>
    <row r="1143" spans="1:5" x14ac:dyDescent="0.2">
      <c r="A1143" s="8" t="s">
        <v>1067</v>
      </c>
      <c r="B1143" s="52">
        <v>57</v>
      </c>
      <c r="C1143" s="52">
        <v>38</v>
      </c>
      <c r="D1143" s="9">
        <f t="shared" si="37"/>
        <v>18</v>
      </c>
      <c r="E1143" s="52">
        <f>SHERIFF!H1144</f>
        <v>113</v>
      </c>
    </row>
    <row r="1144" spans="1:5" x14ac:dyDescent="0.2">
      <c r="A1144" s="8" t="s">
        <v>1068</v>
      </c>
      <c r="B1144" s="52">
        <v>60</v>
      </c>
      <c r="C1144" s="52">
        <v>35</v>
      </c>
      <c r="D1144" s="9">
        <f t="shared" si="37"/>
        <v>25</v>
      </c>
      <c r="E1144" s="52">
        <f>SHERIFF!H1145</f>
        <v>120</v>
      </c>
    </row>
    <row r="1145" spans="1:5" x14ac:dyDescent="0.2">
      <c r="A1145" s="8" t="s">
        <v>1069</v>
      </c>
      <c r="B1145" s="52">
        <v>119</v>
      </c>
      <c r="C1145" s="52">
        <v>35</v>
      </c>
      <c r="D1145" s="9">
        <f t="shared" si="37"/>
        <v>44</v>
      </c>
      <c r="E1145" s="52">
        <f>SHERIFF!H1146</f>
        <v>198</v>
      </c>
    </row>
    <row r="1146" spans="1:5" x14ac:dyDescent="0.2">
      <c r="A1146" s="8" t="s">
        <v>1070</v>
      </c>
      <c r="B1146" s="52">
        <v>119</v>
      </c>
      <c r="C1146" s="52">
        <v>44</v>
      </c>
      <c r="D1146" s="9">
        <f t="shared" si="37"/>
        <v>30</v>
      </c>
      <c r="E1146" s="52">
        <f>SHERIFF!H1147</f>
        <v>193</v>
      </c>
    </row>
    <row r="1147" spans="1:5" x14ac:dyDescent="0.2">
      <c r="A1147" s="8" t="s">
        <v>904</v>
      </c>
      <c r="B1147" s="52">
        <v>111</v>
      </c>
      <c r="C1147" s="52">
        <v>43</v>
      </c>
      <c r="D1147" s="9">
        <f t="shared" si="37"/>
        <v>25</v>
      </c>
      <c r="E1147" s="52">
        <f>SHERIFF!H1148</f>
        <v>179</v>
      </c>
    </row>
    <row r="1148" spans="1:5" x14ac:dyDescent="0.2">
      <c r="A1148" s="8" t="s">
        <v>1029</v>
      </c>
      <c r="B1148" s="52">
        <v>216</v>
      </c>
      <c r="C1148" s="52">
        <v>95</v>
      </c>
      <c r="D1148" s="9">
        <f t="shared" si="37"/>
        <v>63</v>
      </c>
      <c r="E1148" s="52">
        <f>SHERIFF!H1149</f>
        <v>374</v>
      </c>
    </row>
    <row r="1149" spans="1:5" x14ac:dyDescent="0.2">
      <c r="A1149" s="8" t="s">
        <v>1030</v>
      </c>
      <c r="B1149" s="52">
        <v>152</v>
      </c>
      <c r="C1149" s="52">
        <v>48</v>
      </c>
      <c r="D1149" s="9">
        <f t="shared" si="37"/>
        <v>41</v>
      </c>
      <c r="E1149" s="52">
        <f>SHERIFF!H1150</f>
        <v>241</v>
      </c>
    </row>
    <row r="1150" spans="1:5" x14ac:dyDescent="0.2">
      <c r="A1150" s="8" t="s">
        <v>1031</v>
      </c>
      <c r="B1150" s="52">
        <v>107</v>
      </c>
      <c r="C1150" s="52">
        <v>49</v>
      </c>
      <c r="D1150" s="9">
        <f t="shared" si="37"/>
        <v>22</v>
      </c>
      <c r="E1150" s="52">
        <f>SHERIFF!H1151</f>
        <v>178</v>
      </c>
    </row>
    <row r="1151" spans="1:5" x14ac:dyDescent="0.2">
      <c r="A1151" s="8" t="s">
        <v>1032</v>
      </c>
      <c r="B1151" s="52">
        <v>128</v>
      </c>
      <c r="C1151" s="52">
        <v>49</v>
      </c>
      <c r="D1151" s="9">
        <f t="shared" si="37"/>
        <v>45</v>
      </c>
      <c r="E1151" s="52">
        <f>SHERIFF!H1152</f>
        <v>222</v>
      </c>
    </row>
    <row r="1152" spans="1:5" x14ac:dyDescent="0.2">
      <c r="A1152" s="8" t="s">
        <v>1033</v>
      </c>
      <c r="B1152" s="52">
        <v>80</v>
      </c>
      <c r="C1152" s="52">
        <v>41</v>
      </c>
      <c r="D1152" s="9">
        <f t="shared" si="37"/>
        <v>51</v>
      </c>
      <c r="E1152" s="52">
        <f>SHERIFF!H1153</f>
        <v>172</v>
      </c>
    </row>
    <row r="1153" spans="1:5" x14ac:dyDescent="0.2">
      <c r="A1153" s="8" t="s">
        <v>1034</v>
      </c>
      <c r="B1153" s="52">
        <v>112</v>
      </c>
      <c r="C1153" s="52">
        <v>48</v>
      </c>
      <c r="D1153" s="9">
        <f t="shared" si="37"/>
        <v>14</v>
      </c>
      <c r="E1153" s="52">
        <f>SHERIFF!H1154</f>
        <v>174</v>
      </c>
    </row>
    <row r="1154" spans="1:5" x14ac:dyDescent="0.2">
      <c r="A1154" s="8" t="s">
        <v>1035</v>
      </c>
      <c r="B1154" s="52">
        <v>98</v>
      </c>
      <c r="C1154" s="52">
        <v>29</v>
      </c>
      <c r="D1154" s="9">
        <f t="shared" si="37"/>
        <v>19</v>
      </c>
      <c r="E1154" s="52">
        <f>SHERIFF!H1155</f>
        <v>146</v>
      </c>
    </row>
    <row r="1155" spans="1:5" x14ac:dyDescent="0.2">
      <c r="A1155" s="8" t="s">
        <v>1036</v>
      </c>
      <c r="B1155" s="52">
        <v>112</v>
      </c>
      <c r="C1155" s="52">
        <v>56</v>
      </c>
      <c r="D1155" s="9">
        <f t="shared" si="37"/>
        <v>25</v>
      </c>
      <c r="E1155" s="52">
        <f>SHERIFF!H1156</f>
        <v>193</v>
      </c>
    </row>
    <row r="1156" spans="1:5" x14ac:dyDescent="0.2">
      <c r="A1156" s="8" t="s">
        <v>1037</v>
      </c>
      <c r="B1156" s="52">
        <v>119</v>
      </c>
      <c r="C1156" s="52">
        <v>55</v>
      </c>
      <c r="D1156" s="9">
        <f t="shared" si="37"/>
        <v>39</v>
      </c>
      <c r="E1156" s="52">
        <f>SHERIFF!H1157</f>
        <v>213</v>
      </c>
    </row>
    <row r="1157" spans="1:5" x14ac:dyDescent="0.2">
      <c r="A1157" s="8" t="s">
        <v>1038</v>
      </c>
      <c r="B1157" s="52">
        <v>185</v>
      </c>
      <c r="C1157" s="52">
        <v>73</v>
      </c>
      <c r="D1157" s="9">
        <f t="shared" si="37"/>
        <v>35</v>
      </c>
      <c r="E1157" s="52">
        <f>SHERIFF!H1158</f>
        <v>293</v>
      </c>
    </row>
    <row r="1158" spans="1:5" x14ac:dyDescent="0.2">
      <c r="A1158" s="8" t="s">
        <v>1039</v>
      </c>
      <c r="B1158" s="52">
        <v>105</v>
      </c>
      <c r="C1158" s="52">
        <v>43</v>
      </c>
      <c r="D1158" s="9">
        <f t="shared" si="37"/>
        <v>39</v>
      </c>
      <c r="E1158" s="52">
        <f>SHERIFF!H1159</f>
        <v>187</v>
      </c>
    </row>
    <row r="1159" spans="1:5" x14ac:dyDescent="0.2">
      <c r="A1159" s="8" t="s">
        <v>1040</v>
      </c>
      <c r="B1159" s="52">
        <v>164</v>
      </c>
      <c r="C1159" s="52">
        <v>52</v>
      </c>
      <c r="D1159" s="9">
        <f t="shared" si="37"/>
        <v>33</v>
      </c>
      <c r="E1159" s="52">
        <f>SHERIFF!H1160</f>
        <v>249</v>
      </c>
    </row>
    <row r="1160" spans="1:5" x14ac:dyDescent="0.2">
      <c r="A1160" s="8" t="s">
        <v>1041</v>
      </c>
      <c r="B1160" s="52">
        <v>114</v>
      </c>
      <c r="C1160" s="52">
        <v>58</v>
      </c>
      <c r="D1160" s="9">
        <f t="shared" si="37"/>
        <v>37</v>
      </c>
      <c r="E1160" s="52">
        <f>SHERIFF!H1161</f>
        <v>209</v>
      </c>
    </row>
    <row r="1161" spans="1:5" x14ac:dyDescent="0.2">
      <c r="A1161" s="8" t="s">
        <v>1042</v>
      </c>
      <c r="B1161" s="52">
        <v>114</v>
      </c>
      <c r="C1161" s="52">
        <v>41</v>
      </c>
      <c r="D1161" s="9">
        <f t="shared" si="37"/>
        <v>20</v>
      </c>
      <c r="E1161" s="52">
        <f>SHERIFF!H1162</f>
        <v>175</v>
      </c>
    </row>
    <row r="1162" spans="1:5" x14ac:dyDescent="0.2">
      <c r="A1162" s="8" t="s">
        <v>1043</v>
      </c>
      <c r="B1162" s="52">
        <v>101</v>
      </c>
      <c r="C1162" s="52">
        <v>46</v>
      </c>
      <c r="D1162" s="9">
        <f t="shared" si="37"/>
        <v>15</v>
      </c>
      <c r="E1162" s="52">
        <f>SHERIFF!H1163</f>
        <v>162</v>
      </c>
    </row>
    <row r="1163" spans="1:5" x14ac:dyDescent="0.2">
      <c r="A1163" s="8" t="s">
        <v>1044</v>
      </c>
      <c r="B1163" s="52">
        <v>66</v>
      </c>
      <c r="C1163" s="52">
        <v>34</v>
      </c>
      <c r="D1163" s="9">
        <f t="shared" si="37"/>
        <v>18</v>
      </c>
      <c r="E1163" s="52">
        <f>SHERIFF!H1164</f>
        <v>118</v>
      </c>
    </row>
    <row r="1164" spans="1:5" x14ac:dyDescent="0.2">
      <c r="A1164" s="8" t="s">
        <v>1045</v>
      </c>
      <c r="B1164" s="52">
        <v>150</v>
      </c>
      <c r="C1164" s="52">
        <v>49</v>
      </c>
      <c r="D1164" s="9">
        <f t="shared" si="37"/>
        <v>28</v>
      </c>
      <c r="E1164" s="52">
        <f>SHERIFF!H1165</f>
        <v>227</v>
      </c>
    </row>
    <row r="1165" spans="1:5" x14ac:dyDescent="0.2">
      <c r="A1165" s="8" t="s">
        <v>906</v>
      </c>
      <c r="B1165" s="52">
        <v>89</v>
      </c>
      <c r="C1165" s="52">
        <v>48</v>
      </c>
      <c r="D1165" s="9">
        <f t="shared" si="37"/>
        <v>23</v>
      </c>
      <c r="E1165" s="52">
        <f>SHERIFF!H1166</f>
        <v>160</v>
      </c>
    </row>
    <row r="1166" spans="1:5" x14ac:dyDescent="0.2">
      <c r="A1166" s="8" t="s">
        <v>907</v>
      </c>
      <c r="B1166" s="52">
        <v>96</v>
      </c>
      <c r="C1166" s="52">
        <v>47</v>
      </c>
      <c r="D1166" s="9">
        <f t="shared" si="37"/>
        <v>23</v>
      </c>
      <c r="E1166" s="52">
        <f>SHERIFF!H1167</f>
        <v>166</v>
      </c>
    </row>
    <row r="1167" spans="1:5" x14ac:dyDescent="0.2">
      <c r="A1167" s="8" t="s">
        <v>908</v>
      </c>
      <c r="B1167" s="52">
        <v>116</v>
      </c>
      <c r="C1167" s="52">
        <v>62</v>
      </c>
      <c r="D1167" s="9">
        <f t="shared" si="37"/>
        <v>15</v>
      </c>
      <c r="E1167" s="52">
        <f>SHERIFF!H1168</f>
        <v>193</v>
      </c>
    </row>
    <row r="1168" spans="1:5" x14ac:dyDescent="0.2">
      <c r="A1168" s="8" t="s">
        <v>909</v>
      </c>
      <c r="B1168" s="52">
        <v>95</v>
      </c>
      <c r="C1168" s="52">
        <v>42</v>
      </c>
      <c r="D1168" s="9">
        <f t="shared" si="37"/>
        <v>22</v>
      </c>
      <c r="E1168" s="52">
        <f>SHERIFF!H1169</f>
        <v>159</v>
      </c>
    </row>
    <row r="1169" spans="1:5" x14ac:dyDescent="0.2">
      <c r="A1169" s="8" t="s">
        <v>910</v>
      </c>
      <c r="B1169" s="52">
        <v>162</v>
      </c>
      <c r="C1169" s="52">
        <v>47</v>
      </c>
      <c r="D1169" s="9">
        <f t="shared" si="37"/>
        <v>41</v>
      </c>
      <c r="E1169" s="52">
        <f>SHERIFF!H1170</f>
        <v>250</v>
      </c>
    </row>
    <row r="1170" spans="1:5" x14ac:dyDescent="0.2">
      <c r="A1170" s="10" t="s">
        <v>595</v>
      </c>
      <c r="B1170" s="32">
        <f>SUM(B1118:B1169)</f>
        <v>5588</v>
      </c>
      <c r="C1170" s="32">
        <f>SUM(C1118:C1169)</f>
        <v>2370</v>
      </c>
      <c r="D1170" s="32">
        <f>SUM(D1118:D1169)</f>
        <v>1492</v>
      </c>
      <c r="E1170" s="32">
        <f>SUM(E1118:E1169)</f>
        <v>9450</v>
      </c>
    </row>
    <row r="1171" spans="1:5" x14ac:dyDescent="0.2">
      <c r="A1171" s="15"/>
      <c r="B1171" s="29"/>
      <c r="C1171" s="29"/>
      <c r="D1171" s="9"/>
      <c r="E1171" s="9"/>
    </row>
    <row r="1172" spans="1:5" x14ac:dyDescent="0.2">
      <c r="A1172" s="15"/>
      <c r="B1172" s="29"/>
      <c r="C1172" s="29"/>
      <c r="D1172" s="9"/>
      <c r="E1172" s="9"/>
    </row>
    <row r="1173" spans="1:5" x14ac:dyDescent="0.2">
      <c r="A1173" s="15"/>
      <c r="B1173" s="29"/>
      <c r="C1173" s="29"/>
      <c r="D1173" s="9"/>
      <c r="E1173" s="9"/>
    </row>
    <row r="1174" spans="1:5" x14ac:dyDescent="0.2">
      <c r="A1174" s="15"/>
      <c r="B1174" s="29"/>
      <c r="C1174" s="29"/>
      <c r="D1174" s="9"/>
      <c r="E1174" s="9"/>
    </row>
    <row r="1175" spans="1:5" x14ac:dyDescent="0.2">
      <c r="A1175" s="15"/>
      <c r="B1175" s="29"/>
      <c r="C1175" s="29"/>
      <c r="D1175" s="9"/>
      <c r="E1175" s="9"/>
    </row>
    <row r="1176" spans="1:5" x14ac:dyDescent="0.2">
      <c r="A1176" s="15"/>
      <c r="B1176" s="29"/>
      <c r="C1176" s="29"/>
      <c r="D1176" s="9"/>
      <c r="E1176" s="9"/>
    </row>
    <row r="1177" spans="1:5" x14ac:dyDescent="0.2">
      <c r="A1177" s="15"/>
      <c r="B1177" s="29"/>
      <c r="C1177" s="29"/>
      <c r="D1177" s="9"/>
      <c r="E1177" s="9"/>
    </row>
    <row r="1178" spans="1:5" x14ac:dyDescent="0.2">
      <c r="A1178" s="15"/>
      <c r="B1178" s="29"/>
      <c r="C1178" s="29"/>
      <c r="D1178" s="9"/>
      <c r="E1178" s="9"/>
    </row>
    <row r="1179" spans="1:5" x14ac:dyDescent="0.2">
      <c r="A1179" s="15"/>
      <c r="B1179" s="29"/>
      <c r="C1179" s="29"/>
      <c r="D1179" s="9"/>
      <c r="E1179" s="9"/>
    </row>
    <row r="1180" spans="1:5" x14ac:dyDescent="0.2">
      <c r="A1180" s="15"/>
      <c r="B1180" s="29"/>
      <c r="C1180" s="29"/>
      <c r="D1180" s="9"/>
      <c r="E1180" s="9"/>
    </row>
    <row r="1181" spans="1:5" x14ac:dyDescent="0.2">
      <c r="A1181" s="15"/>
      <c r="B1181" s="29"/>
      <c r="C1181" s="29"/>
      <c r="D1181" s="9"/>
      <c r="E1181" s="9"/>
    </row>
    <row r="1182" spans="1:5" x14ac:dyDescent="0.2">
      <c r="A1182" s="15"/>
      <c r="B1182" s="29"/>
      <c r="C1182" s="29"/>
      <c r="D1182" s="9"/>
      <c r="E1182" s="9"/>
    </row>
    <row r="1183" spans="1:5" x14ac:dyDescent="0.2">
      <c r="A1183" s="15"/>
      <c r="B1183" s="29"/>
      <c r="C1183" s="29"/>
      <c r="D1183" s="9"/>
      <c r="E1183" s="9"/>
    </row>
    <row r="1184" spans="1:5" x14ac:dyDescent="0.2">
      <c r="A1184" s="15"/>
      <c r="B1184" s="29"/>
      <c r="C1184" s="29"/>
      <c r="D1184" s="9"/>
      <c r="E1184" s="9"/>
    </row>
    <row r="1185" spans="1:5" x14ac:dyDescent="0.2">
      <c r="A1185" s="15"/>
      <c r="B1185" s="29"/>
      <c r="C1185" s="29"/>
      <c r="D1185" s="9"/>
      <c r="E1185" s="9"/>
    </row>
    <row r="1186" spans="1:5" x14ac:dyDescent="0.2">
      <c r="A1186" s="15"/>
      <c r="B1186" s="29"/>
      <c r="C1186" s="29"/>
      <c r="D1186" s="9"/>
      <c r="E1186" s="9"/>
    </row>
    <row r="1187" spans="1:5" x14ac:dyDescent="0.2">
      <c r="A1187" s="15"/>
      <c r="B1187" s="29"/>
      <c r="C1187" s="29"/>
      <c r="D1187" s="9"/>
      <c r="E1187" s="9"/>
    </row>
    <row r="1188" spans="1:5" ht="33.950000000000003" customHeight="1" x14ac:dyDescent="0.25">
      <c r="A1188" s="31" t="s">
        <v>91</v>
      </c>
      <c r="B1188" s="29"/>
      <c r="C1188" s="29"/>
      <c r="D1188" s="9"/>
      <c r="E1188" s="9"/>
    </row>
    <row r="1189" spans="1:5" x14ac:dyDescent="0.2">
      <c r="A1189" s="17" t="s">
        <v>590</v>
      </c>
      <c r="B1189" s="29">
        <f>B417</f>
        <v>1449</v>
      </c>
      <c r="C1189" s="29">
        <f>C417</f>
        <v>773</v>
      </c>
      <c r="D1189" s="9">
        <f>D417</f>
        <v>1514</v>
      </c>
      <c r="E1189" s="9">
        <f>E417</f>
        <v>3736</v>
      </c>
    </row>
    <row r="1190" spans="1:5" x14ac:dyDescent="0.2">
      <c r="A1190" s="17" t="s">
        <v>591</v>
      </c>
      <c r="B1190" s="29">
        <f>B448</f>
        <v>2043</v>
      </c>
      <c r="C1190" s="29">
        <f>C448</f>
        <v>887</v>
      </c>
      <c r="D1190" s="9">
        <f>D448</f>
        <v>687</v>
      </c>
      <c r="E1190" s="9">
        <f>E448</f>
        <v>3617</v>
      </c>
    </row>
    <row r="1191" spans="1:5" x14ac:dyDescent="0.2">
      <c r="A1191" s="17" t="s">
        <v>671</v>
      </c>
      <c r="B1191" s="29">
        <f>B459</f>
        <v>1333</v>
      </c>
      <c r="C1191" s="29">
        <f>C459</f>
        <v>484</v>
      </c>
      <c r="D1191" s="9">
        <f>D459</f>
        <v>291</v>
      </c>
      <c r="E1191" s="9">
        <f>E459</f>
        <v>2108</v>
      </c>
    </row>
    <row r="1192" spans="1:5" x14ac:dyDescent="0.2">
      <c r="A1192" s="17" t="s">
        <v>672</v>
      </c>
      <c r="B1192" s="29">
        <f>B575</f>
        <v>16616</v>
      </c>
      <c r="C1192" s="29">
        <f>C575</f>
        <v>4739</v>
      </c>
      <c r="D1192" s="9">
        <f>D575</f>
        <v>4288</v>
      </c>
      <c r="E1192" s="9">
        <f>E575</f>
        <v>25643</v>
      </c>
    </row>
    <row r="1193" spans="1:5" x14ac:dyDescent="0.2">
      <c r="A1193" s="17" t="s">
        <v>673</v>
      </c>
      <c r="B1193" s="29">
        <f>B590</f>
        <v>2469</v>
      </c>
      <c r="C1193" s="29">
        <f>C590</f>
        <v>785</v>
      </c>
      <c r="D1193" s="9">
        <f>D590</f>
        <v>668</v>
      </c>
      <c r="E1193" s="9">
        <f>E590</f>
        <v>3922</v>
      </c>
    </row>
    <row r="1194" spans="1:5" x14ac:dyDescent="0.2">
      <c r="A1194" s="17" t="s">
        <v>674</v>
      </c>
      <c r="B1194" s="29">
        <f>B599</f>
        <v>1636</v>
      </c>
      <c r="C1194" s="29">
        <f>C599</f>
        <v>585</v>
      </c>
      <c r="D1194" s="9">
        <f>D599</f>
        <v>352</v>
      </c>
      <c r="E1194" s="9">
        <f>E599</f>
        <v>2573</v>
      </c>
    </row>
    <row r="1195" spans="1:5" x14ac:dyDescent="0.2">
      <c r="A1195" s="17" t="s">
        <v>675</v>
      </c>
      <c r="B1195" s="29">
        <f>B606</f>
        <v>417</v>
      </c>
      <c r="C1195" s="29">
        <f>C606</f>
        <v>235</v>
      </c>
      <c r="D1195" s="9">
        <f>D606</f>
        <v>233</v>
      </c>
      <c r="E1195" s="9">
        <f>E606</f>
        <v>885</v>
      </c>
    </row>
    <row r="1196" spans="1:5" x14ac:dyDescent="0.2">
      <c r="A1196" s="17" t="s">
        <v>445</v>
      </c>
      <c r="B1196" s="29">
        <f>B724</f>
        <v>7528</v>
      </c>
      <c r="C1196" s="29">
        <f>C724</f>
        <v>3497</v>
      </c>
      <c r="D1196" s="9">
        <f>D724</f>
        <v>2413</v>
      </c>
      <c r="E1196" s="9">
        <f>E724</f>
        <v>13438</v>
      </c>
    </row>
    <row r="1197" spans="1:5" x14ac:dyDescent="0.2">
      <c r="A1197" s="17" t="s">
        <v>446</v>
      </c>
      <c r="B1197" s="29">
        <f>B748</f>
        <v>3086</v>
      </c>
      <c r="C1197" s="29">
        <f>C748</f>
        <v>834</v>
      </c>
      <c r="D1197" s="9">
        <f>D748</f>
        <v>721</v>
      </c>
      <c r="E1197" s="9">
        <f>E748</f>
        <v>4641</v>
      </c>
    </row>
    <row r="1198" spans="1:5" x14ac:dyDescent="0.2">
      <c r="A1198" s="17" t="s">
        <v>447</v>
      </c>
      <c r="B1198" s="29">
        <f>B754</f>
        <v>669</v>
      </c>
      <c r="C1198" s="29">
        <f>C754</f>
        <v>278</v>
      </c>
      <c r="D1198" s="9">
        <f>D754</f>
        <v>221</v>
      </c>
      <c r="E1198" s="9">
        <f>E754</f>
        <v>1168</v>
      </c>
    </row>
    <row r="1199" spans="1:5" x14ac:dyDescent="0.2">
      <c r="A1199" s="17" t="s">
        <v>448</v>
      </c>
      <c r="B1199" s="29">
        <f>B764</f>
        <v>712</v>
      </c>
      <c r="C1199" s="29">
        <f>C764</f>
        <v>292</v>
      </c>
      <c r="D1199" s="9">
        <f>D764</f>
        <v>291</v>
      </c>
      <c r="E1199" s="9">
        <f>E764</f>
        <v>1295</v>
      </c>
    </row>
    <row r="1200" spans="1:5" x14ac:dyDescent="0.2">
      <c r="A1200" s="17" t="s">
        <v>449</v>
      </c>
      <c r="B1200" s="29">
        <f>B776</f>
        <v>985</v>
      </c>
      <c r="C1200" s="29">
        <f>C776</f>
        <v>307</v>
      </c>
      <c r="D1200" s="9">
        <f>D776</f>
        <v>233</v>
      </c>
      <c r="E1200" s="9">
        <f>E776</f>
        <v>1525</v>
      </c>
    </row>
    <row r="1201" spans="1:5" x14ac:dyDescent="0.2">
      <c r="A1201" s="17" t="s">
        <v>450</v>
      </c>
      <c r="B1201" s="29">
        <f>B785</f>
        <v>1070</v>
      </c>
      <c r="C1201" s="29">
        <f>C785</f>
        <v>406</v>
      </c>
      <c r="D1201" s="9">
        <f>D785</f>
        <v>290</v>
      </c>
      <c r="E1201" s="9">
        <f>E785</f>
        <v>1766</v>
      </c>
    </row>
    <row r="1202" spans="1:5" x14ac:dyDescent="0.2">
      <c r="A1202" s="17" t="s">
        <v>451</v>
      </c>
      <c r="B1202" s="29">
        <f>B798</f>
        <v>2104</v>
      </c>
      <c r="C1202" s="29">
        <f>C798</f>
        <v>715</v>
      </c>
      <c r="D1202" s="9">
        <f>D798</f>
        <v>520</v>
      </c>
      <c r="E1202" s="9">
        <f>E798</f>
        <v>3339</v>
      </c>
    </row>
    <row r="1203" spans="1:5" x14ac:dyDescent="0.2">
      <c r="A1203" s="17" t="s">
        <v>452</v>
      </c>
      <c r="B1203" s="29">
        <f>B823</f>
        <v>2304</v>
      </c>
      <c r="C1203" s="29">
        <f>C823</f>
        <v>950</v>
      </c>
      <c r="D1203" s="9">
        <f>D823</f>
        <v>455</v>
      </c>
      <c r="E1203" s="9">
        <f>E823</f>
        <v>3709</v>
      </c>
    </row>
    <row r="1204" spans="1:5" x14ac:dyDescent="0.2">
      <c r="A1204" s="17" t="s">
        <v>453</v>
      </c>
      <c r="B1204" s="29">
        <f>B841</f>
        <v>3063</v>
      </c>
      <c r="C1204" s="29">
        <f>C841</f>
        <v>977</v>
      </c>
      <c r="D1204" s="9">
        <f>D841</f>
        <v>632</v>
      </c>
      <c r="E1204" s="9">
        <f>E841</f>
        <v>4672</v>
      </c>
    </row>
    <row r="1205" spans="1:5" x14ac:dyDescent="0.2">
      <c r="A1205" s="17" t="s">
        <v>454</v>
      </c>
      <c r="B1205" s="29">
        <f>B901</f>
        <v>7728</v>
      </c>
      <c r="C1205" s="29">
        <f>C901</f>
        <v>3034</v>
      </c>
      <c r="D1205" s="9">
        <f>D901</f>
        <v>2457</v>
      </c>
      <c r="E1205" s="9">
        <f>E901</f>
        <v>13219</v>
      </c>
    </row>
    <row r="1206" spans="1:5" x14ac:dyDescent="0.2">
      <c r="A1206" s="17" t="s">
        <v>455</v>
      </c>
      <c r="B1206" s="29">
        <f>B906</f>
        <v>407</v>
      </c>
      <c r="C1206" s="29">
        <f>C906</f>
        <v>148</v>
      </c>
      <c r="D1206" s="9">
        <f>D906</f>
        <v>58</v>
      </c>
      <c r="E1206" s="9">
        <f>E906</f>
        <v>613</v>
      </c>
    </row>
    <row r="1207" spans="1:5" x14ac:dyDescent="0.2">
      <c r="A1207" s="17" t="s">
        <v>456</v>
      </c>
      <c r="B1207" s="29">
        <f>B952</f>
        <v>4628</v>
      </c>
      <c r="C1207" s="29">
        <f>C952</f>
        <v>1659</v>
      </c>
      <c r="D1207" s="9">
        <f>D952</f>
        <v>1372</v>
      </c>
      <c r="E1207" s="9">
        <f>E952</f>
        <v>7659</v>
      </c>
    </row>
    <row r="1208" spans="1:5" x14ac:dyDescent="0.2">
      <c r="A1208" s="17" t="s">
        <v>457</v>
      </c>
      <c r="B1208" s="29">
        <f>B963</f>
        <v>908</v>
      </c>
      <c r="C1208" s="29">
        <f>C963</f>
        <v>335</v>
      </c>
      <c r="D1208" s="9">
        <f>D963</f>
        <v>233</v>
      </c>
      <c r="E1208" s="9">
        <f>E963</f>
        <v>1476</v>
      </c>
    </row>
    <row r="1209" spans="1:5" x14ac:dyDescent="0.2">
      <c r="A1209" s="17" t="s">
        <v>458</v>
      </c>
      <c r="B1209" s="29">
        <f>B973</f>
        <v>1151</v>
      </c>
      <c r="C1209" s="29">
        <f>C973</f>
        <v>413</v>
      </c>
      <c r="D1209" s="9">
        <f>D973</f>
        <v>356</v>
      </c>
      <c r="E1209" s="9">
        <f>E973</f>
        <v>1920</v>
      </c>
    </row>
    <row r="1210" spans="1:5" x14ac:dyDescent="0.2">
      <c r="A1210" s="17" t="s">
        <v>459</v>
      </c>
      <c r="B1210" s="29">
        <f>B979</f>
        <v>414</v>
      </c>
      <c r="C1210" s="29">
        <f>C979</f>
        <v>202</v>
      </c>
      <c r="D1210" s="9">
        <f>D979</f>
        <v>115</v>
      </c>
      <c r="E1210" s="9">
        <f>E979</f>
        <v>731</v>
      </c>
    </row>
    <row r="1211" spans="1:5" x14ac:dyDescent="0.2">
      <c r="A1211" s="17" t="s">
        <v>460</v>
      </c>
      <c r="B1211" s="29">
        <f>B1010</f>
        <v>4171</v>
      </c>
      <c r="C1211" s="29">
        <f>C1010</f>
        <v>1214</v>
      </c>
      <c r="D1211" s="9">
        <f>D1010</f>
        <v>872</v>
      </c>
      <c r="E1211" s="9">
        <f>E1010</f>
        <v>6257</v>
      </c>
    </row>
    <row r="1212" spans="1:5" x14ac:dyDescent="0.2">
      <c r="A1212" s="21" t="s">
        <v>461</v>
      </c>
      <c r="B1212" s="29">
        <f>B1015</f>
        <v>504</v>
      </c>
      <c r="C1212" s="29">
        <f>C1015</f>
        <v>229</v>
      </c>
      <c r="D1212" s="9">
        <f>D1015</f>
        <v>366</v>
      </c>
      <c r="E1212" s="9">
        <f>E1015</f>
        <v>1099</v>
      </c>
    </row>
    <row r="1213" spans="1:5" x14ac:dyDescent="0.2">
      <c r="A1213" s="17" t="s">
        <v>462</v>
      </c>
      <c r="B1213" s="29">
        <f>B1110</f>
        <v>9597</v>
      </c>
      <c r="C1213" s="29">
        <f>C1110</f>
        <v>3401</v>
      </c>
      <c r="D1213" s="9">
        <f>D1110</f>
        <v>2542</v>
      </c>
      <c r="E1213" s="9">
        <f>E1110</f>
        <v>15540</v>
      </c>
    </row>
    <row r="1214" spans="1:5" x14ac:dyDescent="0.2">
      <c r="A1214" s="17" t="s">
        <v>463</v>
      </c>
      <c r="B1214" s="29">
        <f>B1115</f>
        <v>382</v>
      </c>
      <c r="C1214" s="29">
        <f>C1115</f>
        <v>142</v>
      </c>
      <c r="D1214" s="9">
        <f>D1115</f>
        <v>105</v>
      </c>
      <c r="E1214" s="9">
        <f>E1115</f>
        <v>629</v>
      </c>
    </row>
    <row r="1215" spans="1:5" x14ac:dyDescent="0.2">
      <c r="A1215" s="17" t="s">
        <v>464</v>
      </c>
      <c r="B1215" s="29">
        <f>B1170</f>
        <v>5588</v>
      </c>
      <c r="C1215" s="29">
        <f>C1170</f>
        <v>2370</v>
      </c>
      <c r="D1215" s="9">
        <f>D1170</f>
        <v>1492</v>
      </c>
      <c r="E1215" s="9">
        <f>E1170</f>
        <v>9450</v>
      </c>
    </row>
    <row r="1216" spans="1:5" x14ac:dyDescent="0.2">
      <c r="A1216" s="17"/>
      <c r="B1216" s="29"/>
      <c r="C1216" s="29"/>
      <c r="D1216" s="9"/>
      <c r="E1216" s="9"/>
    </row>
    <row r="1217" spans="1:5" x14ac:dyDescent="0.2">
      <c r="A1217" s="17" t="s">
        <v>182</v>
      </c>
      <c r="B1217" s="32">
        <f>SUM(B1189:B1215)</f>
        <v>82962</v>
      </c>
      <c r="C1217" s="32">
        <f>SUM(C1189:C1215)</f>
        <v>29891</v>
      </c>
      <c r="D1217" s="32">
        <f>SUM(D1189:D1215)</f>
        <v>23777</v>
      </c>
      <c r="E1217" s="32">
        <f>SUM(E1189:E1215)</f>
        <v>136630</v>
      </c>
    </row>
    <row r="1218" spans="1:5" x14ac:dyDescent="0.2">
      <c r="A1218" s="17" t="s">
        <v>181</v>
      </c>
      <c r="B1218" s="32">
        <f>B385</f>
        <v>8445</v>
      </c>
      <c r="C1218" s="32">
        <f>C385</f>
        <v>4509</v>
      </c>
      <c r="D1218" s="32">
        <f>D385</f>
        <v>13510</v>
      </c>
      <c r="E1218" s="32">
        <f>E385</f>
        <v>26464</v>
      </c>
    </row>
    <row r="1219" spans="1:5" x14ac:dyDescent="0.2">
      <c r="D1219" s="42"/>
      <c r="E1219" s="42"/>
    </row>
    <row r="1220" spans="1:5" x14ac:dyDescent="0.2">
      <c r="A1220" s="22"/>
      <c r="B1220" s="36"/>
      <c r="C1220" s="36"/>
      <c r="D1220" s="36"/>
      <c r="E1220" s="36"/>
    </row>
    <row r="1221" spans="1:5" x14ac:dyDescent="0.2">
      <c r="A1221" s="17" t="s">
        <v>267</v>
      </c>
      <c r="B1221" s="32">
        <f>SUM(B1217:B1218)</f>
        <v>91407</v>
      </c>
      <c r="C1221" s="32">
        <f>SUM(C1217:C1218)</f>
        <v>34400</v>
      </c>
      <c r="D1221" s="32">
        <f>SUM(D1217:D1218)</f>
        <v>37287</v>
      </c>
      <c r="E1221" s="32">
        <f>SUM(E1217:E1218)</f>
        <v>163094</v>
      </c>
    </row>
    <row r="1222" spans="1:5" x14ac:dyDescent="0.2">
      <c r="A1222" s="24" t="s">
        <v>508</v>
      </c>
      <c r="B1222" s="32">
        <v>968505</v>
      </c>
      <c r="C1222" s="32">
        <v>469666</v>
      </c>
      <c r="D1222" s="32">
        <v>1910232</v>
      </c>
      <c r="E1222" s="32">
        <v>3348403</v>
      </c>
    </row>
    <row r="1223" spans="1:5" x14ac:dyDescent="0.2">
      <c r="B1223" s="29"/>
      <c r="C1223" s="29"/>
      <c r="D1223" s="9"/>
      <c r="E1223" s="9"/>
    </row>
    <row r="1224" spans="1:5" x14ac:dyDescent="0.2">
      <c r="B1224" s="29"/>
      <c r="C1224" s="29"/>
      <c r="D1224" s="9"/>
      <c r="E1224" s="9"/>
    </row>
    <row r="1225" spans="1:5" x14ac:dyDescent="0.2">
      <c r="B1225" s="29"/>
      <c r="C1225" s="29"/>
      <c r="D1225" s="9"/>
      <c r="E1225" s="9"/>
    </row>
    <row r="1226" spans="1:5" x14ac:dyDescent="0.2">
      <c r="B1226" s="29"/>
      <c r="C1226" s="29"/>
      <c r="D1226" s="9"/>
      <c r="E1226" s="9"/>
    </row>
    <row r="1227" spans="1:5" x14ac:dyDescent="0.2">
      <c r="B1227" s="29"/>
      <c r="C1227" s="29"/>
      <c r="D1227" s="9"/>
      <c r="E1227" s="9"/>
    </row>
    <row r="1228" spans="1:5" x14ac:dyDescent="0.2">
      <c r="B1228" s="29"/>
      <c r="C1228" s="29"/>
      <c r="D1228" s="9"/>
      <c r="E1228" s="9"/>
    </row>
    <row r="1229" spans="1:5" x14ac:dyDescent="0.2">
      <c r="B1229" s="29"/>
      <c r="C1229" s="29"/>
      <c r="D1229" s="9"/>
      <c r="E1229" s="9"/>
    </row>
    <row r="1230" spans="1:5" x14ac:dyDescent="0.2">
      <c r="B1230" s="29"/>
      <c r="C1230" s="29"/>
      <c r="D1230" s="9"/>
      <c r="E1230" s="9"/>
    </row>
    <row r="1231" spans="1:5" x14ac:dyDescent="0.2">
      <c r="B1231" s="29"/>
      <c r="C1231" s="29"/>
      <c r="D1231" s="9"/>
      <c r="E1231" s="9"/>
    </row>
  </sheetData>
  <mergeCells count="1">
    <mergeCell ref="A1:G1"/>
  </mergeCells>
  <phoneticPr fontId="0" type="noConversion"/>
  <printOptions horizontalCentered="1"/>
  <pageMargins left="0.75" right="0.75" top="0.4" bottom="0.25" header="0.25" footer="0.25"/>
  <pageSetup orientation="portrait" useFirstPageNumber="1" horizontalDpi="4294967292" r:id="rId1"/>
  <headerFooter alignWithMargins="0">
    <oddFooter>&amp;C&amp;"Arial,Bold"&amp;8&amp;P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2786"/>
  <sheetViews>
    <sheetView zoomScaleNormal="100" zoomScaleSheetLayoutView="100" workbookViewId="0">
      <selection activeCell="T1239" sqref="T1239"/>
    </sheetView>
  </sheetViews>
  <sheetFormatPr defaultRowHeight="12.75" x14ac:dyDescent="0.2"/>
  <cols>
    <col min="1" max="1" width="18.7109375" customWidth="1"/>
    <col min="2" max="17" width="6.28515625" customWidth="1"/>
    <col min="18" max="18" width="0.5703125" customWidth="1"/>
    <col min="19" max="24" width="6.28515625" customWidth="1"/>
  </cols>
  <sheetData>
    <row r="1" spans="1:19" ht="150" customHeight="1" x14ac:dyDescent="0.2">
      <c r="A1" s="23" t="s">
        <v>532</v>
      </c>
      <c r="B1" s="1" t="s">
        <v>403</v>
      </c>
      <c r="C1" s="1" t="s">
        <v>404</v>
      </c>
      <c r="D1" s="1" t="s">
        <v>405</v>
      </c>
      <c r="E1" s="1" t="s">
        <v>406</v>
      </c>
      <c r="F1" s="1" t="s">
        <v>407</v>
      </c>
      <c r="G1" s="1" t="s">
        <v>1025</v>
      </c>
      <c r="H1" s="1" t="s">
        <v>408</v>
      </c>
      <c r="I1" s="1" t="s">
        <v>409</v>
      </c>
      <c r="J1" s="1" t="s">
        <v>410</v>
      </c>
      <c r="K1" s="1" t="s">
        <v>411</v>
      </c>
      <c r="L1" s="1" t="s">
        <v>412</v>
      </c>
      <c r="M1" s="1" t="s">
        <v>413</v>
      </c>
      <c r="N1" s="1" t="s">
        <v>414</v>
      </c>
      <c r="O1" s="1" t="s">
        <v>415</v>
      </c>
      <c r="P1" s="1" t="s">
        <v>416</v>
      </c>
      <c r="Q1" s="57" t="s">
        <v>328</v>
      </c>
      <c r="R1" s="58"/>
      <c r="S1" s="35" t="s">
        <v>748</v>
      </c>
    </row>
    <row r="2" spans="1:19" s="5" customFormat="1" ht="11.85" customHeight="1" x14ac:dyDescent="0.2">
      <c r="A2" s="3">
        <v>2009</v>
      </c>
      <c r="B2" s="4" t="s">
        <v>596</v>
      </c>
      <c r="C2" s="4" t="s">
        <v>435</v>
      </c>
      <c r="D2" s="4" t="s">
        <v>607</v>
      </c>
      <c r="E2" s="4" t="s">
        <v>436</v>
      </c>
      <c r="F2" s="4" t="s">
        <v>608</v>
      </c>
      <c r="G2" s="4" t="s">
        <v>228</v>
      </c>
      <c r="H2" s="4" t="s">
        <v>597</v>
      </c>
      <c r="I2" s="4" t="s">
        <v>1012</v>
      </c>
      <c r="J2" s="4" t="s">
        <v>609</v>
      </c>
      <c r="K2" s="4" t="s">
        <v>598</v>
      </c>
      <c r="L2" s="4" t="s">
        <v>143</v>
      </c>
      <c r="M2" s="4" t="s">
        <v>229</v>
      </c>
      <c r="N2" s="4" t="s">
        <v>227</v>
      </c>
      <c r="O2" s="4" t="s">
        <v>1013</v>
      </c>
      <c r="P2" s="4" t="s">
        <v>610</v>
      </c>
      <c r="Q2" s="4"/>
      <c r="R2" s="4"/>
    </row>
    <row r="3" spans="1:19" ht="3.95" customHeight="1" x14ac:dyDescent="0.2"/>
    <row r="4" spans="1:19" ht="15.75" x14ac:dyDescent="0.25">
      <c r="A4" s="6" t="s">
        <v>599</v>
      </c>
    </row>
    <row r="5" spans="1:19" ht="15.75" x14ac:dyDescent="0.25">
      <c r="A5" s="7" t="s">
        <v>259</v>
      </c>
    </row>
    <row r="6" spans="1:19" x14ac:dyDescent="0.2">
      <c r="A6" s="8" t="s">
        <v>260</v>
      </c>
      <c r="B6" s="52">
        <v>110</v>
      </c>
      <c r="C6" s="52">
        <v>114</v>
      </c>
      <c r="D6" s="52">
        <v>99</v>
      </c>
      <c r="E6" s="52">
        <v>30</v>
      </c>
      <c r="F6" s="52">
        <v>23</v>
      </c>
      <c r="G6" s="52">
        <v>22</v>
      </c>
      <c r="H6" s="52">
        <v>4</v>
      </c>
      <c r="I6" s="52">
        <v>5</v>
      </c>
      <c r="J6" s="52">
        <v>5</v>
      </c>
      <c r="K6" s="52">
        <v>5</v>
      </c>
      <c r="L6" s="52">
        <v>3</v>
      </c>
      <c r="M6" s="52">
        <v>2</v>
      </c>
      <c r="N6" s="52">
        <v>5</v>
      </c>
      <c r="O6" s="52">
        <v>5</v>
      </c>
      <c r="P6" s="52">
        <v>5</v>
      </c>
      <c r="Q6" s="9">
        <f t="shared" ref="Q6:Q32" si="0">S6-SUM(B6:P6)</f>
        <v>166</v>
      </c>
      <c r="R6" s="9">
        <f>SHERIFF!H6</f>
        <v>201</v>
      </c>
      <c r="S6" s="52">
        <f>R6*3</f>
        <v>603</v>
      </c>
    </row>
    <row r="7" spans="1:19" x14ac:dyDescent="0.2">
      <c r="A7" s="8" t="s">
        <v>261</v>
      </c>
      <c r="B7" s="52">
        <v>71</v>
      </c>
      <c r="C7" s="52">
        <v>70</v>
      </c>
      <c r="D7" s="52">
        <v>67</v>
      </c>
      <c r="E7" s="52">
        <v>18</v>
      </c>
      <c r="F7" s="52">
        <v>19</v>
      </c>
      <c r="G7" s="52">
        <v>16</v>
      </c>
      <c r="H7" s="52">
        <v>6</v>
      </c>
      <c r="I7" s="52">
        <v>4</v>
      </c>
      <c r="J7" s="52">
        <v>4</v>
      </c>
      <c r="K7" s="52">
        <v>8</v>
      </c>
      <c r="L7" s="52">
        <v>6</v>
      </c>
      <c r="M7" s="52">
        <v>9</v>
      </c>
      <c r="N7" s="52">
        <v>5</v>
      </c>
      <c r="O7" s="52">
        <v>6</v>
      </c>
      <c r="P7" s="52">
        <v>7</v>
      </c>
      <c r="Q7" s="9">
        <f t="shared" si="0"/>
        <v>143</v>
      </c>
      <c r="R7" s="9">
        <f>SHERIFF!H7</f>
        <v>153</v>
      </c>
      <c r="S7" s="52">
        <f t="shared" ref="S7:S46" si="1">R7*3</f>
        <v>459</v>
      </c>
    </row>
    <row r="8" spans="1:19" x14ac:dyDescent="0.2">
      <c r="A8" s="8" t="s">
        <v>742</v>
      </c>
      <c r="B8" s="52">
        <v>45</v>
      </c>
      <c r="C8" s="52">
        <v>49</v>
      </c>
      <c r="D8" s="52">
        <v>44</v>
      </c>
      <c r="E8" s="52">
        <v>9</v>
      </c>
      <c r="F8" s="52">
        <v>10</v>
      </c>
      <c r="G8" s="52">
        <v>5</v>
      </c>
      <c r="H8" s="52">
        <v>1</v>
      </c>
      <c r="I8" s="52">
        <v>1</v>
      </c>
      <c r="J8" s="52">
        <v>1</v>
      </c>
      <c r="K8" s="52">
        <v>4</v>
      </c>
      <c r="L8" s="52">
        <v>5</v>
      </c>
      <c r="M8" s="52">
        <v>7</v>
      </c>
      <c r="N8" s="52">
        <v>2</v>
      </c>
      <c r="O8" s="52">
        <v>2</v>
      </c>
      <c r="P8" s="52">
        <v>2</v>
      </c>
      <c r="Q8" s="9">
        <f t="shared" si="0"/>
        <v>95</v>
      </c>
      <c r="R8" s="9">
        <f>SHERIFF!H8</f>
        <v>94</v>
      </c>
      <c r="S8" s="52">
        <f t="shared" si="1"/>
        <v>282</v>
      </c>
    </row>
    <row r="9" spans="1:19" x14ac:dyDescent="0.2">
      <c r="A9" s="8" t="s">
        <v>743</v>
      </c>
      <c r="B9" s="52">
        <v>55</v>
      </c>
      <c r="C9" s="52">
        <v>55</v>
      </c>
      <c r="D9" s="52">
        <v>48</v>
      </c>
      <c r="E9" s="52">
        <v>16</v>
      </c>
      <c r="F9" s="52">
        <v>19</v>
      </c>
      <c r="G9" s="52">
        <v>16</v>
      </c>
      <c r="H9" s="52">
        <v>5</v>
      </c>
      <c r="I9" s="52">
        <v>4</v>
      </c>
      <c r="J9" s="52">
        <v>5</v>
      </c>
      <c r="K9" s="52">
        <v>7</v>
      </c>
      <c r="L9" s="52">
        <v>3</v>
      </c>
      <c r="M9" s="52">
        <v>6</v>
      </c>
      <c r="N9" s="52">
        <v>7</v>
      </c>
      <c r="O9" s="52">
        <v>7</v>
      </c>
      <c r="P9" s="52">
        <v>6</v>
      </c>
      <c r="Q9" s="9">
        <f t="shared" si="0"/>
        <v>104</v>
      </c>
      <c r="R9" s="9">
        <f>SHERIFF!H9</f>
        <v>121</v>
      </c>
      <c r="S9" s="52">
        <f t="shared" si="1"/>
        <v>363</v>
      </c>
    </row>
    <row r="10" spans="1:19" x14ac:dyDescent="0.2">
      <c r="A10" s="8" t="s">
        <v>744</v>
      </c>
      <c r="B10" s="52">
        <v>40</v>
      </c>
      <c r="C10" s="52">
        <v>36</v>
      </c>
      <c r="D10" s="52">
        <v>33</v>
      </c>
      <c r="E10" s="52">
        <v>14</v>
      </c>
      <c r="F10" s="52">
        <v>16</v>
      </c>
      <c r="G10" s="52">
        <v>11</v>
      </c>
      <c r="H10" s="52">
        <v>3</v>
      </c>
      <c r="I10" s="52">
        <v>1</v>
      </c>
      <c r="J10" s="52">
        <v>0</v>
      </c>
      <c r="K10" s="52">
        <v>6</v>
      </c>
      <c r="L10" s="52">
        <v>3</v>
      </c>
      <c r="M10" s="52">
        <v>3</v>
      </c>
      <c r="N10" s="52">
        <v>5</v>
      </c>
      <c r="O10" s="52">
        <v>2</v>
      </c>
      <c r="P10" s="52">
        <v>5</v>
      </c>
      <c r="Q10" s="9">
        <f t="shared" si="0"/>
        <v>44</v>
      </c>
      <c r="R10" s="9">
        <f>SHERIFF!H10</f>
        <v>74</v>
      </c>
      <c r="S10" s="52">
        <f t="shared" si="1"/>
        <v>222</v>
      </c>
    </row>
    <row r="11" spans="1:19" x14ac:dyDescent="0.2">
      <c r="A11" s="8" t="s">
        <v>745</v>
      </c>
      <c r="B11" s="52">
        <v>77</v>
      </c>
      <c r="C11" s="52">
        <v>70</v>
      </c>
      <c r="D11" s="52">
        <v>70</v>
      </c>
      <c r="E11" s="52">
        <v>17</v>
      </c>
      <c r="F11" s="52">
        <v>14</v>
      </c>
      <c r="G11" s="52">
        <v>19</v>
      </c>
      <c r="H11" s="52">
        <v>4</v>
      </c>
      <c r="I11" s="52">
        <v>5</v>
      </c>
      <c r="J11" s="52">
        <v>5</v>
      </c>
      <c r="K11" s="52">
        <v>11</v>
      </c>
      <c r="L11" s="52">
        <v>12</v>
      </c>
      <c r="M11" s="52">
        <v>7</v>
      </c>
      <c r="N11" s="52">
        <v>9</v>
      </c>
      <c r="O11" s="52">
        <v>6</v>
      </c>
      <c r="P11" s="52">
        <v>7</v>
      </c>
      <c r="Q11" s="9">
        <f t="shared" si="0"/>
        <v>105</v>
      </c>
      <c r="R11" s="9">
        <f>SHERIFF!H11</f>
        <v>146</v>
      </c>
      <c r="S11" s="52">
        <f t="shared" si="1"/>
        <v>438</v>
      </c>
    </row>
    <row r="12" spans="1:19" x14ac:dyDescent="0.2">
      <c r="A12" s="8" t="s">
        <v>1050</v>
      </c>
      <c r="B12" s="52">
        <v>57</v>
      </c>
      <c r="C12" s="52">
        <v>46</v>
      </c>
      <c r="D12" s="52">
        <v>48</v>
      </c>
      <c r="E12" s="52">
        <v>11</v>
      </c>
      <c r="F12" s="52">
        <v>13</v>
      </c>
      <c r="G12" s="52">
        <v>7</v>
      </c>
      <c r="H12" s="52">
        <v>5</v>
      </c>
      <c r="I12" s="52">
        <v>4</v>
      </c>
      <c r="J12" s="52">
        <v>4</v>
      </c>
      <c r="K12" s="52">
        <v>6</v>
      </c>
      <c r="L12" s="52">
        <v>5</v>
      </c>
      <c r="M12" s="52">
        <v>4</v>
      </c>
      <c r="N12" s="52">
        <v>3</v>
      </c>
      <c r="O12" s="52">
        <v>3</v>
      </c>
      <c r="P12" s="52">
        <v>2</v>
      </c>
      <c r="Q12" s="9">
        <f t="shared" si="0"/>
        <v>124</v>
      </c>
      <c r="R12" s="9">
        <f>SHERIFF!H12</f>
        <v>114</v>
      </c>
      <c r="S12" s="52">
        <f t="shared" si="1"/>
        <v>342</v>
      </c>
    </row>
    <row r="13" spans="1:19" x14ac:dyDescent="0.2">
      <c r="A13" s="8" t="s">
        <v>1051</v>
      </c>
      <c r="B13" s="52">
        <v>85</v>
      </c>
      <c r="C13" s="52">
        <v>81</v>
      </c>
      <c r="D13" s="52">
        <v>86</v>
      </c>
      <c r="E13" s="52">
        <v>33</v>
      </c>
      <c r="F13" s="52">
        <v>30</v>
      </c>
      <c r="G13" s="52">
        <v>30</v>
      </c>
      <c r="H13" s="52">
        <v>6</v>
      </c>
      <c r="I13" s="52">
        <v>5</v>
      </c>
      <c r="J13" s="52">
        <v>5</v>
      </c>
      <c r="K13" s="52">
        <v>6</v>
      </c>
      <c r="L13" s="52">
        <v>4</v>
      </c>
      <c r="M13" s="52">
        <v>4</v>
      </c>
      <c r="N13" s="52">
        <v>5</v>
      </c>
      <c r="O13" s="52">
        <v>5</v>
      </c>
      <c r="P13" s="52">
        <v>4</v>
      </c>
      <c r="Q13" s="9">
        <f t="shared" si="0"/>
        <v>100</v>
      </c>
      <c r="R13" s="9">
        <f>SHERIFF!H13</f>
        <v>163</v>
      </c>
      <c r="S13" s="52">
        <f t="shared" si="1"/>
        <v>489</v>
      </c>
    </row>
    <row r="14" spans="1:19" x14ac:dyDescent="0.2">
      <c r="A14" s="8" t="s">
        <v>1052</v>
      </c>
      <c r="B14" s="52">
        <v>76</v>
      </c>
      <c r="C14" s="52">
        <v>68</v>
      </c>
      <c r="D14" s="52">
        <v>65</v>
      </c>
      <c r="E14" s="52">
        <v>17</v>
      </c>
      <c r="F14" s="52">
        <v>21</v>
      </c>
      <c r="G14" s="52">
        <v>19</v>
      </c>
      <c r="H14" s="52">
        <v>5</v>
      </c>
      <c r="I14" s="52">
        <v>3</v>
      </c>
      <c r="J14" s="52">
        <v>6</v>
      </c>
      <c r="K14" s="52">
        <v>8</v>
      </c>
      <c r="L14" s="52">
        <v>5</v>
      </c>
      <c r="M14" s="52">
        <v>8</v>
      </c>
      <c r="N14" s="52">
        <v>5</v>
      </c>
      <c r="O14" s="52">
        <v>5</v>
      </c>
      <c r="P14" s="52">
        <v>6</v>
      </c>
      <c r="Q14" s="9">
        <f t="shared" si="0"/>
        <v>118</v>
      </c>
      <c r="R14" s="9">
        <f>SHERIFF!H14</f>
        <v>145</v>
      </c>
      <c r="S14" s="52">
        <f t="shared" si="1"/>
        <v>435</v>
      </c>
    </row>
    <row r="15" spans="1:19" x14ac:dyDescent="0.2">
      <c r="A15" s="8" t="s">
        <v>1053</v>
      </c>
      <c r="B15" s="52">
        <v>60</v>
      </c>
      <c r="C15" s="52">
        <v>57</v>
      </c>
      <c r="D15" s="52">
        <v>67</v>
      </c>
      <c r="E15" s="52">
        <v>16</v>
      </c>
      <c r="F15" s="52">
        <v>12</v>
      </c>
      <c r="G15" s="52">
        <v>21</v>
      </c>
      <c r="H15" s="52">
        <v>6</v>
      </c>
      <c r="I15" s="52">
        <v>5</v>
      </c>
      <c r="J15" s="52">
        <v>4</v>
      </c>
      <c r="K15" s="52">
        <v>6</v>
      </c>
      <c r="L15" s="52">
        <v>4</v>
      </c>
      <c r="M15" s="52">
        <v>3</v>
      </c>
      <c r="N15" s="52">
        <v>4</v>
      </c>
      <c r="O15" s="52">
        <v>6</v>
      </c>
      <c r="P15" s="52">
        <v>5</v>
      </c>
      <c r="Q15" s="9">
        <f t="shared" si="0"/>
        <v>63</v>
      </c>
      <c r="R15" s="9">
        <f>SHERIFF!H15</f>
        <v>113</v>
      </c>
      <c r="S15" s="52">
        <f t="shared" si="1"/>
        <v>339</v>
      </c>
    </row>
    <row r="16" spans="1:19" x14ac:dyDescent="0.2">
      <c r="A16" s="8" t="s">
        <v>1054</v>
      </c>
      <c r="B16" s="52">
        <v>7</v>
      </c>
      <c r="C16" s="52">
        <v>12</v>
      </c>
      <c r="D16" s="52">
        <v>6</v>
      </c>
      <c r="E16" s="52">
        <v>1</v>
      </c>
      <c r="F16" s="52">
        <v>1</v>
      </c>
      <c r="G16" s="52">
        <v>2</v>
      </c>
      <c r="H16" s="52">
        <v>0</v>
      </c>
      <c r="I16" s="52">
        <v>0</v>
      </c>
      <c r="J16" s="52">
        <v>0</v>
      </c>
      <c r="K16" s="52">
        <v>0</v>
      </c>
      <c r="L16" s="52">
        <v>0</v>
      </c>
      <c r="M16" s="52">
        <v>0</v>
      </c>
      <c r="N16" s="52">
        <v>0</v>
      </c>
      <c r="O16" s="52">
        <v>0</v>
      </c>
      <c r="P16" s="52">
        <v>0</v>
      </c>
      <c r="Q16" s="9">
        <f t="shared" si="0"/>
        <v>16</v>
      </c>
      <c r="R16" s="9">
        <f>SHERIFF!H16</f>
        <v>15</v>
      </c>
      <c r="S16" s="52">
        <f t="shared" si="1"/>
        <v>45</v>
      </c>
    </row>
    <row r="17" spans="1:19" x14ac:dyDescent="0.2">
      <c r="A17" s="8" t="s">
        <v>1055</v>
      </c>
      <c r="B17" s="52">
        <v>100</v>
      </c>
      <c r="C17" s="52">
        <v>98</v>
      </c>
      <c r="D17" s="52">
        <v>86</v>
      </c>
      <c r="E17" s="52">
        <v>19</v>
      </c>
      <c r="F17" s="52">
        <v>22</v>
      </c>
      <c r="G17" s="52">
        <v>22</v>
      </c>
      <c r="H17" s="52">
        <v>6</v>
      </c>
      <c r="I17" s="52">
        <v>5</v>
      </c>
      <c r="J17" s="52">
        <v>6</v>
      </c>
      <c r="K17" s="52">
        <v>7</v>
      </c>
      <c r="L17" s="52">
        <v>3</v>
      </c>
      <c r="M17" s="52">
        <v>4</v>
      </c>
      <c r="N17" s="52">
        <v>14</v>
      </c>
      <c r="O17" s="52">
        <v>18</v>
      </c>
      <c r="P17" s="52">
        <v>15</v>
      </c>
      <c r="Q17" s="9">
        <f t="shared" si="0"/>
        <v>175</v>
      </c>
      <c r="R17" s="9">
        <f>SHERIFF!H17</f>
        <v>200</v>
      </c>
      <c r="S17" s="52">
        <f t="shared" si="1"/>
        <v>600</v>
      </c>
    </row>
    <row r="18" spans="1:19" x14ac:dyDescent="0.2">
      <c r="A18" s="8" t="s">
        <v>1056</v>
      </c>
      <c r="B18" s="52">
        <v>62</v>
      </c>
      <c r="C18" s="52">
        <v>61</v>
      </c>
      <c r="D18" s="52">
        <v>56</v>
      </c>
      <c r="E18" s="52">
        <v>8</v>
      </c>
      <c r="F18" s="52">
        <v>8</v>
      </c>
      <c r="G18" s="52">
        <v>7</v>
      </c>
      <c r="H18" s="52">
        <v>0</v>
      </c>
      <c r="I18" s="52">
        <v>1</v>
      </c>
      <c r="J18" s="52">
        <v>0</v>
      </c>
      <c r="K18" s="52">
        <v>2</v>
      </c>
      <c r="L18" s="52">
        <v>3</v>
      </c>
      <c r="M18" s="52">
        <v>1</v>
      </c>
      <c r="N18" s="52">
        <v>7</v>
      </c>
      <c r="O18" s="52">
        <v>9</v>
      </c>
      <c r="P18" s="52">
        <v>7</v>
      </c>
      <c r="Q18" s="9">
        <f t="shared" si="0"/>
        <v>38</v>
      </c>
      <c r="R18" s="9">
        <f>SHERIFF!H18</f>
        <v>90</v>
      </c>
      <c r="S18" s="52">
        <f t="shared" si="1"/>
        <v>270</v>
      </c>
    </row>
    <row r="19" spans="1:19" x14ac:dyDescent="0.2">
      <c r="A19" s="8" t="s">
        <v>1057</v>
      </c>
      <c r="B19" s="52">
        <v>17</v>
      </c>
      <c r="C19" s="52">
        <v>20</v>
      </c>
      <c r="D19" s="52">
        <v>14</v>
      </c>
      <c r="E19" s="52">
        <v>6</v>
      </c>
      <c r="F19" s="52">
        <v>4</v>
      </c>
      <c r="G19" s="52">
        <v>4</v>
      </c>
      <c r="H19" s="52">
        <v>3</v>
      </c>
      <c r="I19" s="52">
        <v>3</v>
      </c>
      <c r="J19" s="52">
        <v>3</v>
      </c>
      <c r="K19" s="52">
        <v>0</v>
      </c>
      <c r="L19" s="52">
        <v>1</v>
      </c>
      <c r="M19" s="52">
        <v>0</v>
      </c>
      <c r="N19" s="52">
        <v>3</v>
      </c>
      <c r="O19" s="52">
        <v>3</v>
      </c>
      <c r="P19" s="52">
        <v>3</v>
      </c>
      <c r="Q19" s="9">
        <f t="shared" si="0"/>
        <v>33</v>
      </c>
      <c r="R19" s="9">
        <f>SHERIFF!H19</f>
        <v>39</v>
      </c>
      <c r="S19" s="52">
        <f t="shared" si="1"/>
        <v>117</v>
      </c>
    </row>
    <row r="20" spans="1:19" x14ac:dyDescent="0.2">
      <c r="A20" s="8" t="s">
        <v>1058</v>
      </c>
      <c r="B20" s="52">
        <v>88</v>
      </c>
      <c r="C20" s="52">
        <v>94</v>
      </c>
      <c r="D20" s="52">
        <v>84</v>
      </c>
      <c r="E20" s="52">
        <v>12</v>
      </c>
      <c r="F20" s="52">
        <v>9</v>
      </c>
      <c r="G20" s="52">
        <v>13</v>
      </c>
      <c r="H20" s="52">
        <v>5</v>
      </c>
      <c r="I20" s="52">
        <v>3</v>
      </c>
      <c r="J20" s="52">
        <v>5</v>
      </c>
      <c r="K20" s="52">
        <v>5</v>
      </c>
      <c r="L20" s="52">
        <v>5</v>
      </c>
      <c r="M20" s="52">
        <v>2</v>
      </c>
      <c r="N20" s="52">
        <v>16</v>
      </c>
      <c r="O20" s="52">
        <v>17</v>
      </c>
      <c r="P20" s="52">
        <v>14</v>
      </c>
      <c r="Q20" s="9">
        <f t="shared" si="0"/>
        <v>87</v>
      </c>
      <c r="R20" s="9">
        <f>SHERIFF!H20</f>
        <v>153</v>
      </c>
      <c r="S20" s="52">
        <f t="shared" si="1"/>
        <v>459</v>
      </c>
    </row>
    <row r="21" spans="1:19" x14ac:dyDescent="0.2">
      <c r="A21" s="8" t="s">
        <v>1059</v>
      </c>
      <c r="B21" s="52">
        <v>47</v>
      </c>
      <c r="C21" s="52">
        <v>43</v>
      </c>
      <c r="D21" s="52">
        <v>43</v>
      </c>
      <c r="E21" s="52">
        <v>18</v>
      </c>
      <c r="F21" s="52">
        <v>19</v>
      </c>
      <c r="G21" s="52">
        <v>19</v>
      </c>
      <c r="H21" s="52">
        <v>2</v>
      </c>
      <c r="I21" s="52">
        <v>2</v>
      </c>
      <c r="J21" s="52">
        <v>1</v>
      </c>
      <c r="K21" s="52">
        <v>5</v>
      </c>
      <c r="L21" s="52">
        <v>6</v>
      </c>
      <c r="M21" s="52">
        <v>5</v>
      </c>
      <c r="N21" s="52">
        <v>4</v>
      </c>
      <c r="O21" s="52">
        <v>4</v>
      </c>
      <c r="P21" s="52">
        <v>4</v>
      </c>
      <c r="Q21" s="9">
        <f t="shared" si="0"/>
        <v>81</v>
      </c>
      <c r="R21" s="9">
        <f>SHERIFF!H21</f>
        <v>101</v>
      </c>
      <c r="S21" s="52">
        <f t="shared" si="1"/>
        <v>303</v>
      </c>
    </row>
    <row r="22" spans="1:19" x14ac:dyDescent="0.2">
      <c r="A22" s="8" t="s">
        <v>1060</v>
      </c>
      <c r="B22" s="52">
        <v>33</v>
      </c>
      <c r="C22" s="52">
        <v>30</v>
      </c>
      <c r="D22" s="52">
        <v>27</v>
      </c>
      <c r="E22" s="52">
        <v>5</v>
      </c>
      <c r="F22" s="52">
        <v>8</v>
      </c>
      <c r="G22" s="52">
        <v>10</v>
      </c>
      <c r="H22" s="52">
        <v>1</v>
      </c>
      <c r="I22" s="52">
        <v>0</v>
      </c>
      <c r="J22" s="52">
        <v>0</v>
      </c>
      <c r="K22" s="52">
        <v>2</v>
      </c>
      <c r="L22" s="52">
        <v>1</v>
      </c>
      <c r="M22" s="52">
        <v>1</v>
      </c>
      <c r="N22" s="52">
        <v>0</v>
      </c>
      <c r="O22" s="52">
        <v>0</v>
      </c>
      <c r="P22" s="52">
        <v>0</v>
      </c>
      <c r="Q22" s="9">
        <f t="shared" si="0"/>
        <v>59</v>
      </c>
      <c r="R22" s="9">
        <f>SHERIFF!H22</f>
        <v>59</v>
      </c>
      <c r="S22" s="52">
        <f t="shared" si="1"/>
        <v>177</v>
      </c>
    </row>
    <row r="23" spans="1:19" x14ac:dyDescent="0.2">
      <c r="A23" s="8" t="s">
        <v>1061</v>
      </c>
      <c r="B23" s="52">
        <v>44</v>
      </c>
      <c r="C23" s="52">
        <v>55</v>
      </c>
      <c r="D23" s="52">
        <v>41</v>
      </c>
      <c r="E23" s="52">
        <v>9</v>
      </c>
      <c r="F23" s="52">
        <v>7</v>
      </c>
      <c r="G23" s="52">
        <v>6</v>
      </c>
      <c r="H23" s="52">
        <v>3</v>
      </c>
      <c r="I23" s="52">
        <v>1</v>
      </c>
      <c r="J23" s="52">
        <v>2</v>
      </c>
      <c r="K23" s="52">
        <v>3</v>
      </c>
      <c r="L23" s="52">
        <v>2</v>
      </c>
      <c r="M23" s="52">
        <v>0</v>
      </c>
      <c r="N23" s="52">
        <v>4</v>
      </c>
      <c r="O23" s="52">
        <v>5</v>
      </c>
      <c r="P23" s="52">
        <v>4</v>
      </c>
      <c r="Q23" s="9">
        <f t="shared" si="0"/>
        <v>105</v>
      </c>
      <c r="R23" s="9">
        <f>SHERIFF!H23</f>
        <v>97</v>
      </c>
      <c r="S23" s="52">
        <f t="shared" si="1"/>
        <v>291</v>
      </c>
    </row>
    <row r="24" spans="1:19" x14ac:dyDescent="0.2">
      <c r="A24" s="8" t="s">
        <v>1062</v>
      </c>
      <c r="B24" s="52">
        <v>96</v>
      </c>
      <c r="C24" s="52">
        <v>90</v>
      </c>
      <c r="D24" s="52">
        <v>86</v>
      </c>
      <c r="E24" s="52">
        <v>54</v>
      </c>
      <c r="F24" s="52">
        <v>56</v>
      </c>
      <c r="G24" s="52">
        <v>46</v>
      </c>
      <c r="H24" s="52">
        <v>11</v>
      </c>
      <c r="I24" s="52">
        <v>9</v>
      </c>
      <c r="J24" s="52">
        <v>10</v>
      </c>
      <c r="K24" s="52">
        <v>6</v>
      </c>
      <c r="L24" s="52">
        <v>6</v>
      </c>
      <c r="M24" s="52">
        <v>2</v>
      </c>
      <c r="N24" s="52">
        <v>10</v>
      </c>
      <c r="O24" s="52">
        <v>10</v>
      </c>
      <c r="P24" s="52">
        <v>12</v>
      </c>
      <c r="Q24" s="9">
        <f t="shared" si="0"/>
        <v>150</v>
      </c>
      <c r="R24" s="9">
        <f>SHERIFF!H24</f>
        <v>218</v>
      </c>
      <c r="S24" s="52">
        <f t="shared" si="1"/>
        <v>654</v>
      </c>
    </row>
    <row r="25" spans="1:19" x14ac:dyDescent="0.2">
      <c r="A25" s="8" t="s">
        <v>1063</v>
      </c>
      <c r="B25" s="52">
        <v>43</v>
      </c>
      <c r="C25" s="52">
        <v>46</v>
      </c>
      <c r="D25" s="52">
        <v>41</v>
      </c>
      <c r="E25" s="52">
        <v>12</v>
      </c>
      <c r="F25" s="52">
        <v>15</v>
      </c>
      <c r="G25" s="52">
        <v>8</v>
      </c>
      <c r="H25" s="52">
        <v>4</v>
      </c>
      <c r="I25" s="52">
        <v>1</v>
      </c>
      <c r="J25" s="52">
        <v>4</v>
      </c>
      <c r="K25" s="52">
        <v>5</v>
      </c>
      <c r="L25" s="52">
        <v>5</v>
      </c>
      <c r="M25" s="52">
        <v>5</v>
      </c>
      <c r="N25" s="52">
        <v>4</v>
      </c>
      <c r="O25" s="52">
        <v>5</v>
      </c>
      <c r="P25" s="52">
        <v>3</v>
      </c>
      <c r="Q25" s="9">
        <f t="shared" si="0"/>
        <v>102</v>
      </c>
      <c r="R25" s="9">
        <f>SHERIFF!H25</f>
        <v>101</v>
      </c>
      <c r="S25" s="52">
        <f t="shared" si="1"/>
        <v>303</v>
      </c>
    </row>
    <row r="26" spans="1:19" x14ac:dyDescent="0.2">
      <c r="A26" s="8" t="s">
        <v>1064</v>
      </c>
      <c r="B26" s="52">
        <v>52</v>
      </c>
      <c r="C26" s="52">
        <v>50</v>
      </c>
      <c r="D26" s="52">
        <v>48</v>
      </c>
      <c r="E26" s="52">
        <v>20</v>
      </c>
      <c r="F26" s="52">
        <v>17</v>
      </c>
      <c r="G26" s="52">
        <v>12</v>
      </c>
      <c r="H26" s="52">
        <v>2</v>
      </c>
      <c r="I26" s="52">
        <v>4</v>
      </c>
      <c r="J26" s="52">
        <v>2</v>
      </c>
      <c r="K26" s="52">
        <v>4</v>
      </c>
      <c r="L26" s="52">
        <v>5</v>
      </c>
      <c r="M26" s="52">
        <v>4</v>
      </c>
      <c r="N26" s="52">
        <v>4</v>
      </c>
      <c r="O26" s="52">
        <v>6</v>
      </c>
      <c r="P26" s="52">
        <v>3</v>
      </c>
      <c r="Q26" s="9">
        <f t="shared" si="0"/>
        <v>88</v>
      </c>
      <c r="R26" s="9">
        <f>SHERIFF!H26</f>
        <v>107</v>
      </c>
      <c r="S26" s="52">
        <f t="shared" si="1"/>
        <v>321</v>
      </c>
    </row>
    <row r="27" spans="1:19" x14ac:dyDescent="0.2">
      <c r="A27" s="8" t="s">
        <v>1065</v>
      </c>
      <c r="B27" s="52">
        <v>46</v>
      </c>
      <c r="C27" s="52">
        <v>58</v>
      </c>
      <c r="D27" s="52">
        <v>48</v>
      </c>
      <c r="E27" s="52">
        <v>11</v>
      </c>
      <c r="F27" s="52">
        <v>10</v>
      </c>
      <c r="G27" s="52">
        <v>11</v>
      </c>
      <c r="H27" s="52">
        <v>6</v>
      </c>
      <c r="I27" s="52">
        <v>8</v>
      </c>
      <c r="J27" s="52">
        <v>7</v>
      </c>
      <c r="K27" s="52">
        <v>3</v>
      </c>
      <c r="L27" s="52">
        <v>2</v>
      </c>
      <c r="M27" s="52">
        <v>2</v>
      </c>
      <c r="N27" s="52">
        <v>8</v>
      </c>
      <c r="O27" s="52">
        <v>8</v>
      </c>
      <c r="P27" s="52">
        <v>8</v>
      </c>
      <c r="Q27" s="9">
        <f t="shared" si="0"/>
        <v>73</v>
      </c>
      <c r="R27" s="9">
        <f>SHERIFF!H27</f>
        <v>103</v>
      </c>
      <c r="S27" s="52">
        <f t="shared" si="1"/>
        <v>309</v>
      </c>
    </row>
    <row r="28" spans="1:19" x14ac:dyDescent="0.2">
      <c r="A28" s="8" t="s">
        <v>1066</v>
      </c>
      <c r="B28" s="52">
        <v>53</v>
      </c>
      <c r="C28" s="52">
        <v>51</v>
      </c>
      <c r="D28" s="52">
        <v>51</v>
      </c>
      <c r="E28" s="52">
        <v>15</v>
      </c>
      <c r="F28" s="52">
        <v>17</v>
      </c>
      <c r="G28" s="52">
        <v>11</v>
      </c>
      <c r="H28" s="52">
        <v>2</v>
      </c>
      <c r="I28" s="52">
        <v>4</v>
      </c>
      <c r="J28" s="52">
        <v>3</v>
      </c>
      <c r="K28" s="52">
        <v>6</v>
      </c>
      <c r="L28" s="52">
        <v>3</v>
      </c>
      <c r="M28" s="52">
        <v>2</v>
      </c>
      <c r="N28" s="52">
        <v>10</v>
      </c>
      <c r="O28" s="52">
        <v>8</v>
      </c>
      <c r="P28" s="52">
        <v>8</v>
      </c>
      <c r="Q28" s="9">
        <f t="shared" si="0"/>
        <v>38</v>
      </c>
      <c r="R28" s="9">
        <f>SHERIFF!H28</f>
        <v>94</v>
      </c>
      <c r="S28" s="52">
        <f t="shared" si="1"/>
        <v>282</v>
      </c>
    </row>
    <row r="29" spans="1:19" x14ac:dyDescent="0.2">
      <c r="A29" s="8" t="s">
        <v>1067</v>
      </c>
      <c r="B29" s="52">
        <v>72</v>
      </c>
      <c r="C29" s="52">
        <v>74</v>
      </c>
      <c r="D29" s="52">
        <v>64</v>
      </c>
      <c r="E29" s="52">
        <v>23</v>
      </c>
      <c r="F29" s="52">
        <v>24</v>
      </c>
      <c r="G29" s="52">
        <v>25</v>
      </c>
      <c r="H29" s="52">
        <v>7</v>
      </c>
      <c r="I29" s="52">
        <v>7</v>
      </c>
      <c r="J29" s="52">
        <v>3</v>
      </c>
      <c r="K29" s="52">
        <v>6</v>
      </c>
      <c r="L29" s="52">
        <v>6</v>
      </c>
      <c r="M29" s="52">
        <v>3</v>
      </c>
      <c r="N29" s="52">
        <v>10</v>
      </c>
      <c r="O29" s="52">
        <v>8</v>
      </c>
      <c r="P29" s="52">
        <v>10</v>
      </c>
      <c r="Q29" s="9">
        <f t="shared" si="0"/>
        <v>105</v>
      </c>
      <c r="R29" s="9">
        <f>SHERIFF!H29</f>
        <v>149</v>
      </c>
      <c r="S29" s="52">
        <f t="shared" si="1"/>
        <v>447</v>
      </c>
    </row>
    <row r="30" spans="1:19" x14ac:dyDescent="0.2">
      <c r="A30" s="8" t="s">
        <v>1068</v>
      </c>
      <c r="B30" s="52">
        <v>84</v>
      </c>
      <c r="C30" s="52">
        <v>74</v>
      </c>
      <c r="D30" s="52">
        <v>76</v>
      </c>
      <c r="E30" s="52">
        <v>23</v>
      </c>
      <c r="F30" s="52">
        <v>22</v>
      </c>
      <c r="G30" s="52">
        <v>16</v>
      </c>
      <c r="H30" s="52">
        <v>9</v>
      </c>
      <c r="I30" s="52">
        <v>6</v>
      </c>
      <c r="J30" s="52">
        <v>9</v>
      </c>
      <c r="K30" s="52">
        <v>5</v>
      </c>
      <c r="L30" s="52">
        <v>3</v>
      </c>
      <c r="M30" s="52">
        <v>3</v>
      </c>
      <c r="N30" s="52">
        <v>9</v>
      </c>
      <c r="O30" s="52">
        <v>11</v>
      </c>
      <c r="P30" s="52">
        <v>11</v>
      </c>
      <c r="Q30" s="9">
        <f t="shared" si="0"/>
        <v>77</v>
      </c>
      <c r="R30" s="9">
        <f>SHERIFF!H30</f>
        <v>146</v>
      </c>
      <c r="S30" s="52">
        <f t="shared" si="1"/>
        <v>438</v>
      </c>
    </row>
    <row r="31" spans="1:19" x14ac:dyDescent="0.2">
      <c r="A31" s="8" t="s">
        <v>1069</v>
      </c>
      <c r="B31" s="52">
        <v>119</v>
      </c>
      <c r="C31" s="52">
        <v>118</v>
      </c>
      <c r="D31" s="52">
        <v>106</v>
      </c>
      <c r="E31" s="52">
        <v>30</v>
      </c>
      <c r="F31" s="52">
        <v>31</v>
      </c>
      <c r="G31" s="52">
        <v>29</v>
      </c>
      <c r="H31" s="52">
        <v>5</v>
      </c>
      <c r="I31" s="52">
        <v>7</v>
      </c>
      <c r="J31" s="52">
        <v>6</v>
      </c>
      <c r="K31" s="52">
        <v>8</v>
      </c>
      <c r="L31" s="52">
        <v>6</v>
      </c>
      <c r="M31" s="52">
        <v>9</v>
      </c>
      <c r="N31" s="52">
        <v>16</v>
      </c>
      <c r="O31" s="52">
        <v>15</v>
      </c>
      <c r="P31" s="52">
        <v>18</v>
      </c>
      <c r="Q31" s="9">
        <f t="shared" si="0"/>
        <v>140</v>
      </c>
      <c r="R31" s="9">
        <f>SHERIFF!H31</f>
        <v>221</v>
      </c>
      <c r="S31" s="52">
        <f t="shared" si="1"/>
        <v>663</v>
      </c>
    </row>
    <row r="32" spans="1:19" x14ac:dyDescent="0.2">
      <c r="A32" s="8" t="s">
        <v>1070</v>
      </c>
      <c r="B32" s="52">
        <v>75</v>
      </c>
      <c r="C32" s="52">
        <v>74</v>
      </c>
      <c r="D32" s="52">
        <v>65</v>
      </c>
      <c r="E32" s="52">
        <v>23</v>
      </c>
      <c r="F32" s="52">
        <v>23</v>
      </c>
      <c r="G32" s="52">
        <v>19</v>
      </c>
      <c r="H32" s="52">
        <v>7</v>
      </c>
      <c r="I32" s="52">
        <v>1</v>
      </c>
      <c r="J32" s="52">
        <v>0</v>
      </c>
      <c r="K32" s="52">
        <v>4</v>
      </c>
      <c r="L32" s="52">
        <v>4</v>
      </c>
      <c r="M32" s="52">
        <v>1</v>
      </c>
      <c r="N32" s="52">
        <v>7</v>
      </c>
      <c r="O32" s="52">
        <v>7</v>
      </c>
      <c r="P32" s="52">
        <v>8</v>
      </c>
      <c r="Q32" s="9">
        <f t="shared" si="0"/>
        <v>120</v>
      </c>
      <c r="R32" s="9">
        <f>SHERIFF!H32</f>
        <v>146</v>
      </c>
      <c r="S32" s="52">
        <f t="shared" si="1"/>
        <v>438</v>
      </c>
    </row>
    <row r="33" spans="1:19" x14ac:dyDescent="0.2">
      <c r="Q33" s="9"/>
      <c r="R33" s="9"/>
      <c r="S33" s="52"/>
    </row>
    <row r="34" spans="1:19" ht="12" customHeight="1" x14ac:dyDescent="0.2">
      <c r="A34" s="27" t="s">
        <v>500</v>
      </c>
      <c r="B34" s="9"/>
      <c r="C34" s="9"/>
      <c r="D34" s="9"/>
      <c r="E34" s="9"/>
      <c r="F34" s="9"/>
      <c r="G34" s="9"/>
      <c r="H34" s="9"/>
      <c r="I34" s="9"/>
      <c r="J34" s="9"/>
      <c r="K34" s="9"/>
      <c r="L34" s="9"/>
      <c r="M34" s="9"/>
      <c r="N34" s="9"/>
      <c r="O34" s="9"/>
      <c r="P34" s="9"/>
      <c r="Q34" s="9"/>
      <c r="R34" s="9"/>
      <c r="S34" s="52"/>
    </row>
    <row r="35" spans="1:19" x14ac:dyDescent="0.2">
      <c r="A35" s="8" t="s">
        <v>904</v>
      </c>
      <c r="B35" s="52">
        <v>45</v>
      </c>
      <c r="C35" s="52">
        <v>57</v>
      </c>
      <c r="D35" s="52">
        <v>46</v>
      </c>
      <c r="E35" s="52">
        <v>13</v>
      </c>
      <c r="F35" s="52">
        <v>11</v>
      </c>
      <c r="G35" s="52">
        <v>14</v>
      </c>
      <c r="H35" s="52">
        <v>8</v>
      </c>
      <c r="I35" s="52">
        <v>4</v>
      </c>
      <c r="J35" s="52">
        <v>4</v>
      </c>
      <c r="K35" s="52">
        <v>2</v>
      </c>
      <c r="L35" s="52">
        <v>1</v>
      </c>
      <c r="M35" s="52">
        <v>3</v>
      </c>
      <c r="N35" s="52">
        <v>1</v>
      </c>
      <c r="O35" s="52">
        <v>1</v>
      </c>
      <c r="P35" s="52">
        <v>0</v>
      </c>
      <c r="Q35" s="9">
        <f t="shared" ref="Q35:Q46" si="2">S35-SUM(B35:P35)</f>
        <v>102</v>
      </c>
      <c r="R35" s="9">
        <f>SHERIFF!H33</f>
        <v>104</v>
      </c>
      <c r="S35" s="52">
        <f t="shared" si="1"/>
        <v>312</v>
      </c>
    </row>
    <row r="36" spans="1:19" x14ac:dyDescent="0.2">
      <c r="A36" s="8" t="s">
        <v>1029</v>
      </c>
      <c r="B36" s="52">
        <v>78</v>
      </c>
      <c r="C36" s="52">
        <v>69</v>
      </c>
      <c r="D36" s="52">
        <v>73</v>
      </c>
      <c r="E36" s="52">
        <v>18</v>
      </c>
      <c r="F36" s="52">
        <v>18</v>
      </c>
      <c r="G36" s="52">
        <v>19</v>
      </c>
      <c r="H36" s="52">
        <v>8</v>
      </c>
      <c r="I36" s="52">
        <v>6</v>
      </c>
      <c r="J36" s="52">
        <v>6</v>
      </c>
      <c r="K36" s="52">
        <v>3</v>
      </c>
      <c r="L36" s="52">
        <v>2</v>
      </c>
      <c r="M36" s="52">
        <v>3</v>
      </c>
      <c r="N36" s="52">
        <v>19</v>
      </c>
      <c r="O36" s="52">
        <v>21</v>
      </c>
      <c r="P36" s="52">
        <v>18</v>
      </c>
      <c r="Q36" s="9">
        <f t="shared" si="2"/>
        <v>95</v>
      </c>
      <c r="R36" s="9">
        <f>SHERIFF!H34</f>
        <v>152</v>
      </c>
      <c r="S36" s="52">
        <f t="shared" si="1"/>
        <v>456</v>
      </c>
    </row>
    <row r="37" spans="1:19" x14ac:dyDescent="0.2">
      <c r="A37" s="8" t="s">
        <v>1030</v>
      </c>
      <c r="B37" s="52">
        <v>74</v>
      </c>
      <c r="C37" s="52">
        <v>87</v>
      </c>
      <c r="D37" s="52">
        <v>83</v>
      </c>
      <c r="E37" s="52">
        <v>26</v>
      </c>
      <c r="F37" s="52">
        <v>27</v>
      </c>
      <c r="G37" s="52">
        <v>33</v>
      </c>
      <c r="H37" s="52">
        <v>6</v>
      </c>
      <c r="I37" s="52">
        <v>5</v>
      </c>
      <c r="J37" s="52">
        <v>4</v>
      </c>
      <c r="K37" s="52">
        <v>10</v>
      </c>
      <c r="L37" s="52">
        <v>7</v>
      </c>
      <c r="M37" s="52">
        <v>10</v>
      </c>
      <c r="N37" s="52">
        <v>14</v>
      </c>
      <c r="O37" s="52">
        <v>13</v>
      </c>
      <c r="P37" s="52">
        <v>12</v>
      </c>
      <c r="Q37" s="9">
        <f t="shared" si="2"/>
        <v>108</v>
      </c>
      <c r="R37" s="9">
        <f>SHERIFF!H35</f>
        <v>173</v>
      </c>
      <c r="S37" s="52">
        <f t="shared" si="1"/>
        <v>519</v>
      </c>
    </row>
    <row r="38" spans="1:19" x14ac:dyDescent="0.2">
      <c r="A38" s="8" t="s">
        <v>1031</v>
      </c>
      <c r="B38" s="52">
        <v>41</v>
      </c>
      <c r="C38" s="52">
        <v>43</v>
      </c>
      <c r="D38" s="52">
        <v>42</v>
      </c>
      <c r="E38" s="52">
        <v>10</v>
      </c>
      <c r="F38" s="52">
        <v>10</v>
      </c>
      <c r="G38" s="52">
        <v>13</v>
      </c>
      <c r="H38" s="52">
        <v>2</v>
      </c>
      <c r="I38" s="52">
        <v>3</v>
      </c>
      <c r="J38" s="52">
        <v>3</v>
      </c>
      <c r="K38" s="52">
        <v>0</v>
      </c>
      <c r="L38" s="52">
        <v>1</v>
      </c>
      <c r="M38" s="52">
        <v>2</v>
      </c>
      <c r="N38" s="52">
        <v>5</v>
      </c>
      <c r="O38" s="52">
        <v>3</v>
      </c>
      <c r="P38" s="52">
        <v>5</v>
      </c>
      <c r="Q38" s="9">
        <f t="shared" si="2"/>
        <v>60</v>
      </c>
      <c r="R38" s="9">
        <f>SHERIFF!H36</f>
        <v>81</v>
      </c>
      <c r="S38" s="52">
        <f t="shared" si="1"/>
        <v>243</v>
      </c>
    </row>
    <row r="39" spans="1:19" x14ac:dyDescent="0.2">
      <c r="A39" s="8" t="s">
        <v>1032</v>
      </c>
      <c r="B39" s="52">
        <v>70</v>
      </c>
      <c r="C39" s="52">
        <v>70</v>
      </c>
      <c r="D39" s="52">
        <v>69</v>
      </c>
      <c r="E39" s="52">
        <v>15</v>
      </c>
      <c r="F39" s="52">
        <v>18</v>
      </c>
      <c r="G39" s="52">
        <v>17</v>
      </c>
      <c r="H39" s="52">
        <v>1</v>
      </c>
      <c r="I39" s="52">
        <v>1</v>
      </c>
      <c r="J39" s="52">
        <v>3</v>
      </c>
      <c r="K39" s="52">
        <v>3</v>
      </c>
      <c r="L39" s="52">
        <v>2</v>
      </c>
      <c r="M39" s="52">
        <v>4</v>
      </c>
      <c r="N39" s="52">
        <v>9</v>
      </c>
      <c r="O39" s="52">
        <v>8</v>
      </c>
      <c r="P39" s="52">
        <v>7</v>
      </c>
      <c r="Q39" s="9">
        <f t="shared" si="2"/>
        <v>99</v>
      </c>
      <c r="R39" s="9">
        <f>SHERIFF!H37</f>
        <v>132</v>
      </c>
      <c r="S39" s="52">
        <f t="shared" si="1"/>
        <v>396</v>
      </c>
    </row>
    <row r="40" spans="1:19" x14ac:dyDescent="0.2">
      <c r="A40" s="8" t="s">
        <v>1033</v>
      </c>
      <c r="B40" s="52">
        <v>51</v>
      </c>
      <c r="C40" s="52">
        <v>47</v>
      </c>
      <c r="D40" s="52">
        <v>45</v>
      </c>
      <c r="E40" s="52">
        <v>9</v>
      </c>
      <c r="F40" s="52">
        <v>12</v>
      </c>
      <c r="G40" s="52">
        <v>8</v>
      </c>
      <c r="H40" s="52">
        <v>2</v>
      </c>
      <c r="I40" s="52">
        <v>2</v>
      </c>
      <c r="J40" s="52">
        <v>3</v>
      </c>
      <c r="K40" s="52">
        <v>2</v>
      </c>
      <c r="L40" s="52">
        <v>2</v>
      </c>
      <c r="M40" s="52">
        <v>2</v>
      </c>
      <c r="N40" s="52">
        <v>5</v>
      </c>
      <c r="O40" s="52">
        <v>5</v>
      </c>
      <c r="P40" s="52">
        <v>3</v>
      </c>
      <c r="Q40" s="9">
        <f t="shared" si="2"/>
        <v>90</v>
      </c>
      <c r="R40" s="9">
        <f>SHERIFF!H38</f>
        <v>96</v>
      </c>
      <c r="S40" s="52">
        <f t="shared" si="1"/>
        <v>288</v>
      </c>
    </row>
    <row r="41" spans="1:19" x14ac:dyDescent="0.2">
      <c r="A41" s="8" t="s">
        <v>1034</v>
      </c>
      <c r="B41" s="52">
        <v>69</v>
      </c>
      <c r="C41" s="52">
        <v>57</v>
      </c>
      <c r="D41" s="52">
        <v>67</v>
      </c>
      <c r="E41" s="52">
        <v>34</v>
      </c>
      <c r="F41" s="52">
        <v>42</v>
      </c>
      <c r="G41" s="52">
        <v>39</v>
      </c>
      <c r="H41" s="52">
        <v>5</v>
      </c>
      <c r="I41" s="52">
        <v>4</v>
      </c>
      <c r="J41" s="52">
        <v>3</v>
      </c>
      <c r="K41" s="52">
        <v>21</v>
      </c>
      <c r="L41" s="52">
        <v>10</v>
      </c>
      <c r="M41" s="52">
        <v>7</v>
      </c>
      <c r="N41" s="52">
        <v>3</v>
      </c>
      <c r="O41" s="52">
        <v>3</v>
      </c>
      <c r="P41" s="52">
        <v>3</v>
      </c>
      <c r="Q41" s="9">
        <f t="shared" si="2"/>
        <v>98</v>
      </c>
      <c r="R41" s="9">
        <f>SHERIFF!H39</f>
        <v>155</v>
      </c>
      <c r="S41" s="52">
        <f t="shared" si="1"/>
        <v>465</v>
      </c>
    </row>
    <row r="42" spans="1:19" x14ac:dyDescent="0.2">
      <c r="A42" s="8" t="s">
        <v>1035</v>
      </c>
      <c r="B42" s="52">
        <v>4</v>
      </c>
      <c r="C42" s="52">
        <v>4</v>
      </c>
      <c r="D42" s="52">
        <v>5</v>
      </c>
      <c r="E42" s="52">
        <v>2</v>
      </c>
      <c r="F42" s="52">
        <v>2</v>
      </c>
      <c r="G42" s="52">
        <v>2</v>
      </c>
      <c r="H42" s="52">
        <v>0</v>
      </c>
      <c r="I42" s="52">
        <v>0</v>
      </c>
      <c r="J42" s="52">
        <v>0</v>
      </c>
      <c r="K42" s="52">
        <v>0</v>
      </c>
      <c r="L42" s="52">
        <v>0</v>
      </c>
      <c r="M42" s="52">
        <v>0</v>
      </c>
      <c r="N42" s="52">
        <v>2</v>
      </c>
      <c r="O42" s="52">
        <v>3</v>
      </c>
      <c r="P42" s="52">
        <v>2</v>
      </c>
      <c r="Q42" s="9">
        <f t="shared" si="2"/>
        <v>7</v>
      </c>
      <c r="R42" s="9">
        <f>SHERIFF!H40</f>
        <v>11</v>
      </c>
      <c r="S42" s="52">
        <f t="shared" si="1"/>
        <v>33</v>
      </c>
    </row>
    <row r="43" spans="1:19" x14ac:dyDescent="0.2">
      <c r="A43" s="8" t="s">
        <v>1036</v>
      </c>
      <c r="B43" s="52">
        <v>103</v>
      </c>
      <c r="C43" s="52">
        <v>98</v>
      </c>
      <c r="D43" s="52">
        <v>81</v>
      </c>
      <c r="E43" s="52">
        <v>33</v>
      </c>
      <c r="F43" s="52">
        <v>38</v>
      </c>
      <c r="G43" s="52">
        <v>36</v>
      </c>
      <c r="H43" s="52">
        <v>10</v>
      </c>
      <c r="I43" s="52">
        <v>9</v>
      </c>
      <c r="J43" s="52">
        <v>8</v>
      </c>
      <c r="K43" s="52">
        <v>10</v>
      </c>
      <c r="L43" s="52">
        <v>9</v>
      </c>
      <c r="M43" s="52">
        <v>8</v>
      </c>
      <c r="N43" s="52">
        <v>12</v>
      </c>
      <c r="O43" s="52">
        <v>10</v>
      </c>
      <c r="P43" s="52">
        <v>10</v>
      </c>
      <c r="Q43" s="9">
        <f t="shared" si="2"/>
        <v>167</v>
      </c>
      <c r="R43" s="9">
        <f>SHERIFF!H41</f>
        <v>214</v>
      </c>
      <c r="S43" s="52">
        <f t="shared" si="1"/>
        <v>642</v>
      </c>
    </row>
    <row r="44" spans="1:19" x14ac:dyDescent="0.2">
      <c r="A44" s="8" t="s">
        <v>1037</v>
      </c>
      <c r="B44" s="52">
        <v>23</v>
      </c>
      <c r="C44" s="52">
        <v>22</v>
      </c>
      <c r="D44" s="52">
        <v>20</v>
      </c>
      <c r="E44" s="52">
        <v>5</v>
      </c>
      <c r="F44" s="52">
        <v>5</v>
      </c>
      <c r="G44" s="52">
        <v>4</v>
      </c>
      <c r="H44" s="52">
        <v>2</v>
      </c>
      <c r="I44" s="52">
        <v>2</v>
      </c>
      <c r="J44" s="52">
        <v>0</v>
      </c>
      <c r="K44" s="52">
        <v>0</v>
      </c>
      <c r="L44" s="52">
        <v>0</v>
      </c>
      <c r="M44" s="52">
        <v>1</v>
      </c>
      <c r="N44" s="52">
        <v>5</v>
      </c>
      <c r="O44" s="52">
        <v>5</v>
      </c>
      <c r="P44" s="52">
        <v>5</v>
      </c>
      <c r="Q44" s="9">
        <f t="shared" si="2"/>
        <v>45</v>
      </c>
      <c r="R44" s="9">
        <f>SHERIFF!H42</f>
        <v>48</v>
      </c>
      <c r="S44" s="52">
        <f t="shared" si="1"/>
        <v>144</v>
      </c>
    </row>
    <row r="45" spans="1:19" x14ac:dyDescent="0.2">
      <c r="A45" s="8" t="s">
        <v>1038</v>
      </c>
      <c r="B45" s="52">
        <v>34</v>
      </c>
      <c r="C45" s="52">
        <v>45</v>
      </c>
      <c r="D45" s="52">
        <v>34</v>
      </c>
      <c r="E45" s="52">
        <v>6</v>
      </c>
      <c r="F45" s="52">
        <v>5</v>
      </c>
      <c r="G45" s="52">
        <v>3</v>
      </c>
      <c r="H45" s="52">
        <v>0</v>
      </c>
      <c r="I45" s="52">
        <v>0</v>
      </c>
      <c r="J45" s="52">
        <v>1</v>
      </c>
      <c r="K45" s="52">
        <v>1</v>
      </c>
      <c r="L45" s="52">
        <v>0</v>
      </c>
      <c r="M45" s="52">
        <v>0</v>
      </c>
      <c r="N45" s="52">
        <v>2</v>
      </c>
      <c r="O45" s="52">
        <v>3</v>
      </c>
      <c r="P45" s="52">
        <v>4</v>
      </c>
      <c r="Q45" s="9">
        <f t="shared" si="2"/>
        <v>54</v>
      </c>
      <c r="R45" s="9">
        <f>SHERIFF!H43</f>
        <v>64</v>
      </c>
      <c r="S45" s="52">
        <f t="shared" si="1"/>
        <v>192</v>
      </c>
    </row>
    <row r="46" spans="1:19" x14ac:dyDescent="0.2">
      <c r="A46" s="8" t="s">
        <v>1039</v>
      </c>
      <c r="B46" s="52">
        <v>68</v>
      </c>
      <c r="C46" s="52">
        <v>73</v>
      </c>
      <c r="D46" s="52">
        <v>74</v>
      </c>
      <c r="E46" s="52">
        <v>14</v>
      </c>
      <c r="F46" s="52">
        <v>13</v>
      </c>
      <c r="G46" s="52">
        <v>16</v>
      </c>
      <c r="H46" s="52">
        <v>6</v>
      </c>
      <c r="I46" s="52">
        <v>8</v>
      </c>
      <c r="J46" s="52">
        <v>6</v>
      </c>
      <c r="K46" s="52">
        <v>7</v>
      </c>
      <c r="L46" s="52">
        <v>10</v>
      </c>
      <c r="M46" s="52">
        <v>9</v>
      </c>
      <c r="N46" s="52">
        <v>14</v>
      </c>
      <c r="O46" s="52">
        <v>15</v>
      </c>
      <c r="P46" s="52">
        <v>13</v>
      </c>
      <c r="Q46" s="9">
        <f t="shared" si="2"/>
        <v>116</v>
      </c>
      <c r="R46" s="9">
        <f>SHERIFF!H44</f>
        <v>154</v>
      </c>
      <c r="S46" s="52">
        <f t="shared" si="1"/>
        <v>462</v>
      </c>
    </row>
    <row r="47" spans="1:19" x14ac:dyDescent="0.2">
      <c r="A47" s="10" t="s">
        <v>595</v>
      </c>
      <c r="B47" s="32">
        <f t="shared" ref="B47:S47" si="3">SUM(B6:B46)</f>
        <v>2374</v>
      </c>
      <c r="C47" s="32">
        <f t="shared" si="3"/>
        <v>2366</v>
      </c>
      <c r="D47" s="32">
        <f t="shared" si="3"/>
        <v>2208</v>
      </c>
      <c r="E47" s="32">
        <f t="shared" si="3"/>
        <v>655</v>
      </c>
      <c r="F47" s="32">
        <f t="shared" si="3"/>
        <v>671</v>
      </c>
      <c r="G47" s="32">
        <f t="shared" si="3"/>
        <v>630</v>
      </c>
      <c r="H47" s="32">
        <f t="shared" si="3"/>
        <v>168</v>
      </c>
      <c r="I47" s="32">
        <f t="shared" si="3"/>
        <v>143</v>
      </c>
      <c r="J47" s="32">
        <f t="shared" si="3"/>
        <v>141</v>
      </c>
      <c r="K47" s="32">
        <f t="shared" si="3"/>
        <v>197</v>
      </c>
      <c r="L47" s="32">
        <f t="shared" si="3"/>
        <v>155</v>
      </c>
      <c r="M47" s="32">
        <f t="shared" si="3"/>
        <v>146</v>
      </c>
      <c r="N47" s="32">
        <f t="shared" si="3"/>
        <v>267</v>
      </c>
      <c r="O47" s="32">
        <f t="shared" si="3"/>
        <v>271</v>
      </c>
      <c r="P47" s="32">
        <f t="shared" si="3"/>
        <v>259</v>
      </c>
      <c r="Q47" s="59">
        <f t="shared" si="3"/>
        <v>3590</v>
      </c>
      <c r="R47" s="61">
        <f t="shared" si="3"/>
        <v>4747</v>
      </c>
      <c r="S47" s="32">
        <f t="shared" si="3"/>
        <v>14241</v>
      </c>
    </row>
    <row r="48" spans="1:19" ht="15.75" customHeight="1" x14ac:dyDescent="0.25">
      <c r="A48" s="7" t="s">
        <v>1046</v>
      </c>
      <c r="B48" s="9"/>
      <c r="C48" s="9"/>
      <c r="D48" s="9"/>
      <c r="E48" s="9"/>
      <c r="F48" s="9"/>
      <c r="G48" s="9"/>
      <c r="H48" s="9"/>
      <c r="I48" s="9"/>
      <c r="J48" s="9"/>
      <c r="K48" s="9"/>
      <c r="L48" s="9"/>
      <c r="M48" s="9"/>
      <c r="N48" s="9"/>
      <c r="O48" s="9"/>
      <c r="P48" s="9"/>
      <c r="Q48" s="9"/>
      <c r="R48" s="9"/>
      <c r="S48" s="9"/>
    </row>
    <row r="49" spans="1:19" ht="12.75" customHeight="1" x14ac:dyDescent="0.2">
      <c r="A49" s="8" t="s">
        <v>260</v>
      </c>
      <c r="B49" s="52">
        <v>19</v>
      </c>
      <c r="C49" s="52">
        <v>20</v>
      </c>
      <c r="D49" s="52">
        <v>21</v>
      </c>
      <c r="E49" s="52">
        <v>6</v>
      </c>
      <c r="F49" s="52">
        <v>4</v>
      </c>
      <c r="G49" s="52">
        <v>7</v>
      </c>
      <c r="H49" s="52">
        <v>0</v>
      </c>
      <c r="I49" s="52">
        <v>0</v>
      </c>
      <c r="J49" s="52">
        <v>0</v>
      </c>
      <c r="K49" s="52">
        <v>1</v>
      </c>
      <c r="L49" s="52">
        <v>0</v>
      </c>
      <c r="M49" s="52">
        <v>0</v>
      </c>
      <c r="N49" s="52">
        <v>2</v>
      </c>
      <c r="O49" s="52">
        <v>2</v>
      </c>
      <c r="P49" s="52">
        <v>2</v>
      </c>
      <c r="Q49" s="9">
        <f t="shared" ref="Q49:Q62" si="4">S49-SUM(B49:P49)</f>
        <v>30</v>
      </c>
      <c r="R49" s="9">
        <f>SHERIFF!H51</f>
        <v>38</v>
      </c>
      <c r="S49" s="52">
        <f>R49*3</f>
        <v>114</v>
      </c>
    </row>
    <row r="50" spans="1:19" ht="12.75" customHeight="1" x14ac:dyDescent="0.2">
      <c r="A50" s="8" t="s">
        <v>261</v>
      </c>
      <c r="B50" s="52">
        <v>29</v>
      </c>
      <c r="C50" s="52">
        <v>40</v>
      </c>
      <c r="D50" s="52">
        <v>30</v>
      </c>
      <c r="E50" s="52">
        <v>5</v>
      </c>
      <c r="F50" s="52">
        <v>4</v>
      </c>
      <c r="G50" s="52">
        <v>5</v>
      </c>
      <c r="H50" s="52">
        <v>0</v>
      </c>
      <c r="I50" s="52">
        <v>0</v>
      </c>
      <c r="J50" s="52">
        <v>0</v>
      </c>
      <c r="K50" s="52">
        <v>2</v>
      </c>
      <c r="L50" s="52">
        <v>2</v>
      </c>
      <c r="M50" s="52">
        <v>1</v>
      </c>
      <c r="N50" s="52">
        <v>1</v>
      </c>
      <c r="O50" s="52">
        <v>1</v>
      </c>
      <c r="P50" s="52">
        <v>1</v>
      </c>
      <c r="Q50" s="9">
        <f t="shared" si="4"/>
        <v>56</v>
      </c>
      <c r="R50" s="9">
        <f>SHERIFF!H52</f>
        <v>59</v>
      </c>
      <c r="S50" s="52">
        <f t="shared" ref="S50:S92" si="5">R50*3</f>
        <v>177</v>
      </c>
    </row>
    <row r="51" spans="1:19" ht="12.75" customHeight="1" x14ac:dyDescent="0.2">
      <c r="A51" s="8" t="s">
        <v>742</v>
      </c>
      <c r="B51" s="52">
        <v>34</v>
      </c>
      <c r="C51" s="52">
        <v>44</v>
      </c>
      <c r="D51" s="52">
        <v>35</v>
      </c>
      <c r="E51" s="52">
        <v>1</v>
      </c>
      <c r="F51" s="52">
        <v>0</v>
      </c>
      <c r="G51" s="52">
        <v>0</v>
      </c>
      <c r="H51" s="52">
        <v>0</v>
      </c>
      <c r="I51" s="52">
        <v>1</v>
      </c>
      <c r="J51" s="52">
        <v>0</v>
      </c>
      <c r="K51" s="52">
        <v>0</v>
      </c>
      <c r="L51" s="52">
        <v>0</v>
      </c>
      <c r="M51" s="52">
        <v>0</v>
      </c>
      <c r="N51" s="52">
        <v>1</v>
      </c>
      <c r="O51" s="52">
        <v>1</v>
      </c>
      <c r="P51" s="52">
        <v>2</v>
      </c>
      <c r="Q51" s="9">
        <f t="shared" si="4"/>
        <v>61</v>
      </c>
      <c r="R51" s="9">
        <f>SHERIFF!H53</f>
        <v>60</v>
      </c>
      <c r="S51" s="52">
        <f t="shared" si="5"/>
        <v>180</v>
      </c>
    </row>
    <row r="52" spans="1:19" ht="12.75" customHeight="1" x14ac:dyDescent="0.2">
      <c r="A52" s="8" t="s">
        <v>743</v>
      </c>
      <c r="B52" s="52">
        <v>28</v>
      </c>
      <c r="C52" s="52">
        <v>47</v>
      </c>
      <c r="D52" s="52">
        <v>30</v>
      </c>
      <c r="E52" s="52">
        <v>2</v>
      </c>
      <c r="F52" s="52">
        <v>1</v>
      </c>
      <c r="G52" s="52">
        <v>0</v>
      </c>
      <c r="H52" s="52">
        <v>0</v>
      </c>
      <c r="I52" s="52">
        <v>0</v>
      </c>
      <c r="J52" s="52">
        <v>0</v>
      </c>
      <c r="K52" s="52">
        <v>0</v>
      </c>
      <c r="L52" s="52">
        <v>1</v>
      </c>
      <c r="M52" s="52">
        <v>0</v>
      </c>
      <c r="N52" s="52">
        <v>1</v>
      </c>
      <c r="O52" s="52">
        <v>2</v>
      </c>
      <c r="P52" s="52">
        <v>1</v>
      </c>
      <c r="Q52" s="9">
        <f t="shared" si="4"/>
        <v>64</v>
      </c>
      <c r="R52" s="9">
        <f>SHERIFF!H54</f>
        <v>59</v>
      </c>
      <c r="S52" s="52">
        <f t="shared" si="5"/>
        <v>177</v>
      </c>
    </row>
    <row r="53" spans="1:19" ht="12.75" customHeight="1" x14ac:dyDescent="0.2">
      <c r="A53" s="8" t="s">
        <v>744</v>
      </c>
      <c r="B53" s="52">
        <v>41</v>
      </c>
      <c r="C53" s="52">
        <v>33</v>
      </c>
      <c r="D53" s="52">
        <v>40</v>
      </c>
      <c r="E53" s="52">
        <v>18</v>
      </c>
      <c r="F53" s="52">
        <v>19</v>
      </c>
      <c r="G53" s="52">
        <v>18</v>
      </c>
      <c r="H53" s="52">
        <v>5</v>
      </c>
      <c r="I53" s="52">
        <v>3</v>
      </c>
      <c r="J53" s="52">
        <v>3</v>
      </c>
      <c r="K53" s="52">
        <v>3</v>
      </c>
      <c r="L53" s="52">
        <v>2</v>
      </c>
      <c r="M53" s="52">
        <v>3</v>
      </c>
      <c r="N53" s="52">
        <v>2</v>
      </c>
      <c r="O53" s="52">
        <v>2</v>
      </c>
      <c r="P53" s="52">
        <v>2</v>
      </c>
      <c r="Q53" s="9">
        <f t="shared" si="4"/>
        <v>40</v>
      </c>
      <c r="R53" s="9">
        <f>SHERIFF!H55</f>
        <v>78</v>
      </c>
      <c r="S53" s="52">
        <f t="shared" si="5"/>
        <v>234</v>
      </c>
    </row>
    <row r="54" spans="1:19" ht="12.75" customHeight="1" x14ac:dyDescent="0.2">
      <c r="A54" s="8" t="s">
        <v>745</v>
      </c>
      <c r="B54" s="52">
        <v>35</v>
      </c>
      <c r="C54" s="52">
        <v>45</v>
      </c>
      <c r="D54" s="52">
        <v>36</v>
      </c>
      <c r="E54" s="52">
        <v>2</v>
      </c>
      <c r="F54" s="52">
        <v>2</v>
      </c>
      <c r="G54" s="52">
        <v>2</v>
      </c>
      <c r="H54" s="52">
        <v>0</v>
      </c>
      <c r="I54" s="52">
        <v>0</v>
      </c>
      <c r="J54" s="52">
        <v>0</v>
      </c>
      <c r="K54" s="52">
        <v>0</v>
      </c>
      <c r="L54" s="52">
        <v>0</v>
      </c>
      <c r="M54" s="52">
        <v>0</v>
      </c>
      <c r="N54" s="52">
        <v>1</v>
      </c>
      <c r="O54" s="52">
        <v>1</v>
      </c>
      <c r="P54" s="52">
        <v>1</v>
      </c>
      <c r="Q54" s="9">
        <f t="shared" si="4"/>
        <v>37</v>
      </c>
      <c r="R54" s="9">
        <f>SHERIFF!H56</f>
        <v>54</v>
      </c>
      <c r="S54" s="52">
        <f t="shared" si="5"/>
        <v>162</v>
      </c>
    </row>
    <row r="55" spans="1:19" ht="12.75" customHeight="1" x14ac:dyDescent="0.2">
      <c r="A55" s="8" t="s">
        <v>1050</v>
      </c>
      <c r="B55" s="52">
        <v>39</v>
      </c>
      <c r="C55" s="52">
        <v>40</v>
      </c>
      <c r="D55" s="52">
        <v>40</v>
      </c>
      <c r="E55" s="52">
        <v>5</v>
      </c>
      <c r="F55" s="52">
        <v>6</v>
      </c>
      <c r="G55" s="52">
        <v>7</v>
      </c>
      <c r="H55" s="52">
        <v>3</v>
      </c>
      <c r="I55" s="52">
        <v>5</v>
      </c>
      <c r="J55" s="52">
        <v>3</v>
      </c>
      <c r="K55" s="52">
        <v>0</v>
      </c>
      <c r="L55" s="52">
        <v>0</v>
      </c>
      <c r="M55" s="52">
        <v>1</v>
      </c>
      <c r="N55" s="52">
        <v>4</v>
      </c>
      <c r="O55" s="52">
        <v>3</v>
      </c>
      <c r="P55" s="52">
        <v>4</v>
      </c>
      <c r="Q55" s="9">
        <f t="shared" si="4"/>
        <v>32</v>
      </c>
      <c r="R55" s="9">
        <f>SHERIFF!H57</f>
        <v>64</v>
      </c>
      <c r="S55" s="52">
        <f t="shared" si="5"/>
        <v>192</v>
      </c>
    </row>
    <row r="56" spans="1:19" ht="12.75" customHeight="1" x14ac:dyDescent="0.2">
      <c r="A56" s="8" t="s">
        <v>1051</v>
      </c>
      <c r="B56" s="52">
        <v>29</v>
      </c>
      <c r="C56" s="52">
        <v>25</v>
      </c>
      <c r="D56" s="52">
        <v>22</v>
      </c>
      <c r="E56" s="52">
        <v>2</v>
      </c>
      <c r="F56" s="52">
        <v>1</v>
      </c>
      <c r="G56" s="52">
        <v>3</v>
      </c>
      <c r="H56" s="52">
        <v>1</v>
      </c>
      <c r="I56" s="52">
        <v>0</v>
      </c>
      <c r="J56" s="52">
        <v>1</v>
      </c>
      <c r="K56" s="52">
        <v>0</v>
      </c>
      <c r="L56" s="52">
        <v>3</v>
      </c>
      <c r="M56" s="52">
        <v>0</v>
      </c>
      <c r="N56" s="52">
        <v>1</v>
      </c>
      <c r="O56" s="52">
        <v>1</v>
      </c>
      <c r="P56" s="52">
        <v>0</v>
      </c>
      <c r="Q56" s="9">
        <f t="shared" si="4"/>
        <v>58</v>
      </c>
      <c r="R56" s="9">
        <f>SHERIFF!H58</f>
        <v>49</v>
      </c>
      <c r="S56" s="52">
        <f t="shared" si="5"/>
        <v>147</v>
      </c>
    </row>
    <row r="57" spans="1:19" ht="12.75" customHeight="1" x14ac:dyDescent="0.2">
      <c r="A57" s="8" t="s">
        <v>1052</v>
      </c>
      <c r="B57" s="52">
        <v>28</v>
      </c>
      <c r="C57" s="52">
        <v>30</v>
      </c>
      <c r="D57" s="52">
        <v>29</v>
      </c>
      <c r="E57" s="52">
        <v>7</v>
      </c>
      <c r="F57" s="52">
        <v>8</v>
      </c>
      <c r="G57" s="52">
        <v>1</v>
      </c>
      <c r="H57" s="52">
        <v>1</v>
      </c>
      <c r="I57" s="52">
        <v>1</v>
      </c>
      <c r="J57" s="52">
        <v>1</v>
      </c>
      <c r="K57" s="52">
        <v>4</v>
      </c>
      <c r="L57" s="52">
        <v>1</v>
      </c>
      <c r="M57" s="52">
        <v>2</v>
      </c>
      <c r="N57" s="52">
        <v>1</v>
      </c>
      <c r="O57" s="52">
        <v>2</v>
      </c>
      <c r="P57" s="52">
        <v>2</v>
      </c>
      <c r="Q57" s="9">
        <f t="shared" si="4"/>
        <v>47</v>
      </c>
      <c r="R57" s="9">
        <f>SHERIFF!H59</f>
        <v>55</v>
      </c>
      <c r="S57" s="52">
        <f t="shared" si="5"/>
        <v>165</v>
      </c>
    </row>
    <row r="58" spans="1:19" ht="12.75" customHeight="1" x14ac:dyDescent="0.2">
      <c r="A58" s="8" t="s">
        <v>1053</v>
      </c>
      <c r="B58" s="52">
        <v>0</v>
      </c>
      <c r="C58" s="52">
        <v>0</v>
      </c>
      <c r="D58" s="52">
        <v>0</v>
      </c>
      <c r="E58" s="52">
        <v>0</v>
      </c>
      <c r="F58" s="52">
        <v>0</v>
      </c>
      <c r="G58" s="52">
        <v>0</v>
      </c>
      <c r="H58" s="52">
        <v>0</v>
      </c>
      <c r="I58" s="52">
        <v>0</v>
      </c>
      <c r="J58" s="52">
        <v>0</v>
      </c>
      <c r="K58" s="52">
        <v>0</v>
      </c>
      <c r="L58" s="52">
        <v>0</v>
      </c>
      <c r="M58" s="52">
        <v>0</v>
      </c>
      <c r="N58" s="52">
        <v>0</v>
      </c>
      <c r="O58" s="52">
        <v>0</v>
      </c>
      <c r="P58" s="52">
        <v>0</v>
      </c>
      <c r="Q58" s="9">
        <f t="shared" si="4"/>
        <v>0</v>
      </c>
      <c r="R58" s="9">
        <f>SHERIFF!H60</f>
        <v>0</v>
      </c>
      <c r="S58" s="52">
        <f t="shared" si="5"/>
        <v>0</v>
      </c>
    </row>
    <row r="59" spans="1:19" ht="12.75" customHeight="1" x14ac:dyDescent="0.2">
      <c r="A59" s="8" t="s">
        <v>1054</v>
      </c>
      <c r="B59" s="52">
        <v>31</v>
      </c>
      <c r="C59" s="52">
        <v>33</v>
      </c>
      <c r="D59" s="52">
        <v>25</v>
      </c>
      <c r="E59" s="52">
        <v>16</v>
      </c>
      <c r="F59" s="52">
        <v>16</v>
      </c>
      <c r="G59" s="52">
        <v>20</v>
      </c>
      <c r="H59" s="52">
        <v>0</v>
      </c>
      <c r="I59" s="52">
        <v>0</v>
      </c>
      <c r="J59" s="52">
        <v>2</v>
      </c>
      <c r="K59" s="52">
        <v>1</v>
      </c>
      <c r="L59" s="52">
        <v>1</v>
      </c>
      <c r="M59" s="52">
        <v>2</v>
      </c>
      <c r="N59" s="52">
        <v>0</v>
      </c>
      <c r="O59" s="52">
        <v>1</v>
      </c>
      <c r="P59" s="52">
        <v>0</v>
      </c>
      <c r="Q59" s="9">
        <f t="shared" si="4"/>
        <v>50</v>
      </c>
      <c r="R59" s="9">
        <f>SHERIFF!H61</f>
        <v>66</v>
      </c>
      <c r="S59" s="52">
        <f t="shared" si="5"/>
        <v>198</v>
      </c>
    </row>
    <row r="60" spans="1:19" ht="12.75" customHeight="1" x14ac:dyDescent="0.2">
      <c r="A60" s="8" t="s">
        <v>1055</v>
      </c>
      <c r="B60" s="52">
        <v>8</v>
      </c>
      <c r="C60" s="52">
        <v>6</v>
      </c>
      <c r="D60" s="52">
        <v>7</v>
      </c>
      <c r="E60" s="52">
        <v>3</v>
      </c>
      <c r="F60" s="52">
        <v>2</v>
      </c>
      <c r="G60" s="52">
        <v>1</v>
      </c>
      <c r="H60" s="52">
        <v>2</v>
      </c>
      <c r="I60" s="52">
        <v>2</v>
      </c>
      <c r="J60" s="52">
        <v>1</v>
      </c>
      <c r="K60" s="52">
        <v>1</v>
      </c>
      <c r="L60" s="52">
        <v>1</v>
      </c>
      <c r="M60" s="52">
        <v>1</v>
      </c>
      <c r="N60" s="52">
        <v>1</v>
      </c>
      <c r="O60" s="52">
        <v>1</v>
      </c>
      <c r="P60" s="52">
        <v>2</v>
      </c>
      <c r="Q60" s="9">
        <f t="shared" si="4"/>
        <v>9</v>
      </c>
      <c r="R60" s="9">
        <f>SHERIFF!H62</f>
        <v>16</v>
      </c>
      <c r="S60" s="52">
        <f t="shared" si="5"/>
        <v>48</v>
      </c>
    </row>
    <row r="61" spans="1:19" ht="12.75" customHeight="1" x14ac:dyDescent="0.2">
      <c r="A61" s="8" t="s">
        <v>1056</v>
      </c>
      <c r="B61" s="52">
        <v>34</v>
      </c>
      <c r="C61" s="52">
        <v>40</v>
      </c>
      <c r="D61" s="52">
        <v>29</v>
      </c>
      <c r="E61" s="52">
        <v>3</v>
      </c>
      <c r="F61" s="52">
        <v>4</v>
      </c>
      <c r="G61" s="52">
        <v>3</v>
      </c>
      <c r="H61" s="52">
        <v>0</v>
      </c>
      <c r="I61" s="52">
        <v>1</v>
      </c>
      <c r="J61" s="52">
        <v>0</v>
      </c>
      <c r="K61" s="52">
        <v>1</v>
      </c>
      <c r="L61" s="52">
        <v>0</v>
      </c>
      <c r="M61" s="52">
        <v>2</v>
      </c>
      <c r="N61" s="52">
        <v>3</v>
      </c>
      <c r="O61" s="52">
        <v>1</v>
      </c>
      <c r="P61" s="52">
        <v>2</v>
      </c>
      <c r="Q61" s="9">
        <f t="shared" si="4"/>
        <v>66</v>
      </c>
      <c r="R61" s="9">
        <f>SHERIFF!H63</f>
        <v>63</v>
      </c>
      <c r="S61" s="52">
        <f t="shared" si="5"/>
        <v>189</v>
      </c>
    </row>
    <row r="62" spans="1:19" ht="12.75" customHeight="1" x14ac:dyDescent="0.2">
      <c r="A62" s="8" t="s">
        <v>1057</v>
      </c>
      <c r="B62" s="52">
        <v>63</v>
      </c>
      <c r="C62" s="52">
        <v>75</v>
      </c>
      <c r="D62" s="52">
        <v>55</v>
      </c>
      <c r="E62" s="52">
        <v>3</v>
      </c>
      <c r="F62" s="52">
        <v>4</v>
      </c>
      <c r="G62" s="52">
        <v>4</v>
      </c>
      <c r="H62" s="52">
        <v>1</v>
      </c>
      <c r="I62" s="52">
        <v>5</v>
      </c>
      <c r="J62" s="52">
        <v>1</v>
      </c>
      <c r="K62" s="52">
        <v>3</v>
      </c>
      <c r="L62" s="52">
        <v>3</v>
      </c>
      <c r="M62" s="52">
        <v>1</v>
      </c>
      <c r="N62" s="52">
        <v>0</v>
      </c>
      <c r="O62" s="52">
        <v>1</v>
      </c>
      <c r="P62" s="52">
        <v>1</v>
      </c>
      <c r="Q62" s="9">
        <f t="shared" si="4"/>
        <v>110</v>
      </c>
      <c r="R62" s="9">
        <f>SHERIFF!H64</f>
        <v>110</v>
      </c>
      <c r="S62" s="52">
        <f t="shared" si="5"/>
        <v>330</v>
      </c>
    </row>
    <row r="63" spans="1:19" ht="12.75" customHeight="1" x14ac:dyDescent="0.2">
      <c r="A63" s="8"/>
      <c r="B63" s="9"/>
      <c r="C63" s="9"/>
      <c r="D63" s="9"/>
      <c r="E63" s="9"/>
      <c r="F63" s="9"/>
      <c r="G63" s="9"/>
      <c r="H63" s="9"/>
      <c r="I63" s="9"/>
      <c r="J63" s="9"/>
      <c r="K63" s="9"/>
      <c r="L63" s="9"/>
      <c r="M63" s="9"/>
      <c r="N63" s="9"/>
      <c r="O63" s="9"/>
      <c r="P63" s="9"/>
      <c r="Q63" s="9"/>
      <c r="R63" s="9"/>
      <c r="S63" s="52"/>
    </row>
    <row r="64" spans="1:19" ht="12.75" customHeight="1" x14ac:dyDescent="0.2">
      <c r="A64" s="8"/>
      <c r="B64" s="9"/>
      <c r="C64" s="9"/>
      <c r="D64" s="9"/>
      <c r="E64" s="9"/>
      <c r="F64" s="9"/>
      <c r="G64" s="9"/>
      <c r="H64" s="9"/>
      <c r="I64" s="9"/>
      <c r="J64" s="9"/>
      <c r="K64" s="9"/>
      <c r="L64" s="9"/>
      <c r="M64" s="9"/>
      <c r="N64" s="9"/>
      <c r="O64" s="9"/>
      <c r="P64" s="9"/>
      <c r="Q64" s="9"/>
      <c r="R64" s="9"/>
      <c r="S64" s="52"/>
    </row>
    <row r="65" spans="1:19" ht="12" customHeight="1" x14ac:dyDescent="0.2">
      <c r="A65" s="27" t="s">
        <v>499</v>
      </c>
      <c r="B65" s="9"/>
      <c r="C65" s="9"/>
      <c r="D65" s="9"/>
      <c r="E65" s="9"/>
      <c r="F65" s="9"/>
      <c r="G65" s="9"/>
      <c r="H65" s="9"/>
      <c r="I65" s="9"/>
      <c r="J65" s="9"/>
      <c r="K65" s="9"/>
      <c r="L65" s="9"/>
      <c r="M65" s="9"/>
      <c r="N65" s="9"/>
      <c r="O65" s="9"/>
      <c r="P65" s="9"/>
      <c r="Q65" s="9"/>
      <c r="R65" s="9"/>
      <c r="S65" s="52"/>
    </row>
    <row r="66" spans="1:19" x14ac:dyDescent="0.2">
      <c r="A66" s="8" t="s">
        <v>1058</v>
      </c>
      <c r="B66" s="52">
        <v>57</v>
      </c>
      <c r="C66" s="52">
        <v>79</v>
      </c>
      <c r="D66" s="52">
        <v>55</v>
      </c>
      <c r="E66" s="52">
        <v>5</v>
      </c>
      <c r="F66" s="52">
        <v>3</v>
      </c>
      <c r="G66" s="52">
        <v>3</v>
      </c>
      <c r="H66" s="52">
        <v>2</v>
      </c>
      <c r="I66" s="52">
        <v>3</v>
      </c>
      <c r="J66" s="52">
        <v>4</v>
      </c>
      <c r="K66" s="52">
        <v>2</v>
      </c>
      <c r="L66" s="52">
        <v>3</v>
      </c>
      <c r="M66" s="52">
        <v>2</v>
      </c>
      <c r="N66" s="52">
        <v>3</v>
      </c>
      <c r="O66" s="52">
        <v>3</v>
      </c>
      <c r="P66" s="52">
        <v>5</v>
      </c>
      <c r="Q66" s="9">
        <f t="shared" ref="Q66:Q92" si="6">S66-SUM(B66:P66)</f>
        <v>143</v>
      </c>
      <c r="R66" s="9">
        <f>SHERIFF!H65</f>
        <v>124</v>
      </c>
      <c r="S66" s="52">
        <f t="shared" si="5"/>
        <v>372</v>
      </c>
    </row>
    <row r="67" spans="1:19" x14ac:dyDescent="0.2">
      <c r="A67" s="8" t="s">
        <v>1059</v>
      </c>
      <c r="B67" s="52">
        <v>64</v>
      </c>
      <c r="C67" s="52">
        <v>85</v>
      </c>
      <c r="D67" s="52">
        <v>64</v>
      </c>
      <c r="E67" s="52">
        <v>7</v>
      </c>
      <c r="F67" s="52">
        <v>4</v>
      </c>
      <c r="G67" s="52">
        <v>4</v>
      </c>
      <c r="H67" s="52">
        <v>1</v>
      </c>
      <c r="I67" s="52">
        <v>4</v>
      </c>
      <c r="J67" s="52">
        <v>2</v>
      </c>
      <c r="K67" s="52">
        <v>2</v>
      </c>
      <c r="L67" s="52">
        <v>0</v>
      </c>
      <c r="M67" s="52">
        <v>0</v>
      </c>
      <c r="N67" s="52">
        <v>1</v>
      </c>
      <c r="O67" s="52">
        <v>1</v>
      </c>
      <c r="P67" s="52">
        <v>1</v>
      </c>
      <c r="Q67" s="9">
        <f t="shared" si="6"/>
        <v>120</v>
      </c>
      <c r="R67" s="9">
        <f>SHERIFF!H66</f>
        <v>120</v>
      </c>
      <c r="S67" s="52">
        <f t="shared" si="5"/>
        <v>360</v>
      </c>
    </row>
    <row r="68" spans="1:19" x14ac:dyDescent="0.2">
      <c r="A68" s="8" t="s">
        <v>1060</v>
      </c>
      <c r="B68" s="52">
        <v>23</v>
      </c>
      <c r="C68" s="52">
        <v>26</v>
      </c>
      <c r="D68" s="52">
        <v>21</v>
      </c>
      <c r="E68" s="52">
        <v>2</v>
      </c>
      <c r="F68" s="52">
        <v>2</v>
      </c>
      <c r="G68" s="52">
        <v>0</v>
      </c>
      <c r="H68" s="52">
        <v>0</v>
      </c>
      <c r="I68" s="52">
        <v>1</v>
      </c>
      <c r="J68" s="52">
        <v>0</v>
      </c>
      <c r="K68" s="52">
        <v>2</v>
      </c>
      <c r="L68" s="52">
        <v>1</v>
      </c>
      <c r="M68" s="52">
        <v>1</v>
      </c>
      <c r="N68" s="52">
        <v>0</v>
      </c>
      <c r="O68" s="52">
        <v>0</v>
      </c>
      <c r="P68" s="52">
        <v>1</v>
      </c>
      <c r="Q68" s="9">
        <f t="shared" si="6"/>
        <v>43</v>
      </c>
      <c r="R68" s="9">
        <f>SHERIFF!H67</f>
        <v>41</v>
      </c>
      <c r="S68" s="52">
        <f t="shared" si="5"/>
        <v>123</v>
      </c>
    </row>
    <row r="69" spans="1:19" x14ac:dyDescent="0.2">
      <c r="A69" s="8" t="s">
        <v>1061</v>
      </c>
      <c r="B69" s="52">
        <v>82</v>
      </c>
      <c r="C69" s="52">
        <v>106</v>
      </c>
      <c r="D69" s="52">
        <v>78</v>
      </c>
      <c r="E69" s="52">
        <v>7</v>
      </c>
      <c r="F69" s="52">
        <v>4</v>
      </c>
      <c r="G69" s="52">
        <v>5</v>
      </c>
      <c r="H69" s="52">
        <v>0</v>
      </c>
      <c r="I69" s="52">
        <v>6</v>
      </c>
      <c r="J69" s="52">
        <v>3</v>
      </c>
      <c r="K69" s="52">
        <v>4</v>
      </c>
      <c r="L69" s="52">
        <v>2</v>
      </c>
      <c r="M69" s="52">
        <v>0</v>
      </c>
      <c r="N69" s="52">
        <v>0</v>
      </c>
      <c r="O69" s="52">
        <v>0</v>
      </c>
      <c r="P69" s="52">
        <v>3</v>
      </c>
      <c r="Q69" s="9">
        <f t="shared" si="6"/>
        <v>174</v>
      </c>
      <c r="R69" s="9">
        <f>SHERIFF!H68</f>
        <v>158</v>
      </c>
      <c r="S69" s="52">
        <f t="shared" si="5"/>
        <v>474</v>
      </c>
    </row>
    <row r="70" spans="1:19" x14ac:dyDescent="0.2">
      <c r="A70" s="8" t="s">
        <v>1062</v>
      </c>
      <c r="B70" s="52">
        <v>35</v>
      </c>
      <c r="C70" s="52">
        <v>34</v>
      </c>
      <c r="D70" s="52">
        <v>30</v>
      </c>
      <c r="E70" s="52">
        <v>10</v>
      </c>
      <c r="F70" s="52">
        <v>8</v>
      </c>
      <c r="G70" s="52">
        <v>10</v>
      </c>
      <c r="H70" s="52">
        <v>8</v>
      </c>
      <c r="I70" s="52">
        <v>9</v>
      </c>
      <c r="J70" s="52">
        <v>7</v>
      </c>
      <c r="K70" s="52">
        <v>0</v>
      </c>
      <c r="L70" s="52">
        <v>1</v>
      </c>
      <c r="M70" s="52">
        <v>2</v>
      </c>
      <c r="N70" s="52">
        <v>5</v>
      </c>
      <c r="O70" s="52">
        <v>4</v>
      </c>
      <c r="P70" s="52">
        <v>4</v>
      </c>
      <c r="Q70" s="9">
        <f t="shared" si="6"/>
        <v>52</v>
      </c>
      <c r="R70" s="9">
        <f>SHERIFF!H69</f>
        <v>73</v>
      </c>
      <c r="S70" s="52">
        <f t="shared" si="5"/>
        <v>219</v>
      </c>
    </row>
    <row r="71" spans="1:19" x14ac:dyDescent="0.2">
      <c r="A71" s="8" t="s">
        <v>1063</v>
      </c>
      <c r="B71" s="52">
        <v>41</v>
      </c>
      <c r="C71" s="52">
        <v>53</v>
      </c>
      <c r="D71" s="52">
        <v>41</v>
      </c>
      <c r="E71" s="52">
        <v>0</v>
      </c>
      <c r="F71" s="52">
        <v>0</v>
      </c>
      <c r="G71" s="52">
        <v>0</v>
      </c>
      <c r="H71" s="52">
        <v>0</v>
      </c>
      <c r="I71" s="52">
        <v>0</v>
      </c>
      <c r="J71" s="52">
        <v>0</v>
      </c>
      <c r="K71" s="52">
        <v>0</v>
      </c>
      <c r="L71" s="52">
        <v>0</v>
      </c>
      <c r="M71" s="52">
        <v>0</v>
      </c>
      <c r="N71" s="52">
        <v>1</v>
      </c>
      <c r="O71" s="52">
        <v>1</v>
      </c>
      <c r="P71" s="52">
        <v>1</v>
      </c>
      <c r="Q71" s="9">
        <f t="shared" si="6"/>
        <v>54</v>
      </c>
      <c r="R71" s="9">
        <f>SHERIFF!H70</f>
        <v>64</v>
      </c>
      <c r="S71" s="52">
        <f t="shared" si="5"/>
        <v>192</v>
      </c>
    </row>
    <row r="72" spans="1:19" x14ac:dyDescent="0.2">
      <c r="A72" s="8" t="s">
        <v>1064</v>
      </c>
      <c r="B72" s="52">
        <v>11</v>
      </c>
      <c r="C72" s="52">
        <v>8</v>
      </c>
      <c r="D72" s="52">
        <v>9</v>
      </c>
      <c r="E72" s="52">
        <v>4</v>
      </c>
      <c r="F72" s="52">
        <v>4</v>
      </c>
      <c r="G72" s="52">
        <v>10</v>
      </c>
      <c r="H72" s="52">
        <v>0</v>
      </c>
      <c r="I72" s="52">
        <v>0</v>
      </c>
      <c r="J72" s="52">
        <v>0</v>
      </c>
      <c r="K72" s="52">
        <v>1</v>
      </c>
      <c r="L72" s="52">
        <v>1</v>
      </c>
      <c r="M72" s="52">
        <v>1</v>
      </c>
      <c r="N72" s="52">
        <v>0</v>
      </c>
      <c r="O72" s="52">
        <v>0</v>
      </c>
      <c r="P72" s="52">
        <v>0</v>
      </c>
      <c r="Q72" s="9">
        <f t="shared" si="6"/>
        <v>11</v>
      </c>
      <c r="R72" s="9">
        <f>SHERIFF!H71</f>
        <v>20</v>
      </c>
      <c r="S72" s="52">
        <f t="shared" si="5"/>
        <v>60</v>
      </c>
    </row>
    <row r="73" spans="1:19" x14ac:dyDescent="0.2">
      <c r="A73" s="8" t="s">
        <v>1065</v>
      </c>
      <c r="B73" s="52">
        <v>19</v>
      </c>
      <c r="C73" s="52">
        <v>22</v>
      </c>
      <c r="D73" s="52">
        <v>13</v>
      </c>
      <c r="E73" s="52">
        <v>4</v>
      </c>
      <c r="F73" s="52">
        <v>6</v>
      </c>
      <c r="G73" s="52">
        <v>6</v>
      </c>
      <c r="H73" s="52">
        <v>0</v>
      </c>
      <c r="I73" s="52">
        <v>0</v>
      </c>
      <c r="J73" s="52">
        <v>0</v>
      </c>
      <c r="K73" s="52">
        <v>0</v>
      </c>
      <c r="L73" s="52">
        <v>0</v>
      </c>
      <c r="M73" s="52">
        <v>0</v>
      </c>
      <c r="N73" s="52">
        <v>0</v>
      </c>
      <c r="O73" s="52">
        <v>2</v>
      </c>
      <c r="P73" s="52">
        <v>0</v>
      </c>
      <c r="Q73" s="9">
        <f t="shared" si="6"/>
        <v>27</v>
      </c>
      <c r="R73" s="9">
        <f>SHERIFF!H72</f>
        <v>33</v>
      </c>
      <c r="S73" s="52">
        <f t="shared" si="5"/>
        <v>99</v>
      </c>
    </row>
    <row r="74" spans="1:19" x14ac:dyDescent="0.2">
      <c r="A74" s="8" t="s">
        <v>1066</v>
      </c>
      <c r="B74" s="52">
        <v>38</v>
      </c>
      <c r="C74" s="52">
        <v>51</v>
      </c>
      <c r="D74" s="52">
        <v>38</v>
      </c>
      <c r="E74" s="52">
        <v>3</v>
      </c>
      <c r="F74" s="52">
        <v>2</v>
      </c>
      <c r="G74" s="52">
        <v>2</v>
      </c>
      <c r="H74" s="52">
        <v>0</v>
      </c>
      <c r="I74" s="52">
        <v>0</v>
      </c>
      <c r="J74" s="52">
        <v>0</v>
      </c>
      <c r="K74" s="52">
        <v>0</v>
      </c>
      <c r="L74" s="52">
        <v>0</v>
      </c>
      <c r="M74" s="52">
        <v>0</v>
      </c>
      <c r="N74" s="52">
        <v>0</v>
      </c>
      <c r="O74" s="52">
        <v>0</v>
      </c>
      <c r="P74" s="52">
        <v>0</v>
      </c>
      <c r="Q74" s="9">
        <f t="shared" si="6"/>
        <v>79</v>
      </c>
      <c r="R74" s="9">
        <f>SHERIFF!H73</f>
        <v>71</v>
      </c>
      <c r="S74" s="52">
        <f t="shared" si="5"/>
        <v>213</v>
      </c>
    </row>
    <row r="75" spans="1:19" x14ac:dyDescent="0.2">
      <c r="A75" s="8" t="s">
        <v>1067</v>
      </c>
      <c r="B75" s="52">
        <v>55</v>
      </c>
      <c r="C75" s="52">
        <v>88</v>
      </c>
      <c r="D75" s="52">
        <v>62</v>
      </c>
      <c r="E75" s="52">
        <v>6</v>
      </c>
      <c r="F75" s="52">
        <v>1</v>
      </c>
      <c r="G75" s="52">
        <v>1</v>
      </c>
      <c r="H75" s="52">
        <v>0</v>
      </c>
      <c r="I75" s="52">
        <v>0</v>
      </c>
      <c r="J75" s="52">
        <v>0</v>
      </c>
      <c r="K75" s="52">
        <v>0</v>
      </c>
      <c r="L75" s="52">
        <v>0</v>
      </c>
      <c r="M75" s="52">
        <v>0</v>
      </c>
      <c r="N75" s="52">
        <v>2</v>
      </c>
      <c r="O75" s="52">
        <v>0</v>
      </c>
      <c r="P75" s="52">
        <v>1</v>
      </c>
      <c r="Q75" s="9">
        <f t="shared" si="6"/>
        <v>99</v>
      </c>
      <c r="R75" s="9">
        <f>SHERIFF!H74</f>
        <v>105</v>
      </c>
      <c r="S75" s="52">
        <f t="shared" si="5"/>
        <v>315</v>
      </c>
    </row>
    <row r="76" spans="1:19" x14ac:dyDescent="0.2">
      <c r="A76" s="8" t="s">
        <v>1068</v>
      </c>
      <c r="B76" s="52">
        <v>58</v>
      </c>
      <c r="C76" s="52">
        <v>84</v>
      </c>
      <c r="D76" s="52">
        <v>57</v>
      </c>
      <c r="E76" s="52">
        <v>10</v>
      </c>
      <c r="F76" s="52">
        <v>4</v>
      </c>
      <c r="G76" s="52">
        <v>3</v>
      </c>
      <c r="H76" s="52">
        <v>1</v>
      </c>
      <c r="I76" s="52">
        <v>0</v>
      </c>
      <c r="J76" s="52">
        <v>1</v>
      </c>
      <c r="K76" s="52">
        <v>3</v>
      </c>
      <c r="L76" s="52">
        <v>1</v>
      </c>
      <c r="M76" s="52">
        <v>1</v>
      </c>
      <c r="N76" s="52">
        <v>0</v>
      </c>
      <c r="O76" s="52">
        <v>1</v>
      </c>
      <c r="P76" s="52">
        <v>1</v>
      </c>
      <c r="Q76" s="9">
        <f t="shared" si="6"/>
        <v>129</v>
      </c>
      <c r="R76" s="9">
        <f>SHERIFF!H75</f>
        <v>118</v>
      </c>
      <c r="S76" s="52">
        <f t="shared" si="5"/>
        <v>354</v>
      </c>
    </row>
    <row r="77" spans="1:19" x14ac:dyDescent="0.2">
      <c r="A77" s="8" t="s">
        <v>1069</v>
      </c>
      <c r="B77" s="52">
        <v>0</v>
      </c>
      <c r="C77" s="52">
        <v>0</v>
      </c>
      <c r="D77" s="52">
        <v>0</v>
      </c>
      <c r="E77" s="52">
        <v>0</v>
      </c>
      <c r="F77" s="52">
        <v>0</v>
      </c>
      <c r="G77" s="52">
        <v>0</v>
      </c>
      <c r="H77" s="52">
        <v>0</v>
      </c>
      <c r="I77" s="52">
        <v>0</v>
      </c>
      <c r="J77" s="52">
        <v>0</v>
      </c>
      <c r="K77" s="52">
        <v>0</v>
      </c>
      <c r="L77" s="52">
        <v>0</v>
      </c>
      <c r="M77" s="52">
        <v>0</v>
      </c>
      <c r="N77" s="52">
        <v>0</v>
      </c>
      <c r="O77" s="52">
        <v>0</v>
      </c>
      <c r="P77" s="52">
        <v>0</v>
      </c>
      <c r="Q77" s="9">
        <f t="shared" si="6"/>
        <v>0</v>
      </c>
      <c r="R77" s="9">
        <f>SHERIFF!H76</f>
        <v>0</v>
      </c>
      <c r="S77" s="52">
        <f t="shared" si="5"/>
        <v>0</v>
      </c>
    </row>
    <row r="78" spans="1:19" x14ac:dyDescent="0.2">
      <c r="A78" s="8" t="s">
        <v>1070</v>
      </c>
      <c r="B78" s="52">
        <v>79</v>
      </c>
      <c r="C78" s="52">
        <v>113</v>
      </c>
      <c r="D78" s="52">
        <v>74</v>
      </c>
      <c r="E78" s="52">
        <v>5</v>
      </c>
      <c r="F78" s="52">
        <v>3</v>
      </c>
      <c r="G78" s="52">
        <v>3</v>
      </c>
      <c r="H78" s="52">
        <v>2</v>
      </c>
      <c r="I78" s="52">
        <v>3</v>
      </c>
      <c r="J78" s="52">
        <v>1</v>
      </c>
      <c r="K78" s="52">
        <v>0</v>
      </c>
      <c r="L78" s="52">
        <v>2</v>
      </c>
      <c r="M78" s="52">
        <v>1</v>
      </c>
      <c r="N78" s="52">
        <v>3</v>
      </c>
      <c r="O78" s="52">
        <v>0</v>
      </c>
      <c r="P78" s="52">
        <v>1</v>
      </c>
      <c r="Q78" s="9">
        <f t="shared" si="6"/>
        <v>142</v>
      </c>
      <c r="R78" s="9">
        <f>SHERIFF!H77</f>
        <v>144</v>
      </c>
      <c r="S78" s="52">
        <f t="shared" si="5"/>
        <v>432</v>
      </c>
    </row>
    <row r="79" spans="1:19" x14ac:dyDescent="0.2">
      <c r="A79" s="8" t="s">
        <v>904</v>
      </c>
      <c r="B79" s="52">
        <v>11</v>
      </c>
      <c r="C79" s="52">
        <v>9</v>
      </c>
      <c r="D79" s="52">
        <v>10</v>
      </c>
      <c r="E79" s="52">
        <v>3</v>
      </c>
      <c r="F79" s="52">
        <v>3</v>
      </c>
      <c r="G79" s="52">
        <v>5</v>
      </c>
      <c r="H79" s="52">
        <v>0</v>
      </c>
      <c r="I79" s="52">
        <v>1</v>
      </c>
      <c r="J79" s="52">
        <v>0</v>
      </c>
      <c r="K79" s="52">
        <v>0</v>
      </c>
      <c r="L79" s="52">
        <v>0</v>
      </c>
      <c r="M79" s="52">
        <v>0</v>
      </c>
      <c r="N79" s="52">
        <v>2</v>
      </c>
      <c r="O79" s="52">
        <v>1</v>
      </c>
      <c r="P79" s="52">
        <v>1</v>
      </c>
      <c r="Q79" s="9">
        <f t="shared" si="6"/>
        <v>5</v>
      </c>
      <c r="R79" s="9">
        <f>SHERIFF!H78</f>
        <v>17</v>
      </c>
      <c r="S79" s="52">
        <f t="shared" si="5"/>
        <v>51</v>
      </c>
    </row>
    <row r="80" spans="1:19" x14ac:dyDescent="0.2">
      <c r="A80" s="8" t="s">
        <v>1029</v>
      </c>
      <c r="B80" s="52">
        <v>1</v>
      </c>
      <c r="C80" s="52">
        <v>2</v>
      </c>
      <c r="D80" s="52">
        <v>1</v>
      </c>
      <c r="E80" s="52">
        <v>0</v>
      </c>
      <c r="F80" s="52">
        <v>0</v>
      </c>
      <c r="G80" s="52">
        <v>0</v>
      </c>
      <c r="H80" s="52">
        <v>0</v>
      </c>
      <c r="I80" s="52">
        <v>0</v>
      </c>
      <c r="J80" s="52">
        <v>0</v>
      </c>
      <c r="K80" s="52">
        <v>0</v>
      </c>
      <c r="L80" s="52">
        <v>0</v>
      </c>
      <c r="M80" s="52">
        <v>0</v>
      </c>
      <c r="N80" s="52">
        <v>0</v>
      </c>
      <c r="O80" s="52">
        <v>0</v>
      </c>
      <c r="P80" s="52">
        <v>0</v>
      </c>
      <c r="Q80" s="9">
        <f t="shared" si="6"/>
        <v>5</v>
      </c>
      <c r="R80" s="9">
        <f>SHERIFF!H79</f>
        <v>3</v>
      </c>
      <c r="S80" s="52">
        <f t="shared" si="5"/>
        <v>9</v>
      </c>
    </row>
    <row r="81" spans="1:19" x14ac:dyDescent="0.2">
      <c r="A81" s="8" t="s">
        <v>1030</v>
      </c>
      <c r="B81" s="52">
        <v>64</v>
      </c>
      <c r="C81" s="52">
        <v>89</v>
      </c>
      <c r="D81" s="52">
        <v>62</v>
      </c>
      <c r="E81" s="52">
        <v>3</v>
      </c>
      <c r="F81" s="52">
        <v>2</v>
      </c>
      <c r="G81" s="52">
        <v>6</v>
      </c>
      <c r="H81" s="52">
        <v>0</v>
      </c>
      <c r="I81" s="52">
        <v>1</v>
      </c>
      <c r="J81" s="52">
        <v>0</v>
      </c>
      <c r="K81" s="52">
        <v>0</v>
      </c>
      <c r="L81" s="52">
        <v>1</v>
      </c>
      <c r="M81" s="52">
        <v>0</v>
      </c>
      <c r="N81" s="52">
        <v>1</v>
      </c>
      <c r="O81" s="52">
        <v>1</v>
      </c>
      <c r="P81" s="52">
        <v>2</v>
      </c>
      <c r="Q81" s="9">
        <f t="shared" si="6"/>
        <v>113</v>
      </c>
      <c r="R81" s="9">
        <f>SHERIFF!H80</f>
        <v>115</v>
      </c>
      <c r="S81" s="52">
        <f t="shared" si="5"/>
        <v>345</v>
      </c>
    </row>
    <row r="82" spans="1:19" x14ac:dyDescent="0.2">
      <c r="A82" s="8" t="s">
        <v>1031</v>
      </c>
      <c r="B82" s="52">
        <v>27</v>
      </c>
      <c r="C82" s="52">
        <v>44</v>
      </c>
      <c r="D82" s="52">
        <v>28</v>
      </c>
      <c r="E82" s="52">
        <v>0</v>
      </c>
      <c r="F82" s="52">
        <v>1</v>
      </c>
      <c r="G82" s="52">
        <v>0</v>
      </c>
      <c r="H82" s="52">
        <v>0</v>
      </c>
      <c r="I82" s="52">
        <v>0</v>
      </c>
      <c r="J82" s="52">
        <v>0</v>
      </c>
      <c r="K82" s="52">
        <v>1</v>
      </c>
      <c r="L82" s="52">
        <v>1</v>
      </c>
      <c r="M82" s="52">
        <v>0</v>
      </c>
      <c r="N82" s="52">
        <v>1</v>
      </c>
      <c r="O82" s="52">
        <v>1</v>
      </c>
      <c r="P82" s="52">
        <v>0</v>
      </c>
      <c r="Q82" s="9">
        <f t="shared" si="6"/>
        <v>61</v>
      </c>
      <c r="R82" s="9">
        <f>SHERIFF!H81</f>
        <v>55</v>
      </c>
      <c r="S82" s="52">
        <f t="shared" si="5"/>
        <v>165</v>
      </c>
    </row>
    <row r="83" spans="1:19" x14ac:dyDescent="0.2">
      <c r="A83" s="8" t="s">
        <v>1032</v>
      </c>
      <c r="B83" s="52">
        <v>23</v>
      </c>
      <c r="C83" s="52">
        <v>22</v>
      </c>
      <c r="D83" s="52">
        <v>19</v>
      </c>
      <c r="E83" s="52">
        <v>7</v>
      </c>
      <c r="F83" s="52">
        <v>8</v>
      </c>
      <c r="G83" s="52">
        <v>7</v>
      </c>
      <c r="H83" s="52">
        <v>7</v>
      </c>
      <c r="I83" s="52">
        <v>7</v>
      </c>
      <c r="J83" s="52">
        <v>6</v>
      </c>
      <c r="K83" s="52">
        <v>3</v>
      </c>
      <c r="L83" s="52">
        <v>3</v>
      </c>
      <c r="M83" s="52">
        <v>4</v>
      </c>
      <c r="N83" s="52">
        <v>4</v>
      </c>
      <c r="O83" s="52">
        <v>4</v>
      </c>
      <c r="P83" s="52">
        <v>5</v>
      </c>
      <c r="Q83" s="9">
        <f t="shared" si="6"/>
        <v>39</v>
      </c>
      <c r="R83" s="9">
        <f>SHERIFF!H82</f>
        <v>56</v>
      </c>
      <c r="S83" s="52">
        <f t="shared" si="5"/>
        <v>168</v>
      </c>
    </row>
    <row r="84" spans="1:19" x14ac:dyDescent="0.2">
      <c r="A84" s="8" t="s">
        <v>1033</v>
      </c>
      <c r="B84" s="52">
        <v>37</v>
      </c>
      <c r="C84" s="52">
        <v>50</v>
      </c>
      <c r="D84" s="52">
        <v>37</v>
      </c>
      <c r="E84" s="52">
        <v>2</v>
      </c>
      <c r="F84" s="52">
        <v>2</v>
      </c>
      <c r="G84" s="52">
        <v>1</v>
      </c>
      <c r="H84" s="52">
        <v>0</v>
      </c>
      <c r="I84" s="52">
        <v>0</v>
      </c>
      <c r="J84" s="52">
        <v>0</v>
      </c>
      <c r="K84" s="52">
        <v>0</v>
      </c>
      <c r="L84" s="52">
        <v>0</v>
      </c>
      <c r="M84" s="52">
        <v>0</v>
      </c>
      <c r="N84" s="52">
        <v>0</v>
      </c>
      <c r="O84" s="52">
        <v>1</v>
      </c>
      <c r="P84" s="52">
        <v>0</v>
      </c>
      <c r="Q84" s="9">
        <f t="shared" si="6"/>
        <v>56</v>
      </c>
      <c r="R84" s="9">
        <f>SHERIFF!H83</f>
        <v>62</v>
      </c>
      <c r="S84" s="52">
        <f t="shared" si="5"/>
        <v>186</v>
      </c>
    </row>
    <row r="85" spans="1:19" x14ac:dyDescent="0.2">
      <c r="A85" s="8" t="s">
        <v>1034</v>
      </c>
      <c r="B85" s="52">
        <v>18</v>
      </c>
      <c r="C85" s="52">
        <v>35</v>
      </c>
      <c r="D85" s="52">
        <v>19</v>
      </c>
      <c r="E85" s="52">
        <v>1</v>
      </c>
      <c r="F85" s="52">
        <v>0</v>
      </c>
      <c r="G85" s="52">
        <v>0</v>
      </c>
      <c r="H85" s="52">
        <v>0</v>
      </c>
      <c r="I85" s="52">
        <v>1</v>
      </c>
      <c r="J85" s="52">
        <v>1</v>
      </c>
      <c r="K85" s="52">
        <v>0</v>
      </c>
      <c r="L85" s="52">
        <v>0</v>
      </c>
      <c r="M85" s="52">
        <v>0</v>
      </c>
      <c r="N85" s="52">
        <v>0</v>
      </c>
      <c r="O85" s="52">
        <v>0</v>
      </c>
      <c r="P85" s="52">
        <v>0</v>
      </c>
      <c r="Q85" s="9">
        <f t="shared" si="6"/>
        <v>75</v>
      </c>
      <c r="R85" s="9">
        <f>SHERIFF!H84</f>
        <v>50</v>
      </c>
      <c r="S85" s="52">
        <f t="shared" si="5"/>
        <v>150</v>
      </c>
    </row>
    <row r="86" spans="1:19" x14ac:dyDescent="0.2">
      <c r="A86" s="8" t="s">
        <v>1035</v>
      </c>
      <c r="B86" s="52">
        <v>13</v>
      </c>
      <c r="C86" s="52">
        <v>15</v>
      </c>
      <c r="D86" s="52">
        <v>14</v>
      </c>
      <c r="E86" s="52">
        <v>5</v>
      </c>
      <c r="F86" s="52">
        <v>3</v>
      </c>
      <c r="G86" s="52">
        <v>6</v>
      </c>
      <c r="H86" s="52">
        <v>1</v>
      </c>
      <c r="I86" s="52">
        <v>0</v>
      </c>
      <c r="J86" s="52">
        <v>0</v>
      </c>
      <c r="K86" s="52">
        <v>0</v>
      </c>
      <c r="L86" s="52">
        <v>0</v>
      </c>
      <c r="M86" s="52">
        <v>0</v>
      </c>
      <c r="N86" s="52">
        <v>2</v>
      </c>
      <c r="O86" s="52">
        <v>2</v>
      </c>
      <c r="P86" s="52">
        <v>3</v>
      </c>
      <c r="Q86" s="9">
        <f t="shared" si="6"/>
        <v>29</v>
      </c>
      <c r="R86" s="9">
        <f>SHERIFF!H85</f>
        <v>31</v>
      </c>
      <c r="S86" s="52">
        <f t="shared" si="5"/>
        <v>93</v>
      </c>
    </row>
    <row r="87" spans="1:19" x14ac:dyDescent="0.2">
      <c r="A87" s="8" t="s">
        <v>1036</v>
      </c>
      <c r="B87" s="52">
        <v>0</v>
      </c>
      <c r="C87" s="52">
        <v>0</v>
      </c>
      <c r="D87" s="52">
        <v>0</v>
      </c>
      <c r="E87" s="52">
        <v>0</v>
      </c>
      <c r="F87" s="52">
        <v>0</v>
      </c>
      <c r="G87" s="52">
        <v>0</v>
      </c>
      <c r="H87" s="52">
        <v>0</v>
      </c>
      <c r="I87" s="52">
        <v>0</v>
      </c>
      <c r="J87" s="52">
        <v>0</v>
      </c>
      <c r="K87" s="52">
        <v>0</v>
      </c>
      <c r="L87" s="52">
        <v>0</v>
      </c>
      <c r="M87" s="52">
        <v>0</v>
      </c>
      <c r="N87" s="52">
        <v>0</v>
      </c>
      <c r="O87" s="52">
        <v>0</v>
      </c>
      <c r="P87" s="52">
        <v>0</v>
      </c>
      <c r="Q87" s="9">
        <f t="shared" si="6"/>
        <v>0</v>
      </c>
      <c r="R87" s="9">
        <f>SHERIFF!H86</f>
        <v>0</v>
      </c>
      <c r="S87" s="52">
        <f t="shared" si="5"/>
        <v>0</v>
      </c>
    </row>
    <row r="88" spans="1:19" x14ac:dyDescent="0.2">
      <c r="A88" s="8" t="s">
        <v>1037</v>
      </c>
      <c r="B88" s="52">
        <v>0</v>
      </c>
      <c r="C88" s="52">
        <v>0</v>
      </c>
      <c r="D88" s="52">
        <v>0</v>
      </c>
      <c r="E88" s="52">
        <v>0</v>
      </c>
      <c r="F88" s="52">
        <v>0</v>
      </c>
      <c r="G88" s="52">
        <v>0</v>
      </c>
      <c r="H88" s="52">
        <v>0</v>
      </c>
      <c r="I88" s="52">
        <v>0</v>
      </c>
      <c r="J88" s="52">
        <v>0</v>
      </c>
      <c r="K88" s="52">
        <v>0</v>
      </c>
      <c r="L88" s="52">
        <v>0</v>
      </c>
      <c r="M88" s="52">
        <v>0</v>
      </c>
      <c r="N88" s="52">
        <v>0</v>
      </c>
      <c r="O88" s="52">
        <v>0</v>
      </c>
      <c r="P88" s="52">
        <v>0</v>
      </c>
      <c r="Q88" s="9">
        <f t="shared" si="6"/>
        <v>0</v>
      </c>
      <c r="R88" s="9">
        <f>SHERIFF!H87</f>
        <v>0</v>
      </c>
      <c r="S88" s="52">
        <f t="shared" si="5"/>
        <v>0</v>
      </c>
    </row>
    <row r="89" spans="1:19" x14ac:dyDescent="0.2">
      <c r="A89" s="8" t="s">
        <v>1038</v>
      </c>
      <c r="B89" s="52">
        <v>35</v>
      </c>
      <c r="C89" s="52">
        <v>31</v>
      </c>
      <c r="D89" s="52">
        <v>33</v>
      </c>
      <c r="E89" s="52">
        <v>7</v>
      </c>
      <c r="F89" s="52">
        <v>5</v>
      </c>
      <c r="G89" s="52">
        <v>5</v>
      </c>
      <c r="H89" s="52">
        <v>1</v>
      </c>
      <c r="I89" s="52">
        <v>1</v>
      </c>
      <c r="J89" s="52">
        <v>2</v>
      </c>
      <c r="K89" s="52">
        <v>5</v>
      </c>
      <c r="L89" s="52">
        <v>3</v>
      </c>
      <c r="M89" s="52">
        <v>3</v>
      </c>
      <c r="N89" s="52">
        <v>2</v>
      </c>
      <c r="O89" s="52">
        <v>2</v>
      </c>
      <c r="P89" s="52">
        <v>2</v>
      </c>
      <c r="Q89" s="9">
        <f t="shared" si="6"/>
        <v>28</v>
      </c>
      <c r="R89" s="9">
        <f>SHERIFF!H88</f>
        <v>55</v>
      </c>
      <c r="S89" s="52">
        <f t="shared" si="5"/>
        <v>165</v>
      </c>
    </row>
    <row r="90" spans="1:19" x14ac:dyDescent="0.2">
      <c r="A90" s="8" t="s">
        <v>1039</v>
      </c>
      <c r="B90" s="52">
        <v>43</v>
      </c>
      <c r="C90" s="52">
        <v>66</v>
      </c>
      <c r="D90" s="52">
        <v>40</v>
      </c>
      <c r="E90" s="52">
        <v>1</v>
      </c>
      <c r="F90" s="52">
        <v>3</v>
      </c>
      <c r="G90" s="52">
        <v>2</v>
      </c>
      <c r="H90" s="52">
        <v>0</v>
      </c>
      <c r="I90" s="52">
        <v>2</v>
      </c>
      <c r="J90" s="52">
        <v>1</v>
      </c>
      <c r="K90" s="52">
        <v>1</v>
      </c>
      <c r="L90" s="52">
        <v>0</v>
      </c>
      <c r="M90" s="52">
        <v>2</v>
      </c>
      <c r="N90" s="52">
        <v>0</v>
      </c>
      <c r="O90" s="52">
        <v>0</v>
      </c>
      <c r="P90" s="52">
        <v>1</v>
      </c>
      <c r="Q90" s="9">
        <f t="shared" si="6"/>
        <v>102</v>
      </c>
      <c r="R90" s="9">
        <f>SHERIFF!H89</f>
        <v>88</v>
      </c>
      <c r="S90" s="52">
        <f t="shared" si="5"/>
        <v>264</v>
      </c>
    </row>
    <row r="91" spans="1:19" x14ac:dyDescent="0.2">
      <c r="A91" s="8" t="s">
        <v>1040</v>
      </c>
      <c r="B91" s="52">
        <v>53</v>
      </c>
      <c r="C91" s="52">
        <v>67</v>
      </c>
      <c r="D91" s="52">
        <v>52</v>
      </c>
      <c r="E91" s="52">
        <v>3</v>
      </c>
      <c r="F91" s="52">
        <v>2</v>
      </c>
      <c r="G91" s="52">
        <v>1</v>
      </c>
      <c r="H91" s="52">
        <v>2</v>
      </c>
      <c r="I91" s="52">
        <v>2</v>
      </c>
      <c r="J91" s="52">
        <v>1</v>
      </c>
      <c r="K91" s="52">
        <v>0</v>
      </c>
      <c r="L91" s="52">
        <v>0</v>
      </c>
      <c r="M91" s="52">
        <v>0</v>
      </c>
      <c r="N91" s="52">
        <v>3</v>
      </c>
      <c r="O91" s="52">
        <v>5</v>
      </c>
      <c r="P91" s="52">
        <v>3</v>
      </c>
      <c r="Q91" s="9">
        <f t="shared" si="6"/>
        <v>127</v>
      </c>
      <c r="R91" s="9">
        <f>SHERIFF!H90</f>
        <v>107</v>
      </c>
      <c r="S91" s="52">
        <f t="shared" si="5"/>
        <v>321</v>
      </c>
    </row>
    <row r="92" spans="1:19" x14ac:dyDescent="0.2">
      <c r="A92" s="8" t="s">
        <v>1041</v>
      </c>
      <c r="B92" s="52">
        <v>22</v>
      </c>
      <c r="C92" s="52">
        <v>19</v>
      </c>
      <c r="D92" s="52">
        <v>19</v>
      </c>
      <c r="E92" s="52">
        <v>2</v>
      </c>
      <c r="F92" s="52">
        <v>5</v>
      </c>
      <c r="G92" s="52">
        <v>3</v>
      </c>
      <c r="H92" s="52">
        <v>3</v>
      </c>
      <c r="I92" s="52">
        <v>2</v>
      </c>
      <c r="J92" s="52">
        <v>1</v>
      </c>
      <c r="K92" s="52">
        <v>2</v>
      </c>
      <c r="L92" s="52">
        <v>2</v>
      </c>
      <c r="M92" s="52">
        <v>1</v>
      </c>
      <c r="N92" s="52">
        <v>4</v>
      </c>
      <c r="O92" s="52">
        <v>4</v>
      </c>
      <c r="P92" s="52">
        <v>3</v>
      </c>
      <c r="Q92" s="9">
        <f t="shared" si="6"/>
        <v>43</v>
      </c>
      <c r="R92" s="9">
        <f>SHERIFF!H91</f>
        <v>45</v>
      </c>
      <c r="S92" s="52">
        <f t="shared" si="5"/>
        <v>135</v>
      </c>
    </row>
    <row r="93" spans="1:19" x14ac:dyDescent="0.2">
      <c r="A93" s="10" t="s">
        <v>595</v>
      </c>
      <c r="B93" s="32">
        <f t="shared" ref="B93:S93" si="7">SUM(B49:B92)</f>
        <v>1327</v>
      </c>
      <c r="C93" s="32">
        <f t="shared" si="7"/>
        <v>1676</v>
      </c>
      <c r="D93" s="32">
        <f t="shared" si="7"/>
        <v>1275</v>
      </c>
      <c r="E93" s="32">
        <f t="shared" si="7"/>
        <v>170</v>
      </c>
      <c r="F93" s="32">
        <f t="shared" si="7"/>
        <v>146</v>
      </c>
      <c r="G93" s="32">
        <f t="shared" si="7"/>
        <v>154</v>
      </c>
      <c r="H93" s="32">
        <f t="shared" si="7"/>
        <v>41</v>
      </c>
      <c r="I93" s="32">
        <f t="shared" si="7"/>
        <v>61</v>
      </c>
      <c r="J93" s="32">
        <f t="shared" si="7"/>
        <v>42</v>
      </c>
      <c r="K93" s="32">
        <f t="shared" si="7"/>
        <v>42</v>
      </c>
      <c r="L93" s="32">
        <f t="shared" si="7"/>
        <v>35</v>
      </c>
      <c r="M93" s="32">
        <f t="shared" si="7"/>
        <v>31</v>
      </c>
      <c r="N93" s="32">
        <f t="shared" si="7"/>
        <v>52</v>
      </c>
      <c r="O93" s="32">
        <f t="shared" si="7"/>
        <v>52</v>
      </c>
      <c r="P93" s="32">
        <f t="shared" si="7"/>
        <v>58</v>
      </c>
      <c r="Q93" s="59">
        <f t="shared" si="7"/>
        <v>2416</v>
      </c>
      <c r="R93" s="61">
        <f t="shared" si="7"/>
        <v>2526</v>
      </c>
      <c r="S93" s="32">
        <f t="shared" si="7"/>
        <v>7578</v>
      </c>
    </row>
    <row r="94" spans="1:19" x14ac:dyDescent="0.2">
      <c r="A94" s="10"/>
      <c r="B94" s="25"/>
      <c r="C94" s="25"/>
      <c r="D94" s="25"/>
      <c r="E94" s="25"/>
      <c r="F94" s="25"/>
      <c r="G94" s="25"/>
      <c r="H94" s="25"/>
      <c r="I94" s="25"/>
      <c r="J94" s="25"/>
      <c r="K94" s="25"/>
      <c r="L94" s="25"/>
      <c r="M94" s="25"/>
      <c r="N94" s="25"/>
      <c r="O94" s="25"/>
      <c r="P94" s="25"/>
      <c r="Q94" s="25"/>
      <c r="R94" s="25"/>
      <c r="S94" s="25"/>
    </row>
    <row r="95" spans="1:19" x14ac:dyDescent="0.2">
      <c r="A95" s="10"/>
      <c r="B95" s="25"/>
      <c r="C95" s="25"/>
      <c r="D95" s="25"/>
      <c r="E95" s="25"/>
      <c r="F95" s="25"/>
      <c r="G95" s="25"/>
      <c r="H95" s="25"/>
      <c r="I95" s="25"/>
      <c r="J95" s="25"/>
      <c r="K95" s="25"/>
      <c r="L95" s="25"/>
      <c r="M95" s="25"/>
      <c r="N95" s="25"/>
      <c r="O95" s="25"/>
      <c r="P95" s="25"/>
      <c r="Q95" s="25"/>
      <c r="R95" s="25"/>
      <c r="S95" s="25"/>
    </row>
    <row r="96" spans="1:19" ht="15.75" x14ac:dyDescent="0.25">
      <c r="A96" s="7" t="s">
        <v>1047</v>
      </c>
      <c r="B96" s="9"/>
      <c r="C96" s="9"/>
      <c r="D96" s="9"/>
      <c r="E96" s="9"/>
      <c r="F96" s="9"/>
      <c r="G96" s="9"/>
      <c r="H96" s="9"/>
      <c r="I96" s="9"/>
      <c r="J96" s="9"/>
      <c r="K96" s="9"/>
      <c r="L96" s="9"/>
      <c r="M96" s="9"/>
      <c r="N96" s="9"/>
      <c r="O96" s="9"/>
      <c r="P96" s="9"/>
      <c r="Q96" s="9"/>
      <c r="R96" s="9"/>
      <c r="S96" s="9"/>
    </row>
    <row r="97" spans="1:19" ht="12.2" customHeight="1" x14ac:dyDescent="0.2">
      <c r="A97" s="8" t="s">
        <v>260</v>
      </c>
      <c r="B97" s="52">
        <v>6</v>
      </c>
      <c r="C97" s="52">
        <v>5</v>
      </c>
      <c r="D97" s="52">
        <v>4</v>
      </c>
      <c r="E97" s="52">
        <v>1</v>
      </c>
      <c r="F97" s="52">
        <v>1</v>
      </c>
      <c r="G97" s="52">
        <v>1</v>
      </c>
      <c r="H97" s="52">
        <v>0</v>
      </c>
      <c r="I97" s="52">
        <v>0</v>
      </c>
      <c r="J97" s="52">
        <v>1</v>
      </c>
      <c r="K97" s="52">
        <v>0</v>
      </c>
      <c r="L97" s="52">
        <v>0</v>
      </c>
      <c r="M97" s="52">
        <v>0</v>
      </c>
      <c r="N97" s="52">
        <v>0</v>
      </c>
      <c r="O97" s="52">
        <v>0</v>
      </c>
      <c r="P97" s="52">
        <v>0</v>
      </c>
      <c r="Q97" s="9">
        <f t="shared" ref="Q97:Q126" si="8">S97-SUM(B97:P97)</f>
        <v>20</v>
      </c>
      <c r="R97" s="9">
        <f>SHERIFF!H97</f>
        <v>13</v>
      </c>
      <c r="S97" s="52">
        <f>R97*3</f>
        <v>39</v>
      </c>
    </row>
    <row r="98" spans="1:19" ht="12.2" customHeight="1" x14ac:dyDescent="0.2">
      <c r="A98" s="8" t="s">
        <v>261</v>
      </c>
      <c r="B98" s="52">
        <v>19</v>
      </c>
      <c r="C98" s="52">
        <v>19</v>
      </c>
      <c r="D98" s="52">
        <v>17</v>
      </c>
      <c r="E98" s="52">
        <v>2</v>
      </c>
      <c r="F98" s="52">
        <v>2</v>
      </c>
      <c r="G98" s="52">
        <v>3</v>
      </c>
      <c r="H98" s="52">
        <v>1</v>
      </c>
      <c r="I98" s="52">
        <v>0</v>
      </c>
      <c r="J98" s="52">
        <v>0</v>
      </c>
      <c r="K98" s="52">
        <v>0</v>
      </c>
      <c r="L98" s="52">
        <v>0</v>
      </c>
      <c r="M98" s="52">
        <v>1</v>
      </c>
      <c r="N98" s="52">
        <v>1</v>
      </c>
      <c r="O98" s="52">
        <v>2</v>
      </c>
      <c r="P98" s="52">
        <v>2</v>
      </c>
      <c r="Q98" s="9">
        <f t="shared" si="8"/>
        <v>27</v>
      </c>
      <c r="R98" s="9">
        <f>SHERIFF!H98</f>
        <v>32</v>
      </c>
      <c r="S98" s="52">
        <f t="shared" ref="S98:S144" si="9">R98*3</f>
        <v>96</v>
      </c>
    </row>
    <row r="99" spans="1:19" ht="12.2" customHeight="1" x14ac:dyDescent="0.2">
      <c r="A99" s="8" t="s">
        <v>742</v>
      </c>
      <c r="B99" s="52">
        <v>15</v>
      </c>
      <c r="C99" s="52">
        <v>19</v>
      </c>
      <c r="D99" s="52">
        <v>15</v>
      </c>
      <c r="E99" s="52">
        <v>1</v>
      </c>
      <c r="F99" s="52">
        <v>1</v>
      </c>
      <c r="G99" s="52">
        <v>0</v>
      </c>
      <c r="H99" s="52">
        <v>1</v>
      </c>
      <c r="I99" s="52">
        <v>1</v>
      </c>
      <c r="J99" s="52">
        <v>1</v>
      </c>
      <c r="K99" s="52">
        <v>2</v>
      </c>
      <c r="L99" s="52">
        <v>0</v>
      </c>
      <c r="M99" s="52">
        <v>0</v>
      </c>
      <c r="N99" s="52">
        <v>0</v>
      </c>
      <c r="O99" s="52">
        <v>0</v>
      </c>
      <c r="P99" s="52">
        <v>0</v>
      </c>
      <c r="Q99" s="9">
        <f t="shared" si="8"/>
        <v>40</v>
      </c>
      <c r="R99" s="9">
        <f>SHERIFF!H99</f>
        <v>32</v>
      </c>
      <c r="S99" s="52">
        <f t="shared" si="9"/>
        <v>96</v>
      </c>
    </row>
    <row r="100" spans="1:19" ht="12.2" customHeight="1" x14ac:dyDescent="0.2">
      <c r="A100" s="8" t="s">
        <v>743</v>
      </c>
      <c r="B100" s="52">
        <v>15</v>
      </c>
      <c r="C100" s="52">
        <v>15</v>
      </c>
      <c r="D100" s="52">
        <v>13</v>
      </c>
      <c r="E100" s="52">
        <v>4</v>
      </c>
      <c r="F100" s="52">
        <v>6</v>
      </c>
      <c r="G100" s="52">
        <v>4</v>
      </c>
      <c r="H100" s="52">
        <v>0</v>
      </c>
      <c r="I100" s="52">
        <v>0</v>
      </c>
      <c r="J100" s="52">
        <v>1</v>
      </c>
      <c r="K100" s="52">
        <v>0</v>
      </c>
      <c r="L100" s="52">
        <v>0</v>
      </c>
      <c r="M100" s="52">
        <v>1</v>
      </c>
      <c r="N100" s="52">
        <v>2</v>
      </c>
      <c r="O100" s="52">
        <v>2</v>
      </c>
      <c r="P100" s="52">
        <v>2</v>
      </c>
      <c r="Q100" s="9">
        <f t="shared" si="8"/>
        <v>40</v>
      </c>
      <c r="R100" s="9">
        <f>SHERIFF!H100</f>
        <v>35</v>
      </c>
      <c r="S100" s="52">
        <f t="shared" si="9"/>
        <v>105</v>
      </c>
    </row>
    <row r="101" spans="1:19" ht="12.2" customHeight="1" x14ac:dyDescent="0.2">
      <c r="A101" s="8" t="s">
        <v>744</v>
      </c>
      <c r="B101" s="52">
        <v>0</v>
      </c>
      <c r="C101" s="52">
        <v>0</v>
      </c>
      <c r="D101" s="52">
        <v>0</v>
      </c>
      <c r="E101" s="52">
        <v>0</v>
      </c>
      <c r="F101" s="52">
        <v>0</v>
      </c>
      <c r="G101" s="52">
        <v>1</v>
      </c>
      <c r="H101" s="52">
        <v>0</v>
      </c>
      <c r="I101" s="52">
        <v>0</v>
      </c>
      <c r="J101" s="52">
        <v>0</v>
      </c>
      <c r="K101" s="52">
        <v>0</v>
      </c>
      <c r="L101" s="52">
        <v>0</v>
      </c>
      <c r="M101" s="52">
        <v>0</v>
      </c>
      <c r="N101" s="52">
        <v>0</v>
      </c>
      <c r="O101" s="52">
        <v>0</v>
      </c>
      <c r="P101" s="52">
        <v>0</v>
      </c>
      <c r="Q101" s="9">
        <f t="shared" si="8"/>
        <v>5</v>
      </c>
      <c r="R101" s="9">
        <f>SHERIFF!H101</f>
        <v>2</v>
      </c>
      <c r="S101" s="52">
        <f t="shared" si="9"/>
        <v>6</v>
      </c>
    </row>
    <row r="102" spans="1:19" ht="12.2" customHeight="1" x14ac:dyDescent="0.2">
      <c r="A102" s="8" t="s">
        <v>745</v>
      </c>
      <c r="B102" s="52">
        <v>26</v>
      </c>
      <c r="C102" s="52">
        <v>28</v>
      </c>
      <c r="D102" s="52">
        <v>25</v>
      </c>
      <c r="E102" s="52">
        <v>5</v>
      </c>
      <c r="F102" s="52">
        <v>2</v>
      </c>
      <c r="G102" s="52">
        <v>3</v>
      </c>
      <c r="H102" s="52">
        <v>1</v>
      </c>
      <c r="I102" s="52">
        <v>1</v>
      </c>
      <c r="J102" s="52">
        <v>0</v>
      </c>
      <c r="K102" s="52">
        <v>2</v>
      </c>
      <c r="L102" s="52">
        <v>1</v>
      </c>
      <c r="M102" s="52">
        <v>0</v>
      </c>
      <c r="N102" s="52">
        <v>0</v>
      </c>
      <c r="O102" s="52">
        <v>0</v>
      </c>
      <c r="P102" s="52">
        <v>0</v>
      </c>
      <c r="Q102" s="9">
        <f t="shared" si="8"/>
        <v>53</v>
      </c>
      <c r="R102" s="9">
        <f>SHERIFF!H102</f>
        <v>49</v>
      </c>
      <c r="S102" s="52">
        <f t="shared" si="9"/>
        <v>147</v>
      </c>
    </row>
    <row r="103" spans="1:19" ht="12.2" customHeight="1" x14ac:dyDescent="0.2">
      <c r="A103" s="8" t="s">
        <v>1050</v>
      </c>
      <c r="B103" s="52">
        <v>22</v>
      </c>
      <c r="C103" s="52">
        <v>15</v>
      </c>
      <c r="D103" s="52">
        <v>17</v>
      </c>
      <c r="E103" s="52">
        <v>11</v>
      </c>
      <c r="F103" s="52">
        <v>9</v>
      </c>
      <c r="G103" s="52">
        <v>9</v>
      </c>
      <c r="H103" s="52">
        <v>1</v>
      </c>
      <c r="I103" s="52">
        <v>1</v>
      </c>
      <c r="J103" s="52">
        <v>1</v>
      </c>
      <c r="K103" s="52">
        <v>1</v>
      </c>
      <c r="L103" s="52">
        <v>0</v>
      </c>
      <c r="M103" s="52">
        <v>1</v>
      </c>
      <c r="N103" s="52">
        <v>1</v>
      </c>
      <c r="O103" s="52">
        <v>0</v>
      </c>
      <c r="P103" s="52">
        <v>0</v>
      </c>
      <c r="Q103" s="9">
        <f t="shared" si="8"/>
        <v>16</v>
      </c>
      <c r="R103" s="9">
        <f>SHERIFF!H103</f>
        <v>35</v>
      </c>
      <c r="S103" s="52">
        <f t="shared" si="9"/>
        <v>105</v>
      </c>
    </row>
    <row r="104" spans="1:19" ht="12.2" customHeight="1" x14ac:dyDescent="0.2">
      <c r="A104" s="8" t="s">
        <v>1051</v>
      </c>
      <c r="B104" s="52">
        <v>10</v>
      </c>
      <c r="C104" s="52">
        <v>10</v>
      </c>
      <c r="D104" s="52">
        <v>11</v>
      </c>
      <c r="E104" s="52">
        <v>5</v>
      </c>
      <c r="F104" s="52">
        <v>2</v>
      </c>
      <c r="G104" s="52">
        <v>4</v>
      </c>
      <c r="H104" s="52">
        <v>2</v>
      </c>
      <c r="I104" s="52">
        <v>2</v>
      </c>
      <c r="J104" s="52">
        <v>2</v>
      </c>
      <c r="K104" s="52">
        <v>1</v>
      </c>
      <c r="L104" s="52">
        <v>0</v>
      </c>
      <c r="M104" s="52">
        <v>4</v>
      </c>
      <c r="N104" s="52">
        <v>1</v>
      </c>
      <c r="O104" s="52">
        <v>0</v>
      </c>
      <c r="P104" s="52">
        <v>2</v>
      </c>
      <c r="Q104" s="9">
        <f t="shared" si="8"/>
        <v>31</v>
      </c>
      <c r="R104" s="9">
        <f>SHERIFF!H104</f>
        <v>29</v>
      </c>
      <c r="S104" s="52">
        <f t="shared" si="9"/>
        <v>87</v>
      </c>
    </row>
    <row r="105" spans="1:19" ht="12.2" customHeight="1" x14ac:dyDescent="0.2">
      <c r="A105" s="8" t="s">
        <v>1052</v>
      </c>
      <c r="B105" s="52">
        <v>27</v>
      </c>
      <c r="C105" s="52">
        <v>26</v>
      </c>
      <c r="D105" s="52">
        <v>24</v>
      </c>
      <c r="E105" s="52">
        <v>8</v>
      </c>
      <c r="F105" s="52">
        <v>5</v>
      </c>
      <c r="G105" s="52">
        <v>7</v>
      </c>
      <c r="H105" s="52">
        <v>2</v>
      </c>
      <c r="I105" s="52">
        <v>0</v>
      </c>
      <c r="J105" s="52">
        <v>2</v>
      </c>
      <c r="K105" s="52">
        <v>0</v>
      </c>
      <c r="L105" s="52">
        <v>0</v>
      </c>
      <c r="M105" s="52">
        <v>0</v>
      </c>
      <c r="N105" s="52">
        <v>0</v>
      </c>
      <c r="O105" s="52">
        <v>0</v>
      </c>
      <c r="P105" s="52">
        <v>0</v>
      </c>
      <c r="Q105" s="9">
        <f t="shared" si="8"/>
        <v>40</v>
      </c>
      <c r="R105" s="9">
        <f>SHERIFF!H105</f>
        <v>47</v>
      </c>
      <c r="S105" s="52">
        <f t="shared" si="9"/>
        <v>141</v>
      </c>
    </row>
    <row r="106" spans="1:19" ht="12.2" customHeight="1" x14ac:dyDescent="0.2">
      <c r="A106" s="8" t="s">
        <v>1053</v>
      </c>
      <c r="B106" s="52">
        <v>22</v>
      </c>
      <c r="C106" s="52">
        <v>22</v>
      </c>
      <c r="D106" s="52">
        <v>20</v>
      </c>
      <c r="E106" s="52">
        <v>1</v>
      </c>
      <c r="F106" s="52">
        <v>1</v>
      </c>
      <c r="G106" s="52">
        <v>0</v>
      </c>
      <c r="H106" s="52">
        <v>0</v>
      </c>
      <c r="I106" s="52">
        <v>0</v>
      </c>
      <c r="J106" s="52">
        <v>0</v>
      </c>
      <c r="K106" s="52">
        <v>0</v>
      </c>
      <c r="L106" s="52">
        <v>0</v>
      </c>
      <c r="M106" s="52">
        <v>0</v>
      </c>
      <c r="N106" s="52">
        <v>1</v>
      </c>
      <c r="O106" s="52">
        <v>3</v>
      </c>
      <c r="P106" s="52">
        <v>2</v>
      </c>
      <c r="Q106" s="9">
        <f t="shared" si="8"/>
        <v>24</v>
      </c>
      <c r="R106" s="9">
        <f>SHERIFF!H106</f>
        <v>32</v>
      </c>
      <c r="S106" s="52">
        <f t="shared" si="9"/>
        <v>96</v>
      </c>
    </row>
    <row r="107" spans="1:19" ht="12.2" customHeight="1" x14ac:dyDescent="0.2">
      <c r="A107" s="8" t="s">
        <v>1054</v>
      </c>
      <c r="B107" s="52">
        <v>19</v>
      </c>
      <c r="C107" s="52">
        <v>17</v>
      </c>
      <c r="D107" s="52">
        <v>14</v>
      </c>
      <c r="E107" s="52">
        <v>1</v>
      </c>
      <c r="F107" s="52">
        <v>0</v>
      </c>
      <c r="G107" s="52">
        <v>0</v>
      </c>
      <c r="H107" s="52">
        <v>0</v>
      </c>
      <c r="I107" s="52">
        <v>0</v>
      </c>
      <c r="J107" s="52">
        <v>1</v>
      </c>
      <c r="K107" s="52">
        <v>0</v>
      </c>
      <c r="L107" s="52">
        <v>0</v>
      </c>
      <c r="M107" s="52">
        <v>1</v>
      </c>
      <c r="N107" s="52">
        <v>0</v>
      </c>
      <c r="O107" s="52">
        <v>1</v>
      </c>
      <c r="P107" s="52">
        <v>0</v>
      </c>
      <c r="Q107" s="9">
        <f t="shared" si="8"/>
        <v>24</v>
      </c>
      <c r="R107" s="9">
        <f>SHERIFF!H107</f>
        <v>26</v>
      </c>
      <c r="S107" s="52">
        <f t="shared" si="9"/>
        <v>78</v>
      </c>
    </row>
    <row r="108" spans="1:19" ht="12.2" customHeight="1" x14ac:dyDescent="0.2">
      <c r="A108" s="8" t="s">
        <v>1055</v>
      </c>
      <c r="B108" s="52">
        <v>26</v>
      </c>
      <c r="C108" s="52">
        <v>28</v>
      </c>
      <c r="D108" s="52">
        <v>23</v>
      </c>
      <c r="E108" s="52">
        <v>7</v>
      </c>
      <c r="F108" s="52">
        <v>4</v>
      </c>
      <c r="G108" s="52">
        <v>9</v>
      </c>
      <c r="H108" s="52">
        <v>2</v>
      </c>
      <c r="I108" s="52">
        <v>1</v>
      </c>
      <c r="J108" s="52">
        <v>1</v>
      </c>
      <c r="K108" s="52">
        <v>2</v>
      </c>
      <c r="L108" s="52">
        <v>3</v>
      </c>
      <c r="M108" s="52">
        <v>3</v>
      </c>
      <c r="N108" s="52">
        <v>1</v>
      </c>
      <c r="O108" s="52">
        <v>0</v>
      </c>
      <c r="P108" s="52">
        <v>1</v>
      </c>
      <c r="Q108" s="9">
        <f t="shared" si="8"/>
        <v>45</v>
      </c>
      <c r="R108" s="9">
        <f>SHERIFF!H108</f>
        <v>52</v>
      </c>
      <c r="S108" s="52">
        <f t="shared" si="9"/>
        <v>156</v>
      </c>
    </row>
    <row r="109" spans="1:19" ht="12.2" customHeight="1" x14ac:dyDescent="0.2">
      <c r="A109" s="8" t="s">
        <v>1056</v>
      </c>
      <c r="B109" s="52">
        <v>56</v>
      </c>
      <c r="C109" s="52">
        <v>76</v>
      </c>
      <c r="D109" s="52">
        <v>52</v>
      </c>
      <c r="E109" s="52">
        <v>3</v>
      </c>
      <c r="F109" s="52">
        <v>0</v>
      </c>
      <c r="G109" s="52">
        <v>3</v>
      </c>
      <c r="H109" s="52">
        <v>1</v>
      </c>
      <c r="I109" s="52">
        <v>2</v>
      </c>
      <c r="J109" s="52">
        <v>1</v>
      </c>
      <c r="K109" s="52">
        <v>2</v>
      </c>
      <c r="L109" s="52">
        <v>0</v>
      </c>
      <c r="M109" s="52">
        <v>0</v>
      </c>
      <c r="N109" s="52">
        <v>0</v>
      </c>
      <c r="O109" s="52">
        <v>3</v>
      </c>
      <c r="P109" s="52">
        <v>0</v>
      </c>
      <c r="Q109" s="9">
        <f t="shared" si="8"/>
        <v>104</v>
      </c>
      <c r="R109" s="9">
        <f>SHERIFF!H109</f>
        <v>101</v>
      </c>
      <c r="S109" s="52">
        <f t="shared" si="9"/>
        <v>303</v>
      </c>
    </row>
    <row r="110" spans="1:19" ht="12.2" customHeight="1" x14ac:dyDescent="0.2">
      <c r="A110" s="8" t="s">
        <v>1057</v>
      </c>
      <c r="B110" s="52">
        <v>12</v>
      </c>
      <c r="C110" s="52">
        <v>11</v>
      </c>
      <c r="D110" s="52">
        <v>10</v>
      </c>
      <c r="E110" s="52">
        <v>0</v>
      </c>
      <c r="F110" s="52">
        <v>3</v>
      </c>
      <c r="G110" s="52">
        <v>1</v>
      </c>
      <c r="H110" s="52">
        <v>0</v>
      </c>
      <c r="I110" s="52">
        <v>0</v>
      </c>
      <c r="J110" s="52">
        <v>1</v>
      </c>
      <c r="K110" s="52">
        <v>1</v>
      </c>
      <c r="L110" s="52">
        <v>1</v>
      </c>
      <c r="M110" s="52">
        <v>2</v>
      </c>
      <c r="N110" s="52">
        <v>1</v>
      </c>
      <c r="O110" s="52">
        <v>1</v>
      </c>
      <c r="P110" s="52">
        <v>0</v>
      </c>
      <c r="Q110" s="9">
        <f t="shared" si="8"/>
        <v>22</v>
      </c>
      <c r="R110" s="9">
        <f>SHERIFF!H110</f>
        <v>22</v>
      </c>
      <c r="S110" s="52">
        <f t="shared" si="9"/>
        <v>66</v>
      </c>
    </row>
    <row r="111" spans="1:19" ht="12.2" customHeight="1" x14ac:dyDescent="0.2">
      <c r="A111" s="8" t="s">
        <v>1058</v>
      </c>
      <c r="B111" s="52">
        <v>1</v>
      </c>
      <c r="C111" s="52">
        <v>1</v>
      </c>
      <c r="D111" s="52">
        <v>1</v>
      </c>
      <c r="E111" s="52">
        <v>0</v>
      </c>
      <c r="F111" s="52">
        <v>0</v>
      </c>
      <c r="G111" s="52">
        <v>0</v>
      </c>
      <c r="H111" s="52">
        <v>0</v>
      </c>
      <c r="I111" s="52">
        <v>0</v>
      </c>
      <c r="J111" s="52">
        <v>0</v>
      </c>
      <c r="K111" s="52">
        <v>0</v>
      </c>
      <c r="L111" s="52">
        <v>0</v>
      </c>
      <c r="M111" s="52">
        <v>0</v>
      </c>
      <c r="N111" s="52">
        <v>0</v>
      </c>
      <c r="O111" s="52">
        <v>0</v>
      </c>
      <c r="P111" s="52">
        <v>0</v>
      </c>
      <c r="Q111" s="9">
        <f t="shared" si="8"/>
        <v>0</v>
      </c>
      <c r="R111" s="9">
        <f>SHERIFF!H111</f>
        <v>1</v>
      </c>
      <c r="S111" s="52">
        <f t="shared" si="9"/>
        <v>3</v>
      </c>
    </row>
    <row r="112" spans="1:19" ht="12.2" customHeight="1" x14ac:dyDescent="0.2">
      <c r="A112" s="8" t="s">
        <v>1059</v>
      </c>
      <c r="B112" s="52">
        <v>10</v>
      </c>
      <c r="C112" s="52">
        <v>13</v>
      </c>
      <c r="D112" s="52">
        <v>9</v>
      </c>
      <c r="E112" s="52">
        <v>2</v>
      </c>
      <c r="F112" s="52">
        <v>1</v>
      </c>
      <c r="G112" s="52">
        <v>0</v>
      </c>
      <c r="H112" s="52">
        <v>1</v>
      </c>
      <c r="I112" s="52">
        <v>0</v>
      </c>
      <c r="J112" s="52">
        <v>1</v>
      </c>
      <c r="K112" s="52">
        <v>0</v>
      </c>
      <c r="L112" s="52">
        <v>2</v>
      </c>
      <c r="M112" s="52">
        <v>1</v>
      </c>
      <c r="N112" s="52">
        <v>0</v>
      </c>
      <c r="O112" s="52">
        <v>0</v>
      </c>
      <c r="P112" s="52">
        <v>0</v>
      </c>
      <c r="Q112" s="9">
        <f t="shared" si="8"/>
        <v>26</v>
      </c>
      <c r="R112" s="9">
        <f>SHERIFF!H112</f>
        <v>22</v>
      </c>
      <c r="S112" s="52">
        <f t="shared" si="9"/>
        <v>66</v>
      </c>
    </row>
    <row r="113" spans="1:19" ht="12.2" customHeight="1" x14ac:dyDescent="0.2">
      <c r="A113" s="8" t="s">
        <v>1060</v>
      </c>
      <c r="B113" s="52">
        <v>46</v>
      </c>
      <c r="C113" s="52">
        <v>45</v>
      </c>
      <c r="D113" s="52">
        <v>39</v>
      </c>
      <c r="E113" s="52">
        <v>9</v>
      </c>
      <c r="F113" s="52">
        <v>6</v>
      </c>
      <c r="G113" s="52">
        <v>6</v>
      </c>
      <c r="H113" s="52">
        <v>7</v>
      </c>
      <c r="I113" s="52">
        <v>4</v>
      </c>
      <c r="J113" s="52">
        <v>3</v>
      </c>
      <c r="K113" s="52">
        <v>6</v>
      </c>
      <c r="L113" s="52">
        <v>3</v>
      </c>
      <c r="M113" s="52">
        <v>4</v>
      </c>
      <c r="N113" s="52">
        <v>2</v>
      </c>
      <c r="O113" s="52">
        <v>1</v>
      </c>
      <c r="P113" s="52">
        <v>4</v>
      </c>
      <c r="Q113" s="9">
        <f t="shared" si="8"/>
        <v>88</v>
      </c>
      <c r="R113" s="9">
        <f>SHERIFF!H113</f>
        <v>91</v>
      </c>
      <c r="S113" s="52">
        <f t="shared" si="9"/>
        <v>273</v>
      </c>
    </row>
    <row r="114" spans="1:19" ht="12.2" customHeight="1" x14ac:dyDescent="0.2">
      <c r="A114" s="8" t="s">
        <v>1061</v>
      </c>
      <c r="B114" s="52">
        <v>15</v>
      </c>
      <c r="C114" s="52">
        <v>14</v>
      </c>
      <c r="D114" s="52">
        <v>14</v>
      </c>
      <c r="E114" s="52">
        <v>3</v>
      </c>
      <c r="F114" s="52">
        <v>2</v>
      </c>
      <c r="G114" s="52">
        <v>2</v>
      </c>
      <c r="H114" s="52">
        <v>3</v>
      </c>
      <c r="I114" s="52">
        <v>2</v>
      </c>
      <c r="J114" s="52">
        <v>0</v>
      </c>
      <c r="K114" s="52">
        <v>0</v>
      </c>
      <c r="L114" s="52">
        <v>0</v>
      </c>
      <c r="M114" s="52">
        <v>0</v>
      </c>
      <c r="N114" s="52">
        <v>2</v>
      </c>
      <c r="O114" s="52">
        <v>1</v>
      </c>
      <c r="P114" s="52">
        <v>3</v>
      </c>
      <c r="Q114" s="9">
        <f t="shared" si="8"/>
        <v>29</v>
      </c>
      <c r="R114" s="9">
        <f>SHERIFF!H114</f>
        <v>30</v>
      </c>
      <c r="S114" s="52">
        <f t="shared" si="9"/>
        <v>90</v>
      </c>
    </row>
    <row r="115" spans="1:19" ht="12.2" customHeight="1" x14ac:dyDescent="0.2">
      <c r="A115" s="8" t="s">
        <v>1062</v>
      </c>
      <c r="B115" s="52">
        <v>15</v>
      </c>
      <c r="C115" s="52">
        <v>17</v>
      </c>
      <c r="D115" s="52">
        <v>17</v>
      </c>
      <c r="E115" s="52">
        <v>2</v>
      </c>
      <c r="F115" s="52">
        <v>3</v>
      </c>
      <c r="G115" s="52">
        <v>3</v>
      </c>
      <c r="H115" s="52">
        <v>2</v>
      </c>
      <c r="I115" s="52">
        <v>1</v>
      </c>
      <c r="J115" s="52">
        <v>1</v>
      </c>
      <c r="K115" s="52">
        <v>0</v>
      </c>
      <c r="L115" s="52">
        <v>0</v>
      </c>
      <c r="M115" s="52">
        <v>0</v>
      </c>
      <c r="N115" s="52">
        <v>1</v>
      </c>
      <c r="O115" s="52">
        <v>1</v>
      </c>
      <c r="P115" s="52">
        <v>0</v>
      </c>
      <c r="Q115" s="9">
        <f t="shared" si="8"/>
        <v>39</v>
      </c>
      <c r="R115" s="9">
        <f>SHERIFF!H115</f>
        <v>34</v>
      </c>
      <c r="S115" s="52">
        <f t="shared" si="9"/>
        <v>102</v>
      </c>
    </row>
    <row r="116" spans="1:19" ht="12.2" customHeight="1" x14ac:dyDescent="0.2">
      <c r="A116" s="8" t="s">
        <v>1063</v>
      </c>
      <c r="B116" s="52">
        <v>23</v>
      </c>
      <c r="C116" s="52">
        <v>38</v>
      </c>
      <c r="D116" s="52">
        <v>23</v>
      </c>
      <c r="E116" s="52">
        <v>4</v>
      </c>
      <c r="F116" s="52">
        <v>1</v>
      </c>
      <c r="G116" s="52">
        <v>2</v>
      </c>
      <c r="H116" s="52">
        <v>0</v>
      </c>
      <c r="I116" s="52">
        <v>0</v>
      </c>
      <c r="J116" s="52">
        <v>2</v>
      </c>
      <c r="K116" s="52">
        <v>0</v>
      </c>
      <c r="L116" s="52">
        <v>0</v>
      </c>
      <c r="M116" s="52">
        <v>2</v>
      </c>
      <c r="N116" s="52">
        <v>2</v>
      </c>
      <c r="O116" s="52">
        <v>2</v>
      </c>
      <c r="P116" s="52">
        <v>1</v>
      </c>
      <c r="Q116" s="9">
        <f t="shared" si="8"/>
        <v>56</v>
      </c>
      <c r="R116" s="9">
        <f>SHERIFF!H116</f>
        <v>52</v>
      </c>
      <c r="S116" s="52">
        <f t="shared" si="9"/>
        <v>156</v>
      </c>
    </row>
    <row r="117" spans="1:19" ht="12.2" customHeight="1" x14ac:dyDescent="0.2">
      <c r="A117" s="8" t="s">
        <v>1064</v>
      </c>
      <c r="B117" s="52">
        <v>15</v>
      </c>
      <c r="C117" s="52">
        <v>13</v>
      </c>
      <c r="D117" s="52">
        <v>11</v>
      </c>
      <c r="E117" s="52">
        <v>1</v>
      </c>
      <c r="F117" s="52">
        <v>1</v>
      </c>
      <c r="G117" s="52">
        <v>2</v>
      </c>
      <c r="H117" s="52">
        <v>0</v>
      </c>
      <c r="I117" s="52">
        <v>1</v>
      </c>
      <c r="J117" s="52">
        <v>0</v>
      </c>
      <c r="K117" s="52">
        <v>1</v>
      </c>
      <c r="L117" s="52">
        <v>1</v>
      </c>
      <c r="M117" s="52">
        <v>2</v>
      </c>
      <c r="N117" s="52">
        <v>0</v>
      </c>
      <c r="O117" s="52">
        <v>0</v>
      </c>
      <c r="P117" s="52">
        <v>0</v>
      </c>
      <c r="Q117" s="9">
        <f t="shared" si="8"/>
        <v>18</v>
      </c>
      <c r="R117" s="9">
        <f>SHERIFF!H117</f>
        <v>22</v>
      </c>
      <c r="S117" s="52">
        <f t="shared" si="9"/>
        <v>66</v>
      </c>
    </row>
    <row r="118" spans="1:19" ht="12.2" customHeight="1" x14ac:dyDescent="0.2">
      <c r="A118" s="8" t="s">
        <v>1065</v>
      </c>
      <c r="B118" s="52">
        <v>9</v>
      </c>
      <c r="C118" s="52">
        <v>12</v>
      </c>
      <c r="D118" s="52">
        <v>9</v>
      </c>
      <c r="E118" s="52">
        <v>3</v>
      </c>
      <c r="F118" s="52">
        <v>1</v>
      </c>
      <c r="G118" s="52">
        <v>1</v>
      </c>
      <c r="H118" s="52">
        <v>3</v>
      </c>
      <c r="I118" s="52">
        <v>1</v>
      </c>
      <c r="J118" s="52">
        <v>3</v>
      </c>
      <c r="K118" s="52">
        <v>1</v>
      </c>
      <c r="L118" s="52">
        <v>0</v>
      </c>
      <c r="M118" s="52">
        <v>2</v>
      </c>
      <c r="N118" s="52">
        <v>2</v>
      </c>
      <c r="O118" s="52">
        <v>1</v>
      </c>
      <c r="P118" s="52">
        <v>2</v>
      </c>
      <c r="Q118" s="9">
        <f t="shared" si="8"/>
        <v>22</v>
      </c>
      <c r="R118" s="9">
        <f>SHERIFF!H118</f>
        <v>24</v>
      </c>
      <c r="S118" s="52">
        <f t="shared" si="9"/>
        <v>72</v>
      </c>
    </row>
    <row r="119" spans="1:19" ht="12.2" customHeight="1" x14ac:dyDescent="0.2">
      <c r="A119" s="8" t="s">
        <v>1066</v>
      </c>
      <c r="B119" s="52">
        <v>19</v>
      </c>
      <c r="C119" s="52">
        <v>23</v>
      </c>
      <c r="D119" s="52">
        <v>15</v>
      </c>
      <c r="E119" s="52">
        <v>3</v>
      </c>
      <c r="F119" s="52">
        <v>3</v>
      </c>
      <c r="G119" s="52">
        <v>3</v>
      </c>
      <c r="H119" s="52">
        <v>1</v>
      </c>
      <c r="I119" s="52">
        <v>0</v>
      </c>
      <c r="J119" s="52">
        <v>0</v>
      </c>
      <c r="K119" s="52">
        <v>0</v>
      </c>
      <c r="L119" s="52">
        <v>0</v>
      </c>
      <c r="M119" s="52">
        <v>1</v>
      </c>
      <c r="N119" s="52">
        <v>2</v>
      </c>
      <c r="O119" s="52">
        <v>1</v>
      </c>
      <c r="P119" s="52">
        <v>1</v>
      </c>
      <c r="Q119" s="9">
        <f t="shared" si="8"/>
        <v>33</v>
      </c>
      <c r="R119" s="9">
        <f>SHERIFF!H119</f>
        <v>35</v>
      </c>
      <c r="S119" s="52">
        <f t="shared" si="9"/>
        <v>105</v>
      </c>
    </row>
    <row r="120" spans="1:19" ht="12.2" customHeight="1" x14ac:dyDescent="0.2">
      <c r="A120" s="8" t="s">
        <v>1067</v>
      </c>
      <c r="B120" s="52">
        <v>120</v>
      </c>
      <c r="C120" s="52">
        <v>102</v>
      </c>
      <c r="D120" s="52">
        <v>91</v>
      </c>
      <c r="E120" s="52">
        <v>35</v>
      </c>
      <c r="F120" s="52">
        <v>45</v>
      </c>
      <c r="G120" s="52">
        <v>33</v>
      </c>
      <c r="H120" s="52">
        <v>7</v>
      </c>
      <c r="I120" s="52">
        <v>4</v>
      </c>
      <c r="J120" s="52">
        <v>4</v>
      </c>
      <c r="K120" s="52">
        <v>10</v>
      </c>
      <c r="L120" s="52">
        <v>5</v>
      </c>
      <c r="M120" s="52">
        <v>5</v>
      </c>
      <c r="N120" s="52">
        <v>2</v>
      </c>
      <c r="O120" s="52">
        <v>14</v>
      </c>
      <c r="P120" s="52">
        <v>3</v>
      </c>
      <c r="Q120" s="9">
        <f t="shared" si="8"/>
        <v>261</v>
      </c>
      <c r="R120" s="9">
        <f>SHERIFF!H120</f>
        <v>247</v>
      </c>
      <c r="S120" s="52">
        <f t="shared" si="9"/>
        <v>741</v>
      </c>
    </row>
    <row r="121" spans="1:19" ht="12.2" customHeight="1" x14ac:dyDescent="0.2">
      <c r="A121" s="8" t="s">
        <v>1068</v>
      </c>
      <c r="B121" s="52">
        <v>26</v>
      </c>
      <c r="C121" s="52">
        <v>35</v>
      </c>
      <c r="D121" s="52">
        <v>26</v>
      </c>
      <c r="E121" s="52">
        <v>2</v>
      </c>
      <c r="F121" s="52">
        <v>2</v>
      </c>
      <c r="G121" s="52">
        <v>1</v>
      </c>
      <c r="H121" s="52">
        <v>1</v>
      </c>
      <c r="I121" s="52">
        <v>1</v>
      </c>
      <c r="J121" s="52">
        <v>0</v>
      </c>
      <c r="K121" s="52">
        <v>4</v>
      </c>
      <c r="L121" s="52">
        <v>1</v>
      </c>
      <c r="M121" s="52">
        <v>0</v>
      </c>
      <c r="N121" s="52">
        <v>1</v>
      </c>
      <c r="O121" s="52">
        <v>0</v>
      </c>
      <c r="P121" s="52">
        <v>0</v>
      </c>
      <c r="Q121" s="9">
        <f t="shared" si="8"/>
        <v>68</v>
      </c>
      <c r="R121" s="9">
        <f>SHERIFF!H121</f>
        <v>56</v>
      </c>
      <c r="S121" s="52">
        <f t="shared" si="9"/>
        <v>168</v>
      </c>
    </row>
    <row r="122" spans="1:19" ht="12.2" customHeight="1" x14ac:dyDescent="0.2">
      <c r="A122" s="8" t="s">
        <v>1069</v>
      </c>
      <c r="B122" s="52">
        <v>16</v>
      </c>
      <c r="C122" s="52">
        <v>13</v>
      </c>
      <c r="D122" s="52">
        <v>15</v>
      </c>
      <c r="E122" s="52">
        <v>3</v>
      </c>
      <c r="F122" s="52">
        <v>2</v>
      </c>
      <c r="G122" s="52">
        <v>2</v>
      </c>
      <c r="H122" s="52">
        <v>1</v>
      </c>
      <c r="I122" s="52">
        <v>1</v>
      </c>
      <c r="J122" s="52">
        <v>2</v>
      </c>
      <c r="K122" s="52">
        <v>1</v>
      </c>
      <c r="L122" s="52">
        <v>1</v>
      </c>
      <c r="M122" s="52">
        <v>0</v>
      </c>
      <c r="N122" s="52">
        <v>0</v>
      </c>
      <c r="O122" s="52">
        <v>1</v>
      </c>
      <c r="P122" s="52">
        <v>0</v>
      </c>
      <c r="Q122" s="9">
        <f t="shared" si="8"/>
        <v>29</v>
      </c>
      <c r="R122" s="9">
        <f>SHERIFF!H122</f>
        <v>29</v>
      </c>
      <c r="S122" s="52">
        <f t="shared" si="9"/>
        <v>87</v>
      </c>
    </row>
    <row r="123" spans="1:19" ht="12.2" customHeight="1" x14ac:dyDescent="0.2">
      <c r="A123" s="8" t="s">
        <v>1070</v>
      </c>
      <c r="B123" s="52">
        <v>40</v>
      </c>
      <c r="C123" s="52">
        <v>60</v>
      </c>
      <c r="D123" s="52">
        <v>39</v>
      </c>
      <c r="E123" s="52">
        <v>3</v>
      </c>
      <c r="F123" s="52">
        <v>4</v>
      </c>
      <c r="G123" s="52">
        <v>2</v>
      </c>
      <c r="H123" s="52">
        <v>0</v>
      </c>
      <c r="I123" s="52">
        <v>2</v>
      </c>
      <c r="J123" s="52">
        <v>1</v>
      </c>
      <c r="K123" s="52">
        <v>0</v>
      </c>
      <c r="L123" s="52">
        <v>0</v>
      </c>
      <c r="M123" s="52">
        <v>1</v>
      </c>
      <c r="N123" s="52">
        <v>1</v>
      </c>
      <c r="O123" s="52">
        <v>3</v>
      </c>
      <c r="P123" s="52">
        <v>1</v>
      </c>
      <c r="Q123" s="9">
        <f t="shared" si="8"/>
        <v>95</v>
      </c>
      <c r="R123" s="9">
        <f>SHERIFF!H123</f>
        <v>84</v>
      </c>
      <c r="S123" s="52">
        <f t="shared" si="9"/>
        <v>252</v>
      </c>
    </row>
    <row r="124" spans="1:19" ht="12.2" customHeight="1" x14ac:dyDescent="0.2">
      <c r="A124" s="8" t="s">
        <v>904</v>
      </c>
      <c r="B124" s="52">
        <v>0</v>
      </c>
      <c r="C124" s="52">
        <v>0</v>
      </c>
      <c r="D124" s="52">
        <v>0</v>
      </c>
      <c r="E124" s="52">
        <v>0</v>
      </c>
      <c r="F124" s="52">
        <v>0</v>
      </c>
      <c r="G124" s="52">
        <v>0</v>
      </c>
      <c r="H124" s="52">
        <v>0</v>
      </c>
      <c r="I124" s="52">
        <v>0</v>
      </c>
      <c r="J124" s="52">
        <v>0</v>
      </c>
      <c r="K124" s="52">
        <v>0</v>
      </c>
      <c r="L124" s="52">
        <v>0</v>
      </c>
      <c r="M124" s="52">
        <v>0</v>
      </c>
      <c r="N124" s="52">
        <v>0</v>
      </c>
      <c r="O124" s="52">
        <v>0</v>
      </c>
      <c r="P124" s="52">
        <v>0</v>
      </c>
      <c r="Q124" s="9">
        <f t="shared" si="8"/>
        <v>0</v>
      </c>
      <c r="R124" s="9">
        <f>SHERIFF!H124</f>
        <v>0</v>
      </c>
      <c r="S124" s="52">
        <f t="shared" si="9"/>
        <v>0</v>
      </c>
    </row>
    <row r="125" spans="1:19" ht="12.2" customHeight="1" x14ac:dyDescent="0.2">
      <c r="A125" s="8" t="s">
        <v>1029</v>
      </c>
      <c r="B125" s="52">
        <v>0</v>
      </c>
      <c r="C125" s="52">
        <v>0</v>
      </c>
      <c r="D125" s="52">
        <v>0</v>
      </c>
      <c r="E125" s="52">
        <v>0</v>
      </c>
      <c r="F125" s="52">
        <v>0</v>
      </c>
      <c r="G125" s="52">
        <v>0</v>
      </c>
      <c r="H125" s="52">
        <v>0</v>
      </c>
      <c r="I125" s="52">
        <v>0</v>
      </c>
      <c r="J125" s="52">
        <v>0</v>
      </c>
      <c r="K125" s="52">
        <v>0</v>
      </c>
      <c r="L125" s="52">
        <v>0</v>
      </c>
      <c r="M125" s="52">
        <v>0</v>
      </c>
      <c r="N125" s="52">
        <v>0</v>
      </c>
      <c r="O125" s="52">
        <v>0</v>
      </c>
      <c r="P125" s="52">
        <v>0</v>
      </c>
      <c r="Q125" s="9">
        <f t="shared" si="8"/>
        <v>0</v>
      </c>
      <c r="R125" s="9">
        <f>SHERIFF!H125</f>
        <v>0</v>
      </c>
      <c r="S125" s="52">
        <f t="shared" si="9"/>
        <v>0</v>
      </c>
    </row>
    <row r="126" spans="1:19" ht="12.2" customHeight="1" x14ac:dyDescent="0.2">
      <c r="A126" s="8" t="s">
        <v>1030</v>
      </c>
      <c r="B126" s="52">
        <v>1</v>
      </c>
      <c r="C126" s="52">
        <v>1</v>
      </c>
      <c r="D126" s="52">
        <v>0</v>
      </c>
      <c r="E126" s="52">
        <v>1</v>
      </c>
      <c r="F126" s="52">
        <v>1</v>
      </c>
      <c r="G126" s="52">
        <v>0</v>
      </c>
      <c r="H126" s="52">
        <v>0</v>
      </c>
      <c r="I126" s="52">
        <v>0</v>
      </c>
      <c r="J126" s="52">
        <v>0</v>
      </c>
      <c r="K126" s="52">
        <v>1</v>
      </c>
      <c r="L126" s="52">
        <v>0</v>
      </c>
      <c r="M126" s="52">
        <v>0</v>
      </c>
      <c r="N126" s="52">
        <v>0</v>
      </c>
      <c r="O126" s="52">
        <v>1</v>
      </c>
      <c r="P126" s="52">
        <v>1</v>
      </c>
      <c r="Q126" s="9">
        <f t="shared" si="8"/>
        <v>2</v>
      </c>
      <c r="R126" s="9">
        <f>SHERIFF!H126</f>
        <v>3</v>
      </c>
      <c r="S126" s="52">
        <f t="shared" si="9"/>
        <v>9</v>
      </c>
    </row>
    <row r="127" spans="1:19" x14ac:dyDescent="0.2">
      <c r="Q127" s="9"/>
      <c r="R127" s="9"/>
      <c r="S127" s="52"/>
    </row>
    <row r="128" spans="1:19" ht="12.2" customHeight="1" x14ac:dyDescent="0.2">
      <c r="A128" s="27" t="s">
        <v>317</v>
      </c>
      <c r="B128" s="9"/>
      <c r="C128" s="9"/>
      <c r="D128" s="9"/>
      <c r="E128" s="9"/>
      <c r="F128" s="9"/>
      <c r="G128" s="9"/>
      <c r="H128" s="9"/>
      <c r="I128" s="9"/>
      <c r="J128" s="9"/>
      <c r="K128" s="9"/>
      <c r="L128" s="9"/>
      <c r="M128" s="9"/>
      <c r="N128" s="9"/>
      <c r="O128" s="9"/>
      <c r="P128" s="9"/>
      <c r="Q128" s="9"/>
      <c r="R128" s="9"/>
      <c r="S128" s="52"/>
    </row>
    <row r="129" spans="1:19" ht="12.2" customHeight="1" x14ac:dyDescent="0.2">
      <c r="A129" s="8" t="s">
        <v>1031</v>
      </c>
      <c r="B129" s="52">
        <v>20</v>
      </c>
      <c r="C129" s="52">
        <v>18</v>
      </c>
      <c r="D129" s="52">
        <v>17</v>
      </c>
      <c r="E129" s="52">
        <v>5</v>
      </c>
      <c r="F129" s="52">
        <v>5</v>
      </c>
      <c r="G129" s="52">
        <v>2</v>
      </c>
      <c r="H129" s="52">
        <v>1</v>
      </c>
      <c r="I129" s="52">
        <v>0</v>
      </c>
      <c r="J129" s="52">
        <v>1</v>
      </c>
      <c r="K129" s="52">
        <v>2</v>
      </c>
      <c r="L129" s="52">
        <v>3</v>
      </c>
      <c r="M129" s="52">
        <v>1</v>
      </c>
      <c r="N129" s="52">
        <v>1</v>
      </c>
      <c r="O129" s="52">
        <v>2</v>
      </c>
      <c r="P129" s="52">
        <v>1</v>
      </c>
      <c r="Q129" s="9">
        <f t="shared" ref="Q129:Q144" si="10">S129-SUM(B129:P129)</f>
        <v>35</v>
      </c>
      <c r="R129" s="9">
        <f>SHERIFF!H127</f>
        <v>38</v>
      </c>
      <c r="S129" s="52">
        <f t="shared" si="9"/>
        <v>114</v>
      </c>
    </row>
    <row r="130" spans="1:19" ht="12.2" customHeight="1" x14ac:dyDescent="0.2">
      <c r="A130" s="8" t="s">
        <v>1032</v>
      </c>
      <c r="B130" s="52">
        <v>15</v>
      </c>
      <c r="C130" s="52">
        <v>22</v>
      </c>
      <c r="D130" s="52">
        <v>15</v>
      </c>
      <c r="E130" s="52">
        <v>7</v>
      </c>
      <c r="F130" s="52">
        <v>7</v>
      </c>
      <c r="G130" s="52">
        <v>6</v>
      </c>
      <c r="H130" s="52">
        <v>0</v>
      </c>
      <c r="I130" s="52">
        <v>2</v>
      </c>
      <c r="J130" s="52">
        <v>2</v>
      </c>
      <c r="K130" s="52">
        <v>4</v>
      </c>
      <c r="L130" s="52">
        <v>2</v>
      </c>
      <c r="M130" s="52">
        <v>2</v>
      </c>
      <c r="N130" s="52">
        <v>1</v>
      </c>
      <c r="O130" s="52">
        <v>2</v>
      </c>
      <c r="P130" s="52">
        <v>1</v>
      </c>
      <c r="Q130" s="9">
        <f t="shared" si="10"/>
        <v>26</v>
      </c>
      <c r="R130" s="9">
        <f>SHERIFF!H128</f>
        <v>38</v>
      </c>
      <c r="S130" s="52">
        <f t="shared" si="9"/>
        <v>114</v>
      </c>
    </row>
    <row r="131" spans="1:19" ht="12.2" customHeight="1" x14ac:dyDescent="0.2">
      <c r="A131" s="8" t="s">
        <v>1033</v>
      </c>
      <c r="B131" s="52">
        <v>3</v>
      </c>
      <c r="C131" s="52">
        <v>3</v>
      </c>
      <c r="D131" s="52">
        <v>2</v>
      </c>
      <c r="E131" s="52">
        <v>0</v>
      </c>
      <c r="F131" s="52">
        <v>0</v>
      </c>
      <c r="G131" s="52">
        <v>1</v>
      </c>
      <c r="H131" s="52">
        <v>0</v>
      </c>
      <c r="I131" s="52">
        <v>0</v>
      </c>
      <c r="J131" s="52">
        <v>0</v>
      </c>
      <c r="K131" s="52">
        <v>0</v>
      </c>
      <c r="L131" s="52">
        <v>0</v>
      </c>
      <c r="M131" s="52">
        <v>0</v>
      </c>
      <c r="N131" s="52">
        <v>0</v>
      </c>
      <c r="O131" s="52">
        <v>0</v>
      </c>
      <c r="P131" s="52">
        <v>0</v>
      </c>
      <c r="Q131" s="9">
        <f t="shared" si="10"/>
        <v>0</v>
      </c>
      <c r="R131" s="9">
        <f>SHERIFF!H129</f>
        <v>3</v>
      </c>
      <c r="S131" s="52">
        <f t="shared" si="9"/>
        <v>9</v>
      </c>
    </row>
    <row r="132" spans="1:19" ht="12" customHeight="1" x14ac:dyDescent="0.2">
      <c r="A132" s="8" t="s">
        <v>1034</v>
      </c>
      <c r="B132" s="52">
        <v>28</v>
      </c>
      <c r="C132" s="52">
        <v>39</v>
      </c>
      <c r="D132" s="52">
        <v>27</v>
      </c>
      <c r="E132" s="52">
        <v>4</v>
      </c>
      <c r="F132" s="52">
        <v>5</v>
      </c>
      <c r="G132" s="52">
        <v>3</v>
      </c>
      <c r="H132" s="52">
        <v>1</v>
      </c>
      <c r="I132" s="52">
        <v>1</v>
      </c>
      <c r="J132" s="52">
        <v>1</v>
      </c>
      <c r="K132" s="52">
        <v>1</v>
      </c>
      <c r="L132" s="52">
        <v>0</v>
      </c>
      <c r="M132" s="52">
        <v>0</v>
      </c>
      <c r="N132" s="52">
        <v>2</v>
      </c>
      <c r="O132" s="52">
        <v>3</v>
      </c>
      <c r="P132" s="52">
        <v>2</v>
      </c>
      <c r="Q132" s="9">
        <f t="shared" si="10"/>
        <v>66</v>
      </c>
      <c r="R132" s="9">
        <f>SHERIFF!H130</f>
        <v>61</v>
      </c>
      <c r="S132" s="52">
        <f t="shared" si="9"/>
        <v>183</v>
      </c>
    </row>
    <row r="133" spans="1:19" ht="12" customHeight="1" x14ac:dyDescent="0.2">
      <c r="A133" s="8" t="s">
        <v>1035</v>
      </c>
      <c r="B133" s="52">
        <v>43</v>
      </c>
      <c r="C133" s="52">
        <v>60</v>
      </c>
      <c r="D133" s="52">
        <v>42</v>
      </c>
      <c r="E133" s="52">
        <v>2</v>
      </c>
      <c r="F133" s="52">
        <v>1</v>
      </c>
      <c r="G133" s="52">
        <v>1</v>
      </c>
      <c r="H133" s="52">
        <v>0</v>
      </c>
      <c r="I133" s="52">
        <v>0</v>
      </c>
      <c r="J133" s="52">
        <v>0</v>
      </c>
      <c r="K133" s="52">
        <v>1</v>
      </c>
      <c r="L133" s="52">
        <v>1</v>
      </c>
      <c r="M133" s="52">
        <v>1</v>
      </c>
      <c r="N133" s="52">
        <v>1</v>
      </c>
      <c r="O133" s="52">
        <v>1</v>
      </c>
      <c r="P133" s="52">
        <v>1</v>
      </c>
      <c r="Q133" s="9">
        <f t="shared" si="10"/>
        <v>64</v>
      </c>
      <c r="R133" s="9">
        <f>SHERIFF!H131</f>
        <v>73</v>
      </c>
      <c r="S133" s="52">
        <f t="shared" si="9"/>
        <v>219</v>
      </c>
    </row>
    <row r="134" spans="1:19" ht="12.2" customHeight="1" x14ac:dyDescent="0.2">
      <c r="A134" s="8" t="s">
        <v>1036</v>
      </c>
      <c r="B134" s="52">
        <v>0</v>
      </c>
      <c r="C134" s="52">
        <v>0</v>
      </c>
      <c r="D134" s="52">
        <v>0</v>
      </c>
      <c r="E134" s="52">
        <v>0</v>
      </c>
      <c r="F134" s="52">
        <v>0</v>
      </c>
      <c r="G134" s="52">
        <v>0</v>
      </c>
      <c r="H134" s="52">
        <v>0</v>
      </c>
      <c r="I134" s="52">
        <v>0</v>
      </c>
      <c r="J134" s="52">
        <v>0</v>
      </c>
      <c r="K134" s="52">
        <v>0</v>
      </c>
      <c r="L134" s="52">
        <v>0</v>
      </c>
      <c r="M134" s="52">
        <v>0</v>
      </c>
      <c r="N134" s="52">
        <v>0</v>
      </c>
      <c r="O134" s="52">
        <v>0</v>
      </c>
      <c r="P134" s="52">
        <v>0</v>
      </c>
      <c r="Q134" s="9">
        <f t="shared" si="10"/>
        <v>0</v>
      </c>
      <c r="R134" s="9">
        <f>SHERIFF!H132</f>
        <v>0</v>
      </c>
      <c r="S134" s="52">
        <f t="shared" si="9"/>
        <v>0</v>
      </c>
    </row>
    <row r="135" spans="1:19" ht="12.2" customHeight="1" x14ac:dyDescent="0.2">
      <c r="A135" s="8" t="s">
        <v>1037</v>
      </c>
      <c r="B135" s="52">
        <v>92</v>
      </c>
      <c r="C135" s="52">
        <v>76</v>
      </c>
      <c r="D135" s="52">
        <v>65</v>
      </c>
      <c r="E135" s="52">
        <v>16</v>
      </c>
      <c r="F135" s="52">
        <v>18</v>
      </c>
      <c r="G135" s="52">
        <v>11</v>
      </c>
      <c r="H135" s="52">
        <v>5</v>
      </c>
      <c r="I135" s="52">
        <v>5</v>
      </c>
      <c r="J135" s="52">
        <v>3</v>
      </c>
      <c r="K135" s="52">
        <v>7</v>
      </c>
      <c r="L135" s="52">
        <v>10</v>
      </c>
      <c r="M135" s="52">
        <v>6</v>
      </c>
      <c r="N135" s="52">
        <v>5</v>
      </c>
      <c r="O135" s="52">
        <v>15</v>
      </c>
      <c r="P135" s="52">
        <v>4</v>
      </c>
      <c r="Q135" s="9">
        <f t="shared" si="10"/>
        <v>148</v>
      </c>
      <c r="R135" s="9">
        <f>SHERIFF!H133</f>
        <v>162</v>
      </c>
      <c r="S135" s="52">
        <f t="shared" si="9"/>
        <v>486</v>
      </c>
    </row>
    <row r="136" spans="1:19" ht="12.2" customHeight="1" x14ac:dyDescent="0.2">
      <c r="A136" s="8" t="s">
        <v>1038</v>
      </c>
      <c r="B136" s="52">
        <v>30</v>
      </c>
      <c r="C136" s="52">
        <v>37</v>
      </c>
      <c r="D136" s="52">
        <v>27</v>
      </c>
      <c r="E136" s="52">
        <v>1</v>
      </c>
      <c r="F136" s="52">
        <v>0</v>
      </c>
      <c r="G136" s="52">
        <v>0</v>
      </c>
      <c r="H136" s="52">
        <v>0</v>
      </c>
      <c r="I136" s="52">
        <v>2</v>
      </c>
      <c r="J136" s="52">
        <v>2</v>
      </c>
      <c r="K136" s="52">
        <v>2</v>
      </c>
      <c r="L136" s="52">
        <v>0</v>
      </c>
      <c r="M136" s="52">
        <v>1</v>
      </c>
      <c r="N136" s="52">
        <v>0</v>
      </c>
      <c r="O136" s="52">
        <v>0</v>
      </c>
      <c r="P136" s="52">
        <v>0</v>
      </c>
      <c r="Q136" s="9">
        <f t="shared" si="10"/>
        <v>48</v>
      </c>
      <c r="R136" s="9">
        <f>SHERIFF!H134</f>
        <v>50</v>
      </c>
      <c r="S136" s="52">
        <f t="shared" si="9"/>
        <v>150</v>
      </c>
    </row>
    <row r="137" spans="1:19" ht="12.2" customHeight="1" x14ac:dyDescent="0.2">
      <c r="A137" s="8" t="s">
        <v>1039</v>
      </c>
      <c r="B137" s="52">
        <v>36</v>
      </c>
      <c r="C137" s="52">
        <v>49</v>
      </c>
      <c r="D137" s="52">
        <v>31</v>
      </c>
      <c r="E137" s="52">
        <v>3</v>
      </c>
      <c r="F137" s="52">
        <v>2</v>
      </c>
      <c r="G137" s="52">
        <v>1</v>
      </c>
      <c r="H137" s="52">
        <v>0</v>
      </c>
      <c r="I137" s="52">
        <v>0</v>
      </c>
      <c r="J137" s="52">
        <v>0</v>
      </c>
      <c r="K137" s="52">
        <v>2</v>
      </c>
      <c r="L137" s="52">
        <v>1</v>
      </c>
      <c r="M137" s="52">
        <v>2</v>
      </c>
      <c r="N137" s="52">
        <v>0</v>
      </c>
      <c r="O137" s="52">
        <v>1</v>
      </c>
      <c r="P137" s="52">
        <v>1</v>
      </c>
      <c r="Q137" s="9">
        <f t="shared" si="10"/>
        <v>45</v>
      </c>
      <c r="R137" s="9">
        <f>SHERIFF!H135</f>
        <v>58</v>
      </c>
      <c r="S137" s="52">
        <f t="shared" si="9"/>
        <v>174</v>
      </c>
    </row>
    <row r="138" spans="1:19" ht="12.2" customHeight="1" x14ac:dyDescent="0.2">
      <c r="A138" s="8" t="s">
        <v>1040</v>
      </c>
      <c r="B138" s="52">
        <v>27</v>
      </c>
      <c r="C138" s="52">
        <v>18</v>
      </c>
      <c r="D138" s="52">
        <v>18</v>
      </c>
      <c r="E138" s="52">
        <v>6</v>
      </c>
      <c r="F138" s="52">
        <v>7</v>
      </c>
      <c r="G138" s="52">
        <v>6</v>
      </c>
      <c r="H138" s="52">
        <v>1</v>
      </c>
      <c r="I138" s="52">
        <v>3</v>
      </c>
      <c r="J138" s="52">
        <v>1</v>
      </c>
      <c r="K138" s="52">
        <v>0</v>
      </c>
      <c r="L138" s="52">
        <v>1</v>
      </c>
      <c r="M138" s="52">
        <v>0</v>
      </c>
      <c r="N138" s="52">
        <v>2</v>
      </c>
      <c r="O138" s="52">
        <v>2</v>
      </c>
      <c r="P138" s="52">
        <v>1</v>
      </c>
      <c r="Q138" s="9">
        <f t="shared" si="10"/>
        <v>63</v>
      </c>
      <c r="R138" s="9">
        <f>SHERIFF!H136</f>
        <v>52</v>
      </c>
      <c r="S138" s="52">
        <f t="shared" si="9"/>
        <v>156</v>
      </c>
    </row>
    <row r="139" spans="1:19" ht="12.2" customHeight="1" x14ac:dyDescent="0.2">
      <c r="A139" s="8" t="s">
        <v>1041</v>
      </c>
      <c r="B139" s="52">
        <v>16</v>
      </c>
      <c r="C139" s="52">
        <v>13</v>
      </c>
      <c r="D139" s="52">
        <v>11</v>
      </c>
      <c r="E139" s="52">
        <v>6</v>
      </c>
      <c r="F139" s="52">
        <v>7</v>
      </c>
      <c r="G139" s="52">
        <v>6</v>
      </c>
      <c r="H139" s="52">
        <v>0</v>
      </c>
      <c r="I139" s="52">
        <v>0</v>
      </c>
      <c r="J139" s="52">
        <v>0</v>
      </c>
      <c r="K139" s="52">
        <v>1</v>
      </c>
      <c r="L139" s="52">
        <v>0</v>
      </c>
      <c r="M139" s="52">
        <v>0</v>
      </c>
      <c r="N139" s="52">
        <v>0</v>
      </c>
      <c r="O139" s="52">
        <v>0</v>
      </c>
      <c r="P139" s="52">
        <v>0</v>
      </c>
      <c r="Q139" s="9">
        <f t="shared" si="10"/>
        <v>27</v>
      </c>
      <c r="R139" s="9">
        <f>SHERIFF!H137</f>
        <v>29</v>
      </c>
      <c r="S139" s="52">
        <f t="shared" si="9"/>
        <v>87</v>
      </c>
    </row>
    <row r="140" spans="1:19" ht="12.2" customHeight="1" x14ac:dyDescent="0.2">
      <c r="A140" s="8" t="s">
        <v>1042</v>
      </c>
      <c r="B140" s="52">
        <v>23</v>
      </c>
      <c r="C140" s="52">
        <v>31</v>
      </c>
      <c r="D140" s="52">
        <v>24</v>
      </c>
      <c r="E140" s="52">
        <v>2</v>
      </c>
      <c r="F140" s="52">
        <v>0</v>
      </c>
      <c r="G140" s="52">
        <v>0</v>
      </c>
      <c r="H140" s="52">
        <v>0</v>
      </c>
      <c r="I140" s="52">
        <v>0</v>
      </c>
      <c r="J140" s="52">
        <v>0</v>
      </c>
      <c r="K140" s="52">
        <v>0</v>
      </c>
      <c r="L140" s="52">
        <v>0</v>
      </c>
      <c r="M140" s="52">
        <v>0</v>
      </c>
      <c r="N140" s="52">
        <v>0</v>
      </c>
      <c r="O140" s="52">
        <v>1</v>
      </c>
      <c r="P140" s="52">
        <v>0</v>
      </c>
      <c r="Q140" s="9">
        <f t="shared" si="10"/>
        <v>42</v>
      </c>
      <c r="R140" s="9">
        <f>SHERIFF!H138</f>
        <v>41</v>
      </c>
      <c r="S140" s="52">
        <f t="shared" si="9"/>
        <v>123</v>
      </c>
    </row>
    <row r="141" spans="1:19" ht="12.2" customHeight="1" x14ac:dyDescent="0.2">
      <c r="A141" s="8" t="s">
        <v>1043</v>
      </c>
      <c r="B141" s="52">
        <v>25</v>
      </c>
      <c r="C141" s="52">
        <v>30</v>
      </c>
      <c r="D141" s="52">
        <v>21</v>
      </c>
      <c r="E141" s="52">
        <v>4</v>
      </c>
      <c r="F141" s="52">
        <v>1</v>
      </c>
      <c r="G141" s="52">
        <v>0</v>
      </c>
      <c r="H141" s="52">
        <v>0</v>
      </c>
      <c r="I141" s="52">
        <v>1</v>
      </c>
      <c r="J141" s="52">
        <v>0</v>
      </c>
      <c r="K141" s="52">
        <v>1</v>
      </c>
      <c r="L141" s="52">
        <v>0</v>
      </c>
      <c r="M141" s="52">
        <v>0</v>
      </c>
      <c r="N141" s="52">
        <v>2</v>
      </c>
      <c r="O141" s="52">
        <v>3</v>
      </c>
      <c r="P141" s="52">
        <v>2</v>
      </c>
      <c r="Q141" s="9">
        <f t="shared" si="10"/>
        <v>63</v>
      </c>
      <c r="R141" s="9">
        <f>SHERIFF!H139</f>
        <v>51</v>
      </c>
      <c r="S141" s="52">
        <f t="shared" si="9"/>
        <v>153</v>
      </c>
    </row>
    <row r="142" spans="1:19" ht="12.2" customHeight="1" x14ac:dyDescent="0.2">
      <c r="A142" s="8" t="s">
        <v>1044</v>
      </c>
      <c r="B142" s="52">
        <v>73</v>
      </c>
      <c r="C142" s="52">
        <v>67</v>
      </c>
      <c r="D142" s="52">
        <v>65</v>
      </c>
      <c r="E142" s="52">
        <v>13</v>
      </c>
      <c r="F142" s="52">
        <v>11</v>
      </c>
      <c r="G142" s="52">
        <v>11</v>
      </c>
      <c r="H142" s="52">
        <v>4</v>
      </c>
      <c r="I142" s="52">
        <v>2</v>
      </c>
      <c r="J142" s="52">
        <v>4</v>
      </c>
      <c r="K142" s="52">
        <v>3</v>
      </c>
      <c r="L142" s="52">
        <v>2</v>
      </c>
      <c r="M142" s="52">
        <v>2</v>
      </c>
      <c r="N142" s="52">
        <v>1</v>
      </c>
      <c r="O142" s="52">
        <v>1</v>
      </c>
      <c r="P142" s="52">
        <v>1</v>
      </c>
      <c r="Q142" s="9">
        <f t="shared" si="10"/>
        <v>142</v>
      </c>
      <c r="R142" s="9">
        <f>SHERIFF!H140</f>
        <v>134</v>
      </c>
      <c r="S142" s="52">
        <f t="shared" si="9"/>
        <v>402</v>
      </c>
    </row>
    <row r="143" spans="1:19" ht="12.2" customHeight="1" x14ac:dyDescent="0.2">
      <c r="A143" s="8" t="s">
        <v>1045</v>
      </c>
      <c r="B143" s="52">
        <v>0</v>
      </c>
      <c r="C143" s="52">
        <v>0</v>
      </c>
      <c r="D143" s="52">
        <v>0</v>
      </c>
      <c r="E143" s="52">
        <v>0</v>
      </c>
      <c r="F143" s="52">
        <v>0</v>
      </c>
      <c r="G143" s="52">
        <v>0</v>
      </c>
      <c r="H143" s="52">
        <v>0</v>
      </c>
      <c r="I143" s="52">
        <v>0</v>
      </c>
      <c r="J143" s="52">
        <v>0</v>
      </c>
      <c r="K143" s="52">
        <v>0</v>
      </c>
      <c r="L143" s="52">
        <v>0</v>
      </c>
      <c r="M143" s="52">
        <v>0</v>
      </c>
      <c r="N143" s="52">
        <v>0</v>
      </c>
      <c r="O143" s="52">
        <v>0</v>
      </c>
      <c r="P143" s="52">
        <v>0</v>
      </c>
      <c r="Q143" s="9">
        <f t="shared" si="10"/>
        <v>0</v>
      </c>
      <c r="R143" s="9">
        <f>SHERIFF!H141</f>
        <v>0</v>
      </c>
      <c r="S143" s="52">
        <f t="shared" si="9"/>
        <v>0</v>
      </c>
    </row>
    <row r="144" spans="1:19" ht="12.2" customHeight="1" x14ac:dyDescent="0.2">
      <c r="A144" s="8" t="s">
        <v>906</v>
      </c>
      <c r="B144" s="52">
        <v>17</v>
      </c>
      <c r="C144" s="52">
        <v>25</v>
      </c>
      <c r="D144" s="52">
        <v>20</v>
      </c>
      <c r="E144" s="52">
        <v>1</v>
      </c>
      <c r="F144" s="52">
        <v>0</v>
      </c>
      <c r="G144" s="52">
        <v>0</v>
      </c>
      <c r="H144" s="52">
        <v>0</v>
      </c>
      <c r="I144" s="52">
        <v>1</v>
      </c>
      <c r="J144" s="52">
        <v>0</v>
      </c>
      <c r="K144" s="52">
        <v>1</v>
      </c>
      <c r="L144" s="52">
        <v>1</v>
      </c>
      <c r="M144" s="52">
        <v>1</v>
      </c>
      <c r="N144" s="52">
        <v>1</v>
      </c>
      <c r="O144" s="52">
        <v>2</v>
      </c>
      <c r="P144" s="52">
        <v>1</v>
      </c>
      <c r="Q144" s="9">
        <f t="shared" si="10"/>
        <v>64</v>
      </c>
      <c r="R144" s="9">
        <f>SHERIFF!H142</f>
        <v>45</v>
      </c>
      <c r="S144" s="52">
        <f t="shared" si="9"/>
        <v>135</v>
      </c>
    </row>
    <row r="145" spans="1:19" x14ac:dyDescent="0.2">
      <c r="A145" s="10" t="s">
        <v>595</v>
      </c>
      <c r="B145" s="11">
        <f t="shared" ref="B145:S145" si="11">SUM(B97:B144)</f>
        <v>1079</v>
      </c>
      <c r="C145" s="11">
        <f t="shared" si="11"/>
        <v>1166</v>
      </c>
      <c r="D145" s="11">
        <f t="shared" si="11"/>
        <v>939</v>
      </c>
      <c r="E145" s="11">
        <f t="shared" si="11"/>
        <v>190</v>
      </c>
      <c r="F145" s="11">
        <f t="shared" si="11"/>
        <v>172</v>
      </c>
      <c r="G145" s="11">
        <f t="shared" si="11"/>
        <v>150</v>
      </c>
      <c r="H145" s="11">
        <f t="shared" si="11"/>
        <v>49</v>
      </c>
      <c r="I145" s="11">
        <f t="shared" si="11"/>
        <v>42</v>
      </c>
      <c r="J145" s="11">
        <f t="shared" si="11"/>
        <v>43</v>
      </c>
      <c r="K145" s="11">
        <f t="shared" si="11"/>
        <v>60</v>
      </c>
      <c r="L145" s="11">
        <f t="shared" si="11"/>
        <v>39</v>
      </c>
      <c r="M145" s="11">
        <f t="shared" si="11"/>
        <v>47</v>
      </c>
      <c r="N145" s="11">
        <f t="shared" si="11"/>
        <v>39</v>
      </c>
      <c r="O145" s="11">
        <f t="shared" si="11"/>
        <v>71</v>
      </c>
      <c r="P145" s="11">
        <f t="shared" si="11"/>
        <v>40</v>
      </c>
      <c r="Q145" s="62">
        <f t="shared" si="11"/>
        <v>2090</v>
      </c>
      <c r="R145" s="63">
        <f t="shared" si="11"/>
        <v>2072</v>
      </c>
      <c r="S145" s="11">
        <f t="shared" si="11"/>
        <v>6216</v>
      </c>
    </row>
    <row r="146" spans="1:19" ht="15" customHeight="1" x14ac:dyDescent="0.25">
      <c r="A146" s="7" t="s">
        <v>1048</v>
      </c>
      <c r="B146" s="9"/>
      <c r="C146" s="9"/>
      <c r="D146" s="9"/>
      <c r="E146" s="9"/>
      <c r="F146" s="9"/>
      <c r="G146" s="9"/>
      <c r="H146" s="9"/>
      <c r="I146" s="9"/>
      <c r="J146" s="9"/>
      <c r="K146" s="9"/>
      <c r="L146" s="9"/>
      <c r="M146" s="9"/>
      <c r="N146" s="9"/>
      <c r="O146" s="9"/>
      <c r="P146" s="9"/>
      <c r="Q146" s="9"/>
      <c r="R146" s="9"/>
      <c r="S146" s="9"/>
    </row>
    <row r="147" spans="1:19" ht="12.75" customHeight="1" x14ac:dyDescent="0.2">
      <c r="A147" s="8" t="s">
        <v>260</v>
      </c>
      <c r="B147" s="52">
        <v>11</v>
      </c>
      <c r="C147" s="52">
        <v>10</v>
      </c>
      <c r="D147" s="52">
        <v>7</v>
      </c>
      <c r="E147" s="52">
        <v>5</v>
      </c>
      <c r="F147" s="52">
        <v>5</v>
      </c>
      <c r="G147" s="52">
        <v>4</v>
      </c>
      <c r="H147" s="52">
        <v>0</v>
      </c>
      <c r="I147" s="52">
        <v>0</v>
      </c>
      <c r="J147" s="52">
        <v>0</v>
      </c>
      <c r="K147" s="52">
        <v>0</v>
      </c>
      <c r="L147" s="52">
        <v>0</v>
      </c>
      <c r="M147" s="52">
        <v>1</v>
      </c>
      <c r="N147" s="52">
        <v>0</v>
      </c>
      <c r="O147" s="52">
        <v>1</v>
      </c>
      <c r="P147" s="52">
        <v>1</v>
      </c>
      <c r="Q147" s="9">
        <f t="shared" ref="Q147:Q157" si="12">S147-SUM(B147:P147)</f>
        <v>15</v>
      </c>
      <c r="R147" s="9">
        <f>SHERIFF!H146</f>
        <v>20</v>
      </c>
      <c r="S147" s="52">
        <f>R147*3</f>
        <v>60</v>
      </c>
    </row>
    <row r="148" spans="1:19" ht="12.75" customHeight="1" x14ac:dyDescent="0.2">
      <c r="A148" s="8" t="s">
        <v>261</v>
      </c>
      <c r="B148" s="52">
        <v>90</v>
      </c>
      <c r="C148" s="52">
        <v>87</v>
      </c>
      <c r="D148" s="52">
        <v>88</v>
      </c>
      <c r="E148" s="52">
        <v>28</v>
      </c>
      <c r="F148" s="52">
        <v>25</v>
      </c>
      <c r="G148" s="52">
        <v>30</v>
      </c>
      <c r="H148" s="52">
        <v>6</v>
      </c>
      <c r="I148" s="52">
        <v>5</v>
      </c>
      <c r="J148" s="52">
        <v>2</v>
      </c>
      <c r="K148" s="52">
        <v>10</v>
      </c>
      <c r="L148" s="52">
        <v>8</v>
      </c>
      <c r="M148" s="52">
        <v>8</v>
      </c>
      <c r="N148" s="52">
        <v>2</v>
      </c>
      <c r="O148" s="52">
        <v>3</v>
      </c>
      <c r="P148" s="52">
        <v>2</v>
      </c>
      <c r="Q148" s="9">
        <f t="shared" si="12"/>
        <v>146</v>
      </c>
      <c r="R148" s="9">
        <f>SHERIFF!H147</f>
        <v>180</v>
      </c>
      <c r="S148" s="52">
        <f t="shared" ref="S148:S180" si="13">R148*3</f>
        <v>540</v>
      </c>
    </row>
    <row r="149" spans="1:19" ht="12.75" customHeight="1" x14ac:dyDescent="0.2">
      <c r="A149" s="8" t="s">
        <v>742</v>
      </c>
      <c r="B149" s="52">
        <v>56</v>
      </c>
      <c r="C149" s="52">
        <v>50</v>
      </c>
      <c r="D149" s="52">
        <v>52</v>
      </c>
      <c r="E149" s="52">
        <v>22</v>
      </c>
      <c r="F149" s="52">
        <v>22</v>
      </c>
      <c r="G149" s="52">
        <v>26</v>
      </c>
      <c r="H149" s="52">
        <v>6</v>
      </c>
      <c r="I149" s="52">
        <v>4</v>
      </c>
      <c r="J149" s="52">
        <v>2</v>
      </c>
      <c r="K149" s="52">
        <v>4</v>
      </c>
      <c r="L149" s="52">
        <v>2</v>
      </c>
      <c r="M149" s="52">
        <v>4</v>
      </c>
      <c r="N149" s="52">
        <v>0</v>
      </c>
      <c r="O149" s="52">
        <v>1</v>
      </c>
      <c r="P149" s="52">
        <v>2</v>
      </c>
      <c r="Q149" s="9">
        <f t="shared" si="12"/>
        <v>137</v>
      </c>
      <c r="R149" s="9">
        <f>SHERIFF!H148</f>
        <v>130</v>
      </c>
      <c r="S149" s="52">
        <f t="shared" si="13"/>
        <v>390</v>
      </c>
    </row>
    <row r="150" spans="1:19" ht="12.75" customHeight="1" x14ac:dyDescent="0.2">
      <c r="A150" s="8" t="s">
        <v>743</v>
      </c>
      <c r="B150" s="52">
        <v>35</v>
      </c>
      <c r="C150" s="52">
        <v>38</v>
      </c>
      <c r="D150" s="52">
        <v>35</v>
      </c>
      <c r="E150" s="52">
        <v>3</v>
      </c>
      <c r="F150" s="52">
        <v>2</v>
      </c>
      <c r="G150" s="52">
        <v>1</v>
      </c>
      <c r="H150" s="52">
        <v>1</v>
      </c>
      <c r="I150" s="52">
        <v>3</v>
      </c>
      <c r="J150" s="52">
        <v>2</v>
      </c>
      <c r="K150" s="52">
        <v>3</v>
      </c>
      <c r="L150" s="52">
        <v>4</v>
      </c>
      <c r="M150" s="52">
        <v>5</v>
      </c>
      <c r="N150" s="52">
        <v>3</v>
      </c>
      <c r="O150" s="52">
        <v>3</v>
      </c>
      <c r="P150" s="52">
        <v>1</v>
      </c>
      <c r="Q150" s="9">
        <f t="shared" si="12"/>
        <v>29</v>
      </c>
      <c r="R150" s="9">
        <f>SHERIFF!H149</f>
        <v>56</v>
      </c>
      <c r="S150" s="52">
        <f t="shared" si="13"/>
        <v>168</v>
      </c>
    </row>
    <row r="151" spans="1:19" ht="12.75" customHeight="1" x14ac:dyDescent="0.2">
      <c r="A151" s="8" t="s">
        <v>744</v>
      </c>
      <c r="B151" s="52">
        <v>28</v>
      </c>
      <c r="C151" s="52">
        <v>23</v>
      </c>
      <c r="D151" s="52">
        <v>26</v>
      </c>
      <c r="E151" s="52">
        <v>11</v>
      </c>
      <c r="F151" s="52">
        <v>12</v>
      </c>
      <c r="G151" s="52">
        <v>9</v>
      </c>
      <c r="H151" s="52">
        <v>3</v>
      </c>
      <c r="I151" s="52">
        <v>4</v>
      </c>
      <c r="J151" s="52">
        <v>1</v>
      </c>
      <c r="K151" s="52">
        <v>4</v>
      </c>
      <c r="L151" s="52">
        <v>4</v>
      </c>
      <c r="M151" s="52">
        <v>4</v>
      </c>
      <c r="N151" s="52">
        <v>2</v>
      </c>
      <c r="O151" s="52">
        <v>2</v>
      </c>
      <c r="P151" s="52">
        <v>5</v>
      </c>
      <c r="Q151" s="9">
        <f t="shared" si="12"/>
        <v>42</v>
      </c>
      <c r="R151" s="9">
        <f>SHERIFF!H150</f>
        <v>60</v>
      </c>
      <c r="S151" s="52">
        <f t="shared" si="13"/>
        <v>180</v>
      </c>
    </row>
    <row r="152" spans="1:19" ht="12.75" customHeight="1" x14ac:dyDescent="0.2">
      <c r="A152" s="8" t="s">
        <v>745</v>
      </c>
      <c r="B152" s="52">
        <v>54</v>
      </c>
      <c r="C152" s="52">
        <v>44</v>
      </c>
      <c r="D152" s="52">
        <v>46</v>
      </c>
      <c r="E152" s="52">
        <v>12</v>
      </c>
      <c r="F152" s="52">
        <v>8</v>
      </c>
      <c r="G152" s="52">
        <v>10</v>
      </c>
      <c r="H152" s="52">
        <v>6</v>
      </c>
      <c r="I152" s="52">
        <v>8</v>
      </c>
      <c r="J152" s="52">
        <v>6</v>
      </c>
      <c r="K152" s="52">
        <v>5</v>
      </c>
      <c r="L152" s="52">
        <v>5</v>
      </c>
      <c r="M152" s="52">
        <v>3</v>
      </c>
      <c r="N152" s="52">
        <v>6</v>
      </c>
      <c r="O152" s="52">
        <v>6</v>
      </c>
      <c r="P152" s="52">
        <v>7</v>
      </c>
      <c r="Q152" s="9">
        <f t="shared" si="12"/>
        <v>77</v>
      </c>
      <c r="R152" s="9">
        <f>SHERIFF!H151</f>
        <v>101</v>
      </c>
      <c r="S152" s="52">
        <f t="shared" si="13"/>
        <v>303</v>
      </c>
    </row>
    <row r="153" spans="1:19" ht="12.75" customHeight="1" x14ac:dyDescent="0.2">
      <c r="A153" s="8" t="s">
        <v>1050</v>
      </c>
      <c r="B153" s="52">
        <v>31</v>
      </c>
      <c r="C153" s="52">
        <v>30</v>
      </c>
      <c r="D153" s="52">
        <v>31</v>
      </c>
      <c r="E153" s="52">
        <v>12</v>
      </c>
      <c r="F153" s="52">
        <v>12</v>
      </c>
      <c r="G153" s="52">
        <v>18</v>
      </c>
      <c r="H153" s="52">
        <v>7</v>
      </c>
      <c r="I153" s="52">
        <v>6</v>
      </c>
      <c r="J153" s="52">
        <v>6</v>
      </c>
      <c r="K153" s="52">
        <v>5</v>
      </c>
      <c r="L153" s="52">
        <v>3</v>
      </c>
      <c r="M153" s="52">
        <v>4</v>
      </c>
      <c r="N153" s="52">
        <v>3</v>
      </c>
      <c r="O153" s="52">
        <v>2</v>
      </c>
      <c r="P153" s="52">
        <v>4</v>
      </c>
      <c r="Q153" s="9">
        <f t="shared" si="12"/>
        <v>63</v>
      </c>
      <c r="R153" s="9">
        <f>SHERIFF!H152</f>
        <v>79</v>
      </c>
      <c r="S153" s="52">
        <f t="shared" si="13"/>
        <v>237</v>
      </c>
    </row>
    <row r="154" spans="1:19" ht="12.75" customHeight="1" x14ac:dyDescent="0.2">
      <c r="A154" s="8" t="s">
        <v>1051</v>
      </c>
      <c r="B154" s="52">
        <v>68</v>
      </c>
      <c r="C154" s="52">
        <v>64</v>
      </c>
      <c r="D154" s="52">
        <v>57</v>
      </c>
      <c r="E154" s="52">
        <v>27</v>
      </c>
      <c r="F154" s="52">
        <v>27</v>
      </c>
      <c r="G154" s="52">
        <v>34</v>
      </c>
      <c r="H154" s="52">
        <v>6</v>
      </c>
      <c r="I154" s="52">
        <v>7</v>
      </c>
      <c r="J154" s="52">
        <v>7</v>
      </c>
      <c r="K154" s="52">
        <v>7</v>
      </c>
      <c r="L154" s="52">
        <v>3</v>
      </c>
      <c r="M154" s="52">
        <v>4</v>
      </c>
      <c r="N154" s="52">
        <v>4</v>
      </c>
      <c r="O154" s="52">
        <v>5</v>
      </c>
      <c r="P154" s="52">
        <v>4</v>
      </c>
      <c r="Q154" s="9">
        <f t="shared" si="12"/>
        <v>123</v>
      </c>
      <c r="R154" s="9">
        <f>SHERIFF!H153</f>
        <v>149</v>
      </c>
      <c r="S154" s="52">
        <f t="shared" si="13"/>
        <v>447</v>
      </c>
    </row>
    <row r="155" spans="1:19" ht="12.75" customHeight="1" x14ac:dyDescent="0.2">
      <c r="A155" s="8" t="s">
        <v>1052</v>
      </c>
      <c r="B155" s="52">
        <v>37</v>
      </c>
      <c r="C155" s="52">
        <v>35</v>
      </c>
      <c r="D155" s="52">
        <v>33</v>
      </c>
      <c r="E155" s="52">
        <v>10</v>
      </c>
      <c r="F155" s="52">
        <v>11</v>
      </c>
      <c r="G155" s="52">
        <v>8</v>
      </c>
      <c r="H155" s="52">
        <v>4</v>
      </c>
      <c r="I155" s="52">
        <v>3</v>
      </c>
      <c r="J155" s="52">
        <v>3</v>
      </c>
      <c r="K155" s="52">
        <v>2</v>
      </c>
      <c r="L155" s="52">
        <v>3</v>
      </c>
      <c r="M155" s="52">
        <v>3</v>
      </c>
      <c r="N155" s="52">
        <v>2</v>
      </c>
      <c r="O155" s="52">
        <v>2</v>
      </c>
      <c r="P155" s="52">
        <v>1</v>
      </c>
      <c r="Q155" s="9">
        <f t="shared" si="12"/>
        <v>50</v>
      </c>
      <c r="R155" s="9">
        <f>SHERIFF!H154</f>
        <v>69</v>
      </c>
      <c r="S155" s="52">
        <f t="shared" si="13"/>
        <v>207</v>
      </c>
    </row>
    <row r="156" spans="1:19" ht="12.75" customHeight="1" x14ac:dyDescent="0.2">
      <c r="A156" s="8" t="s">
        <v>1053</v>
      </c>
      <c r="B156" s="52">
        <v>17</v>
      </c>
      <c r="C156" s="52">
        <v>28</v>
      </c>
      <c r="D156" s="52">
        <v>19</v>
      </c>
      <c r="E156" s="52">
        <v>3</v>
      </c>
      <c r="F156" s="52">
        <v>4</v>
      </c>
      <c r="G156" s="52">
        <v>2</v>
      </c>
      <c r="H156" s="52">
        <v>2</v>
      </c>
      <c r="I156" s="52">
        <v>2</v>
      </c>
      <c r="J156" s="52">
        <v>1</v>
      </c>
      <c r="K156" s="52">
        <v>1</v>
      </c>
      <c r="L156" s="52">
        <v>1</v>
      </c>
      <c r="M156" s="52">
        <v>1</v>
      </c>
      <c r="N156" s="52">
        <v>0</v>
      </c>
      <c r="O156" s="52">
        <v>0</v>
      </c>
      <c r="P156" s="52">
        <v>0</v>
      </c>
      <c r="Q156" s="9">
        <f t="shared" si="12"/>
        <v>39</v>
      </c>
      <c r="R156" s="9">
        <f>SHERIFF!H155</f>
        <v>40</v>
      </c>
      <c r="S156" s="52">
        <f t="shared" si="13"/>
        <v>120</v>
      </c>
    </row>
    <row r="157" spans="1:19" ht="12.75" customHeight="1" x14ac:dyDescent="0.2">
      <c r="A157" s="8" t="s">
        <v>1054</v>
      </c>
      <c r="B157" s="52">
        <v>18</v>
      </c>
      <c r="C157" s="52">
        <v>14</v>
      </c>
      <c r="D157" s="52">
        <v>11</v>
      </c>
      <c r="E157" s="52">
        <v>3</v>
      </c>
      <c r="F157" s="52">
        <v>4</v>
      </c>
      <c r="G157" s="52">
        <v>7</v>
      </c>
      <c r="H157" s="52">
        <v>0</v>
      </c>
      <c r="I157" s="52">
        <v>1</v>
      </c>
      <c r="J157" s="52">
        <v>1</v>
      </c>
      <c r="K157" s="52">
        <v>3</v>
      </c>
      <c r="L157" s="52">
        <v>5</v>
      </c>
      <c r="M157" s="52">
        <v>6</v>
      </c>
      <c r="N157" s="52">
        <v>2</v>
      </c>
      <c r="O157" s="52">
        <v>2</v>
      </c>
      <c r="P157" s="52">
        <v>2</v>
      </c>
      <c r="Q157" s="9">
        <f t="shared" si="12"/>
        <v>41</v>
      </c>
      <c r="R157" s="9">
        <f>SHERIFF!H156</f>
        <v>40</v>
      </c>
      <c r="S157" s="52">
        <f t="shared" si="13"/>
        <v>120</v>
      </c>
    </row>
    <row r="158" spans="1:19" ht="12.75" customHeight="1" x14ac:dyDescent="0.2">
      <c r="A158" s="8"/>
      <c r="B158" s="52"/>
      <c r="C158" s="52"/>
      <c r="D158" s="52"/>
      <c r="E158" s="52"/>
      <c r="F158" s="52"/>
      <c r="G158" s="52"/>
      <c r="H158" s="52"/>
      <c r="I158" s="52"/>
      <c r="J158" s="52"/>
      <c r="K158" s="52"/>
      <c r="L158" s="52"/>
      <c r="M158" s="52"/>
      <c r="N158" s="52"/>
      <c r="O158" s="52"/>
      <c r="P158" s="52"/>
      <c r="Q158" s="9"/>
      <c r="R158" s="9"/>
      <c r="S158" s="52"/>
    </row>
    <row r="159" spans="1:19" ht="12.75" customHeight="1" x14ac:dyDescent="0.2">
      <c r="A159" s="8"/>
      <c r="B159" s="52"/>
      <c r="C159" s="52"/>
      <c r="D159" s="52"/>
      <c r="E159" s="52"/>
      <c r="F159" s="52"/>
      <c r="G159" s="52"/>
      <c r="H159" s="52"/>
      <c r="I159" s="52"/>
      <c r="J159" s="52"/>
      <c r="K159" s="52"/>
      <c r="L159" s="52"/>
      <c r="M159" s="52"/>
      <c r="N159" s="52"/>
      <c r="O159" s="52"/>
      <c r="P159" s="52"/>
      <c r="Q159" s="9"/>
      <c r="R159" s="9"/>
      <c r="S159" s="52"/>
    </row>
    <row r="160" spans="1:19" ht="12.75" customHeight="1" x14ac:dyDescent="0.2">
      <c r="A160" s="27" t="s">
        <v>501</v>
      </c>
      <c r="B160" s="9"/>
      <c r="C160" s="9"/>
      <c r="D160" s="9"/>
      <c r="E160" s="9"/>
      <c r="F160" s="9"/>
      <c r="G160" s="9"/>
      <c r="H160" s="9"/>
      <c r="I160" s="9"/>
      <c r="J160" s="9"/>
      <c r="K160" s="9"/>
      <c r="L160" s="9"/>
      <c r="M160" s="9"/>
      <c r="N160" s="9"/>
      <c r="O160" s="9"/>
      <c r="P160" s="9"/>
      <c r="Q160" s="9"/>
      <c r="R160" s="9"/>
      <c r="S160" s="52"/>
    </row>
    <row r="161" spans="1:19" ht="12.75" customHeight="1" x14ac:dyDescent="0.2">
      <c r="A161" s="8" t="s">
        <v>1055</v>
      </c>
      <c r="B161" s="52">
        <v>69</v>
      </c>
      <c r="C161" s="52">
        <v>61</v>
      </c>
      <c r="D161" s="52">
        <v>49</v>
      </c>
      <c r="E161" s="52">
        <v>9</v>
      </c>
      <c r="F161" s="52">
        <v>10</v>
      </c>
      <c r="G161" s="52">
        <v>15</v>
      </c>
      <c r="H161" s="52">
        <v>3</v>
      </c>
      <c r="I161" s="52">
        <v>6</v>
      </c>
      <c r="J161" s="52">
        <v>1</v>
      </c>
      <c r="K161" s="52">
        <v>7</v>
      </c>
      <c r="L161" s="52">
        <v>7</v>
      </c>
      <c r="M161" s="52">
        <v>4</v>
      </c>
      <c r="N161" s="52">
        <v>5</v>
      </c>
      <c r="O161" s="52">
        <v>2</v>
      </c>
      <c r="P161" s="52">
        <v>4</v>
      </c>
      <c r="Q161" s="9">
        <f t="shared" ref="Q161:Q180" si="14">S161-SUM(B161:P161)</f>
        <v>138</v>
      </c>
      <c r="R161" s="9">
        <f>SHERIFF!H157</f>
        <v>130</v>
      </c>
      <c r="S161" s="52">
        <f t="shared" si="13"/>
        <v>390</v>
      </c>
    </row>
    <row r="162" spans="1:19" ht="12" customHeight="1" x14ac:dyDescent="0.2">
      <c r="A162" s="8" t="s">
        <v>1056</v>
      </c>
      <c r="B162" s="52">
        <v>31</v>
      </c>
      <c r="C162" s="52">
        <v>35</v>
      </c>
      <c r="D162" s="52">
        <v>28</v>
      </c>
      <c r="E162" s="52">
        <v>16</v>
      </c>
      <c r="F162" s="52">
        <v>16</v>
      </c>
      <c r="G162" s="52">
        <v>15</v>
      </c>
      <c r="H162" s="52">
        <v>3</v>
      </c>
      <c r="I162" s="52">
        <v>1</v>
      </c>
      <c r="J162" s="52">
        <v>2</v>
      </c>
      <c r="K162" s="52">
        <v>3</v>
      </c>
      <c r="L162" s="52">
        <v>2</v>
      </c>
      <c r="M162" s="52">
        <v>3</v>
      </c>
      <c r="N162" s="52">
        <v>2</v>
      </c>
      <c r="O162" s="52">
        <v>2</v>
      </c>
      <c r="P162" s="52">
        <v>4</v>
      </c>
      <c r="Q162" s="9">
        <f t="shared" si="14"/>
        <v>47</v>
      </c>
      <c r="R162" s="9">
        <f>SHERIFF!H158</f>
        <v>70</v>
      </c>
      <c r="S162" s="52">
        <f t="shared" si="13"/>
        <v>210</v>
      </c>
    </row>
    <row r="163" spans="1:19" ht="12" customHeight="1" x14ac:dyDescent="0.2">
      <c r="A163" s="8" t="s">
        <v>1057</v>
      </c>
      <c r="B163" s="52">
        <v>42</v>
      </c>
      <c r="C163" s="52">
        <v>55</v>
      </c>
      <c r="D163" s="52">
        <v>37</v>
      </c>
      <c r="E163" s="52">
        <v>2</v>
      </c>
      <c r="F163" s="52">
        <v>2</v>
      </c>
      <c r="G163" s="52">
        <v>3</v>
      </c>
      <c r="H163" s="52">
        <v>2</v>
      </c>
      <c r="I163" s="52">
        <v>4</v>
      </c>
      <c r="J163" s="52">
        <v>2</v>
      </c>
      <c r="K163" s="52">
        <v>2</v>
      </c>
      <c r="L163" s="52">
        <v>0</v>
      </c>
      <c r="M163" s="52">
        <v>0</v>
      </c>
      <c r="N163" s="52">
        <v>0</v>
      </c>
      <c r="O163" s="52">
        <v>1</v>
      </c>
      <c r="P163" s="52">
        <v>0</v>
      </c>
      <c r="Q163" s="9">
        <f t="shared" si="14"/>
        <v>88</v>
      </c>
      <c r="R163" s="9">
        <f>SHERIFF!H159</f>
        <v>80</v>
      </c>
      <c r="S163" s="52">
        <f t="shared" si="13"/>
        <v>240</v>
      </c>
    </row>
    <row r="164" spans="1:19" ht="12" customHeight="1" x14ac:dyDescent="0.2">
      <c r="A164" s="8" t="s">
        <v>1058</v>
      </c>
      <c r="B164" s="52">
        <v>56</v>
      </c>
      <c r="C164" s="52">
        <v>57</v>
      </c>
      <c r="D164" s="52">
        <v>51</v>
      </c>
      <c r="E164" s="52">
        <v>11</v>
      </c>
      <c r="F164" s="52">
        <v>9</v>
      </c>
      <c r="G164" s="52">
        <v>17</v>
      </c>
      <c r="H164" s="52">
        <v>5</v>
      </c>
      <c r="I164" s="52">
        <v>3</v>
      </c>
      <c r="J164" s="52">
        <v>4</v>
      </c>
      <c r="K164" s="52">
        <v>6</v>
      </c>
      <c r="L164" s="52">
        <v>7</v>
      </c>
      <c r="M164" s="52">
        <v>7</v>
      </c>
      <c r="N164" s="52">
        <v>3</v>
      </c>
      <c r="O164" s="52">
        <v>1</v>
      </c>
      <c r="P164" s="52">
        <v>3</v>
      </c>
      <c r="Q164" s="9">
        <f t="shared" si="14"/>
        <v>99</v>
      </c>
      <c r="R164" s="9">
        <f>SHERIFF!H160</f>
        <v>113</v>
      </c>
      <c r="S164" s="52">
        <f t="shared" si="13"/>
        <v>339</v>
      </c>
    </row>
    <row r="165" spans="1:19" ht="12" customHeight="1" x14ac:dyDescent="0.2">
      <c r="A165" s="8" t="s">
        <v>1059</v>
      </c>
      <c r="B165" s="52">
        <v>28</v>
      </c>
      <c r="C165" s="52">
        <v>28</v>
      </c>
      <c r="D165" s="52">
        <v>27</v>
      </c>
      <c r="E165" s="52">
        <v>4</v>
      </c>
      <c r="F165" s="52">
        <v>2</v>
      </c>
      <c r="G165" s="52">
        <v>2</v>
      </c>
      <c r="H165" s="52">
        <v>0</v>
      </c>
      <c r="I165" s="52">
        <v>0</v>
      </c>
      <c r="J165" s="52">
        <v>1</v>
      </c>
      <c r="K165" s="52">
        <v>1</v>
      </c>
      <c r="L165" s="52">
        <v>1</v>
      </c>
      <c r="M165" s="52">
        <v>2</v>
      </c>
      <c r="N165" s="52">
        <v>2</v>
      </c>
      <c r="O165" s="52">
        <v>2</v>
      </c>
      <c r="P165" s="52">
        <v>2</v>
      </c>
      <c r="Q165" s="9">
        <f t="shared" si="14"/>
        <v>45</v>
      </c>
      <c r="R165" s="9">
        <f>SHERIFF!H161</f>
        <v>49</v>
      </c>
      <c r="S165" s="52">
        <f t="shared" si="13"/>
        <v>147</v>
      </c>
    </row>
    <row r="166" spans="1:19" ht="12" customHeight="1" x14ac:dyDescent="0.2">
      <c r="A166" s="8" t="s">
        <v>1060</v>
      </c>
      <c r="B166" s="52">
        <v>48</v>
      </c>
      <c r="C166" s="52">
        <v>63</v>
      </c>
      <c r="D166" s="52">
        <v>43</v>
      </c>
      <c r="E166" s="52">
        <v>3</v>
      </c>
      <c r="F166" s="52">
        <v>3</v>
      </c>
      <c r="G166" s="52">
        <v>2</v>
      </c>
      <c r="H166" s="52">
        <v>0</v>
      </c>
      <c r="I166" s="52">
        <v>1</v>
      </c>
      <c r="J166" s="52">
        <v>0</v>
      </c>
      <c r="K166" s="52">
        <v>3</v>
      </c>
      <c r="L166" s="52">
        <v>2</v>
      </c>
      <c r="M166" s="52">
        <v>3</v>
      </c>
      <c r="N166" s="52">
        <v>0</v>
      </c>
      <c r="O166" s="52">
        <v>1</v>
      </c>
      <c r="P166" s="52">
        <v>1</v>
      </c>
      <c r="Q166" s="9">
        <f t="shared" si="14"/>
        <v>85</v>
      </c>
      <c r="R166" s="9">
        <f>SHERIFF!H162</f>
        <v>86</v>
      </c>
      <c r="S166" s="52">
        <f t="shared" si="13"/>
        <v>258</v>
      </c>
    </row>
    <row r="167" spans="1:19" ht="12" customHeight="1" x14ac:dyDescent="0.2">
      <c r="A167" s="8" t="s">
        <v>1061</v>
      </c>
      <c r="B167" s="52">
        <v>20</v>
      </c>
      <c r="C167" s="52">
        <v>20</v>
      </c>
      <c r="D167" s="52">
        <v>19</v>
      </c>
      <c r="E167" s="52">
        <v>12</v>
      </c>
      <c r="F167" s="52">
        <v>9</v>
      </c>
      <c r="G167" s="52">
        <v>4</v>
      </c>
      <c r="H167" s="52">
        <v>2</v>
      </c>
      <c r="I167" s="52">
        <v>1</v>
      </c>
      <c r="J167" s="52">
        <v>1</v>
      </c>
      <c r="K167" s="52">
        <v>2</v>
      </c>
      <c r="L167" s="52">
        <v>1</v>
      </c>
      <c r="M167" s="52">
        <v>3</v>
      </c>
      <c r="N167" s="52">
        <v>2</v>
      </c>
      <c r="O167" s="52">
        <v>2</v>
      </c>
      <c r="P167" s="52">
        <v>2</v>
      </c>
      <c r="Q167" s="9">
        <f t="shared" si="14"/>
        <v>53</v>
      </c>
      <c r="R167" s="9">
        <f>SHERIFF!H163</f>
        <v>51</v>
      </c>
      <c r="S167" s="52">
        <f t="shared" si="13"/>
        <v>153</v>
      </c>
    </row>
    <row r="168" spans="1:19" ht="12" customHeight="1" x14ac:dyDescent="0.2">
      <c r="A168" s="8" t="s">
        <v>1062</v>
      </c>
      <c r="B168" s="52">
        <v>36</v>
      </c>
      <c r="C168" s="52">
        <v>43</v>
      </c>
      <c r="D168" s="52">
        <v>34</v>
      </c>
      <c r="E168" s="52">
        <v>1</v>
      </c>
      <c r="F168" s="52">
        <v>2</v>
      </c>
      <c r="G168" s="52">
        <v>2</v>
      </c>
      <c r="H168" s="52">
        <v>0</v>
      </c>
      <c r="I168" s="52">
        <v>2</v>
      </c>
      <c r="J168" s="52">
        <v>1</v>
      </c>
      <c r="K168" s="52">
        <v>4</v>
      </c>
      <c r="L168" s="52">
        <v>6</v>
      </c>
      <c r="M168" s="52">
        <v>6</v>
      </c>
      <c r="N168" s="52">
        <v>1</v>
      </c>
      <c r="O168" s="52">
        <v>0</v>
      </c>
      <c r="P168" s="52">
        <v>2</v>
      </c>
      <c r="Q168" s="9">
        <f t="shared" si="14"/>
        <v>64</v>
      </c>
      <c r="R168" s="9">
        <f>SHERIFF!H164</f>
        <v>68</v>
      </c>
      <c r="S168" s="52">
        <f t="shared" si="13"/>
        <v>204</v>
      </c>
    </row>
    <row r="169" spans="1:19" ht="12" customHeight="1" x14ac:dyDescent="0.2">
      <c r="A169" s="8" t="s">
        <v>1063</v>
      </c>
      <c r="B169" s="52">
        <v>32</v>
      </c>
      <c r="C169" s="52">
        <v>39</v>
      </c>
      <c r="D169" s="52">
        <v>28</v>
      </c>
      <c r="E169" s="52">
        <v>1</v>
      </c>
      <c r="F169" s="52">
        <v>1</v>
      </c>
      <c r="G169" s="52">
        <v>1</v>
      </c>
      <c r="H169" s="52">
        <v>1</v>
      </c>
      <c r="I169" s="52">
        <v>0</v>
      </c>
      <c r="J169" s="52">
        <v>1</v>
      </c>
      <c r="K169" s="52">
        <v>1</v>
      </c>
      <c r="L169" s="52">
        <v>1</v>
      </c>
      <c r="M169" s="52">
        <v>1</v>
      </c>
      <c r="N169" s="52">
        <v>0</v>
      </c>
      <c r="O169" s="52">
        <v>2</v>
      </c>
      <c r="P169" s="52">
        <v>1</v>
      </c>
      <c r="Q169" s="9">
        <f t="shared" si="14"/>
        <v>40</v>
      </c>
      <c r="R169" s="9">
        <f>SHERIFF!H165</f>
        <v>50</v>
      </c>
      <c r="S169" s="52">
        <f t="shared" si="13"/>
        <v>150</v>
      </c>
    </row>
    <row r="170" spans="1:19" ht="12" customHeight="1" x14ac:dyDescent="0.2">
      <c r="A170" s="8" t="s">
        <v>1064</v>
      </c>
      <c r="B170" s="52">
        <v>20</v>
      </c>
      <c r="C170" s="52">
        <v>29</v>
      </c>
      <c r="D170" s="52">
        <v>22</v>
      </c>
      <c r="E170" s="52">
        <v>0</v>
      </c>
      <c r="F170" s="52">
        <v>1</v>
      </c>
      <c r="G170" s="52">
        <v>1</v>
      </c>
      <c r="H170" s="52">
        <v>0</v>
      </c>
      <c r="I170" s="52">
        <v>0</v>
      </c>
      <c r="J170" s="52">
        <v>0</v>
      </c>
      <c r="K170" s="52">
        <v>1</v>
      </c>
      <c r="L170" s="52">
        <v>0</v>
      </c>
      <c r="M170" s="52">
        <v>0</v>
      </c>
      <c r="N170" s="52">
        <v>0</v>
      </c>
      <c r="O170" s="52">
        <v>0</v>
      </c>
      <c r="P170" s="52">
        <v>0</v>
      </c>
      <c r="Q170" s="9">
        <f t="shared" si="14"/>
        <v>37</v>
      </c>
      <c r="R170" s="9">
        <f>SHERIFF!H166</f>
        <v>37</v>
      </c>
      <c r="S170" s="52">
        <f t="shared" si="13"/>
        <v>111</v>
      </c>
    </row>
    <row r="171" spans="1:19" ht="12" customHeight="1" x14ac:dyDescent="0.2">
      <c r="A171" s="8" t="s">
        <v>1065</v>
      </c>
      <c r="B171" s="52">
        <v>28</v>
      </c>
      <c r="C171" s="52">
        <v>34</v>
      </c>
      <c r="D171" s="52">
        <v>25</v>
      </c>
      <c r="E171" s="52">
        <v>3</v>
      </c>
      <c r="F171" s="52">
        <v>2</v>
      </c>
      <c r="G171" s="52">
        <v>2</v>
      </c>
      <c r="H171" s="52">
        <v>3</v>
      </c>
      <c r="I171" s="52">
        <v>2</v>
      </c>
      <c r="J171" s="52">
        <v>1</v>
      </c>
      <c r="K171" s="52">
        <v>2</v>
      </c>
      <c r="L171" s="52">
        <v>2</v>
      </c>
      <c r="M171" s="52">
        <v>3</v>
      </c>
      <c r="N171" s="52">
        <v>1</v>
      </c>
      <c r="O171" s="52">
        <v>2</v>
      </c>
      <c r="P171" s="52">
        <v>1</v>
      </c>
      <c r="Q171" s="9">
        <f t="shared" si="14"/>
        <v>51</v>
      </c>
      <c r="R171" s="9">
        <f>SHERIFF!H167</f>
        <v>54</v>
      </c>
      <c r="S171" s="52">
        <f t="shared" si="13"/>
        <v>162</v>
      </c>
    </row>
    <row r="172" spans="1:19" ht="12" customHeight="1" x14ac:dyDescent="0.2">
      <c r="A172" s="8" t="s">
        <v>1066</v>
      </c>
      <c r="B172" s="52">
        <v>64</v>
      </c>
      <c r="C172" s="52">
        <v>81</v>
      </c>
      <c r="D172" s="52">
        <v>60</v>
      </c>
      <c r="E172" s="52">
        <v>6</v>
      </c>
      <c r="F172" s="52">
        <v>5</v>
      </c>
      <c r="G172" s="52">
        <v>3</v>
      </c>
      <c r="H172" s="52">
        <v>2</v>
      </c>
      <c r="I172" s="52">
        <v>3</v>
      </c>
      <c r="J172" s="52">
        <v>2</v>
      </c>
      <c r="K172" s="52">
        <v>0</v>
      </c>
      <c r="L172" s="52">
        <v>1</v>
      </c>
      <c r="M172" s="52">
        <v>1</v>
      </c>
      <c r="N172" s="52">
        <v>0</v>
      </c>
      <c r="O172" s="52">
        <v>3</v>
      </c>
      <c r="P172" s="52">
        <v>0</v>
      </c>
      <c r="Q172" s="9">
        <f t="shared" si="14"/>
        <v>93</v>
      </c>
      <c r="R172" s="9">
        <f>SHERIFF!H168</f>
        <v>108</v>
      </c>
      <c r="S172" s="52">
        <f t="shared" si="13"/>
        <v>324</v>
      </c>
    </row>
    <row r="173" spans="1:19" ht="12" customHeight="1" x14ac:dyDescent="0.2">
      <c r="A173" s="8" t="s">
        <v>1067</v>
      </c>
      <c r="B173" s="52">
        <v>26</v>
      </c>
      <c r="C173" s="52">
        <v>35</v>
      </c>
      <c r="D173" s="52">
        <v>23</v>
      </c>
      <c r="E173" s="52">
        <v>9</v>
      </c>
      <c r="F173" s="52">
        <v>7</v>
      </c>
      <c r="G173" s="52">
        <v>7</v>
      </c>
      <c r="H173" s="52">
        <v>3</v>
      </c>
      <c r="I173" s="52">
        <v>2</v>
      </c>
      <c r="J173" s="52">
        <v>3</v>
      </c>
      <c r="K173" s="52">
        <v>2</v>
      </c>
      <c r="L173" s="52">
        <v>1</v>
      </c>
      <c r="M173" s="52">
        <v>1</v>
      </c>
      <c r="N173" s="52">
        <v>0</v>
      </c>
      <c r="O173" s="52">
        <v>1</v>
      </c>
      <c r="P173" s="52">
        <v>1</v>
      </c>
      <c r="Q173" s="9">
        <f t="shared" si="14"/>
        <v>56</v>
      </c>
      <c r="R173" s="9">
        <f>SHERIFF!H169</f>
        <v>59</v>
      </c>
      <c r="S173" s="52">
        <f t="shared" si="13"/>
        <v>177</v>
      </c>
    </row>
    <row r="174" spans="1:19" ht="12" customHeight="1" x14ac:dyDescent="0.2">
      <c r="A174" s="8" t="s">
        <v>1068</v>
      </c>
      <c r="B174" s="52">
        <v>33</v>
      </c>
      <c r="C174" s="52">
        <v>32</v>
      </c>
      <c r="D174" s="52">
        <v>31</v>
      </c>
      <c r="E174" s="52">
        <v>7</v>
      </c>
      <c r="F174" s="52">
        <v>7</v>
      </c>
      <c r="G174" s="52">
        <v>13</v>
      </c>
      <c r="H174" s="52">
        <v>4</v>
      </c>
      <c r="I174" s="52">
        <v>3</v>
      </c>
      <c r="J174" s="52">
        <v>2</v>
      </c>
      <c r="K174" s="52">
        <v>3</v>
      </c>
      <c r="L174" s="52">
        <v>3</v>
      </c>
      <c r="M174" s="52">
        <v>4</v>
      </c>
      <c r="N174" s="52">
        <v>0</v>
      </c>
      <c r="O174" s="52">
        <v>0</v>
      </c>
      <c r="P174" s="52">
        <v>0</v>
      </c>
      <c r="Q174" s="9">
        <f t="shared" si="14"/>
        <v>56</v>
      </c>
      <c r="R174" s="9">
        <f>SHERIFF!H170</f>
        <v>66</v>
      </c>
      <c r="S174" s="52">
        <f t="shared" si="13"/>
        <v>198</v>
      </c>
    </row>
    <row r="175" spans="1:19" ht="12" customHeight="1" x14ac:dyDescent="0.2">
      <c r="A175" s="8" t="s">
        <v>1069</v>
      </c>
      <c r="B175" s="52">
        <v>18</v>
      </c>
      <c r="C175" s="52">
        <v>25</v>
      </c>
      <c r="D175" s="52">
        <v>17</v>
      </c>
      <c r="E175" s="52">
        <v>0</v>
      </c>
      <c r="F175" s="52">
        <v>0</v>
      </c>
      <c r="G175" s="52">
        <v>0</v>
      </c>
      <c r="H175" s="52">
        <v>1</v>
      </c>
      <c r="I175" s="52">
        <v>1</v>
      </c>
      <c r="J175" s="52">
        <v>0</v>
      </c>
      <c r="K175" s="52">
        <v>1</v>
      </c>
      <c r="L175" s="52">
        <v>0</v>
      </c>
      <c r="M175" s="52">
        <v>0</v>
      </c>
      <c r="N175" s="52">
        <v>0</v>
      </c>
      <c r="O175" s="52">
        <v>0</v>
      </c>
      <c r="P175" s="52">
        <v>0</v>
      </c>
      <c r="Q175" s="9">
        <f t="shared" si="14"/>
        <v>30</v>
      </c>
      <c r="R175" s="9">
        <f>SHERIFF!H171</f>
        <v>31</v>
      </c>
      <c r="S175" s="52">
        <f t="shared" si="13"/>
        <v>93</v>
      </c>
    </row>
    <row r="176" spans="1:19" ht="12" customHeight="1" x14ac:dyDescent="0.2">
      <c r="A176" s="8" t="s">
        <v>1070</v>
      </c>
      <c r="B176" s="52">
        <v>59</v>
      </c>
      <c r="C176" s="52">
        <v>82</v>
      </c>
      <c r="D176" s="52">
        <v>59</v>
      </c>
      <c r="E176" s="52">
        <v>22</v>
      </c>
      <c r="F176" s="52">
        <v>11</v>
      </c>
      <c r="G176" s="52">
        <v>12</v>
      </c>
      <c r="H176" s="52">
        <v>4</v>
      </c>
      <c r="I176" s="52">
        <v>6</v>
      </c>
      <c r="J176" s="52">
        <v>6</v>
      </c>
      <c r="K176" s="52">
        <v>1</v>
      </c>
      <c r="L176" s="52">
        <v>1</v>
      </c>
      <c r="M176" s="52">
        <v>1</v>
      </c>
      <c r="N176" s="52">
        <v>3</v>
      </c>
      <c r="O176" s="52">
        <v>4</v>
      </c>
      <c r="P176" s="52">
        <v>6</v>
      </c>
      <c r="Q176" s="9">
        <f t="shared" si="14"/>
        <v>119</v>
      </c>
      <c r="R176" s="9">
        <f>SHERIFF!H172</f>
        <v>132</v>
      </c>
      <c r="S176" s="52">
        <f t="shared" si="13"/>
        <v>396</v>
      </c>
    </row>
    <row r="177" spans="1:19" ht="12" customHeight="1" x14ac:dyDescent="0.2">
      <c r="A177" s="8" t="s">
        <v>904</v>
      </c>
      <c r="B177" s="52">
        <v>72</v>
      </c>
      <c r="C177" s="52">
        <v>73</v>
      </c>
      <c r="D177" s="52">
        <v>69</v>
      </c>
      <c r="E177" s="52">
        <v>15</v>
      </c>
      <c r="F177" s="52">
        <v>14</v>
      </c>
      <c r="G177" s="52">
        <v>13</v>
      </c>
      <c r="H177" s="52">
        <v>8</v>
      </c>
      <c r="I177" s="52">
        <v>7</v>
      </c>
      <c r="J177" s="52">
        <v>9</v>
      </c>
      <c r="K177" s="52">
        <v>7</v>
      </c>
      <c r="L177" s="52">
        <v>5</v>
      </c>
      <c r="M177" s="52">
        <v>5</v>
      </c>
      <c r="N177" s="52">
        <v>3</v>
      </c>
      <c r="O177" s="52">
        <v>2</v>
      </c>
      <c r="P177" s="52">
        <v>2</v>
      </c>
      <c r="Q177" s="9">
        <f t="shared" si="14"/>
        <v>101</v>
      </c>
      <c r="R177" s="9">
        <f>SHERIFF!H173</f>
        <v>135</v>
      </c>
      <c r="S177" s="52">
        <f t="shared" si="13"/>
        <v>405</v>
      </c>
    </row>
    <row r="178" spans="1:19" ht="12" customHeight="1" x14ac:dyDescent="0.2">
      <c r="A178" s="8" t="s">
        <v>1029</v>
      </c>
      <c r="B178" s="52">
        <v>38</v>
      </c>
      <c r="C178" s="52">
        <v>45</v>
      </c>
      <c r="D178" s="52">
        <v>36</v>
      </c>
      <c r="E178" s="52">
        <v>2</v>
      </c>
      <c r="F178" s="52">
        <v>2</v>
      </c>
      <c r="G178" s="52">
        <v>2</v>
      </c>
      <c r="H178" s="52">
        <v>1</v>
      </c>
      <c r="I178" s="52">
        <v>2</v>
      </c>
      <c r="J178" s="52">
        <v>3</v>
      </c>
      <c r="K178" s="52">
        <v>1</v>
      </c>
      <c r="L178" s="52">
        <v>0</v>
      </c>
      <c r="M178" s="52">
        <v>2</v>
      </c>
      <c r="N178" s="52">
        <v>4</v>
      </c>
      <c r="O178" s="52">
        <v>4</v>
      </c>
      <c r="P178" s="52">
        <v>3</v>
      </c>
      <c r="Q178" s="9">
        <f t="shared" si="14"/>
        <v>59</v>
      </c>
      <c r="R178" s="9">
        <f>SHERIFF!H174</f>
        <v>68</v>
      </c>
      <c r="S178" s="52">
        <f t="shared" si="13"/>
        <v>204</v>
      </c>
    </row>
    <row r="179" spans="1:19" ht="12" customHeight="1" x14ac:dyDescent="0.2">
      <c r="A179" s="8" t="s">
        <v>1030</v>
      </c>
      <c r="B179" s="52">
        <v>33</v>
      </c>
      <c r="C179" s="52">
        <v>39</v>
      </c>
      <c r="D179" s="52">
        <v>31</v>
      </c>
      <c r="E179" s="52">
        <v>1</v>
      </c>
      <c r="F179" s="52">
        <v>2</v>
      </c>
      <c r="G179" s="52">
        <v>2</v>
      </c>
      <c r="H179" s="52">
        <v>0</v>
      </c>
      <c r="I179" s="52">
        <v>0</v>
      </c>
      <c r="J179" s="52">
        <v>0</v>
      </c>
      <c r="K179" s="52">
        <v>1</v>
      </c>
      <c r="L179" s="52">
        <v>1</v>
      </c>
      <c r="M179" s="52">
        <v>1</v>
      </c>
      <c r="N179" s="52">
        <v>0</v>
      </c>
      <c r="O179" s="52">
        <v>0</v>
      </c>
      <c r="P179" s="52">
        <v>0</v>
      </c>
      <c r="Q179" s="9">
        <f t="shared" si="14"/>
        <v>24</v>
      </c>
      <c r="R179" s="9">
        <f>SHERIFF!H175</f>
        <v>45</v>
      </c>
      <c r="S179" s="52">
        <f t="shared" si="13"/>
        <v>135</v>
      </c>
    </row>
    <row r="180" spans="1:19" ht="11.45" customHeight="1" x14ac:dyDescent="0.2">
      <c r="A180" s="8" t="s">
        <v>1031</v>
      </c>
      <c r="B180" s="52">
        <v>23</v>
      </c>
      <c r="C180" s="52">
        <v>28</v>
      </c>
      <c r="D180" s="52">
        <v>23</v>
      </c>
      <c r="E180" s="52">
        <v>6</v>
      </c>
      <c r="F180" s="52">
        <v>4</v>
      </c>
      <c r="G180" s="52">
        <v>3</v>
      </c>
      <c r="H180" s="52">
        <v>1</v>
      </c>
      <c r="I180" s="52">
        <v>0</v>
      </c>
      <c r="J180" s="52">
        <v>2</v>
      </c>
      <c r="K180" s="52">
        <v>1</v>
      </c>
      <c r="L180" s="52">
        <v>1</v>
      </c>
      <c r="M180" s="52">
        <v>1</v>
      </c>
      <c r="N180" s="52">
        <v>1</v>
      </c>
      <c r="O180" s="52">
        <v>0</v>
      </c>
      <c r="P180" s="52">
        <v>1</v>
      </c>
      <c r="Q180" s="9">
        <f t="shared" si="14"/>
        <v>64</v>
      </c>
      <c r="R180" s="9">
        <f>SHERIFF!H176</f>
        <v>53</v>
      </c>
      <c r="S180" s="52">
        <f t="shared" si="13"/>
        <v>159</v>
      </c>
    </row>
    <row r="181" spans="1:19" ht="11.45" customHeight="1" x14ac:dyDescent="0.2">
      <c r="A181" s="10" t="s">
        <v>595</v>
      </c>
      <c r="B181" s="32">
        <f t="shared" ref="B181:S181" si="15">SUM(B147:B180)</f>
        <v>1221</v>
      </c>
      <c r="C181" s="32">
        <f t="shared" si="15"/>
        <v>1327</v>
      </c>
      <c r="D181" s="32">
        <f t="shared" si="15"/>
        <v>1117</v>
      </c>
      <c r="E181" s="32">
        <f t="shared" si="15"/>
        <v>266</v>
      </c>
      <c r="F181" s="32">
        <f t="shared" si="15"/>
        <v>241</v>
      </c>
      <c r="G181" s="32">
        <f t="shared" si="15"/>
        <v>268</v>
      </c>
      <c r="H181" s="32">
        <f t="shared" si="15"/>
        <v>84</v>
      </c>
      <c r="I181" s="32">
        <f t="shared" si="15"/>
        <v>87</v>
      </c>
      <c r="J181" s="32">
        <f t="shared" si="15"/>
        <v>72</v>
      </c>
      <c r="K181" s="32">
        <f t="shared" si="15"/>
        <v>93</v>
      </c>
      <c r="L181" s="32">
        <f t="shared" si="15"/>
        <v>80</v>
      </c>
      <c r="M181" s="32">
        <f t="shared" si="15"/>
        <v>91</v>
      </c>
      <c r="N181" s="32">
        <f t="shared" si="15"/>
        <v>51</v>
      </c>
      <c r="O181" s="32">
        <f t="shared" si="15"/>
        <v>56</v>
      </c>
      <c r="P181" s="32">
        <f t="shared" si="15"/>
        <v>62</v>
      </c>
      <c r="Q181" s="59">
        <f t="shared" si="15"/>
        <v>2111</v>
      </c>
      <c r="R181" s="61">
        <f t="shared" si="15"/>
        <v>2409</v>
      </c>
      <c r="S181" s="32">
        <f t="shared" si="15"/>
        <v>7227</v>
      </c>
    </row>
    <row r="182" spans="1:19" ht="12.75" customHeight="1" x14ac:dyDescent="0.2">
      <c r="B182" s="9"/>
      <c r="C182" s="9"/>
      <c r="D182" s="9"/>
      <c r="E182" s="9"/>
      <c r="F182" s="9"/>
      <c r="G182" s="9"/>
      <c r="H182" s="9"/>
      <c r="I182" s="9"/>
      <c r="J182" s="9"/>
      <c r="K182" s="9"/>
      <c r="L182" s="9"/>
      <c r="M182" s="9"/>
      <c r="N182" s="9"/>
      <c r="O182" s="9"/>
      <c r="P182" s="9"/>
      <c r="Q182" s="9"/>
      <c r="R182" s="9"/>
      <c r="S182" s="9"/>
    </row>
    <row r="183" spans="1:19" s="14" customFormat="1" ht="14.1" customHeight="1" x14ac:dyDescent="0.25">
      <c r="A183" s="7" t="s">
        <v>1049</v>
      </c>
    </row>
    <row r="184" spans="1:19" ht="12" customHeight="1" x14ac:dyDescent="0.2">
      <c r="A184" s="8" t="s">
        <v>260</v>
      </c>
      <c r="B184" s="52">
        <v>93</v>
      </c>
      <c r="C184" s="52">
        <v>127</v>
      </c>
      <c r="D184" s="52">
        <v>93</v>
      </c>
      <c r="E184" s="52">
        <v>8</v>
      </c>
      <c r="F184" s="52">
        <v>5</v>
      </c>
      <c r="G184" s="52">
        <v>2</v>
      </c>
      <c r="H184" s="52">
        <v>2</v>
      </c>
      <c r="I184" s="52">
        <v>4</v>
      </c>
      <c r="J184" s="52">
        <v>2</v>
      </c>
      <c r="K184" s="52">
        <v>1</v>
      </c>
      <c r="L184" s="52">
        <v>0</v>
      </c>
      <c r="M184" s="52">
        <v>0</v>
      </c>
      <c r="N184" s="52">
        <v>2</v>
      </c>
      <c r="O184" s="52">
        <v>5</v>
      </c>
      <c r="P184" s="52">
        <v>5</v>
      </c>
      <c r="Q184" s="9">
        <f t="shared" ref="Q184:Q190" si="16">S184-SUM(B184:P184)</f>
        <v>140</v>
      </c>
      <c r="R184" s="9">
        <f>SHERIFF!H180</f>
        <v>163</v>
      </c>
      <c r="S184" s="52">
        <f>R184*3</f>
        <v>489</v>
      </c>
    </row>
    <row r="185" spans="1:19" ht="12" customHeight="1" x14ac:dyDescent="0.2">
      <c r="A185" s="8" t="s">
        <v>261</v>
      </c>
      <c r="B185" s="52">
        <v>29</v>
      </c>
      <c r="C185" s="52">
        <v>45</v>
      </c>
      <c r="D185" s="52">
        <v>29</v>
      </c>
      <c r="E185" s="52">
        <v>4</v>
      </c>
      <c r="F185" s="52">
        <v>1</v>
      </c>
      <c r="G185" s="52">
        <v>1</v>
      </c>
      <c r="H185" s="52">
        <v>1</v>
      </c>
      <c r="I185" s="52">
        <v>0</v>
      </c>
      <c r="J185" s="52">
        <v>0</v>
      </c>
      <c r="K185" s="52">
        <v>0</v>
      </c>
      <c r="L185" s="52">
        <v>0</v>
      </c>
      <c r="M185" s="52">
        <v>0</v>
      </c>
      <c r="N185" s="52">
        <v>2</v>
      </c>
      <c r="O185" s="52">
        <v>3</v>
      </c>
      <c r="P185" s="52">
        <v>2</v>
      </c>
      <c r="Q185" s="9">
        <f t="shared" si="16"/>
        <v>57</v>
      </c>
      <c r="R185" s="9">
        <f>SHERIFF!H181</f>
        <v>58</v>
      </c>
      <c r="S185" s="52">
        <f t="shared" ref="S185:S229" si="17">R185*3</f>
        <v>174</v>
      </c>
    </row>
    <row r="186" spans="1:19" ht="12" customHeight="1" x14ac:dyDescent="0.2">
      <c r="A186" s="8" t="s">
        <v>742</v>
      </c>
      <c r="B186" s="52">
        <v>51</v>
      </c>
      <c r="C186" s="52">
        <v>68</v>
      </c>
      <c r="D186" s="52">
        <v>49</v>
      </c>
      <c r="E186" s="52">
        <v>4</v>
      </c>
      <c r="F186" s="52">
        <v>3</v>
      </c>
      <c r="G186" s="52">
        <v>2</v>
      </c>
      <c r="H186" s="52">
        <v>1</v>
      </c>
      <c r="I186" s="52">
        <v>3</v>
      </c>
      <c r="J186" s="52">
        <v>1</v>
      </c>
      <c r="K186" s="52">
        <v>1</v>
      </c>
      <c r="L186" s="52">
        <v>1</v>
      </c>
      <c r="M186" s="52">
        <v>0</v>
      </c>
      <c r="N186" s="52">
        <v>2</v>
      </c>
      <c r="O186" s="52">
        <v>1</v>
      </c>
      <c r="P186" s="52">
        <v>2</v>
      </c>
      <c r="Q186" s="9">
        <f t="shared" si="16"/>
        <v>93</v>
      </c>
      <c r="R186" s="9">
        <f>SHERIFF!H182</f>
        <v>94</v>
      </c>
      <c r="S186" s="52">
        <f t="shared" si="17"/>
        <v>282</v>
      </c>
    </row>
    <row r="187" spans="1:19" ht="12" customHeight="1" x14ac:dyDescent="0.2">
      <c r="A187" s="8" t="s">
        <v>743</v>
      </c>
      <c r="B187" s="52">
        <v>39</v>
      </c>
      <c r="C187" s="52">
        <v>59</v>
      </c>
      <c r="D187" s="52">
        <v>37</v>
      </c>
      <c r="E187" s="52">
        <v>5</v>
      </c>
      <c r="F187" s="52">
        <v>4</v>
      </c>
      <c r="G187" s="52">
        <v>1</v>
      </c>
      <c r="H187" s="52">
        <v>2</v>
      </c>
      <c r="I187" s="52">
        <v>4</v>
      </c>
      <c r="J187" s="52">
        <v>2</v>
      </c>
      <c r="K187" s="52">
        <v>3</v>
      </c>
      <c r="L187" s="52">
        <v>2</v>
      </c>
      <c r="M187" s="52">
        <v>1</v>
      </c>
      <c r="N187" s="52">
        <v>1</v>
      </c>
      <c r="O187" s="52">
        <v>2</v>
      </c>
      <c r="P187" s="52">
        <v>1</v>
      </c>
      <c r="Q187" s="9">
        <f t="shared" si="16"/>
        <v>92</v>
      </c>
      <c r="R187" s="9">
        <f>SHERIFF!H183</f>
        <v>85</v>
      </c>
      <c r="S187" s="52">
        <f t="shared" si="17"/>
        <v>255</v>
      </c>
    </row>
    <row r="188" spans="1:19" ht="12" customHeight="1" x14ac:dyDescent="0.2">
      <c r="A188" s="8" t="s">
        <v>744</v>
      </c>
      <c r="B188" s="52">
        <v>28</v>
      </c>
      <c r="C188" s="52">
        <v>46</v>
      </c>
      <c r="D188" s="52">
        <v>29</v>
      </c>
      <c r="E188" s="52">
        <v>3</v>
      </c>
      <c r="F188" s="52">
        <v>0</v>
      </c>
      <c r="G188" s="52">
        <v>1</v>
      </c>
      <c r="H188" s="52">
        <v>0</v>
      </c>
      <c r="I188" s="52">
        <v>0</v>
      </c>
      <c r="J188" s="52">
        <v>0</v>
      </c>
      <c r="K188" s="52">
        <v>0</v>
      </c>
      <c r="L188" s="52">
        <v>1</v>
      </c>
      <c r="M188" s="52">
        <v>0</v>
      </c>
      <c r="N188" s="52">
        <v>0</v>
      </c>
      <c r="O188" s="52">
        <v>1</v>
      </c>
      <c r="P188" s="52">
        <v>0</v>
      </c>
      <c r="Q188" s="9">
        <f t="shared" si="16"/>
        <v>62</v>
      </c>
      <c r="R188" s="9">
        <f>SHERIFF!H184</f>
        <v>57</v>
      </c>
      <c r="S188" s="52">
        <f t="shared" si="17"/>
        <v>171</v>
      </c>
    </row>
    <row r="189" spans="1:19" ht="12" customHeight="1" x14ac:dyDescent="0.2">
      <c r="A189" s="8" t="s">
        <v>745</v>
      </c>
      <c r="B189" s="52">
        <v>25</v>
      </c>
      <c r="C189" s="52">
        <v>32</v>
      </c>
      <c r="D189" s="52">
        <v>20</v>
      </c>
      <c r="E189" s="52">
        <v>3</v>
      </c>
      <c r="F189" s="52">
        <v>0</v>
      </c>
      <c r="G189" s="52">
        <v>0</v>
      </c>
      <c r="H189" s="52">
        <v>0</v>
      </c>
      <c r="I189" s="52">
        <v>1</v>
      </c>
      <c r="J189" s="52">
        <v>0</v>
      </c>
      <c r="K189" s="52">
        <v>0</v>
      </c>
      <c r="L189" s="52">
        <v>0</v>
      </c>
      <c r="M189" s="52">
        <v>0</v>
      </c>
      <c r="N189" s="52">
        <v>0</v>
      </c>
      <c r="O189" s="52">
        <v>1</v>
      </c>
      <c r="P189" s="52">
        <v>1</v>
      </c>
      <c r="Q189" s="9">
        <f t="shared" si="16"/>
        <v>61</v>
      </c>
      <c r="R189" s="9">
        <f>SHERIFF!H185</f>
        <v>48</v>
      </c>
      <c r="S189" s="52">
        <f t="shared" si="17"/>
        <v>144</v>
      </c>
    </row>
    <row r="190" spans="1:19" ht="12" customHeight="1" x14ac:dyDescent="0.2">
      <c r="A190" s="8" t="s">
        <v>1050</v>
      </c>
      <c r="B190" s="52">
        <v>31</v>
      </c>
      <c r="C190" s="52">
        <v>43</v>
      </c>
      <c r="D190" s="52">
        <v>28</v>
      </c>
      <c r="E190" s="52">
        <v>3</v>
      </c>
      <c r="F190" s="52">
        <v>2</v>
      </c>
      <c r="G190" s="52">
        <v>2</v>
      </c>
      <c r="H190" s="52">
        <v>1</v>
      </c>
      <c r="I190" s="52">
        <v>0</v>
      </c>
      <c r="J190" s="52">
        <v>1</v>
      </c>
      <c r="K190" s="52">
        <v>1</v>
      </c>
      <c r="L190" s="52">
        <v>1</v>
      </c>
      <c r="M190" s="52">
        <v>1</v>
      </c>
      <c r="N190" s="52">
        <v>1</v>
      </c>
      <c r="O190" s="52">
        <v>3</v>
      </c>
      <c r="P190" s="52">
        <v>3</v>
      </c>
      <c r="Q190" s="9">
        <f t="shared" si="16"/>
        <v>62</v>
      </c>
      <c r="R190" s="9">
        <f>SHERIFF!H186</f>
        <v>61</v>
      </c>
      <c r="S190" s="52">
        <f t="shared" si="17"/>
        <v>183</v>
      </c>
    </row>
    <row r="191" spans="1:19" ht="12" customHeight="1" x14ac:dyDescent="0.2">
      <c r="A191" s="8"/>
      <c r="B191" s="9"/>
      <c r="C191" s="9"/>
      <c r="D191" s="9"/>
      <c r="E191" s="9"/>
      <c r="F191" s="9"/>
      <c r="G191" s="9"/>
      <c r="H191" s="9"/>
      <c r="I191" s="9"/>
      <c r="J191" s="9"/>
      <c r="K191" s="9"/>
      <c r="L191" s="9"/>
      <c r="M191" s="9"/>
      <c r="N191" s="9"/>
      <c r="O191" s="9"/>
      <c r="P191" s="9"/>
      <c r="Q191" s="9"/>
      <c r="R191" s="9"/>
      <c r="S191" s="52"/>
    </row>
    <row r="192" spans="1:19" ht="12" customHeight="1" x14ac:dyDescent="0.2">
      <c r="A192" s="8"/>
      <c r="B192" s="9"/>
      <c r="C192" s="9"/>
      <c r="D192" s="9"/>
      <c r="E192" s="9"/>
      <c r="F192" s="9"/>
      <c r="G192" s="9"/>
      <c r="H192" s="9"/>
      <c r="I192" s="9"/>
      <c r="J192" s="9"/>
      <c r="K192" s="9"/>
      <c r="L192" s="9"/>
      <c r="M192" s="9"/>
      <c r="N192" s="9"/>
      <c r="O192" s="9"/>
      <c r="P192" s="9"/>
      <c r="Q192" s="9"/>
      <c r="R192" s="9"/>
      <c r="S192" s="52"/>
    </row>
    <row r="193" spans="1:19" x14ac:dyDescent="0.2">
      <c r="A193" s="27" t="s">
        <v>308</v>
      </c>
      <c r="Q193" s="9"/>
      <c r="R193" s="9"/>
      <c r="S193" s="52"/>
    </row>
    <row r="194" spans="1:19" ht="12" customHeight="1" x14ac:dyDescent="0.2">
      <c r="A194" s="8" t="s">
        <v>1051</v>
      </c>
      <c r="B194" s="52">
        <v>28</v>
      </c>
      <c r="C194" s="52">
        <v>36</v>
      </c>
      <c r="D194" s="52">
        <v>26</v>
      </c>
      <c r="E194" s="52">
        <v>4</v>
      </c>
      <c r="F194" s="52">
        <v>2</v>
      </c>
      <c r="G194" s="52">
        <v>0</v>
      </c>
      <c r="H194" s="52">
        <v>0</v>
      </c>
      <c r="I194" s="52">
        <v>1</v>
      </c>
      <c r="J194" s="52">
        <v>0</v>
      </c>
      <c r="K194" s="52">
        <v>1</v>
      </c>
      <c r="L194" s="52">
        <v>0</v>
      </c>
      <c r="M194" s="52">
        <v>2</v>
      </c>
      <c r="N194" s="52">
        <v>1</v>
      </c>
      <c r="O194" s="52">
        <v>0</v>
      </c>
      <c r="P194" s="52">
        <v>1</v>
      </c>
      <c r="Q194" s="9">
        <f t="shared" ref="Q194:Q222" si="18">S194-SUM(B194:P194)</f>
        <v>48</v>
      </c>
      <c r="R194" s="9">
        <f>SHERIFF!H187</f>
        <v>50</v>
      </c>
      <c r="S194" s="52">
        <f t="shared" si="17"/>
        <v>150</v>
      </c>
    </row>
    <row r="195" spans="1:19" ht="12" customHeight="1" x14ac:dyDescent="0.2">
      <c r="A195" s="8" t="s">
        <v>1052</v>
      </c>
      <c r="B195" s="52">
        <v>47</v>
      </c>
      <c r="C195" s="52">
        <v>66</v>
      </c>
      <c r="D195" s="52">
        <v>45</v>
      </c>
      <c r="E195" s="52">
        <v>2</v>
      </c>
      <c r="F195" s="52">
        <v>0</v>
      </c>
      <c r="G195" s="52">
        <v>1</v>
      </c>
      <c r="H195" s="52">
        <v>1</v>
      </c>
      <c r="I195" s="52">
        <v>1</v>
      </c>
      <c r="J195" s="52">
        <v>1</v>
      </c>
      <c r="K195" s="52">
        <v>0</v>
      </c>
      <c r="L195" s="52">
        <v>1</v>
      </c>
      <c r="M195" s="52">
        <v>0</v>
      </c>
      <c r="N195" s="52">
        <v>2</v>
      </c>
      <c r="O195" s="52">
        <v>3</v>
      </c>
      <c r="P195" s="52">
        <v>2</v>
      </c>
      <c r="Q195" s="9">
        <f t="shared" si="18"/>
        <v>98</v>
      </c>
      <c r="R195" s="9">
        <f>SHERIFF!H188</f>
        <v>90</v>
      </c>
      <c r="S195" s="52">
        <f t="shared" si="17"/>
        <v>270</v>
      </c>
    </row>
    <row r="196" spans="1:19" ht="12" customHeight="1" x14ac:dyDescent="0.2">
      <c r="A196" s="8" t="s">
        <v>1053</v>
      </c>
      <c r="B196" s="52">
        <v>41</v>
      </c>
      <c r="C196" s="52">
        <v>60</v>
      </c>
      <c r="D196" s="52">
        <v>37</v>
      </c>
      <c r="E196" s="52">
        <v>3</v>
      </c>
      <c r="F196" s="52">
        <v>4</v>
      </c>
      <c r="G196" s="52">
        <v>2</v>
      </c>
      <c r="H196" s="52">
        <v>0</v>
      </c>
      <c r="I196" s="52">
        <v>0</v>
      </c>
      <c r="J196" s="52">
        <v>1</v>
      </c>
      <c r="K196" s="52">
        <v>2</v>
      </c>
      <c r="L196" s="52">
        <v>1</v>
      </c>
      <c r="M196" s="52">
        <v>2</v>
      </c>
      <c r="N196" s="52">
        <v>2</v>
      </c>
      <c r="O196" s="52">
        <v>0</v>
      </c>
      <c r="P196" s="52">
        <v>1</v>
      </c>
      <c r="Q196" s="9">
        <f t="shared" si="18"/>
        <v>72</v>
      </c>
      <c r="R196" s="9">
        <f>SHERIFF!H189</f>
        <v>76</v>
      </c>
      <c r="S196" s="52">
        <f t="shared" si="17"/>
        <v>228</v>
      </c>
    </row>
    <row r="197" spans="1:19" ht="12" customHeight="1" x14ac:dyDescent="0.2">
      <c r="A197" s="8" t="s">
        <v>1054</v>
      </c>
      <c r="B197" s="52">
        <v>19</v>
      </c>
      <c r="C197" s="52">
        <v>22</v>
      </c>
      <c r="D197" s="52">
        <v>15</v>
      </c>
      <c r="E197" s="52">
        <v>5</v>
      </c>
      <c r="F197" s="52">
        <v>2</v>
      </c>
      <c r="G197" s="52">
        <v>0</v>
      </c>
      <c r="H197" s="52">
        <v>0</v>
      </c>
      <c r="I197" s="52">
        <v>0</v>
      </c>
      <c r="J197" s="52">
        <v>0</v>
      </c>
      <c r="K197" s="52">
        <v>0</v>
      </c>
      <c r="L197" s="52">
        <v>0</v>
      </c>
      <c r="M197" s="52">
        <v>0</v>
      </c>
      <c r="N197" s="52">
        <v>0</v>
      </c>
      <c r="O197" s="52">
        <v>2</v>
      </c>
      <c r="P197" s="52">
        <v>1</v>
      </c>
      <c r="Q197" s="9">
        <f t="shared" si="18"/>
        <v>48</v>
      </c>
      <c r="R197" s="9">
        <f>SHERIFF!H190</f>
        <v>38</v>
      </c>
      <c r="S197" s="52">
        <f t="shared" si="17"/>
        <v>114</v>
      </c>
    </row>
    <row r="198" spans="1:19" ht="12.75" customHeight="1" x14ac:dyDescent="0.2">
      <c r="A198" s="8" t="s">
        <v>1055</v>
      </c>
      <c r="B198" s="52">
        <v>28</v>
      </c>
      <c r="C198" s="52">
        <v>38</v>
      </c>
      <c r="D198" s="52">
        <v>29</v>
      </c>
      <c r="E198" s="52">
        <v>2</v>
      </c>
      <c r="F198" s="52">
        <v>1</v>
      </c>
      <c r="G198" s="52">
        <v>0</v>
      </c>
      <c r="H198" s="52">
        <v>0</v>
      </c>
      <c r="I198" s="52">
        <v>0</v>
      </c>
      <c r="J198" s="52">
        <v>0</v>
      </c>
      <c r="K198" s="52">
        <v>0</v>
      </c>
      <c r="L198" s="52">
        <v>0</v>
      </c>
      <c r="M198" s="52">
        <v>0</v>
      </c>
      <c r="N198" s="52">
        <v>1</v>
      </c>
      <c r="O198" s="52">
        <v>0</v>
      </c>
      <c r="P198" s="52">
        <v>0</v>
      </c>
      <c r="Q198" s="9">
        <f t="shared" si="18"/>
        <v>45</v>
      </c>
      <c r="R198" s="9">
        <f>SHERIFF!H193</f>
        <v>48</v>
      </c>
      <c r="S198" s="52">
        <f t="shared" si="17"/>
        <v>144</v>
      </c>
    </row>
    <row r="199" spans="1:19" ht="12.75" customHeight="1" x14ac:dyDescent="0.2">
      <c r="A199" s="8" t="s">
        <v>1056</v>
      </c>
      <c r="B199" s="52">
        <v>30</v>
      </c>
      <c r="C199" s="52">
        <v>42</v>
      </c>
      <c r="D199" s="52">
        <v>33</v>
      </c>
      <c r="E199" s="52">
        <v>1</v>
      </c>
      <c r="F199" s="52">
        <v>1</v>
      </c>
      <c r="G199" s="52">
        <v>2</v>
      </c>
      <c r="H199" s="52">
        <v>1</v>
      </c>
      <c r="I199" s="52">
        <v>2</v>
      </c>
      <c r="J199" s="52">
        <v>1</v>
      </c>
      <c r="K199" s="52">
        <v>0</v>
      </c>
      <c r="L199" s="52">
        <v>0</v>
      </c>
      <c r="M199" s="52">
        <v>0</v>
      </c>
      <c r="N199" s="52">
        <v>0</v>
      </c>
      <c r="O199" s="52">
        <v>0</v>
      </c>
      <c r="P199" s="52">
        <v>0</v>
      </c>
      <c r="Q199" s="9">
        <f t="shared" si="18"/>
        <v>61</v>
      </c>
      <c r="R199" s="9">
        <f>SHERIFF!H194</f>
        <v>58</v>
      </c>
      <c r="S199" s="52">
        <f t="shared" si="17"/>
        <v>174</v>
      </c>
    </row>
    <row r="200" spans="1:19" ht="12.75" customHeight="1" x14ac:dyDescent="0.2">
      <c r="A200" s="8" t="s">
        <v>1057</v>
      </c>
      <c r="B200" s="52">
        <v>47</v>
      </c>
      <c r="C200" s="52">
        <v>68</v>
      </c>
      <c r="D200" s="52">
        <v>46</v>
      </c>
      <c r="E200" s="52">
        <v>1</v>
      </c>
      <c r="F200" s="52">
        <v>4</v>
      </c>
      <c r="G200" s="52">
        <v>1</v>
      </c>
      <c r="H200" s="52">
        <v>3</v>
      </c>
      <c r="I200" s="52">
        <v>1</v>
      </c>
      <c r="J200" s="52">
        <v>1</v>
      </c>
      <c r="K200" s="52">
        <v>3</v>
      </c>
      <c r="L200" s="52">
        <v>1</v>
      </c>
      <c r="M200" s="52">
        <v>2</v>
      </c>
      <c r="N200" s="52">
        <v>4</v>
      </c>
      <c r="O200" s="52">
        <v>5</v>
      </c>
      <c r="P200" s="52">
        <v>3</v>
      </c>
      <c r="Q200" s="9">
        <f t="shared" si="18"/>
        <v>74</v>
      </c>
      <c r="R200" s="9">
        <f>SHERIFF!H195</f>
        <v>88</v>
      </c>
      <c r="S200" s="52">
        <f t="shared" si="17"/>
        <v>264</v>
      </c>
    </row>
    <row r="201" spans="1:19" ht="12.75" customHeight="1" x14ac:dyDescent="0.2">
      <c r="A201" s="8" t="s">
        <v>1058</v>
      </c>
      <c r="B201" s="52">
        <v>37</v>
      </c>
      <c r="C201" s="52">
        <v>48</v>
      </c>
      <c r="D201" s="52">
        <v>33</v>
      </c>
      <c r="E201" s="52">
        <v>1</v>
      </c>
      <c r="F201" s="52">
        <v>1</v>
      </c>
      <c r="G201" s="52">
        <v>1</v>
      </c>
      <c r="H201" s="52">
        <v>0</v>
      </c>
      <c r="I201" s="52">
        <v>1</v>
      </c>
      <c r="J201" s="52">
        <v>1</v>
      </c>
      <c r="K201" s="52">
        <v>0</v>
      </c>
      <c r="L201" s="52">
        <v>0</v>
      </c>
      <c r="M201" s="52">
        <v>0</v>
      </c>
      <c r="N201" s="52">
        <v>2</v>
      </c>
      <c r="O201" s="52">
        <v>1</v>
      </c>
      <c r="P201" s="52">
        <v>1</v>
      </c>
      <c r="Q201" s="9">
        <f t="shared" si="18"/>
        <v>65</v>
      </c>
      <c r="R201" s="9">
        <f>SHERIFF!H196</f>
        <v>64</v>
      </c>
      <c r="S201" s="52">
        <f t="shared" si="17"/>
        <v>192</v>
      </c>
    </row>
    <row r="202" spans="1:19" ht="12.75" customHeight="1" x14ac:dyDescent="0.2">
      <c r="A202" s="8" t="s">
        <v>1059</v>
      </c>
      <c r="B202" s="52">
        <v>46</v>
      </c>
      <c r="C202" s="52">
        <v>75</v>
      </c>
      <c r="D202" s="52">
        <v>49</v>
      </c>
      <c r="E202" s="52">
        <v>0</v>
      </c>
      <c r="F202" s="52">
        <v>0</v>
      </c>
      <c r="G202" s="52">
        <v>0</v>
      </c>
      <c r="H202" s="52">
        <v>0</v>
      </c>
      <c r="I202" s="52">
        <v>1</v>
      </c>
      <c r="J202" s="52">
        <v>0</v>
      </c>
      <c r="K202" s="52">
        <v>1</v>
      </c>
      <c r="L202" s="52">
        <v>0</v>
      </c>
      <c r="M202" s="52">
        <v>1</v>
      </c>
      <c r="N202" s="52">
        <v>0</v>
      </c>
      <c r="O202" s="52">
        <v>1</v>
      </c>
      <c r="P202" s="52">
        <v>0</v>
      </c>
      <c r="Q202" s="9">
        <f t="shared" si="18"/>
        <v>87</v>
      </c>
      <c r="R202" s="9">
        <f>SHERIFF!H197</f>
        <v>87</v>
      </c>
      <c r="S202" s="52">
        <f t="shared" si="17"/>
        <v>261</v>
      </c>
    </row>
    <row r="203" spans="1:19" ht="12.75" customHeight="1" x14ac:dyDescent="0.2">
      <c r="A203" s="8" t="s">
        <v>1060</v>
      </c>
      <c r="B203" s="52">
        <v>46</v>
      </c>
      <c r="C203" s="52">
        <v>71</v>
      </c>
      <c r="D203" s="52">
        <v>48</v>
      </c>
      <c r="E203" s="52">
        <v>4</v>
      </c>
      <c r="F203" s="52">
        <v>2</v>
      </c>
      <c r="G203" s="52">
        <v>1</v>
      </c>
      <c r="H203" s="52">
        <v>1</v>
      </c>
      <c r="I203" s="52">
        <v>1</v>
      </c>
      <c r="J203" s="52">
        <v>0</v>
      </c>
      <c r="K203" s="52">
        <v>1</v>
      </c>
      <c r="L203" s="52">
        <v>1</v>
      </c>
      <c r="M203" s="52">
        <v>1</v>
      </c>
      <c r="N203" s="52">
        <v>2</v>
      </c>
      <c r="O203" s="52">
        <v>2</v>
      </c>
      <c r="P203" s="52">
        <v>2</v>
      </c>
      <c r="Q203" s="9">
        <f t="shared" si="18"/>
        <v>93</v>
      </c>
      <c r="R203" s="9">
        <f>SHERIFF!H198</f>
        <v>92</v>
      </c>
      <c r="S203" s="52">
        <f t="shared" si="17"/>
        <v>276</v>
      </c>
    </row>
    <row r="204" spans="1:19" ht="12.75" customHeight="1" x14ac:dyDescent="0.2">
      <c r="A204" s="8" t="s">
        <v>1061</v>
      </c>
      <c r="B204" s="52">
        <v>66</v>
      </c>
      <c r="C204" s="52">
        <v>87</v>
      </c>
      <c r="D204" s="52">
        <v>69</v>
      </c>
      <c r="E204" s="52">
        <v>2</v>
      </c>
      <c r="F204" s="52">
        <v>4</v>
      </c>
      <c r="G204" s="52">
        <v>3</v>
      </c>
      <c r="H204" s="52">
        <v>2</v>
      </c>
      <c r="I204" s="52">
        <v>3</v>
      </c>
      <c r="J204" s="52">
        <v>2</v>
      </c>
      <c r="K204" s="52">
        <v>1</v>
      </c>
      <c r="L204" s="52">
        <v>0</v>
      </c>
      <c r="M204" s="52">
        <v>0</v>
      </c>
      <c r="N204" s="52">
        <v>2</v>
      </c>
      <c r="O204" s="52">
        <v>2</v>
      </c>
      <c r="P204" s="52">
        <v>1</v>
      </c>
      <c r="Q204" s="9">
        <f t="shared" si="18"/>
        <v>95</v>
      </c>
      <c r="R204" s="9">
        <f>SHERIFF!H199</f>
        <v>113</v>
      </c>
      <c r="S204" s="52">
        <f t="shared" si="17"/>
        <v>339</v>
      </c>
    </row>
    <row r="205" spans="1:19" ht="12.75" customHeight="1" x14ac:dyDescent="0.2">
      <c r="A205" s="8" t="s">
        <v>1062</v>
      </c>
      <c r="B205" s="52">
        <v>30</v>
      </c>
      <c r="C205" s="52">
        <v>45</v>
      </c>
      <c r="D205" s="52">
        <v>32</v>
      </c>
      <c r="E205" s="52">
        <v>2</v>
      </c>
      <c r="F205" s="52">
        <v>1</v>
      </c>
      <c r="G205" s="52">
        <v>1</v>
      </c>
      <c r="H205" s="52">
        <v>0</v>
      </c>
      <c r="I205" s="52">
        <v>1</v>
      </c>
      <c r="J205" s="52">
        <v>2</v>
      </c>
      <c r="K205" s="52">
        <v>0</v>
      </c>
      <c r="L205" s="52">
        <v>0</v>
      </c>
      <c r="M205" s="52">
        <v>0</v>
      </c>
      <c r="N205" s="52">
        <v>2</v>
      </c>
      <c r="O205" s="52">
        <v>2</v>
      </c>
      <c r="P205" s="52">
        <v>2</v>
      </c>
      <c r="Q205" s="9">
        <f t="shared" si="18"/>
        <v>60</v>
      </c>
      <c r="R205" s="9">
        <f>SHERIFF!H200</f>
        <v>60</v>
      </c>
      <c r="S205" s="52">
        <f t="shared" si="17"/>
        <v>180</v>
      </c>
    </row>
    <row r="206" spans="1:19" ht="12.75" customHeight="1" x14ac:dyDescent="0.2">
      <c r="A206" s="8" t="s">
        <v>1063</v>
      </c>
      <c r="B206" s="52">
        <v>57</v>
      </c>
      <c r="C206" s="52">
        <v>74</v>
      </c>
      <c r="D206" s="52">
        <v>52</v>
      </c>
      <c r="E206" s="52">
        <v>6</v>
      </c>
      <c r="F206" s="52">
        <v>2</v>
      </c>
      <c r="G206" s="52">
        <v>2</v>
      </c>
      <c r="H206" s="52">
        <v>2</v>
      </c>
      <c r="I206" s="52">
        <v>2</v>
      </c>
      <c r="J206" s="52">
        <v>2</v>
      </c>
      <c r="K206" s="52">
        <v>0</v>
      </c>
      <c r="L206" s="52">
        <v>1</v>
      </c>
      <c r="M206" s="52">
        <v>0</v>
      </c>
      <c r="N206" s="52">
        <v>0</v>
      </c>
      <c r="O206" s="52">
        <v>0</v>
      </c>
      <c r="P206" s="52">
        <v>0</v>
      </c>
      <c r="Q206" s="9">
        <f t="shared" si="18"/>
        <v>91</v>
      </c>
      <c r="R206" s="9">
        <f>SHERIFF!H201</f>
        <v>97</v>
      </c>
      <c r="S206" s="52">
        <f t="shared" si="17"/>
        <v>291</v>
      </c>
    </row>
    <row r="207" spans="1:19" ht="12.75" customHeight="1" x14ac:dyDescent="0.2">
      <c r="A207" s="8" t="s">
        <v>1064</v>
      </c>
      <c r="B207" s="52">
        <v>23</v>
      </c>
      <c r="C207" s="52">
        <v>40</v>
      </c>
      <c r="D207" s="52">
        <v>24</v>
      </c>
      <c r="E207" s="52">
        <v>6</v>
      </c>
      <c r="F207" s="52">
        <v>1</v>
      </c>
      <c r="G207" s="52">
        <v>1</v>
      </c>
      <c r="H207" s="52">
        <v>0</v>
      </c>
      <c r="I207" s="52">
        <v>0</v>
      </c>
      <c r="J207" s="52">
        <v>1</v>
      </c>
      <c r="K207" s="52">
        <v>1</v>
      </c>
      <c r="L207" s="52">
        <v>0</v>
      </c>
      <c r="M207" s="52">
        <v>1</v>
      </c>
      <c r="N207" s="52">
        <v>0</v>
      </c>
      <c r="O207" s="52">
        <v>0</v>
      </c>
      <c r="P207" s="52">
        <v>0</v>
      </c>
      <c r="Q207" s="9">
        <f t="shared" si="18"/>
        <v>73</v>
      </c>
      <c r="R207" s="9">
        <f>SHERIFF!H202</f>
        <v>57</v>
      </c>
      <c r="S207" s="52">
        <f t="shared" si="17"/>
        <v>171</v>
      </c>
    </row>
    <row r="208" spans="1:19" ht="12.75" customHeight="1" x14ac:dyDescent="0.2">
      <c r="A208" s="8" t="s">
        <v>1065</v>
      </c>
      <c r="B208" s="52">
        <v>42</v>
      </c>
      <c r="C208" s="52">
        <v>60</v>
      </c>
      <c r="D208" s="52">
        <v>41</v>
      </c>
      <c r="E208" s="52">
        <v>2</v>
      </c>
      <c r="F208" s="52">
        <v>1</v>
      </c>
      <c r="G208" s="52">
        <v>1</v>
      </c>
      <c r="H208" s="52">
        <v>0</v>
      </c>
      <c r="I208" s="52">
        <v>1</v>
      </c>
      <c r="J208" s="52">
        <v>0</v>
      </c>
      <c r="K208" s="52">
        <v>0</v>
      </c>
      <c r="L208" s="52">
        <v>1</v>
      </c>
      <c r="M208" s="52">
        <v>1</v>
      </c>
      <c r="N208" s="52">
        <v>0</v>
      </c>
      <c r="O208" s="52">
        <v>2</v>
      </c>
      <c r="P208" s="52">
        <v>0</v>
      </c>
      <c r="Q208" s="9">
        <f t="shared" si="18"/>
        <v>88</v>
      </c>
      <c r="R208" s="9">
        <f>SHERIFF!H203</f>
        <v>80</v>
      </c>
      <c r="S208" s="52">
        <f t="shared" si="17"/>
        <v>240</v>
      </c>
    </row>
    <row r="209" spans="1:19" ht="12.75" customHeight="1" x14ac:dyDescent="0.2">
      <c r="A209" s="8" t="s">
        <v>1066</v>
      </c>
      <c r="B209" s="52">
        <v>27</v>
      </c>
      <c r="C209" s="52">
        <v>42</v>
      </c>
      <c r="D209" s="52">
        <v>29</v>
      </c>
      <c r="E209" s="52">
        <v>2</v>
      </c>
      <c r="F209" s="52">
        <v>3</v>
      </c>
      <c r="G209" s="52">
        <v>3</v>
      </c>
      <c r="H209" s="52">
        <v>1</v>
      </c>
      <c r="I209" s="52">
        <v>3</v>
      </c>
      <c r="J209" s="52">
        <v>1</v>
      </c>
      <c r="K209" s="52">
        <v>1</v>
      </c>
      <c r="L209" s="52">
        <v>1</v>
      </c>
      <c r="M209" s="52">
        <v>0</v>
      </c>
      <c r="N209" s="52">
        <v>1</v>
      </c>
      <c r="O209" s="52">
        <v>2</v>
      </c>
      <c r="P209" s="52">
        <v>0</v>
      </c>
      <c r="Q209" s="9">
        <f t="shared" si="18"/>
        <v>58</v>
      </c>
      <c r="R209" s="9">
        <f>SHERIFF!H204</f>
        <v>58</v>
      </c>
      <c r="S209" s="52">
        <f t="shared" si="17"/>
        <v>174</v>
      </c>
    </row>
    <row r="210" spans="1:19" ht="12.75" customHeight="1" x14ac:dyDescent="0.2">
      <c r="A210" s="8" t="s">
        <v>1067</v>
      </c>
      <c r="B210" s="52">
        <v>35</v>
      </c>
      <c r="C210" s="52">
        <v>43</v>
      </c>
      <c r="D210" s="52">
        <v>35</v>
      </c>
      <c r="E210" s="52">
        <v>2</v>
      </c>
      <c r="F210" s="52">
        <v>0</v>
      </c>
      <c r="G210" s="52">
        <v>0</v>
      </c>
      <c r="H210" s="52">
        <v>0</v>
      </c>
      <c r="I210" s="52">
        <v>1</v>
      </c>
      <c r="J210" s="52">
        <v>1</v>
      </c>
      <c r="K210" s="52">
        <v>1</v>
      </c>
      <c r="L210" s="52">
        <v>1</v>
      </c>
      <c r="M210" s="52">
        <v>1</v>
      </c>
      <c r="N210" s="52">
        <v>0</v>
      </c>
      <c r="O210" s="52">
        <v>1</v>
      </c>
      <c r="P210" s="52">
        <v>0</v>
      </c>
      <c r="Q210" s="9">
        <f t="shared" si="18"/>
        <v>41</v>
      </c>
      <c r="R210" s="9">
        <f>SHERIFF!H205</f>
        <v>54</v>
      </c>
      <c r="S210" s="52">
        <f t="shared" si="17"/>
        <v>162</v>
      </c>
    </row>
    <row r="211" spans="1:19" ht="12.75" customHeight="1" x14ac:dyDescent="0.2">
      <c r="A211" s="8" t="s">
        <v>1068</v>
      </c>
      <c r="B211" s="52">
        <v>46</v>
      </c>
      <c r="C211" s="52">
        <v>68</v>
      </c>
      <c r="D211" s="52">
        <v>47</v>
      </c>
      <c r="E211" s="52">
        <v>3</v>
      </c>
      <c r="F211" s="52">
        <v>0</v>
      </c>
      <c r="G211" s="52">
        <v>1</v>
      </c>
      <c r="H211" s="52">
        <v>1</v>
      </c>
      <c r="I211" s="52">
        <v>1</v>
      </c>
      <c r="J211" s="52">
        <v>1</v>
      </c>
      <c r="K211" s="52">
        <v>1</v>
      </c>
      <c r="L211" s="52">
        <v>1</v>
      </c>
      <c r="M211" s="52">
        <v>0</v>
      </c>
      <c r="N211" s="52">
        <v>0</v>
      </c>
      <c r="O211" s="52">
        <v>0</v>
      </c>
      <c r="P211" s="52">
        <v>0</v>
      </c>
      <c r="Q211" s="9">
        <f t="shared" si="18"/>
        <v>82</v>
      </c>
      <c r="R211" s="9">
        <f>SHERIFF!H206</f>
        <v>84</v>
      </c>
      <c r="S211" s="52">
        <f t="shared" si="17"/>
        <v>252</v>
      </c>
    </row>
    <row r="212" spans="1:19" ht="12.75" customHeight="1" x14ac:dyDescent="0.2">
      <c r="A212" s="8" t="s">
        <v>1069</v>
      </c>
      <c r="B212" s="52">
        <v>46</v>
      </c>
      <c r="C212" s="52">
        <v>76</v>
      </c>
      <c r="D212" s="52">
        <v>47</v>
      </c>
      <c r="E212" s="52">
        <v>6</v>
      </c>
      <c r="F212" s="52">
        <v>3</v>
      </c>
      <c r="G212" s="52">
        <v>3</v>
      </c>
      <c r="H212" s="52">
        <v>3</v>
      </c>
      <c r="I212" s="52">
        <v>3</v>
      </c>
      <c r="J212" s="52">
        <v>2</v>
      </c>
      <c r="K212" s="52">
        <v>0</v>
      </c>
      <c r="L212" s="52">
        <v>0</v>
      </c>
      <c r="M212" s="52">
        <v>0</v>
      </c>
      <c r="N212" s="52">
        <v>0</v>
      </c>
      <c r="O212" s="52">
        <v>1</v>
      </c>
      <c r="P212" s="52">
        <v>2</v>
      </c>
      <c r="Q212" s="9">
        <f t="shared" si="18"/>
        <v>90</v>
      </c>
      <c r="R212" s="9">
        <f>SHERIFF!H207</f>
        <v>94</v>
      </c>
      <c r="S212" s="52">
        <f t="shared" si="17"/>
        <v>282</v>
      </c>
    </row>
    <row r="213" spans="1:19" ht="12.75" customHeight="1" x14ac:dyDescent="0.2">
      <c r="A213" s="8" t="s">
        <v>1070</v>
      </c>
      <c r="B213" s="52">
        <v>60</v>
      </c>
      <c r="C213" s="52">
        <v>90</v>
      </c>
      <c r="D213" s="52">
        <v>66</v>
      </c>
      <c r="E213" s="52">
        <v>4</v>
      </c>
      <c r="F213" s="52">
        <v>3</v>
      </c>
      <c r="G213" s="52">
        <v>3</v>
      </c>
      <c r="H213" s="52">
        <v>2</v>
      </c>
      <c r="I213" s="52">
        <v>1</v>
      </c>
      <c r="J213" s="52">
        <v>1</v>
      </c>
      <c r="K213" s="52">
        <v>1</v>
      </c>
      <c r="L213" s="52">
        <v>2</v>
      </c>
      <c r="M213" s="52">
        <v>0</v>
      </c>
      <c r="N213" s="52">
        <v>2</v>
      </c>
      <c r="O213" s="52">
        <v>1</v>
      </c>
      <c r="P213" s="52">
        <v>1</v>
      </c>
      <c r="Q213" s="9">
        <f t="shared" si="18"/>
        <v>99</v>
      </c>
      <c r="R213" s="9">
        <f>SHERIFF!H208</f>
        <v>112</v>
      </c>
      <c r="S213" s="52">
        <f t="shared" si="17"/>
        <v>336</v>
      </c>
    </row>
    <row r="214" spans="1:19" ht="12.75" customHeight="1" x14ac:dyDescent="0.2">
      <c r="A214" s="8" t="s">
        <v>904</v>
      </c>
      <c r="B214" s="52">
        <v>45</v>
      </c>
      <c r="C214" s="52">
        <v>77</v>
      </c>
      <c r="D214" s="52">
        <v>42</v>
      </c>
      <c r="E214" s="52">
        <v>2</v>
      </c>
      <c r="F214" s="52">
        <v>2</v>
      </c>
      <c r="G214" s="52">
        <v>3</v>
      </c>
      <c r="H214" s="52">
        <v>2</v>
      </c>
      <c r="I214" s="52">
        <v>4</v>
      </c>
      <c r="J214" s="52">
        <v>1</v>
      </c>
      <c r="K214" s="52">
        <v>0</v>
      </c>
      <c r="L214" s="52">
        <v>0</v>
      </c>
      <c r="M214" s="52">
        <v>0</v>
      </c>
      <c r="N214" s="52">
        <v>2</v>
      </c>
      <c r="O214" s="52">
        <v>3</v>
      </c>
      <c r="P214" s="52">
        <v>4</v>
      </c>
      <c r="Q214" s="9">
        <f t="shared" si="18"/>
        <v>122</v>
      </c>
      <c r="R214" s="9">
        <f>SHERIFF!H209</f>
        <v>103</v>
      </c>
      <c r="S214" s="52">
        <f t="shared" si="17"/>
        <v>309</v>
      </c>
    </row>
    <row r="215" spans="1:19" ht="12.75" customHeight="1" x14ac:dyDescent="0.2">
      <c r="A215" s="8" t="s">
        <v>1029</v>
      </c>
      <c r="B215" s="52">
        <v>49</v>
      </c>
      <c r="C215" s="52">
        <v>67</v>
      </c>
      <c r="D215" s="52">
        <v>53</v>
      </c>
      <c r="E215" s="52">
        <v>3</v>
      </c>
      <c r="F215" s="52">
        <v>3</v>
      </c>
      <c r="G215" s="52">
        <v>3</v>
      </c>
      <c r="H215" s="52">
        <v>0</v>
      </c>
      <c r="I215" s="52">
        <v>2</v>
      </c>
      <c r="J215" s="52">
        <v>1</v>
      </c>
      <c r="K215" s="52">
        <v>4</v>
      </c>
      <c r="L215" s="52">
        <v>3</v>
      </c>
      <c r="M215" s="52">
        <v>3</v>
      </c>
      <c r="N215" s="52">
        <v>1</v>
      </c>
      <c r="O215" s="52">
        <v>1</v>
      </c>
      <c r="P215" s="52">
        <v>2</v>
      </c>
      <c r="Q215" s="9">
        <f t="shared" si="18"/>
        <v>69</v>
      </c>
      <c r="R215" s="9">
        <f>SHERIFF!H210</f>
        <v>88</v>
      </c>
      <c r="S215" s="52">
        <f t="shared" si="17"/>
        <v>264</v>
      </c>
    </row>
    <row r="216" spans="1:19" ht="12.75" customHeight="1" x14ac:dyDescent="0.2">
      <c r="A216" s="8" t="s">
        <v>1030</v>
      </c>
      <c r="B216" s="52">
        <v>21</v>
      </c>
      <c r="C216" s="52">
        <v>41</v>
      </c>
      <c r="D216" s="52">
        <v>20</v>
      </c>
      <c r="E216" s="52">
        <v>0</v>
      </c>
      <c r="F216" s="52">
        <v>0</v>
      </c>
      <c r="G216" s="52">
        <v>1</v>
      </c>
      <c r="H216" s="52">
        <v>0</v>
      </c>
      <c r="I216" s="52">
        <v>1</v>
      </c>
      <c r="J216" s="52">
        <v>1</v>
      </c>
      <c r="K216" s="52">
        <v>2</v>
      </c>
      <c r="L216" s="52">
        <v>0</v>
      </c>
      <c r="M216" s="52">
        <v>0</v>
      </c>
      <c r="N216" s="52">
        <v>3</v>
      </c>
      <c r="O216" s="52">
        <v>4</v>
      </c>
      <c r="P216" s="52">
        <v>6</v>
      </c>
      <c r="Q216" s="9">
        <f t="shared" si="18"/>
        <v>62</v>
      </c>
      <c r="R216" s="9">
        <f>SHERIFF!H211</f>
        <v>54</v>
      </c>
      <c r="S216" s="52">
        <f t="shared" si="17"/>
        <v>162</v>
      </c>
    </row>
    <row r="217" spans="1:19" ht="12.75" customHeight="1" x14ac:dyDescent="0.2">
      <c r="A217" s="8" t="s">
        <v>1031</v>
      </c>
      <c r="B217" s="52">
        <v>32</v>
      </c>
      <c r="C217" s="52">
        <v>53</v>
      </c>
      <c r="D217" s="52">
        <v>30</v>
      </c>
      <c r="E217" s="52">
        <v>1</v>
      </c>
      <c r="F217" s="52">
        <v>1</v>
      </c>
      <c r="G217" s="52">
        <v>2</v>
      </c>
      <c r="H217" s="52">
        <v>1</v>
      </c>
      <c r="I217" s="52">
        <v>1</v>
      </c>
      <c r="J217" s="52">
        <v>0</v>
      </c>
      <c r="K217" s="52">
        <v>0</v>
      </c>
      <c r="L217" s="52">
        <v>0</v>
      </c>
      <c r="M217" s="52">
        <v>0</v>
      </c>
      <c r="N217" s="52">
        <v>2</v>
      </c>
      <c r="O217" s="52">
        <v>3</v>
      </c>
      <c r="P217" s="52">
        <v>1</v>
      </c>
      <c r="Q217" s="9">
        <f t="shared" si="18"/>
        <v>74</v>
      </c>
      <c r="R217" s="9">
        <f>SHERIFF!H212</f>
        <v>67</v>
      </c>
      <c r="S217" s="52">
        <f t="shared" si="17"/>
        <v>201</v>
      </c>
    </row>
    <row r="218" spans="1:19" ht="12.75" customHeight="1" x14ac:dyDescent="0.2">
      <c r="A218" s="8" t="s">
        <v>1032</v>
      </c>
      <c r="B218" s="52">
        <v>36</v>
      </c>
      <c r="C218" s="52">
        <v>53</v>
      </c>
      <c r="D218" s="52">
        <v>35</v>
      </c>
      <c r="E218" s="52">
        <v>1</v>
      </c>
      <c r="F218" s="52">
        <v>0</v>
      </c>
      <c r="G218" s="52">
        <v>0</v>
      </c>
      <c r="H218" s="52">
        <v>0</v>
      </c>
      <c r="I218" s="52">
        <v>1</v>
      </c>
      <c r="J218" s="52">
        <v>0</v>
      </c>
      <c r="K218" s="52">
        <v>0</v>
      </c>
      <c r="L218" s="52">
        <v>1</v>
      </c>
      <c r="M218" s="52">
        <v>1</v>
      </c>
      <c r="N218" s="52">
        <v>1</v>
      </c>
      <c r="O218" s="52">
        <v>1</v>
      </c>
      <c r="P218" s="52">
        <v>1</v>
      </c>
      <c r="Q218" s="9">
        <f t="shared" si="18"/>
        <v>61</v>
      </c>
      <c r="R218" s="9">
        <f>SHERIFF!H213</f>
        <v>64</v>
      </c>
      <c r="S218" s="52">
        <f t="shared" si="17"/>
        <v>192</v>
      </c>
    </row>
    <row r="219" spans="1:19" ht="12.75" customHeight="1" x14ac:dyDescent="0.2">
      <c r="A219" s="8" t="s">
        <v>1033</v>
      </c>
      <c r="B219" s="52">
        <v>69</v>
      </c>
      <c r="C219" s="52">
        <v>98</v>
      </c>
      <c r="D219" s="52">
        <v>69</v>
      </c>
      <c r="E219" s="52">
        <v>4</v>
      </c>
      <c r="F219" s="52">
        <v>4</v>
      </c>
      <c r="G219" s="52">
        <v>1</v>
      </c>
      <c r="H219" s="52">
        <v>1</v>
      </c>
      <c r="I219" s="52">
        <v>0</v>
      </c>
      <c r="J219" s="52">
        <v>0</v>
      </c>
      <c r="K219" s="52">
        <v>0</v>
      </c>
      <c r="L219" s="52">
        <v>0</v>
      </c>
      <c r="M219" s="52">
        <v>1</v>
      </c>
      <c r="N219" s="52">
        <v>0</v>
      </c>
      <c r="O219" s="52">
        <v>1</v>
      </c>
      <c r="P219" s="52">
        <v>0</v>
      </c>
      <c r="Q219" s="9">
        <f t="shared" si="18"/>
        <v>94</v>
      </c>
      <c r="R219" s="9">
        <f>SHERIFF!H214</f>
        <v>114</v>
      </c>
      <c r="S219" s="52">
        <f t="shared" si="17"/>
        <v>342</v>
      </c>
    </row>
    <row r="220" spans="1:19" ht="12.75" customHeight="1" x14ac:dyDescent="0.2">
      <c r="A220" s="8" t="s">
        <v>1034</v>
      </c>
      <c r="B220" s="52">
        <v>59</v>
      </c>
      <c r="C220" s="52">
        <v>64</v>
      </c>
      <c r="D220" s="52">
        <v>49</v>
      </c>
      <c r="E220" s="52">
        <v>2</v>
      </c>
      <c r="F220" s="52">
        <v>3</v>
      </c>
      <c r="G220" s="52">
        <v>2</v>
      </c>
      <c r="H220" s="52">
        <v>2</v>
      </c>
      <c r="I220" s="52">
        <v>4</v>
      </c>
      <c r="J220" s="52">
        <v>1</v>
      </c>
      <c r="K220" s="52">
        <v>0</v>
      </c>
      <c r="L220" s="52">
        <v>1</v>
      </c>
      <c r="M220" s="52">
        <v>0</v>
      </c>
      <c r="N220" s="52">
        <v>2</v>
      </c>
      <c r="O220" s="52">
        <v>2</v>
      </c>
      <c r="P220" s="52">
        <v>1</v>
      </c>
      <c r="Q220" s="9">
        <f t="shared" si="18"/>
        <v>72</v>
      </c>
      <c r="R220" s="9">
        <f>SHERIFF!H215</f>
        <v>88</v>
      </c>
      <c r="S220" s="52">
        <f t="shared" si="17"/>
        <v>264</v>
      </c>
    </row>
    <row r="221" spans="1:19" ht="12.75" customHeight="1" x14ac:dyDescent="0.2">
      <c r="A221" s="8" t="s">
        <v>1035</v>
      </c>
      <c r="B221" s="52">
        <v>58</v>
      </c>
      <c r="C221" s="52">
        <v>79</v>
      </c>
      <c r="D221" s="52">
        <v>59</v>
      </c>
      <c r="E221" s="52">
        <v>1</v>
      </c>
      <c r="F221" s="52">
        <v>0</v>
      </c>
      <c r="G221" s="52">
        <v>0</v>
      </c>
      <c r="H221" s="52">
        <v>1</v>
      </c>
      <c r="I221" s="52">
        <v>3</v>
      </c>
      <c r="J221" s="52">
        <v>0</v>
      </c>
      <c r="K221" s="52">
        <v>0</v>
      </c>
      <c r="L221" s="52">
        <v>1</v>
      </c>
      <c r="M221" s="52">
        <v>1</v>
      </c>
      <c r="N221" s="52">
        <v>1</v>
      </c>
      <c r="O221" s="52">
        <v>0</v>
      </c>
      <c r="P221" s="52">
        <v>0</v>
      </c>
      <c r="Q221" s="9">
        <f t="shared" si="18"/>
        <v>66</v>
      </c>
      <c r="R221" s="9">
        <f>SHERIFF!H216</f>
        <v>90</v>
      </c>
      <c r="S221" s="52">
        <f t="shared" si="17"/>
        <v>270</v>
      </c>
    </row>
    <row r="222" spans="1:19" ht="12.75" customHeight="1" x14ac:dyDescent="0.2">
      <c r="A222" s="8" t="s">
        <v>1036</v>
      </c>
      <c r="B222" s="52">
        <v>33</v>
      </c>
      <c r="C222" s="52">
        <v>51</v>
      </c>
      <c r="D222" s="52">
        <v>37</v>
      </c>
      <c r="E222" s="52">
        <v>2</v>
      </c>
      <c r="F222" s="52">
        <v>1</v>
      </c>
      <c r="G222" s="52">
        <v>0</v>
      </c>
      <c r="H222" s="52">
        <v>0</v>
      </c>
      <c r="I222" s="52">
        <v>0</v>
      </c>
      <c r="J222" s="52">
        <v>1</v>
      </c>
      <c r="K222" s="52">
        <v>0</v>
      </c>
      <c r="L222" s="52">
        <v>0</v>
      </c>
      <c r="M222" s="52">
        <v>0</v>
      </c>
      <c r="N222" s="52">
        <v>0</v>
      </c>
      <c r="O222" s="52">
        <v>1</v>
      </c>
      <c r="P222" s="52">
        <v>1</v>
      </c>
      <c r="Q222" s="9">
        <f t="shared" si="18"/>
        <v>56</v>
      </c>
      <c r="R222" s="9">
        <f>SHERIFF!H217</f>
        <v>61</v>
      </c>
      <c r="S222" s="52">
        <f t="shared" si="17"/>
        <v>183</v>
      </c>
    </row>
    <row r="223" spans="1:19" ht="12.75" customHeight="1" x14ac:dyDescent="0.2">
      <c r="A223" s="8"/>
      <c r="B223" s="9"/>
      <c r="C223" s="9"/>
      <c r="D223" s="9"/>
      <c r="E223" s="9"/>
      <c r="F223" s="9"/>
      <c r="G223" s="9"/>
      <c r="H223" s="9"/>
      <c r="I223" s="9"/>
      <c r="J223" s="9"/>
      <c r="K223" s="9"/>
      <c r="L223" s="9"/>
      <c r="M223" s="9"/>
      <c r="N223" s="9"/>
      <c r="O223" s="9"/>
      <c r="P223" s="9"/>
      <c r="Q223" s="9"/>
      <c r="R223" s="9"/>
      <c r="S223" s="52"/>
    </row>
    <row r="224" spans="1:19" ht="12" customHeight="1" x14ac:dyDescent="0.2">
      <c r="A224" s="27" t="s">
        <v>308</v>
      </c>
      <c r="B224" s="9"/>
      <c r="C224" s="9"/>
      <c r="D224" s="9"/>
      <c r="E224" s="9"/>
      <c r="F224" s="9"/>
      <c r="G224" s="9"/>
      <c r="H224" s="9"/>
      <c r="I224" s="9"/>
      <c r="J224" s="9"/>
      <c r="K224" s="9"/>
      <c r="L224" s="9"/>
      <c r="M224" s="9"/>
      <c r="N224" s="9"/>
      <c r="O224" s="9"/>
      <c r="P224" s="9"/>
      <c r="Q224" s="9"/>
      <c r="R224" s="9"/>
      <c r="S224" s="52"/>
    </row>
    <row r="225" spans="1:19" ht="12" customHeight="1" x14ac:dyDescent="0.2">
      <c r="A225" s="8" t="s">
        <v>1037</v>
      </c>
      <c r="B225" s="52">
        <v>31</v>
      </c>
      <c r="C225" s="52">
        <v>46</v>
      </c>
      <c r="D225" s="52">
        <v>29</v>
      </c>
      <c r="E225" s="52">
        <v>1</v>
      </c>
      <c r="F225" s="52">
        <v>0</v>
      </c>
      <c r="G225" s="52">
        <v>1</v>
      </c>
      <c r="H225" s="52">
        <v>0</v>
      </c>
      <c r="I225" s="52">
        <v>0</v>
      </c>
      <c r="J225" s="52">
        <v>0</v>
      </c>
      <c r="K225" s="52">
        <v>1</v>
      </c>
      <c r="L225" s="52">
        <v>0</v>
      </c>
      <c r="M225" s="52">
        <v>0</v>
      </c>
      <c r="N225" s="52">
        <v>0</v>
      </c>
      <c r="O225" s="52">
        <v>0</v>
      </c>
      <c r="P225" s="52">
        <v>0</v>
      </c>
      <c r="Q225" s="9">
        <f>S225-SUM(B225:P225)</f>
        <v>59</v>
      </c>
      <c r="R225" s="9">
        <f>SHERIFF!H218</f>
        <v>56</v>
      </c>
      <c r="S225" s="52">
        <f t="shared" si="17"/>
        <v>168</v>
      </c>
    </row>
    <row r="226" spans="1:19" ht="12" customHeight="1" x14ac:dyDescent="0.2">
      <c r="A226" s="8" t="s">
        <v>1038</v>
      </c>
      <c r="B226" s="52">
        <v>30</v>
      </c>
      <c r="C226" s="52">
        <v>44</v>
      </c>
      <c r="D226" s="52">
        <v>31</v>
      </c>
      <c r="E226" s="52">
        <v>3</v>
      </c>
      <c r="F226" s="52">
        <v>3</v>
      </c>
      <c r="G226" s="52">
        <v>2</v>
      </c>
      <c r="H226" s="52">
        <v>2</v>
      </c>
      <c r="I226" s="52">
        <v>3</v>
      </c>
      <c r="J226" s="52">
        <v>2</v>
      </c>
      <c r="K226" s="52">
        <v>0</v>
      </c>
      <c r="L226" s="52">
        <v>0</v>
      </c>
      <c r="M226" s="52">
        <v>0</v>
      </c>
      <c r="N226" s="52">
        <v>2</v>
      </c>
      <c r="O226" s="52">
        <v>2</v>
      </c>
      <c r="P226" s="52">
        <v>2</v>
      </c>
      <c r="Q226" s="9">
        <f>S226-SUM(B226:P226)</f>
        <v>54</v>
      </c>
      <c r="R226" s="9">
        <f>SHERIFF!H219</f>
        <v>60</v>
      </c>
      <c r="S226" s="52">
        <f t="shared" si="17"/>
        <v>180</v>
      </c>
    </row>
    <row r="227" spans="1:19" ht="12" customHeight="1" x14ac:dyDescent="0.2">
      <c r="A227" s="8" t="s">
        <v>1039</v>
      </c>
      <c r="B227" s="52">
        <v>16</v>
      </c>
      <c r="C227" s="52">
        <v>13</v>
      </c>
      <c r="D227" s="52">
        <v>12</v>
      </c>
      <c r="E227" s="52">
        <v>2</v>
      </c>
      <c r="F227" s="52">
        <v>1</v>
      </c>
      <c r="G227" s="52">
        <v>2</v>
      </c>
      <c r="H227" s="52">
        <v>0</v>
      </c>
      <c r="I227" s="52">
        <v>1</v>
      </c>
      <c r="J227" s="52">
        <v>1</v>
      </c>
      <c r="K227" s="52">
        <v>1</v>
      </c>
      <c r="L227" s="52">
        <v>1</v>
      </c>
      <c r="M227" s="52">
        <v>0</v>
      </c>
      <c r="N227" s="52">
        <v>0</v>
      </c>
      <c r="O227" s="52">
        <v>2</v>
      </c>
      <c r="P227" s="52">
        <v>0</v>
      </c>
      <c r="Q227" s="9">
        <f>S227-SUM(B227:P227)</f>
        <v>17</v>
      </c>
      <c r="R227" s="9">
        <f>SHERIFF!H220</f>
        <v>23</v>
      </c>
      <c r="S227" s="52">
        <f t="shared" si="17"/>
        <v>69</v>
      </c>
    </row>
    <row r="228" spans="1:19" ht="12" customHeight="1" x14ac:dyDescent="0.2">
      <c r="A228" s="8" t="s">
        <v>1040</v>
      </c>
      <c r="B228" s="52">
        <v>56</v>
      </c>
      <c r="C228" s="52">
        <v>78</v>
      </c>
      <c r="D228" s="52">
        <v>54</v>
      </c>
      <c r="E228" s="52">
        <v>3</v>
      </c>
      <c r="F228" s="52">
        <v>0</v>
      </c>
      <c r="G228" s="52">
        <v>0</v>
      </c>
      <c r="H228" s="52">
        <v>1</v>
      </c>
      <c r="I228" s="52">
        <v>1</v>
      </c>
      <c r="J228" s="52">
        <v>0</v>
      </c>
      <c r="K228" s="52">
        <v>0</v>
      </c>
      <c r="L228" s="52">
        <v>0</v>
      </c>
      <c r="M228" s="52">
        <v>0</v>
      </c>
      <c r="N228" s="52">
        <v>0</v>
      </c>
      <c r="O228" s="52">
        <v>3</v>
      </c>
      <c r="P228" s="52">
        <v>1</v>
      </c>
      <c r="Q228" s="9">
        <f>S228-SUM(B228:P228)</f>
        <v>100</v>
      </c>
      <c r="R228" s="9">
        <f>SHERIFF!H221</f>
        <v>99</v>
      </c>
      <c r="S228" s="52">
        <f t="shared" si="17"/>
        <v>297</v>
      </c>
    </row>
    <row r="229" spans="1:19" ht="12" customHeight="1" x14ac:dyDescent="0.2">
      <c r="A229" s="8" t="s">
        <v>1041</v>
      </c>
      <c r="B229" s="52">
        <v>67</v>
      </c>
      <c r="C229" s="52">
        <v>82</v>
      </c>
      <c r="D229" s="52">
        <v>60</v>
      </c>
      <c r="E229" s="52">
        <v>4</v>
      </c>
      <c r="F229" s="52">
        <v>6</v>
      </c>
      <c r="G229" s="52">
        <v>8</v>
      </c>
      <c r="H229" s="52">
        <v>3</v>
      </c>
      <c r="I229" s="52">
        <v>2</v>
      </c>
      <c r="J229" s="52">
        <v>2</v>
      </c>
      <c r="K229" s="52">
        <v>1</v>
      </c>
      <c r="L229" s="52">
        <v>1</v>
      </c>
      <c r="M229" s="52">
        <v>1</v>
      </c>
      <c r="N229" s="52">
        <v>8</v>
      </c>
      <c r="O229" s="52">
        <v>6</v>
      </c>
      <c r="P229" s="52">
        <v>7</v>
      </c>
      <c r="Q229" s="9">
        <f>S229-SUM(B229:P229)</f>
        <v>69</v>
      </c>
      <c r="R229" s="9">
        <f>SHERIFF!H222</f>
        <v>109</v>
      </c>
      <c r="S229" s="52">
        <f t="shared" si="17"/>
        <v>327</v>
      </c>
    </row>
    <row r="230" spans="1:19" ht="12" customHeight="1" x14ac:dyDescent="0.2">
      <c r="A230" s="10" t="s">
        <v>595</v>
      </c>
      <c r="B230" s="32">
        <f t="shared" ref="B230:S230" si="19">SUM(B184:B229)</f>
        <v>1699</v>
      </c>
      <c r="C230" s="32">
        <f t="shared" si="19"/>
        <v>2417</v>
      </c>
      <c r="D230" s="32">
        <f t="shared" si="19"/>
        <v>1668</v>
      </c>
      <c r="E230" s="32">
        <f t="shared" si="19"/>
        <v>117</v>
      </c>
      <c r="F230" s="32">
        <f t="shared" si="19"/>
        <v>74</v>
      </c>
      <c r="G230" s="32">
        <f t="shared" si="19"/>
        <v>60</v>
      </c>
      <c r="H230" s="32">
        <f t="shared" si="19"/>
        <v>37</v>
      </c>
      <c r="I230" s="32">
        <f t="shared" si="19"/>
        <v>59</v>
      </c>
      <c r="J230" s="32">
        <f t="shared" si="19"/>
        <v>34</v>
      </c>
      <c r="K230" s="32">
        <f t="shared" si="19"/>
        <v>29</v>
      </c>
      <c r="L230" s="32">
        <f t="shared" si="19"/>
        <v>24</v>
      </c>
      <c r="M230" s="32">
        <f t="shared" si="19"/>
        <v>20</v>
      </c>
      <c r="N230" s="32">
        <f t="shared" si="19"/>
        <v>51</v>
      </c>
      <c r="O230" s="32">
        <f t="shared" si="19"/>
        <v>70</v>
      </c>
      <c r="P230" s="32">
        <f t="shared" si="19"/>
        <v>57</v>
      </c>
      <c r="Q230" s="59">
        <f t="shared" si="19"/>
        <v>3010</v>
      </c>
      <c r="R230" s="61">
        <f t="shared" si="19"/>
        <v>3142</v>
      </c>
      <c r="S230" s="32">
        <f t="shared" si="19"/>
        <v>9426</v>
      </c>
    </row>
    <row r="231" spans="1:19" ht="12" customHeight="1" x14ac:dyDescent="0.2">
      <c r="A231" s="10"/>
      <c r="B231" s="34"/>
      <c r="C231" s="34"/>
      <c r="D231" s="34"/>
      <c r="E231" s="34"/>
      <c r="F231" s="34"/>
      <c r="G231" s="34"/>
      <c r="H231" s="34"/>
      <c r="I231" s="34"/>
      <c r="J231" s="34"/>
      <c r="K231" s="34"/>
      <c r="L231" s="34"/>
      <c r="M231" s="34"/>
      <c r="N231" s="34"/>
      <c r="O231" s="34"/>
      <c r="P231" s="34"/>
      <c r="Q231" s="34"/>
      <c r="R231" s="34"/>
      <c r="S231" s="34"/>
    </row>
    <row r="232" spans="1:19" ht="15" customHeight="1" x14ac:dyDescent="0.25">
      <c r="A232" s="7" t="s">
        <v>519</v>
      </c>
      <c r="B232" s="9"/>
      <c r="C232" s="9"/>
      <c r="D232" s="9"/>
      <c r="E232" s="9"/>
      <c r="F232" s="9"/>
      <c r="G232" s="9"/>
      <c r="H232" s="9"/>
      <c r="I232" s="9"/>
      <c r="J232" s="9"/>
      <c r="K232" s="9"/>
      <c r="L232" s="9"/>
      <c r="M232" s="9"/>
      <c r="N232" s="9"/>
      <c r="O232" s="9"/>
      <c r="P232" s="9"/>
      <c r="Q232" s="9"/>
      <c r="R232" s="9"/>
      <c r="S232" s="9"/>
    </row>
    <row r="233" spans="1:19" ht="12.75" customHeight="1" x14ac:dyDescent="0.2">
      <c r="A233" s="8" t="s">
        <v>260</v>
      </c>
      <c r="B233" s="52">
        <v>64</v>
      </c>
      <c r="C233" s="52">
        <v>61</v>
      </c>
      <c r="D233" s="52">
        <v>60</v>
      </c>
      <c r="E233" s="52">
        <v>7</v>
      </c>
      <c r="F233" s="52">
        <v>7</v>
      </c>
      <c r="G233" s="52">
        <v>10</v>
      </c>
      <c r="H233" s="52">
        <v>7</v>
      </c>
      <c r="I233" s="52">
        <v>10</v>
      </c>
      <c r="J233" s="52">
        <v>8</v>
      </c>
      <c r="K233" s="52">
        <v>4</v>
      </c>
      <c r="L233" s="52">
        <v>3</v>
      </c>
      <c r="M233" s="52">
        <v>4</v>
      </c>
      <c r="N233" s="52">
        <v>14</v>
      </c>
      <c r="O233" s="52">
        <v>17</v>
      </c>
      <c r="P233" s="52">
        <v>17</v>
      </c>
      <c r="Q233" s="9">
        <f t="shared" ref="Q233:Q253" si="20">S233-SUM(B233:P233)</f>
        <v>43</v>
      </c>
      <c r="R233" s="9">
        <f>SHERIFF!H226</f>
        <v>112</v>
      </c>
      <c r="S233" s="52">
        <f>R233*3</f>
        <v>336</v>
      </c>
    </row>
    <row r="234" spans="1:19" ht="12.75" customHeight="1" x14ac:dyDescent="0.2">
      <c r="A234" s="8" t="s">
        <v>261</v>
      </c>
      <c r="B234" s="52">
        <v>14</v>
      </c>
      <c r="C234" s="52">
        <v>16</v>
      </c>
      <c r="D234" s="52">
        <v>16</v>
      </c>
      <c r="E234" s="52">
        <v>1</v>
      </c>
      <c r="F234" s="52">
        <v>1</v>
      </c>
      <c r="G234" s="52">
        <v>2</v>
      </c>
      <c r="H234" s="52">
        <v>0</v>
      </c>
      <c r="I234" s="52">
        <v>0</v>
      </c>
      <c r="J234" s="52">
        <v>0</v>
      </c>
      <c r="K234" s="52">
        <v>2</v>
      </c>
      <c r="L234" s="52">
        <v>1</v>
      </c>
      <c r="M234" s="52">
        <v>1</v>
      </c>
      <c r="N234" s="52">
        <v>2</v>
      </c>
      <c r="O234" s="52">
        <v>2</v>
      </c>
      <c r="P234" s="52">
        <v>2</v>
      </c>
      <c r="Q234" s="9">
        <f t="shared" si="20"/>
        <v>30</v>
      </c>
      <c r="R234" s="9">
        <f>SHERIFF!H227</f>
        <v>30</v>
      </c>
      <c r="S234" s="52">
        <f t="shared" ref="S234:S266" si="21">R234*3</f>
        <v>90</v>
      </c>
    </row>
    <row r="235" spans="1:19" ht="12.75" customHeight="1" x14ac:dyDescent="0.2">
      <c r="A235" s="8" t="s">
        <v>742</v>
      </c>
      <c r="B235" s="52">
        <v>33</v>
      </c>
      <c r="C235" s="52">
        <v>36</v>
      </c>
      <c r="D235" s="52">
        <v>27</v>
      </c>
      <c r="E235" s="52">
        <v>7</v>
      </c>
      <c r="F235" s="52">
        <v>6</v>
      </c>
      <c r="G235" s="52">
        <v>9</v>
      </c>
      <c r="H235" s="52">
        <v>2</v>
      </c>
      <c r="I235" s="52">
        <v>2</v>
      </c>
      <c r="J235" s="52">
        <v>3</v>
      </c>
      <c r="K235" s="52">
        <v>6</v>
      </c>
      <c r="L235" s="52">
        <v>2</v>
      </c>
      <c r="M235" s="52">
        <v>0</v>
      </c>
      <c r="N235" s="52">
        <v>8</v>
      </c>
      <c r="O235" s="52">
        <v>8</v>
      </c>
      <c r="P235" s="52">
        <v>10</v>
      </c>
      <c r="Q235" s="9">
        <f t="shared" si="20"/>
        <v>54</v>
      </c>
      <c r="R235" s="9">
        <f>SHERIFF!H228</f>
        <v>71</v>
      </c>
      <c r="S235" s="52">
        <f t="shared" si="21"/>
        <v>213</v>
      </c>
    </row>
    <row r="236" spans="1:19" ht="12.75" customHeight="1" x14ac:dyDescent="0.2">
      <c r="A236" s="8" t="s">
        <v>743</v>
      </c>
      <c r="B236" s="52">
        <v>12</v>
      </c>
      <c r="C236" s="52">
        <v>11</v>
      </c>
      <c r="D236" s="52">
        <v>10</v>
      </c>
      <c r="E236" s="52">
        <v>9</v>
      </c>
      <c r="F236" s="52">
        <v>8</v>
      </c>
      <c r="G236" s="52">
        <v>7</v>
      </c>
      <c r="H236" s="52">
        <v>1</v>
      </c>
      <c r="I236" s="52">
        <v>0</v>
      </c>
      <c r="J236" s="52">
        <v>1</v>
      </c>
      <c r="K236" s="52">
        <v>0</v>
      </c>
      <c r="L236" s="52">
        <v>1</v>
      </c>
      <c r="M236" s="52">
        <v>1</v>
      </c>
      <c r="N236" s="52">
        <v>2</v>
      </c>
      <c r="O236" s="52">
        <v>2</v>
      </c>
      <c r="P236" s="52">
        <v>2</v>
      </c>
      <c r="Q236" s="9">
        <f t="shared" si="20"/>
        <v>17</v>
      </c>
      <c r="R236" s="9">
        <f>SHERIFF!H229</f>
        <v>28</v>
      </c>
      <c r="S236" s="52">
        <f t="shared" si="21"/>
        <v>84</v>
      </c>
    </row>
    <row r="237" spans="1:19" ht="12.75" customHeight="1" x14ac:dyDescent="0.2">
      <c r="A237" s="8" t="s">
        <v>744</v>
      </c>
      <c r="B237" s="52">
        <v>54</v>
      </c>
      <c r="C237" s="52">
        <v>73</v>
      </c>
      <c r="D237" s="52">
        <v>52</v>
      </c>
      <c r="E237" s="52">
        <v>11</v>
      </c>
      <c r="F237" s="52">
        <v>8</v>
      </c>
      <c r="G237" s="52">
        <v>14</v>
      </c>
      <c r="H237" s="52">
        <v>2</v>
      </c>
      <c r="I237" s="52">
        <v>2</v>
      </c>
      <c r="J237" s="52">
        <v>4</v>
      </c>
      <c r="K237" s="52">
        <v>4</v>
      </c>
      <c r="L237" s="52">
        <v>3</v>
      </c>
      <c r="M237" s="52">
        <v>4</v>
      </c>
      <c r="N237" s="52">
        <v>5</v>
      </c>
      <c r="O237" s="52">
        <v>4</v>
      </c>
      <c r="P237" s="52">
        <v>4</v>
      </c>
      <c r="Q237" s="9">
        <f t="shared" si="20"/>
        <v>113</v>
      </c>
      <c r="R237" s="9">
        <f>SHERIFF!H230</f>
        <v>119</v>
      </c>
      <c r="S237" s="52">
        <f t="shared" si="21"/>
        <v>357</v>
      </c>
    </row>
    <row r="238" spans="1:19" ht="12.75" customHeight="1" x14ac:dyDescent="0.2">
      <c r="A238" s="8" t="s">
        <v>745</v>
      </c>
      <c r="B238" s="52">
        <v>47</v>
      </c>
      <c r="C238" s="52">
        <v>40</v>
      </c>
      <c r="D238" s="52">
        <v>45</v>
      </c>
      <c r="E238" s="52">
        <v>12</v>
      </c>
      <c r="F238" s="52">
        <v>10</v>
      </c>
      <c r="G238" s="52">
        <v>11</v>
      </c>
      <c r="H238" s="52">
        <v>3</v>
      </c>
      <c r="I238" s="52">
        <v>2</v>
      </c>
      <c r="J238" s="52">
        <v>3</v>
      </c>
      <c r="K238" s="52">
        <v>1</v>
      </c>
      <c r="L238" s="52">
        <v>2</v>
      </c>
      <c r="M238" s="52">
        <v>3</v>
      </c>
      <c r="N238" s="52">
        <v>5</v>
      </c>
      <c r="O238" s="52">
        <v>6</v>
      </c>
      <c r="P238" s="52">
        <v>5</v>
      </c>
      <c r="Q238" s="9">
        <f t="shared" si="20"/>
        <v>36</v>
      </c>
      <c r="R238" s="9">
        <f>SHERIFF!H231</f>
        <v>77</v>
      </c>
      <c r="S238" s="52">
        <f t="shared" si="21"/>
        <v>231</v>
      </c>
    </row>
    <row r="239" spans="1:19" ht="12.75" customHeight="1" x14ac:dyDescent="0.2">
      <c r="A239" s="8" t="s">
        <v>1050</v>
      </c>
      <c r="B239" s="52">
        <v>45</v>
      </c>
      <c r="C239" s="52">
        <v>44</v>
      </c>
      <c r="D239" s="52">
        <v>39</v>
      </c>
      <c r="E239" s="52">
        <v>7</v>
      </c>
      <c r="F239" s="52">
        <v>5</v>
      </c>
      <c r="G239" s="52">
        <v>9</v>
      </c>
      <c r="H239" s="52">
        <v>2</v>
      </c>
      <c r="I239" s="52">
        <v>2</v>
      </c>
      <c r="J239" s="52">
        <v>2</v>
      </c>
      <c r="K239" s="52">
        <v>5</v>
      </c>
      <c r="L239" s="52">
        <v>5</v>
      </c>
      <c r="M239" s="52">
        <v>6</v>
      </c>
      <c r="N239" s="52">
        <v>15</v>
      </c>
      <c r="O239" s="52">
        <v>18</v>
      </c>
      <c r="P239" s="52">
        <v>16</v>
      </c>
      <c r="Q239" s="9">
        <f t="shared" si="20"/>
        <v>65</v>
      </c>
      <c r="R239" s="9">
        <f>SHERIFF!H232</f>
        <v>95</v>
      </c>
      <c r="S239" s="52">
        <f t="shared" si="21"/>
        <v>285</v>
      </c>
    </row>
    <row r="240" spans="1:19" ht="12.75" customHeight="1" x14ac:dyDescent="0.2">
      <c r="A240" s="8" t="s">
        <v>1051</v>
      </c>
      <c r="B240" s="52">
        <v>40</v>
      </c>
      <c r="C240" s="52">
        <v>38</v>
      </c>
      <c r="D240" s="52">
        <v>34</v>
      </c>
      <c r="E240" s="52">
        <v>4</v>
      </c>
      <c r="F240" s="52">
        <v>5</v>
      </c>
      <c r="G240" s="52">
        <v>7</v>
      </c>
      <c r="H240" s="52">
        <v>4</v>
      </c>
      <c r="I240" s="52">
        <v>5</v>
      </c>
      <c r="J240" s="52">
        <v>6</v>
      </c>
      <c r="K240" s="52">
        <v>1</v>
      </c>
      <c r="L240" s="52">
        <v>1</v>
      </c>
      <c r="M240" s="52">
        <v>0</v>
      </c>
      <c r="N240" s="52">
        <v>2</v>
      </c>
      <c r="O240" s="52">
        <v>1</v>
      </c>
      <c r="P240" s="52">
        <v>3</v>
      </c>
      <c r="Q240" s="9">
        <f t="shared" si="20"/>
        <v>71</v>
      </c>
      <c r="R240" s="9">
        <f>SHERIFF!H233</f>
        <v>74</v>
      </c>
      <c r="S240" s="52">
        <f t="shared" si="21"/>
        <v>222</v>
      </c>
    </row>
    <row r="241" spans="1:19" ht="12.75" customHeight="1" x14ac:dyDescent="0.2">
      <c r="A241" s="8" t="s">
        <v>1052</v>
      </c>
      <c r="B241" s="52">
        <v>84</v>
      </c>
      <c r="C241" s="52">
        <v>86</v>
      </c>
      <c r="D241" s="52">
        <v>70</v>
      </c>
      <c r="E241" s="52">
        <v>21</v>
      </c>
      <c r="F241" s="52">
        <v>21</v>
      </c>
      <c r="G241" s="52">
        <v>18</v>
      </c>
      <c r="H241" s="52">
        <v>10</v>
      </c>
      <c r="I241" s="52">
        <v>7</v>
      </c>
      <c r="J241" s="52">
        <v>5</v>
      </c>
      <c r="K241" s="52">
        <v>4</v>
      </c>
      <c r="L241" s="52">
        <v>4</v>
      </c>
      <c r="M241" s="52">
        <v>2</v>
      </c>
      <c r="N241" s="52">
        <v>5</v>
      </c>
      <c r="O241" s="52">
        <v>6</v>
      </c>
      <c r="P241" s="52">
        <v>3</v>
      </c>
      <c r="Q241" s="9">
        <f t="shared" si="20"/>
        <v>137</v>
      </c>
      <c r="R241" s="9">
        <f>SHERIFF!H234</f>
        <v>161</v>
      </c>
      <c r="S241" s="52">
        <f t="shared" si="21"/>
        <v>483</v>
      </c>
    </row>
    <row r="242" spans="1:19" ht="12.75" customHeight="1" x14ac:dyDescent="0.2">
      <c r="A242" s="8" t="s">
        <v>1053</v>
      </c>
      <c r="B242" s="52">
        <v>37</v>
      </c>
      <c r="C242" s="52">
        <v>39</v>
      </c>
      <c r="D242" s="52">
        <v>36</v>
      </c>
      <c r="E242" s="52">
        <v>7</v>
      </c>
      <c r="F242" s="52">
        <v>8</v>
      </c>
      <c r="G242" s="52">
        <v>7</v>
      </c>
      <c r="H242" s="52">
        <v>7</v>
      </c>
      <c r="I242" s="52">
        <v>4</v>
      </c>
      <c r="J242" s="52">
        <v>7</v>
      </c>
      <c r="K242" s="52">
        <v>2</v>
      </c>
      <c r="L242" s="52">
        <v>1</v>
      </c>
      <c r="M242" s="52">
        <v>2</v>
      </c>
      <c r="N242" s="52">
        <v>10</v>
      </c>
      <c r="O242" s="52">
        <v>9</v>
      </c>
      <c r="P242" s="52">
        <v>9</v>
      </c>
      <c r="Q242" s="9">
        <f t="shared" si="20"/>
        <v>70</v>
      </c>
      <c r="R242" s="9">
        <f>SHERIFF!H235</f>
        <v>85</v>
      </c>
      <c r="S242" s="52">
        <f t="shared" si="21"/>
        <v>255</v>
      </c>
    </row>
    <row r="243" spans="1:19" ht="12.75" customHeight="1" x14ac:dyDescent="0.2">
      <c r="A243" s="8" t="s">
        <v>1054</v>
      </c>
      <c r="B243" s="52">
        <v>18</v>
      </c>
      <c r="C243" s="52">
        <v>17</v>
      </c>
      <c r="D243" s="52">
        <v>18</v>
      </c>
      <c r="E243" s="52">
        <v>4</v>
      </c>
      <c r="F243" s="52">
        <v>3</v>
      </c>
      <c r="G243" s="52">
        <v>2</v>
      </c>
      <c r="H243" s="52">
        <v>1</v>
      </c>
      <c r="I243" s="52">
        <v>2</v>
      </c>
      <c r="J243" s="52">
        <v>1</v>
      </c>
      <c r="K243" s="52">
        <v>3</v>
      </c>
      <c r="L243" s="52">
        <v>1</v>
      </c>
      <c r="M243" s="52">
        <v>2</v>
      </c>
      <c r="N243" s="52">
        <v>0</v>
      </c>
      <c r="O243" s="52">
        <v>0</v>
      </c>
      <c r="P243" s="52">
        <v>0</v>
      </c>
      <c r="Q243" s="9">
        <f t="shared" si="20"/>
        <v>21</v>
      </c>
      <c r="R243" s="9">
        <f>SHERIFF!H236</f>
        <v>31</v>
      </c>
      <c r="S243" s="52">
        <f t="shared" si="21"/>
        <v>93</v>
      </c>
    </row>
    <row r="244" spans="1:19" ht="12.75" customHeight="1" x14ac:dyDescent="0.2">
      <c r="A244" s="8" t="s">
        <v>1055</v>
      </c>
      <c r="B244" s="52">
        <v>13</v>
      </c>
      <c r="C244" s="52">
        <v>12</v>
      </c>
      <c r="D244" s="52">
        <v>10</v>
      </c>
      <c r="E244" s="52">
        <v>12</v>
      </c>
      <c r="F244" s="52">
        <v>10</v>
      </c>
      <c r="G244" s="52">
        <v>7</v>
      </c>
      <c r="H244" s="52">
        <v>1</v>
      </c>
      <c r="I244" s="52">
        <v>0</v>
      </c>
      <c r="J244" s="52">
        <v>0</v>
      </c>
      <c r="K244" s="52">
        <v>0</v>
      </c>
      <c r="L244" s="52">
        <v>1</v>
      </c>
      <c r="M244" s="52">
        <v>1</v>
      </c>
      <c r="N244" s="52">
        <v>3</v>
      </c>
      <c r="O244" s="52">
        <v>3</v>
      </c>
      <c r="P244" s="52">
        <v>5</v>
      </c>
      <c r="Q244" s="9">
        <f t="shared" si="20"/>
        <v>27</v>
      </c>
      <c r="R244" s="9">
        <f>SHERIFF!H237</f>
        <v>35</v>
      </c>
      <c r="S244" s="52">
        <f t="shared" si="21"/>
        <v>105</v>
      </c>
    </row>
    <row r="245" spans="1:19" ht="12.75" customHeight="1" x14ac:dyDescent="0.2">
      <c r="A245" s="8" t="s">
        <v>1056</v>
      </c>
      <c r="B245" s="52">
        <v>61</v>
      </c>
      <c r="C245" s="52">
        <v>60</v>
      </c>
      <c r="D245" s="52">
        <v>52</v>
      </c>
      <c r="E245" s="52">
        <v>11</v>
      </c>
      <c r="F245" s="52">
        <v>10</v>
      </c>
      <c r="G245" s="52">
        <v>12</v>
      </c>
      <c r="H245" s="52">
        <v>3</v>
      </c>
      <c r="I245" s="52">
        <v>3</v>
      </c>
      <c r="J245" s="52">
        <v>6</v>
      </c>
      <c r="K245" s="52">
        <v>3</v>
      </c>
      <c r="L245" s="52">
        <v>2</v>
      </c>
      <c r="M245" s="52">
        <v>2</v>
      </c>
      <c r="N245" s="52">
        <v>3</v>
      </c>
      <c r="O245" s="52">
        <v>3</v>
      </c>
      <c r="P245" s="52">
        <v>4</v>
      </c>
      <c r="Q245" s="9">
        <f t="shared" si="20"/>
        <v>98</v>
      </c>
      <c r="R245" s="9">
        <f>SHERIFF!H238</f>
        <v>111</v>
      </c>
      <c r="S245" s="52">
        <f t="shared" si="21"/>
        <v>333</v>
      </c>
    </row>
    <row r="246" spans="1:19" ht="12.75" customHeight="1" x14ac:dyDescent="0.2">
      <c r="A246" s="8" t="s">
        <v>1057</v>
      </c>
      <c r="B246" s="52">
        <v>116</v>
      </c>
      <c r="C246" s="52">
        <v>103</v>
      </c>
      <c r="D246" s="52">
        <v>97</v>
      </c>
      <c r="E246" s="52">
        <v>34</v>
      </c>
      <c r="F246" s="52">
        <v>38</v>
      </c>
      <c r="G246" s="52">
        <v>43</v>
      </c>
      <c r="H246" s="52">
        <v>15</v>
      </c>
      <c r="I246" s="52">
        <v>8</v>
      </c>
      <c r="J246" s="52">
        <v>12</v>
      </c>
      <c r="K246" s="52">
        <v>14</v>
      </c>
      <c r="L246" s="52">
        <v>6</v>
      </c>
      <c r="M246" s="52">
        <v>4</v>
      </c>
      <c r="N246" s="52">
        <v>15</v>
      </c>
      <c r="O246" s="52">
        <v>16</v>
      </c>
      <c r="P246" s="52">
        <v>15</v>
      </c>
      <c r="Q246" s="9">
        <f t="shared" si="20"/>
        <v>145</v>
      </c>
      <c r="R246" s="9">
        <f>SHERIFF!H241</f>
        <v>227</v>
      </c>
      <c r="S246" s="52">
        <f t="shared" si="21"/>
        <v>681</v>
      </c>
    </row>
    <row r="247" spans="1:19" ht="12.75" customHeight="1" x14ac:dyDescent="0.2">
      <c r="A247" s="8" t="s">
        <v>1058</v>
      </c>
      <c r="B247" s="52">
        <v>24</v>
      </c>
      <c r="C247" s="52">
        <v>24</v>
      </c>
      <c r="D247" s="52">
        <v>22</v>
      </c>
      <c r="E247" s="52">
        <v>4</v>
      </c>
      <c r="F247" s="52">
        <v>3</v>
      </c>
      <c r="G247" s="52">
        <v>5</v>
      </c>
      <c r="H247" s="52">
        <v>3</v>
      </c>
      <c r="I247" s="52">
        <v>2</v>
      </c>
      <c r="J247" s="52">
        <v>4</v>
      </c>
      <c r="K247" s="52">
        <v>2</v>
      </c>
      <c r="L247" s="52">
        <v>1</v>
      </c>
      <c r="M247" s="52">
        <v>2</v>
      </c>
      <c r="N247" s="52">
        <v>1</v>
      </c>
      <c r="O247" s="52">
        <v>2</v>
      </c>
      <c r="P247" s="52">
        <v>1</v>
      </c>
      <c r="Q247" s="9">
        <f t="shared" si="20"/>
        <v>35</v>
      </c>
      <c r="R247" s="9">
        <f>SHERIFF!H242</f>
        <v>45</v>
      </c>
      <c r="S247" s="52">
        <f t="shared" si="21"/>
        <v>135</v>
      </c>
    </row>
    <row r="248" spans="1:19" ht="12.75" customHeight="1" x14ac:dyDescent="0.2">
      <c r="A248" s="8" t="s">
        <v>1059</v>
      </c>
      <c r="B248" s="52">
        <v>33</v>
      </c>
      <c r="C248" s="52">
        <v>31</v>
      </c>
      <c r="D248" s="52">
        <v>33</v>
      </c>
      <c r="E248" s="52">
        <v>6</v>
      </c>
      <c r="F248" s="52">
        <v>7</v>
      </c>
      <c r="G248" s="52">
        <v>6</v>
      </c>
      <c r="H248" s="52">
        <v>2</v>
      </c>
      <c r="I248" s="52">
        <v>1</v>
      </c>
      <c r="J248" s="52">
        <v>2</v>
      </c>
      <c r="K248" s="52">
        <v>5</v>
      </c>
      <c r="L248" s="52">
        <v>3</v>
      </c>
      <c r="M248" s="52">
        <v>2</v>
      </c>
      <c r="N248" s="52">
        <v>1</v>
      </c>
      <c r="O248" s="52">
        <v>2</v>
      </c>
      <c r="P248" s="52">
        <v>1</v>
      </c>
      <c r="Q248" s="9">
        <f t="shared" si="20"/>
        <v>57</v>
      </c>
      <c r="R248" s="9">
        <f>SHERIFF!H243</f>
        <v>64</v>
      </c>
      <c r="S248" s="52">
        <f t="shared" si="21"/>
        <v>192</v>
      </c>
    </row>
    <row r="249" spans="1:19" ht="12.75" customHeight="1" x14ac:dyDescent="0.2">
      <c r="A249" s="8" t="s">
        <v>1060</v>
      </c>
      <c r="B249" s="52">
        <v>23</v>
      </c>
      <c r="C249" s="52">
        <v>27</v>
      </c>
      <c r="D249" s="52">
        <v>22</v>
      </c>
      <c r="E249" s="52">
        <v>1</v>
      </c>
      <c r="F249" s="52">
        <v>1</v>
      </c>
      <c r="G249" s="52">
        <v>1</v>
      </c>
      <c r="H249" s="52">
        <v>0</v>
      </c>
      <c r="I249" s="52">
        <v>0</v>
      </c>
      <c r="J249" s="52">
        <v>1</v>
      </c>
      <c r="K249" s="52">
        <v>0</v>
      </c>
      <c r="L249" s="52">
        <v>0</v>
      </c>
      <c r="M249" s="52">
        <v>0</v>
      </c>
      <c r="N249" s="52">
        <v>5</v>
      </c>
      <c r="O249" s="52">
        <v>3</v>
      </c>
      <c r="P249" s="52">
        <v>3</v>
      </c>
      <c r="Q249" s="9">
        <f t="shared" si="20"/>
        <v>60</v>
      </c>
      <c r="R249" s="9">
        <f>SHERIFF!H244</f>
        <v>49</v>
      </c>
      <c r="S249" s="52">
        <f t="shared" si="21"/>
        <v>147</v>
      </c>
    </row>
    <row r="250" spans="1:19" ht="12.75" customHeight="1" x14ac:dyDescent="0.2">
      <c r="A250" s="8" t="s">
        <v>1061</v>
      </c>
      <c r="B250" s="52">
        <v>32</v>
      </c>
      <c r="C250" s="52">
        <v>32</v>
      </c>
      <c r="D250" s="52">
        <v>28</v>
      </c>
      <c r="E250" s="52">
        <v>4</v>
      </c>
      <c r="F250" s="52">
        <v>1</v>
      </c>
      <c r="G250" s="52">
        <v>5</v>
      </c>
      <c r="H250" s="52">
        <v>1</v>
      </c>
      <c r="I250" s="52">
        <v>4</v>
      </c>
      <c r="J250" s="52">
        <v>2</v>
      </c>
      <c r="K250" s="52">
        <v>5</v>
      </c>
      <c r="L250" s="52">
        <v>2</v>
      </c>
      <c r="M250" s="52">
        <v>4</v>
      </c>
      <c r="N250" s="52">
        <v>1</v>
      </c>
      <c r="O250" s="52">
        <v>1</v>
      </c>
      <c r="P250" s="52">
        <v>1</v>
      </c>
      <c r="Q250" s="9">
        <f t="shared" si="20"/>
        <v>54</v>
      </c>
      <c r="R250" s="9">
        <f>SHERIFF!H245</f>
        <v>59</v>
      </c>
      <c r="S250" s="52">
        <f t="shared" si="21"/>
        <v>177</v>
      </c>
    </row>
    <row r="251" spans="1:19" ht="12.75" customHeight="1" x14ac:dyDescent="0.2">
      <c r="A251" s="8" t="s">
        <v>1062</v>
      </c>
      <c r="B251" s="52">
        <v>34</v>
      </c>
      <c r="C251" s="52">
        <v>37</v>
      </c>
      <c r="D251" s="52">
        <v>36</v>
      </c>
      <c r="E251" s="52">
        <v>8</v>
      </c>
      <c r="F251" s="52">
        <v>8</v>
      </c>
      <c r="G251" s="52">
        <v>6</v>
      </c>
      <c r="H251" s="52">
        <v>2</v>
      </c>
      <c r="I251" s="52">
        <v>2</v>
      </c>
      <c r="J251" s="52">
        <v>4</v>
      </c>
      <c r="K251" s="52">
        <v>3</v>
      </c>
      <c r="L251" s="52">
        <v>2</v>
      </c>
      <c r="M251" s="52">
        <v>4</v>
      </c>
      <c r="N251" s="52">
        <v>7</v>
      </c>
      <c r="O251" s="52">
        <v>6</v>
      </c>
      <c r="P251" s="52">
        <v>6</v>
      </c>
      <c r="Q251" s="9">
        <f t="shared" si="20"/>
        <v>60</v>
      </c>
      <c r="R251" s="9">
        <f>SHERIFF!H246</f>
        <v>75</v>
      </c>
      <c r="S251" s="52">
        <f t="shared" si="21"/>
        <v>225</v>
      </c>
    </row>
    <row r="252" spans="1:19" ht="12.75" customHeight="1" x14ac:dyDescent="0.2">
      <c r="A252" s="8" t="s">
        <v>1063</v>
      </c>
      <c r="B252" s="52">
        <v>25</v>
      </c>
      <c r="C252" s="52">
        <v>21</v>
      </c>
      <c r="D252" s="52">
        <v>23</v>
      </c>
      <c r="E252" s="52">
        <v>9</v>
      </c>
      <c r="F252" s="52">
        <v>11</v>
      </c>
      <c r="G252" s="52">
        <v>9</v>
      </c>
      <c r="H252" s="52">
        <v>1</v>
      </c>
      <c r="I252" s="52">
        <v>1</v>
      </c>
      <c r="J252" s="52">
        <v>1</v>
      </c>
      <c r="K252" s="52">
        <v>1</v>
      </c>
      <c r="L252" s="52">
        <v>2</v>
      </c>
      <c r="M252" s="52">
        <v>1</v>
      </c>
      <c r="N252" s="52">
        <v>2</v>
      </c>
      <c r="O252" s="52">
        <v>2</v>
      </c>
      <c r="P252" s="52">
        <v>2</v>
      </c>
      <c r="Q252" s="9">
        <f t="shared" si="20"/>
        <v>42</v>
      </c>
      <c r="R252" s="9">
        <f>SHERIFF!H247</f>
        <v>51</v>
      </c>
      <c r="S252" s="52">
        <f t="shared" si="21"/>
        <v>153</v>
      </c>
    </row>
    <row r="253" spans="1:19" ht="12.75" customHeight="1" x14ac:dyDescent="0.2">
      <c r="A253" s="8" t="s">
        <v>1064</v>
      </c>
      <c r="B253" s="52">
        <v>47</v>
      </c>
      <c r="C253" s="52">
        <v>48</v>
      </c>
      <c r="D253" s="52">
        <v>42</v>
      </c>
      <c r="E253" s="52">
        <v>8</v>
      </c>
      <c r="F253" s="52">
        <v>7</v>
      </c>
      <c r="G253" s="52">
        <v>6</v>
      </c>
      <c r="H253" s="52">
        <v>2</v>
      </c>
      <c r="I253" s="52">
        <v>1</v>
      </c>
      <c r="J253" s="52">
        <v>2</v>
      </c>
      <c r="K253" s="52">
        <v>3</v>
      </c>
      <c r="L253" s="52">
        <v>2</v>
      </c>
      <c r="M253" s="52">
        <v>2</v>
      </c>
      <c r="N253" s="52">
        <v>1</v>
      </c>
      <c r="O253" s="52">
        <v>2</v>
      </c>
      <c r="P253" s="52">
        <v>1</v>
      </c>
      <c r="Q253" s="9">
        <f t="shared" si="20"/>
        <v>51</v>
      </c>
      <c r="R253" s="9">
        <f>SHERIFF!H248</f>
        <v>75</v>
      </c>
      <c r="S253" s="52">
        <f t="shared" si="21"/>
        <v>225</v>
      </c>
    </row>
    <row r="254" spans="1:19" ht="12" customHeight="1" x14ac:dyDescent="0.2">
      <c r="B254" s="9"/>
      <c r="C254" s="9"/>
      <c r="D254" s="9"/>
      <c r="E254" s="9"/>
      <c r="F254" s="9"/>
      <c r="G254" s="9"/>
      <c r="H254" s="9"/>
      <c r="I254" s="9"/>
      <c r="J254" s="9"/>
      <c r="K254" s="9"/>
      <c r="L254" s="9"/>
      <c r="M254" s="9"/>
      <c r="N254" s="9"/>
      <c r="O254" s="9"/>
      <c r="P254" s="9"/>
      <c r="Q254" s="9"/>
      <c r="R254" s="9"/>
      <c r="S254" s="52"/>
    </row>
    <row r="255" spans="1:19" ht="12" customHeight="1" x14ac:dyDescent="0.2">
      <c r="A255" s="27" t="s">
        <v>307</v>
      </c>
      <c r="B255" s="9"/>
      <c r="C255" s="9"/>
      <c r="D255" s="9"/>
      <c r="E255" s="9"/>
      <c r="F255" s="9"/>
      <c r="G255" s="9"/>
      <c r="H255" s="9"/>
      <c r="I255" s="9"/>
      <c r="J255" s="9"/>
      <c r="K255" s="9"/>
      <c r="L255" s="9"/>
      <c r="M255" s="9"/>
      <c r="N255" s="9"/>
      <c r="O255" s="9"/>
      <c r="P255" s="9"/>
      <c r="Q255" s="9"/>
      <c r="R255" s="9"/>
      <c r="S255" s="52"/>
    </row>
    <row r="256" spans="1:19" ht="12.75" customHeight="1" x14ac:dyDescent="0.2">
      <c r="A256" s="8" t="s">
        <v>1065</v>
      </c>
      <c r="B256" s="52">
        <v>22</v>
      </c>
      <c r="C256" s="52">
        <v>23</v>
      </c>
      <c r="D256" s="52">
        <v>19</v>
      </c>
      <c r="E256" s="52">
        <v>0</v>
      </c>
      <c r="F256" s="52">
        <v>2</v>
      </c>
      <c r="G256" s="52">
        <v>6</v>
      </c>
      <c r="H256" s="52">
        <v>0</v>
      </c>
      <c r="I256" s="52">
        <v>1</v>
      </c>
      <c r="J256" s="52">
        <v>0</v>
      </c>
      <c r="K256" s="52">
        <v>2</v>
      </c>
      <c r="L256" s="52">
        <v>1</v>
      </c>
      <c r="M256" s="52">
        <v>1</v>
      </c>
      <c r="N256" s="52">
        <v>2</v>
      </c>
      <c r="O256" s="52">
        <v>2</v>
      </c>
      <c r="P256" s="52">
        <v>3</v>
      </c>
      <c r="Q256" s="9">
        <f t="shared" ref="Q256:Q266" si="22">S256-SUM(B256:P256)</f>
        <v>30</v>
      </c>
      <c r="R256" s="9">
        <f>SHERIFF!H249</f>
        <v>38</v>
      </c>
      <c r="S256" s="52">
        <f t="shared" si="21"/>
        <v>114</v>
      </c>
    </row>
    <row r="257" spans="1:19" ht="12.75" customHeight="1" x14ac:dyDescent="0.2">
      <c r="A257" s="8" t="s">
        <v>1066</v>
      </c>
      <c r="B257" s="52">
        <v>8</v>
      </c>
      <c r="C257" s="52">
        <v>10</v>
      </c>
      <c r="D257" s="52">
        <v>8</v>
      </c>
      <c r="E257" s="52">
        <v>3</v>
      </c>
      <c r="F257" s="52">
        <v>4</v>
      </c>
      <c r="G257" s="52">
        <v>3</v>
      </c>
      <c r="H257" s="52">
        <v>1</v>
      </c>
      <c r="I257" s="52">
        <v>0</v>
      </c>
      <c r="J257" s="52">
        <v>1</v>
      </c>
      <c r="K257" s="52">
        <v>1</v>
      </c>
      <c r="L257" s="52">
        <v>1</v>
      </c>
      <c r="M257" s="52">
        <v>0</v>
      </c>
      <c r="N257" s="52">
        <v>0</v>
      </c>
      <c r="O257" s="52">
        <v>0</v>
      </c>
      <c r="P257" s="52">
        <v>0</v>
      </c>
      <c r="Q257" s="9">
        <f t="shared" si="22"/>
        <v>8</v>
      </c>
      <c r="R257" s="9">
        <f>SHERIFF!H250</f>
        <v>16</v>
      </c>
      <c r="S257" s="52">
        <f t="shared" si="21"/>
        <v>48</v>
      </c>
    </row>
    <row r="258" spans="1:19" ht="12.75" customHeight="1" x14ac:dyDescent="0.2">
      <c r="A258" s="8" t="s">
        <v>1067</v>
      </c>
      <c r="B258" s="52">
        <v>10</v>
      </c>
      <c r="C258" s="52">
        <v>13</v>
      </c>
      <c r="D258" s="52">
        <v>12</v>
      </c>
      <c r="E258" s="52">
        <v>3</v>
      </c>
      <c r="F258" s="52">
        <v>2</v>
      </c>
      <c r="G258" s="52">
        <v>2</v>
      </c>
      <c r="H258" s="52">
        <v>1</v>
      </c>
      <c r="I258" s="52">
        <v>1</v>
      </c>
      <c r="J258" s="52">
        <v>0</v>
      </c>
      <c r="K258" s="52">
        <v>0</v>
      </c>
      <c r="L258" s="52">
        <v>0</v>
      </c>
      <c r="M258" s="52">
        <v>2</v>
      </c>
      <c r="N258" s="52">
        <v>1</v>
      </c>
      <c r="O258" s="52">
        <v>2</v>
      </c>
      <c r="P258" s="52">
        <v>2</v>
      </c>
      <c r="Q258" s="9">
        <f t="shared" si="22"/>
        <v>51</v>
      </c>
      <c r="R258" s="9">
        <f>SHERIFF!H251</f>
        <v>34</v>
      </c>
      <c r="S258" s="52">
        <f t="shared" si="21"/>
        <v>102</v>
      </c>
    </row>
    <row r="259" spans="1:19" ht="12.75" customHeight="1" x14ac:dyDescent="0.2">
      <c r="A259" s="8" t="s">
        <v>1068</v>
      </c>
      <c r="B259" s="52">
        <v>15</v>
      </c>
      <c r="C259" s="52">
        <v>23</v>
      </c>
      <c r="D259" s="52">
        <v>13</v>
      </c>
      <c r="E259" s="52">
        <v>4</v>
      </c>
      <c r="F259" s="52">
        <v>5</v>
      </c>
      <c r="G259" s="52">
        <v>4</v>
      </c>
      <c r="H259" s="52">
        <v>1</v>
      </c>
      <c r="I259" s="52">
        <v>1</v>
      </c>
      <c r="J259" s="52">
        <v>0</v>
      </c>
      <c r="K259" s="52">
        <v>1</v>
      </c>
      <c r="L259" s="52">
        <v>2</v>
      </c>
      <c r="M259" s="52">
        <v>3</v>
      </c>
      <c r="N259" s="52">
        <v>2</v>
      </c>
      <c r="O259" s="52">
        <v>1</v>
      </c>
      <c r="P259" s="52">
        <v>1</v>
      </c>
      <c r="Q259" s="9">
        <f t="shared" si="22"/>
        <v>47</v>
      </c>
      <c r="R259" s="9">
        <f>SHERIFF!H252</f>
        <v>41</v>
      </c>
      <c r="S259" s="52">
        <f t="shared" si="21"/>
        <v>123</v>
      </c>
    </row>
    <row r="260" spans="1:19" ht="12.75" customHeight="1" x14ac:dyDescent="0.2">
      <c r="A260" s="8" t="s">
        <v>1069</v>
      </c>
      <c r="B260" s="52">
        <v>27</v>
      </c>
      <c r="C260" s="52">
        <v>25</v>
      </c>
      <c r="D260" s="52">
        <v>21</v>
      </c>
      <c r="E260" s="52">
        <v>7</v>
      </c>
      <c r="F260" s="52">
        <v>8</v>
      </c>
      <c r="G260" s="52">
        <v>11</v>
      </c>
      <c r="H260" s="52">
        <v>3</v>
      </c>
      <c r="I260" s="52">
        <v>3</v>
      </c>
      <c r="J260" s="52">
        <v>4</v>
      </c>
      <c r="K260" s="52">
        <v>2</v>
      </c>
      <c r="L260" s="52">
        <v>1</v>
      </c>
      <c r="M260" s="52">
        <v>1</v>
      </c>
      <c r="N260" s="52">
        <v>0</v>
      </c>
      <c r="O260" s="52">
        <v>0</v>
      </c>
      <c r="P260" s="52">
        <v>0</v>
      </c>
      <c r="Q260" s="9">
        <f t="shared" si="22"/>
        <v>43</v>
      </c>
      <c r="R260" s="9">
        <f>SHERIFF!H253</f>
        <v>52</v>
      </c>
      <c r="S260" s="52">
        <f t="shared" si="21"/>
        <v>156</v>
      </c>
    </row>
    <row r="261" spans="1:19" ht="12.75" customHeight="1" x14ac:dyDescent="0.2">
      <c r="A261" s="8" t="s">
        <v>1070</v>
      </c>
      <c r="B261" s="52">
        <v>18</v>
      </c>
      <c r="C261" s="52">
        <v>22</v>
      </c>
      <c r="D261" s="52">
        <v>20</v>
      </c>
      <c r="E261" s="52">
        <v>5</v>
      </c>
      <c r="F261" s="52">
        <v>6</v>
      </c>
      <c r="G261" s="52">
        <v>6</v>
      </c>
      <c r="H261" s="52">
        <v>1</v>
      </c>
      <c r="I261" s="52">
        <v>0</v>
      </c>
      <c r="J261" s="52">
        <v>0</v>
      </c>
      <c r="K261" s="52">
        <v>1</v>
      </c>
      <c r="L261" s="52">
        <v>0</v>
      </c>
      <c r="M261" s="52">
        <v>1</v>
      </c>
      <c r="N261" s="52">
        <v>5</v>
      </c>
      <c r="O261" s="52">
        <v>5</v>
      </c>
      <c r="P261" s="52">
        <v>5</v>
      </c>
      <c r="Q261" s="9">
        <f t="shared" si="22"/>
        <v>16</v>
      </c>
      <c r="R261" s="9">
        <f>SHERIFF!H254</f>
        <v>37</v>
      </c>
      <c r="S261" s="52">
        <f t="shared" si="21"/>
        <v>111</v>
      </c>
    </row>
    <row r="262" spans="1:19" ht="12.75" customHeight="1" x14ac:dyDescent="0.2">
      <c r="A262" s="8" t="s">
        <v>904</v>
      </c>
      <c r="B262" s="52">
        <v>28</v>
      </c>
      <c r="C262" s="52">
        <v>28</v>
      </c>
      <c r="D262" s="52">
        <v>29</v>
      </c>
      <c r="E262" s="52">
        <v>4</v>
      </c>
      <c r="F262" s="52">
        <v>6</v>
      </c>
      <c r="G262" s="52">
        <v>4</v>
      </c>
      <c r="H262" s="52">
        <v>2</v>
      </c>
      <c r="I262" s="52">
        <v>3</v>
      </c>
      <c r="J262" s="52">
        <v>2</v>
      </c>
      <c r="K262" s="52">
        <v>3</v>
      </c>
      <c r="L262" s="52">
        <v>3</v>
      </c>
      <c r="M262" s="52">
        <v>4</v>
      </c>
      <c r="N262" s="52">
        <v>2</v>
      </c>
      <c r="O262" s="52">
        <v>1</v>
      </c>
      <c r="P262" s="52">
        <v>1</v>
      </c>
      <c r="Q262" s="9">
        <f t="shared" si="22"/>
        <v>27</v>
      </c>
      <c r="R262" s="9">
        <f>SHERIFF!H255</f>
        <v>49</v>
      </c>
      <c r="S262" s="52">
        <f t="shared" si="21"/>
        <v>147</v>
      </c>
    </row>
    <row r="263" spans="1:19" ht="12.75" customHeight="1" x14ac:dyDescent="0.2">
      <c r="A263" s="8" t="s">
        <v>1029</v>
      </c>
      <c r="B263" s="52">
        <v>44</v>
      </c>
      <c r="C263" s="52">
        <v>37</v>
      </c>
      <c r="D263" s="52">
        <v>41</v>
      </c>
      <c r="E263" s="52">
        <v>10</v>
      </c>
      <c r="F263" s="52">
        <v>4</v>
      </c>
      <c r="G263" s="52">
        <v>11</v>
      </c>
      <c r="H263" s="52">
        <v>4</v>
      </c>
      <c r="I263" s="52">
        <v>2</v>
      </c>
      <c r="J263" s="52">
        <v>3</v>
      </c>
      <c r="K263" s="52">
        <v>1</v>
      </c>
      <c r="L263" s="52">
        <v>1</v>
      </c>
      <c r="M263" s="52">
        <v>1</v>
      </c>
      <c r="N263" s="52">
        <v>8</v>
      </c>
      <c r="O263" s="52">
        <v>9</v>
      </c>
      <c r="P263" s="52">
        <v>11</v>
      </c>
      <c r="Q263" s="9">
        <f t="shared" si="22"/>
        <v>59</v>
      </c>
      <c r="R263" s="9">
        <f>SHERIFF!H256</f>
        <v>82</v>
      </c>
      <c r="S263" s="52">
        <f t="shared" si="21"/>
        <v>246</v>
      </c>
    </row>
    <row r="264" spans="1:19" ht="12.75" customHeight="1" x14ac:dyDescent="0.2">
      <c r="A264" s="8" t="s">
        <v>1030</v>
      </c>
      <c r="B264" s="52">
        <v>22</v>
      </c>
      <c r="C264" s="52">
        <v>24</v>
      </c>
      <c r="D264" s="52">
        <v>17</v>
      </c>
      <c r="E264" s="52">
        <v>2</v>
      </c>
      <c r="F264" s="52">
        <v>2</v>
      </c>
      <c r="G264" s="52">
        <v>1</v>
      </c>
      <c r="H264" s="52">
        <v>0</v>
      </c>
      <c r="I264" s="52">
        <v>0</v>
      </c>
      <c r="J264" s="52">
        <v>0</v>
      </c>
      <c r="K264" s="52">
        <v>2</v>
      </c>
      <c r="L264" s="52">
        <v>1</v>
      </c>
      <c r="M264" s="52">
        <v>1</v>
      </c>
      <c r="N264" s="52">
        <v>3</v>
      </c>
      <c r="O264" s="52">
        <v>1</v>
      </c>
      <c r="P264" s="52">
        <v>2</v>
      </c>
      <c r="Q264" s="9">
        <f t="shared" si="22"/>
        <v>39</v>
      </c>
      <c r="R264" s="9">
        <f>SHERIFF!H257</f>
        <v>39</v>
      </c>
      <c r="S264" s="52">
        <f t="shared" si="21"/>
        <v>117</v>
      </c>
    </row>
    <row r="265" spans="1:19" ht="12.75" customHeight="1" x14ac:dyDescent="0.2">
      <c r="A265" s="8" t="s">
        <v>1031</v>
      </c>
      <c r="B265" s="52">
        <v>12</v>
      </c>
      <c r="C265" s="52">
        <v>13</v>
      </c>
      <c r="D265" s="52">
        <v>10</v>
      </c>
      <c r="E265" s="52">
        <v>1</v>
      </c>
      <c r="F265" s="52">
        <v>2</v>
      </c>
      <c r="G265" s="52">
        <v>1</v>
      </c>
      <c r="H265" s="52">
        <v>2</v>
      </c>
      <c r="I265" s="52">
        <v>1</v>
      </c>
      <c r="J265" s="52">
        <v>1</v>
      </c>
      <c r="K265" s="52">
        <v>2</v>
      </c>
      <c r="L265" s="52">
        <v>2</v>
      </c>
      <c r="M265" s="52">
        <v>0</v>
      </c>
      <c r="N265" s="52">
        <v>2</v>
      </c>
      <c r="O265" s="52">
        <v>2</v>
      </c>
      <c r="P265" s="52">
        <v>0</v>
      </c>
      <c r="Q265" s="9">
        <f t="shared" si="22"/>
        <v>30</v>
      </c>
      <c r="R265" s="9">
        <f>SHERIFF!H258</f>
        <v>27</v>
      </c>
      <c r="S265" s="52">
        <f t="shared" si="21"/>
        <v>81</v>
      </c>
    </row>
    <row r="266" spans="1:19" ht="12.75" customHeight="1" x14ac:dyDescent="0.2">
      <c r="A266" s="8" t="s">
        <v>1032</v>
      </c>
      <c r="B266" s="52">
        <v>43</v>
      </c>
      <c r="C266" s="52">
        <v>35</v>
      </c>
      <c r="D266" s="52">
        <v>34</v>
      </c>
      <c r="E266" s="52">
        <v>11</v>
      </c>
      <c r="F266" s="52">
        <v>10</v>
      </c>
      <c r="G266" s="52">
        <v>11</v>
      </c>
      <c r="H266" s="52">
        <v>2</v>
      </c>
      <c r="I266" s="52">
        <v>3</v>
      </c>
      <c r="J266" s="52">
        <v>3</v>
      </c>
      <c r="K266" s="52">
        <v>0</v>
      </c>
      <c r="L266" s="52">
        <v>0</v>
      </c>
      <c r="M266" s="52">
        <v>1</v>
      </c>
      <c r="N266" s="52">
        <v>8</v>
      </c>
      <c r="O266" s="52">
        <v>10</v>
      </c>
      <c r="P266" s="52">
        <v>8</v>
      </c>
      <c r="Q266" s="9">
        <f t="shared" si="22"/>
        <v>58</v>
      </c>
      <c r="R266" s="9">
        <f>SHERIFF!H259</f>
        <v>79</v>
      </c>
      <c r="S266" s="52">
        <f t="shared" si="21"/>
        <v>237</v>
      </c>
    </row>
    <row r="267" spans="1:19" ht="12.75" customHeight="1" x14ac:dyDescent="0.2">
      <c r="A267" s="10" t="s">
        <v>595</v>
      </c>
      <c r="B267" s="32">
        <f t="shared" ref="B267:S267" si="23">SUM(B233:B266)</f>
        <v>1105</v>
      </c>
      <c r="C267" s="32">
        <f t="shared" si="23"/>
        <v>1109</v>
      </c>
      <c r="D267" s="32">
        <f t="shared" si="23"/>
        <v>996</v>
      </c>
      <c r="E267" s="32">
        <f t="shared" si="23"/>
        <v>237</v>
      </c>
      <c r="F267" s="32">
        <f t="shared" si="23"/>
        <v>229</v>
      </c>
      <c r="G267" s="32">
        <f t="shared" si="23"/>
        <v>256</v>
      </c>
      <c r="H267" s="32">
        <f t="shared" si="23"/>
        <v>86</v>
      </c>
      <c r="I267" s="32">
        <f t="shared" si="23"/>
        <v>73</v>
      </c>
      <c r="J267" s="32">
        <f t="shared" si="23"/>
        <v>88</v>
      </c>
      <c r="K267" s="32">
        <f t="shared" si="23"/>
        <v>83</v>
      </c>
      <c r="L267" s="32">
        <f t="shared" si="23"/>
        <v>57</v>
      </c>
      <c r="M267" s="32">
        <f t="shared" si="23"/>
        <v>62</v>
      </c>
      <c r="N267" s="32">
        <f t="shared" si="23"/>
        <v>140</v>
      </c>
      <c r="O267" s="32">
        <f t="shared" si="23"/>
        <v>146</v>
      </c>
      <c r="P267" s="32">
        <f t="shared" si="23"/>
        <v>143</v>
      </c>
      <c r="Q267" s="59">
        <f t="shared" si="23"/>
        <v>1694</v>
      </c>
      <c r="R267" s="61">
        <f t="shared" si="23"/>
        <v>2168</v>
      </c>
      <c r="S267" s="32">
        <f t="shared" si="23"/>
        <v>6504</v>
      </c>
    </row>
    <row r="268" spans="1:19" ht="12.75" customHeight="1" x14ac:dyDescent="0.2">
      <c r="B268" s="9"/>
      <c r="C268" s="9"/>
      <c r="D268" s="9"/>
      <c r="E268" s="9"/>
      <c r="F268" s="9"/>
      <c r="G268" s="9"/>
      <c r="H268" s="9"/>
      <c r="I268" s="9"/>
      <c r="J268" s="9"/>
      <c r="K268" s="9"/>
      <c r="L268" s="9"/>
      <c r="M268" s="9"/>
      <c r="N268" s="9"/>
      <c r="O268" s="9"/>
      <c r="P268" s="9"/>
      <c r="Q268" s="9"/>
      <c r="R268" s="9"/>
      <c r="S268" s="9"/>
    </row>
    <row r="269" spans="1:19" ht="12.75" customHeight="1" x14ac:dyDescent="0.25">
      <c r="A269" s="7" t="s">
        <v>520</v>
      </c>
      <c r="B269" s="9"/>
      <c r="C269" s="9"/>
      <c r="D269" s="9"/>
      <c r="E269" s="9"/>
      <c r="F269" s="9"/>
      <c r="G269" s="9"/>
      <c r="H269" s="9"/>
      <c r="I269" s="9"/>
      <c r="J269" s="9"/>
      <c r="K269" s="9"/>
      <c r="L269" s="9"/>
      <c r="M269" s="9"/>
      <c r="N269" s="9"/>
      <c r="O269" s="9"/>
      <c r="P269" s="9"/>
      <c r="Q269" s="9"/>
      <c r="R269" s="9"/>
      <c r="S269" s="9"/>
    </row>
    <row r="270" spans="1:19" x14ac:dyDescent="0.2">
      <c r="A270" s="8" t="s">
        <v>260</v>
      </c>
      <c r="B270" s="52">
        <v>72</v>
      </c>
      <c r="C270" s="52">
        <v>63</v>
      </c>
      <c r="D270" s="52">
        <v>67</v>
      </c>
      <c r="E270" s="52">
        <v>15</v>
      </c>
      <c r="F270" s="52">
        <v>16</v>
      </c>
      <c r="G270" s="52">
        <v>15</v>
      </c>
      <c r="H270" s="52">
        <v>8</v>
      </c>
      <c r="I270" s="52">
        <v>5</v>
      </c>
      <c r="J270" s="52">
        <v>4</v>
      </c>
      <c r="K270" s="52">
        <v>5</v>
      </c>
      <c r="L270" s="52">
        <v>8</v>
      </c>
      <c r="M270" s="52">
        <v>7</v>
      </c>
      <c r="N270" s="52">
        <v>6</v>
      </c>
      <c r="O270" s="52">
        <v>6</v>
      </c>
      <c r="P270" s="52">
        <v>3</v>
      </c>
      <c r="Q270" s="9">
        <f t="shared" ref="Q270:Q284" si="24">S270-SUM(B270:P270)</f>
        <v>132</v>
      </c>
      <c r="R270" s="9">
        <f>SHERIFF!H263</f>
        <v>144</v>
      </c>
      <c r="S270" s="52">
        <f>R270*3</f>
        <v>432</v>
      </c>
    </row>
    <row r="271" spans="1:19" x14ac:dyDescent="0.2">
      <c r="A271" s="8" t="s">
        <v>261</v>
      </c>
      <c r="B271" s="52">
        <v>15</v>
      </c>
      <c r="C271" s="52">
        <v>10</v>
      </c>
      <c r="D271" s="52">
        <v>11</v>
      </c>
      <c r="E271" s="52">
        <v>6</v>
      </c>
      <c r="F271" s="52">
        <v>5</v>
      </c>
      <c r="G271" s="52">
        <v>7</v>
      </c>
      <c r="H271" s="52">
        <v>1</v>
      </c>
      <c r="I271" s="52">
        <v>0</v>
      </c>
      <c r="J271" s="52">
        <v>1</v>
      </c>
      <c r="K271" s="52">
        <v>1</v>
      </c>
      <c r="L271" s="52">
        <v>0</v>
      </c>
      <c r="M271" s="52">
        <v>1</v>
      </c>
      <c r="N271" s="52">
        <v>3</v>
      </c>
      <c r="O271" s="52">
        <v>3</v>
      </c>
      <c r="P271" s="52">
        <v>3</v>
      </c>
      <c r="Q271" s="9">
        <f t="shared" si="24"/>
        <v>23</v>
      </c>
      <c r="R271" s="9">
        <f>SHERIFF!H264</f>
        <v>30</v>
      </c>
      <c r="S271" s="52">
        <f t="shared" ref="S271:S302" si="25">R271*3</f>
        <v>90</v>
      </c>
    </row>
    <row r="272" spans="1:19" x14ac:dyDescent="0.2">
      <c r="A272" s="8" t="s">
        <v>742</v>
      </c>
      <c r="B272" s="52">
        <v>44</v>
      </c>
      <c r="C272" s="52">
        <v>45</v>
      </c>
      <c r="D272" s="52">
        <v>45</v>
      </c>
      <c r="E272" s="52">
        <v>11</v>
      </c>
      <c r="F272" s="52">
        <v>13</v>
      </c>
      <c r="G272" s="52">
        <v>14</v>
      </c>
      <c r="H272" s="52">
        <v>5</v>
      </c>
      <c r="I272" s="52">
        <v>4</v>
      </c>
      <c r="J272" s="52">
        <v>3</v>
      </c>
      <c r="K272" s="52">
        <v>9</v>
      </c>
      <c r="L272" s="52">
        <v>3</v>
      </c>
      <c r="M272" s="52">
        <v>4</v>
      </c>
      <c r="N272" s="52">
        <v>7</v>
      </c>
      <c r="O272" s="52">
        <v>6</v>
      </c>
      <c r="P272" s="52">
        <v>8</v>
      </c>
      <c r="Q272" s="9">
        <f t="shared" si="24"/>
        <v>100</v>
      </c>
      <c r="R272" s="9">
        <f>SHERIFF!H265</f>
        <v>107</v>
      </c>
      <c r="S272" s="52">
        <f t="shared" si="25"/>
        <v>321</v>
      </c>
    </row>
    <row r="273" spans="1:19" x14ac:dyDescent="0.2">
      <c r="A273" s="8" t="s">
        <v>743</v>
      </c>
      <c r="B273" s="52">
        <v>50</v>
      </c>
      <c r="C273" s="52">
        <v>48</v>
      </c>
      <c r="D273" s="52">
        <v>47</v>
      </c>
      <c r="E273" s="52">
        <v>13</v>
      </c>
      <c r="F273" s="52">
        <v>13</v>
      </c>
      <c r="G273" s="52">
        <v>10</v>
      </c>
      <c r="H273" s="52">
        <v>5</v>
      </c>
      <c r="I273" s="52">
        <v>2</v>
      </c>
      <c r="J273" s="52">
        <v>4</v>
      </c>
      <c r="K273" s="52">
        <v>4</v>
      </c>
      <c r="L273" s="52">
        <v>3</v>
      </c>
      <c r="M273" s="52">
        <v>5</v>
      </c>
      <c r="N273" s="52">
        <v>4</v>
      </c>
      <c r="O273" s="52">
        <v>1</v>
      </c>
      <c r="P273" s="52">
        <v>3</v>
      </c>
      <c r="Q273" s="9">
        <f t="shared" si="24"/>
        <v>112</v>
      </c>
      <c r="R273" s="9">
        <f>SHERIFF!H266</f>
        <v>108</v>
      </c>
      <c r="S273" s="52">
        <f t="shared" si="25"/>
        <v>324</v>
      </c>
    </row>
    <row r="274" spans="1:19" x14ac:dyDescent="0.2">
      <c r="A274" s="8" t="s">
        <v>744</v>
      </c>
      <c r="B274" s="52">
        <v>25</v>
      </c>
      <c r="C274" s="52">
        <v>24</v>
      </c>
      <c r="D274" s="52">
        <v>23</v>
      </c>
      <c r="E274" s="52">
        <v>13</v>
      </c>
      <c r="F274" s="52">
        <v>14</v>
      </c>
      <c r="G274" s="52">
        <v>8</v>
      </c>
      <c r="H274" s="52">
        <v>4</v>
      </c>
      <c r="I274" s="52">
        <v>2</v>
      </c>
      <c r="J274" s="52">
        <v>5</v>
      </c>
      <c r="K274" s="52">
        <v>4</v>
      </c>
      <c r="L274" s="52">
        <v>1</v>
      </c>
      <c r="M274" s="52">
        <v>3</v>
      </c>
      <c r="N274" s="52">
        <v>7</v>
      </c>
      <c r="O274" s="52">
        <v>3</v>
      </c>
      <c r="P274" s="52">
        <v>6</v>
      </c>
      <c r="Q274" s="9">
        <f t="shared" si="24"/>
        <v>59</v>
      </c>
      <c r="R274" s="9">
        <f>SHERIFF!H267</f>
        <v>67</v>
      </c>
      <c r="S274" s="52">
        <f t="shared" si="25"/>
        <v>201</v>
      </c>
    </row>
    <row r="275" spans="1:19" x14ac:dyDescent="0.2">
      <c r="A275" s="8" t="s">
        <v>745</v>
      </c>
      <c r="B275" s="52">
        <v>23</v>
      </c>
      <c r="C275" s="52">
        <v>24</v>
      </c>
      <c r="D275" s="52">
        <v>24</v>
      </c>
      <c r="E275" s="52">
        <v>6</v>
      </c>
      <c r="F275" s="52">
        <v>4</v>
      </c>
      <c r="G275" s="52">
        <v>4</v>
      </c>
      <c r="H275" s="52">
        <v>0</v>
      </c>
      <c r="I275" s="52">
        <v>1</v>
      </c>
      <c r="J275" s="52">
        <v>1</v>
      </c>
      <c r="K275" s="52">
        <v>5</v>
      </c>
      <c r="L275" s="52">
        <v>5</v>
      </c>
      <c r="M275" s="52">
        <v>2</v>
      </c>
      <c r="N275" s="52">
        <v>2</v>
      </c>
      <c r="O275" s="52">
        <v>3</v>
      </c>
      <c r="P275" s="52">
        <v>2</v>
      </c>
      <c r="Q275" s="9">
        <f t="shared" si="24"/>
        <v>47</v>
      </c>
      <c r="R275" s="9">
        <f>SHERIFF!H268</f>
        <v>51</v>
      </c>
      <c r="S275" s="52">
        <f t="shared" si="25"/>
        <v>153</v>
      </c>
    </row>
    <row r="276" spans="1:19" x14ac:dyDescent="0.2">
      <c r="A276" s="8" t="s">
        <v>1050</v>
      </c>
      <c r="B276" s="52">
        <v>61</v>
      </c>
      <c r="C276" s="52">
        <v>60</v>
      </c>
      <c r="D276" s="52">
        <v>60</v>
      </c>
      <c r="E276" s="52">
        <v>30</v>
      </c>
      <c r="F276" s="52">
        <v>30</v>
      </c>
      <c r="G276" s="52">
        <v>35</v>
      </c>
      <c r="H276" s="52">
        <v>4</v>
      </c>
      <c r="I276" s="52">
        <v>4</v>
      </c>
      <c r="J276" s="52">
        <v>4</v>
      </c>
      <c r="K276" s="52">
        <v>7</v>
      </c>
      <c r="L276" s="52">
        <v>5</v>
      </c>
      <c r="M276" s="52">
        <v>3</v>
      </c>
      <c r="N276" s="52">
        <v>13</v>
      </c>
      <c r="O276" s="52">
        <v>13</v>
      </c>
      <c r="P276" s="52">
        <v>12</v>
      </c>
      <c r="Q276" s="9">
        <f t="shared" si="24"/>
        <v>73</v>
      </c>
      <c r="R276" s="9">
        <f>SHERIFF!H269</f>
        <v>138</v>
      </c>
      <c r="S276" s="52">
        <f t="shared" si="25"/>
        <v>414</v>
      </c>
    </row>
    <row r="277" spans="1:19" x14ac:dyDescent="0.2">
      <c r="A277" s="8" t="s">
        <v>1051</v>
      </c>
      <c r="B277" s="52">
        <v>27</v>
      </c>
      <c r="C277" s="52">
        <v>26</v>
      </c>
      <c r="D277" s="52">
        <v>25</v>
      </c>
      <c r="E277" s="52">
        <v>11</v>
      </c>
      <c r="F277" s="52">
        <v>12</v>
      </c>
      <c r="G277" s="52">
        <v>8</v>
      </c>
      <c r="H277" s="52">
        <v>1</v>
      </c>
      <c r="I277" s="52">
        <v>1</v>
      </c>
      <c r="J277" s="52">
        <v>1</v>
      </c>
      <c r="K277" s="52">
        <v>2</v>
      </c>
      <c r="L277" s="52">
        <v>0</v>
      </c>
      <c r="M277" s="52">
        <v>1</v>
      </c>
      <c r="N277" s="52">
        <v>0</v>
      </c>
      <c r="O277" s="52">
        <v>2</v>
      </c>
      <c r="P277" s="52">
        <v>0</v>
      </c>
      <c r="Q277" s="9">
        <f t="shared" si="24"/>
        <v>36</v>
      </c>
      <c r="R277" s="9">
        <f>SHERIFF!H270</f>
        <v>51</v>
      </c>
      <c r="S277" s="52">
        <f t="shared" si="25"/>
        <v>153</v>
      </c>
    </row>
    <row r="278" spans="1:19" x14ac:dyDescent="0.2">
      <c r="A278" s="8" t="s">
        <v>1052</v>
      </c>
      <c r="B278" s="52">
        <v>62</v>
      </c>
      <c r="C278" s="52">
        <v>62</v>
      </c>
      <c r="D278" s="52">
        <v>56</v>
      </c>
      <c r="E278" s="52">
        <v>12</v>
      </c>
      <c r="F278" s="52">
        <v>11</v>
      </c>
      <c r="G278" s="52">
        <v>14</v>
      </c>
      <c r="H278" s="52">
        <v>5</v>
      </c>
      <c r="I278" s="52">
        <v>6</v>
      </c>
      <c r="J278" s="52">
        <v>3</v>
      </c>
      <c r="K278" s="52">
        <v>6</v>
      </c>
      <c r="L278" s="52">
        <v>4</v>
      </c>
      <c r="M278" s="52">
        <v>6</v>
      </c>
      <c r="N278" s="52">
        <v>5</v>
      </c>
      <c r="O278" s="52">
        <v>4</v>
      </c>
      <c r="P278" s="52">
        <v>5</v>
      </c>
      <c r="Q278" s="9">
        <f t="shared" si="24"/>
        <v>84</v>
      </c>
      <c r="R278" s="9">
        <f>SHERIFF!H271</f>
        <v>115</v>
      </c>
      <c r="S278" s="52">
        <f t="shared" si="25"/>
        <v>345</v>
      </c>
    </row>
    <row r="279" spans="1:19" x14ac:dyDescent="0.2">
      <c r="A279" s="8" t="s">
        <v>1053</v>
      </c>
      <c r="B279" s="52">
        <v>42</v>
      </c>
      <c r="C279" s="52">
        <v>40</v>
      </c>
      <c r="D279" s="52">
        <v>35</v>
      </c>
      <c r="E279" s="52">
        <v>11</v>
      </c>
      <c r="F279" s="52">
        <v>7</v>
      </c>
      <c r="G279" s="52">
        <v>11</v>
      </c>
      <c r="H279" s="52">
        <v>2</v>
      </c>
      <c r="I279" s="52">
        <v>1</v>
      </c>
      <c r="J279" s="52">
        <v>2</v>
      </c>
      <c r="K279" s="52">
        <v>1</v>
      </c>
      <c r="L279" s="52">
        <v>1</v>
      </c>
      <c r="M279" s="52">
        <v>2</v>
      </c>
      <c r="N279" s="52">
        <v>1</v>
      </c>
      <c r="O279" s="52">
        <v>1</v>
      </c>
      <c r="P279" s="52">
        <v>1</v>
      </c>
      <c r="Q279" s="9">
        <f t="shared" si="24"/>
        <v>79</v>
      </c>
      <c r="R279" s="9">
        <f>SHERIFF!H272</f>
        <v>79</v>
      </c>
      <c r="S279" s="52">
        <f t="shared" si="25"/>
        <v>237</v>
      </c>
    </row>
    <row r="280" spans="1:19" x14ac:dyDescent="0.2">
      <c r="A280" s="8" t="s">
        <v>1054</v>
      </c>
      <c r="B280" s="52">
        <v>43</v>
      </c>
      <c r="C280" s="52">
        <v>43</v>
      </c>
      <c r="D280" s="52">
        <v>42</v>
      </c>
      <c r="E280" s="52">
        <v>12</v>
      </c>
      <c r="F280" s="52">
        <v>10</v>
      </c>
      <c r="G280" s="52">
        <v>6</v>
      </c>
      <c r="H280" s="52">
        <v>3</v>
      </c>
      <c r="I280" s="52">
        <v>3</v>
      </c>
      <c r="J280" s="52">
        <v>3</v>
      </c>
      <c r="K280" s="52">
        <v>7</v>
      </c>
      <c r="L280" s="52">
        <v>4</v>
      </c>
      <c r="M280" s="52">
        <v>6</v>
      </c>
      <c r="N280" s="52">
        <v>2</v>
      </c>
      <c r="O280" s="52">
        <v>3</v>
      </c>
      <c r="P280" s="52">
        <v>2</v>
      </c>
      <c r="Q280" s="9">
        <f t="shared" si="24"/>
        <v>81</v>
      </c>
      <c r="R280" s="9">
        <f>SHERIFF!H273</f>
        <v>90</v>
      </c>
      <c r="S280" s="52">
        <f t="shared" si="25"/>
        <v>270</v>
      </c>
    </row>
    <row r="281" spans="1:19" x14ac:dyDescent="0.2">
      <c r="A281" s="8" t="s">
        <v>1055</v>
      </c>
      <c r="B281" s="52">
        <v>59</v>
      </c>
      <c r="C281" s="52">
        <v>56</v>
      </c>
      <c r="D281" s="52">
        <v>52</v>
      </c>
      <c r="E281" s="52">
        <v>8</v>
      </c>
      <c r="F281" s="52">
        <v>10</v>
      </c>
      <c r="G281" s="52">
        <v>12</v>
      </c>
      <c r="H281" s="52">
        <v>5</v>
      </c>
      <c r="I281" s="52">
        <v>5</v>
      </c>
      <c r="J281" s="52">
        <v>7</v>
      </c>
      <c r="K281" s="52">
        <v>3</v>
      </c>
      <c r="L281" s="52">
        <v>4</v>
      </c>
      <c r="M281" s="52">
        <v>3</v>
      </c>
      <c r="N281" s="52">
        <v>3</v>
      </c>
      <c r="O281" s="52">
        <v>4</v>
      </c>
      <c r="P281" s="52">
        <v>1</v>
      </c>
      <c r="Q281" s="9">
        <f t="shared" si="24"/>
        <v>95</v>
      </c>
      <c r="R281" s="9">
        <f>SHERIFF!H274</f>
        <v>109</v>
      </c>
      <c r="S281" s="52">
        <f t="shared" si="25"/>
        <v>327</v>
      </c>
    </row>
    <row r="282" spans="1:19" x14ac:dyDescent="0.2">
      <c r="A282" s="8" t="s">
        <v>1056</v>
      </c>
      <c r="B282" s="52">
        <v>48</v>
      </c>
      <c r="C282" s="52">
        <v>48</v>
      </c>
      <c r="D282" s="52">
        <v>47</v>
      </c>
      <c r="E282" s="52">
        <v>15</v>
      </c>
      <c r="F282" s="52">
        <v>11</v>
      </c>
      <c r="G282" s="52">
        <v>10</v>
      </c>
      <c r="H282" s="52">
        <v>3</v>
      </c>
      <c r="I282" s="52">
        <v>6</v>
      </c>
      <c r="J282" s="52">
        <v>5</v>
      </c>
      <c r="K282" s="52">
        <v>4</v>
      </c>
      <c r="L282" s="52">
        <v>3</v>
      </c>
      <c r="M282" s="52">
        <v>2</v>
      </c>
      <c r="N282" s="52">
        <v>5</v>
      </c>
      <c r="O282" s="52">
        <v>3</v>
      </c>
      <c r="P282" s="52">
        <v>2</v>
      </c>
      <c r="Q282" s="9">
        <f t="shared" si="24"/>
        <v>58</v>
      </c>
      <c r="R282" s="9">
        <f>SHERIFF!H275</f>
        <v>90</v>
      </c>
      <c r="S282" s="52">
        <f t="shared" si="25"/>
        <v>270</v>
      </c>
    </row>
    <row r="283" spans="1:19" x14ac:dyDescent="0.2">
      <c r="A283" s="8" t="s">
        <v>1057</v>
      </c>
      <c r="B283" s="52">
        <v>32</v>
      </c>
      <c r="C283" s="52">
        <v>31</v>
      </c>
      <c r="D283" s="52">
        <v>29</v>
      </c>
      <c r="E283" s="52">
        <v>6</v>
      </c>
      <c r="F283" s="52">
        <v>6</v>
      </c>
      <c r="G283" s="52">
        <v>6</v>
      </c>
      <c r="H283" s="52">
        <v>1</v>
      </c>
      <c r="I283" s="52">
        <v>1</v>
      </c>
      <c r="J283" s="52">
        <v>4</v>
      </c>
      <c r="K283" s="52">
        <v>1</v>
      </c>
      <c r="L283" s="52">
        <v>1</v>
      </c>
      <c r="M283" s="52">
        <v>0</v>
      </c>
      <c r="N283" s="52">
        <v>8</v>
      </c>
      <c r="O283" s="52">
        <v>7</v>
      </c>
      <c r="P283" s="52">
        <v>7</v>
      </c>
      <c r="Q283" s="9">
        <f t="shared" si="24"/>
        <v>37</v>
      </c>
      <c r="R283" s="9">
        <f>SHERIFF!H276</f>
        <v>59</v>
      </c>
      <c r="S283" s="52">
        <f t="shared" si="25"/>
        <v>177</v>
      </c>
    </row>
    <row r="284" spans="1:19" x14ac:dyDescent="0.2">
      <c r="A284" s="8" t="s">
        <v>1058</v>
      </c>
      <c r="B284" s="52">
        <v>24</v>
      </c>
      <c r="C284" s="52">
        <v>24</v>
      </c>
      <c r="D284" s="52">
        <v>23</v>
      </c>
      <c r="E284" s="52">
        <v>5</v>
      </c>
      <c r="F284" s="52">
        <v>6</v>
      </c>
      <c r="G284" s="52">
        <v>6</v>
      </c>
      <c r="H284" s="52">
        <v>1</v>
      </c>
      <c r="I284" s="52">
        <v>1</v>
      </c>
      <c r="J284" s="52">
        <v>1</v>
      </c>
      <c r="K284" s="52">
        <v>6</v>
      </c>
      <c r="L284" s="52">
        <v>5</v>
      </c>
      <c r="M284" s="52">
        <v>5</v>
      </c>
      <c r="N284" s="52">
        <v>0</v>
      </c>
      <c r="O284" s="52">
        <v>0</v>
      </c>
      <c r="P284" s="52">
        <v>0</v>
      </c>
      <c r="Q284" s="9">
        <f t="shared" si="24"/>
        <v>55</v>
      </c>
      <c r="R284" s="9">
        <f>SHERIFF!H277</f>
        <v>54</v>
      </c>
      <c r="S284" s="52">
        <f t="shared" si="25"/>
        <v>162</v>
      </c>
    </row>
    <row r="285" spans="1:19" x14ac:dyDescent="0.2">
      <c r="A285" s="27"/>
      <c r="B285" s="9"/>
      <c r="C285" s="9"/>
      <c r="D285" s="9"/>
      <c r="E285" s="9"/>
      <c r="F285" s="9"/>
      <c r="G285" s="9"/>
      <c r="H285" s="9"/>
      <c r="I285" s="9"/>
      <c r="J285" s="9"/>
      <c r="K285" s="9"/>
      <c r="L285" s="9"/>
      <c r="M285" s="9"/>
      <c r="N285" s="9"/>
      <c r="O285" s="9"/>
      <c r="P285" s="9"/>
      <c r="Q285" s="9"/>
      <c r="R285" s="9"/>
      <c r="S285" s="52"/>
    </row>
    <row r="286" spans="1:19" x14ac:dyDescent="0.2">
      <c r="A286" s="27" t="s">
        <v>306</v>
      </c>
      <c r="B286" s="9"/>
      <c r="C286" s="9"/>
      <c r="D286" s="9"/>
      <c r="E286" s="9"/>
      <c r="F286" s="9"/>
      <c r="G286" s="9"/>
      <c r="H286" s="9"/>
      <c r="I286" s="9"/>
      <c r="J286" s="9"/>
      <c r="K286" s="9"/>
      <c r="L286" s="9"/>
      <c r="M286" s="9"/>
      <c r="N286" s="9"/>
      <c r="O286" s="9"/>
      <c r="P286" s="9"/>
      <c r="Q286" s="9"/>
      <c r="R286" s="9"/>
      <c r="S286" s="52"/>
    </row>
    <row r="287" spans="1:19" x14ac:dyDescent="0.2">
      <c r="A287" s="8" t="s">
        <v>1059</v>
      </c>
      <c r="B287" s="52">
        <v>7</v>
      </c>
      <c r="C287" s="52">
        <v>6</v>
      </c>
      <c r="D287" s="52">
        <v>6</v>
      </c>
      <c r="E287" s="52">
        <v>1</v>
      </c>
      <c r="F287" s="52">
        <v>1</v>
      </c>
      <c r="G287" s="52">
        <v>1</v>
      </c>
      <c r="H287" s="52">
        <v>0</v>
      </c>
      <c r="I287" s="52">
        <v>0</v>
      </c>
      <c r="J287" s="52">
        <v>0</v>
      </c>
      <c r="K287" s="52">
        <v>1</v>
      </c>
      <c r="L287" s="52">
        <v>1</v>
      </c>
      <c r="M287" s="52">
        <v>0</v>
      </c>
      <c r="N287" s="52">
        <v>1</v>
      </c>
      <c r="O287" s="52">
        <v>2</v>
      </c>
      <c r="P287" s="52">
        <v>1</v>
      </c>
      <c r="Q287" s="9">
        <f t="shared" ref="Q287:Q302" si="26">S287-SUM(B287:P287)</f>
        <v>2</v>
      </c>
      <c r="R287" s="9">
        <f>SHERIFF!H278</f>
        <v>10</v>
      </c>
      <c r="S287" s="52">
        <f t="shared" si="25"/>
        <v>30</v>
      </c>
    </row>
    <row r="288" spans="1:19" x14ac:dyDescent="0.2">
      <c r="A288" s="8" t="s">
        <v>1060</v>
      </c>
      <c r="B288" s="52">
        <v>70</v>
      </c>
      <c r="C288" s="52">
        <v>76</v>
      </c>
      <c r="D288" s="52">
        <v>67</v>
      </c>
      <c r="E288" s="52">
        <v>41</v>
      </c>
      <c r="F288" s="52">
        <v>46</v>
      </c>
      <c r="G288" s="52">
        <v>40</v>
      </c>
      <c r="H288" s="52">
        <v>6</v>
      </c>
      <c r="I288" s="52">
        <v>7</v>
      </c>
      <c r="J288" s="52">
        <v>5</v>
      </c>
      <c r="K288" s="52">
        <v>6</v>
      </c>
      <c r="L288" s="52">
        <v>6</v>
      </c>
      <c r="M288" s="52">
        <v>4</v>
      </c>
      <c r="N288" s="52">
        <v>4</v>
      </c>
      <c r="O288" s="52">
        <v>5</v>
      </c>
      <c r="P288" s="52">
        <v>6</v>
      </c>
      <c r="Q288" s="9">
        <f t="shared" si="26"/>
        <v>118</v>
      </c>
      <c r="R288" s="9">
        <f>SHERIFF!H279</f>
        <v>169</v>
      </c>
      <c r="S288" s="52">
        <f t="shared" si="25"/>
        <v>507</v>
      </c>
    </row>
    <row r="289" spans="1:19" x14ac:dyDescent="0.2">
      <c r="A289" s="8" t="s">
        <v>1061</v>
      </c>
      <c r="B289" s="52">
        <v>49</v>
      </c>
      <c r="C289" s="52">
        <v>43</v>
      </c>
      <c r="D289" s="52">
        <v>47</v>
      </c>
      <c r="E289" s="52">
        <v>14</v>
      </c>
      <c r="F289" s="52">
        <v>11</v>
      </c>
      <c r="G289" s="52">
        <v>13</v>
      </c>
      <c r="H289" s="52">
        <v>1</v>
      </c>
      <c r="I289" s="52">
        <v>0</v>
      </c>
      <c r="J289" s="52">
        <v>0</v>
      </c>
      <c r="K289" s="52">
        <v>0</v>
      </c>
      <c r="L289" s="52">
        <v>1</v>
      </c>
      <c r="M289" s="52">
        <v>2</v>
      </c>
      <c r="N289" s="52">
        <v>6</v>
      </c>
      <c r="O289" s="52">
        <v>4</v>
      </c>
      <c r="P289" s="52">
        <v>5</v>
      </c>
      <c r="Q289" s="9">
        <f t="shared" si="26"/>
        <v>53</v>
      </c>
      <c r="R289" s="9">
        <f>SHERIFF!H280</f>
        <v>83</v>
      </c>
      <c r="S289" s="52">
        <f t="shared" si="25"/>
        <v>249</v>
      </c>
    </row>
    <row r="290" spans="1:19" x14ac:dyDescent="0.2">
      <c r="A290" s="8" t="s">
        <v>1062</v>
      </c>
      <c r="B290" s="52">
        <v>70</v>
      </c>
      <c r="C290" s="52">
        <v>73</v>
      </c>
      <c r="D290" s="52">
        <v>67</v>
      </c>
      <c r="E290" s="52">
        <v>10</v>
      </c>
      <c r="F290" s="52">
        <v>12</v>
      </c>
      <c r="G290" s="52">
        <v>20</v>
      </c>
      <c r="H290" s="52">
        <v>7</v>
      </c>
      <c r="I290" s="52">
        <v>7</v>
      </c>
      <c r="J290" s="52">
        <v>3</v>
      </c>
      <c r="K290" s="52">
        <v>4</v>
      </c>
      <c r="L290" s="52">
        <v>5</v>
      </c>
      <c r="M290" s="52">
        <v>7</v>
      </c>
      <c r="N290" s="52">
        <v>15</v>
      </c>
      <c r="O290" s="52">
        <v>14</v>
      </c>
      <c r="P290" s="52">
        <v>13</v>
      </c>
      <c r="Q290" s="9">
        <f t="shared" si="26"/>
        <v>99</v>
      </c>
      <c r="R290" s="9">
        <f>SHERIFF!H281</f>
        <v>142</v>
      </c>
      <c r="S290" s="52">
        <f t="shared" si="25"/>
        <v>426</v>
      </c>
    </row>
    <row r="291" spans="1:19" x14ac:dyDescent="0.2">
      <c r="A291" s="8" t="s">
        <v>1063</v>
      </c>
      <c r="B291" s="52">
        <v>40</v>
      </c>
      <c r="C291" s="52">
        <v>37</v>
      </c>
      <c r="D291" s="52">
        <v>31</v>
      </c>
      <c r="E291" s="52">
        <v>10</v>
      </c>
      <c r="F291" s="52">
        <v>11</v>
      </c>
      <c r="G291" s="52">
        <v>8</v>
      </c>
      <c r="H291" s="52">
        <v>2</v>
      </c>
      <c r="I291" s="52">
        <v>2</v>
      </c>
      <c r="J291" s="52">
        <v>3</v>
      </c>
      <c r="K291" s="52">
        <v>2</v>
      </c>
      <c r="L291" s="52">
        <v>4</v>
      </c>
      <c r="M291" s="52">
        <v>4</v>
      </c>
      <c r="N291" s="52">
        <v>2</v>
      </c>
      <c r="O291" s="52">
        <v>2</v>
      </c>
      <c r="P291" s="52">
        <v>2</v>
      </c>
      <c r="Q291" s="9">
        <f t="shared" si="26"/>
        <v>65</v>
      </c>
      <c r="R291" s="9">
        <f>SHERIFF!H282</f>
        <v>75</v>
      </c>
      <c r="S291" s="52">
        <f t="shared" si="25"/>
        <v>225</v>
      </c>
    </row>
    <row r="292" spans="1:19" x14ac:dyDescent="0.2">
      <c r="A292" s="8" t="s">
        <v>1064</v>
      </c>
      <c r="B292" s="52">
        <v>15</v>
      </c>
      <c r="C292" s="52">
        <v>17</v>
      </c>
      <c r="D292" s="52">
        <v>15</v>
      </c>
      <c r="E292" s="52">
        <v>4</v>
      </c>
      <c r="F292" s="52">
        <v>6</v>
      </c>
      <c r="G292" s="52">
        <v>7</v>
      </c>
      <c r="H292" s="52">
        <v>1</v>
      </c>
      <c r="I292" s="52">
        <v>1</v>
      </c>
      <c r="J292" s="52">
        <v>1</v>
      </c>
      <c r="K292" s="52">
        <v>1</v>
      </c>
      <c r="L292" s="52">
        <v>1</v>
      </c>
      <c r="M292" s="52">
        <v>2</v>
      </c>
      <c r="N292" s="52">
        <v>0</v>
      </c>
      <c r="O292" s="52">
        <v>1</v>
      </c>
      <c r="P292" s="52">
        <v>0</v>
      </c>
      <c r="Q292" s="9">
        <f t="shared" si="26"/>
        <v>33</v>
      </c>
      <c r="R292" s="9">
        <f>SHERIFF!H283</f>
        <v>35</v>
      </c>
      <c r="S292" s="52">
        <f t="shared" si="25"/>
        <v>105</v>
      </c>
    </row>
    <row r="293" spans="1:19" x14ac:dyDescent="0.2">
      <c r="A293" s="8" t="s">
        <v>1065</v>
      </c>
      <c r="B293" s="52">
        <v>18</v>
      </c>
      <c r="C293" s="52">
        <v>16</v>
      </c>
      <c r="D293" s="52">
        <v>14</v>
      </c>
      <c r="E293" s="52">
        <v>12</v>
      </c>
      <c r="F293" s="52">
        <v>14</v>
      </c>
      <c r="G293" s="52">
        <v>10</v>
      </c>
      <c r="H293" s="52">
        <v>1</v>
      </c>
      <c r="I293" s="52">
        <v>2</v>
      </c>
      <c r="J293" s="52">
        <v>0</v>
      </c>
      <c r="K293" s="52">
        <v>2</v>
      </c>
      <c r="L293" s="52">
        <v>2</v>
      </c>
      <c r="M293" s="52">
        <v>1</v>
      </c>
      <c r="N293" s="52">
        <v>0</v>
      </c>
      <c r="O293" s="52">
        <v>0</v>
      </c>
      <c r="P293" s="52">
        <v>1</v>
      </c>
      <c r="Q293" s="9">
        <f t="shared" si="26"/>
        <v>18</v>
      </c>
      <c r="R293" s="9">
        <f>SHERIFF!H284</f>
        <v>37</v>
      </c>
      <c r="S293" s="52">
        <f t="shared" si="25"/>
        <v>111</v>
      </c>
    </row>
    <row r="294" spans="1:19" x14ac:dyDescent="0.2">
      <c r="A294" s="8" t="s">
        <v>1066</v>
      </c>
      <c r="B294" s="52">
        <v>25</v>
      </c>
      <c r="C294" s="52">
        <v>19</v>
      </c>
      <c r="D294" s="52">
        <v>23</v>
      </c>
      <c r="E294" s="52">
        <v>4</v>
      </c>
      <c r="F294" s="52">
        <v>8</v>
      </c>
      <c r="G294" s="52">
        <v>6</v>
      </c>
      <c r="H294" s="52">
        <v>0</v>
      </c>
      <c r="I294" s="52">
        <v>0</v>
      </c>
      <c r="J294" s="52">
        <v>0</v>
      </c>
      <c r="K294" s="52">
        <v>0</v>
      </c>
      <c r="L294" s="52">
        <v>0</v>
      </c>
      <c r="M294" s="52">
        <v>3</v>
      </c>
      <c r="N294" s="52">
        <v>0</v>
      </c>
      <c r="O294" s="52">
        <v>0</v>
      </c>
      <c r="P294" s="52">
        <v>0</v>
      </c>
      <c r="Q294" s="9">
        <f t="shared" si="26"/>
        <v>32</v>
      </c>
      <c r="R294" s="9">
        <f>SHERIFF!H285</f>
        <v>40</v>
      </c>
      <c r="S294" s="52">
        <f t="shared" si="25"/>
        <v>120</v>
      </c>
    </row>
    <row r="295" spans="1:19" x14ac:dyDescent="0.2">
      <c r="A295" s="8" t="s">
        <v>1067</v>
      </c>
      <c r="B295" s="52">
        <v>37</v>
      </c>
      <c r="C295" s="52">
        <v>33</v>
      </c>
      <c r="D295" s="52">
        <v>33</v>
      </c>
      <c r="E295" s="52">
        <v>7</v>
      </c>
      <c r="F295" s="52">
        <v>4</v>
      </c>
      <c r="G295" s="52">
        <v>5</v>
      </c>
      <c r="H295" s="52">
        <v>3</v>
      </c>
      <c r="I295" s="52">
        <v>4</v>
      </c>
      <c r="J295" s="52">
        <v>5</v>
      </c>
      <c r="K295" s="52">
        <v>3</v>
      </c>
      <c r="L295" s="52">
        <v>3</v>
      </c>
      <c r="M295" s="52">
        <v>2</v>
      </c>
      <c r="N295" s="52">
        <v>3</v>
      </c>
      <c r="O295" s="52">
        <v>3</v>
      </c>
      <c r="P295" s="52">
        <v>3</v>
      </c>
      <c r="Q295" s="9">
        <f t="shared" si="26"/>
        <v>44</v>
      </c>
      <c r="R295" s="9">
        <f>SHERIFF!H288</f>
        <v>64</v>
      </c>
      <c r="S295" s="52">
        <f t="shared" si="25"/>
        <v>192</v>
      </c>
    </row>
    <row r="296" spans="1:19" x14ac:dyDescent="0.2">
      <c r="A296" s="8" t="s">
        <v>1068</v>
      </c>
      <c r="B296" s="52">
        <v>37</v>
      </c>
      <c r="C296" s="52">
        <v>37</v>
      </c>
      <c r="D296" s="52">
        <v>37</v>
      </c>
      <c r="E296" s="52">
        <v>13</v>
      </c>
      <c r="F296" s="52">
        <v>15</v>
      </c>
      <c r="G296" s="52">
        <v>11</v>
      </c>
      <c r="H296" s="52">
        <v>5</v>
      </c>
      <c r="I296" s="52">
        <v>5</v>
      </c>
      <c r="J296" s="52">
        <v>4</v>
      </c>
      <c r="K296" s="52">
        <v>6</v>
      </c>
      <c r="L296" s="52">
        <v>3</v>
      </c>
      <c r="M296" s="52">
        <v>3</v>
      </c>
      <c r="N296" s="52">
        <v>6</v>
      </c>
      <c r="O296" s="52">
        <v>5</v>
      </c>
      <c r="P296" s="52">
        <v>7</v>
      </c>
      <c r="Q296" s="9">
        <f t="shared" si="26"/>
        <v>76</v>
      </c>
      <c r="R296" s="9">
        <f>SHERIFF!H289</f>
        <v>90</v>
      </c>
      <c r="S296" s="52">
        <f t="shared" si="25"/>
        <v>270</v>
      </c>
    </row>
    <row r="297" spans="1:19" x14ac:dyDescent="0.2">
      <c r="A297" s="8" t="s">
        <v>1069</v>
      </c>
      <c r="B297" s="52">
        <v>19</v>
      </c>
      <c r="C297" s="52">
        <v>21</v>
      </c>
      <c r="D297" s="52">
        <v>19</v>
      </c>
      <c r="E297" s="52">
        <v>5</v>
      </c>
      <c r="F297" s="52">
        <v>5</v>
      </c>
      <c r="G297" s="52">
        <v>4</v>
      </c>
      <c r="H297" s="52">
        <v>1</v>
      </c>
      <c r="I297" s="52">
        <v>1</v>
      </c>
      <c r="J297" s="52">
        <v>0</v>
      </c>
      <c r="K297" s="52">
        <v>1</v>
      </c>
      <c r="L297" s="52">
        <v>0</v>
      </c>
      <c r="M297" s="52">
        <v>0</v>
      </c>
      <c r="N297" s="52">
        <v>6</v>
      </c>
      <c r="O297" s="52">
        <v>4</v>
      </c>
      <c r="P297" s="52">
        <v>5</v>
      </c>
      <c r="Q297" s="9">
        <f t="shared" si="26"/>
        <v>20</v>
      </c>
      <c r="R297" s="9">
        <f>SHERIFF!H290</f>
        <v>37</v>
      </c>
      <c r="S297" s="52">
        <f t="shared" si="25"/>
        <v>111</v>
      </c>
    </row>
    <row r="298" spans="1:19" x14ac:dyDescent="0.2">
      <c r="A298" s="8" t="s">
        <v>1070</v>
      </c>
      <c r="B298" s="52">
        <v>16</v>
      </c>
      <c r="C298" s="52">
        <v>14</v>
      </c>
      <c r="D298" s="52">
        <v>14</v>
      </c>
      <c r="E298" s="52">
        <v>5</v>
      </c>
      <c r="F298" s="52">
        <v>6</v>
      </c>
      <c r="G298" s="52">
        <v>7</v>
      </c>
      <c r="H298" s="52">
        <v>1</v>
      </c>
      <c r="I298" s="52">
        <v>2</v>
      </c>
      <c r="J298" s="52">
        <v>3</v>
      </c>
      <c r="K298" s="52">
        <v>1</v>
      </c>
      <c r="L298" s="52">
        <v>3</v>
      </c>
      <c r="M298" s="52">
        <v>0</v>
      </c>
      <c r="N298" s="52">
        <v>1</v>
      </c>
      <c r="O298" s="52">
        <v>0</v>
      </c>
      <c r="P298" s="52">
        <v>0</v>
      </c>
      <c r="Q298" s="9">
        <f t="shared" si="26"/>
        <v>14</v>
      </c>
      <c r="R298" s="9">
        <f>SHERIFF!H291</f>
        <v>29</v>
      </c>
      <c r="S298" s="52">
        <f t="shared" si="25"/>
        <v>87</v>
      </c>
    </row>
    <row r="299" spans="1:19" x14ac:dyDescent="0.2">
      <c r="A299" s="8" t="s">
        <v>904</v>
      </c>
      <c r="B299" s="52">
        <v>41</v>
      </c>
      <c r="C299" s="52">
        <v>44</v>
      </c>
      <c r="D299" s="52">
        <v>40</v>
      </c>
      <c r="E299" s="52">
        <v>15</v>
      </c>
      <c r="F299" s="52">
        <v>16</v>
      </c>
      <c r="G299" s="52">
        <v>14</v>
      </c>
      <c r="H299" s="52">
        <v>2</v>
      </c>
      <c r="I299" s="52">
        <v>1</v>
      </c>
      <c r="J299" s="52">
        <v>2</v>
      </c>
      <c r="K299" s="52">
        <v>3</v>
      </c>
      <c r="L299" s="52">
        <v>3</v>
      </c>
      <c r="M299" s="52">
        <v>2</v>
      </c>
      <c r="N299" s="52">
        <v>0</v>
      </c>
      <c r="O299" s="52">
        <v>1</v>
      </c>
      <c r="P299" s="52">
        <v>1</v>
      </c>
      <c r="Q299" s="9">
        <f t="shared" si="26"/>
        <v>79</v>
      </c>
      <c r="R299" s="9">
        <f>SHERIFF!H292</f>
        <v>88</v>
      </c>
      <c r="S299" s="52">
        <f t="shared" si="25"/>
        <v>264</v>
      </c>
    </row>
    <row r="300" spans="1:19" x14ac:dyDescent="0.2">
      <c r="A300" s="8" t="s">
        <v>1029</v>
      </c>
      <c r="B300" s="52">
        <v>47</v>
      </c>
      <c r="C300" s="52">
        <v>37</v>
      </c>
      <c r="D300" s="52">
        <v>36</v>
      </c>
      <c r="E300" s="52">
        <v>14</v>
      </c>
      <c r="F300" s="52">
        <v>10</v>
      </c>
      <c r="G300" s="52">
        <v>9</v>
      </c>
      <c r="H300" s="52">
        <v>2</v>
      </c>
      <c r="I300" s="52">
        <v>3</v>
      </c>
      <c r="J300" s="52">
        <v>3</v>
      </c>
      <c r="K300" s="52">
        <v>2</v>
      </c>
      <c r="L300" s="52">
        <v>1</v>
      </c>
      <c r="M300" s="52">
        <v>2</v>
      </c>
      <c r="N300" s="52">
        <v>3</v>
      </c>
      <c r="O300" s="52">
        <v>2</v>
      </c>
      <c r="P300" s="52">
        <v>2</v>
      </c>
      <c r="Q300" s="9">
        <f t="shared" si="26"/>
        <v>76</v>
      </c>
      <c r="R300" s="9">
        <f>SHERIFF!H293</f>
        <v>83</v>
      </c>
      <c r="S300" s="52">
        <f t="shared" si="25"/>
        <v>249</v>
      </c>
    </row>
    <row r="301" spans="1:19" ht="12.75" customHeight="1" x14ac:dyDescent="0.2">
      <c r="A301" s="8" t="s">
        <v>1030</v>
      </c>
      <c r="B301" s="52">
        <v>20</v>
      </c>
      <c r="C301" s="52">
        <v>23</v>
      </c>
      <c r="D301" s="52">
        <v>22</v>
      </c>
      <c r="E301" s="52">
        <v>4</v>
      </c>
      <c r="F301" s="52">
        <v>3</v>
      </c>
      <c r="G301" s="52">
        <v>2</v>
      </c>
      <c r="H301" s="52">
        <v>2</v>
      </c>
      <c r="I301" s="52">
        <v>1</v>
      </c>
      <c r="J301" s="52">
        <v>1</v>
      </c>
      <c r="K301" s="52">
        <v>2</v>
      </c>
      <c r="L301" s="52">
        <v>2</v>
      </c>
      <c r="M301" s="52">
        <v>2</v>
      </c>
      <c r="N301" s="52">
        <v>0</v>
      </c>
      <c r="O301" s="52">
        <v>1</v>
      </c>
      <c r="P301" s="52">
        <v>1</v>
      </c>
      <c r="Q301" s="9">
        <f t="shared" si="26"/>
        <v>34</v>
      </c>
      <c r="R301" s="9">
        <f>SHERIFF!H294</f>
        <v>40</v>
      </c>
      <c r="S301" s="52">
        <f t="shared" si="25"/>
        <v>120</v>
      </c>
    </row>
    <row r="302" spans="1:19" ht="12.2" customHeight="1" x14ac:dyDescent="0.2">
      <c r="A302" s="8" t="s">
        <v>1031</v>
      </c>
      <c r="B302" s="52">
        <v>97</v>
      </c>
      <c r="C302" s="52">
        <v>90</v>
      </c>
      <c r="D302" s="52">
        <v>84</v>
      </c>
      <c r="E302" s="52">
        <v>25</v>
      </c>
      <c r="F302" s="52">
        <v>28</v>
      </c>
      <c r="G302" s="52">
        <v>22</v>
      </c>
      <c r="H302" s="52">
        <v>6</v>
      </c>
      <c r="I302" s="52">
        <v>5</v>
      </c>
      <c r="J302" s="52">
        <v>3</v>
      </c>
      <c r="K302" s="52">
        <v>10</v>
      </c>
      <c r="L302" s="52">
        <v>5</v>
      </c>
      <c r="M302" s="52">
        <v>7</v>
      </c>
      <c r="N302" s="52">
        <v>7</v>
      </c>
      <c r="O302" s="52">
        <v>6</v>
      </c>
      <c r="P302" s="52">
        <v>6</v>
      </c>
      <c r="Q302" s="9">
        <f t="shared" si="26"/>
        <v>133</v>
      </c>
      <c r="R302" s="9">
        <f>SHERIFF!H295</f>
        <v>178</v>
      </c>
      <c r="S302" s="52">
        <f t="shared" si="25"/>
        <v>534</v>
      </c>
    </row>
    <row r="303" spans="1:19" x14ac:dyDescent="0.2">
      <c r="A303" s="10" t="s">
        <v>595</v>
      </c>
      <c r="B303" s="32">
        <f t="shared" ref="B303:S303" si="27">SUM(B270:B302)</f>
        <v>1235</v>
      </c>
      <c r="C303" s="32">
        <f t="shared" si="27"/>
        <v>1190</v>
      </c>
      <c r="D303" s="32">
        <f t="shared" si="27"/>
        <v>1141</v>
      </c>
      <c r="E303" s="32">
        <f t="shared" si="27"/>
        <v>358</v>
      </c>
      <c r="F303" s="32">
        <f t="shared" si="27"/>
        <v>364</v>
      </c>
      <c r="G303" s="32">
        <f t="shared" si="27"/>
        <v>345</v>
      </c>
      <c r="H303" s="32">
        <f t="shared" si="27"/>
        <v>88</v>
      </c>
      <c r="I303" s="32">
        <f t="shared" si="27"/>
        <v>83</v>
      </c>
      <c r="J303" s="32">
        <f t="shared" si="27"/>
        <v>81</v>
      </c>
      <c r="K303" s="32">
        <f t="shared" si="27"/>
        <v>109</v>
      </c>
      <c r="L303" s="32">
        <f t="shared" si="27"/>
        <v>87</v>
      </c>
      <c r="M303" s="32">
        <f t="shared" si="27"/>
        <v>91</v>
      </c>
      <c r="N303" s="32">
        <f t="shared" si="27"/>
        <v>120</v>
      </c>
      <c r="O303" s="32">
        <f t="shared" si="27"/>
        <v>109</v>
      </c>
      <c r="P303" s="32">
        <f t="shared" si="27"/>
        <v>108</v>
      </c>
      <c r="Q303" s="59">
        <f t="shared" si="27"/>
        <v>1967</v>
      </c>
      <c r="R303" s="61">
        <f t="shared" si="27"/>
        <v>2492</v>
      </c>
      <c r="S303" s="32">
        <f t="shared" si="27"/>
        <v>7476</v>
      </c>
    </row>
    <row r="304" spans="1:19" x14ac:dyDescent="0.2">
      <c r="B304" s="9"/>
      <c r="C304" s="9"/>
      <c r="D304" s="9"/>
      <c r="E304" s="9"/>
      <c r="F304" s="9"/>
      <c r="G304" s="9"/>
      <c r="H304" s="9"/>
      <c r="I304" s="9"/>
      <c r="J304" s="9"/>
      <c r="K304" s="9"/>
      <c r="L304" s="9"/>
      <c r="M304" s="9"/>
      <c r="N304" s="9"/>
      <c r="O304" s="9"/>
      <c r="P304" s="9"/>
      <c r="Q304" s="9"/>
      <c r="R304" s="9"/>
      <c r="S304" s="9"/>
    </row>
    <row r="305" spans="1:19" ht="15" x14ac:dyDescent="0.25">
      <c r="A305" s="13" t="s">
        <v>521</v>
      </c>
      <c r="B305" s="9"/>
      <c r="C305" s="9"/>
      <c r="D305" s="9"/>
      <c r="E305" s="9"/>
      <c r="F305" s="9"/>
      <c r="G305" s="9"/>
      <c r="H305" s="9"/>
      <c r="I305" s="9"/>
      <c r="J305" s="9"/>
      <c r="K305" s="9"/>
      <c r="L305" s="9"/>
      <c r="M305" s="9"/>
      <c r="N305" s="9"/>
      <c r="O305" s="9"/>
      <c r="P305" s="9"/>
      <c r="Q305" s="9"/>
      <c r="R305" s="9"/>
      <c r="S305" s="9"/>
    </row>
    <row r="306" spans="1:19" x14ac:dyDescent="0.2">
      <c r="A306" s="8" t="s">
        <v>260</v>
      </c>
      <c r="B306" s="52">
        <v>58</v>
      </c>
      <c r="C306" s="52">
        <v>39</v>
      </c>
      <c r="D306" s="52">
        <v>48</v>
      </c>
      <c r="E306" s="52">
        <v>9</v>
      </c>
      <c r="F306" s="52">
        <v>10</v>
      </c>
      <c r="G306" s="52">
        <v>8</v>
      </c>
      <c r="H306" s="52">
        <v>1</v>
      </c>
      <c r="I306" s="52">
        <v>2</v>
      </c>
      <c r="J306" s="52">
        <v>3</v>
      </c>
      <c r="K306" s="52">
        <v>3</v>
      </c>
      <c r="L306" s="52">
        <v>3</v>
      </c>
      <c r="M306" s="52">
        <v>3</v>
      </c>
      <c r="N306" s="52">
        <v>3</v>
      </c>
      <c r="O306" s="52">
        <v>2</v>
      </c>
      <c r="P306" s="52">
        <v>2</v>
      </c>
      <c r="Q306" s="9">
        <f t="shared" ref="Q306:Q315" si="28">S306-SUM(B306:P306)</f>
        <v>85</v>
      </c>
      <c r="R306" s="9">
        <f>SHERIFF!H299</f>
        <v>93</v>
      </c>
      <c r="S306" s="52">
        <f>R306*3</f>
        <v>279</v>
      </c>
    </row>
    <row r="307" spans="1:19" x14ac:dyDescent="0.2">
      <c r="A307" s="8" t="s">
        <v>261</v>
      </c>
      <c r="B307" s="52">
        <v>54</v>
      </c>
      <c r="C307" s="52">
        <v>47</v>
      </c>
      <c r="D307" s="52">
        <v>47</v>
      </c>
      <c r="E307" s="52">
        <v>10</v>
      </c>
      <c r="F307" s="52">
        <v>9</v>
      </c>
      <c r="G307" s="52">
        <v>7</v>
      </c>
      <c r="H307" s="52">
        <v>5</v>
      </c>
      <c r="I307" s="52">
        <v>1</v>
      </c>
      <c r="J307" s="52">
        <v>3</v>
      </c>
      <c r="K307" s="52">
        <v>0</v>
      </c>
      <c r="L307" s="52">
        <v>1</v>
      </c>
      <c r="M307" s="52">
        <v>3</v>
      </c>
      <c r="N307" s="52">
        <v>3</v>
      </c>
      <c r="O307" s="52">
        <v>2</v>
      </c>
      <c r="P307" s="52">
        <v>2</v>
      </c>
      <c r="Q307" s="9">
        <f t="shared" si="28"/>
        <v>115</v>
      </c>
      <c r="R307" s="9">
        <f>SHERIFF!H300</f>
        <v>103</v>
      </c>
      <c r="S307" s="52">
        <f t="shared" ref="S307:S340" si="29">R307*3</f>
        <v>309</v>
      </c>
    </row>
    <row r="308" spans="1:19" x14ac:dyDescent="0.2">
      <c r="A308" s="8" t="s">
        <v>742</v>
      </c>
      <c r="B308" s="52">
        <v>72</v>
      </c>
      <c r="C308" s="52">
        <v>56</v>
      </c>
      <c r="D308" s="52">
        <v>59</v>
      </c>
      <c r="E308" s="52">
        <v>11</v>
      </c>
      <c r="F308" s="52">
        <v>10</v>
      </c>
      <c r="G308" s="52">
        <v>8</v>
      </c>
      <c r="H308" s="52">
        <v>6</v>
      </c>
      <c r="I308" s="52">
        <v>7</v>
      </c>
      <c r="J308" s="52">
        <v>3</v>
      </c>
      <c r="K308" s="52">
        <v>2</v>
      </c>
      <c r="L308" s="52">
        <v>0</v>
      </c>
      <c r="M308" s="52">
        <v>3</v>
      </c>
      <c r="N308" s="52">
        <v>2</v>
      </c>
      <c r="O308" s="52">
        <v>2</v>
      </c>
      <c r="P308" s="52">
        <v>2</v>
      </c>
      <c r="Q308" s="9">
        <f t="shared" si="28"/>
        <v>123</v>
      </c>
      <c r="R308" s="9">
        <f>SHERIFF!H301</f>
        <v>122</v>
      </c>
      <c r="S308" s="52">
        <f t="shared" si="29"/>
        <v>366</v>
      </c>
    </row>
    <row r="309" spans="1:19" x14ac:dyDescent="0.2">
      <c r="A309" s="8" t="s">
        <v>743</v>
      </c>
      <c r="B309" s="52">
        <v>56</v>
      </c>
      <c r="C309" s="52">
        <v>38</v>
      </c>
      <c r="D309" s="52">
        <v>42</v>
      </c>
      <c r="E309" s="52">
        <v>9</v>
      </c>
      <c r="F309" s="52">
        <v>9</v>
      </c>
      <c r="G309" s="52">
        <v>3</v>
      </c>
      <c r="H309" s="52">
        <v>8</v>
      </c>
      <c r="I309" s="52">
        <v>6</v>
      </c>
      <c r="J309" s="52">
        <v>7</v>
      </c>
      <c r="K309" s="52">
        <v>1</v>
      </c>
      <c r="L309" s="52">
        <v>1</v>
      </c>
      <c r="M309" s="52">
        <v>1</v>
      </c>
      <c r="N309" s="52">
        <v>2</v>
      </c>
      <c r="O309" s="52">
        <v>1</v>
      </c>
      <c r="P309" s="52">
        <v>1</v>
      </c>
      <c r="Q309" s="9">
        <f t="shared" si="28"/>
        <v>82</v>
      </c>
      <c r="R309" s="9">
        <f>SHERIFF!H302</f>
        <v>89</v>
      </c>
      <c r="S309" s="52">
        <f t="shared" si="29"/>
        <v>267</v>
      </c>
    </row>
    <row r="310" spans="1:19" x14ac:dyDescent="0.2">
      <c r="A310" s="8" t="s">
        <v>744</v>
      </c>
      <c r="B310" s="52">
        <v>68</v>
      </c>
      <c r="C310" s="52">
        <v>51</v>
      </c>
      <c r="D310" s="52">
        <v>53</v>
      </c>
      <c r="E310" s="52">
        <v>6</v>
      </c>
      <c r="F310" s="52">
        <v>8</v>
      </c>
      <c r="G310" s="52">
        <v>6</v>
      </c>
      <c r="H310" s="52">
        <v>2</v>
      </c>
      <c r="I310" s="52">
        <v>5</v>
      </c>
      <c r="J310" s="52">
        <v>4</v>
      </c>
      <c r="K310" s="52">
        <v>2</v>
      </c>
      <c r="L310" s="52">
        <v>1</v>
      </c>
      <c r="M310" s="52">
        <v>4</v>
      </c>
      <c r="N310" s="52">
        <v>4</v>
      </c>
      <c r="O310" s="52">
        <v>2</v>
      </c>
      <c r="P310" s="52">
        <v>4</v>
      </c>
      <c r="Q310" s="9">
        <f t="shared" si="28"/>
        <v>104</v>
      </c>
      <c r="R310" s="9">
        <f>SHERIFF!H303</f>
        <v>108</v>
      </c>
      <c r="S310" s="52">
        <f t="shared" si="29"/>
        <v>324</v>
      </c>
    </row>
    <row r="311" spans="1:19" x14ac:dyDescent="0.2">
      <c r="A311" s="8" t="s">
        <v>745</v>
      </c>
      <c r="B311" s="52">
        <v>88</v>
      </c>
      <c r="C311" s="52">
        <v>71</v>
      </c>
      <c r="D311" s="52">
        <v>69</v>
      </c>
      <c r="E311" s="52">
        <v>19</v>
      </c>
      <c r="F311" s="52">
        <v>19</v>
      </c>
      <c r="G311" s="52">
        <v>14</v>
      </c>
      <c r="H311" s="52">
        <v>8</v>
      </c>
      <c r="I311" s="52">
        <v>6</v>
      </c>
      <c r="J311" s="52">
        <v>4</v>
      </c>
      <c r="K311" s="52">
        <v>6</v>
      </c>
      <c r="L311" s="52">
        <v>8</v>
      </c>
      <c r="M311" s="52">
        <v>8</v>
      </c>
      <c r="N311" s="52">
        <v>6</v>
      </c>
      <c r="O311" s="52">
        <v>6</v>
      </c>
      <c r="P311" s="52">
        <v>8</v>
      </c>
      <c r="Q311" s="9">
        <f t="shared" si="28"/>
        <v>131</v>
      </c>
      <c r="R311" s="9">
        <f>SHERIFF!H304</f>
        <v>157</v>
      </c>
      <c r="S311" s="52">
        <f t="shared" si="29"/>
        <v>471</v>
      </c>
    </row>
    <row r="312" spans="1:19" x14ac:dyDescent="0.2">
      <c r="A312" s="8" t="s">
        <v>1050</v>
      </c>
      <c r="B312" s="52">
        <v>65</v>
      </c>
      <c r="C312" s="52">
        <v>53</v>
      </c>
      <c r="D312" s="52">
        <v>57</v>
      </c>
      <c r="E312" s="52">
        <v>16</v>
      </c>
      <c r="F312" s="52">
        <v>13</v>
      </c>
      <c r="G312" s="52">
        <v>17</v>
      </c>
      <c r="H312" s="52">
        <v>2</v>
      </c>
      <c r="I312" s="52">
        <v>4</v>
      </c>
      <c r="J312" s="52">
        <v>2</v>
      </c>
      <c r="K312" s="52">
        <v>8</v>
      </c>
      <c r="L312" s="52">
        <v>5</v>
      </c>
      <c r="M312" s="52">
        <v>5</v>
      </c>
      <c r="N312" s="52">
        <v>1</v>
      </c>
      <c r="O312" s="52">
        <v>0</v>
      </c>
      <c r="P312" s="52">
        <v>3</v>
      </c>
      <c r="Q312" s="9">
        <f t="shared" si="28"/>
        <v>142</v>
      </c>
      <c r="R312" s="9">
        <f>SHERIFF!H305</f>
        <v>131</v>
      </c>
      <c r="S312" s="52">
        <f t="shared" si="29"/>
        <v>393</v>
      </c>
    </row>
    <row r="313" spans="1:19" x14ac:dyDescent="0.2">
      <c r="A313" s="8" t="s">
        <v>1051</v>
      </c>
      <c r="B313" s="52">
        <v>87</v>
      </c>
      <c r="C313" s="52">
        <v>64</v>
      </c>
      <c r="D313" s="52">
        <v>71</v>
      </c>
      <c r="E313" s="52">
        <v>13</v>
      </c>
      <c r="F313" s="52">
        <v>16</v>
      </c>
      <c r="G313" s="52">
        <v>16</v>
      </c>
      <c r="H313" s="52">
        <v>4</v>
      </c>
      <c r="I313" s="52">
        <v>7</v>
      </c>
      <c r="J313" s="52">
        <v>4</v>
      </c>
      <c r="K313" s="52">
        <v>3</v>
      </c>
      <c r="L313" s="52">
        <v>4</v>
      </c>
      <c r="M313" s="52">
        <v>2</v>
      </c>
      <c r="N313" s="52">
        <v>2</v>
      </c>
      <c r="O313" s="52">
        <v>2</v>
      </c>
      <c r="P313" s="52">
        <v>2</v>
      </c>
      <c r="Q313" s="9">
        <f t="shared" si="28"/>
        <v>108</v>
      </c>
      <c r="R313" s="9">
        <f>SHERIFF!H306</f>
        <v>135</v>
      </c>
      <c r="S313" s="52">
        <f t="shared" si="29"/>
        <v>405</v>
      </c>
    </row>
    <row r="314" spans="1:19" x14ac:dyDescent="0.2">
      <c r="A314" s="8" t="s">
        <v>1052</v>
      </c>
      <c r="B314" s="52">
        <v>121</v>
      </c>
      <c r="C314" s="52">
        <v>92</v>
      </c>
      <c r="D314" s="52">
        <v>91</v>
      </c>
      <c r="E314" s="52">
        <v>21</v>
      </c>
      <c r="F314" s="52">
        <v>18</v>
      </c>
      <c r="G314" s="52">
        <v>16</v>
      </c>
      <c r="H314" s="52">
        <v>5</v>
      </c>
      <c r="I314" s="52">
        <v>6</v>
      </c>
      <c r="J314" s="52">
        <v>8</v>
      </c>
      <c r="K314" s="52">
        <v>9</v>
      </c>
      <c r="L314" s="52">
        <v>6</v>
      </c>
      <c r="M314" s="52">
        <v>5</v>
      </c>
      <c r="N314" s="52">
        <v>4</v>
      </c>
      <c r="O314" s="52">
        <v>10</v>
      </c>
      <c r="P314" s="52">
        <v>5</v>
      </c>
      <c r="Q314" s="9">
        <f t="shared" si="28"/>
        <v>213</v>
      </c>
      <c r="R314" s="9">
        <f>SHERIFF!H307</f>
        <v>210</v>
      </c>
      <c r="S314" s="52">
        <f t="shared" si="29"/>
        <v>630</v>
      </c>
    </row>
    <row r="315" spans="1:19" x14ac:dyDescent="0.2">
      <c r="A315" s="8" t="s">
        <v>1053</v>
      </c>
      <c r="B315" s="52">
        <v>108</v>
      </c>
      <c r="C315" s="52">
        <v>82</v>
      </c>
      <c r="D315" s="52">
        <v>89</v>
      </c>
      <c r="E315" s="52">
        <v>15</v>
      </c>
      <c r="F315" s="52">
        <v>17</v>
      </c>
      <c r="G315" s="52">
        <v>14</v>
      </c>
      <c r="H315" s="52">
        <v>6</v>
      </c>
      <c r="I315" s="52">
        <v>3</v>
      </c>
      <c r="J315" s="52">
        <v>2</v>
      </c>
      <c r="K315" s="52">
        <v>9</v>
      </c>
      <c r="L315" s="52">
        <v>5</v>
      </c>
      <c r="M315" s="52">
        <v>7</v>
      </c>
      <c r="N315" s="52">
        <v>2</v>
      </c>
      <c r="O315" s="52">
        <v>2</v>
      </c>
      <c r="P315" s="52">
        <v>4</v>
      </c>
      <c r="Q315" s="9">
        <f t="shared" si="28"/>
        <v>172</v>
      </c>
      <c r="R315" s="9">
        <f>SHERIFF!H308</f>
        <v>179</v>
      </c>
      <c r="S315" s="52">
        <f t="shared" si="29"/>
        <v>537</v>
      </c>
    </row>
    <row r="316" spans="1:19" ht="12" customHeight="1" x14ac:dyDescent="0.2">
      <c r="A316" s="33"/>
      <c r="B316" s="9"/>
      <c r="C316" s="9"/>
      <c r="D316" s="9"/>
      <c r="E316" s="9"/>
      <c r="F316" s="9"/>
      <c r="G316" s="9"/>
      <c r="H316" s="9"/>
      <c r="I316" s="9"/>
      <c r="J316" s="9"/>
      <c r="K316" s="9"/>
      <c r="L316" s="9"/>
      <c r="M316" s="9"/>
      <c r="N316" s="9"/>
      <c r="O316" s="9"/>
      <c r="P316" s="9"/>
      <c r="Q316" s="9"/>
      <c r="R316" s="9"/>
      <c r="S316" s="52"/>
    </row>
    <row r="317" spans="1:19" ht="12" customHeight="1" x14ac:dyDescent="0.2">
      <c r="A317" s="27" t="s">
        <v>316</v>
      </c>
      <c r="B317" s="9"/>
      <c r="C317" s="9"/>
      <c r="D317" s="9"/>
      <c r="E317" s="9"/>
      <c r="F317" s="9"/>
      <c r="G317" s="9"/>
      <c r="H317" s="9"/>
      <c r="I317" s="9"/>
      <c r="J317" s="9"/>
      <c r="K317" s="9"/>
      <c r="L317" s="9"/>
      <c r="M317" s="9"/>
      <c r="N317" s="9"/>
      <c r="O317" s="9"/>
      <c r="P317" s="9"/>
      <c r="Q317" s="9"/>
      <c r="R317" s="9"/>
      <c r="S317" s="52"/>
    </row>
    <row r="318" spans="1:19" ht="12.6" customHeight="1" x14ac:dyDescent="0.2">
      <c r="A318" s="8" t="s">
        <v>1054</v>
      </c>
      <c r="B318" s="52">
        <v>79</v>
      </c>
      <c r="C318" s="52">
        <v>57</v>
      </c>
      <c r="D318" s="52">
        <v>69</v>
      </c>
      <c r="E318" s="52">
        <v>13</v>
      </c>
      <c r="F318" s="52">
        <v>14</v>
      </c>
      <c r="G318" s="52">
        <v>11</v>
      </c>
      <c r="H318" s="52">
        <v>0</v>
      </c>
      <c r="I318" s="52">
        <v>3</v>
      </c>
      <c r="J318" s="52">
        <v>1</v>
      </c>
      <c r="K318" s="52">
        <v>4</v>
      </c>
      <c r="L318" s="52">
        <v>4</v>
      </c>
      <c r="M318" s="52">
        <v>7</v>
      </c>
      <c r="N318" s="52">
        <v>7</v>
      </c>
      <c r="O318" s="52">
        <v>8</v>
      </c>
      <c r="P318" s="52">
        <v>4</v>
      </c>
      <c r="Q318" s="9">
        <f t="shared" ref="Q318:Q340" si="30">S318-SUM(B318:P318)</f>
        <v>148</v>
      </c>
      <c r="R318" s="9">
        <f>SHERIFF!H309</f>
        <v>143</v>
      </c>
      <c r="S318" s="52">
        <f t="shared" si="29"/>
        <v>429</v>
      </c>
    </row>
    <row r="319" spans="1:19" ht="12.6" customHeight="1" x14ac:dyDescent="0.2">
      <c r="A319" s="8" t="s">
        <v>1055</v>
      </c>
      <c r="B319" s="52">
        <v>69</v>
      </c>
      <c r="C319" s="52">
        <v>64</v>
      </c>
      <c r="D319" s="52">
        <v>62</v>
      </c>
      <c r="E319" s="52">
        <v>18</v>
      </c>
      <c r="F319" s="52">
        <v>16</v>
      </c>
      <c r="G319" s="52">
        <v>12</v>
      </c>
      <c r="H319" s="52">
        <v>3</v>
      </c>
      <c r="I319" s="52">
        <v>2</v>
      </c>
      <c r="J319" s="52">
        <v>3</v>
      </c>
      <c r="K319" s="52">
        <v>1</v>
      </c>
      <c r="L319" s="52">
        <v>3</v>
      </c>
      <c r="M319" s="52">
        <v>2</v>
      </c>
      <c r="N319" s="52">
        <v>3</v>
      </c>
      <c r="O319" s="52">
        <v>2</v>
      </c>
      <c r="P319" s="52">
        <v>2</v>
      </c>
      <c r="Q319" s="9">
        <f t="shared" si="30"/>
        <v>146</v>
      </c>
      <c r="R319" s="9">
        <f>SHERIFF!H310</f>
        <v>136</v>
      </c>
      <c r="S319" s="52">
        <f t="shared" si="29"/>
        <v>408</v>
      </c>
    </row>
    <row r="320" spans="1:19" ht="12.6" customHeight="1" x14ac:dyDescent="0.2">
      <c r="A320" s="8" t="s">
        <v>1056</v>
      </c>
      <c r="B320" s="52">
        <v>82</v>
      </c>
      <c r="C320" s="52">
        <v>62</v>
      </c>
      <c r="D320" s="52">
        <v>62</v>
      </c>
      <c r="E320" s="52">
        <v>11</v>
      </c>
      <c r="F320" s="52">
        <v>9</v>
      </c>
      <c r="G320" s="52">
        <v>9</v>
      </c>
      <c r="H320" s="52">
        <v>3</v>
      </c>
      <c r="I320" s="52">
        <v>3</v>
      </c>
      <c r="J320" s="52">
        <v>4</v>
      </c>
      <c r="K320" s="52">
        <v>4</v>
      </c>
      <c r="L320" s="52">
        <v>5</v>
      </c>
      <c r="M320" s="52">
        <v>4</v>
      </c>
      <c r="N320" s="52">
        <v>5</v>
      </c>
      <c r="O320" s="52">
        <v>4</v>
      </c>
      <c r="P320" s="52">
        <v>6</v>
      </c>
      <c r="Q320" s="9">
        <f t="shared" si="30"/>
        <v>123</v>
      </c>
      <c r="R320" s="9">
        <f>SHERIFF!H311</f>
        <v>132</v>
      </c>
      <c r="S320" s="52">
        <f t="shared" si="29"/>
        <v>396</v>
      </c>
    </row>
    <row r="321" spans="1:19" ht="12.6" customHeight="1" x14ac:dyDescent="0.2">
      <c r="A321" s="8" t="s">
        <v>1057</v>
      </c>
      <c r="B321" s="52">
        <v>44</v>
      </c>
      <c r="C321" s="52">
        <v>37</v>
      </c>
      <c r="D321" s="52">
        <v>43</v>
      </c>
      <c r="E321" s="52">
        <v>13</v>
      </c>
      <c r="F321" s="52">
        <v>15</v>
      </c>
      <c r="G321" s="52">
        <v>11</v>
      </c>
      <c r="H321" s="52">
        <v>2</v>
      </c>
      <c r="I321" s="52">
        <v>2</v>
      </c>
      <c r="J321" s="52">
        <v>1</v>
      </c>
      <c r="K321" s="52">
        <v>6</v>
      </c>
      <c r="L321" s="52">
        <v>4</v>
      </c>
      <c r="M321" s="52">
        <v>2</v>
      </c>
      <c r="N321" s="52">
        <v>2</v>
      </c>
      <c r="O321" s="52">
        <v>3</v>
      </c>
      <c r="P321" s="52">
        <v>2</v>
      </c>
      <c r="Q321" s="9">
        <f t="shared" si="30"/>
        <v>83</v>
      </c>
      <c r="R321" s="9">
        <f>SHERIFF!H312</f>
        <v>90</v>
      </c>
      <c r="S321" s="52">
        <f t="shared" si="29"/>
        <v>270</v>
      </c>
    </row>
    <row r="322" spans="1:19" ht="12.6" customHeight="1" x14ac:dyDescent="0.2">
      <c r="A322" s="8" t="s">
        <v>1058</v>
      </c>
      <c r="B322" s="52">
        <v>124</v>
      </c>
      <c r="C322" s="52">
        <v>91</v>
      </c>
      <c r="D322" s="52">
        <v>99</v>
      </c>
      <c r="E322" s="52">
        <v>19</v>
      </c>
      <c r="F322" s="52">
        <v>25</v>
      </c>
      <c r="G322" s="52">
        <v>30</v>
      </c>
      <c r="H322" s="52">
        <v>6</v>
      </c>
      <c r="I322" s="52">
        <v>5</v>
      </c>
      <c r="J322" s="52">
        <v>5</v>
      </c>
      <c r="K322" s="52">
        <v>15</v>
      </c>
      <c r="L322" s="52">
        <v>15</v>
      </c>
      <c r="M322" s="52">
        <v>11</v>
      </c>
      <c r="N322" s="52">
        <v>6</v>
      </c>
      <c r="O322" s="52">
        <v>7</v>
      </c>
      <c r="P322" s="52">
        <v>5</v>
      </c>
      <c r="Q322" s="9">
        <f t="shared" si="30"/>
        <v>197</v>
      </c>
      <c r="R322" s="9">
        <f>SHERIFF!H313</f>
        <v>220</v>
      </c>
      <c r="S322" s="52">
        <f t="shared" si="29"/>
        <v>660</v>
      </c>
    </row>
    <row r="323" spans="1:19" ht="12.6" customHeight="1" x14ac:dyDescent="0.2">
      <c r="A323" s="8" t="s">
        <v>1059</v>
      </c>
      <c r="B323" s="52">
        <v>64</v>
      </c>
      <c r="C323" s="52">
        <v>54</v>
      </c>
      <c r="D323" s="52">
        <v>57</v>
      </c>
      <c r="E323" s="52">
        <v>15</v>
      </c>
      <c r="F323" s="52">
        <v>16</v>
      </c>
      <c r="G323" s="52">
        <v>18</v>
      </c>
      <c r="H323" s="52">
        <v>6</v>
      </c>
      <c r="I323" s="52">
        <v>6</v>
      </c>
      <c r="J323" s="52">
        <v>5</v>
      </c>
      <c r="K323" s="52">
        <v>8</v>
      </c>
      <c r="L323" s="52">
        <v>6</v>
      </c>
      <c r="M323" s="52">
        <v>5</v>
      </c>
      <c r="N323" s="52">
        <v>3</v>
      </c>
      <c r="O323" s="52">
        <v>3</v>
      </c>
      <c r="P323" s="52">
        <v>2</v>
      </c>
      <c r="Q323" s="9">
        <f t="shared" si="30"/>
        <v>89</v>
      </c>
      <c r="R323" s="9">
        <f>SHERIFF!H314</f>
        <v>119</v>
      </c>
      <c r="S323" s="52">
        <f t="shared" si="29"/>
        <v>357</v>
      </c>
    </row>
    <row r="324" spans="1:19" ht="12.6" customHeight="1" x14ac:dyDescent="0.2">
      <c r="A324" s="8" t="s">
        <v>1060</v>
      </c>
      <c r="B324" s="52">
        <v>60</v>
      </c>
      <c r="C324" s="52">
        <v>53</v>
      </c>
      <c r="D324" s="52">
        <v>51</v>
      </c>
      <c r="E324" s="52">
        <v>13</v>
      </c>
      <c r="F324" s="52">
        <v>13</v>
      </c>
      <c r="G324" s="52">
        <v>12</v>
      </c>
      <c r="H324" s="52">
        <v>8</v>
      </c>
      <c r="I324" s="52">
        <v>4</v>
      </c>
      <c r="J324" s="52">
        <v>6</v>
      </c>
      <c r="K324" s="52">
        <v>5</v>
      </c>
      <c r="L324" s="52">
        <v>4</v>
      </c>
      <c r="M324" s="52">
        <v>6</v>
      </c>
      <c r="N324" s="52">
        <v>3</v>
      </c>
      <c r="O324" s="52">
        <v>4</v>
      </c>
      <c r="P324" s="52">
        <v>2</v>
      </c>
      <c r="Q324" s="9">
        <f t="shared" si="30"/>
        <v>119</v>
      </c>
      <c r="R324" s="9">
        <f>SHERIFF!H315</f>
        <v>121</v>
      </c>
      <c r="S324" s="52">
        <f t="shared" si="29"/>
        <v>363</v>
      </c>
    </row>
    <row r="325" spans="1:19" ht="12.6" customHeight="1" x14ac:dyDescent="0.2">
      <c r="A325" s="8" t="s">
        <v>1061</v>
      </c>
      <c r="B325" s="52">
        <v>128</v>
      </c>
      <c r="C325" s="52">
        <v>109</v>
      </c>
      <c r="D325" s="52">
        <v>105</v>
      </c>
      <c r="E325" s="52">
        <v>23</v>
      </c>
      <c r="F325" s="52">
        <v>23</v>
      </c>
      <c r="G325" s="52">
        <v>27</v>
      </c>
      <c r="H325" s="52">
        <v>9</v>
      </c>
      <c r="I325" s="52">
        <v>3</v>
      </c>
      <c r="J325" s="52">
        <v>1</v>
      </c>
      <c r="K325" s="52">
        <v>12</v>
      </c>
      <c r="L325" s="52">
        <v>11</v>
      </c>
      <c r="M325" s="52">
        <v>9</v>
      </c>
      <c r="N325" s="52">
        <v>5</v>
      </c>
      <c r="O325" s="52">
        <v>6</v>
      </c>
      <c r="P325" s="52">
        <v>5</v>
      </c>
      <c r="Q325" s="9">
        <f t="shared" si="30"/>
        <v>253</v>
      </c>
      <c r="R325" s="9">
        <f>SHERIFF!H316</f>
        <v>243</v>
      </c>
      <c r="S325" s="52">
        <f t="shared" si="29"/>
        <v>729</v>
      </c>
    </row>
    <row r="326" spans="1:19" ht="12.6" customHeight="1" x14ac:dyDescent="0.2">
      <c r="A326" s="8" t="s">
        <v>1062</v>
      </c>
      <c r="B326" s="52">
        <v>94</v>
      </c>
      <c r="C326" s="52">
        <v>71</v>
      </c>
      <c r="D326" s="52">
        <v>66</v>
      </c>
      <c r="E326" s="52">
        <v>17</v>
      </c>
      <c r="F326" s="52">
        <v>15</v>
      </c>
      <c r="G326" s="52">
        <v>10</v>
      </c>
      <c r="H326" s="52">
        <v>4</v>
      </c>
      <c r="I326" s="52">
        <v>2</v>
      </c>
      <c r="J326" s="52">
        <v>5</v>
      </c>
      <c r="K326" s="52">
        <v>5</v>
      </c>
      <c r="L326" s="52">
        <v>3</v>
      </c>
      <c r="M326" s="52">
        <v>4</v>
      </c>
      <c r="N326" s="52">
        <v>4</v>
      </c>
      <c r="O326" s="52">
        <v>3</v>
      </c>
      <c r="P326" s="52">
        <v>3</v>
      </c>
      <c r="Q326" s="9">
        <f t="shared" si="30"/>
        <v>267</v>
      </c>
      <c r="R326" s="9">
        <f>SHERIFF!H317</f>
        <v>191</v>
      </c>
      <c r="S326" s="52">
        <f t="shared" si="29"/>
        <v>573</v>
      </c>
    </row>
    <row r="327" spans="1:19" ht="12.6" customHeight="1" x14ac:dyDescent="0.2">
      <c r="A327" s="8" t="s">
        <v>1063</v>
      </c>
      <c r="B327" s="52">
        <v>44</v>
      </c>
      <c r="C327" s="52">
        <v>42</v>
      </c>
      <c r="D327" s="52">
        <v>39</v>
      </c>
      <c r="E327" s="52">
        <v>4</v>
      </c>
      <c r="F327" s="52">
        <v>3</v>
      </c>
      <c r="G327" s="52">
        <v>2</v>
      </c>
      <c r="H327" s="52">
        <v>3</v>
      </c>
      <c r="I327" s="52">
        <v>1</v>
      </c>
      <c r="J327" s="52">
        <v>2</v>
      </c>
      <c r="K327" s="52">
        <v>2</v>
      </c>
      <c r="L327" s="52">
        <v>2</v>
      </c>
      <c r="M327" s="52">
        <v>0</v>
      </c>
      <c r="N327" s="52">
        <v>3</v>
      </c>
      <c r="O327" s="52">
        <v>3</v>
      </c>
      <c r="P327" s="52">
        <v>3</v>
      </c>
      <c r="Q327" s="9">
        <f t="shared" si="30"/>
        <v>57</v>
      </c>
      <c r="R327" s="9">
        <f>SHERIFF!H318</f>
        <v>70</v>
      </c>
      <c r="S327" s="52">
        <f t="shared" si="29"/>
        <v>210</v>
      </c>
    </row>
    <row r="328" spans="1:19" ht="12.6" customHeight="1" x14ac:dyDescent="0.2">
      <c r="A328" s="8" t="s">
        <v>1064</v>
      </c>
      <c r="B328" s="52">
        <v>39</v>
      </c>
      <c r="C328" s="52">
        <v>40</v>
      </c>
      <c r="D328" s="52">
        <v>40</v>
      </c>
      <c r="E328" s="52">
        <v>6</v>
      </c>
      <c r="F328" s="52">
        <v>8</v>
      </c>
      <c r="G328" s="52">
        <v>5</v>
      </c>
      <c r="H328" s="52">
        <v>3</v>
      </c>
      <c r="I328" s="52">
        <v>4</v>
      </c>
      <c r="J328" s="52">
        <v>2</v>
      </c>
      <c r="K328" s="52">
        <v>1</v>
      </c>
      <c r="L328" s="52">
        <v>2</v>
      </c>
      <c r="M328" s="52">
        <v>2</v>
      </c>
      <c r="N328" s="52">
        <v>1</v>
      </c>
      <c r="O328" s="52">
        <v>0</v>
      </c>
      <c r="P328" s="52">
        <v>1</v>
      </c>
      <c r="Q328" s="9">
        <f t="shared" si="30"/>
        <v>38</v>
      </c>
      <c r="R328" s="9">
        <f>SHERIFF!H319</f>
        <v>64</v>
      </c>
      <c r="S328" s="52">
        <f t="shared" si="29"/>
        <v>192</v>
      </c>
    </row>
    <row r="329" spans="1:19" ht="12.6" customHeight="1" x14ac:dyDescent="0.2">
      <c r="A329" s="8" t="s">
        <v>1065</v>
      </c>
      <c r="B329" s="52">
        <v>20</v>
      </c>
      <c r="C329" s="52">
        <v>16</v>
      </c>
      <c r="D329" s="52">
        <v>19</v>
      </c>
      <c r="E329" s="52">
        <v>8</v>
      </c>
      <c r="F329" s="52">
        <v>6</v>
      </c>
      <c r="G329" s="52">
        <v>7</v>
      </c>
      <c r="H329" s="52">
        <v>1</v>
      </c>
      <c r="I329" s="52">
        <v>1</v>
      </c>
      <c r="J329" s="52">
        <v>1</v>
      </c>
      <c r="K329" s="52">
        <v>3</v>
      </c>
      <c r="L329" s="52">
        <v>2</v>
      </c>
      <c r="M329" s="52">
        <v>1</v>
      </c>
      <c r="N329" s="52">
        <v>2</v>
      </c>
      <c r="O329" s="52">
        <v>2</v>
      </c>
      <c r="P329" s="52">
        <v>2</v>
      </c>
      <c r="Q329" s="9">
        <f t="shared" si="30"/>
        <v>29</v>
      </c>
      <c r="R329" s="9">
        <f>SHERIFF!H320</f>
        <v>40</v>
      </c>
      <c r="S329" s="52">
        <f t="shared" si="29"/>
        <v>120</v>
      </c>
    </row>
    <row r="330" spans="1:19" ht="12.6" customHeight="1" x14ac:dyDescent="0.2">
      <c r="A330" s="8" t="s">
        <v>1066</v>
      </c>
      <c r="B330" s="52">
        <v>72</v>
      </c>
      <c r="C330" s="52">
        <v>59</v>
      </c>
      <c r="D330" s="52">
        <v>60</v>
      </c>
      <c r="E330" s="52">
        <v>21</v>
      </c>
      <c r="F330" s="52">
        <v>19</v>
      </c>
      <c r="G330" s="52">
        <v>27</v>
      </c>
      <c r="H330" s="52">
        <v>4</v>
      </c>
      <c r="I330" s="52">
        <v>2</v>
      </c>
      <c r="J330" s="52">
        <v>3</v>
      </c>
      <c r="K330" s="52">
        <v>8</v>
      </c>
      <c r="L330" s="52">
        <v>6</v>
      </c>
      <c r="M330" s="52">
        <v>7</v>
      </c>
      <c r="N330" s="52">
        <v>5</v>
      </c>
      <c r="O330" s="52">
        <v>3</v>
      </c>
      <c r="P330" s="52">
        <v>4</v>
      </c>
      <c r="Q330" s="9">
        <f t="shared" si="30"/>
        <v>114</v>
      </c>
      <c r="R330" s="9">
        <f>SHERIFF!H321</f>
        <v>138</v>
      </c>
      <c r="S330" s="52">
        <f t="shared" si="29"/>
        <v>414</v>
      </c>
    </row>
    <row r="331" spans="1:19" ht="12.6" customHeight="1" x14ac:dyDescent="0.2">
      <c r="A331" s="8" t="s">
        <v>1067</v>
      </c>
      <c r="B331" s="52">
        <v>55</v>
      </c>
      <c r="C331" s="52">
        <v>44</v>
      </c>
      <c r="D331" s="52">
        <v>43</v>
      </c>
      <c r="E331" s="52">
        <v>15</v>
      </c>
      <c r="F331" s="52">
        <v>16</v>
      </c>
      <c r="G331" s="52">
        <v>13</v>
      </c>
      <c r="H331" s="52">
        <v>2</v>
      </c>
      <c r="I331" s="52">
        <v>2</v>
      </c>
      <c r="J331" s="52">
        <v>2</v>
      </c>
      <c r="K331" s="52">
        <v>2</v>
      </c>
      <c r="L331" s="52">
        <v>3</v>
      </c>
      <c r="M331" s="52">
        <v>2</v>
      </c>
      <c r="N331" s="52">
        <v>2</v>
      </c>
      <c r="O331" s="52">
        <v>1</v>
      </c>
      <c r="P331" s="52">
        <v>2</v>
      </c>
      <c r="Q331" s="9">
        <f t="shared" si="30"/>
        <v>99</v>
      </c>
      <c r="R331" s="9">
        <f>SHERIFF!H322</f>
        <v>101</v>
      </c>
      <c r="S331" s="52">
        <f t="shared" si="29"/>
        <v>303</v>
      </c>
    </row>
    <row r="332" spans="1:19" ht="12.6" customHeight="1" x14ac:dyDescent="0.2">
      <c r="A332" s="8" t="s">
        <v>1068</v>
      </c>
      <c r="B332" s="52">
        <v>46</v>
      </c>
      <c r="C332" s="52">
        <v>44</v>
      </c>
      <c r="D332" s="52">
        <v>35</v>
      </c>
      <c r="E332" s="52">
        <v>7</v>
      </c>
      <c r="F332" s="52">
        <v>8</v>
      </c>
      <c r="G332" s="52">
        <v>9</v>
      </c>
      <c r="H332" s="52">
        <v>3</v>
      </c>
      <c r="I332" s="52">
        <v>5</v>
      </c>
      <c r="J332" s="52">
        <v>4</v>
      </c>
      <c r="K332" s="52">
        <v>7</v>
      </c>
      <c r="L332" s="52">
        <v>6</v>
      </c>
      <c r="M332" s="52">
        <v>4</v>
      </c>
      <c r="N332" s="52">
        <v>0</v>
      </c>
      <c r="O332" s="52">
        <v>1</v>
      </c>
      <c r="P332" s="52">
        <v>0</v>
      </c>
      <c r="Q332" s="9">
        <f t="shared" si="30"/>
        <v>73</v>
      </c>
      <c r="R332" s="9">
        <f>SHERIFF!H323</f>
        <v>84</v>
      </c>
      <c r="S332" s="52">
        <f t="shared" si="29"/>
        <v>252</v>
      </c>
    </row>
    <row r="333" spans="1:19" ht="12.6" customHeight="1" x14ac:dyDescent="0.2">
      <c r="A333" s="8" t="s">
        <v>1069</v>
      </c>
      <c r="B333" s="52">
        <v>57</v>
      </c>
      <c r="C333" s="52">
        <v>41</v>
      </c>
      <c r="D333" s="52">
        <v>50</v>
      </c>
      <c r="E333" s="52">
        <v>9</v>
      </c>
      <c r="F333" s="52">
        <v>6</v>
      </c>
      <c r="G333" s="52">
        <v>10</v>
      </c>
      <c r="H333" s="52">
        <v>4</v>
      </c>
      <c r="I333" s="52">
        <v>2</v>
      </c>
      <c r="J333" s="52">
        <v>3</v>
      </c>
      <c r="K333" s="52">
        <v>1</v>
      </c>
      <c r="L333" s="52">
        <v>2</v>
      </c>
      <c r="M333" s="52">
        <v>2</v>
      </c>
      <c r="N333" s="52">
        <v>2</v>
      </c>
      <c r="O333" s="52">
        <v>2</v>
      </c>
      <c r="P333" s="52">
        <v>2</v>
      </c>
      <c r="Q333" s="9">
        <f t="shared" si="30"/>
        <v>98</v>
      </c>
      <c r="R333" s="9">
        <f>SHERIFF!H324</f>
        <v>97</v>
      </c>
      <c r="S333" s="52">
        <f t="shared" si="29"/>
        <v>291</v>
      </c>
    </row>
    <row r="334" spans="1:19" ht="12.6" customHeight="1" x14ac:dyDescent="0.2">
      <c r="A334" s="8" t="s">
        <v>1070</v>
      </c>
      <c r="B334" s="52">
        <v>46</v>
      </c>
      <c r="C334" s="52">
        <v>34</v>
      </c>
      <c r="D334" s="52">
        <v>36</v>
      </c>
      <c r="E334" s="52">
        <v>8</v>
      </c>
      <c r="F334" s="52">
        <v>9</v>
      </c>
      <c r="G334" s="52">
        <v>13</v>
      </c>
      <c r="H334" s="52">
        <v>4</v>
      </c>
      <c r="I334" s="52">
        <v>5</v>
      </c>
      <c r="J334" s="52">
        <v>4</v>
      </c>
      <c r="K334" s="52">
        <v>1</v>
      </c>
      <c r="L334" s="52">
        <v>1</v>
      </c>
      <c r="M334" s="52">
        <v>2</v>
      </c>
      <c r="N334" s="52">
        <v>2</v>
      </c>
      <c r="O334" s="52">
        <v>1</v>
      </c>
      <c r="P334" s="52">
        <v>2</v>
      </c>
      <c r="Q334" s="9">
        <f t="shared" si="30"/>
        <v>66</v>
      </c>
      <c r="R334" s="9">
        <f>SHERIFF!H325</f>
        <v>78</v>
      </c>
      <c r="S334" s="52">
        <f t="shared" si="29"/>
        <v>234</v>
      </c>
    </row>
    <row r="335" spans="1:19" ht="12.6" customHeight="1" x14ac:dyDescent="0.2">
      <c r="A335" s="8" t="s">
        <v>904</v>
      </c>
      <c r="B335" s="52">
        <v>56</v>
      </c>
      <c r="C335" s="52">
        <v>52</v>
      </c>
      <c r="D335" s="52">
        <v>49</v>
      </c>
      <c r="E335" s="52">
        <v>14</v>
      </c>
      <c r="F335" s="52">
        <v>14</v>
      </c>
      <c r="G335" s="52">
        <v>11</v>
      </c>
      <c r="H335" s="52">
        <v>9</v>
      </c>
      <c r="I335" s="52">
        <v>3</v>
      </c>
      <c r="J335" s="52">
        <v>2</v>
      </c>
      <c r="K335" s="52">
        <v>11</v>
      </c>
      <c r="L335" s="52">
        <v>10</v>
      </c>
      <c r="M335" s="52">
        <v>9</v>
      </c>
      <c r="N335" s="52">
        <v>6</v>
      </c>
      <c r="O335" s="52">
        <v>6</v>
      </c>
      <c r="P335" s="52">
        <v>5</v>
      </c>
      <c r="Q335" s="9">
        <f t="shared" si="30"/>
        <v>118</v>
      </c>
      <c r="R335" s="9">
        <f>SHERIFF!H326</f>
        <v>125</v>
      </c>
      <c r="S335" s="52">
        <f t="shared" si="29"/>
        <v>375</v>
      </c>
    </row>
    <row r="336" spans="1:19" ht="12.6" customHeight="1" x14ac:dyDescent="0.2">
      <c r="A336" s="8" t="s">
        <v>1029</v>
      </c>
      <c r="B336" s="52">
        <v>67</v>
      </c>
      <c r="C336" s="52">
        <v>57</v>
      </c>
      <c r="D336" s="52">
        <v>54</v>
      </c>
      <c r="E336" s="52">
        <v>14</v>
      </c>
      <c r="F336" s="52">
        <v>16</v>
      </c>
      <c r="G336" s="52">
        <v>17</v>
      </c>
      <c r="H336" s="52">
        <v>5</v>
      </c>
      <c r="I336" s="52">
        <v>3</v>
      </c>
      <c r="J336" s="52">
        <v>3</v>
      </c>
      <c r="K336" s="52">
        <v>5</v>
      </c>
      <c r="L336" s="52">
        <v>5</v>
      </c>
      <c r="M336" s="52">
        <v>4</v>
      </c>
      <c r="N336" s="52">
        <v>5</v>
      </c>
      <c r="O336" s="52">
        <v>5</v>
      </c>
      <c r="P336" s="52">
        <v>5</v>
      </c>
      <c r="Q336" s="9">
        <f t="shared" si="30"/>
        <v>71</v>
      </c>
      <c r="R336" s="9">
        <f>SHERIFF!H327</f>
        <v>112</v>
      </c>
      <c r="S336" s="52">
        <f t="shared" si="29"/>
        <v>336</v>
      </c>
    </row>
    <row r="337" spans="1:19" ht="12.6" customHeight="1" x14ac:dyDescent="0.2">
      <c r="A337" s="8" t="s">
        <v>1030</v>
      </c>
      <c r="B337" s="52">
        <v>50</v>
      </c>
      <c r="C337" s="52">
        <v>43</v>
      </c>
      <c r="D337" s="52">
        <v>44</v>
      </c>
      <c r="E337" s="52">
        <v>8</v>
      </c>
      <c r="F337" s="52">
        <v>10</v>
      </c>
      <c r="G337" s="52">
        <v>9</v>
      </c>
      <c r="H337" s="52">
        <v>1</v>
      </c>
      <c r="I337" s="52">
        <v>2</v>
      </c>
      <c r="J337" s="52">
        <v>1</v>
      </c>
      <c r="K337" s="52">
        <v>7</v>
      </c>
      <c r="L337" s="52">
        <v>7</v>
      </c>
      <c r="M337" s="52">
        <v>5</v>
      </c>
      <c r="N337" s="52">
        <v>4</v>
      </c>
      <c r="O337" s="52">
        <v>6</v>
      </c>
      <c r="P337" s="52">
        <v>5</v>
      </c>
      <c r="Q337" s="9">
        <f t="shared" si="30"/>
        <v>86</v>
      </c>
      <c r="R337" s="9">
        <f>SHERIFF!H328</f>
        <v>96</v>
      </c>
      <c r="S337" s="52">
        <f t="shared" si="29"/>
        <v>288</v>
      </c>
    </row>
    <row r="338" spans="1:19" ht="12.6" customHeight="1" x14ac:dyDescent="0.2">
      <c r="A338" s="8" t="s">
        <v>1031</v>
      </c>
      <c r="B338" s="52">
        <v>54</v>
      </c>
      <c r="C338" s="52">
        <v>46</v>
      </c>
      <c r="D338" s="52">
        <v>50</v>
      </c>
      <c r="E338" s="52">
        <v>10</v>
      </c>
      <c r="F338" s="52">
        <v>8</v>
      </c>
      <c r="G338" s="52">
        <v>8</v>
      </c>
      <c r="H338" s="52">
        <v>5</v>
      </c>
      <c r="I338" s="52">
        <v>2</v>
      </c>
      <c r="J338" s="52">
        <v>3</v>
      </c>
      <c r="K338" s="52">
        <v>6</v>
      </c>
      <c r="L338" s="52">
        <v>5</v>
      </c>
      <c r="M338" s="52">
        <v>3</v>
      </c>
      <c r="N338" s="52">
        <v>4</v>
      </c>
      <c r="O338" s="52">
        <v>4</v>
      </c>
      <c r="P338" s="52">
        <v>5</v>
      </c>
      <c r="Q338" s="9">
        <f t="shared" si="30"/>
        <v>69</v>
      </c>
      <c r="R338" s="9">
        <f>SHERIFF!H329</f>
        <v>94</v>
      </c>
      <c r="S338" s="52">
        <f t="shared" si="29"/>
        <v>282</v>
      </c>
    </row>
    <row r="339" spans="1:19" ht="12.6" customHeight="1" x14ac:dyDescent="0.2">
      <c r="A339" s="8" t="s">
        <v>1032</v>
      </c>
      <c r="B339" s="52">
        <v>42</v>
      </c>
      <c r="C339" s="52">
        <v>36</v>
      </c>
      <c r="D339" s="52">
        <v>38</v>
      </c>
      <c r="E339" s="52">
        <v>15</v>
      </c>
      <c r="F339" s="52">
        <v>15</v>
      </c>
      <c r="G339" s="52">
        <v>12</v>
      </c>
      <c r="H339" s="52">
        <v>4</v>
      </c>
      <c r="I339" s="52">
        <v>2</v>
      </c>
      <c r="J339" s="52">
        <v>2</v>
      </c>
      <c r="K339" s="52">
        <v>5</v>
      </c>
      <c r="L339" s="52">
        <v>2</v>
      </c>
      <c r="M339" s="52">
        <v>2</v>
      </c>
      <c r="N339" s="52">
        <v>1</v>
      </c>
      <c r="O339" s="52">
        <v>1</v>
      </c>
      <c r="P339" s="52">
        <v>2</v>
      </c>
      <c r="Q339" s="9">
        <f t="shared" si="30"/>
        <v>73</v>
      </c>
      <c r="R339" s="9">
        <f>SHERIFF!H330</f>
        <v>84</v>
      </c>
      <c r="S339" s="52">
        <f t="shared" si="29"/>
        <v>252</v>
      </c>
    </row>
    <row r="340" spans="1:19" ht="12.6" customHeight="1" x14ac:dyDescent="0.2">
      <c r="A340" s="8" t="s">
        <v>1033</v>
      </c>
      <c r="B340" s="52">
        <v>48</v>
      </c>
      <c r="C340" s="52">
        <v>46</v>
      </c>
      <c r="D340" s="52">
        <v>42</v>
      </c>
      <c r="E340" s="52">
        <v>12</v>
      </c>
      <c r="F340" s="52">
        <v>10</v>
      </c>
      <c r="G340" s="52">
        <v>15</v>
      </c>
      <c r="H340" s="52">
        <v>6</v>
      </c>
      <c r="I340" s="52">
        <v>5</v>
      </c>
      <c r="J340" s="52">
        <v>6</v>
      </c>
      <c r="K340" s="52">
        <v>8</v>
      </c>
      <c r="L340" s="52">
        <v>5</v>
      </c>
      <c r="M340" s="52">
        <v>5</v>
      </c>
      <c r="N340" s="52">
        <v>0</v>
      </c>
      <c r="O340" s="52">
        <v>2</v>
      </c>
      <c r="P340" s="52">
        <v>1</v>
      </c>
      <c r="Q340" s="9">
        <f t="shared" si="30"/>
        <v>59</v>
      </c>
      <c r="R340" s="9">
        <f>SHERIFF!H331</f>
        <v>90</v>
      </c>
      <c r="S340" s="52">
        <f t="shared" si="29"/>
        <v>270</v>
      </c>
    </row>
    <row r="341" spans="1:19" x14ac:dyDescent="0.2">
      <c r="A341" s="10" t="s">
        <v>595</v>
      </c>
      <c r="B341" s="32">
        <f t="shared" ref="B341:S341" si="31">SUM(B306:B340)</f>
        <v>2217</v>
      </c>
      <c r="C341" s="32">
        <f t="shared" si="31"/>
        <v>1791</v>
      </c>
      <c r="D341" s="32">
        <f t="shared" si="31"/>
        <v>1839</v>
      </c>
      <c r="E341" s="32">
        <f t="shared" si="31"/>
        <v>422</v>
      </c>
      <c r="F341" s="32">
        <f t="shared" si="31"/>
        <v>423</v>
      </c>
      <c r="G341" s="32">
        <f t="shared" si="31"/>
        <v>407</v>
      </c>
      <c r="H341" s="32">
        <f t="shared" si="31"/>
        <v>142</v>
      </c>
      <c r="I341" s="32">
        <f t="shared" si="31"/>
        <v>116</v>
      </c>
      <c r="J341" s="32">
        <f t="shared" si="31"/>
        <v>109</v>
      </c>
      <c r="K341" s="32">
        <f t="shared" si="31"/>
        <v>170</v>
      </c>
      <c r="L341" s="32">
        <f t="shared" si="31"/>
        <v>147</v>
      </c>
      <c r="M341" s="32">
        <f t="shared" si="31"/>
        <v>139</v>
      </c>
      <c r="N341" s="32">
        <f t="shared" si="31"/>
        <v>104</v>
      </c>
      <c r="O341" s="32">
        <f t="shared" si="31"/>
        <v>106</v>
      </c>
      <c r="P341" s="32">
        <f t="shared" si="31"/>
        <v>103</v>
      </c>
      <c r="Q341" s="59">
        <f t="shared" si="31"/>
        <v>3750</v>
      </c>
      <c r="R341" s="61">
        <f t="shared" si="31"/>
        <v>3995</v>
      </c>
      <c r="S341" s="32">
        <f t="shared" si="31"/>
        <v>11985</v>
      </c>
    </row>
    <row r="342" spans="1:19" ht="14.25" customHeight="1" x14ac:dyDescent="0.25">
      <c r="A342" s="7" t="s">
        <v>522</v>
      </c>
      <c r="B342" s="9"/>
      <c r="C342" s="9"/>
      <c r="D342" s="9"/>
      <c r="E342" s="9"/>
      <c r="F342" s="9"/>
      <c r="G342" s="9"/>
      <c r="H342" s="9"/>
      <c r="I342" s="9"/>
      <c r="J342" s="9"/>
      <c r="K342" s="9"/>
      <c r="L342" s="9"/>
      <c r="M342" s="9"/>
      <c r="N342" s="9"/>
      <c r="O342" s="9"/>
      <c r="P342" s="9"/>
      <c r="Q342" s="9"/>
      <c r="R342" s="9"/>
      <c r="S342" s="9"/>
    </row>
    <row r="343" spans="1:19" ht="11.85" customHeight="1" x14ac:dyDescent="0.2">
      <c r="A343" s="8" t="s">
        <v>260</v>
      </c>
      <c r="B343" s="52">
        <v>41</v>
      </c>
      <c r="C343" s="52">
        <v>62</v>
      </c>
      <c r="D343" s="52">
        <v>43</v>
      </c>
      <c r="E343" s="52">
        <v>2</v>
      </c>
      <c r="F343" s="52">
        <v>1</v>
      </c>
      <c r="G343" s="52">
        <v>6</v>
      </c>
      <c r="H343" s="52">
        <v>1</v>
      </c>
      <c r="I343" s="52">
        <v>3</v>
      </c>
      <c r="J343" s="52">
        <v>2</v>
      </c>
      <c r="K343" s="52">
        <v>1</v>
      </c>
      <c r="L343" s="52">
        <v>0</v>
      </c>
      <c r="M343" s="52">
        <v>2</v>
      </c>
      <c r="N343" s="52">
        <v>1</v>
      </c>
      <c r="O343" s="52">
        <v>0</v>
      </c>
      <c r="P343" s="52">
        <v>1</v>
      </c>
      <c r="Q343" s="9">
        <f>S343-SUM(B343:P343)</f>
        <v>68</v>
      </c>
      <c r="R343" s="9">
        <f>SHERIFF!H335</f>
        <v>78</v>
      </c>
      <c r="S343" s="52">
        <f>R343*3</f>
        <v>234</v>
      </c>
    </row>
    <row r="344" spans="1:19" ht="11.85" customHeight="1" x14ac:dyDescent="0.2">
      <c r="A344" s="8" t="s">
        <v>261</v>
      </c>
      <c r="B344" s="52">
        <v>67</v>
      </c>
      <c r="C344" s="52">
        <v>61</v>
      </c>
      <c r="D344" s="52">
        <v>58</v>
      </c>
      <c r="E344" s="52">
        <v>21</v>
      </c>
      <c r="F344" s="52">
        <v>18</v>
      </c>
      <c r="G344" s="52">
        <v>18</v>
      </c>
      <c r="H344" s="52">
        <v>3</v>
      </c>
      <c r="I344" s="52">
        <v>4</v>
      </c>
      <c r="J344" s="52">
        <v>3</v>
      </c>
      <c r="K344" s="52">
        <v>12</v>
      </c>
      <c r="L344" s="52">
        <v>10</v>
      </c>
      <c r="M344" s="52">
        <v>8</v>
      </c>
      <c r="N344" s="52">
        <v>5</v>
      </c>
      <c r="O344" s="52">
        <v>7</v>
      </c>
      <c r="P344" s="52">
        <v>5</v>
      </c>
      <c r="Q344" s="9">
        <f>S344-SUM(B344:P344)</f>
        <v>81</v>
      </c>
      <c r="R344" s="9">
        <f>SHERIFF!H336</f>
        <v>127</v>
      </c>
      <c r="S344" s="52">
        <f t="shared" ref="S344:S376" si="32">R344*3</f>
        <v>381</v>
      </c>
    </row>
    <row r="345" spans="1:19" ht="11.85" customHeight="1" x14ac:dyDescent="0.2">
      <c r="A345" s="8" t="s">
        <v>742</v>
      </c>
      <c r="B345" s="52">
        <v>31</v>
      </c>
      <c r="C345" s="52">
        <v>39</v>
      </c>
      <c r="D345" s="52">
        <v>27</v>
      </c>
      <c r="E345" s="52">
        <v>8</v>
      </c>
      <c r="F345" s="52">
        <v>7</v>
      </c>
      <c r="G345" s="52">
        <v>7</v>
      </c>
      <c r="H345" s="52">
        <v>1</v>
      </c>
      <c r="I345" s="52">
        <v>0</v>
      </c>
      <c r="J345" s="52">
        <v>1</v>
      </c>
      <c r="K345" s="52">
        <v>4</v>
      </c>
      <c r="L345" s="52">
        <v>0</v>
      </c>
      <c r="M345" s="52">
        <v>2</v>
      </c>
      <c r="N345" s="52">
        <v>0</v>
      </c>
      <c r="O345" s="52">
        <v>2</v>
      </c>
      <c r="P345" s="52">
        <v>0</v>
      </c>
      <c r="Q345" s="9">
        <f>S345-SUM(B345:P345)</f>
        <v>78</v>
      </c>
      <c r="R345" s="9">
        <f>SHERIFF!H337</f>
        <v>69</v>
      </c>
      <c r="S345" s="52">
        <f t="shared" si="32"/>
        <v>207</v>
      </c>
    </row>
    <row r="346" spans="1:19" ht="11.85" customHeight="1" x14ac:dyDescent="0.2">
      <c r="A346" s="8" t="s">
        <v>743</v>
      </c>
      <c r="B346" s="52">
        <v>78</v>
      </c>
      <c r="C346" s="52">
        <v>99</v>
      </c>
      <c r="D346" s="52">
        <v>78</v>
      </c>
      <c r="E346" s="52">
        <v>6</v>
      </c>
      <c r="F346" s="52">
        <v>2</v>
      </c>
      <c r="G346" s="52">
        <v>4</v>
      </c>
      <c r="H346" s="52">
        <v>1</v>
      </c>
      <c r="I346" s="52">
        <v>2</v>
      </c>
      <c r="J346" s="52">
        <v>4</v>
      </c>
      <c r="K346" s="52">
        <v>1</v>
      </c>
      <c r="L346" s="52">
        <v>0</v>
      </c>
      <c r="M346" s="52">
        <v>0</v>
      </c>
      <c r="N346" s="52">
        <v>4</v>
      </c>
      <c r="O346" s="52">
        <v>5</v>
      </c>
      <c r="P346" s="52">
        <v>3</v>
      </c>
      <c r="Q346" s="9">
        <f>S346-SUM(B346:P346)</f>
        <v>112</v>
      </c>
      <c r="R346" s="9">
        <f>SHERIFF!$H$338</f>
        <v>133</v>
      </c>
      <c r="S346" s="52">
        <f t="shared" si="32"/>
        <v>399</v>
      </c>
    </row>
    <row r="347" spans="1:19" ht="11.85" customHeight="1" x14ac:dyDescent="0.2">
      <c r="A347" s="8"/>
      <c r="B347" s="9"/>
      <c r="C347" s="9"/>
      <c r="D347" s="9"/>
      <c r="E347" s="9"/>
      <c r="F347" s="9"/>
      <c r="G347" s="9"/>
      <c r="H347" s="9"/>
      <c r="I347" s="9"/>
      <c r="J347" s="9"/>
      <c r="K347" s="9"/>
      <c r="L347" s="9"/>
      <c r="M347" s="9"/>
      <c r="N347" s="9"/>
      <c r="O347" s="9"/>
      <c r="P347" s="9"/>
      <c r="Q347" s="9"/>
      <c r="R347" s="9"/>
      <c r="S347" s="52"/>
    </row>
    <row r="348" spans="1:19" ht="11.85" customHeight="1" x14ac:dyDescent="0.2">
      <c r="A348" s="8"/>
      <c r="B348" s="9"/>
      <c r="C348" s="9"/>
      <c r="D348" s="9"/>
      <c r="E348" s="9"/>
      <c r="F348" s="9"/>
      <c r="G348" s="9"/>
      <c r="H348" s="9"/>
      <c r="I348" s="9"/>
      <c r="J348" s="9"/>
      <c r="K348" s="9"/>
      <c r="L348" s="9"/>
      <c r="M348" s="9"/>
      <c r="N348" s="9"/>
      <c r="O348" s="9"/>
      <c r="P348" s="9"/>
      <c r="Q348" s="9"/>
      <c r="R348" s="9"/>
      <c r="S348" s="52"/>
    </row>
    <row r="349" spans="1:19" ht="11.85" customHeight="1" x14ac:dyDescent="0.2">
      <c r="A349" s="27" t="s">
        <v>218</v>
      </c>
      <c r="B349" s="9"/>
      <c r="C349" s="9"/>
      <c r="D349" s="9"/>
      <c r="E349" s="9"/>
      <c r="F349" s="9"/>
      <c r="G349" s="9"/>
      <c r="H349" s="9"/>
      <c r="I349" s="9"/>
      <c r="J349" s="9"/>
      <c r="K349" s="9"/>
      <c r="L349" s="9"/>
      <c r="M349" s="9"/>
      <c r="N349" s="9"/>
      <c r="O349" s="9"/>
      <c r="P349" s="9"/>
      <c r="Q349" s="9"/>
      <c r="R349" s="9"/>
      <c r="S349" s="52"/>
    </row>
    <row r="350" spans="1:19" ht="12.2" customHeight="1" x14ac:dyDescent="0.2">
      <c r="A350" s="8" t="s">
        <v>744</v>
      </c>
      <c r="B350" s="52">
        <v>71</v>
      </c>
      <c r="C350" s="52">
        <v>100</v>
      </c>
      <c r="D350" s="52">
        <v>75</v>
      </c>
      <c r="E350" s="52">
        <v>10</v>
      </c>
      <c r="F350" s="52">
        <v>3</v>
      </c>
      <c r="G350" s="52">
        <v>5</v>
      </c>
      <c r="H350" s="52">
        <v>1</v>
      </c>
      <c r="I350" s="52">
        <v>1</v>
      </c>
      <c r="J350" s="52">
        <v>1</v>
      </c>
      <c r="K350" s="52">
        <v>1</v>
      </c>
      <c r="L350" s="52">
        <v>3</v>
      </c>
      <c r="M350" s="52">
        <v>3</v>
      </c>
      <c r="N350" s="52">
        <v>4</v>
      </c>
      <c r="O350" s="52">
        <v>4</v>
      </c>
      <c r="P350" s="52">
        <v>4</v>
      </c>
      <c r="Q350" s="9">
        <f t="shared" ref="Q350:Q376" si="33">S350-SUM(B350:P350)</f>
        <v>137</v>
      </c>
      <c r="R350" s="9">
        <f>SHERIFF!H339</f>
        <v>141</v>
      </c>
      <c r="S350" s="52">
        <f t="shared" si="32"/>
        <v>423</v>
      </c>
    </row>
    <row r="351" spans="1:19" ht="12.2" customHeight="1" x14ac:dyDescent="0.2">
      <c r="A351" s="8" t="s">
        <v>745</v>
      </c>
      <c r="B351" s="52">
        <v>51</v>
      </c>
      <c r="C351" s="52">
        <v>76</v>
      </c>
      <c r="D351" s="52">
        <v>51</v>
      </c>
      <c r="E351" s="52">
        <v>3</v>
      </c>
      <c r="F351" s="52">
        <v>5</v>
      </c>
      <c r="G351" s="52">
        <v>2</v>
      </c>
      <c r="H351" s="52">
        <v>1</v>
      </c>
      <c r="I351" s="52">
        <v>0</v>
      </c>
      <c r="J351" s="52">
        <v>0</v>
      </c>
      <c r="K351" s="52">
        <v>0</v>
      </c>
      <c r="L351" s="52">
        <v>0</v>
      </c>
      <c r="M351" s="52">
        <v>1</v>
      </c>
      <c r="N351" s="52">
        <v>1</v>
      </c>
      <c r="O351" s="52">
        <v>3</v>
      </c>
      <c r="P351" s="52">
        <v>2</v>
      </c>
      <c r="Q351" s="9">
        <f t="shared" si="33"/>
        <v>98</v>
      </c>
      <c r="R351" s="9">
        <f>SHERIFF!H340</f>
        <v>98</v>
      </c>
      <c r="S351" s="52">
        <f t="shared" si="32"/>
        <v>294</v>
      </c>
    </row>
    <row r="352" spans="1:19" ht="12.2" customHeight="1" x14ac:dyDescent="0.2">
      <c r="A352" s="8" t="s">
        <v>1050</v>
      </c>
      <c r="B352" s="52">
        <v>37</v>
      </c>
      <c r="C352" s="52">
        <v>40</v>
      </c>
      <c r="D352" s="52">
        <v>36</v>
      </c>
      <c r="E352" s="52">
        <v>3</v>
      </c>
      <c r="F352" s="52">
        <v>1</v>
      </c>
      <c r="G352" s="52">
        <v>4</v>
      </c>
      <c r="H352" s="52">
        <v>0</v>
      </c>
      <c r="I352" s="52">
        <v>2</v>
      </c>
      <c r="J352" s="52">
        <v>3</v>
      </c>
      <c r="K352" s="52">
        <v>2</v>
      </c>
      <c r="L352" s="52">
        <v>4</v>
      </c>
      <c r="M352" s="52">
        <v>4</v>
      </c>
      <c r="N352" s="52">
        <v>4</v>
      </c>
      <c r="O352" s="52">
        <v>2</v>
      </c>
      <c r="P352" s="52">
        <v>2</v>
      </c>
      <c r="Q352" s="9">
        <f t="shared" si="33"/>
        <v>54</v>
      </c>
      <c r="R352" s="9">
        <f>SHERIFF!H341</f>
        <v>66</v>
      </c>
      <c r="S352" s="52">
        <f t="shared" si="32"/>
        <v>198</v>
      </c>
    </row>
    <row r="353" spans="1:19" ht="12.2" customHeight="1" x14ac:dyDescent="0.2">
      <c r="A353" s="8" t="s">
        <v>1051</v>
      </c>
      <c r="B353" s="52">
        <v>71</v>
      </c>
      <c r="C353" s="52">
        <v>89</v>
      </c>
      <c r="D353" s="52">
        <v>65</v>
      </c>
      <c r="E353" s="52">
        <v>5</v>
      </c>
      <c r="F353" s="52">
        <v>2</v>
      </c>
      <c r="G353" s="52">
        <v>1</v>
      </c>
      <c r="H353" s="52">
        <v>0</v>
      </c>
      <c r="I353" s="52">
        <v>0</v>
      </c>
      <c r="J353" s="52">
        <v>0</v>
      </c>
      <c r="K353" s="52">
        <v>0</v>
      </c>
      <c r="L353" s="52">
        <v>1</v>
      </c>
      <c r="M353" s="52">
        <v>0</v>
      </c>
      <c r="N353" s="52">
        <v>2</v>
      </c>
      <c r="O353" s="52">
        <v>2</v>
      </c>
      <c r="P353" s="52">
        <v>3</v>
      </c>
      <c r="Q353" s="9">
        <f t="shared" si="33"/>
        <v>113</v>
      </c>
      <c r="R353" s="9">
        <f>SHERIFF!H342</f>
        <v>118</v>
      </c>
      <c r="S353" s="52">
        <f t="shared" si="32"/>
        <v>354</v>
      </c>
    </row>
    <row r="354" spans="1:19" ht="12.2" customHeight="1" x14ac:dyDescent="0.2">
      <c r="A354" s="8" t="s">
        <v>1052</v>
      </c>
      <c r="B354" s="52">
        <v>39</v>
      </c>
      <c r="C354" s="52">
        <v>60</v>
      </c>
      <c r="D354" s="52">
        <v>41</v>
      </c>
      <c r="E354" s="52">
        <v>8</v>
      </c>
      <c r="F354" s="52">
        <v>7</v>
      </c>
      <c r="G354" s="52">
        <v>10</v>
      </c>
      <c r="H354" s="52">
        <v>2</v>
      </c>
      <c r="I354" s="52">
        <v>4</v>
      </c>
      <c r="J354" s="52">
        <v>1</v>
      </c>
      <c r="K354" s="52">
        <v>4</v>
      </c>
      <c r="L354" s="52">
        <v>4</v>
      </c>
      <c r="M354" s="52">
        <v>6</v>
      </c>
      <c r="N354" s="52">
        <v>3</v>
      </c>
      <c r="O354" s="52">
        <v>7</v>
      </c>
      <c r="P354" s="52">
        <v>3</v>
      </c>
      <c r="Q354" s="9">
        <f t="shared" si="33"/>
        <v>101</v>
      </c>
      <c r="R354" s="9">
        <f>SHERIFF!H343</f>
        <v>100</v>
      </c>
      <c r="S354" s="52">
        <f t="shared" si="32"/>
        <v>300</v>
      </c>
    </row>
    <row r="355" spans="1:19" ht="12.2" customHeight="1" x14ac:dyDescent="0.2">
      <c r="A355" s="8" t="s">
        <v>1053</v>
      </c>
      <c r="B355" s="52">
        <v>53</v>
      </c>
      <c r="C355" s="52">
        <v>68</v>
      </c>
      <c r="D355" s="52">
        <v>52</v>
      </c>
      <c r="E355" s="52">
        <v>8</v>
      </c>
      <c r="F355" s="52">
        <v>5</v>
      </c>
      <c r="G355" s="52">
        <v>4</v>
      </c>
      <c r="H355" s="52">
        <v>0</v>
      </c>
      <c r="I355" s="52">
        <v>1</v>
      </c>
      <c r="J355" s="52">
        <v>0</v>
      </c>
      <c r="K355" s="52">
        <v>1</v>
      </c>
      <c r="L355" s="52">
        <v>1</v>
      </c>
      <c r="M355" s="52">
        <v>1</v>
      </c>
      <c r="N355" s="52">
        <v>2</v>
      </c>
      <c r="O355" s="52">
        <v>1</v>
      </c>
      <c r="P355" s="52">
        <v>0</v>
      </c>
      <c r="Q355" s="9">
        <f t="shared" si="33"/>
        <v>73</v>
      </c>
      <c r="R355" s="9">
        <f>SHERIFF!H344</f>
        <v>90</v>
      </c>
      <c r="S355" s="52">
        <f t="shared" si="32"/>
        <v>270</v>
      </c>
    </row>
    <row r="356" spans="1:19" ht="12.2" customHeight="1" x14ac:dyDescent="0.2">
      <c r="A356" s="8" t="s">
        <v>1054</v>
      </c>
      <c r="B356" s="52">
        <v>68</v>
      </c>
      <c r="C356" s="52">
        <v>67</v>
      </c>
      <c r="D356" s="52">
        <v>59</v>
      </c>
      <c r="E356" s="52">
        <v>17</v>
      </c>
      <c r="F356" s="52">
        <v>21</v>
      </c>
      <c r="G356" s="52">
        <v>13</v>
      </c>
      <c r="H356" s="52">
        <v>6</v>
      </c>
      <c r="I356" s="52">
        <v>3</v>
      </c>
      <c r="J356" s="52">
        <v>3</v>
      </c>
      <c r="K356" s="52">
        <v>9</v>
      </c>
      <c r="L356" s="52">
        <v>8</v>
      </c>
      <c r="M356" s="52">
        <v>3</v>
      </c>
      <c r="N356" s="52">
        <v>8</v>
      </c>
      <c r="O356" s="52">
        <v>7</v>
      </c>
      <c r="P356" s="52">
        <v>6</v>
      </c>
      <c r="Q356" s="9">
        <f t="shared" si="33"/>
        <v>80</v>
      </c>
      <c r="R356" s="9">
        <f>SHERIFF!H345</f>
        <v>126</v>
      </c>
      <c r="S356" s="52">
        <f t="shared" si="32"/>
        <v>378</v>
      </c>
    </row>
    <row r="357" spans="1:19" ht="12.2" customHeight="1" x14ac:dyDescent="0.2">
      <c r="A357" s="8" t="s">
        <v>1055</v>
      </c>
      <c r="B357" s="52">
        <v>2</v>
      </c>
      <c r="C357" s="52">
        <v>4</v>
      </c>
      <c r="D357" s="52">
        <v>4</v>
      </c>
      <c r="E357" s="52">
        <v>3</v>
      </c>
      <c r="F357" s="52">
        <v>2</v>
      </c>
      <c r="G357" s="52">
        <v>2</v>
      </c>
      <c r="H357" s="52">
        <v>1</v>
      </c>
      <c r="I357" s="52">
        <v>1</v>
      </c>
      <c r="J357" s="52">
        <v>1</v>
      </c>
      <c r="K357" s="52">
        <v>0</v>
      </c>
      <c r="L357" s="52">
        <v>0</v>
      </c>
      <c r="M357" s="52">
        <v>0</v>
      </c>
      <c r="N357" s="52">
        <v>0</v>
      </c>
      <c r="O357" s="52">
        <v>0</v>
      </c>
      <c r="P357" s="52">
        <v>0</v>
      </c>
      <c r="Q357" s="9">
        <f t="shared" si="33"/>
        <v>16</v>
      </c>
      <c r="R357" s="9">
        <f>SHERIFF!H346</f>
        <v>12</v>
      </c>
      <c r="S357" s="52">
        <f t="shared" si="32"/>
        <v>36</v>
      </c>
    </row>
    <row r="358" spans="1:19" ht="12.2" customHeight="1" x14ac:dyDescent="0.2">
      <c r="A358" s="8" t="s">
        <v>1056</v>
      </c>
      <c r="B358" s="52">
        <v>54</v>
      </c>
      <c r="C358" s="52">
        <v>52</v>
      </c>
      <c r="D358" s="52">
        <v>48</v>
      </c>
      <c r="E358" s="52">
        <v>8</v>
      </c>
      <c r="F358" s="52">
        <v>8</v>
      </c>
      <c r="G358" s="52">
        <v>9</v>
      </c>
      <c r="H358" s="52">
        <v>3</v>
      </c>
      <c r="I358" s="52">
        <v>4</v>
      </c>
      <c r="J358" s="52">
        <v>4</v>
      </c>
      <c r="K358" s="52">
        <v>11</v>
      </c>
      <c r="L358" s="52">
        <v>9</v>
      </c>
      <c r="M358" s="52">
        <v>7</v>
      </c>
      <c r="N358" s="52">
        <v>7</v>
      </c>
      <c r="O358" s="52">
        <v>6</v>
      </c>
      <c r="P358" s="52">
        <v>6</v>
      </c>
      <c r="Q358" s="9">
        <f t="shared" si="33"/>
        <v>61</v>
      </c>
      <c r="R358" s="9">
        <f>SHERIFF!H347</f>
        <v>99</v>
      </c>
      <c r="S358" s="52">
        <f t="shared" si="32"/>
        <v>297</v>
      </c>
    </row>
    <row r="359" spans="1:19" ht="12.2" customHeight="1" x14ac:dyDescent="0.2">
      <c r="A359" s="8" t="s">
        <v>1057</v>
      </c>
      <c r="B359" s="52">
        <v>0</v>
      </c>
      <c r="C359" s="52">
        <v>0</v>
      </c>
      <c r="D359" s="52">
        <v>0</v>
      </c>
      <c r="E359" s="52">
        <v>0</v>
      </c>
      <c r="F359" s="52">
        <v>0</v>
      </c>
      <c r="G359" s="52">
        <v>0</v>
      </c>
      <c r="H359" s="52">
        <v>0</v>
      </c>
      <c r="I359" s="52">
        <v>0</v>
      </c>
      <c r="J359" s="52">
        <v>0</v>
      </c>
      <c r="K359" s="52">
        <v>0</v>
      </c>
      <c r="L359" s="52">
        <v>0</v>
      </c>
      <c r="M359" s="52">
        <v>0</v>
      </c>
      <c r="N359" s="52">
        <v>0</v>
      </c>
      <c r="O359" s="52">
        <v>0</v>
      </c>
      <c r="P359" s="52">
        <v>0</v>
      </c>
      <c r="Q359" s="9">
        <f t="shared" si="33"/>
        <v>0</v>
      </c>
      <c r="R359" s="9">
        <f>SHERIFF!H348</f>
        <v>0</v>
      </c>
      <c r="S359" s="52">
        <f t="shared" si="32"/>
        <v>0</v>
      </c>
    </row>
    <row r="360" spans="1:19" ht="12.2" customHeight="1" x14ac:dyDescent="0.2">
      <c r="A360" s="8" t="s">
        <v>1058</v>
      </c>
      <c r="B360" s="52">
        <v>40</v>
      </c>
      <c r="C360" s="52">
        <v>52</v>
      </c>
      <c r="D360" s="52">
        <v>44</v>
      </c>
      <c r="E360" s="52">
        <v>4</v>
      </c>
      <c r="F360" s="52">
        <v>4</v>
      </c>
      <c r="G360" s="52">
        <v>2</v>
      </c>
      <c r="H360" s="52">
        <v>1</v>
      </c>
      <c r="I360" s="52">
        <v>3</v>
      </c>
      <c r="J360" s="52">
        <v>0</v>
      </c>
      <c r="K360" s="52">
        <v>4</v>
      </c>
      <c r="L360" s="52">
        <v>4</v>
      </c>
      <c r="M360" s="52">
        <v>3</v>
      </c>
      <c r="N360" s="52">
        <v>4</v>
      </c>
      <c r="O360" s="52">
        <v>4</v>
      </c>
      <c r="P360" s="52">
        <v>5</v>
      </c>
      <c r="Q360" s="9">
        <f t="shared" si="33"/>
        <v>39</v>
      </c>
      <c r="R360" s="9">
        <f>SHERIFF!H349</f>
        <v>71</v>
      </c>
      <c r="S360" s="52">
        <f t="shared" si="32"/>
        <v>213</v>
      </c>
    </row>
    <row r="361" spans="1:19" ht="12.2" customHeight="1" x14ac:dyDescent="0.2">
      <c r="A361" s="8" t="s">
        <v>1059</v>
      </c>
      <c r="B361" s="52">
        <v>75</v>
      </c>
      <c r="C361" s="52">
        <v>107</v>
      </c>
      <c r="D361" s="52">
        <v>78</v>
      </c>
      <c r="E361" s="52">
        <v>12</v>
      </c>
      <c r="F361" s="52">
        <v>9</v>
      </c>
      <c r="G361" s="52">
        <v>10</v>
      </c>
      <c r="H361" s="52">
        <v>2</v>
      </c>
      <c r="I361" s="52">
        <v>0</v>
      </c>
      <c r="J361" s="52">
        <v>1</v>
      </c>
      <c r="K361" s="52">
        <v>3</v>
      </c>
      <c r="L361" s="52">
        <v>0</v>
      </c>
      <c r="M361" s="52">
        <v>4</v>
      </c>
      <c r="N361" s="52">
        <v>8</v>
      </c>
      <c r="O361" s="52">
        <v>7</v>
      </c>
      <c r="P361" s="52">
        <v>7</v>
      </c>
      <c r="Q361" s="9">
        <f t="shared" si="33"/>
        <v>151</v>
      </c>
      <c r="R361" s="9">
        <f>SHERIFF!H350</f>
        <v>158</v>
      </c>
      <c r="S361" s="52">
        <f t="shared" si="32"/>
        <v>474</v>
      </c>
    </row>
    <row r="362" spans="1:19" ht="12.2" customHeight="1" x14ac:dyDescent="0.2">
      <c r="A362" s="8" t="s">
        <v>1060</v>
      </c>
      <c r="B362" s="52">
        <v>9</v>
      </c>
      <c r="C362" s="52">
        <v>9</v>
      </c>
      <c r="D362" s="52">
        <v>6</v>
      </c>
      <c r="E362" s="52">
        <v>2</v>
      </c>
      <c r="F362" s="52">
        <v>3</v>
      </c>
      <c r="G362" s="52">
        <v>3</v>
      </c>
      <c r="H362" s="52">
        <v>3</v>
      </c>
      <c r="I362" s="52">
        <v>3</v>
      </c>
      <c r="J362" s="52">
        <v>2</v>
      </c>
      <c r="K362" s="52">
        <v>1</v>
      </c>
      <c r="L362" s="52">
        <v>1</v>
      </c>
      <c r="M362" s="52">
        <v>0</v>
      </c>
      <c r="N362" s="52">
        <v>2</v>
      </c>
      <c r="O362" s="52">
        <v>2</v>
      </c>
      <c r="P362" s="52">
        <v>2</v>
      </c>
      <c r="Q362" s="9">
        <f t="shared" si="33"/>
        <v>15</v>
      </c>
      <c r="R362" s="9">
        <f>SHERIFF!H351</f>
        <v>21</v>
      </c>
      <c r="S362" s="52">
        <f t="shared" si="32"/>
        <v>63</v>
      </c>
    </row>
    <row r="363" spans="1:19" ht="12.2" customHeight="1" x14ac:dyDescent="0.2">
      <c r="A363" s="8" t="s">
        <v>1061</v>
      </c>
      <c r="B363" s="52">
        <v>104</v>
      </c>
      <c r="C363" s="52">
        <v>91</v>
      </c>
      <c r="D363" s="52">
        <v>85</v>
      </c>
      <c r="E363" s="52">
        <v>27</v>
      </c>
      <c r="F363" s="52">
        <v>34</v>
      </c>
      <c r="G363" s="52">
        <v>24</v>
      </c>
      <c r="H363" s="52">
        <v>6</v>
      </c>
      <c r="I363" s="52">
        <v>3</v>
      </c>
      <c r="J363" s="52">
        <v>3</v>
      </c>
      <c r="K363" s="52">
        <v>14</v>
      </c>
      <c r="L363" s="52">
        <v>10</v>
      </c>
      <c r="M363" s="52">
        <v>10</v>
      </c>
      <c r="N363" s="52">
        <v>6</v>
      </c>
      <c r="O363" s="52">
        <v>6</v>
      </c>
      <c r="P363" s="52">
        <v>4</v>
      </c>
      <c r="Q363" s="9">
        <f t="shared" si="33"/>
        <v>116</v>
      </c>
      <c r="R363" s="9">
        <f>SHERIFF!H352</f>
        <v>181</v>
      </c>
      <c r="S363" s="52">
        <f t="shared" si="32"/>
        <v>543</v>
      </c>
    </row>
    <row r="364" spans="1:19" ht="12.2" customHeight="1" x14ac:dyDescent="0.2">
      <c r="A364" s="8" t="s">
        <v>1062</v>
      </c>
      <c r="B364" s="52">
        <v>31</v>
      </c>
      <c r="C364" s="52">
        <v>42</v>
      </c>
      <c r="D364" s="52">
        <v>28</v>
      </c>
      <c r="E364" s="52">
        <v>0</v>
      </c>
      <c r="F364" s="52">
        <v>2</v>
      </c>
      <c r="G364" s="52">
        <v>0</v>
      </c>
      <c r="H364" s="52">
        <v>0</v>
      </c>
      <c r="I364" s="52">
        <v>2</v>
      </c>
      <c r="J364" s="52">
        <v>0</v>
      </c>
      <c r="K364" s="52">
        <v>0</v>
      </c>
      <c r="L364" s="52">
        <v>0</v>
      </c>
      <c r="M364" s="52">
        <v>0</v>
      </c>
      <c r="N364" s="52">
        <v>1</v>
      </c>
      <c r="O364" s="52">
        <v>0</v>
      </c>
      <c r="P364" s="52">
        <v>0</v>
      </c>
      <c r="Q364" s="9">
        <f t="shared" si="33"/>
        <v>50</v>
      </c>
      <c r="R364" s="9">
        <f>SHERIFF!H353</f>
        <v>52</v>
      </c>
      <c r="S364" s="52">
        <f t="shared" si="32"/>
        <v>156</v>
      </c>
    </row>
    <row r="365" spans="1:19" ht="12.2" customHeight="1" x14ac:dyDescent="0.2">
      <c r="A365" s="8" t="s">
        <v>1063</v>
      </c>
      <c r="B365" s="52">
        <v>56</v>
      </c>
      <c r="C365" s="52">
        <v>85</v>
      </c>
      <c r="D365" s="52">
        <v>59</v>
      </c>
      <c r="E365" s="52">
        <v>4</v>
      </c>
      <c r="F365" s="52">
        <v>1</v>
      </c>
      <c r="G365" s="52">
        <v>2</v>
      </c>
      <c r="H365" s="52">
        <v>0</v>
      </c>
      <c r="I365" s="52">
        <v>1</v>
      </c>
      <c r="J365" s="52">
        <v>0</v>
      </c>
      <c r="K365" s="52">
        <v>0</v>
      </c>
      <c r="L365" s="52">
        <v>0</v>
      </c>
      <c r="M365" s="52">
        <v>0</v>
      </c>
      <c r="N365" s="52">
        <v>1</v>
      </c>
      <c r="O365" s="52">
        <v>1</v>
      </c>
      <c r="P365" s="52">
        <v>0</v>
      </c>
      <c r="Q365" s="9">
        <f t="shared" si="33"/>
        <v>102</v>
      </c>
      <c r="R365" s="9">
        <f>SHERIFF!H354</f>
        <v>104</v>
      </c>
      <c r="S365" s="52">
        <f t="shared" si="32"/>
        <v>312</v>
      </c>
    </row>
    <row r="366" spans="1:19" ht="12.2" customHeight="1" x14ac:dyDescent="0.2">
      <c r="A366" s="8" t="s">
        <v>1064</v>
      </c>
      <c r="B366" s="52">
        <v>20</v>
      </c>
      <c r="C366" s="52">
        <v>18</v>
      </c>
      <c r="D366" s="52">
        <v>16</v>
      </c>
      <c r="E366" s="52">
        <v>4</v>
      </c>
      <c r="F366" s="52">
        <v>6</v>
      </c>
      <c r="G366" s="52">
        <v>3</v>
      </c>
      <c r="H366" s="52">
        <v>2</v>
      </c>
      <c r="I366" s="52">
        <v>2</v>
      </c>
      <c r="J366" s="52">
        <v>1</v>
      </c>
      <c r="K366" s="52">
        <v>1</v>
      </c>
      <c r="L366" s="52">
        <v>0</v>
      </c>
      <c r="M366" s="52">
        <v>0</v>
      </c>
      <c r="N366" s="52">
        <v>6</v>
      </c>
      <c r="O366" s="52">
        <v>5</v>
      </c>
      <c r="P366" s="52">
        <v>5</v>
      </c>
      <c r="Q366" s="9">
        <f t="shared" si="33"/>
        <v>31</v>
      </c>
      <c r="R366" s="9">
        <f>SHERIFF!H355</f>
        <v>40</v>
      </c>
      <c r="S366" s="52">
        <f t="shared" si="32"/>
        <v>120</v>
      </c>
    </row>
    <row r="367" spans="1:19" ht="12.2" customHeight="1" x14ac:dyDescent="0.2">
      <c r="A367" s="8" t="s">
        <v>1065</v>
      </c>
      <c r="B367" s="52">
        <v>51</v>
      </c>
      <c r="C367" s="52">
        <v>64</v>
      </c>
      <c r="D367" s="52">
        <v>50</v>
      </c>
      <c r="E367" s="52">
        <v>4</v>
      </c>
      <c r="F367" s="52">
        <v>3</v>
      </c>
      <c r="G367" s="52">
        <v>2</v>
      </c>
      <c r="H367" s="52">
        <v>0</v>
      </c>
      <c r="I367" s="52">
        <v>1</v>
      </c>
      <c r="J367" s="52">
        <v>0</v>
      </c>
      <c r="K367" s="52">
        <v>0</v>
      </c>
      <c r="L367" s="52">
        <v>0</v>
      </c>
      <c r="M367" s="52">
        <v>0</v>
      </c>
      <c r="N367" s="52">
        <v>0</v>
      </c>
      <c r="O367" s="52">
        <v>0</v>
      </c>
      <c r="P367" s="52">
        <v>0</v>
      </c>
      <c r="Q367" s="9">
        <f t="shared" si="33"/>
        <v>62</v>
      </c>
      <c r="R367" s="9">
        <f>SHERIFF!H356</f>
        <v>79</v>
      </c>
      <c r="S367" s="52">
        <f t="shared" si="32"/>
        <v>237</v>
      </c>
    </row>
    <row r="368" spans="1:19" ht="12.2" customHeight="1" x14ac:dyDescent="0.2">
      <c r="A368" s="8" t="s">
        <v>1066</v>
      </c>
      <c r="B368" s="52">
        <v>59</v>
      </c>
      <c r="C368" s="52">
        <v>77</v>
      </c>
      <c r="D368" s="52">
        <v>60</v>
      </c>
      <c r="E368" s="52">
        <v>7</v>
      </c>
      <c r="F368" s="52">
        <v>3</v>
      </c>
      <c r="G368" s="52">
        <v>2</v>
      </c>
      <c r="H368" s="52">
        <v>2</v>
      </c>
      <c r="I368" s="52">
        <v>3</v>
      </c>
      <c r="J368" s="52">
        <v>4</v>
      </c>
      <c r="K368" s="52">
        <v>2</v>
      </c>
      <c r="L368" s="52">
        <v>1</v>
      </c>
      <c r="M368" s="52">
        <v>1</v>
      </c>
      <c r="N368" s="52">
        <v>2</v>
      </c>
      <c r="O368" s="52">
        <v>4</v>
      </c>
      <c r="P368" s="52">
        <v>2</v>
      </c>
      <c r="Q368" s="9">
        <f t="shared" si="33"/>
        <v>86</v>
      </c>
      <c r="R368" s="9">
        <f>SHERIFF!H357</f>
        <v>105</v>
      </c>
      <c r="S368" s="52">
        <f t="shared" si="32"/>
        <v>315</v>
      </c>
    </row>
    <row r="369" spans="1:19" ht="12.2" customHeight="1" x14ac:dyDescent="0.2">
      <c r="A369" s="8" t="s">
        <v>1067</v>
      </c>
      <c r="B369" s="52">
        <v>39</v>
      </c>
      <c r="C369" s="52">
        <v>55</v>
      </c>
      <c r="D369" s="52">
        <v>35</v>
      </c>
      <c r="E369" s="52">
        <v>4</v>
      </c>
      <c r="F369" s="52">
        <v>2</v>
      </c>
      <c r="G369" s="52">
        <v>1</v>
      </c>
      <c r="H369" s="52">
        <v>1</v>
      </c>
      <c r="I369" s="52">
        <v>1</v>
      </c>
      <c r="J369" s="52">
        <v>1</v>
      </c>
      <c r="K369" s="52">
        <v>1</v>
      </c>
      <c r="L369" s="52">
        <v>1</v>
      </c>
      <c r="M369" s="52">
        <v>1</v>
      </c>
      <c r="N369" s="52">
        <v>1</v>
      </c>
      <c r="O369" s="52">
        <v>0</v>
      </c>
      <c r="P369" s="52">
        <v>0</v>
      </c>
      <c r="Q369" s="9">
        <f t="shared" si="33"/>
        <v>85</v>
      </c>
      <c r="R369" s="9">
        <f>SHERIFF!H358</f>
        <v>76</v>
      </c>
      <c r="S369" s="52">
        <f t="shared" si="32"/>
        <v>228</v>
      </c>
    </row>
    <row r="370" spans="1:19" ht="12.2" customHeight="1" x14ac:dyDescent="0.2">
      <c r="A370" s="8" t="s">
        <v>1068</v>
      </c>
      <c r="B370" s="52">
        <v>58</v>
      </c>
      <c r="C370" s="52">
        <v>93</v>
      </c>
      <c r="D370" s="52">
        <v>58</v>
      </c>
      <c r="E370" s="52">
        <v>5</v>
      </c>
      <c r="F370" s="52">
        <v>3</v>
      </c>
      <c r="G370" s="52">
        <v>4</v>
      </c>
      <c r="H370" s="52">
        <v>0</v>
      </c>
      <c r="I370" s="52">
        <v>1</v>
      </c>
      <c r="J370" s="52">
        <v>0</v>
      </c>
      <c r="K370" s="52">
        <v>3</v>
      </c>
      <c r="L370" s="52">
        <v>3</v>
      </c>
      <c r="M370" s="52">
        <v>2</v>
      </c>
      <c r="N370" s="52">
        <v>4</v>
      </c>
      <c r="O370" s="52">
        <v>4</v>
      </c>
      <c r="P370" s="52">
        <v>4</v>
      </c>
      <c r="Q370" s="9">
        <f t="shared" si="33"/>
        <v>115</v>
      </c>
      <c r="R370" s="9">
        <f>SHERIFF!H359</f>
        <v>119</v>
      </c>
      <c r="S370" s="52">
        <f t="shared" si="32"/>
        <v>357</v>
      </c>
    </row>
    <row r="371" spans="1:19" ht="12.2" customHeight="1" x14ac:dyDescent="0.2">
      <c r="A371" s="8" t="s">
        <v>1069</v>
      </c>
      <c r="B371" s="52">
        <v>38</v>
      </c>
      <c r="C371" s="52">
        <v>44</v>
      </c>
      <c r="D371" s="52">
        <v>38</v>
      </c>
      <c r="E371" s="52">
        <v>5</v>
      </c>
      <c r="F371" s="52">
        <v>3</v>
      </c>
      <c r="G371" s="52">
        <v>4</v>
      </c>
      <c r="H371" s="52">
        <v>2</v>
      </c>
      <c r="I371" s="52">
        <v>5</v>
      </c>
      <c r="J371" s="52">
        <v>3</v>
      </c>
      <c r="K371" s="52">
        <v>0</v>
      </c>
      <c r="L371" s="52">
        <v>0</v>
      </c>
      <c r="M371" s="52">
        <v>2</v>
      </c>
      <c r="N371" s="52">
        <v>1</v>
      </c>
      <c r="O371" s="52">
        <v>1</v>
      </c>
      <c r="P371" s="52">
        <v>2</v>
      </c>
      <c r="Q371" s="9">
        <f t="shared" si="33"/>
        <v>44</v>
      </c>
      <c r="R371" s="9">
        <f>SHERIFF!H360</f>
        <v>64</v>
      </c>
      <c r="S371" s="52">
        <f t="shared" si="32"/>
        <v>192</v>
      </c>
    </row>
    <row r="372" spans="1:19" ht="12.2" customHeight="1" x14ac:dyDescent="0.2">
      <c r="A372" s="8" t="s">
        <v>1070</v>
      </c>
      <c r="B372" s="52">
        <v>60</v>
      </c>
      <c r="C372" s="52">
        <v>86</v>
      </c>
      <c r="D372" s="52">
        <v>58</v>
      </c>
      <c r="E372" s="52">
        <v>11</v>
      </c>
      <c r="F372" s="52">
        <v>7</v>
      </c>
      <c r="G372" s="52">
        <v>11</v>
      </c>
      <c r="H372" s="52">
        <v>7</v>
      </c>
      <c r="I372" s="52">
        <v>4</v>
      </c>
      <c r="J372" s="52">
        <v>4</v>
      </c>
      <c r="K372" s="52">
        <v>1</v>
      </c>
      <c r="L372" s="52">
        <v>0</v>
      </c>
      <c r="M372" s="52">
        <v>0</v>
      </c>
      <c r="N372" s="52">
        <v>3</v>
      </c>
      <c r="O372" s="52">
        <v>4</v>
      </c>
      <c r="P372" s="52">
        <v>4</v>
      </c>
      <c r="Q372" s="9">
        <f t="shared" si="33"/>
        <v>97</v>
      </c>
      <c r="R372" s="9">
        <f>SHERIFF!H361</f>
        <v>119</v>
      </c>
      <c r="S372" s="52">
        <f t="shared" si="32"/>
        <v>357</v>
      </c>
    </row>
    <row r="373" spans="1:19" ht="12.2" customHeight="1" x14ac:dyDescent="0.2">
      <c r="A373" s="8" t="s">
        <v>904</v>
      </c>
      <c r="B373" s="52">
        <v>42</v>
      </c>
      <c r="C373" s="52">
        <v>64</v>
      </c>
      <c r="D373" s="52">
        <v>44</v>
      </c>
      <c r="E373" s="52">
        <v>7</v>
      </c>
      <c r="F373" s="52">
        <v>6</v>
      </c>
      <c r="G373" s="52">
        <v>5</v>
      </c>
      <c r="H373" s="52">
        <v>1</v>
      </c>
      <c r="I373" s="52">
        <v>2</v>
      </c>
      <c r="J373" s="52">
        <v>2</v>
      </c>
      <c r="K373" s="52">
        <v>4</v>
      </c>
      <c r="L373" s="52">
        <v>3</v>
      </c>
      <c r="M373" s="52">
        <v>3</v>
      </c>
      <c r="N373" s="52">
        <v>0</v>
      </c>
      <c r="O373" s="52">
        <v>0</v>
      </c>
      <c r="P373" s="52">
        <v>0</v>
      </c>
      <c r="Q373" s="9">
        <f t="shared" si="33"/>
        <v>69</v>
      </c>
      <c r="R373" s="9">
        <f>SHERIFF!H362</f>
        <v>84</v>
      </c>
      <c r="S373" s="52">
        <f t="shared" si="32"/>
        <v>252</v>
      </c>
    </row>
    <row r="374" spans="1:19" ht="12.2" customHeight="1" x14ac:dyDescent="0.2">
      <c r="A374" s="8" t="s">
        <v>1029</v>
      </c>
      <c r="B374" s="52">
        <v>59</v>
      </c>
      <c r="C374" s="52">
        <v>72</v>
      </c>
      <c r="D374" s="52">
        <v>56</v>
      </c>
      <c r="E374" s="52">
        <v>4</v>
      </c>
      <c r="F374" s="52">
        <v>3</v>
      </c>
      <c r="G374" s="52">
        <v>4</v>
      </c>
      <c r="H374" s="52">
        <v>2</v>
      </c>
      <c r="I374" s="52">
        <v>4</v>
      </c>
      <c r="J374" s="52">
        <v>0</v>
      </c>
      <c r="K374" s="52">
        <v>2</v>
      </c>
      <c r="L374" s="52">
        <v>1</v>
      </c>
      <c r="M374" s="52">
        <v>1</v>
      </c>
      <c r="N374" s="52">
        <v>2</v>
      </c>
      <c r="O374" s="52">
        <v>2</v>
      </c>
      <c r="P374" s="52">
        <v>3</v>
      </c>
      <c r="Q374" s="9">
        <f t="shared" si="33"/>
        <v>61</v>
      </c>
      <c r="R374" s="9">
        <f>SHERIFF!H363</f>
        <v>92</v>
      </c>
      <c r="S374" s="52">
        <f t="shared" si="32"/>
        <v>276</v>
      </c>
    </row>
    <row r="375" spans="1:19" ht="12.2" customHeight="1" x14ac:dyDescent="0.2">
      <c r="A375" s="8" t="s">
        <v>1030</v>
      </c>
      <c r="B375" s="52">
        <v>42</v>
      </c>
      <c r="C375" s="52">
        <v>60</v>
      </c>
      <c r="D375" s="52">
        <v>41</v>
      </c>
      <c r="E375" s="52">
        <v>7</v>
      </c>
      <c r="F375" s="52">
        <v>5</v>
      </c>
      <c r="G375" s="52">
        <v>11</v>
      </c>
      <c r="H375" s="52">
        <v>3</v>
      </c>
      <c r="I375" s="52">
        <v>2</v>
      </c>
      <c r="J375" s="52">
        <v>3</v>
      </c>
      <c r="K375" s="52">
        <v>4</v>
      </c>
      <c r="L375" s="52">
        <v>3</v>
      </c>
      <c r="M375" s="52">
        <v>2</v>
      </c>
      <c r="N375" s="52">
        <v>2</v>
      </c>
      <c r="O375" s="52">
        <v>1</v>
      </c>
      <c r="P375" s="52">
        <v>0</v>
      </c>
      <c r="Q375" s="9">
        <f t="shared" si="33"/>
        <v>75</v>
      </c>
      <c r="R375" s="9">
        <f>SHERIFF!H364</f>
        <v>87</v>
      </c>
      <c r="S375" s="52">
        <f t="shared" si="32"/>
        <v>261</v>
      </c>
    </row>
    <row r="376" spans="1:19" ht="12.2" customHeight="1" x14ac:dyDescent="0.2">
      <c r="A376" s="8" t="s">
        <v>1031</v>
      </c>
      <c r="B376" s="52">
        <v>98</v>
      </c>
      <c r="C376" s="52">
        <v>112</v>
      </c>
      <c r="D376" s="52">
        <v>92</v>
      </c>
      <c r="E376" s="52">
        <v>19</v>
      </c>
      <c r="F376" s="52">
        <v>24</v>
      </c>
      <c r="G376" s="52">
        <v>20</v>
      </c>
      <c r="H376" s="52">
        <v>6</v>
      </c>
      <c r="I376" s="52">
        <v>5</v>
      </c>
      <c r="J376" s="52">
        <v>4</v>
      </c>
      <c r="K376" s="52">
        <v>10</v>
      </c>
      <c r="L376" s="52">
        <v>8</v>
      </c>
      <c r="M376" s="52">
        <v>9</v>
      </c>
      <c r="N376" s="52">
        <v>12</v>
      </c>
      <c r="O376" s="52">
        <v>8</v>
      </c>
      <c r="P376" s="52">
        <v>9</v>
      </c>
      <c r="Q376" s="9">
        <f t="shared" si="33"/>
        <v>176</v>
      </c>
      <c r="R376" s="9">
        <f>SHERIFF!H365</f>
        <v>204</v>
      </c>
      <c r="S376" s="52">
        <f t="shared" si="32"/>
        <v>612</v>
      </c>
    </row>
    <row r="377" spans="1:19" ht="12" customHeight="1" x14ac:dyDescent="0.2">
      <c r="A377" s="10" t="s">
        <v>595</v>
      </c>
      <c r="B377" s="32">
        <f t="shared" ref="B377:S377" si="34">SUM(B343:B376)</f>
        <v>1544</v>
      </c>
      <c r="C377" s="32">
        <f t="shared" si="34"/>
        <v>1948</v>
      </c>
      <c r="D377" s="32">
        <f t="shared" si="34"/>
        <v>1485</v>
      </c>
      <c r="E377" s="32">
        <f t="shared" si="34"/>
        <v>228</v>
      </c>
      <c r="F377" s="32">
        <f t="shared" si="34"/>
        <v>200</v>
      </c>
      <c r="G377" s="32">
        <f t="shared" si="34"/>
        <v>193</v>
      </c>
      <c r="H377" s="32">
        <f t="shared" si="34"/>
        <v>58</v>
      </c>
      <c r="I377" s="32">
        <f t="shared" si="34"/>
        <v>67</v>
      </c>
      <c r="J377" s="32">
        <f t="shared" si="34"/>
        <v>51</v>
      </c>
      <c r="K377" s="32">
        <f t="shared" si="34"/>
        <v>96</v>
      </c>
      <c r="L377" s="32">
        <f t="shared" si="34"/>
        <v>75</v>
      </c>
      <c r="M377" s="32">
        <f t="shared" si="34"/>
        <v>75</v>
      </c>
      <c r="N377" s="32">
        <f t="shared" si="34"/>
        <v>96</v>
      </c>
      <c r="O377" s="32">
        <f t="shared" si="34"/>
        <v>95</v>
      </c>
      <c r="P377" s="32">
        <f t="shared" si="34"/>
        <v>82</v>
      </c>
      <c r="Q377" s="59">
        <f t="shared" si="34"/>
        <v>2446</v>
      </c>
      <c r="R377" s="61">
        <f t="shared" si="34"/>
        <v>2913</v>
      </c>
      <c r="S377" s="32">
        <f t="shared" si="34"/>
        <v>8739</v>
      </c>
    </row>
    <row r="378" spans="1:19" ht="12" customHeight="1" x14ac:dyDescent="0.2">
      <c r="A378" s="10"/>
      <c r="B378" s="34"/>
      <c r="C378" s="34"/>
      <c r="D378" s="34"/>
      <c r="E378" s="34"/>
      <c r="F378" s="34"/>
      <c r="G378" s="34"/>
      <c r="H378" s="34"/>
      <c r="I378" s="34"/>
      <c r="J378" s="34"/>
      <c r="K378" s="34"/>
      <c r="L378" s="34"/>
      <c r="M378" s="34"/>
      <c r="N378" s="34"/>
      <c r="O378" s="34"/>
      <c r="P378" s="34"/>
      <c r="Q378" s="34"/>
      <c r="R378" s="34"/>
      <c r="S378" s="34"/>
    </row>
    <row r="379" spans="1:19" ht="12" customHeight="1" x14ac:dyDescent="0.2">
      <c r="A379" s="10"/>
      <c r="B379" s="34"/>
      <c r="C379" s="34"/>
      <c r="D379" s="34"/>
      <c r="E379" s="34"/>
      <c r="F379" s="34"/>
      <c r="G379" s="34"/>
      <c r="H379" s="34"/>
      <c r="I379" s="34"/>
      <c r="J379" s="34"/>
      <c r="K379" s="34"/>
      <c r="L379" s="34"/>
      <c r="M379" s="34"/>
      <c r="N379" s="34"/>
      <c r="O379" s="34"/>
      <c r="P379" s="34"/>
      <c r="Q379" s="34"/>
      <c r="R379" s="34"/>
      <c r="S379" s="34"/>
    </row>
    <row r="380" spans="1:19" ht="12" customHeight="1" x14ac:dyDescent="0.2">
      <c r="A380" s="10"/>
      <c r="B380" s="34"/>
      <c r="C380" s="34"/>
      <c r="D380" s="34"/>
      <c r="E380" s="34"/>
      <c r="F380" s="34"/>
      <c r="G380" s="34"/>
      <c r="H380" s="34"/>
      <c r="I380" s="34"/>
      <c r="J380" s="34"/>
      <c r="K380" s="34"/>
      <c r="L380" s="34"/>
      <c r="M380" s="34"/>
      <c r="N380" s="34"/>
      <c r="O380" s="34"/>
      <c r="P380" s="34"/>
      <c r="Q380" s="34"/>
      <c r="R380" s="34"/>
      <c r="S380" s="34"/>
    </row>
    <row r="381" spans="1:19" ht="25.5" x14ac:dyDescent="0.2">
      <c r="A381" s="16" t="s">
        <v>221</v>
      </c>
      <c r="B381" s="9"/>
      <c r="C381" s="9"/>
      <c r="D381" s="9"/>
      <c r="E381" s="9"/>
      <c r="F381" s="9"/>
      <c r="G381" s="9"/>
      <c r="H381" s="9"/>
      <c r="I381" s="9"/>
      <c r="J381" s="9"/>
      <c r="K381" s="9"/>
      <c r="L381" s="9"/>
      <c r="M381" s="9"/>
      <c r="N381" s="9"/>
      <c r="O381" s="9"/>
      <c r="P381" s="9"/>
      <c r="Q381" s="9"/>
      <c r="R381" s="9"/>
      <c r="S381" s="9"/>
    </row>
    <row r="382" spans="1:19" x14ac:dyDescent="0.2">
      <c r="A382" s="17" t="s">
        <v>833</v>
      </c>
      <c r="B382" s="9">
        <f>B47</f>
        <v>2374</v>
      </c>
      <c r="C382" s="9">
        <f t="shared" ref="C382:O382" si="35">C47</f>
        <v>2366</v>
      </c>
      <c r="D382" s="9">
        <f t="shared" si="35"/>
        <v>2208</v>
      </c>
      <c r="E382" s="9">
        <f t="shared" si="35"/>
        <v>655</v>
      </c>
      <c r="F382" s="9">
        <f t="shared" si="35"/>
        <v>671</v>
      </c>
      <c r="G382" s="9">
        <f t="shared" si="35"/>
        <v>630</v>
      </c>
      <c r="H382" s="9">
        <f t="shared" si="35"/>
        <v>168</v>
      </c>
      <c r="I382" s="9">
        <f t="shared" si="35"/>
        <v>143</v>
      </c>
      <c r="J382" s="9">
        <f t="shared" si="35"/>
        <v>141</v>
      </c>
      <c r="K382" s="9">
        <f t="shared" si="35"/>
        <v>197</v>
      </c>
      <c r="L382" s="9">
        <f t="shared" si="35"/>
        <v>155</v>
      </c>
      <c r="M382" s="9">
        <f t="shared" si="35"/>
        <v>146</v>
      </c>
      <c r="N382" s="9">
        <f t="shared" si="35"/>
        <v>267</v>
      </c>
      <c r="O382" s="9">
        <f t="shared" si="35"/>
        <v>271</v>
      </c>
      <c r="P382" s="9">
        <f>P47</f>
        <v>259</v>
      </c>
      <c r="Q382" s="9">
        <f>Q47</f>
        <v>3590</v>
      </c>
      <c r="R382" s="9">
        <f>R47</f>
        <v>4747</v>
      </c>
      <c r="S382" s="9">
        <f>S47</f>
        <v>14241</v>
      </c>
    </row>
    <row r="383" spans="1:19" x14ac:dyDescent="0.2">
      <c r="A383" s="17" t="s">
        <v>834</v>
      </c>
      <c r="B383" s="9">
        <f>B93</f>
        <v>1327</v>
      </c>
      <c r="C383" s="9">
        <f t="shared" ref="C383:N383" si="36">C93</f>
        <v>1676</v>
      </c>
      <c r="D383" s="9">
        <f t="shared" si="36"/>
        <v>1275</v>
      </c>
      <c r="E383" s="9">
        <f t="shared" si="36"/>
        <v>170</v>
      </c>
      <c r="F383" s="9">
        <f t="shared" si="36"/>
        <v>146</v>
      </c>
      <c r="G383" s="9">
        <f t="shared" si="36"/>
        <v>154</v>
      </c>
      <c r="H383" s="9">
        <f t="shared" si="36"/>
        <v>41</v>
      </c>
      <c r="I383" s="9">
        <f t="shared" si="36"/>
        <v>61</v>
      </c>
      <c r="J383" s="9">
        <f t="shared" si="36"/>
        <v>42</v>
      </c>
      <c r="K383" s="9">
        <f t="shared" si="36"/>
        <v>42</v>
      </c>
      <c r="L383" s="9">
        <f t="shared" si="36"/>
        <v>35</v>
      </c>
      <c r="M383" s="9">
        <f t="shared" si="36"/>
        <v>31</v>
      </c>
      <c r="N383" s="9">
        <f t="shared" si="36"/>
        <v>52</v>
      </c>
      <c r="O383" s="9">
        <f>O93</f>
        <v>52</v>
      </c>
      <c r="P383" s="9">
        <f>P93</f>
        <v>58</v>
      </c>
      <c r="Q383" s="9">
        <f>Q93</f>
        <v>2416</v>
      </c>
      <c r="R383" s="9">
        <f>R93</f>
        <v>2526</v>
      </c>
      <c r="S383" s="9">
        <f>S93</f>
        <v>7578</v>
      </c>
    </row>
    <row r="384" spans="1:19" x14ac:dyDescent="0.2">
      <c r="A384" s="17" t="s">
        <v>835</v>
      </c>
      <c r="B384" s="9">
        <f>B145</f>
        <v>1079</v>
      </c>
      <c r="C384" s="9">
        <f t="shared" ref="C384:N384" si="37">C145</f>
        <v>1166</v>
      </c>
      <c r="D384" s="9">
        <f t="shared" si="37"/>
        <v>939</v>
      </c>
      <c r="E384" s="9">
        <f t="shared" si="37"/>
        <v>190</v>
      </c>
      <c r="F384" s="9">
        <f t="shared" si="37"/>
        <v>172</v>
      </c>
      <c r="G384" s="9">
        <f t="shared" si="37"/>
        <v>150</v>
      </c>
      <c r="H384" s="9">
        <f t="shared" si="37"/>
        <v>49</v>
      </c>
      <c r="I384" s="9">
        <f t="shared" si="37"/>
        <v>42</v>
      </c>
      <c r="J384" s="9">
        <f t="shared" si="37"/>
        <v>43</v>
      </c>
      <c r="K384" s="9">
        <f t="shared" si="37"/>
        <v>60</v>
      </c>
      <c r="L384" s="9">
        <f t="shared" si="37"/>
        <v>39</v>
      </c>
      <c r="M384" s="9">
        <f t="shared" si="37"/>
        <v>47</v>
      </c>
      <c r="N384" s="9">
        <f t="shared" si="37"/>
        <v>39</v>
      </c>
      <c r="O384" s="9">
        <f>O145</f>
        <v>71</v>
      </c>
      <c r="P384" s="9">
        <f>P145</f>
        <v>40</v>
      </c>
      <c r="Q384" s="9">
        <f>Q145</f>
        <v>2090</v>
      </c>
      <c r="R384" s="9">
        <f>R145</f>
        <v>2072</v>
      </c>
      <c r="S384" s="9">
        <f>S145</f>
        <v>6216</v>
      </c>
    </row>
    <row r="385" spans="1:19" x14ac:dyDescent="0.2">
      <c r="A385" s="17" t="s">
        <v>836</v>
      </c>
      <c r="B385" s="9">
        <f>B181</f>
        <v>1221</v>
      </c>
      <c r="C385" s="9">
        <f t="shared" ref="C385:P385" si="38">C181</f>
        <v>1327</v>
      </c>
      <c r="D385" s="9">
        <f t="shared" si="38"/>
        <v>1117</v>
      </c>
      <c r="E385" s="9">
        <f t="shared" si="38"/>
        <v>266</v>
      </c>
      <c r="F385" s="9">
        <f t="shared" si="38"/>
        <v>241</v>
      </c>
      <c r="G385" s="9">
        <f t="shared" si="38"/>
        <v>268</v>
      </c>
      <c r="H385" s="9">
        <f t="shared" si="38"/>
        <v>84</v>
      </c>
      <c r="I385" s="9">
        <f t="shared" si="38"/>
        <v>87</v>
      </c>
      <c r="J385" s="9">
        <f t="shared" si="38"/>
        <v>72</v>
      </c>
      <c r="K385" s="9">
        <f t="shared" si="38"/>
        <v>93</v>
      </c>
      <c r="L385" s="9">
        <f t="shared" si="38"/>
        <v>80</v>
      </c>
      <c r="M385" s="9">
        <f t="shared" si="38"/>
        <v>91</v>
      </c>
      <c r="N385" s="9">
        <f t="shared" si="38"/>
        <v>51</v>
      </c>
      <c r="O385" s="9">
        <f t="shared" si="38"/>
        <v>56</v>
      </c>
      <c r="P385" s="9">
        <f t="shared" si="38"/>
        <v>62</v>
      </c>
      <c r="Q385" s="9">
        <f>Q181</f>
        <v>2111</v>
      </c>
      <c r="R385" s="9">
        <f>R181</f>
        <v>2409</v>
      </c>
      <c r="S385" s="9">
        <f>S181</f>
        <v>7227</v>
      </c>
    </row>
    <row r="386" spans="1:19" x14ac:dyDescent="0.2">
      <c r="A386" s="17" t="s">
        <v>837</v>
      </c>
      <c r="B386" s="9">
        <f>B230</f>
        <v>1699</v>
      </c>
      <c r="C386" s="9">
        <f t="shared" ref="C386:N386" si="39">C230</f>
        <v>2417</v>
      </c>
      <c r="D386" s="9">
        <f t="shared" si="39"/>
        <v>1668</v>
      </c>
      <c r="E386" s="9">
        <f t="shared" si="39"/>
        <v>117</v>
      </c>
      <c r="F386" s="9">
        <f t="shared" si="39"/>
        <v>74</v>
      </c>
      <c r="G386" s="9">
        <f t="shared" si="39"/>
        <v>60</v>
      </c>
      <c r="H386" s="9">
        <f t="shared" si="39"/>
        <v>37</v>
      </c>
      <c r="I386" s="9">
        <f t="shared" si="39"/>
        <v>59</v>
      </c>
      <c r="J386" s="9">
        <f t="shared" si="39"/>
        <v>34</v>
      </c>
      <c r="K386" s="9">
        <f t="shared" si="39"/>
        <v>29</v>
      </c>
      <c r="L386" s="9">
        <f t="shared" si="39"/>
        <v>24</v>
      </c>
      <c r="M386" s="9">
        <f t="shared" si="39"/>
        <v>20</v>
      </c>
      <c r="N386" s="9">
        <f t="shared" si="39"/>
        <v>51</v>
      </c>
      <c r="O386" s="9">
        <f>O230</f>
        <v>70</v>
      </c>
      <c r="P386" s="9">
        <f>P230</f>
        <v>57</v>
      </c>
      <c r="Q386" s="9">
        <f>Q230</f>
        <v>3010</v>
      </c>
      <c r="R386" s="9">
        <f>R230</f>
        <v>3142</v>
      </c>
      <c r="S386" s="9">
        <f>S230</f>
        <v>9426</v>
      </c>
    </row>
    <row r="387" spans="1:19" x14ac:dyDescent="0.2">
      <c r="A387" s="17" t="s">
        <v>838</v>
      </c>
      <c r="B387" s="9">
        <f>B267</f>
        <v>1105</v>
      </c>
      <c r="C387" s="9">
        <f t="shared" ref="C387:N387" si="40">C267</f>
        <v>1109</v>
      </c>
      <c r="D387" s="9">
        <f t="shared" si="40"/>
        <v>996</v>
      </c>
      <c r="E387" s="9">
        <f t="shared" si="40"/>
        <v>237</v>
      </c>
      <c r="F387" s="9">
        <f t="shared" si="40"/>
        <v>229</v>
      </c>
      <c r="G387" s="9">
        <f t="shared" si="40"/>
        <v>256</v>
      </c>
      <c r="H387" s="9">
        <f t="shared" si="40"/>
        <v>86</v>
      </c>
      <c r="I387" s="9">
        <f t="shared" si="40"/>
        <v>73</v>
      </c>
      <c r="J387" s="9">
        <f t="shared" si="40"/>
        <v>88</v>
      </c>
      <c r="K387" s="9">
        <f t="shared" si="40"/>
        <v>83</v>
      </c>
      <c r="L387" s="9">
        <f t="shared" si="40"/>
        <v>57</v>
      </c>
      <c r="M387" s="9">
        <f t="shared" si="40"/>
        <v>62</v>
      </c>
      <c r="N387" s="9">
        <f t="shared" si="40"/>
        <v>140</v>
      </c>
      <c r="O387" s="9">
        <f>O267</f>
        <v>146</v>
      </c>
      <c r="P387" s="9">
        <f>P267</f>
        <v>143</v>
      </c>
      <c r="Q387" s="9">
        <f>Q267</f>
        <v>1694</v>
      </c>
      <c r="R387" s="9">
        <f>R267</f>
        <v>2168</v>
      </c>
      <c r="S387" s="9">
        <f>S267</f>
        <v>6504</v>
      </c>
    </row>
    <row r="388" spans="1:19" x14ac:dyDescent="0.2">
      <c r="A388" s="17" t="s">
        <v>839</v>
      </c>
      <c r="B388" s="9">
        <f>B303</f>
        <v>1235</v>
      </c>
      <c r="C388" s="9">
        <f t="shared" ref="C388:N388" si="41">C303</f>
        <v>1190</v>
      </c>
      <c r="D388" s="9">
        <f t="shared" si="41"/>
        <v>1141</v>
      </c>
      <c r="E388" s="9">
        <f t="shared" si="41"/>
        <v>358</v>
      </c>
      <c r="F388" s="9">
        <f t="shared" si="41"/>
        <v>364</v>
      </c>
      <c r="G388" s="9">
        <f t="shared" si="41"/>
        <v>345</v>
      </c>
      <c r="H388" s="9">
        <f t="shared" si="41"/>
        <v>88</v>
      </c>
      <c r="I388" s="9">
        <f t="shared" si="41"/>
        <v>83</v>
      </c>
      <c r="J388" s="9">
        <f t="shared" si="41"/>
        <v>81</v>
      </c>
      <c r="K388" s="9">
        <f t="shared" si="41"/>
        <v>109</v>
      </c>
      <c r="L388" s="9">
        <f t="shared" si="41"/>
        <v>87</v>
      </c>
      <c r="M388" s="9">
        <f t="shared" si="41"/>
        <v>91</v>
      </c>
      <c r="N388" s="9">
        <f t="shared" si="41"/>
        <v>120</v>
      </c>
      <c r="O388" s="9">
        <f>O303</f>
        <v>109</v>
      </c>
      <c r="P388" s="9">
        <f>P303</f>
        <v>108</v>
      </c>
      <c r="Q388" s="9">
        <f>Q303</f>
        <v>1967</v>
      </c>
      <c r="R388" s="9">
        <f>R303</f>
        <v>2492</v>
      </c>
      <c r="S388" s="9">
        <f>S303</f>
        <v>7476</v>
      </c>
    </row>
    <row r="389" spans="1:19" x14ac:dyDescent="0.2">
      <c r="A389" s="17" t="s">
        <v>840</v>
      </c>
      <c r="B389" s="9">
        <f>B341</f>
        <v>2217</v>
      </c>
      <c r="C389" s="9">
        <f t="shared" ref="C389:N389" si="42">C341</f>
        <v>1791</v>
      </c>
      <c r="D389" s="9">
        <f t="shared" si="42"/>
        <v>1839</v>
      </c>
      <c r="E389" s="9">
        <f t="shared" si="42"/>
        <v>422</v>
      </c>
      <c r="F389" s="9">
        <f t="shared" si="42"/>
        <v>423</v>
      </c>
      <c r="G389" s="9">
        <f t="shared" si="42"/>
        <v>407</v>
      </c>
      <c r="H389" s="9">
        <f t="shared" si="42"/>
        <v>142</v>
      </c>
      <c r="I389" s="9">
        <f t="shared" si="42"/>
        <v>116</v>
      </c>
      <c r="J389" s="9">
        <f t="shared" si="42"/>
        <v>109</v>
      </c>
      <c r="K389" s="9">
        <f t="shared" si="42"/>
        <v>170</v>
      </c>
      <c r="L389" s="9">
        <f t="shared" si="42"/>
        <v>147</v>
      </c>
      <c r="M389" s="9">
        <f t="shared" si="42"/>
        <v>139</v>
      </c>
      <c r="N389" s="9">
        <f t="shared" si="42"/>
        <v>104</v>
      </c>
      <c r="O389" s="9">
        <f>O341</f>
        <v>106</v>
      </c>
      <c r="P389" s="9">
        <f>P341</f>
        <v>103</v>
      </c>
      <c r="Q389" s="9">
        <f>Q341</f>
        <v>3750</v>
      </c>
      <c r="R389" s="9">
        <f>R341</f>
        <v>3995</v>
      </c>
      <c r="S389" s="9">
        <f>S341</f>
        <v>11985</v>
      </c>
    </row>
    <row r="390" spans="1:19" x14ac:dyDescent="0.2">
      <c r="A390" s="17" t="s">
        <v>465</v>
      </c>
      <c r="B390" s="9">
        <f>B377</f>
        <v>1544</v>
      </c>
      <c r="C390" s="9">
        <f t="shared" ref="C390:N390" si="43">C377</f>
        <v>1948</v>
      </c>
      <c r="D390" s="9">
        <f t="shared" si="43"/>
        <v>1485</v>
      </c>
      <c r="E390" s="9">
        <f t="shared" si="43"/>
        <v>228</v>
      </c>
      <c r="F390" s="9">
        <f t="shared" si="43"/>
        <v>200</v>
      </c>
      <c r="G390" s="9">
        <f t="shared" si="43"/>
        <v>193</v>
      </c>
      <c r="H390" s="9">
        <f t="shared" si="43"/>
        <v>58</v>
      </c>
      <c r="I390" s="9">
        <f t="shared" si="43"/>
        <v>67</v>
      </c>
      <c r="J390" s="9">
        <f t="shared" si="43"/>
        <v>51</v>
      </c>
      <c r="K390" s="9">
        <f t="shared" si="43"/>
        <v>96</v>
      </c>
      <c r="L390" s="9">
        <f t="shared" si="43"/>
        <v>75</v>
      </c>
      <c r="M390" s="9">
        <f t="shared" si="43"/>
        <v>75</v>
      </c>
      <c r="N390" s="9">
        <f t="shared" si="43"/>
        <v>96</v>
      </c>
      <c r="O390" s="9">
        <f>O377</f>
        <v>95</v>
      </c>
      <c r="P390" s="9">
        <f>P377</f>
        <v>82</v>
      </c>
      <c r="Q390" s="9">
        <f>Q377</f>
        <v>2446</v>
      </c>
      <c r="R390" s="9">
        <f>R377</f>
        <v>2913</v>
      </c>
      <c r="S390" s="9">
        <f>S377</f>
        <v>8739</v>
      </c>
    </row>
    <row r="391" spans="1:19" x14ac:dyDescent="0.2">
      <c r="A391" s="17"/>
      <c r="B391" s="9"/>
      <c r="C391" s="9"/>
      <c r="D391" s="9"/>
      <c r="E391" s="9"/>
      <c r="F391" s="9"/>
      <c r="G391" s="9"/>
      <c r="H391" s="9"/>
      <c r="I391" s="9"/>
      <c r="J391" s="9"/>
      <c r="K391" s="9"/>
      <c r="L391" s="9"/>
      <c r="M391" s="9"/>
      <c r="N391" s="9"/>
      <c r="O391" s="9"/>
      <c r="P391" s="9"/>
      <c r="Q391" s="9"/>
      <c r="R391" s="9"/>
      <c r="S391" s="9"/>
    </row>
    <row r="392" spans="1:19" x14ac:dyDescent="0.2">
      <c r="A392" s="17" t="s">
        <v>595</v>
      </c>
      <c r="B392" s="32">
        <f>SUM(B382:B390)</f>
        <v>13801</v>
      </c>
      <c r="C392" s="32">
        <f t="shared" ref="C392:O392" si="44">SUM(C382:C390)</f>
        <v>14990</v>
      </c>
      <c r="D392" s="32">
        <f t="shared" si="44"/>
        <v>12668</v>
      </c>
      <c r="E392" s="32">
        <f t="shared" si="44"/>
        <v>2643</v>
      </c>
      <c r="F392" s="32">
        <f t="shared" si="44"/>
        <v>2520</v>
      </c>
      <c r="G392" s="32">
        <f t="shared" si="44"/>
        <v>2463</v>
      </c>
      <c r="H392" s="32">
        <f t="shared" si="44"/>
        <v>753</v>
      </c>
      <c r="I392" s="32">
        <f t="shared" si="44"/>
        <v>731</v>
      </c>
      <c r="J392" s="32">
        <f t="shared" si="44"/>
        <v>661</v>
      </c>
      <c r="K392" s="32">
        <f t="shared" si="44"/>
        <v>879</v>
      </c>
      <c r="L392" s="32">
        <f t="shared" si="44"/>
        <v>699</v>
      </c>
      <c r="M392" s="32">
        <f t="shared" si="44"/>
        <v>702</v>
      </c>
      <c r="N392" s="32">
        <f t="shared" si="44"/>
        <v>920</v>
      </c>
      <c r="O392" s="32">
        <f t="shared" si="44"/>
        <v>976</v>
      </c>
      <c r="P392" s="32">
        <f>SUM(P382:P390)</f>
        <v>912</v>
      </c>
      <c r="Q392" s="59">
        <f>SUM(Q382:Q390)</f>
        <v>23074</v>
      </c>
      <c r="R392" s="61">
        <f>SUM(R382:R390)</f>
        <v>26464</v>
      </c>
      <c r="S392" s="32">
        <f>SUM(S382:S390)</f>
        <v>79392</v>
      </c>
    </row>
    <row r="393" spans="1:19" x14ac:dyDescent="0.2">
      <c r="A393" s="17"/>
      <c r="B393" s="34"/>
      <c r="C393" s="34"/>
      <c r="D393" s="34"/>
      <c r="E393" s="34"/>
      <c r="F393" s="34"/>
      <c r="G393" s="34"/>
      <c r="H393" s="34"/>
      <c r="I393" s="34"/>
      <c r="J393" s="34"/>
      <c r="K393" s="34"/>
      <c r="L393" s="34"/>
      <c r="M393" s="34"/>
      <c r="N393" s="34"/>
      <c r="O393" s="34"/>
      <c r="P393" s="34"/>
      <c r="Q393" s="34"/>
      <c r="R393" s="34"/>
      <c r="S393" s="34"/>
    </row>
    <row r="394" spans="1:19" ht="15.75" x14ac:dyDescent="0.25">
      <c r="A394" s="7" t="s">
        <v>144</v>
      </c>
      <c r="B394" s="9"/>
      <c r="C394" s="9"/>
      <c r="D394" s="9"/>
      <c r="E394" s="9"/>
      <c r="F394" s="9"/>
      <c r="G394" s="9"/>
      <c r="H394" s="9"/>
      <c r="I394" s="9"/>
      <c r="J394" s="9"/>
      <c r="K394" s="9"/>
      <c r="L394" s="9"/>
      <c r="M394" s="9"/>
      <c r="N394" s="9"/>
      <c r="O394" s="9"/>
      <c r="P394" s="9"/>
      <c r="Q394" s="9"/>
      <c r="R394" s="9"/>
      <c r="S394" s="9"/>
    </row>
    <row r="395" spans="1:19" ht="12" customHeight="1" x14ac:dyDescent="0.2">
      <c r="A395" s="47" t="s">
        <v>734</v>
      </c>
      <c r="B395" s="9"/>
      <c r="C395" s="9"/>
      <c r="D395" s="9"/>
      <c r="E395" s="9"/>
      <c r="F395" s="9"/>
      <c r="G395" s="9"/>
      <c r="H395" s="9"/>
      <c r="I395" s="9"/>
      <c r="J395" s="9"/>
      <c r="K395" s="9"/>
      <c r="L395" s="9"/>
      <c r="M395" s="9"/>
      <c r="N395" s="9"/>
      <c r="O395" s="9"/>
      <c r="P395" s="9"/>
      <c r="Q395" s="9"/>
      <c r="R395" s="9"/>
      <c r="S395" s="9"/>
    </row>
    <row r="396" spans="1:19" x14ac:dyDescent="0.2">
      <c r="A396" s="8" t="s">
        <v>422</v>
      </c>
      <c r="B396" s="52">
        <v>80</v>
      </c>
      <c r="C396" s="52">
        <v>71</v>
      </c>
      <c r="D396" s="52">
        <v>71</v>
      </c>
      <c r="E396" s="52">
        <v>20</v>
      </c>
      <c r="F396" s="52">
        <v>14</v>
      </c>
      <c r="G396" s="52">
        <v>23</v>
      </c>
      <c r="H396" s="52">
        <v>11</v>
      </c>
      <c r="I396" s="52">
        <v>16</v>
      </c>
      <c r="J396" s="52">
        <v>10</v>
      </c>
      <c r="K396" s="52">
        <v>18</v>
      </c>
      <c r="L396" s="52">
        <v>20</v>
      </c>
      <c r="M396" s="52">
        <v>20</v>
      </c>
      <c r="N396" s="52">
        <v>3</v>
      </c>
      <c r="O396" s="52">
        <v>5</v>
      </c>
      <c r="P396" s="52">
        <v>3</v>
      </c>
      <c r="Q396" s="9">
        <f>S396-SUM(B396:P396)</f>
        <v>272</v>
      </c>
      <c r="R396" s="9">
        <f>SHERIFF!H382</f>
        <v>219</v>
      </c>
      <c r="S396" s="52">
        <f>R396*3</f>
        <v>657</v>
      </c>
    </row>
    <row r="397" spans="1:19" x14ac:dyDescent="0.2">
      <c r="A397" s="8" t="s">
        <v>261</v>
      </c>
      <c r="B397" s="52">
        <v>97</v>
      </c>
      <c r="C397" s="52">
        <v>108</v>
      </c>
      <c r="D397" s="52">
        <v>100</v>
      </c>
      <c r="E397" s="52">
        <v>2</v>
      </c>
      <c r="F397" s="52">
        <v>2</v>
      </c>
      <c r="G397" s="52">
        <v>4</v>
      </c>
      <c r="H397" s="52">
        <v>1</v>
      </c>
      <c r="I397" s="52">
        <v>1</v>
      </c>
      <c r="J397" s="52">
        <v>1</v>
      </c>
      <c r="K397" s="52">
        <v>1</v>
      </c>
      <c r="L397" s="52">
        <v>2</v>
      </c>
      <c r="M397" s="52">
        <v>2</v>
      </c>
      <c r="N397" s="52">
        <v>1</v>
      </c>
      <c r="O397" s="52">
        <v>0</v>
      </c>
      <c r="P397" s="52">
        <v>1</v>
      </c>
      <c r="Q397" s="9">
        <f>S397-SUM(B397:P397)</f>
        <v>652</v>
      </c>
      <c r="R397" s="9">
        <f>SHERIFF!H383</f>
        <v>325</v>
      </c>
      <c r="S397" s="52">
        <f>R397*3</f>
        <v>975</v>
      </c>
    </row>
    <row r="398" spans="1:19" x14ac:dyDescent="0.2">
      <c r="A398" s="8" t="s">
        <v>742</v>
      </c>
      <c r="B398" s="52">
        <v>127</v>
      </c>
      <c r="C398" s="52">
        <v>142</v>
      </c>
      <c r="D398" s="52">
        <v>128</v>
      </c>
      <c r="E398" s="52">
        <v>4</v>
      </c>
      <c r="F398" s="52">
        <v>3</v>
      </c>
      <c r="G398" s="52">
        <v>3</v>
      </c>
      <c r="H398" s="52">
        <v>1</v>
      </c>
      <c r="I398" s="52">
        <v>3</v>
      </c>
      <c r="J398" s="52">
        <v>1</v>
      </c>
      <c r="K398" s="52">
        <v>1</v>
      </c>
      <c r="L398" s="52">
        <v>0</v>
      </c>
      <c r="M398" s="52">
        <v>1</v>
      </c>
      <c r="N398" s="52">
        <v>2</v>
      </c>
      <c r="O398" s="52">
        <v>2</v>
      </c>
      <c r="P398" s="52">
        <v>2</v>
      </c>
      <c r="Q398" s="9">
        <f>S398-SUM(B398:P398)</f>
        <v>540</v>
      </c>
      <c r="R398" s="9">
        <f>SHERIFF!H384</f>
        <v>320</v>
      </c>
      <c r="S398" s="52">
        <f>R398*3</f>
        <v>960</v>
      </c>
    </row>
    <row r="399" spans="1:19" x14ac:dyDescent="0.2">
      <c r="A399" s="8" t="s">
        <v>743</v>
      </c>
      <c r="B399" s="52">
        <v>65</v>
      </c>
      <c r="C399" s="52">
        <v>104</v>
      </c>
      <c r="D399" s="52">
        <v>66</v>
      </c>
      <c r="E399" s="52">
        <v>3</v>
      </c>
      <c r="F399" s="52">
        <v>7</v>
      </c>
      <c r="G399" s="52">
        <v>2</v>
      </c>
      <c r="H399" s="52">
        <v>1</v>
      </c>
      <c r="I399" s="52">
        <v>2</v>
      </c>
      <c r="J399" s="52">
        <v>1</v>
      </c>
      <c r="K399" s="52">
        <v>1</v>
      </c>
      <c r="L399" s="52">
        <v>1</v>
      </c>
      <c r="M399" s="52">
        <v>2</v>
      </c>
      <c r="N399" s="52">
        <v>4</v>
      </c>
      <c r="O399" s="52">
        <v>3</v>
      </c>
      <c r="P399" s="52">
        <v>1</v>
      </c>
      <c r="Q399" s="9">
        <f>S399-SUM(B399:P399)</f>
        <v>391</v>
      </c>
      <c r="R399" s="9">
        <f>SHERIFF!H385</f>
        <v>218</v>
      </c>
      <c r="S399" s="52">
        <f>R399*3</f>
        <v>654</v>
      </c>
    </row>
    <row r="400" spans="1:19" x14ac:dyDescent="0.2">
      <c r="A400" s="8" t="s">
        <v>744</v>
      </c>
      <c r="B400" s="52">
        <v>41</v>
      </c>
      <c r="C400" s="52">
        <v>45</v>
      </c>
      <c r="D400" s="52">
        <v>40</v>
      </c>
      <c r="E400" s="52">
        <v>6</v>
      </c>
      <c r="F400" s="52">
        <v>7</v>
      </c>
      <c r="G400" s="52">
        <v>7</v>
      </c>
      <c r="H400" s="52">
        <v>6</v>
      </c>
      <c r="I400" s="52">
        <v>5</v>
      </c>
      <c r="J400" s="52">
        <v>4</v>
      </c>
      <c r="K400" s="52">
        <v>1</v>
      </c>
      <c r="L400" s="52">
        <v>1</v>
      </c>
      <c r="M400" s="52">
        <v>2</v>
      </c>
      <c r="N400" s="52">
        <v>3</v>
      </c>
      <c r="O400" s="52">
        <v>3</v>
      </c>
      <c r="P400" s="52">
        <v>1</v>
      </c>
      <c r="Q400" s="9">
        <f>S400-SUM(B400:P400)</f>
        <v>59</v>
      </c>
      <c r="R400" s="9">
        <f>SHERIFF!H386</f>
        <v>77</v>
      </c>
      <c r="S400" s="52">
        <f>R400*3</f>
        <v>231</v>
      </c>
    </row>
    <row r="401" spans="1:19" x14ac:dyDescent="0.2">
      <c r="A401" s="10" t="s">
        <v>595</v>
      </c>
      <c r="B401" s="32">
        <f>SUM(B396:B400)</f>
        <v>410</v>
      </c>
      <c r="C401" s="32">
        <f t="shared" ref="C401:N401" si="45">SUM(C396:C400)</f>
        <v>470</v>
      </c>
      <c r="D401" s="32">
        <f t="shared" si="45"/>
        <v>405</v>
      </c>
      <c r="E401" s="32">
        <f t="shared" si="45"/>
        <v>35</v>
      </c>
      <c r="F401" s="32">
        <f t="shared" si="45"/>
        <v>33</v>
      </c>
      <c r="G401" s="32">
        <f t="shared" si="45"/>
        <v>39</v>
      </c>
      <c r="H401" s="32">
        <f t="shared" si="45"/>
        <v>20</v>
      </c>
      <c r="I401" s="32">
        <f t="shared" si="45"/>
        <v>27</v>
      </c>
      <c r="J401" s="32">
        <f t="shared" si="45"/>
        <v>17</v>
      </c>
      <c r="K401" s="32">
        <f t="shared" si="45"/>
        <v>22</v>
      </c>
      <c r="L401" s="32">
        <f t="shared" si="45"/>
        <v>24</v>
      </c>
      <c r="M401" s="32">
        <f t="shared" si="45"/>
        <v>27</v>
      </c>
      <c r="N401" s="32">
        <f t="shared" si="45"/>
        <v>13</v>
      </c>
      <c r="O401" s="32">
        <f>SUM(O396:O400)</f>
        <v>13</v>
      </c>
      <c r="P401" s="32">
        <f>SUM(P396:P400)</f>
        <v>8</v>
      </c>
      <c r="Q401" s="59">
        <f>SUM(Q396:Q400)</f>
        <v>1914</v>
      </c>
      <c r="R401" s="61">
        <f>SUM(R396:R400)</f>
        <v>1159</v>
      </c>
      <c r="S401" s="32">
        <f>SUM(S396:S400)</f>
        <v>3477</v>
      </c>
    </row>
    <row r="402" spans="1:19" ht="12" customHeight="1" x14ac:dyDescent="0.2">
      <c r="A402" s="47" t="s">
        <v>423</v>
      </c>
      <c r="B402" s="34"/>
      <c r="C402" s="34"/>
      <c r="D402" s="34"/>
      <c r="E402" s="34"/>
      <c r="F402" s="34"/>
      <c r="G402" s="34"/>
      <c r="H402" s="34"/>
      <c r="I402" s="34"/>
      <c r="J402" s="34"/>
      <c r="K402" s="34"/>
      <c r="L402" s="34"/>
      <c r="M402" s="34"/>
      <c r="N402" s="34"/>
      <c r="O402" s="34"/>
      <c r="P402" s="34"/>
      <c r="Q402" s="34"/>
      <c r="R402" s="34"/>
      <c r="S402" s="34"/>
    </row>
    <row r="403" spans="1:19" x14ac:dyDescent="0.2">
      <c r="A403" s="8" t="s">
        <v>260</v>
      </c>
      <c r="B403" s="52">
        <v>100</v>
      </c>
      <c r="C403" s="52">
        <v>100</v>
      </c>
      <c r="D403" s="52">
        <v>95</v>
      </c>
      <c r="E403" s="52">
        <v>20</v>
      </c>
      <c r="F403" s="52">
        <v>20</v>
      </c>
      <c r="G403" s="52">
        <v>24</v>
      </c>
      <c r="H403" s="52">
        <v>5</v>
      </c>
      <c r="I403" s="52">
        <v>6</v>
      </c>
      <c r="J403" s="52">
        <v>6</v>
      </c>
      <c r="K403" s="52">
        <v>8</v>
      </c>
      <c r="L403" s="52">
        <v>9</v>
      </c>
      <c r="M403" s="52">
        <v>10</v>
      </c>
      <c r="N403" s="52">
        <v>1</v>
      </c>
      <c r="O403" s="52">
        <v>2</v>
      </c>
      <c r="P403" s="52">
        <v>1</v>
      </c>
      <c r="Q403" s="9">
        <f>S403-SUM(B403:P403)</f>
        <v>88</v>
      </c>
      <c r="R403" s="9">
        <f>SHERIFF!H388</f>
        <v>165</v>
      </c>
      <c r="S403" s="52">
        <f>R403*3</f>
        <v>495</v>
      </c>
    </row>
    <row r="404" spans="1:19" x14ac:dyDescent="0.2">
      <c r="A404" s="8" t="s">
        <v>261</v>
      </c>
      <c r="B404" s="52">
        <v>45</v>
      </c>
      <c r="C404" s="52">
        <v>39</v>
      </c>
      <c r="D404" s="52">
        <v>39</v>
      </c>
      <c r="E404" s="52">
        <v>8</v>
      </c>
      <c r="F404" s="52">
        <v>5</v>
      </c>
      <c r="G404" s="52">
        <v>13</v>
      </c>
      <c r="H404" s="52">
        <v>3</v>
      </c>
      <c r="I404" s="52">
        <v>4</v>
      </c>
      <c r="J404" s="52">
        <v>2</v>
      </c>
      <c r="K404" s="52">
        <v>6</v>
      </c>
      <c r="L404" s="52">
        <v>4</v>
      </c>
      <c r="M404" s="52">
        <v>6</v>
      </c>
      <c r="N404" s="52">
        <v>1</v>
      </c>
      <c r="O404" s="52">
        <v>4</v>
      </c>
      <c r="P404" s="52">
        <v>2</v>
      </c>
      <c r="Q404" s="9">
        <f>S404-SUM(B404:P404)</f>
        <v>47</v>
      </c>
      <c r="R404" s="9">
        <f>SHERIFF!H389</f>
        <v>76</v>
      </c>
      <c r="S404" s="52">
        <f>R404*3</f>
        <v>228</v>
      </c>
    </row>
    <row r="405" spans="1:19" x14ac:dyDescent="0.2">
      <c r="A405" s="8" t="s">
        <v>742</v>
      </c>
      <c r="B405" s="52">
        <v>69</v>
      </c>
      <c r="C405" s="52">
        <v>64</v>
      </c>
      <c r="D405" s="52">
        <v>57</v>
      </c>
      <c r="E405" s="52">
        <v>13</v>
      </c>
      <c r="F405" s="52">
        <v>15</v>
      </c>
      <c r="G405" s="52">
        <v>19</v>
      </c>
      <c r="H405" s="52">
        <v>7</v>
      </c>
      <c r="I405" s="52">
        <v>9</v>
      </c>
      <c r="J405" s="52">
        <v>7</v>
      </c>
      <c r="K405" s="52">
        <v>8</v>
      </c>
      <c r="L405" s="52">
        <v>5</v>
      </c>
      <c r="M405" s="52">
        <v>3</v>
      </c>
      <c r="N405" s="52">
        <v>2</v>
      </c>
      <c r="O405" s="52">
        <v>3</v>
      </c>
      <c r="P405" s="52">
        <v>3</v>
      </c>
      <c r="Q405" s="9">
        <f>S405-SUM(B405:P405)</f>
        <v>76</v>
      </c>
      <c r="R405" s="9">
        <f>SHERIFF!H390</f>
        <v>120</v>
      </c>
      <c r="S405" s="52">
        <f>R405*3</f>
        <v>360</v>
      </c>
    </row>
    <row r="406" spans="1:19" x14ac:dyDescent="0.2">
      <c r="A406" s="8" t="s">
        <v>743</v>
      </c>
      <c r="B406" s="52">
        <v>54</v>
      </c>
      <c r="C406" s="52">
        <v>57</v>
      </c>
      <c r="D406" s="52">
        <v>55</v>
      </c>
      <c r="E406" s="52">
        <v>10</v>
      </c>
      <c r="F406" s="52">
        <v>9</v>
      </c>
      <c r="G406" s="52">
        <v>15</v>
      </c>
      <c r="H406" s="52">
        <v>9</v>
      </c>
      <c r="I406" s="52">
        <v>10</v>
      </c>
      <c r="J406" s="52">
        <v>8</v>
      </c>
      <c r="K406" s="52">
        <v>9</v>
      </c>
      <c r="L406" s="52">
        <v>8</v>
      </c>
      <c r="M406" s="52">
        <v>11</v>
      </c>
      <c r="N406" s="52">
        <v>2</v>
      </c>
      <c r="O406" s="52">
        <v>3</v>
      </c>
      <c r="P406" s="52">
        <v>3</v>
      </c>
      <c r="Q406" s="9">
        <f>S406-SUM(B406:P406)</f>
        <v>64</v>
      </c>
      <c r="R406" s="9">
        <f>SHERIFF!H391</f>
        <v>109</v>
      </c>
      <c r="S406" s="52">
        <f>R406*3</f>
        <v>327</v>
      </c>
    </row>
    <row r="407" spans="1:19" x14ac:dyDescent="0.2">
      <c r="A407" s="8" t="s">
        <v>744</v>
      </c>
      <c r="B407" s="52">
        <v>65</v>
      </c>
      <c r="C407" s="52">
        <v>60</v>
      </c>
      <c r="D407" s="52">
        <v>63</v>
      </c>
      <c r="E407" s="52">
        <v>21</v>
      </c>
      <c r="F407" s="52">
        <v>19</v>
      </c>
      <c r="G407" s="52">
        <v>29</v>
      </c>
      <c r="H407" s="52">
        <v>5</v>
      </c>
      <c r="I407" s="52">
        <v>2</v>
      </c>
      <c r="J407" s="52">
        <v>6</v>
      </c>
      <c r="K407" s="52">
        <v>11</v>
      </c>
      <c r="L407" s="52">
        <v>10</v>
      </c>
      <c r="M407" s="52">
        <v>10</v>
      </c>
      <c r="N407" s="52">
        <v>3</v>
      </c>
      <c r="O407" s="52">
        <v>5</v>
      </c>
      <c r="P407" s="52">
        <v>2</v>
      </c>
      <c r="Q407" s="9">
        <f>S407-SUM(B407:P407)</f>
        <v>157</v>
      </c>
      <c r="R407" s="9">
        <f>SHERIFF!H392</f>
        <v>156</v>
      </c>
      <c r="S407" s="52">
        <f>R407*3</f>
        <v>468</v>
      </c>
    </row>
    <row r="408" spans="1:19" x14ac:dyDescent="0.2">
      <c r="A408" s="10" t="s">
        <v>595</v>
      </c>
      <c r="B408" s="32">
        <f>SUM(B403:B407)</f>
        <v>333</v>
      </c>
      <c r="C408" s="32">
        <f t="shared" ref="C408:O408" si="46">SUM(C403:C407)</f>
        <v>320</v>
      </c>
      <c r="D408" s="32">
        <f t="shared" si="46"/>
        <v>309</v>
      </c>
      <c r="E408" s="32">
        <f t="shared" si="46"/>
        <v>72</v>
      </c>
      <c r="F408" s="32">
        <f t="shared" si="46"/>
        <v>68</v>
      </c>
      <c r="G408" s="32">
        <f t="shared" si="46"/>
        <v>100</v>
      </c>
      <c r="H408" s="32">
        <f t="shared" si="46"/>
        <v>29</v>
      </c>
      <c r="I408" s="32">
        <f t="shared" si="46"/>
        <v>31</v>
      </c>
      <c r="J408" s="32">
        <f t="shared" si="46"/>
        <v>29</v>
      </c>
      <c r="K408" s="32">
        <f t="shared" si="46"/>
        <v>42</v>
      </c>
      <c r="L408" s="32">
        <f t="shared" si="46"/>
        <v>36</v>
      </c>
      <c r="M408" s="32">
        <f t="shared" si="46"/>
        <v>40</v>
      </c>
      <c r="N408" s="32">
        <f t="shared" si="46"/>
        <v>9</v>
      </c>
      <c r="O408" s="32">
        <f t="shared" si="46"/>
        <v>17</v>
      </c>
      <c r="P408" s="32">
        <f>SUM(P403:P407)</f>
        <v>11</v>
      </c>
      <c r="Q408" s="59">
        <f>SUM(Q403:Q407)</f>
        <v>432</v>
      </c>
      <c r="R408" s="61">
        <f>SUM(R403:R407)</f>
        <v>626</v>
      </c>
      <c r="S408" s="32">
        <f>SUM(S403:S407)</f>
        <v>1878</v>
      </c>
    </row>
    <row r="409" spans="1:19" x14ac:dyDescent="0.2">
      <c r="A409" s="10"/>
      <c r="B409" s="34"/>
      <c r="C409" s="34"/>
      <c r="D409" s="34"/>
      <c r="E409" s="34"/>
      <c r="F409" s="34"/>
      <c r="G409" s="34"/>
      <c r="H409" s="34"/>
      <c r="I409" s="34"/>
      <c r="J409" s="34"/>
      <c r="K409" s="34"/>
      <c r="L409" s="34"/>
      <c r="M409" s="34"/>
      <c r="N409" s="34"/>
      <c r="O409" s="34"/>
      <c r="P409" s="34"/>
      <c r="Q409" s="34"/>
      <c r="R409" s="34"/>
      <c r="S409" s="34"/>
    </row>
    <row r="410" spans="1:19" x14ac:dyDescent="0.2">
      <c r="A410" s="10"/>
      <c r="B410" s="34"/>
      <c r="C410" s="34"/>
      <c r="D410" s="34"/>
      <c r="E410" s="34"/>
      <c r="F410" s="34"/>
      <c r="G410" s="34"/>
      <c r="H410" s="34"/>
      <c r="I410" s="34"/>
      <c r="J410" s="34"/>
      <c r="K410" s="34"/>
      <c r="L410" s="34"/>
      <c r="M410" s="34"/>
      <c r="N410" s="34"/>
      <c r="O410" s="34"/>
      <c r="P410" s="34"/>
      <c r="Q410" s="34"/>
      <c r="R410" s="34"/>
      <c r="S410" s="34"/>
    </row>
    <row r="411" spans="1:19" x14ac:dyDescent="0.2">
      <c r="A411" s="27" t="s">
        <v>503</v>
      </c>
      <c r="B411" s="28"/>
      <c r="C411" s="28"/>
      <c r="D411" s="28"/>
      <c r="E411" s="28"/>
      <c r="F411" s="28"/>
      <c r="G411" s="28"/>
      <c r="H411" s="28"/>
      <c r="I411" s="28"/>
      <c r="J411" s="28"/>
      <c r="K411" s="28"/>
      <c r="L411" s="28"/>
      <c r="M411" s="28"/>
      <c r="N411" s="28"/>
      <c r="O411" s="28"/>
      <c r="P411" s="28"/>
      <c r="Q411" s="28"/>
      <c r="R411" s="28"/>
      <c r="S411" s="28"/>
    </row>
    <row r="412" spans="1:19" x14ac:dyDescent="0.2">
      <c r="A412" s="47" t="s">
        <v>424</v>
      </c>
      <c r="B412" s="28"/>
      <c r="C412" s="28"/>
      <c r="D412" s="28"/>
      <c r="E412" s="28"/>
      <c r="F412" s="28"/>
      <c r="G412" s="28"/>
      <c r="H412" s="28"/>
      <c r="I412" s="28"/>
      <c r="J412" s="28"/>
      <c r="K412" s="28"/>
      <c r="L412" s="28"/>
      <c r="M412" s="28"/>
      <c r="N412" s="28"/>
      <c r="O412" s="28"/>
      <c r="P412" s="28"/>
      <c r="Q412" s="28"/>
      <c r="R412" s="28"/>
      <c r="S412" s="28"/>
    </row>
    <row r="413" spans="1:19" x14ac:dyDescent="0.2">
      <c r="A413" s="8" t="s">
        <v>260</v>
      </c>
      <c r="B413" s="52">
        <v>89</v>
      </c>
      <c r="C413" s="52">
        <v>83</v>
      </c>
      <c r="D413" s="52">
        <v>83</v>
      </c>
      <c r="E413" s="52">
        <v>24</v>
      </c>
      <c r="F413" s="52">
        <v>19</v>
      </c>
      <c r="G413" s="52">
        <v>19</v>
      </c>
      <c r="H413" s="52">
        <v>10</v>
      </c>
      <c r="I413" s="52">
        <v>12</v>
      </c>
      <c r="J413" s="52">
        <v>9</v>
      </c>
      <c r="K413" s="52">
        <v>10</v>
      </c>
      <c r="L413" s="52">
        <v>10</v>
      </c>
      <c r="M413" s="52">
        <v>15</v>
      </c>
      <c r="N413" s="52">
        <v>4</v>
      </c>
      <c r="O413" s="52">
        <v>3</v>
      </c>
      <c r="P413" s="52">
        <v>4</v>
      </c>
      <c r="Q413" s="9">
        <f>S413-SUM(B413:P413)</f>
        <v>104</v>
      </c>
      <c r="R413" s="9">
        <f>SHERIFF!H394</f>
        <v>166</v>
      </c>
      <c r="S413" s="52">
        <f>R413*3</f>
        <v>498</v>
      </c>
    </row>
    <row r="414" spans="1:19" x14ac:dyDescent="0.2">
      <c r="A414" s="8" t="s">
        <v>261</v>
      </c>
      <c r="B414" s="52">
        <v>119</v>
      </c>
      <c r="C414" s="52">
        <v>115</v>
      </c>
      <c r="D414" s="52">
        <v>107</v>
      </c>
      <c r="E414" s="52">
        <v>33</v>
      </c>
      <c r="F414" s="52">
        <v>28</v>
      </c>
      <c r="G414" s="52">
        <v>37</v>
      </c>
      <c r="H414" s="52">
        <v>11</v>
      </c>
      <c r="I414" s="52">
        <v>11</v>
      </c>
      <c r="J414" s="52">
        <v>11</v>
      </c>
      <c r="K414" s="52">
        <v>14</v>
      </c>
      <c r="L414" s="52">
        <v>13</v>
      </c>
      <c r="M414" s="52">
        <v>15</v>
      </c>
      <c r="N414" s="52">
        <v>2</v>
      </c>
      <c r="O414" s="52">
        <v>1</v>
      </c>
      <c r="P414" s="52">
        <v>2</v>
      </c>
      <c r="Q414" s="9">
        <f>S414-SUM(B414:P414)</f>
        <v>138</v>
      </c>
      <c r="R414" s="9">
        <f>SHERIFF!H395</f>
        <v>219</v>
      </c>
      <c r="S414" s="52">
        <f>R414*3</f>
        <v>657</v>
      </c>
    </row>
    <row r="415" spans="1:19" x14ac:dyDescent="0.2">
      <c r="A415" s="8" t="s">
        <v>742</v>
      </c>
      <c r="B415" s="52">
        <v>95</v>
      </c>
      <c r="C415" s="52">
        <v>87</v>
      </c>
      <c r="D415" s="52">
        <v>81</v>
      </c>
      <c r="E415" s="52">
        <v>25</v>
      </c>
      <c r="F415" s="52">
        <v>18</v>
      </c>
      <c r="G415" s="52">
        <v>23</v>
      </c>
      <c r="H415" s="52">
        <v>5</v>
      </c>
      <c r="I415" s="52">
        <v>4</v>
      </c>
      <c r="J415" s="52">
        <v>3</v>
      </c>
      <c r="K415" s="52">
        <v>20</v>
      </c>
      <c r="L415" s="52">
        <v>16</v>
      </c>
      <c r="M415" s="52">
        <v>22</v>
      </c>
      <c r="N415" s="52">
        <v>5</v>
      </c>
      <c r="O415" s="52">
        <v>6</v>
      </c>
      <c r="P415" s="52">
        <v>6</v>
      </c>
      <c r="Q415" s="9">
        <f>S415-SUM(B415:P415)</f>
        <v>139</v>
      </c>
      <c r="R415" s="9">
        <f>SHERIFF!H396</f>
        <v>185</v>
      </c>
      <c r="S415" s="52">
        <f>R415*3</f>
        <v>555</v>
      </c>
    </row>
    <row r="416" spans="1:19" x14ac:dyDescent="0.2">
      <c r="A416" s="8" t="s">
        <v>743</v>
      </c>
      <c r="B416" s="52">
        <v>137</v>
      </c>
      <c r="C416" s="52">
        <v>128</v>
      </c>
      <c r="D416" s="52">
        <v>116</v>
      </c>
      <c r="E416" s="52">
        <v>29</v>
      </c>
      <c r="F416" s="52">
        <v>24</v>
      </c>
      <c r="G416" s="52">
        <v>43</v>
      </c>
      <c r="H416" s="52">
        <v>5</v>
      </c>
      <c r="I416" s="52">
        <v>8</v>
      </c>
      <c r="J416" s="52">
        <v>5</v>
      </c>
      <c r="K416" s="52">
        <v>15</v>
      </c>
      <c r="L416" s="52">
        <v>14</v>
      </c>
      <c r="M416" s="52">
        <v>15</v>
      </c>
      <c r="N416" s="52">
        <v>9</v>
      </c>
      <c r="O416" s="52">
        <v>7</v>
      </c>
      <c r="P416" s="52">
        <v>8</v>
      </c>
      <c r="Q416" s="9">
        <f>S416-SUM(B416:P416)</f>
        <v>124</v>
      </c>
      <c r="R416" s="9">
        <f>SHERIFF!H397</f>
        <v>229</v>
      </c>
      <c r="S416" s="52">
        <f>R416*3</f>
        <v>687</v>
      </c>
    </row>
    <row r="417" spans="1:19" x14ac:dyDescent="0.2">
      <c r="A417" s="8" t="s">
        <v>744</v>
      </c>
      <c r="B417" s="52">
        <v>67</v>
      </c>
      <c r="C417" s="52">
        <v>54</v>
      </c>
      <c r="D417" s="52">
        <v>55</v>
      </c>
      <c r="E417" s="52">
        <v>18</v>
      </c>
      <c r="F417" s="52">
        <v>19</v>
      </c>
      <c r="G417" s="52">
        <v>22</v>
      </c>
      <c r="H417" s="52">
        <v>3</v>
      </c>
      <c r="I417" s="52">
        <v>3</v>
      </c>
      <c r="J417" s="52">
        <v>4</v>
      </c>
      <c r="K417" s="52">
        <v>7</v>
      </c>
      <c r="L417" s="52">
        <v>8</v>
      </c>
      <c r="M417" s="52">
        <v>4</v>
      </c>
      <c r="N417" s="52">
        <v>4</v>
      </c>
      <c r="O417" s="52">
        <v>5</v>
      </c>
      <c r="P417" s="52">
        <v>4</v>
      </c>
      <c r="Q417" s="9">
        <f>S417-SUM(B417:P417)</f>
        <v>107</v>
      </c>
      <c r="R417" s="9">
        <f>SHERIFF!H398</f>
        <v>128</v>
      </c>
      <c r="S417" s="52">
        <f>R417*3</f>
        <v>384</v>
      </c>
    </row>
    <row r="418" spans="1:19" x14ac:dyDescent="0.2">
      <c r="A418" s="10" t="s">
        <v>595</v>
      </c>
      <c r="B418" s="32">
        <f>SUM(B413:B417)</f>
        <v>507</v>
      </c>
      <c r="C418" s="32">
        <f t="shared" ref="C418:N418" si="47">SUM(C413:C417)</f>
        <v>467</v>
      </c>
      <c r="D418" s="32">
        <f t="shared" si="47"/>
        <v>442</v>
      </c>
      <c r="E418" s="32">
        <f t="shared" si="47"/>
        <v>129</v>
      </c>
      <c r="F418" s="32">
        <f t="shared" si="47"/>
        <v>108</v>
      </c>
      <c r="G418" s="32">
        <f t="shared" si="47"/>
        <v>144</v>
      </c>
      <c r="H418" s="32">
        <f t="shared" si="47"/>
        <v>34</v>
      </c>
      <c r="I418" s="32">
        <f t="shared" si="47"/>
        <v>38</v>
      </c>
      <c r="J418" s="32">
        <f t="shared" si="47"/>
        <v>32</v>
      </c>
      <c r="K418" s="32">
        <f t="shared" si="47"/>
        <v>66</v>
      </c>
      <c r="L418" s="32">
        <f t="shared" si="47"/>
        <v>61</v>
      </c>
      <c r="M418" s="32">
        <f t="shared" si="47"/>
        <v>71</v>
      </c>
      <c r="N418" s="32">
        <f t="shared" si="47"/>
        <v>24</v>
      </c>
      <c r="O418" s="32">
        <f>SUM(O413:O417)</f>
        <v>22</v>
      </c>
      <c r="P418" s="32">
        <f>SUM(P413:P417)</f>
        <v>24</v>
      </c>
      <c r="Q418" s="59">
        <f>SUM(Q413:Q417)</f>
        <v>612</v>
      </c>
      <c r="R418" s="61">
        <f>SUM(R413:R417)</f>
        <v>927</v>
      </c>
      <c r="S418" s="32">
        <f>SUM(S413:S417)</f>
        <v>2781</v>
      </c>
    </row>
    <row r="419" spans="1:19" x14ac:dyDescent="0.2">
      <c r="A419" s="47" t="s">
        <v>1027</v>
      </c>
      <c r="B419" s="34"/>
      <c r="C419" s="34"/>
      <c r="D419" s="34"/>
      <c r="E419" s="34"/>
      <c r="F419" s="34"/>
      <c r="G419" s="34"/>
      <c r="H419" s="34"/>
      <c r="I419" s="34"/>
      <c r="J419" s="34"/>
      <c r="K419" s="34"/>
      <c r="L419" s="34"/>
      <c r="M419" s="34"/>
      <c r="N419" s="34"/>
      <c r="O419" s="34"/>
      <c r="P419" s="34"/>
      <c r="Q419" s="34"/>
      <c r="R419" s="34"/>
      <c r="S419" s="34"/>
    </row>
    <row r="420" spans="1:19" x14ac:dyDescent="0.2">
      <c r="A420" s="8" t="s">
        <v>260</v>
      </c>
      <c r="B420" s="52">
        <v>121</v>
      </c>
      <c r="C420" s="52">
        <v>111</v>
      </c>
      <c r="D420" s="52">
        <v>110</v>
      </c>
      <c r="E420" s="52">
        <v>31</v>
      </c>
      <c r="F420" s="52">
        <v>34</v>
      </c>
      <c r="G420" s="52">
        <v>47</v>
      </c>
      <c r="H420" s="52">
        <v>14</v>
      </c>
      <c r="I420" s="52">
        <v>10</v>
      </c>
      <c r="J420" s="52">
        <v>9</v>
      </c>
      <c r="K420" s="52">
        <v>17</v>
      </c>
      <c r="L420" s="52">
        <v>12</v>
      </c>
      <c r="M420" s="52">
        <v>17</v>
      </c>
      <c r="N420" s="52">
        <v>2</v>
      </c>
      <c r="O420" s="52">
        <v>2</v>
      </c>
      <c r="P420" s="52">
        <v>2</v>
      </c>
      <c r="Q420" s="9">
        <f>S420-SUM(B420:P420)</f>
        <v>178</v>
      </c>
      <c r="R420" s="9">
        <f>SHERIFF!H400</f>
        <v>239</v>
      </c>
      <c r="S420" s="52">
        <f>R420*3</f>
        <v>717</v>
      </c>
    </row>
    <row r="421" spans="1:19" x14ac:dyDescent="0.2">
      <c r="A421" s="8" t="s">
        <v>261</v>
      </c>
      <c r="B421" s="52">
        <v>118</v>
      </c>
      <c r="C421" s="52">
        <v>110</v>
      </c>
      <c r="D421" s="52">
        <v>112</v>
      </c>
      <c r="E421" s="52">
        <v>22</v>
      </c>
      <c r="F421" s="52">
        <v>23</v>
      </c>
      <c r="G421" s="52">
        <v>27</v>
      </c>
      <c r="H421" s="52">
        <v>10</v>
      </c>
      <c r="I421" s="52">
        <v>8</v>
      </c>
      <c r="J421" s="52">
        <v>9</v>
      </c>
      <c r="K421" s="52">
        <v>16</v>
      </c>
      <c r="L421" s="52">
        <v>11</v>
      </c>
      <c r="M421" s="52">
        <v>16</v>
      </c>
      <c r="N421" s="52">
        <v>3</v>
      </c>
      <c r="O421" s="52">
        <v>0</v>
      </c>
      <c r="P421" s="52">
        <v>2</v>
      </c>
      <c r="Q421" s="9">
        <f>S421-SUM(B421:P421)</f>
        <v>101</v>
      </c>
      <c r="R421" s="9">
        <f>SHERIFF!H401</f>
        <v>196</v>
      </c>
      <c r="S421" s="52">
        <f>R421*3</f>
        <v>588</v>
      </c>
    </row>
    <row r="422" spans="1:19" x14ac:dyDescent="0.2">
      <c r="A422" s="8" t="s">
        <v>742</v>
      </c>
      <c r="B422" s="52">
        <v>97</v>
      </c>
      <c r="C422" s="52">
        <v>91</v>
      </c>
      <c r="D422" s="52">
        <v>100</v>
      </c>
      <c r="E422" s="52">
        <v>22</v>
      </c>
      <c r="F422" s="52">
        <v>22</v>
      </c>
      <c r="G422" s="52">
        <v>23</v>
      </c>
      <c r="H422" s="52">
        <v>5</v>
      </c>
      <c r="I422" s="52">
        <v>4</v>
      </c>
      <c r="J422" s="52">
        <v>5</v>
      </c>
      <c r="K422" s="52">
        <v>17</v>
      </c>
      <c r="L422" s="52">
        <v>21</v>
      </c>
      <c r="M422" s="52">
        <v>20</v>
      </c>
      <c r="N422" s="52">
        <v>4</v>
      </c>
      <c r="O422" s="52">
        <v>5</v>
      </c>
      <c r="P422" s="52">
        <v>4</v>
      </c>
      <c r="Q422" s="9">
        <f>S422-SUM(B422:P422)</f>
        <v>157</v>
      </c>
      <c r="R422" s="9">
        <f>SHERIFF!H402</f>
        <v>199</v>
      </c>
      <c r="S422" s="52">
        <f>R422*3</f>
        <v>597</v>
      </c>
    </row>
    <row r="423" spans="1:19" x14ac:dyDescent="0.2">
      <c r="A423" s="8" t="s">
        <v>743</v>
      </c>
      <c r="B423" s="52">
        <v>102</v>
      </c>
      <c r="C423" s="52">
        <v>102</v>
      </c>
      <c r="D423" s="52">
        <v>94</v>
      </c>
      <c r="E423" s="52">
        <v>28</v>
      </c>
      <c r="F423" s="52">
        <v>24</v>
      </c>
      <c r="G423" s="52">
        <v>38</v>
      </c>
      <c r="H423" s="52">
        <v>14</v>
      </c>
      <c r="I423" s="52">
        <v>13</v>
      </c>
      <c r="J423" s="52">
        <v>10</v>
      </c>
      <c r="K423" s="52">
        <v>15</v>
      </c>
      <c r="L423" s="52">
        <v>15</v>
      </c>
      <c r="M423" s="52">
        <v>15</v>
      </c>
      <c r="N423" s="52">
        <v>4</v>
      </c>
      <c r="O423" s="52">
        <v>2</v>
      </c>
      <c r="P423" s="52">
        <v>4</v>
      </c>
      <c r="Q423" s="9">
        <f>S423-SUM(B423:P423)</f>
        <v>183</v>
      </c>
      <c r="R423" s="9">
        <f>SHERIFF!H403</f>
        <v>221</v>
      </c>
      <c r="S423" s="52">
        <f>R423*3</f>
        <v>663</v>
      </c>
    </row>
    <row r="424" spans="1:19" x14ac:dyDescent="0.2">
      <c r="A424" s="8" t="s">
        <v>744</v>
      </c>
      <c r="B424" s="52">
        <v>92</v>
      </c>
      <c r="C424" s="52">
        <v>86</v>
      </c>
      <c r="D424" s="52">
        <v>88</v>
      </c>
      <c r="E424" s="52">
        <v>20</v>
      </c>
      <c r="F424" s="52">
        <v>14</v>
      </c>
      <c r="G424" s="52">
        <v>20</v>
      </c>
      <c r="H424" s="52">
        <v>6</v>
      </c>
      <c r="I424" s="52">
        <v>6</v>
      </c>
      <c r="J424" s="52">
        <v>2</v>
      </c>
      <c r="K424" s="52">
        <v>13</v>
      </c>
      <c r="L424" s="52">
        <v>11</v>
      </c>
      <c r="M424" s="52">
        <v>13</v>
      </c>
      <c r="N424" s="52">
        <v>1</v>
      </c>
      <c r="O424" s="52">
        <v>2</v>
      </c>
      <c r="P424" s="52">
        <v>2</v>
      </c>
      <c r="Q424" s="9">
        <f>S424-SUM(B424:P424)</f>
        <v>131</v>
      </c>
      <c r="R424" s="9">
        <f>SHERIFF!H404</f>
        <v>169</v>
      </c>
      <c r="S424" s="52">
        <f>R424*3</f>
        <v>507</v>
      </c>
    </row>
    <row r="425" spans="1:19" x14ac:dyDescent="0.2">
      <c r="A425" s="10" t="s">
        <v>595</v>
      </c>
      <c r="B425" s="32">
        <f>SUM(B420:B424)</f>
        <v>530</v>
      </c>
      <c r="C425" s="32">
        <f t="shared" ref="C425:N425" si="48">SUM(C420:C424)</f>
        <v>500</v>
      </c>
      <c r="D425" s="32">
        <f t="shared" si="48"/>
        <v>504</v>
      </c>
      <c r="E425" s="32">
        <f t="shared" si="48"/>
        <v>123</v>
      </c>
      <c r="F425" s="32">
        <f t="shared" si="48"/>
        <v>117</v>
      </c>
      <c r="G425" s="32">
        <f t="shared" si="48"/>
        <v>155</v>
      </c>
      <c r="H425" s="32">
        <f t="shared" si="48"/>
        <v>49</v>
      </c>
      <c r="I425" s="32">
        <f t="shared" si="48"/>
        <v>41</v>
      </c>
      <c r="J425" s="32">
        <f t="shared" si="48"/>
        <v>35</v>
      </c>
      <c r="K425" s="32">
        <f t="shared" si="48"/>
        <v>78</v>
      </c>
      <c r="L425" s="32">
        <f t="shared" si="48"/>
        <v>70</v>
      </c>
      <c r="M425" s="32">
        <f t="shared" si="48"/>
        <v>81</v>
      </c>
      <c r="N425" s="32">
        <f t="shared" si="48"/>
        <v>14</v>
      </c>
      <c r="O425" s="32">
        <f>SUM(O420:O424)</f>
        <v>11</v>
      </c>
      <c r="P425" s="32">
        <f>SUM(P420:P424)</f>
        <v>14</v>
      </c>
      <c r="Q425" s="59">
        <f>SUM(Q420:Q424)</f>
        <v>750</v>
      </c>
      <c r="R425" s="61">
        <f>SUM(R420:R424)</f>
        <v>1024</v>
      </c>
      <c r="S425" s="32">
        <f>SUM(S420:S424)</f>
        <v>3072</v>
      </c>
    </row>
    <row r="426" spans="1:19" ht="38.25" x14ac:dyDescent="0.2">
      <c r="A426" s="16" t="s">
        <v>222</v>
      </c>
      <c r="B426" s="9"/>
      <c r="C426" s="9"/>
      <c r="D426" s="9"/>
      <c r="E426" s="9"/>
      <c r="F426" s="9"/>
      <c r="G426" s="9"/>
      <c r="H426" s="9"/>
      <c r="I426" s="9"/>
      <c r="J426" s="9"/>
      <c r="K426" s="9"/>
      <c r="L426" s="9"/>
      <c r="M426" s="9"/>
      <c r="N426" s="9"/>
      <c r="O426" s="9"/>
      <c r="P426" s="9"/>
      <c r="Q426" s="9"/>
      <c r="R426" s="9"/>
      <c r="S426" s="9"/>
    </row>
    <row r="427" spans="1:19" ht="12" customHeight="1" x14ac:dyDescent="0.2">
      <c r="A427" s="19" t="s">
        <v>349</v>
      </c>
      <c r="B427" s="9">
        <f t="shared" ref="B427:S427" si="49">B401</f>
        <v>410</v>
      </c>
      <c r="C427" s="9">
        <f t="shared" si="49"/>
        <v>470</v>
      </c>
      <c r="D427" s="9">
        <f t="shared" si="49"/>
        <v>405</v>
      </c>
      <c r="E427" s="9">
        <f t="shared" si="49"/>
        <v>35</v>
      </c>
      <c r="F427" s="9">
        <f t="shared" si="49"/>
        <v>33</v>
      </c>
      <c r="G427" s="9">
        <f t="shared" si="49"/>
        <v>39</v>
      </c>
      <c r="H427" s="9">
        <f t="shared" si="49"/>
        <v>20</v>
      </c>
      <c r="I427" s="9">
        <f t="shared" si="49"/>
        <v>27</v>
      </c>
      <c r="J427" s="9">
        <f t="shared" si="49"/>
        <v>17</v>
      </c>
      <c r="K427" s="9">
        <f t="shared" si="49"/>
        <v>22</v>
      </c>
      <c r="L427" s="9">
        <f t="shared" si="49"/>
        <v>24</v>
      </c>
      <c r="M427" s="9">
        <f t="shared" si="49"/>
        <v>27</v>
      </c>
      <c r="N427" s="9">
        <f t="shared" si="49"/>
        <v>13</v>
      </c>
      <c r="O427" s="9">
        <f t="shared" si="49"/>
        <v>13</v>
      </c>
      <c r="P427" s="9">
        <f t="shared" si="49"/>
        <v>8</v>
      </c>
      <c r="Q427" s="9">
        <f t="shared" si="49"/>
        <v>1914</v>
      </c>
      <c r="R427" s="9">
        <f t="shared" si="49"/>
        <v>1159</v>
      </c>
      <c r="S427" s="9">
        <f t="shared" si="49"/>
        <v>3477</v>
      </c>
    </row>
    <row r="428" spans="1:19" ht="12" customHeight="1" x14ac:dyDescent="0.2">
      <c r="A428" s="19" t="s">
        <v>350</v>
      </c>
      <c r="B428" s="9">
        <f t="shared" ref="B428:S428" si="50">B408</f>
        <v>333</v>
      </c>
      <c r="C428" s="9">
        <f t="shared" si="50"/>
        <v>320</v>
      </c>
      <c r="D428" s="9">
        <f t="shared" si="50"/>
        <v>309</v>
      </c>
      <c r="E428" s="9">
        <f t="shared" si="50"/>
        <v>72</v>
      </c>
      <c r="F428" s="9">
        <f t="shared" si="50"/>
        <v>68</v>
      </c>
      <c r="G428" s="9">
        <f t="shared" si="50"/>
        <v>100</v>
      </c>
      <c r="H428" s="9">
        <f t="shared" si="50"/>
        <v>29</v>
      </c>
      <c r="I428" s="9">
        <f t="shared" si="50"/>
        <v>31</v>
      </c>
      <c r="J428" s="9">
        <f t="shared" si="50"/>
        <v>29</v>
      </c>
      <c r="K428" s="9">
        <f t="shared" si="50"/>
        <v>42</v>
      </c>
      <c r="L428" s="9">
        <f t="shared" si="50"/>
        <v>36</v>
      </c>
      <c r="M428" s="9">
        <f t="shared" si="50"/>
        <v>40</v>
      </c>
      <c r="N428" s="9">
        <f t="shared" si="50"/>
        <v>9</v>
      </c>
      <c r="O428" s="9">
        <f t="shared" si="50"/>
        <v>17</v>
      </c>
      <c r="P428" s="9">
        <f t="shared" si="50"/>
        <v>11</v>
      </c>
      <c r="Q428" s="9">
        <f t="shared" si="50"/>
        <v>432</v>
      </c>
      <c r="R428" s="9">
        <f t="shared" si="50"/>
        <v>626</v>
      </c>
      <c r="S428" s="9">
        <f t="shared" si="50"/>
        <v>1878</v>
      </c>
    </row>
    <row r="429" spans="1:19" ht="12" customHeight="1" x14ac:dyDescent="0.2">
      <c r="A429" s="19" t="s">
        <v>351</v>
      </c>
      <c r="B429" s="9">
        <f t="shared" ref="B429:S429" si="51">B418</f>
        <v>507</v>
      </c>
      <c r="C429" s="9">
        <f t="shared" si="51"/>
        <v>467</v>
      </c>
      <c r="D429" s="9">
        <f t="shared" si="51"/>
        <v>442</v>
      </c>
      <c r="E429" s="9">
        <f t="shared" si="51"/>
        <v>129</v>
      </c>
      <c r="F429" s="9">
        <f t="shared" si="51"/>
        <v>108</v>
      </c>
      <c r="G429" s="9">
        <f t="shared" si="51"/>
        <v>144</v>
      </c>
      <c r="H429" s="9">
        <f t="shared" si="51"/>
        <v>34</v>
      </c>
      <c r="I429" s="9">
        <f t="shared" si="51"/>
        <v>38</v>
      </c>
      <c r="J429" s="9">
        <f t="shared" si="51"/>
        <v>32</v>
      </c>
      <c r="K429" s="9">
        <f t="shared" si="51"/>
        <v>66</v>
      </c>
      <c r="L429" s="9">
        <f t="shared" si="51"/>
        <v>61</v>
      </c>
      <c r="M429" s="9">
        <f t="shared" si="51"/>
        <v>71</v>
      </c>
      <c r="N429" s="9">
        <f t="shared" si="51"/>
        <v>24</v>
      </c>
      <c r="O429" s="9">
        <f t="shared" si="51"/>
        <v>22</v>
      </c>
      <c r="P429" s="9">
        <f t="shared" si="51"/>
        <v>24</v>
      </c>
      <c r="Q429" s="9">
        <f t="shared" si="51"/>
        <v>612</v>
      </c>
      <c r="R429" s="9">
        <f t="shared" si="51"/>
        <v>927</v>
      </c>
      <c r="S429" s="9">
        <f t="shared" si="51"/>
        <v>2781</v>
      </c>
    </row>
    <row r="430" spans="1:19" ht="12" customHeight="1" x14ac:dyDescent="0.2">
      <c r="A430" s="19" t="s">
        <v>960</v>
      </c>
      <c r="B430" s="9">
        <f t="shared" ref="B430:S430" si="52">B425</f>
        <v>530</v>
      </c>
      <c r="C430" s="9">
        <f t="shared" si="52"/>
        <v>500</v>
      </c>
      <c r="D430" s="9">
        <f t="shared" si="52"/>
        <v>504</v>
      </c>
      <c r="E430" s="9">
        <f t="shared" si="52"/>
        <v>123</v>
      </c>
      <c r="F430" s="9">
        <f t="shared" si="52"/>
        <v>117</v>
      </c>
      <c r="G430" s="9">
        <f t="shared" si="52"/>
        <v>155</v>
      </c>
      <c r="H430" s="9">
        <f t="shared" si="52"/>
        <v>49</v>
      </c>
      <c r="I430" s="9">
        <f t="shared" si="52"/>
        <v>41</v>
      </c>
      <c r="J430" s="9">
        <f t="shared" si="52"/>
        <v>35</v>
      </c>
      <c r="K430" s="9">
        <f t="shared" si="52"/>
        <v>78</v>
      </c>
      <c r="L430" s="9">
        <f t="shared" si="52"/>
        <v>70</v>
      </c>
      <c r="M430" s="9">
        <f t="shared" si="52"/>
        <v>81</v>
      </c>
      <c r="N430" s="9">
        <f t="shared" si="52"/>
        <v>14</v>
      </c>
      <c r="O430" s="9">
        <f t="shared" si="52"/>
        <v>11</v>
      </c>
      <c r="P430" s="9">
        <f t="shared" si="52"/>
        <v>14</v>
      </c>
      <c r="Q430" s="9">
        <f t="shared" si="52"/>
        <v>750</v>
      </c>
      <c r="R430" s="9">
        <f t="shared" si="52"/>
        <v>1024</v>
      </c>
      <c r="S430" s="9">
        <f t="shared" si="52"/>
        <v>3072</v>
      </c>
    </row>
    <row r="431" spans="1:19" ht="12" customHeight="1" x14ac:dyDescent="0.2">
      <c r="A431" s="10" t="s">
        <v>595</v>
      </c>
      <c r="B431" s="32">
        <f>SUM(B427:B430)</f>
        <v>1780</v>
      </c>
      <c r="C431" s="32">
        <f t="shared" ref="C431:N431" si="53">SUM(C427:C430)</f>
        <v>1757</v>
      </c>
      <c r="D431" s="32">
        <f t="shared" si="53"/>
        <v>1660</v>
      </c>
      <c r="E431" s="32">
        <f t="shared" si="53"/>
        <v>359</v>
      </c>
      <c r="F431" s="32">
        <f t="shared" si="53"/>
        <v>326</v>
      </c>
      <c r="G431" s="32">
        <f t="shared" si="53"/>
        <v>438</v>
      </c>
      <c r="H431" s="32">
        <f t="shared" si="53"/>
        <v>132</v>
      </c>
      <c r="I431" s="32">
        <f t="shared" si="53"/>
        <v>137</v>
      </c>
      <c r="J431" s="32">
        <f t="shared" si="53"/>
        <v>113</v>
      </c>
      <c r="K431" s="32">
        <f t="shared" si="53"/>
        <v>208</v>
      </c>
      <c r="L431" s="32">
        <f t="shared" si="53"/>
        <v>191</v>
      </c>
      <c r="M431" s="32">
        <f t="shared" si="53"/>
        <v>219</v>
      </c>
      <c r="N431" s="32">
        <f t="shared" si="53"/>
        <v>60</v>
      </c>
      <c r="O431" s="32">
        <f>SUM(O427:O430)</f>
        <v>63</v>
      </c>
      <c r="P431" s="32">
        <f>SUM(P427:P430)</f>
        <v>57</v>
      </c>
      <c r="Q431" s="59">
        <f>SUM(Q427:Q430)</f>
        <v>3708</v>
      </c>
      <c r="R431" s="61">
        <f>SUM(R427:R430)</f>
        <v>3736</v>
      </c>
      <c r="S431" s="32">
        <f>SUM(S427:S430)</f>
        <v>11208</v>
      </c>
    </row>
    <row r="432" spans="1:19" ht="8.1" customHeight="1" x14ac:dyDescent="0.2">
      <c r="A432" s="10"/>
      <c r="B432" s="25"/>
      <c r="C432" s="25"/>
      <c r="D432" s="25"/>
      <c r="E432" s="25"/>
      <c r="F432" s="25"/>
      <c r="G432" s="25"/>
      <c r="H432" s="25"/>
      <c r="I432" s="25"/>
      <c r="J432" s="25"/>
      <c r="K432" s="25"/>
      <c r="L432" s="25"/>
      <c r="M432" s="25"/>
      <c r="N432" s="25"/>
      <c r="O432" s="25"/>
      <c r="P432" s="25"/>
      <c r="Q432" s="25"/>
      <c r="R432" s="25"/>
      <c r="S432" s="25"/>
    </row>
    <row r="433" spans="1:19" ht="15" customHeight="1" x14ac:dyDescent="0.25">
      <c r="A433" s="7" t="s">
        <v>961</v>
      </c>
      <c r="B433" s="30"/>
      <c r="C433" s="30"/>
      <c r="D433" s="9"/>
      <c r="E433" s="9"/>
      <c r="F433" s="9"/>
      <c r="G433" s="9"/>
      <c r="H433" s="9"/>
      <c r="I433" s="9"/>
      <c r="J433" s="9"/>
      <c r="K433" s="9"/>
      <c r="L433" s="9"/>
      <c r="M433" s="9"/>
      <c r="N433" s="9"/>
      <c r="O433" s="9"/>
      <c r="P433" s="9"/>
      <c r="Q433" s="9"/>
      <c r="R433" s="9"/>
      <c r="S433" s="9"/>
    </row>
    <row r="434" spans="1:19" ht="12" customHeight="1" x14ac:dyDescent="0.2">
      <c r="A434" s="47" t="s">
        <v>349</v>
      </c>
      <c r="B434" s="30"/>
      <c r="C434" s="30"/>
      <c r="D434" s="9"/>
      <c r="E434" s="9"/>
      <c r="F434" s="9"/>
      <c r="G434" s="9"/>
      <c r="H434" s="9"/>
      <c r="I434" s="9"/>
      <c r="J434" s="9"/>
      <c r="K434" s="9"/>
      <c r="L434" s="9"/>
      <c r="M434" s="9"/>
      <c r="N434" s="9"/>
      <c r="O434" s="9"/>
      <c r="P434" s="9"/>
      <c r="Q434" s="9"/>
      <c r="R434" s="9"/>
      <c r="S434" s="9"/>
    </row>
    <row r="435" spans="1:19" ht="12.2" customHeight="1" x14ac:dyDescent="0.2">
      <c r="A435" s="8" t="s">
        <v>260</v>
      </c>
      <c r="B435" s="52">
        <v>71</v>
      </c>
      <c r="C435" s="52">
        <v>60</v>
      </c>
      <c r="D435" s="52">
        <v>63</v>
      </c>
      <c r="E435" s="52">
        <v>38</v>
      </c>
      <c r="F435" s="52">
        <v>34</v>
      </c>
      <c r="G435" s="52">
        <v>42</v>
      </c>
      <c r="H435" s="52">
        <v>13</v>
      </c>
      <c r="I435" s="52">
        <v>8</v>
      </c>
      <c r="J435" s="52">
        <v>9</v>
      </c>
      <c r="K435" s="52">
        <v>9</v>
      </c>
      <c r="L435" s="52">
        <v>8</v>
      </c>
      <c r="M435" s="52">
        <v>10</v>
      </c>
      <c r="N435" s="52">
        <v>11</v>
      </c>
      <c r="O435" s="52">
        <v>9</v>
      </c>
      <c r="P435" s="52">
        <v>8</v>
      </c>
      <c r="Q435" s="9">
        <f>S435-SUM(B435:P435)</f>
        <v>99</v>
      </c>
      <c r="R435" s="9">
        <f>SHERIFF!H414</f>
        <v>164</v>
      </c>
      <c r="S435" s="52">
        <f>R435*3</f>
        <v>492</v>
      </c>
    </row>
    <row r="436" spans="1:19" ht="12.2" customHeight="1" x14ac:dyDescent="0.2">
      <c r="A436" s="8" t="s">
        <v>261</v>
      </c>
      <c r="B436" s="52">
        <v>115</v>
      </c>
      <c r="C436" s="52">
        <v>103</v>
      </c>
      <c r="D436" s="52">
        <v>99</v>
      </c>
      <c r="E436" s="52">
        <v>77</v>
      </c>
      <c r="F436" s="52">
        <v>82</v>
      </c>
      <c r="G436" s="52">
        <v>78</v>
      </c>
      <c r="H436" s="52">
        <v>16</v>
      </c>
      <c r="I436" s="52">
        <v>10</v>
      </c>
      <c r="J436" s="52">
        <v>9</v>
      </c>
      <c r="K436" s="52">
        <v>14</v>
      </c>
      <c r="L436" s="52">
        <v>12</v>
      </c>
      <c r="M436" s="52">
        <v>14</v>
      </c>
      <c r="N436" s="52">
        <v>6</v>
      </c>
      <c r="O436" s="52">
        <v>10</v>
      </c>
      <c r="P436" s="52">
        <v>8</v>
      </c>
      <c r="Q436" s="9">
        <f>S436-SUM(B436:P436)</f>
        <v>148</v>
      </c>
      <c r="R436" s="9">
        <f>SHERIFF!H415</f>
        <v>267</v>
      </c>
      <c r="S436" s="52">
        <f>R436*3</f>
        <v>801</v>
      </c>
    </row>
    <row r="437" spans="1:19" ht="12.2" customHeight="1" x14ac:dyDescent="0.2">
      <c r="A437" s="8" t="s">
        <v>742</v>
      </c>
      <c r="B437" s="52">
        <v>109</v>
      </c>
      <c r="C437" s="52">
        <v>101</v>
      </c>
      <c r="D437" s="52">
        <v>104</v>
      </c>
      <c r="E437" s="52">
        <v>44</v>
      </c>
      <c r="F437" s="52">
        <v>42</v>
      </c>
      <c r="G437" s="52">
        <v>42</v>
      </c>
      <c r="H437" s="52">
        <v>23</v>
      </c>
      <c r="I437" s="52">
        <v>22</v>
      </c>
      <c r="J437" s="52">
        <v>24</v>
      </c>
      <c r="K437" s="52">
        <v>12</v>
      </c>
      <c r="L437" s="52">
        <v>10</v>
      </c>
      <c r="M437" s="52">
        <v>12</v>
      </c>
      <c r="N437" s="52">
        <v>5</v>
      </c>
      <c r="O437" s="52">
        <v>4</v>
      </c>
      <c r="P437" s="52">
        <v>4</v>
      </c>
      <c r="Q437" s="9">
        <f>S437-SUM(B437:P437)</f>
        <v>96</v>
      </c>
      <c r="R437" s="9">
        <f>SHERIFF!H416</f>
        <v>218</v>
      </c>
      <c r="S437" s="52">
        <f>R437*3</f>
        <v>654</v>
      </c>
    </row>
    <row r="438" spans="1:19" ht="12.2" customHeight="1" x14ac:dyDescent="0.2">
      <c r="A438" s="8" t="s">
        <v>743</v>
      </c>
      <c r="B438" s="52">
        <v>118</v>
      </c>
      <c r="C438" s="52">
        <v>104</v>
      </c>
      <c r="D438" s="52">
        <v>100</v>
      </c>
      <c r="E438" s="52">
        <v>73</v>
      </c>
      <c r="F438" s="52">
        <v>75</v>
      </c>
      <c r="G438" s="52">
        <v>75</v>
      </c>
      <c r="H438" s="52">
        <v>10</v>
      </c>
      <c r="I438" s="52">
        <v>7</v>
      </c>
      <c r="J438" s="52">
        <v>8</v>
      </c>
      <c r="K438" s="52">
        <v>23</v>
      </c>
      <c r="L438" s="52">
        <v>23</v>
      </c>
      <c r="M438" s="52">
        <v>25</v>
      </c>
      <c r="N438" s="52">
        <v>13</v>
      </c>
      <c r="O438" s="52">
        <v>15</v>
      </c>
      <c r="P438" s="52">
        <v>12</v>
      </c>
      <c r="Q438" s="9">
        <f>S438-SUM(B438:P438)</f>
        <v>102</v>
      </c>
      <c r="R438" s="9">
        <f>SHERIFF!H417</f>
        <v>261</v>
      </c>
      <c r="S438" s="52">
        <f>R438*3</f>
        <v>783</v>
      </c>
    </row>
    <row r="439" spans="1:19" ht="12.2" customHeight="1" x14ac:dyDescent="0.2">
      <c r="A439" s="10" t="s">
        <v>595</v>
      </c>
      <c r="B439" s="32">
        <f t="shared" ref="B439:S439" si="54">SUM(B435:B438)</f>
        <v>413</v>
      </c>
      <c r="C439" s="32">
        <f t="shared" si="54"/>
        <v>368</v>
      </c>
      <c r="D439" s="32">
        <f t="shared" si="54"/>
        <v>366</v>
      </c>
      <c r="E439" s="32">
        <f t="shared" si="54"/>
        <v>232</v>
      </c>
      <c r="F439" s="32">
        <f t="shared" si="54"/>
        <v>233</v>
      </c>
      <c r="G439" s="32">
        <f t="shared" si="54"/>
        <v>237</v>
      </c>
      <c r="H439" s="32">
        <f t="shared" si="54"/>
        <v>62</v>
      </c>
      <c r="I439" s="32">
        <f t="shared" si="54"/>
        <v>47</v>
      </c>
      <c r="J439" s="32">
        <f t="shared" si="54"/>
        <v>50</v>
      </c>
      <c r="K439" s="32">
        <f t="shared" si="54"/>
        <v>58</v>
      </c>
      <c r="L439" s="32">
        <f t="shared" si="54"/>
        <v>53</v>
      </c>
      <c r="M439" s="32">
        <f t="shared" si="54"/>
        <v>61</v>
      </c>
      <c r="N439" s="32">
        <f t="shared" si="54"/>
        <v>35</v>
      </c>
      <c r="O439" s="32">
        <f t="shared" si="54"/>
        <v>38</v>
      </c>
      <c r="P439" s="32">
        <f t="shared" si="54"/>
        <v>32</v>
      </c>
      <c r="Q439" s="59">
        <f t="shared" si="54"/>
        <v>445</v>
      </c>
      <c r="R439" s="61">
        <f t="shared" si="54"/>
        <v>910</v>
      </c>
      <c r="S439" s="32">
        <f t="shared" si="54"/>
        <v>2730</v>
      </c>
    </row>
    <row r="440" spans="1:19" ht="12.2" customHeight="1" x14ac:dyDescent="0.2">
      <c r="A440" s="10"/>
      <c r="B440" s="34"/>
      <c r="C440" s="34"/>
      <c r="D440" s="34"/>
      <c r="E440" s="34"/>
      <c r="F440" s="34"/>
      <c r="G440" s="34"/>
      <c r="H440" s="34"/>
      <c r="I440" s="34"/>
      <c r="J440" s="34"/>
      <c r="K440" s="34"/>
      <c r="L440" s="34"/>
      <c r="M440" s="34"/>
      <c r="N440" s="34"/>
      <c r="O440" s="34"/>
      <c r="P440" s="34"/>
      <c r="Q440" s="34"/>
      <c r="R440" s="34"/>
      <c r="S440" s="34"/>
    </row>
    <row r="441" spans="1:19" ht="12.2" customHeight="1" x14ac:dyDescent="0.2">
      <c r="A441" s="80" t="s">
        <v>494</v>
      </c>
      <c r="B441" s="80"/>
      <c r="C441" s="80"/>
      <c r="D441" s="80"/>
      <c r="E441" s="34"/>
      <c r="F441" s="34"/>
      <c r="G441" s="34"/>
      <c r="H441" s="34"/>
      <c r="I441" s="34"/>
      <c r="J441" s="34"/>
      <c r="K441" s="34"/>
      <c r="L441" s="34"/>
      <c r="M441" s="34"/>
      <c r="N441" s="34"/>
      <c r="O441" s="34"/>
      <c r="P441" s="34"/>
      <c r="Q441" s="34"/>
      <c r="R441" s="34"/>
      <c r="S441" s="34"/>
    </row>
    <row r="442" spans="1:19" ht="12.2" customHeight="1" x14ac:dyDescent="0.2">
      <c r="A442" s="47" t="s">
        <v>1028</v>
      </c>
      <c r="B442" s="27"/>
      <c r="C442" s="27"/>
      <c r="D442" s="27"/>
      <c r="E442" s="34"/>
      <c r="F442" s="34"/>
      <c r="G442" s="34"/>
      <c r="H442" s="34"/>
      <c r="I442" s="34"/>
      <c r="J442" s="34"/>
      <c r="K442" s="34"/>
      <c r="L442" s="34"/>
      <c r="M442" s="34"/>
      <c r="N442" s="34"/>
      <c r="O442" s="34"/>
      <c r="P442" s="34"/>
      <c r="Q442" s="34"/>
      <c r="R442" s="34"/>
      <c r="S442" s="34"/>
    </row>
    <row r="443" spans="1:19" ht="12.2" customHeight="1" x14ac:dyDescent="0.2">
      <c r="A443" s="8" t="s">
        <v>260</v>
      </c>
      <c r="B443" s="52">
        <v>71</v>
      </c>
      <c r="C443" s="52">
        <v>71</v>
      </c>
      <c r="D443" s="52">
        <v>72</v>
      </c>
      <c r="E443" s="52">
        <v>39</v>
      </c>
      <c r="F443" s="52">
        <v>33</v>
      </c>
      <c r="G443" s="52">
        <v>42</v>
      </c>
      <c r="H443" s="52">
        <v>17</v>
      </c>
      <c r="I443" s="52">
        <v>14</v>
      </c>
      <c r="J443" s="52">
        <v>14</v>
      </c>
      <c r="K443" s="52">
        <v>16</v>
      </c>
      <c r="L443" s="52">
        <v>11</v>
      </c>
      <c r="M443" s="52">
        <v>12</v>
      </c>
      <c r="N443" s="52">
        <v>5</v>
      </c>
      <c r="O443" s="52">
        <v>6</v>
      </c>
      <c r="P443" s="52">
        <v>5</v>
      </c>
      <c r="Q443" s="9">
        <f>S443-SUM(B443:P443)</f>
        <v>100</v>
      </c>
      <c r="R443" s="9">
        <f>SHERIFF!H420</f>
        <v>176</v>
      </c>
      <c r="S443" s="52">
        <f>R443*3</f>
        <v>528</v>
      </c>
    </row>
    <row r="444" spans="1:19" ht="12.2" customHeight="1" x14ac:dyDescent="0.2">
      <c r="A444" s="8" t="s">
        <v>962</v>
      </c>
      <c r="B444" s="52">
        <v>35</v>
      </c>
      <c r="C444" s="52">
        <v>34</v>
      </c>
      <c r="D444" s="52">
        <v>32</v>
      </c>
      <c r="E444" s="52">
        <v>37</v>
      </c>
      <c r="F444" s="52">
        <v>30</v>
      </c>
      <c r="G444" s="52">
        <v>37</v>
      </c>
      <c r="H444" s="52">
        <v>7</v>
      </c>
      <c r="I444" s="52">
        <v>4</v>
      </c>
      <c r="J444" s="52">
        <v>8</v>
      </c>
      <c r="K444" s="52">
        <v>17</v>
      </c>
      <c r="L444" s="52">
        <v>13</v>
      </c>
      <c r="M444" s="52">
        <v>17</v>
      </c>
      <c r="N444" s="52">
        <v>7</v>
      </c>
      <c r="O444" s="52">
        <v>10</v>
      </c>
      <c r="P444" s="52">
        <v>6</v>
      </c>
      <c r="Q444" s="9">
        <f>S444-SUM(B444:P444)</f>
        <v>33</v>
      </c>
      <c r="R444" s="9">
        <f>SHERIFF!H421</f>
        <v>109</v>
      </c>
      <c r="S444" s="52">
        <f>R444*3</f>
        <v>327</v>
      </c>
    </row>
    <row r="445" spans="1:19" ht="12.2" customHeight="1" x14ac:dyDescent="0.2">
      <c r="A445" s="8" t="s">
        <v>742</v>
      </c>
      <c r="B445" s="52">
        <v>94</v>
      </c>
      <c r="C445" s="52">
        <v>87</v>
      </c>
      <c r="D445" s="52">
        <v>80</v>
      </c>
      <c r="E445" s="52">
        <v>64</v>
      </c>
      <c r="F445" s="52">
        <v>63</v>
      </c>
      <c r="G445" s="52">
        <v>61</v>
      </c>
      <c r="H445" s="52">
        <v>19</v>
      </c>
      <c r="I445" s="52">
        <v>19</v>
      </c>
      <c r="J445" s="52">
        <v>18</v>
      </c>
      <c r="K445" s="52">
        <v>20</v>
      </c>
      <c r="L445" s="52">
        <v>13</v>
      </c>
      <c r="M445" s="52">
        <v>16</v>
      </c>
      <c r="N445" s="52">
        <v>10</v>
      </c>
      <c r="O445" s="52">
        <v>10</v>
      </c>
      <c r="P445" s="52">
        <v>10</v>
      </c>
      <c r="Q445" s="9">
        <f>S445-SUM(B445:P445)</f>
        <v>103</v>
      </c>
      <c r="R445" s="9">
        <f>SHERIFF!H422</f>
        <v>229</v>
      </c>
      <c r="S445" s="52">
        <f>R445*3</f>
        <v>687</v>
      </c>
    </row>
    <row r="446" spans="1:19" ht="12.2" customHeight="1" x14ac:dyDescent="0.2">
      <c r="A446" s="8" t="s">
        <v>743</v>
      </c>
      <c r="B446" s="52">
        <v>122</v>
      </c>
      <c r="C446" s="52">
        <v>108</v>
      </c>
      <c r="D446" s="52">
        <v>113</v>
      </c>
      <c r="E446" s="52">
        <v>46</v>
      </c>
      <c r="F446" s="52">
        <v>40</v>
      </c>
      <c r="G446" s="52">
        <v>39</v>
      </c>
      <c r="H446" s="52">
        <v>13</v>
      </c>
      <c r="I446" s="52">
        <v>12</v>
      </c>
      <c r="J446" s="52">
        <v>13</v>
      </c>
      <c r="K446" s="52">
        <v>19</v>
      </c>
      <c r="L446" s="52">
        <v>15</v>
      </c>
      <c r="M446" s="52">
        <v>16</v>
      </c>
      <c r="N446" s="52">
        <v>7</v>
      </c>
      <c r="O446" s="52">
        <v>7</v>
      </c>
      <c r="P446" s="52">
        <v>6</v>
      </c>
      <c r="Q446" s="9">
        <f>S446-SUM(B446:P446)</f>
        <v>93</v>
      </c>
      <c r="R446" s="9">
        <f>SHERIFF!H423</f>
        <v>223</v>
      </c>
      <c r="S446" s="52">
        <f>R446*3</f>
        <v>669</v>
      </c>
    </row>
    <row r="447" spans="1:19" ht="12.2" customHeight="1" x14ac:dyDescent="0.2">
      <c r="A447" s="10" t="s">
        <v>595</v>
      </c>
      <c r="B447" s="32">
        <f t="shared" ref="B447:S447" si="55">SUM(B443:B446)</f>
        <v>322</v>
      </c>
      <c r="C447" s="32">
        <f t="shared" si="55"/>
        <v>300</v>
      </c>
      <c r="D447" s="32">
        <f t="shared" si="55"/>
        <v>297</v>
      </c>
      <c r="E447" s="32">
        <f t="shared" si="55"/>
        <v>186</v>
      </c>
      <c r="F447" s="32">
        <f t="shared" si="55"/>
        <v>166</v>
      </c>
      <c r="G447" s="32">
        <f t="shared" si="55"/>
        <v>179</v>
      </c>
      <c r="H447" s="32">
        <f t="shared" si="55"/>
        <v>56</v>
      </c>
      <c r="I447" s="32">
        <f t="shared" si="55"/>
        <v>49</v>
      </c>
      <c r="J447" s="32">
        <f t="shared" si="55"/>
        <v>53</v>
      </c>
      <c r="K447" s="32">
        <f t="shared" si="55"/>
        <v>72</v>
      </c>
      <c r="L447" s="32">
        <f t="shared" si="55"/>
        <v>52</v>
      </c>
      <c r="M447" s="32">
        <f t="shared" si="55"/>
        <v>61</v>
      </c>
      <c r="N447" s="32">
        <f t="shared" si="55"/>
        <v>29</v>
      </c>
      <c r="O447" s="32">
        <f t="shared" si="55"/>
        <v>33</v>
      </c>
      <c r="P447" s="32">
        <f t="shared" si="55"/>
        <v>27</v>
      </c>
      <c r="Q447" s="59">
        <f t="shared" si="55"/>
        <v>329</v>
      </c>
      <c r="R447" s="61">
        <f t="shared" si="55"/>
        <v>737</v>
      </c>
      <c r="S447" s="32">
        <f t="shared" si="55"/>
        <v>2211</v>
      </c>
    </row>
    <row r="448" spans="1:19" ht="12.2" customHeight="1" x14ac:dyDescent="0.2">
      <c r="A448" s="47" t="s">
        <v>351</v>
      </c>
      <c r="B448" s="34"/>
      <c r="C448" s="34"/>
      <c r="D448" s="34"/>
      <c r="E448" s="34"/>
      <c r="F448" s="34"/>
      <c r="G448" s="34"/>
      <c r="H448" s="34"/>
      <c r="I448" s="34"/>
      <c r="J448" s="34"/>
      <c r="K448" s="34"/>
      <c r="L448" s="34"/>
      <c r="M448" s="34"/>
      <c r="N448" s="34"/>
      <c r="O448" s="34"/>
      <c r="P448" s="34"/>
      <c r="Q448" s="34"/>
      <c r="R448" s="34"/>
      <c r="S448" s="34"/>
    </row>
    <row r="449" spans="1:19" ht="12.2" customHeight="1" x14ac:dyDescent="0.2">
      <c r="A449" s="8" t="s">
        <v>260</v>
      </c>
      <c r="B449" s="52">
        <v>95</v>
      </c>
      <c r="C449" s="52">
        <v>89</v>
      </c>
      <c r="D449" s="52">
        <v>89</v>
      </c>
      <c r="E449" s="52">
        <v>57</v>
      </c>
      <c r="F449" s="52">
        <v>58</v>
      </c>
      <c r="G449" s="52">
        <v>65</v>
      </c>
      <c r="H449" s="52">
        <v>15</v>
      </c>
      <c r="I449" s="52">
        <v>15</v>
      </c>
      <c r="J449" s="52">
        <v>9</v>
      </c>
      <c r="K449" s="52">
        <v>16</v>
      </c>
      <c r="L449" s="52">
        <v>13</v>
      </c>
      <c r="M449" s="52">
        <v>19</v>
      </c>
      <c r="N449" s="52">
        <v>11</v>
      </c>
      <c r="O449" s="52">
        <v>11</v>
      </c>
      <c r="P449" s="52">
        <v>11</v>
      </c>
      <c r="Q449" s="9">
        <f>S449-SUM(B449:P449)</f>
        <v>159</v>
      </c>
      <c r="R449" s="9">
        <f>SHERIFF!H427</f>
        <v>244</v>
      </c>
      <c r="S449" s="52">
        <f>R449*3</f>
        <v>732</v>
      </c>
    </row>
    <row r="450" spans="1:19" ht="12.2" customHeight="1" x14ac:dyDescent="0.2">
      <c r="A450" s="8" t="s">
        <v>261</v>
      </c>
      <c r="B450" s="52">
        <v>65</v>
      </c>
      <c r="C450" s="52">
        <v>59</v>
      </c>
      <c r="D450" s="52">
        <v>61</v>
      </c>
      <c r="E450" s="52">
        <v>38</v>
      </c>
      <c r="F450" s="52">
        <v>37</v>
      </c>
      <c r="G450" s="52">
        <v>40</v>
      </c>
      <c r="H450" s="52">
        <v>8</v>
      </c>
      <c r="I450" s="52">
        <v>9</v>
      </c>
      <c r="J450" s="52">
        <v>8</v>
      </c>
      <c r="K450" s="52">
        <v>12</v>
      </c>
      <c r="L450" s="52">
        <v>11</v>
      </c>
      <c r="M450" s="52">
        <v>11</v>
      </c>
      <c r="N450" s="52">
        <v>3</v>
      </c>
      <c r="O450" s="52">
        <v>2</v>
      </c>
      <c r="P450" s="52">
        <v>2</v>
      </c>
      <c r="Q450" s="9">
        <f>S450-SUM(B450:P450)</f>
        <v>93</v>
      </c>
      <c r="R450" s="9">
        <f>SHERIFF!H428</f>
        <v>153</v>
      </c>
      <c r="S450" s="52">
        <f>R450*3</f>
        <v>459</v>
      </c>
    </row>
    <row r="451" spans="1:19" ht="12.2" customHeight="1" x14ac:dyDescent="0.2">
      <c r="A451" s="8" t="s">
        <v>742</v>
      </c>
      <c r="B451" s="52">
        <v>140</v>
      </c>
      <c r="C451" s="52">
        <v>120</v>
      </c>
      <c r="D451" s="52">
        <v>128</v>
      </c>
      <c r="E451" s="52">
        <v>63</v>
      </c>
      <c r="F451" s="52">
        <v>54</v>
      </c>
      <c r="G451" s="52">
        <v>65</v>
      </c>
      <c r="H451" s="52">
        <v>14</v>
      </c>
      <c r="I451" s="52">
        <v>10</v>
      </c>
      <c r="J451" s="52">
        <v>9</v>
      </c>
      <c r="K451" s="52">
        <v>21</v>
      </c>
      <c r="L451" s="52">
        <v>20</v>
      </c>
      <c r="M451" s="52">
        <v>28</v>
      </c>
      <c r="N451" s="52">
        <v>9</v>
      </c>
      <c r="O451" s="52">
        <v>10</v>
      </c>
      <c r="P451" s="52">
        <v>6</v>
      </c>
      <c r="Q451" s="9">
        <f>S451-SUM(B451:P451)</f>
        <v>107</v>
      </c>
      <c r="R451" s="9">
        <f>SHERIFF!H429</f>
        <v>268</v>
      </c>
      <c r="S451" s="52">
        <f>R451*3</f>
        <v>804</v>
      </c>
    </row>
    <row r="452" spans="1:19" ht="12.2" customHeight="1" x14ac:dyDescent="0.2">
      <c r="A452" s="8" t="s">
        <v>743</v>
      </c>
      <c r="B452" s="52">
        <v>78</v>
      </c>
      <c r="C452" s="52">
        <v>72</v>
      </c>
      <c r="D452" s="52">
        <v>68</v>
      </c>
      <c r="E452" s="52">
        <v>50</v>
      </c>
      <c r="F452" s="52">
        <v>53</v>
      </c>
      <c r="G452" s="52">
        <v>38</v>
      </c>
      <c r="H452" s="52">
        <v>17</v>
      </c>
      <c r="I452" s="52">
        <v>8</v>
      </c>
      <c r="J452" s="52">
        <v>8</v>
      </c>
      <c r="K452" s="52">
        <v>6</v>
      </c>
      <c r="L452" s="52">
        <v>6</v>
      </c>
      <c r="M452" s="52">
        <v>17</v>
      </c>
      <c r="N452" s="52">
        <v>12</v>
      </c>
      <c r="O452" s="52">
        <v>14</v>
      </c>
      <c r="P452" s="52">
        <v>11</v>
      </c>
      <c r="Q452" s="9">
        <f>S452-SUM(B452:P452)</f>
        <v>97</v>
      </c>
      <c r="R452" s="9">
        <f>SHERIFF!H430</f>
        <v>185</v>
      </c>
      <c r="S452" s="52">
        <f>R452*3</f>
        <v>555</v>
      </c>
    </row>
    <row r="453" spans="1:19" ht="12.2" customHeight="1" x14ac:dyDescent="0.2">
      <c r="A453" s="10" t="s">
        <v>595</v>
      </c>
      <c r="B453" s="32">
        <f>SUM(B449:B452)</f>
        <v>378</v>
      </c>
      <c r="C453" s="32">
        <f t="shared" ref="C453:O453" si="56">SUM(C449:C452)</f>
        <v>340</v>
      </c>
      <c r="D453" s="32">
        <f t="shared" si="56"/>
        <v>346</v>
      </c>
      <c r="E453" s="32">
        <f t="shared" si="56"/>
        <v>208</v>
      </c>
      <c r="F453" s="32">
        <f t="shared" si="56"/>
        <v>202</v>
      </c>
      <c r="G453" s="32">
        <f t="shared" si="56"/>
        <v>208</v>
      </c>
      <c r="H453" s="32">
        <f t="shared" si="56"/>
        <v>54</v>
      </c>
      <c r="I453" s="32">
        <f t="shared" si="56"/>
        <v>42</v>
      </c>
      <c r="J453" s="32">
        <f t="shared" si="56"/>
        <v>34</v>
      </c>
      <c r="K453" s="32">
        <f t="shared" si="56"/>
        <v>55</v>
      </c>
      <c r="L453" s="32">
        <f t="shared" si="56"/>
        <v>50</v>
      </c>
      <c r="M453" s="32">
        <f t="shared" si="56"/>
        <v>75</v>
      </c>
      <c r="N453" s="32">
        <f t="shared" si="56"/>
        <v>35</v>
      </c>
      <c r="O453" s="32">
        <f t="shared" si="56"/>
        <v>37</v>
      </c>
      <c r="P453" s="32">
        <f>SUM(P449:P452)</f>
        <v>30</v>
      </c>
      <c r="Q453" s="59">
        <f>SUM(Q449:Q452)</f>
        <v>456</v>
      </c>
      <c r="R453" s="61">
        <f>SUM(R449:R452)</f>
        <v>850</v>
      </c>
      <c r="S453" s="32">
        <f>SUM(S449:S452)</f>
        <v>2550</v>
      </c>
    </row>
    <row r="454" spans="1:19" ht="12.2" customHeight="1" x14ac:dyDescent="0.2">
      <c r="A454" s="47" t="s">
        <v>1027</v>
      </c>
      <c r="B454" s="34"/>
      <c r="C454" s="34"/>
      <c r="D454" s="34"/>
      <c r="E454" s="34"/>
      <c r="F454" s="34"/>
      <c r="G454" s="34"/>
      <c r="H454" s="34"/>
      <c r="I454" s="34"/>
      <c r="J454" s="34"/>
      <c r="K454" s="34"/>
      <c r="L454" s="34"/>
      <c r="M454" s="34"/>
      <c r="N454" s="34"/>
      <c r="O454" s="34"/>
      <c r="P454" s="34"/>
      <c r="Q454" s="34"/>
      <c r="R454" s="34"/>
      <c r="S454" s="34"/>
    </row>
    <row r="455" spans="1:19" x14ac:dyDescent="0.2">
      <c r="A455" s="8" t="s">
        <v>260</v>
      </c>
      <c r="B455" s="52">
        <v>154</v>
      </c>
      <c r="C455" s="52">
        <v>138</v>
      </c>
      <c r="D455" s="52">
        <v>137</v>
      </c>
      <c r="E455" s="52">
        <v>81</v>
      </c>
      <c r="F455" s="52">
        <v>80</v>
      </c>
      <c r="G455" s="52">
        <v>70</v>
      </c>
      <c r="H455" s="52">
        <v>25</v>
      </c>
      <c r="I455" s="52">
        <v>28</v>
      </c>
      <c r="J455" s="52">
        <v>17</v>
      </c>
      <c r="K455" s="52">
        <v>25</v>
      </c>
      <c r="L455" s="52">
        <v>23</v>
      </c>
      <c r="M455" s="52">
        <v>30</v>
      </c>
      <c r="N455" s="52">
        <v>14</v>
      </c>
      <c r="O455" s="52">
        <v>14</v>
      </c>
      <c r="P455" s="52">
        <v>16</v>
      </c>
      <c r="Q455" s="9">
        <f>S455-SUM(B455:P455)</f>
        <v>180</v>
      </c>
      <c r="R455" s="9">
        <f>SHERIFF!H432</f>
        <v>344</v>
      </c>
      <c r="S455" s="52">
        <f>R455*3</f>
        <v>1032</v>
      </c>
    </row>
    <row r="456" spans="1:19" x14ac:dyDescent="0.2">
      <c r="A456" s="8" t="s">
        <v>261</v>
      </c>
      <c r="B456" s="52">
        <v>89</v>
      </c>
      <c r="C456" s="52">
        <v>82</v>
      </c>
      <c r="D456" s="52">
        <v>82</v>
      </c>
      <c r="E456" s="52">
        <v>49</v>
      </c>
      <c r="F456" s="52">
        <v>42</v>
      </c>
      <c r="G456" s="52">
        <v>43</v>
      </c>
      <c r="H456" s="52">
        <v>13</v>
      </c>
      <c r="I456" s="52">
        <v>12</v>
      </c>
      <c r="J456" s="52">
        <v>13</v>
      </c>
      <c r="K456" s="52">
        <v>21</v>
      </c>
      <c r="L456" s="52">
        <v>23</v>
      </c>
      <c r="M456" s="52">
        <v>24</v>
      </c>
      <c r="N456" s="52">
        <v>7</v>
      </c>
      <c r="O456" s="52">
        <v>10</v>
      </c>
      <c r="P456" s="52">
        <v>11</v>
      </c>
      <c r="Q456" s="9">
        <f>S456-SUM(B456:P456)</f>
        <v>127</v>
      </c>
      <c r="R456" s="9">
        <f>SHERIFF!H433</f>
        <v>216</v>
      </c>
      <c r="S456" s="52">
        <f>R456*3</f>
        <v>648</v>
      </c>
    </row>
    <row r="457" spans="1:19" x14ac:dyDescent="0.2">
      <c r="A457" s="8" t="s">
        <v>742</v>
      </c>
      <c r="B457" s="52">
        <v>164</v>
      </c>
      <c r="C457" s="52">
        <v>146</v>
      </c>
      <c r="D457" s="52">
        <v>144</v>
      </c>
      <c r="E457" s="52">
        <v>77</v>
      </c>
      <c r="F457" s="52">
        <v>67</v>
      </c>
      <c r="G457" s="52">
        <v>79</v>
      </c>
      <c r="H457" s="52">
        <v>19</v>
      </c>
      <c r="I457" s="52">
        <v>17</v>
      </c>
      <c r="J457" s="52">
        <v>13</v>
      </c>
      <c r="K457" s="52">
        <v>21</v>
      </c>
      <c r="L457" s="52">
        <v>21</v>
      </c>
      <c r="M457" s="52">
        <v>20</v>
      </c>
      <c r="N457" s="52">
        <v>12</v>
      </c>
      <c r="O457" s="52">
        <v>15</v>
      </c>
      <c r="P457" s="52">
        <v>9</v>
      </c>
      <c r="Q457" s="9">
        <f>S457-SUM(B457:P457)</f>
        <v>178</v>
      </c>
      <c r="R457" s="9">
        <f>SHERIFF!H434</f>
        <v>334</v>
      </c>
      <c r="S457" s="52">
        <f>R457*3</f>
        <v>1002</v>
      </c>
    </row>
    <row r="458" spans="1:19" x14ac:dyDescent="0.2">
      <c r="A458" s="8" t="s">
        <v>743</v>
      </c>
      <c r="B458" s="52">
        <v>86</v>
      </c>
      <c r="C458" s="52">
        <v>84</v>
      </c>
      <c r="D458" s="52">
        <v>77</v>
      </c>
      <c r="E458" s="52">
        <v>68</v>
      </c>
      <c r="F458" s="52">
        <v>62</v>
      </c>
      <c r="G458" s="52">
        <v>66</v>
      </c>
      <c r="H458" s="52">
        <v>13</v>
      </c>
      <c r="I458" s="52">
        <v>10</v>
      </c>
      <c r="J458" s="52">
        <v>11</v>
      </c>
      <c r="K458" s="52">
        <v>18</v>
      </c>
      <c r="L458" s="52">
        <v>14</v>
      </c>
      <c r="M458" s="52">
        <v>22</v>
      </c>
      <c r="N458" s="52">
        <v>11</v>
      </c>
      <c r="O458" s="52">
        <v>9</v>
      </c>
      <c r="P458" s="52">
        <v>11</v>
      </c>
      <c r="Q458" s="9">
        <f>S458-SUM(B458:P458)</f>
        <v>116</v>
      </c>
      <c r="R458" s="9">
        <f>SHERIFF!H435</f>
        <v>226</v>
      </c>
      <c r="S458" s="52">
        <f>R458*3</f>
        <v>678</v>
      </c>
    </row>
    <row r="459" spans="1:19" x14ac:dyDescent="0.2">
      <c r="A459" s="10" t="s">
        <v>595</v>
      </c>
      <c r="B459" s="32">
        <f>SUM(B455:B458)</f>
        <v>493</v>
      </c>
      <c r="C459" s="32">
        <f t="shared" ref="C459:N459" si="57">SUM(C455:C458)</f>
        <v>450</v>
      </c>
      <c r="D459" s="32">
        <f t="shared" si="57"/>
        <v>440</v>
      </c>
      <c r="E459" s="32">
        <f t="shared" si="57"/>
        <v>275</v>
      </c>
      <c r="F459" s="32">
        <f t="shared" si="57"/>
        <v>251</v>
      </c>
      <c r="G459" s="32">
        <f t="shared" si="57"/>
        <v>258</v>
      </c>
      <c r="H459" s="32">
        <f t="shared" si="57"/>
        <v>70</v>
      </c>
      <c r="I459" s="32">
        <f t="shared" si="57"/>
        <v>67</v>
      </c>
      <c r="J459" s="32">
        <f t="shared" si="57"/>
        <v>54</v>
      </c>
      <c r="K459" s="32">
        <f t="shared" si="57"/>
        <v>85</v>
      </c>
      <c r="L459" s="32">
        <f t="shared" si="57"/>
        <v>81</v>
      </c>
      <c r="M459" s="32">
        <f t="shared" si="57"/>
        <v>96</v>
      </c>
      <c r="N459" s="32">
        <f t="shared" si="57"/>
        <v>44</v>
      </c>
      <c r="O459" s="32">
        <f>SUM(O455:O458)</f>
        <v>48</v>
      </c>
      <c r="P459" s="32">
        <f>SUM(P455:P458)</f>
        <v>47</v>
      </c>
      <c r="Q459" s="59">
        <f>SUM(Q455:Q458)</f>
        <v>601</v>
      </c>
      <c r="R459" s="61">
        <f>SUM(R455:R458)</f>
        <v>1120</v>
      </c>
      <c r="S459" s="32">
        <f>SUM(S455:S458)</f>
        <v>3360</v>
      </c>
    </row>
    <row r="460" spans="1:19" x14ac:dyDescent="0.2">
      <c r="A460" s="10"/>
      <c r="B460" s="34"/>
      <c r="C460" s="34"/>
      <c r="D460" s="34"/>
      <c r="E460" s="34"/>
      <c r="F460" s="34"/>
      <c r="G460" s="34"/>
      <c r="H460" s="34"/>
      <c r="I460" s="34"/>
      <c r="J460" s="34"/>
      <c r="K460" s="34"/>
      <c r="L460" s="34"/>
      <c r="M460" s="34"/>
      <c r="N460" s="34"/>
      <c r="O460" s="34"/>
      <c r="P460" s="34"/>
      <c r="Q460" s="34"/>
      <c r="R460" s="34"/>
      <c r="S460" s="34"/>
    </row>
    <row r="461" spans="1:19" x14ac:dyDescent="0.2">
      <c r="A461" s="10"/>
      <c r="B461" s="28"/>
      <c r="C461" s="28"/>
      <c r="D461" s="28"/>
      <c r="E461" s="28"/>
      <c r="F461" s="28"/>
      <c r="G461" s="28"/>
      <c r="H461" s="28"/>
      <c r="I461" s="28"/>
      <c r="J461" s="28"/>
      <c r="K461" s="28"/>
      <c r="L461" s="28"/>
      <c r="M461" s="28"/>
      <c r="N461" s="28"/>
      <c r="O461" s="28"/>
      <c r="P461" s="28"/>
      <c r="Q461" s="28"/>
      <c r="R461" s="28"/>
      <c r="S461" s="28"/>
    </row>
    <row r="462" spans="1:19" ht="25.5" x14ac:dyDescent="0.2">
      <c r="A462" s="16" t="s">
        <v>223</v>
      </c>
      <c r="B462" s="9"/>
      <c r="C462" s="9"/>
      <c r="D462" s="9"/>
      <c r="E462" s="9"/>
      <c r="F462" s="9"/>
      <c r="G462" s="9"/>
      <c r="H462" s="9"/>
      <c r="I462" s="9"/>
      <c r="J462" s="9"/>
      <c r="K462" s="9"/>
      <c r="L462" s="9"/>
      <c r="M462" s="9"/>
      <c r="N462" s="9"/>
      <c r="O462" s="9"/>
      <c r="P462" s="9"/>
      <c r="Q462" s="9"/>
      <c r="R462" s="9"/>
      <c r="S462" s="9"/>
    </row>
    <row r="463" spans="1:19" x14ac:dyDescent="0.2">
      <c r="A463" s="19" t="s">
        <v>349</v>
      </c>
      <c r="B463" s="9">
        <f t="shared" ref="B463:S463" si="58">B439</f>
        <v>413</v>
      </c>
      <c r="C463" s="9">
        <f t="shared" si="58"/>
        <v>368</v>
      </c>
      <c r="D463" s="9">
        <f t="shared" si="58"/>
        <v>366</v>
      </c>
      <c r="E463" s="9">
        <f t="shared" si="58"/>
        <v>232</v>
      </c>
      <c r="F463" s="9">
        <f t="shared" si="58"/>
        <v>233</v>
      </c>
      <c r="G463" s="9">
        <f t="shared" si="58"/>
        <v>237</v>
      </c>
      <c r="H463" s="9">
        <f t="shared" si="58"/>
        <v>62</v>
      </c>
      <c r="I463" s="9">
        <f t="shared" si="58"/>
        <v>47</v>
      </c>
      <c r="J463" s="9">
        <f t="shared" si="58"/>
        <v>50</v>
      </c>
      <c r="K463" s="9">
        <f t="shared" si="58"/>
        <v>58</v>
      </c>
      <c r="L463" s="9">
        <f t="shared" si="58"/>
        <v>53</v>
      </c>
      <c r="M463" s="9">
        <f t="shared" si="58"/>
        <v>61</v>
      </c>
      <c r="N463" s="9">
        <f t="shared" si="58"/>
        <v>35</v>
      </c>
      <c r="O463" s="9">
        <f t="shared" si="58"/>
        <v>38</v>
      </c>
      <c r="P463" s="9">
        <f t="shared" si="58"/>
        <v>32</v>
      </c>
      <c r="Q463" s="9">
        <f t="shared" si="58"/>
        <v>445</v>
      </c>
      <c r="R463" s="9">
        <f t="shared" si="58"/>
        <v>910</v>
      </c>
      <c r="S463" s="9">
        <f t="shared" si="58"/>
        <v>2730</v>
      </c>
    </row>
    <row r="464" spans="1:19" x14ac:dyDescent="0.2">
      <c r="A464" s="19" t="s">
        <v>350</v>
      </c>
      <c r="B464" s="9">
        <f>B447</f>
        <v>322</v>
      </c>
      <c r="C464" s="9">
        <f t="shared" ref="C464:O464" si="59">C447</f>
        <v>300</v>
      </c>
      <c r="D464" s="9">
        <f t="shared" si="59"/>
        <v>297</v>
      </c>
      <c r="E464" s="9">
        <f t="shared" si="59"/>
        <v>186</v>
      </c>
      <c r="F464" s="9">
        <f t="shared" si="59"/>
        <v>166</v>
      </c>
      <c r="G464" s="9">
        <f t="shared" si="59"/>
        <v>179</v>
      </c>
      <c r="H464" s="9">
        <f t="shared" si="59"/>
        <v>56</v>
      </c>
      <c r="I464" s="9">
        <f t="shared" si="59"/>
        <v>49</v>
      </c>
      <c r="J464" s="9">
        <f t="shared" si="59"/>
        <v>53</v>
      </c>
      <c r="K464" s="9">
        <f t="shared" si="59"/>
        <v>72</v>
      </c>
      <c r="L464" s="9">
        <f t="shared" si="59"/>
        <v>52</v>
      </c>
      <c r="M464" s="9">
        <f t="shared" si="59"/>
        <v>61</v>
      </c>
      <c r="N464" s="9">
        <f t="shared" si="59"/>
        <v>29</v>
      </c>
      <c r="O464" s="9">
        <f t="shared" si="59"/>
        <v>33</v>
      </c>
      <c r="P464" s="9">
        <f>P447</f>
        <v>27</v>
      </c>
      <c r="Q464" s="9">
        <f>Q447</f>
        <v>329</v>
      </c>
      <c r="R464" s="9">
        <f>R447</f>
        <v>737</v>
      </c>
      <c r="S464" s="9">
        <f>S447</f>
        <v>2211</v>
      </c>
    </row>
    <row r="465" spans="1:19" x14ac:dyDescent="0.2">
      <c r="A465" s="19" t="s">
        <v>351</v>
      </c>
      <c r="B465" s="9">
        <f>B453</f>
        <v>378</v>
      </c>
      <c r="C465" s="9">
        <f t="shared" ref="C465:O465" si="60">C453</f>
        <v>340</v>
      </c>
      <c r="D465" s="9">
        <f t="shared" si="60"/>
        <v>346</v>
      </c>
      <c r="E465" s="9">
        <f t="shared" si="60"/>
        <v>208</v>
      </c>
      <c r="F465" s="9">
        <f t="shared" si="60"/>
        <v>202</v>
      </c>
      <c r="G465" s="9">
        <f t="shared" si="60"/>
        <v>208</v>
      </c>
      <c r="H465" s="9">
        <f t="shared" si="60"/>
        <v>54</v>
      </c>
      <c r="I465" s="9">
        <f t="shared" si="60"/>
        <v>42</v>
      </c>
      <c r="J465" s="9">
        <f t="shared" si="60"/>
        <v>34</v>
      </c>
      <c r="K465" s="9">
        <f t="shared" si="60"/>
        <v>55</v>
      </c>
      <c r="L465" s="9">
        <f t="shared" si="60"/>
        <v>50</v>
      </c>
      <c r="M465" s="9">
        <f t="shared" si="60"/>
        <v>75</v>
      </c>
      <c r="N465" s="9">
        <f t="shared" si="60"/>
        <v>35</v>
      </c>
      <c r="O465" s="9">
        <f t="shared" si="60"/>
        <v>37</v>
      </c>
      <c r="P465" s="9">
        <f>P453</f>
        <v>30</v>
      </c>
      <c r="Q465" s="9">
        <f>Q453</f>
        <v>456</v>
      </c>
      <c r="R465" s="9">
        <f>R453</f>
        <v>850</v>
      </c>
      <c r="S465" s="9">
        <f>S453</f>
        <v>2550</v>
      </c>
    </row>
    <row r="466" spans="1:19" x14ac:dyDescent="0.2">
      <c r="A466" s="19" t="s">
        <v>960</v>
      </c>
      <c r="B466" s="9">
        <f>B459</f>
        <v>493</v>
      </c>
      <c r="C466" s="9">
        <f t="shared" ref="C466:O466" si="61">C459</f>
        <v>450</v>
      </c>
      <c r="D466" s="9">
        <f t="shared" si="61"/>
        <v>440</v>
      </c>
      <c r="E466" s="9">
        <f t="shared" si="61"/>
        <v>275</v>
      </c>
      <c r="F466" s="9">
        <f t="shared" si="61"/>
        <v>251</v>
      </c>
      <c r="G466" s="9">
        <f t="shared" si="61"/>
        <v>258</v>
      </c>
      <c r="H466" s="9">
        <f t="shared" si="61"/>
        <v>70</v>
      </c>
      <c r="I466" s="9">
        <f t="shared" si="61"/>
        <v>67</v>
      </c>
      <c r="J466" s="9">
        <f t="shared" si="61"/>
        <v>54</v>
      </c>
      <c r="K466" s="9">
        <f t="shared" si="61"/>
        <v>85</v>
      </c>
      <c r="L466" s="9">
        <f t="shared" si="61"/>
        <v>81</v>
      </c>
      <c r="M466" s="9">
        <f t="shared" si="61"/>
        <v>96</v>
      </c>
      <c r="N466" s="9">
        <f t="shared" si="61"/>
        <v>44</v>
      </c>
      <c r="O466" s="9">
        <f t="shared" si="61"/>
        <v>48</v>
      </c>
      <c r="P466" s="9">
        <f>P459</f>
        <v>47</v>
      </c>
      <c r="Q466" s="9">
        <f>Q459</f>
        <v>601</v>
      </c>
      <c r="R466" s="9">
        <f>R459</f>
        <v>1120</v>
      </c>
      <c r="S466" s="9">
        <f>S459</f>
        <v>3360</v>
      </c>
    </row>
    <row r="467" spans="1:19" x14ac:dyDescent="0.2">
      <c r="A467" s="10" t="s">
        <v>595</v>
      </c>
      <c r="B467" s="32">
        <f>SUM(B463:B466)</f>
        <v>1606</v>
      </c>
      <c r="C467" s="32">
        <f t="shared" ref="C467:N467" si="62">SUM(C463:C466)</f>
        <v>1458</v>
      </c>
      <c r="D467" s="32">
        <f t="shared" si="62"/>
        <v>1449</v>
      </c>
      <c r="E467" s="32">
        <f t="shared" si="62"/>
        <v>901</v>
      </c>
      <c r="F467" s="32">
        <f t="shared" si="62"/>
        <v>852</v>
      </c>
      <c r="G467" s="32">
        <f t="shared" si="62"/>
        <v>882</v>
      </c>
      <c r="H467" s="32">
        <f t="shared" si="62"/>
        <v>242</v>
      </c>
      <c r="I467" s="32">
        <f t="shared" si="62"/>
        <v>205</v>
      </c>
      <c r="J467" s="32">
        <f t="shared" si="62"/>
        <v>191</v>
      </c>
      <c r="K467" s="32">
        <f t="shared" si="62"/>
        <v>270</v>
      </c>
      <c r="L467" s="32">
        <f t="shared" si="62"/>
        <v>236</v>
      </c>
      <c r="M467" s="32">
        <f t="shared" si="62"/>
        <v>293</v>
      </c>
      <c r="N467" s="32">
        <f t="shared" si="62"/>
        <v>143</v>
      </c>
      <c r="O467" s="32">
        <f>SUM(O463:O466)</f>
        <v>156</v>
      </c>
      <c r="P467" s="32">
        <f>SUM(P463:P466)</f>
        <v>136</v>
      </c>
      <c r="Q467" s="59">
        <f>SUM(Q463:Q466)</f>
        <v>1831</v>
      </c>
      <c r="R467" s="61">
        <f>SUM(R463:R466)</f>
        <v>3617</v>
      </c>
      <c r="S467" s="32">
        <f>SUM(S463:S466)</f>
        <v>10851</v>
      </c>
    </row>
    <row r="468" spans="1:19" x14ac:dyDescent="0.2">
      <c r="A468" s="10"/>
      <c r="B468" s="34"/>
      <c r="C468" s="34"/>
      <c r="D468" s="34"/>
      <c r="E468" s="34"/>
      <c r="F468" s="34"/>
      <c r="G468" s="34"/>
      <c r="H468" s="34"/>
      <c r="I468" s="34"/>
      <c r="J468" s="34"/>
      <c r="K468" s="34"/>
      <c r="L468" s="34"/>
      <c r="M468" s="34"/>
      <c r="N468" s="34"/>
      <c r="O468" s="34"/>
      <c r="P468" s="34"/>
      <c r="Q468" s="34"/>
      <c r="R468" s="34"/>
      <c r="S468" s="34"/>
    </row>
    <row r="469" spans="1:19" x14ac:dyDescent="0.2">
      <c r="A469" s="10"/>
      <c r="B469" s="34"/>
      <c r="C469" s="34"/>
      <c r="D469" s="34"/>
      <c r="E469" s="34"/>
      <c r="F469" s="34"/>
      <c r="G469" s="34"/>
      <c r="H469" s="34"/>
      <c r="I469" s="34"/>
      <c r="J469" s="34"/>
      <c r="K469" s="34"/>
      <c r="L469" s="34"/>
      <c r="M469" s="34"/>
      <c r="N469" s="34"/>
      <c r="O469" s="34"/>
      <c r="P469" s="34"/>
      <c r="Q469" s="34"/>
      <c r="R469" s="34"/>
      <c r="S469" s="34"/>
    </row>
    <row r="470" spans="1:19" x14ac:dyDescent="0.2">
      <c r="A470" s="10"/>
      <c r="B470" s="34"/>
      <c r="C470" s="34"/>
      <c r="D470" s="34"/>
      <c r="E470" s="34"/>
      <c r="F470" s="34"/>
      <c r="G470" s="34"/>
      <c r="H470" s="34"/>
      <c r="I470" s="34"/>
      <c r="J470" s="34"/>
      <c r="K470" s="34"/>
      <c r="L470" s="34"/>
      <c r="M470" s="34"/>
      <c r="N470" s="34"/>
      <c r="O470" s="34"/>
      <c r="P470" s="34"/>
      <c r="Q470" s="34"/>
      <c r="R470" s="34"/>
      <c r="S470" s="34"/>
    </row>
    <row r="471" spans="1:19" ht="15.75" x14ac:dyDescent="0.25">
      <c r="A471" s="7" t="s">
        <v>963</v>
      </c>
      <c r="B471" s="9"/>
      <c r="C471" s="9"/>
      <c r="D471" s="9"/>
      <c r="E471" s="9"/>
      <c r="F471" s="9"/>
      <c r="G471" s="9"/>
      <c r="H471" s="9"/>
      <c r="I471" s="9"/>
      <c r="J471" s="9"/>
      <c r="K471" s="9"/>
      <c r="L471" s="9"/>
      <c r="M471" s="9"/>
      <c r="N471" s="9"/>
      <c r="O471" s="9"/>
      <c r="P471" s="9"/>
      <c r="Q471" s="9"/>
      <c r="R471" s="9"/>
      <c r="S471" s="9"/>
    </row>
    <row r="472" spans="1:19" x14ac:dyDescent="0.2">
      <c r="A472" s="8" t="s">
        <v>260</v>
      </c>
      <c r="B472" s="52">
        <v>105</v>
      </c>
      <c r="C472" s="52">
        <v>83</v>
      </c>
      <c r="D472" s="52">
        <v>84</v>
      </c>
      <c r="E472" s="52">
        <v>150</v>
      </c>
      <c r="F472" s="52">
        <v>157</v>
      </c>
      <c r="G472" s="52">
        <v>160</v>
      </c>
      <c r="H472" s="52">
        <v>31</v>
      </c>
      <c r="I472" s="52">
        <v>30</v>
      </c>
      <c r="J472" s="52">
        <v>27</v>
      </c>
      <c r="K472" s="52">
        <v>34</v>
      </c>
      <c r="L472" s="52">
        <v>27</v>
      </c>
      <c r="M472" s="52">
        <v>27</v>
      </c>
      <c r="N472" s="52">
        <v>6</v>
      </c>
      <c r="O472" s="52">
        <v>7</v>
      </c>
      <c r="P472" s="52">
        <v>4</v>
      </c>
      <c r="Q472" s="9">
        <f t="shared" ref="Q472:Q480" si="63">S472-SUM(B472:P472)</f>
        <v>211</v>
      </c>
      <c r="R472" s="9">
        <f>SHERIFF!H446</f>
        <v>381</v>
      </c>
      <c r="S472" s="52">
        <f t="shared" ref="S472:S480" si="64">R472*3</f>
        <v>1143</v>
      </c>
    </row>
    <row r="473" spans="1:19" x14ac:dyDescent="0.2">
      <c r="A473" s="8" t="s">
        <v>261</v>
      </c>
      <c r="B473" s="52">
        <v>57</v>
      </c>
      <c r="C473" s="52">
        <v>45</v>
      </c>
      <c r="D473" s="52">
        <v>43</v>
      </c>
      <c r="E473" s="52">
        <v>80</v>
      </c>
      <c r="F473" s="52">
        <v>78</v>
      </c>
      <c r="G473" s="52">
        <v>84</v>
      </c>
      <c r="H473" s="52">
        <v>10</v>
      </c>
      <c r="I473" s="52">
        <v>11</v>
      </c>
      <c r="J473" s="52">
        <v>8</v>
      </c>
      <c r="K473" s="52">
        <v>39</v>
      </c>
      <c r="L473" s="52">
        <v>33</v>
      </c>
      <c r="M473" s="52">
        <v>35</v>
      </c>
      <c r="N473" s="52">
        <v>6</v>
      </c>
      <c r="O473" s="52">
        <v>6</v>
      </c>
      <c r="P473" s="52">
        <v>7</v>
      </c>
      <c r="Q473" s="9">
        <f t="shared" si="63"/>
        <v>118</v>
      </c>
      <c r="R473" s="9">
        <f>SHERIFF!H447</f>
        <v>220</v>
      </c>
      <c r="S473" s="52">
        <f t="shared" si="64"/>
        <v>660</v>
      </c>
    </row>
    <row r="474" spans="1:19" x14ac:dyDescent="0.2">
      <c r="A474" s="8" t="s">
        <v>742</v>
      </c>
      <c r="B474" s="52">
        <v>101</v>
      </c>
      <c r="C474" s="52">
        <v>91</v>
      </c>
      <c r="D474" s="52">
        <v>93</v>
      </c>
      <c r="E474" s="52">
        <v>104</v>
      </c>
      <c r="F474" s="52">
        <v>95</v>
      </c>
      <c r="G474" s="52">
        <v>114</v>
      </c>
      <c r="H474" s="52">
        <v>17</v>
      </c>
      <c r="I474" s="52">
        <v>22</v>
      </c>
      <c r="J474" s="52">
        <v>18</v>
      </c>
      <c r="K474" s="52">
        <v>34</v>
      </c>
      <c r="L474" s="52">
        <v>39</v>
      </c>
      <c r="M474" s="52">
        <v>41</v>
      </c>
      <c r="N474" s="52">
        <v>4</v>
      </c>
      <c r="O474" s="52">
        <v>6</v>
      </c>
      <c r="P474" s="52">
        <v>4</v>
      </c>
      <c r="Q474" s="9">
        <f t="shared" si="63"/>
        <v>141</v>
      </c>
      <c r="R474" s="9">
        <f>SHERIFF!H448</f>
        <v>308</v>
      </c>
      <c r="S474" s="52">
        <f t="shared" si="64"/>
        <v>924</v>
      </c>
    </row>
    <row r="475" spans="1:19" x14ac:dyDescent="0.2">
      <c r="A475" s="8" t="s">
        <v>743</v>
      </c>
      <c r="B475" s="52">
        <v>65</v>
      </c>
      <c r="C475" s="52">
        <v>53</v>
      </c>
      <c r="D475" s="52">
        <v>56</v>
      </c>
      <c r="E475" s="52">
        <v>77</v>
      </c>
      <c r="F475" s="52">
        <v>66</v>
      </c>
      <c r="G475" s="52">
        <v>72</v>
      </c>
      <c r="H475" s="52">
        <v>20</v>
      </c>
      <c r="I475" s="52">
        <v>21</v>
      </c>
      <c r="J475" s="52">
        <v>16</v>
      </c>
      <c r="K475" s="52">
        <v>39</v>
      </c>
      <c r="L475" s="52">
        <v>38</v>
      </c>
      <c r="M475" s="52">
        <v>45</v>
      </c>
      <c r="N475" s="52">
        <v>7</v>
      </c>
      <c r="O475" s="52">
        <v>6</v>
      </c>
      <c r="P475" s="52">
        <v>5</v>
      </c>
      <c r="Q475" s="9">
        <f t="shared" si="63"/>
        <v>107</v>
      </c>
      <c r="R475" s="9">
        <f>SHERIFF!H449</f>
        <v>231</v>
      </c>
      <c r="S475" s="52">
        <f t="shared" si="64"/>
        <v>693</v>
      </c>
    </row>
    <row r="476" spans="1:19" x14ac:dyDescent="0.2">
      <c r="A476" s="8" t="s">
        <v>744</v>
      </c>
      <c r="B476" s="52">
        <v>55</v>
      </c>
      <c r="C476" s="52">
        <v>51</v>
      </c>
      <c r="D476" s="52">
        <v>52</v>
      </c>
      <c r="E476" s="52">
        <v>70</v>
      </c>
      <c r="F476" s="52">
        <v>66</v>
      </c>
      <c r="G476" s="52">
        <v>70</v>
      </c>
      <c r="H476" s="52">
        <v>11</v>
      </c>
      <c r="I476" s="52">
        <v>12</v>
      </c>
      <c r="J476" s="52">
        <v>7</v>
      </c>
      <c r="K476" s="52">
        <v>18</v>
      </c>
      <c r="L476" s="52">
        <v>18</v>
      </c>
      <c r="M476" s="52">
        <v>22</v>
      </c>
      <c r="N476" s="52">
        <v>3</v>
      </c>
      <c r="O476" s="52">
        <v>6</v>
      </c>
      <c r="P476" s="52">
        <v>6</v>
      </c>
      <c r="Q476" s="9">
        <f t="shared" si="63"/>
        <v>67</v>
      </c>
      <c r="R476" s="9">
        <f>SHERIFF!H450</f>
        <v>178</v>
      </c>
      <c r="S476" s="52">
        <f t="shared" si="64"/>
        <v>534</v>
      </c>
    </row>
    <row r="477" spans="1:19" x14ac:dyDescent="0.2">
      <c r="A477" s="8" t="s">
        <v>745</v>
      </c>
      <c r="B477" s="52">
        <v>67</v>
      </c>
      <c r="C477" s="52">
        <v>57</v>
      </c>
      <c r="D477" s="52">
        <v>54</v>
      </c>
      <c r="E477" s="52">
        <v>98</v>
      </c>
      <c r="F477" s="52">
        <v>96</v>
      </c>
      <c r="G477" s="52">
        <v>91</v>
      </c>
      <c r="H477" s="52">
        <v>14</v>
      </c>
      <c r="I477" s="52">
        <v>15</v>
      </c>
      <c r="J477" s="52">
        <v>12</v>
      </c>
      <c r="K477" s="52">
        <v>22</v>
      </c>
      <c r="L477" s="52">
        <v>18</v>
      </c>
      <c r="M477" s="52">
        <v>21</v>
      </c>
      <c r="N477" s="52">
        <v>3</v>
      </c>
      <c r="O477" s="52">
        <v>6</v>
      </c>
      <c r="P477" s="52">
        <v>5</v>
      </c>
      <c r="Q477" s="9">
        <f t="shared" si="63"/>
        <v>153</v>
      </c>
      <c r="R477" s="9">
        <f>SHERIFF!H451</f>
        <v>244</v>
      </c>
      <c r="S477" s="52">
        <f t="shared" si="64"/>
        <v>732</v>
      </c>
    </row>
    <row r="478" spans="1:19" x14ac:dyDescent="0.2">
      <c r="A478" s="8" t="s">
        <v>1050</v>
      </c>
      <c r="B478" s="52">
        <v>69</v>
      </c>
      <c r="C478" s="52">
        <v>59</v>
      </c>
      <c r="D478" s="52">
        <v>61</v>
      </c>
      <c r="E478" s="52">
        <v>105</v>
      </c>
      <c r="F478" s="52">
        <v>100</v>
      </c>
      <c r="G478" s="52">
        <v>98</v>
      </c>
      <c r="H478" s="52">
        <v>21</v>
      </c>
      <c r="I478" s="52">
        <v>12</v>
      </c>
      <c r="J478" s="52">
        <v>18</v>
      </c>
      <c r="K478" s="52">
        <v>44</v>
      </c>
      <c r="L478" s="52">
        <v>40</v>
      </c>
      <c r="M478" s="52">
        <v>43</v>
      </c>
      <c r="N478" s="52">
        <v>14</v>
      </c>
      <c r="O478" s="52">
        <v>14</v>
      </c>
      <c r="P478" s="52">
        <v>8</v>
      </c>
      <c r="Q478" s="9">
        <f t="shared" si="63"/>
        <v>176</v>
      </c>
      <c r="R478" s="9">
        <f>SHERIFF!H452</f>
        <v>294</v>
      </c>
      <c r="S478" s="52">
        <f t="shared" si="64"/>
        <v>882</v>
      </c>
    </row>
    <row r="479" spans="1:19" x14ac:dyDescent="0.2">
      <c r="A479" s="8" t="s">
        <v>1051</v>
      </c>
      <c r="B479" s="52">
        <v>79</v>
      </c>
      <c r="C479" s="52">
        <v>77</v>
      </c>
      <c r="D479" s="52">
        <v>68</v>
      </c>
      <c r="E479" s="52">
        <v>90</v>
      </c>
      <c r="F479" s="52">
        <v>83</v>
      </c>
      <c r="G479" s="52">
        <v>95</v>
      </c>
      <c r="H479" s="52">
        <v>15</v>
      </c>
      <c r="I479" s="52">
        <v>19</v>
      </c>
      <c r="J479" s="52">
        <v>14</v>
      </c>
      <c r="K479" s="52">
        <v>26</v>
      </c>
      <c r="L479" s="52">
        <v>26</v>
      </c>
      <c r="M479" s="52">
        <v>33</v>
      </c>
      <c r="N479" s="52">
        <v>9</v>
      </c>
      <c r="O479" s="52">
        <v>7</v>
      </c>
      <c r="P479" s="52">
        <v>6</v>
      </c>
      <c r="Q479" s="9">
        <f t="shared" si="63"/>
        <v>85</v>
      </c>
      <c r="R479" s="9">
        <f>SHERIFF!H453</f>
        <v>244</v>
      </c>
      <c r="S479" s="52">
        <f t="shared" si="64"/>
        <v>732</v>
      </c>
    </row>
    <row r="480" spans="1:19" x14ac:dyDescent="0.2">
      <c r="A480" s="8" t="s">
        <v>1052</v>
      </c>
      <c r="B480" s="52">
        <v>2</v>
      </c>
      <c r="C480" s="52">
        <v>2</v>
      </c>
      <c r="D480" s="52">
        <v>2</v>
      </c>
      <c r="E480" s="52">
        <v>1</v>
      </c>
      <c r="F480" s="52">
        <v>1</v>
      </c>
      <c r="G480" s="52">
        <v>2</v>
      </c>
      <c r="H480" s="52">
        <v>0</v>
      </c>
      <c r="I480" s="52">
        <v>0</v>
      </c>
      <c r="J480" s="52">
        <v>0</v>
      </c>
      <c r="K480" s="52">
        <v>1</v>
      </c>
      <c r="L480" s="52">
        <v>1</v>
      </c>
      <c r="M480" s="52">
        <v>1</v>
      </c>
      <c r="N480" s="52">
        <v>0</v>
      </c>
      <c r="O480" s="52">
        <v>0</v>
      </c>
      <c r="P480" s="52">
        <v>0</v>
      </c>
      <c r="Q480" s="9">
        <f t="shared" si="63"/>
        <v>11</v>
      </c>
      <c r="R480" s="9">
        <f>SHERIFF!H454</f>
        <v>8</v>
      </c>
      <c r="S480" s="52">
        <f t="shared" si="64"/>
        <v>24</v>
      </c>
    </row>
    <row r="481" spans="1:19" x14ac:dyDescent="0.2">
      <c r="A481" s="10" t="s">
        <v>595</v>
      </c>
      <c r="B481" s="32">
        <f>SUM(B472:B480)</f>
        <v>600</v>
      </c>
      <c r="C481" s="32">
        <f t="shared" ref="C481:O481" si="65">SUM(C472:C480)</f>
        <v>518</v>
      </c>
      <c r="D481" s="32">
        <f t="shared" si="65"/>
        <v>513</v>
      </c>
      <c r="E481" s="32">
        <f t="shared" si="65"/>
        <v>775</v>
      </c>
      <c r="F481" s="32">
        <f t="shared" si="65"/>
        <v>742</v>
      </c>
      <c r="G481" s="32">
        <f t="shared" si="65"/>
        <v>786</v>
      </c>
      <c r="H481" s="32">
        <f t="shared" si="65"/>
        <v>139</v>
      </c>
      <c r="I481" s="32">
        <f t="shared" si="65"/>
        <v>142</v>
      </c>
      <c r="J481" s="32">
        <f t="shared" si="65"/>
        <v>120</v>
      </c>
      <c r="K481" s="32">
        <f t="shared" si="65"/>
        <v>257</v>
      </c>
      <c r="L481" s="32">
        <f t="shared" si="65"/>
        <v>240</v>
      </c>
      <c r="M481" s="32">
        <f t="shared" si="65"/>
        <v>268</v>
      </c>
      <c r="N481" s="32">
        <f t="shared" si="65"/>
        <v>52</v>
      </c>
      <c r="O481" s="32">
        <f t="shared" si="65"/>
        <v>58</v>
      </c>
      <c r="P481" s="32">
        <f>SUM(P472:P480)</f>
        <v>45</v>
      </c>
      <c r="Q481" s="59">
        <f>SUM(Q472:Q480)</f>
        <v>1069</v>
      </c>
      <c r="R481" s="61">
        <f>SUM(R472:R480)</f>
        <v>2108</v>
      </c>
      <c r="S481" s="32">
        <f>SUM(S472:S480)</f>
        <v>6324</v>
      </c>
    </row>
    <row r="482" spans="1:19" ht="15.75" x14ac:dyDescent="0.25">
      <c r="A482" s="7" t="s">
        <v>905</v>
      </c>
      <c r="B482" s="9"/>
      <c r="C482" s="9"/>
      <c r="D482" s="9"/>
      <c r="E482" s="9"/>
      <c r="F482" s="9"/>
      <c r="G482" s="9"/>
      <c r="H482" s="9"/>
      <c r="I482" s="9"/>
      <c r="J482" s="9"/>
      <c r="K482" s="9"/>
      <c r="L482" s="9"/>
      <c r="M482" s="9"/>
      <c r="N482" s="9"/>
      <c r="O482" s="9"/>
      <c r="P482" s="9"/>
      <c r="Q482" s="9"/>
      <c r="R482" s="9"/>
      <c r="S482" s="9"/>
    </row>
    <row r="483" spans="1:19" x14ac:dyDescent="0.2">
      <c r="A483" s="8" t="s">
        <v>260</v>
      </c>
      <c r="B483" s="52">
        <v>75</v>
      </c>
      <c r="C483" s="52">
        <v>80</v>
      </c>
      <c r="D483" s="52">
        <v>76</v>
      </c>
      <c r="E483" s="52">
        <v>75</v>
      </c>
      <c r="F483" s="52">
        <v>74</v>
      </c>
      <c r="G483" s="52">
        <v>83</v>
      </c>
      <c r="H483" s="52">
        <v>14</v>
      </c>
      <c r="I483" s="52">
        <v>12</v>
      </c>
      <c r="J483" s="52">
        <v>5</v>
      </c>
      <c r="K483" s="52">
        <v>36</v>
      </c>
      <c r="L483" s="52">
        <v>35</v>
      </c>
      <c r="M483" s="52">
        <v>36</v>
      </c>
      <c r="N483" s="52">
        <v>10</v>
      </c>
      <c r="O483" s="52">
        <v>7</v>
      </c>
      <c r="P483" s="52">
        <v>8</v>
      </c>
      <c r="Q483" s="9">
        <f t="shared" ref="Q483:Q499" si="66">S483-SUM(B483:P483)</f>
        <v>112</v>
      </c>
      <c r="R483" s="9">
        <f>SHERIFF!H458</f>
        <v>246</v>
      </c>
      <c r="S483" s="52">
        <f>R483*3</f>
        <v>738</v>
      </c>
    </row>
    <row r="484" spans="1:19" x14ac:dyDescent="0.2">
      <c r="A484" s="8" t="s">
        <v>261</v>
      </c>
      <c r="B484" s="52">
        <v>120</v>
      </c>
      <c r="C484" s="52">
        <v>100</v>
      </c>
      <c r="D484" s="52">
        <v>95</v>
      </c>
      <c r="E484" s="52">
        <v>145</v>
      </c>
      <c r="F484" s="52">
        <v>141</v>
      </c>
      <c r="G484" s="52">
        <v>153</v>
      </c>
      <c r="H484" s="52">
        <v>20</v>
      </c>
      <c r="I484" s="52">
        <v>14</v>
      </c>
      <c r="J484" s="52">
        <v>17</v>
      </c>
      <c r="K484" s="52">
        <v>29</v>
      </c>
      <c r="L484" s="52">
        <v>26</v>
      </c>
      <c r="M484" s="52">
        <v>32</v>
      </c>
      <c r="N484" s="52">
        <v>2</v>
      </c>
      <c r="O484" s="52">
        <v>3</v>
      </c>
      <c r="P484" s="52">
        <v>2</v>
      </c>
      <c r="Q484" s="9">
        <f t="shared" si="66"/>
        <v>115</v>
      </c>
      <c r="R484" s="9">
        <f>SHERIFF!H459</f>
        <v>338</v>
      </c>
      <c r="S484" s="52">
        <f t="shared" ref="S484:S549" si="67">R484*3</f>
        <v>1014</v>
      </c>
    </row>
    <row r="485" spans="1:19" x14ac:dyDescent="0.2">
      <c r="A485" s="8" t="s">
        <v>742</v>
      </c>
      <c r="B485" s="52">
        <v>108</v>
      </c>
      <c r="C485" s="52">
        <v>93</v>
      </c>
      <c r="D485" s="52">
        <v>98</v>
      </c>
      <c r="E485" s="52">
        <v>91</v>
      </c>
      <c r="F485" s="52">
        <v>89</v>
      </c>
      <c r="G485" s="52">
        <v>109</v>
      </c>
      <c r="H485" s="52">
        <v>11</v>
      </c>
      <c r="I485" s="52">
        <v>15</v>
      </c>
      <c r="J485" s="52">
        <v>11</v>
      </c>
      <c r="K485" s="52">
        <v>18</v>
      </c>
      <c r="L485" s="52">
        <v>14</v>
      </c>
      <c r="M485" s="52">
        <v>19</v>
      </c>
      <c r="N485" s="52">
        <v>4</v>
      </c>
      <c r="O485" s="52">
        <v>2</v>
      </c>
      <c r="P485" s="52">
        <v>2</v>
      </c>
      <c r="Q485" s="9">
        <f t="shared" si="66"/>
        <v>198</v>
      </c>
      <c r="R485" s="9">
        <f>SHERIFF!H460</f>
        <v>294</v>
      </c>
      <c r="S485" s="52">
        <f t="shared" si="67"/>
        <v>882</v>
      </c>
    </row>
    <row r="486" spans="1:19" x14ac:dyDescent="0.2">
      <c r="A486" s="8" t="s">
        <v>743</v>
      </c>
      <c r="B486" s="52">
        <v>47</v>
      </c>
      <c r="C486" s="52">
        <v>51</v>
      </c>
      <c r="D486" s="52">
        <v>46</v>
      </c>
      <c r="E486" s="52">
        <v>44</v>
      </c>
      <c r="F486" s="52">
        <v>44</v>
      </c>
      <c r="G486" s="52">
        <v>47</v>
      </c>
      <c r="H486" s="52">
        <v>7</v>
      </c>
      <c r="I486" s="52">
        <v>7</v>
      </c>
      <c r="J486" s="52">
        <v>6</v>
      </c>
      <c r="K486" s="52">
        <v>8</v>
      </c>
      <c r="L486" s="52">
        <v>6</v>
      </c>
      <c r="M486" s="52">
        <v>7</v>
      </c>
      <c r="N486" s="52">
        <v>1</v>
      </c>
      <c r="O486" s="52">
        <v>0</v>
      </c>
      <c r="P486" s="52">
        <v>1</v>
      </c>
      <c r="Q486" s="9">
        <f t="shared" si="66"/>
        <v>113</v>
      </c>
      <c r="R486" s="9">
        <f>SHERIFF!H461</f>
        <v>145</v>
      </c>
      <c r="S486" s="52">
        <f t="shared" si="67"/>
        <v>435</v>
      </c>
    </row>
    <row r="487" spans="1:19" x14ac:dyDescent="0.2">
      <c r="A487" s="8" t="s">
        <v>744</v>
      </c>
      <c r="B487" s="52">
        <v>69</v>
      </c>
      <c r="C487" s="52">
        <v>68</v>
      </c>
      <c r="D487" s="52">
        <v>62</v>
      </c>
      <c r="E487" s="52">
        <v>55</v>
      </c>
      <c r="F487" s="52">
        <v>52</v>
      </c>
      <c r="G487" s="52">
        <v>65</v>
      </c>
      <c r="H487" s="52">
        <v>4</v>
      </c>
      <c r="I487" s="52">
        <v>5</v>
      </c>
      <c r="J487" s="52">
        <v>8</v>
      </c>
      <c r="K487" s="52">
        <v>25</v>
      </c>
      <c r="L487" s="52">
        <v>24</v>
      </c>
      <c r="M487" s="52">
        <v>31</v>
      </c>
      <c r="N487" s="52">
        <v>5</v>
      </c>
      <c r="O487" s="52">
        <v>5</v>
      </c>
      <c r="P487" s="52">
        <v>2</v>
      </c>
      <c r="Q487" s="9">
        <f t="shared" si="66"/>
        <v>75</v>
      </c>
      <c r="R487" s="9">
        <f>SHERIFF!H462</f>
        <v>185</v>
      </c>
      <c r="S487" s="52">
        <f t="shared" si="67"/>
        <v>555</v>
      </c>
    </row>
    <row r="488" spans="1:19" x14ac:dyDescent="0.2">
      <c r="A488" s="8" t="s">
        <v>745</v>
      </c>
      <c r="B488" s="52">
        <v>77</v>
      </c>
      <c r="C488" s="52">
        <v>77</v>
      </c>
      <c r="D488" s="52">
        <v>76</v>
      </c>
      <c r="E488" s="52">
        <v>47</v>
      </c>
      <c r="F488" s="52">
        <v>52</v>
      </c>
      <c r="G488" s="52">
        <v>76</v>
      </c>
      <c r="H488" s="52">
        <v>12</v>
      </c>
      <c r="I488" s="52">
        <v>7</v>
      </c>
      <c r="J488" s="52">
        <v>5</v>
      </c>
      <c r="K488" s="52">
        <v>9</v>
      </c>
      <c r="L488" s="52">
        <v>9</v>
      </c>
      <c r="M488" s="52">
        <v>12</v>
      </c>
      <c r="N488" s="52">
        <v>7</v>
      </c>
      <c r="O488" s="52">
        <v>6</v>
      </c>
      <c r="P488" s="52">
        <v>7</v>
      </c>
      <c r="Q488" s="9">
        <f t="shared" si="66"/>
        <v>58</v>
      </c>
      <c r="R488" s="9">
        <f>SHERIFF!H463</f>
        <v>179</v>
      </c>
      <c r="S488" s="52">
        <f t="shared" si="67"/>
        <v>537</v>
      </c>
    </row>
    <row r="489" spans="1:19" x14ac:dyDescent="0.2">
      <c r="A489" s="8" t="s">
        <v>1050</v>
      </c>
      <c r="B489" s="52">
        <v>95</v>
      </c>
      <c r="C489" s="52">
        <v>90</v>
      </c>
      <c r="D489" s="52">
        <v>86</v>
      </c>
      <c r="E489" s="52">
        <v>73</v>
      </c>
      <c r="F489" s="52">
        <v>76</v>
      </c>
      <c r="G489" s="52">
        <v>102</v>
      </c>
      <c r="H489" s="52">
        <v>14</v>
      </c>
      <c r="I489" s="52">
        <v>9</v>
      </c>
      <c r="J489" s="52">
        <v>8</v>
      </c>
      <c r="K489" s="52">
        <v>20</v>
      </c>
      <c r="L489" s="52">
        <v>15</v>
      </c>
      <c r="M489" s="52">
        <v>23</v>
      </c>
      <c r="N489" s="52">
        <v>5</v>
      </c>
      <c r="O489" s="52">
        <v>6</v>
      </c>
      <c r="P489" s="52">
        <v>6</v>
      </c>
      <c r="Q489" s="9">
        <f t="shared" si="66"/>
        <v>152</v>
      </c>
      <c r="R489" s="9">
        <f>SHERIFF!H464</f>
        <v>260</v>
      </c>
      <c r="S489" s="52">
        <f t="shared" si="67"/>
        <v>780</v>
      </c>
    </row>
    <row r="490" spans="1:19" x14ac:dyDescent="0.2">
      <c r="A490" s="8" t="s">
        <v>1051</v>
      </c>
      <c r="B490" s="52">
        <v>46</v>
      </c>
      <c r="C490" s="52">
        <v>41</v>
      </c>
      <c r="D490" s="52">
        <v>40</v>
      </c>
      <c r="E490" s="52">
        <v>61</v>
      </c>
      <c r="F490" s="52">
        <v>55</v>
      </c>
      <c r="G490" s="52">
        <v>95</v>
      </c>
      <c r="H490" s="52">
        <v>13</v>
      </c>
      <c r="I490" s="52">
        <v>13</v>
      </c>
      <c r="J490" s="52">
        <v>12</v>
      </c>
      <c r="K490" s="52">
        <v>18</v>
      </c>
      <c r="L490" s="52">
        <v>19</v>
      </c>
      <c r="M490" s="52">
        <v>21</v>
      </c>
      <c r="N490" s="52">
        <v>2</v>
      </c>
      <c r="O490" s="52">
        <v>3</v>
      </c>
      <c r="P490" s="52">
        <v>3</v>
      </c>
      <c r="Q490" s="9">
        <f t="shared" si="66"/>
        <v>80</v>
      </c>
      <c r="R490" s="9">
        <f>SHERIFF!H465</f>
        <v>174</v>
      </c>
      <c r="S490" s="52">
        <f t="shared" si="67"/>
        <v>522</v>
      </c>
    </row>
    <row r="491" spans="1:19" x14ac:dyDescent="0.2">
      <c r="A491" s="8" t="s">
        <v>1052</v>
      </c>
      <c r="B491" s="52">
        <v>106</v>
      </c>
      <c r="C491" s="52">
        <v>98</v>
      </c>
      <c r="D491" s="52">
        <v>101</v>
      </c>
      <c r="E491" s="52">
        <v>98</v>
      </c>
      <c r="F491" s="52">
        <v>93</v>
      </c>
      <c r="G491" s="52">
        <v>130</v>
      </c>
      <c r="H491" s="52">
        <v>19</v>
      </c>
      <c r="I491" s="52">
        <v>15</v>
      </c>
      <c r="J491" s="52">
        <v>14</v>
      </c>
      <c r="K491" s="52">
        <v>16</v>
      </c>
      <c r="L491" s="52">
        <v>15</v>
      </c>
      <c r="M491" s="52">
        <v>24</v>
      </c>
      <c r="N491" s="52">
        <v>4</v>
      </c>
      <c r="O491" s="52">
        <v>5</v>
      </c>
      <c r="P491" s="52">
        <v>4</v>
      </c>
      <c r="Q491" s="9">
        <f t="shared" si="66"/>
        <v>137</v>
      </c>
      <c r="R491" s="9">
        <f>SHERIFF!H466</f>
        <v>293</v>
      </c>
      <c r="S491" s="52">
        <f t="shared" si="67"/>
        <v>879</v>
      </c>
    </row>
    <row r="492" spans="1:19" x14ac:dyDescent="0.2">
      <c r="A492" s="8" t="s">
        <v>1053</v>
      </c>
      <c r="B492" s="52">
        <v>97</v>
      </c>
      <c r="C492" s="52">
        <v>83</v>
      </c>
      <c r="D492" s="52">
        <v>93</v>
      </c>
      <c r="E492" s="52">
        <v>66</v>
      </c>
      <c r="F492" s="52">
        <v>67</v>
      </c>
      <c r="G492" s="52">
        <v>103</v>
      </c>
      <c r="H492" s="52">
        <v>18</v>
      </c>
      <c r="I492" s="52">
        <v>15</v>
      </c>
      <c r="J492" s="52">
        <v>14</v>
      </c>
      <c r="K492" s="52">
        <v>23</v>
      </c>
      <c r="L492" s="52">
        <v>22</v>
      </c>
      <c r="M492" s="52">
        <v>26</v>
      </c>
      <c r="N492" s="52">
        <v>4</v>
      </c>
      <c r="O492" s="52">
        <v>8</v>
      </c>
      <c r="P492" s="52">
        <v>4</v>
      </c>
      <c r="Q492" s="9">
        <f t="shared" si="66"/>
        <v>161</v>
      </c>
      <c r="R492" s="9">
        <f>SHERIFF!H467</f>
        <v>268</v>
      </c>
      <c r="S492" s="52">
        <f t="shared" si="67"/>
        <v>804</v>
      </c>
    </row>
    <row r="493" spans="1:19" x14ac:dyDescent="0.2">
      <c r="A493" s="8" t="s">
        <v>1054</v>
      </c>
      <c r="B493" s="52">
        <v>96</v>
      </c>
      <c r="C493" s="52">
        <v>85</v>
      </c>
      <c r="D493" s="52">
        <v>84</v>
      </c>
      <c r="E493" s="52">
        <v>85</v>
      </c>
      <c r="F493" s="52">
        <v>80</v>
      </c>
      <c r="G493" s="52">
        <v>99</v>
      </c>
      <c r="H493" s="52">
        <v>14</v>
      </c>
      <c r="I493" s="52">
        <v>12</v>
      </c>
      <c r="J493" s="52">
        <v>9</v>
      </c>
      <c r="K493" s="52">
        <v>24</v>
      </c>
      <c r="L493" s="52">
        <v>16</v>
      </c>
      <c r="M493" s="52">
        <v>18</v>
      </c>
      <c r="N493" s="52">
        <v>12</v>
      </c>
      <c r="O493" s="52">
        <v>8</v>
      </c>
      <c r="P493" s="52">
        <v>10</v>
      </c>
      <c r="Q493" s="9">
        <f t="shared" si="66"/>
        <v>101</v>
      </c>
      <c r="R493" s="9">
        <f>SHERIFF!H468</f>
        <v>251</v>
      </c>
      <c r="S493" s="52">
        <f t="shared" si="67"/>
        <v>753</v>
      </c>
    </row>
    <row r="494" spans="1:19" x14ac:dyDescent="0.2">
      <c r="A494" s="8" t="s">
        <v>1055</v>
      </c>
      <c r="B494" s="52">
        <v>68</v>
      </c>
      <c r="C494" s="52">
        <v>58</v>
      </c>
      <c r="D494" s="52">
        <v>56</v>
      </c>
      <c r="E494" s="52">
        <v>88</v>
      </c>
      <c r="F494" s="52">
        <v>92</v>
      </c>
      <c r="G494" s="52">
        <v>93</v>
      </c>
      <c r="H494" s="52">
        <v>7</v>
      </c>
      <c r="I494" s="52">
        <v>4</v>
      </c>
      <c r="J494" s="52">
        <v>5</v>
      </c>
      <c r="K494" s="52">
        <v>19</v>
      </c>
      <c r="L494" s="52">
        <v>14</v>
      </c>
      <c r="M494" s="52">
        <v>17</v>
      </c>
      <c r="N494" s="52">
        <v>3</v>
      </c>
      <c r="O494" s="52">
        <v>4</v>
      </c>
      <c r="P494" s="52">
        <v>5</v>
      </c>
      <c r="Q494" s="9">
        <f t="shared" si="66"/>
        <v>106</v>
      </c>
      <c r="R494" s="9">
        <f>SHERIFF!H469</f>
        <v>213</v>
      </c>
      <c r="S494" s="52">
        <f t="shared" si="67"/>
        <v>639</v>
      </c>
    </row>
    <row r="495" spans="1:19" x14ac:dyDescent="0.2">
      <c r="A495" s="8" t="s">
        <v>1056</v>
      </c>
      <c r="B495" s="52">
        <v>97</v>
      </c>
      <c r="C495" s="52">
        <v>87</v>
      </c>
      <c r="D495" s="52">
        <v>90</v>
      </c>
      <c r="E495" s="52">
        <v>74</v>
      </c>
      <c r="F495" s="52">
        <v>68</v>
      </c>
      <c r="G495" s="52">
        <v>83</v>
      </c>
      <c r="H495" s="52">
        <v>12</v>
      </c>
      <c r="I495" s="52">
        <v>13</v>
      </c>
      <c r="J495" s="52">
        <v>14</v>
      </c>
      <c r="K495" s="52">
        <v>18</v>
      </c>
      <c r="L495" s="52">
        <v>22</v>
      </c>
      <c r="M495" s="52">
        <v>22</v>
      </c>
      <c r="N495" s="52">
        <v>4</v>
      </c>
      <c r="O495" s="52">
        <v>4</v>
      </c>
      <c r="P495" s="52">
        <v>3</v>
      </c>
      <c r="Q495" s="9">
        <f t="shared" si="66"/>
        <v>139</v>
      </c>
      <c r="R495" s="9">
        <f>SHERIFF!H472</f>
        <v>250</v>
      </c>
      <c r="S495" s="52">
        <f t="shared" si="67"/>
        <v>750</v>
      </c>
    </row>
    <row r="496" spans="1:19" x14ac:dyDescent="0.2">
      <c r="A496" s="8" t="s">
        <v>1057</v>
      </c>
      <c r="B496" s="52">
        <v>115</v>
      </c>
      <c r="C496" s="52">
        <v>107</v>
      </c>
      <c r="D496" s="52">
        <v>109</v>
      </c>
      <c r="E496" s="52">
        <v>95</v>
      </c>
      <c r="F496" s="52">
        <v>97</v>
      </c>
      <c r="G496" s="52">
        <v>101</v>
      </c>
      <c r="H496" s="52">
        <v>21</v>
      </c>
      <c r="I496" s="52">
        <v>17</v>
      </c>
      <c r="J496" s="52">
        <v>14</v>
      </c>
      <c r="K496" s="52">
        <v>21</v>
      </c>
      <c r="L496" s="52">
        <v>19</v>
      </c>
      <c r="M496" s="52">
        <v>24</v>
      </c>
      <c r="N496" s="52">
        <v>4</v>
      </c>
      <c r="O496" s="52">
        <v>5</v>
      </c>
      <c r="P496" s="52">
        <v>5</v>
      </c>
      <c r="Q496" s="9">
        <f t="shared" si="66"/>
        <v>137</v>
      </c>
      <c r="R496" s="9">
        <f>SHERIFF!H473</f>
        <v>297</v>
      </c>
      <c r="S496" s="52">
        <f t="shared" si="67"/>
        <v>891</v>
      </c>
    </row>
    <row r="497" spans="1:19" x14ac:dyDescent="0.2">
      <c r="A497" s="8" t="s">
        <v>1058</v>
      </c>
      <c r="B497" s="52">
        <v>132</v>
      </c>
      <c r="C497" s="52">
        <v>125</v>
      </c>
      <c r="D497" s="52">
        <v>130</v>
      </c>
      <c r="E497" s="52">
        <v>89</v>
      </c>
      <c r="F497" s="52">
        <v>85</v>
      </c>
      <c r="G497" s="52">
        <v>97</v>
      </c>
      <c r="H497" s="52">
        <v>18</v>
      </c>
      <c r="I497" s="52">
        <v>13</v>
      </c>
      <c r="J497" s="52">
        <v>12</v>
      </c>
      <c r="K497" s="52">
        <v>28</v>
      </c>
      <c r="L497" s="52">
        <v>27</v>
      </c>
      <c r="M497" s="52">
        <v>20</v>
      </c>
      <c r="N497" s="52">
        <v>13</v>
      </c>
      <c r="O497" s="52">
        <v>12</v>
      </c>
      <c r="P497" s="52">
        <v>8</v>
      </c>
      <c r="Q497" s="9">
        <f t="shared" si="66"/>
        <v>169</v>
      </c>
      <c r="R497" s="9">
        <f>SHERIFF!H474</f>
        <v>326</v>
      </c>
      <c r="S497" s="52">
        <f t="shared" si="67"/>
        <v>978</v>
      </c>
    </row>
    <row r="498" spans="1:19" x14ac:dyDescent="0.2">
      <c r="A498" s="8" t="s">
        <v>1059</v>
      </c>
      <c r="B498" s="52">
        <v>130</v>
      </c>
      <c r="C498" s="52">
        <v>108</v>
      </c>
      <c r="D498" s="52">
        <v>119</v>
      </c>
      <c r="E498" s="52">
        <v>83</v>
      </c>
      <c r="F498" s="52">
        <v>81</v>
      </c>
      <c r="G498" s="52">
        <v>93</v>
      </c>
      <c r="H498" s="52">
        <v>12</v>
      </c>
      <c r="I498" s="52">
        <v>13</v>
      </c>
      <c r="J498" s="52">
        <v>10</v>
      </c>
      <c r="K498" s="52">
        <v>23</v>
      </c>
      <c r="L498" s="52">
        <v>15</v>
      </c>
      <c r="M498" s="52">
        <v>17</v>
      </c>
      <c r="N498" s="52">
        <v>4</v>
      </c>
      <c r="O498" s="52">
        <v>5</v>
      </c>
      <c r="P498" s="52">
        <v>5</v>
      </c>
      <c r="Q498" s="9">
        <f t="shared" si="66"/>
        <v>173</v>
      </c>
      <c r="R498" s="9">
        <f>SHERIFF!H475</f>
        <v>297</v>
      </c>
      <c r="S498" s="52">
        <f t="shared" si="67"/>
        <v>891</v>
      </c>
    </row>
    <row r="499" spans="1:19" x14ac:dyDescent="0.2">
      <c r="A499" s="8" t="s">
        <v>1060</v>
      </c>
      <c r="B499" s="52">
        <v>80</v>
      </c>
      <c r="C499" s="52">
        <v>76</v>
      </c>
      <c r="D499" s="52">
        <v>79</v>
      </c>
      <c r="E499" s="52">
        <v>51</v>
      </c>
      <c r="F499" s="52">
        <v>53</v>
      </c>
      <c r="G499" s="52">
        <v>58</v>
      </c>
      <c r="H499" s="52">
        <v>13</v>
      </c>
      <c r="I499" s="52">
        <v>11</v>
      </c>
      <c r="J499" s="52">
        <v>9</v>
      </c>
      <c r="K499" s="52">
        <v>18</v>
      </c>
      <c r="L499" s="52">
        <v>11</v>
      </c>
      <c r="M499" s="52">
        <v>12</v>
      </c>
      <c r="N499" s="52">
        <v>4</v>
      </c>
      <c r="O499" s="52">
        <v>4</v>
      </c>
      <c r="P499" s="52">
        <v>5</v>
      </c>
      <c r="Q499" s="9">
        <f t="shared" si="66"/>
        <v>101</v>
      </c>
      <c r="R499" s="9">
        <f>SHERIFF!H476</f>
        <v>195</v>
      </c>
      <c r="S499" s="52">
        <f t="shared" si="67"/>
        <v>585</v>
      </c>
    </row>
    <row r="500" spans="1:19" x14ac:dyDescent="0.2">
      <c r="A500" s="8"/>
      <c r="B500" s="52"/>
      <c r="C500" s="52"/>
      <c r="D500" s="52"/>
      <c r="E500" s="52"/>
      <c r="F500" s="52"/>
      <c r="G500" s="52"/>
      <c r="H500" s="52"/>
      <c r="I500" s="52"/>
      <c r="J500" s="52"/>
      <c r="K500" s="52"/>
      <c r="L500" s="52"/>
      <c r="M500" s="52"/>
      <c r="N500" s="52"/>
      <c r="O500" s="52"/>
      <c r="P500" s="52"/>
      <c r="Q500" s="9"/>
      <c r="R500" s="9"/>
      <c r="S500" s="52"/>
    </row>
    <row r="501" spans="1:19" x14ac:dyDescent="0.2">
      <c r="A501" s="8"/>
      <c r="B501" s="52"/>
      <c r="C501" s="52"/>
      <c r="D501" s="52"/>
      <c r="E501" s="52"/>
      <c r="F501" s="52"/>
      <c r="G501" s="52"/>
      <c r="H501" s="52"/>
      <c r="I501" s="52"/>
      <c r="J501" s="52"/>
      <c r="K501" s="52"/>
      <c r="L501" s="52"/>
      <c r="M501" s="52"/>
      <c r="N501" s="52"/>
      <c r="O501" s="52"/>
      <c r="P501" s="52"/>
      <c r="Q501" s="9"/>
      <c r="R501" s="9"/>
      <c r="S501" s="52"/>
    </row>
    <row r="502" spans="1:19" ht="9.9499999999999993" customHeight="1" x14ac:dyDescent="0.2">
      <c r="A502" s="27" t="s">
        <v>309</v>
      </c>
      <c r="B502" s="9"/>
      <c r="C502" s="9"/>
      <c r="D502" s="9"/>
      <c r="E502" s="9"/>
      <c r="F502" s="9"/>
      <c r="G502" s="9"/>
      <c r="H502" s="9"/>
      <c r="I502" s="9"/>
      <c r="J502" s="9"/>
      <c r="K502" s="9"/>
      <c r="L502" s="9"/>
      <c r="M502" s="9"/>
      <c r="N502" s="9"/>
      <c r="O502" s="9"/>
      <c r="P502" s="9"/>
      <c r="Q502" s="9"/>
      <c r="R502" s="9"/>
      <c r="S502" s="52">
        <f t="shared" si="67"/>
        <v>0</v>
      </c>
    </row>
    <row r="503" spans="1:19" x14ac:dyDescent="0.2">
      <c r="A503" s="8" t="s">
        <v>1061</v>
      </c>
      <c r="B503" s="52">
        <v>115</v>
      </c>
      <c r="C503" s="52">
        <v>99</v>
      </c>
      <c r="D503" s="52">
        <v>97</v>
      </c>
      <c r="E503" s="52">
        <v>90</v>
      </c>
      <c r="F503" s="52">
        <v>94</v>
      </c>
      <c r="G503" s="52">
        <v>103</v>
      </c>
      <c r="H503" s="52">
        <v>12</v>
      </c>
      <c r="I503" s="52">
        <v>9</v>
      </c>
      <c r="J503" s="52">
        <v>7</v>
      </c>
      <c r="K503" s="52">
        <v>29</v>
      </c>
      <c r="L503" s="52">
        <v>20</v>
      </c>
      <c r="M503" s="52">
        <v>23</v>
      </c>
      <c r="N503" s="52">
        <v>7</v>
      </c>
      <c r="O503" s="52">
        <v>10</v>
      </c>
      <c r="P503" s="52">
        <v>11</v>
      </c>
      <c r="Q503" s="9">
        <f t="shared" ref="Q503:Q532" si="68">S503-SUM(B503:P503)</f>
        <v>159</v>
      </c>
      <c r="R503" s="9">
        <f>SHERIFF!H477</f>
        <v>295</v>
      </c>
      <c r="S503" s="52">
        <f t="shared" si="67"/>
        <v>885</v>
      </c>
    </row>
    <row r="504" spans="1:19" x14ac:dyDescent="0.2">
      <c r="A504" s="8" t="s">
        <v>1062</v>
      </c>
      <c r="B504" s="52">
        <v>83</v>
      </c>
      <c r="C504" s="52">
        <v>81</v>
      </c>
      <c r="D504" s="52">
        <v>81</v>
      </c>
      <c r="E504" s="52">
        <v>69</v>
      </c>
      <c r="F504" s="52">
        <v>77</v>
      </c>
      <c r="G504" s="52">
        <v>70</v>
      </c>
      <c r="H504" s="52">
        <v>17</v>
      </c>
      <c r="I504" s="52">
        <v>19</v>
      </c>
      <c r="J504" s="52">
        <v>15</v>
      </c>
      <c r="K504" s="52">
        <v>18</v>
      </c>
      <c r="L504" s="52">
        <v>17</v>
      </c>
      <c r="M504" s="52">
        <v>25</v>
      </c>
      <c r="N504" s="52">
        <v>5</v>
      </c>
      <c r="O504" s="52">
        <v>3</v>
      </c>
      <c r="P504" s="52">
        <v>4</v>
      </c>
      <c r="Q504" s="9">
        <f t="shared" si="68"/>
        <v>124</v>
      </c>
      <c r="R504" s="9">
        <f>SHERIFF!H478</f>
        <v>236</v>
      </c>
      <c r="S504" s="52">
        <f t="shared" si="67"/>
        <v>708</v>
      </c>
    </row>
    <row r="505" spans="1:19" x14ac:dyDescent="0.2">
      <c r="A505" s="8" t="s">
        <v>1063</v>
      </c>
      <c r="B505" s="52">
        <v>25</v>
      </c>
      <c r="C505" s="52">
        <v>25</v>
      </c>
      <c r="D505" s="52">
        <v>21</v>
      </c>
      <c r="E505" s="52">
        <v>20</v>
      </c>
      <c r="F505" s="52">
        <v>19</v>
      </c>
      <c r="G505" s="52">
        <v>18</v>
      </c>
      <c r="H505" s="52">
        <v>4</v>
      </c>
      <c r="I505" s="52">
        <v>5</v>
      </c>
      <c r="J505" s="52">
        <v>4</v>
      </c>
      <c r="K505" s="52">
        <v>8</v>
      </c>
      <c r="L505" s="52">
        <v>8</v>
      </c>
      <c r="M505" s="52">
        <v>7</v>
      </c>
      <c r="N505" s="52">
        <v>6</v>
      </c>
      <c r="O505" s="52">
        <v>7</v>
      </c>
      <c r="P505" s="52">
        <v>6</v>
      </c>
      <c r="Q505" s="9">
        <f t="shared" si="68"/>
        <v>36</v>
      </c>
      <c r="R505" s="9">
        <f>SHERIFF!H479</f>
        <v>73</v>
      </c>
      <c r="S505" s="52">
        <f t="shared" si="67"/>
        <v>219</v>
      </c>
    </row>
    <row r="506" spans="1:19" x14ac:dyDescent="0.2">
      <c r="A506" s="8" t="s">
        <v>1064</v>
      </c>
      <c r="B506" s="52">
        <v>117</v>
      </c>
      <c r="C506" s="52">
        <v>96</v>
      </c>
      <c r="D506" s="52">
        <v>108</v>
      </c>
      <c r="E506" s="52">
        <v>82</v>
      </c>
      <c r="F506" s="52">
        <v>96</v>
      </c>
      <c r="G506" s="52">
        <v>97</v>
      </c>
      <c r="H506" s="52">
        <v>16</v>
      </c>
      <c r="I506" s="52">
        <v>11</v>
      </c>
      <c r="J506" s="52">
        <v>9</v>
      </c>
      <c r="K506" s="52">
        <v>22</v>
      </c>
      <c r="L506" s="52">
        <v>18</v>
      </c>
      <c r="M506" s="52">
        <v>19</v>
      </c>
      <c r="N506" s="52">
        <v>5</v>
      </c>
      <c r="O506" s="52">
        <v>5</v>
      </c>
      <c r="P506" s="52">
        <v>4</v>
      </c>
      <c r="Q506" s="9">
        <f t="shared" si="68"/>
        <v>180</v>
      </c>
      <c r="R506" s="9">
        <f>SHERIFF!H480</f>
        <v>295</v>
      </c>
      <c r="S506" s="52">
        <f t="shared" si="67"/>
        <v>885</v>
      </c>
    </row>
    <row r="507" spans="1:19" x14ac:dyDescent="0.2">
      <c r="A507" s="8" t="s">
        <v>1065</v>
      </c>
      <c r="B507" s="52">
        <v>102</v>
      </c>
      <c r="C507" s="52">
        <v>97</v>
      </c>
      <c r="D507" s="52">
        <v>98</v>
      </c>
      <c r="E507" s="52">
        <v>94</v>
      </c>
      <c r="F507" s="52">
        <v>90</v>
      </c>
      <c r="G507" s="52">
        <v>96</v>
      </c>
      <c r="H507" s="52">
        <v>31</v>
      </c>
      <c r="I507" s="52">
        <v>21</v>
      </c>
      <c r="J507" s="52">
        <v>28</v>
      </c>
      <c r="K507" s="52">
        <v>21</v>
      </c>
      <c r="L507" s="52">
        <v>16</v>
      </c>
      <c r="M507" s="52">
        <v>24</v>
      </c>
      <c r="N507" s="52">
        <v>3</v>
      </c>
      <c r="O507" s="52">
        <v>4</v>
      </c>
      <c r="P507" s="52">
        <v>3</v>
      </c>
      <c r="Q507" s="9">
        <f t="shared" si="68"/>
        <v>127</v>
      </c>
      <c r="R507" s="9">
        <f>SHERIFF!H481</f>
        <v>285</v>
      </c>
      <c r="S507" s="52">
        <f t="shared" si="67"/>
        <v>855</v>
      </c>
    </row>
    <row r="508" spans="1:19" x14ac:dyDescent="0.2">
      <c r="A508" s="8" t="s">
        <v>1066</v>
      </c>
      <c r="B508" s="52">
        <v>79</v>
      </c>
      <c r="C508" s="52">
        <v>74</v>
      </c>
      <c r="D508" s="52">
        <v>67</v>
      </c>
      <c r="E508" s="52">
        <v>57</v>
      </c>
      <c r="F508" s="52">
        <v>54</v>
      </c>
      <c r="G508" s="52">
        <v>43</v>
      </c>
      <c r="H508" s="52">
        <v>11</v>
      </c>
      <c r="I508" s="52">
        <v>7</v>
      </c>
      <c r="J508" s="52">
        <v>7</v>
      </c>
      <c r="K508" s="52">
        <v>22</v>
      </c>
      <c r="L508" s="52">
        <v>17</v>
      </c>
      <c r="M508" s="52">
        <v>17</v>
      </c>
      <c r="N508" s="52">
        <v>6</v>
      </c>
      <c r="O508" s="52">
        <v>9</v>
      </c>
      <c r="P508" s="52">
        <v>8</v>
      </c>
      <c r="Q508" s="9">
        <f t="shared" si="68"/>
        <v>98</v>
      </c>
      <c r="R508" s="9">
        <f>SHERIFF!H482</f>
        <v>192</v>
      </c>
      <c r="S508" s="52">
        <f t="shared" si="67"/>
        <v>576</v>
      </c>
    </row>
    <row r="509" spans="1:19" x14ac:dyDescent="0.2">
      <c r="A509" s="8" t="s">
        <v>1067</v>
      </c>
      <c r="B509" s="52">
        <v>97</v>
      </c>
      <c r="C509" s="52">
        <v>86</v>
      </c>
      <c r="D509" s="52">
        <v>84</v>
      </c>
      <c r="E509" s="52">
        <v>56</v>
      </c>
      <c r="F509" s="52">
        <v>57</v>
      </c>
      <c r="G509" s="52">
        <v>70</v>
      </c>
      <c r="H509" s="52">
        <v>12</v>
      </c>
      <c r="I509" s="52">
        <v>15</v>
      </c>
      <c r="J509" s="52">
        <v>15</v>
      </c>
      <c r="K509" s="52">
        <v>22</v>
      </c>
      <c r="L509" s="52">
        <v>16</v>
      </c>
      <c r="M509" s="52">
        <v>13</v>
      </c>
      <c r="N509" s="52">
        <v>8</v>
      </c>
      <c r="O509" s="52">
        <v>9</v>
      </c>
      <c r="P509" s="52">
        <v>7</v>
      </c>
      <c r="Q509" s="9">
        <f t="shared" si="68"/>
        <v>111</v>
      </c>
      <c r="R509" s="9">
        <f>SHERIFF!H483</f>
        <v>226</v>
      </c>
      <c r="S509" s="52">
        <f t="shared" si="67"/>
        <v>678</v>
      </c>
    </row>
    <row r="510" spans="1:19" x14ac:dyDescent="0.2">
      <c r="A510" s="8" t="s">
        <v>1068</v>
      </c>
      <c r="B510" s="52">
        <v>95</v>
      </c>
      <c r="C510" s="52">
        <v>88</v>
      </c>
      <c r="D510" s="52">
        <v>88</v>
      </c>
      <c r="E510" s="52">
        <v>59</v>
      </c>
      <c r="F510" s="52">
        <v>65</v>
      </c>
      <c r="G510" s="52">
        <v>71</v>
      </c>
      <c r="H510" s="52">
        <v>8</v>
      </c>
      <c r="I510" s="52">
        <v>10</v>
      </c>
      <c r="J510" s="52">
        <v>10</v>
      </c>
      <c r="K510" s="52">
        <v>14</v>
      </c>
      <c r="L510" s="52">
        <v>10</v>
      </c>
      <c r="M510" s="52">
        <v>11</v>
      </c>
      <c r="N510" s="52">
        <v>6</v>
      </c>
      <c r="O510" s="52">
        <v>6</v>
      </c>
      <c r="P510" s="52">
        <v>6</v>
      </c>
      <c r="Q510" s="9">
        <f t="shared" si="68"/>
        <v>116</v>
      </c>
      <c r="R510" s="9">
        <f>SHERIFF!H484</f>
        <v>221</v>
      </c>
      <c r="S510" s="52">
        <f t="shared" si="67"/>
        <v>663</v>
      </c>
    </row>
    <row r="511" spans="1:19" x14ac:dyDescent="0.2">
      <c r="A511" s="8" t="s">
        <v>1069</v>
      </c>
      <c r="B511" s="52">
        <v>90</v>
      </c>
      <c r="C511" s="52">
        <v>84</v>
      </c>
      <c r="D511" s="52">
        <v>84</v>
      </c>
      <c r="E511" s="52">
        <v>54</v>
      </c>
      <c r="F511" s="52">
        <v>52</v>
      </c>
      <c r="G511" s="52">
        <v>59</v>
      </c>
      <c r="H511" s="52">
        <v>12</v>
      </c>
      <c r="I511" s="52">
        <v>12</v>
      </c>
      <c r="J511" s="52">
        <v>8</v>
      </c>
      <c r="K511" s="52">
        <v>22</v>
      </c>
      <c r="L511" s="52">
        <v>17</v>
      </c>
      <c r="M511" s="52">
        <v>20</v>
      </c>
      <c r="N511" s="52">
        <v>6</v>
      </c>
      <c r="O511" s="52">
        <v>6</v>
      </c>
      <c r="P511" s="52">
        <v>4</v>
      </c>
      <c r="Q511" s="9">
        <f t="shared" si="68"/>
        <v>103</v>
      </c>
      <c r="R511" s="9">
        <f>SHERIFF!H485</f>
        <v>211</v>
      </c>
      <c r="S511" s="52">
        <f t="shared" si="67"/>
        <v>633</v>
      </c>
    </row>
    <row r="512" spans="1:19" ht="12.75" customHeight="1" x14ac:dyDescent="0.2">
      <c r="A512" s="8" t="s">
        <v>1070</v>
      </c>
      <c r="B512" s="52">
        <v>120</v>
      </c>
      <c r="C512" s="52">
        <v>113</v>
      </c>
      <c r="D512" s="52">
        <v>112</v>
      </c>
      <c r="E512" s="52">
        <v>109</v>
      </c>
      <c r="F512" s="52">
        <v>119</v>
      </c>
      <c r="G512" s="52">
        <v>129</v>
      </c>
      <c r="H512" s="52">
        <v>19</v>
      </c>
      <c r="I512" s="52">
        <v>12</v>
      </c>
      <c r="J512" s="52">
        <v>9</v>
      </c>
      <c r="K512" s="52">
        <v>26</v>
      </c>
      <c r="L512" s="52">
        <v>24</v>
      </c>
      <c r="M512" s="52">
        <v>26</v>
      </c>
      <c r="N512" s="52">
        <v>5</v>
      </c>
      <c r="O512" s="52">
        <v>7</v>
      </c>
      <c r="P512" s="52">
        <v>4</v>
      </c>
      <c r="Q512" s="9">
        <f t="shared" si="68"/>
        <v>150</v>
      </c>
      <c r="R512" s="9">
        <f>SHERIFF!H486</f>
        <v>328</v>
      </c>
      <c r="S512" s="52">
        <f t="shared" si="67"/>
        <v>984</v>
      </c>
    </row>
    <row r="513" spans="1:19" x14ac:dyDescent="0.2">
      <c r="A513" s="8" t="s">
        <v>904</v>
      </c>
      <c r="B513" s="52">
        <v>90</v>
      </c>
      <c r="C513" s="52">
        <v>104</v>
      </c>
      <c r="D513" s="52">
        <v>87</v>
      </c>
      <c r="E513" s="52">
        <v>50</v>
      </c>
      <c r="F513" s="52">
        <v>54</v>
      </c>
      <c r="G513" s="52">
        <v>65</v>
      </c>
      <c r="H513" s="52">
        <v>9</v>
      </c>
      <c r="I513" s="52">
        <v>11</v>
      </c>
      <c r="J513" s="52">
        <v>8</v>
      </c>
      <c r="K513" s="52">
        <v>19</v>
      </c>
      <c r="L513" s="52">
        <v>14</v>
      </c>
      <c r="M513" s="52">
        <v>15</v>
      </c>
      <c r="N513" s="52">
        <v>5</v>
      </c>
      <c r="O513" s="52">
        <v>5</v>
      </c>
      <c r="P513" s="52">
        <v>5</v>
      </c>
      <c r="Q513" s="9">
        <f t="shared" si="68"/>
        <v>101</v>
      </c>
      <c r="R513" s="9">
        <f>SHERIFF!H487</f>
        <v>214</v>
      </c>
      <c r="S513" s="52">
        <f t="shared" si="67"/>
        <v>642</v>
      </c>
    </row>
    <row r="514" spans="1:19" x14ac:dyDescent="0.2">
      <c r="A514" s="8" t="s">
        <v>1029</v>
      </c>
      <c r="B514" s="52">
        <v>105</v>
      </c>
      <c r="C514" s="52">
        <v>94</v>
      </c>
      <c r="D514" s="52">
        <v>92</v>
      </c>
      <c r="E514" s="52">
        <v>81</v>
      </c>
      <c r="F514" s="52">
        <v>86</v>
      </c>
      <c r="G514" s="52">
        <v>97</v>
      </c>
      <c r="H514" s="52">
        <v>13</v>
      </c>
      <c r="I514" s="52">
        <v>8</v>
      </c>
      <c r="J514" s="52">
        <v>10</v>
      </c>
      <c r="K514" s="52">
        <v>19</v>
      </c>
      <c r="L514" s="52">
        <v>11</v>
      </c>
      <c r="M514" s="52">
        <v>12</v>
      </c>
      <c r="N514" s="52">
        <v>6</v>
      </c>
      <c r="O514" s="52">
        <v>5</v>
      </c>
      <c r="P514" s="52">
        <v>6</v>
      </c>
      <c r="Q514" s="9">
        <f t="shared" si="68"/>
        <v>126</v>
      </c>
      <c r="R514" s="9">
        <f>SHERIFF!H488</f>
        <v>257</v>
      </c>
      <c r="S514" s="52">
        <f t="shared" si="67"/>
        <v>771</v>
      </c>
    </row>
    <row r="515" spans="1:19" x14ac:dyDescent="0.2">
      <c r="A515" s="8" t="s">
        <v>1030</v>
      </c>
      <c r="B515" s="52">
        <v>70</v>
      </c>
      <c r="C515" s="52">
        <v>73</v>
      </c>
      <c r="D515" s="52">
        <v>65</v>
      </c>
      <c r="E515" s="52">
        <v>44</v>
      </c>
      <c r="F515" s="52">
        <v>45</v>
      </c>
      <c r="G515" s="52">
        <v>45</v>
      </c>
      <c r="H515" s="52">
        <v>10</v>
      </c>
      <c r="I515" s="52">
        <v>18</v>
      </c>
      <c r="J515" s="52">
        <v>13</v>
      </c>
      <c r="K515" s="52">
        <v>15</v>
      </c>
      <c r="L515" s="52">
        <v>4</v>
      </c>
      <c r="M515" s="52">
        <v>6</v>
      </c>
      <c r="N515" s="52">
        <v>2</v>
      </c>
      <c r="O515" s="52">
        <v>1</v>
      </c>
      <c r="P515" s="52">
        <v>2</v>
      </c>
      <c r="Q515" s="9">
        <f t="shared" si="68"/>
        <v>70</v>
      </c>
      <c r="R515" s="9">
        <f>SHERIFF!H489</f>
        <v>161</v>
      </c>
      <c r="S515" s="52">
        <f t="shared" si="67"/>
        <v>483</v>
      </c>
    </row>
    <row r="516" spans="1:19" x14ac:dyDescent="0.2">
      <c r="A516" s="8" t="s">
        <v>1031</v>
      </c>
      <c r="B516" s="52">
        <v>62</v>
      </c>
      <c r="C516" s="52">
        <v>65</v>
      </c>
      <c r="D516" s="52">
        <v>66</v>
      </c>
      <c r="E516" s="52">
        <v>34</v>
      </c>
      <c r="F516" s="52">
        <v>32</v>
      </c>
      <c r="G516" s="52">
        <v>31</v>
      </c>
      <c r="H516" s="52">
        <v>14</v>
      </c>
      <c r="I516" s="52">
        <v>9</v>
      </c>
      <c r="J516" s="52">
        <v>9</v>
      </c>
      <c r="K516" s="52">
        <v>10</v>
      </c>
      <c r="L516" s="52">
        <v>8</v>
      </c>
      <c r="M516" s="52">
        <v>8</v>
      </c>
      <c r="N516" s="52">
        <v>9</v>
      </c>
      <c r="O516" s="52">
        <v>9</v>
      </c>
      <c r="P516" s="52">
        <v>8</v>
      </c>
      <c r="Q516" s="9">
        <f t="shared" si="68"/>
        <v>85</v>
      </c>
      <c r="R516" s="9">
        <f>SHERIFF!H490</f>
        <v>153</v>
      </c>
      <c r="S516" s="52">
        <f t="shared" si="67"/>
        <v>459</v>
      </c>
    </row>
    <row r="517" spans="1:19" x14ac:dyDescent="0.2">
      <c r="A517" s="8" t="s">
        <v>1032</v>
      </c>
      <c r="B517" s="52">
        <v>22</v>
      </c>
      <c r="C517" s="52">
        <v>25</v>
      </c>
      <c r="D517" s="52">
        <v>26</v>
      </c>
      <c r="E517" s="52">
        <v>24</v>
      </c>
      <c r="F517" s="52">
        <v>22</v>
      </c>
      <c r="G517" s="52">
        <v>32</v>
      </c>
      <c r="H517" s="52">
        <v>6</v>
      </c>
      <c r="I517" s="52">
        <v>6</v>
      </c>
      <c r="J517" s="52">
        <v>7</v>
      </c>
      <c r="K517" s="52">
        <v>5</v>
      </c>
      <c r="L517" s="52">
        <v>9</v>
      </c>
      <c r="M517" s="52">
        <v>9</v>
      </c>
      <c r="N517" s="52">
        <v>3</v>
      </c>
      <c r="O517" s="52">
        <v>3</v>
      </c>
      <c r="P517" s="52">
        <v>2</v>
      </c>
      <c r="Q517" s="9">
        <f t="shared" si="68"/>
        <v>54</v>
      </c>
      <c r="R517" s="9">
        <f>SHERIFF!H491</f>
        <v>85</v>
      </c>
      <c r="S517" s="52">
        <f t="shared" si="67"/>
        <v>255</v>
      </c>
    </row>
    <row r="518" spans="1:19" x14ac:dyDescent="0.2">
      <c r="A518" s="8" t="s">
        <v>1033</v>
      </c>
      <c r="B518" s="52">
        <v>39</v>
      </c>
      <c r="C518" s="52">
        <v>47</v>
      </c>
      <c r="D518" s="52">
        <v>41</v>
      </c>
      <c r="E518" s="52">
        <v>24</v>
      </c>
      <c r="F518" s="52">
        <v>26</v>
      </c>
      <c r="G518" s="52">
        <v>24</v>
      </c>
      <c r="H518" s="52">
        <v>6</v>
      </c>
      <c r="I518" s="52">
        <v>3</v>
      </c>
      <c r="J518" s="52">
        <v>5</v>
      </c>
      <c r="K518" s="52">
        <v>5</v>
      </c>
      <c r="L518" s="52">
        <v>4</v>
      </c>
      <c r="M518" s="52">
        <v>5</v>
      </c>
      <c r="N518" s="52">
        <v>6</v>
      </c>
      <c r="O518" s="52">
        <v>8</v>
      </c>
      <c r="P518" s="52">
        <v>7</v>
      </c>
      <c r="Q518" s="9">
        <f t="shared" si="68"/>
        <v>53</v>
      </c>
      <c r="R518" s="9">
        <f>SHERIFF!H492</f>
        <v>101</v>
      </c>
      <c r="S518" s="52">
        <f t="shared" si="67"/>
        <v>303</v>
      </c>
    </row>
    <row r="519" spans="1:19" ht="12.75" customHeight="1" x14ac:dyDescent="0.2">
      <c r="A519" s="8" t="s">
        <v>1034</v>
      </c>
      <c r="B519" s="52">
        <v>100</v>
      </c>
      <c r="C519" s="52">
        <v>107</v>
      </c>
      <c r="D519" s="52">
        <v>98</v>
      </c>
      <c r="E519" s="52">
        <v>46</v>
      </c>
      <c r="F519" s="52">
        <v>42</v>
      </c>
      <c r="G519" s="52">
        <v>48</v>
      </c>
      <c r="H519" s="52">
        <v>14</v>
      </c>
      <c r="I519" s="52">
        <v>10</v>
      </c>
      <c r="J519" s="52">
        <v>9</v>
      </c>
      <c r="K519" s="52">
        <v>13</v>
      </c>
      <c r="L519" s="52">
        <v>13</v>
      </c>
      <c r="M519" s="52">
        <v>12</v>
      </c>
      <c r="N519" s="52">
        <v>5</v>
      </c>
      <c r="O519" s="52">
        <v>5</v>
      </c>
      <c r="P519" s="52">
        <v>7</v>
      </c>
      <c r="Q519" s="9">
        <f t="shared" si="68"/>
        <v>83</v>
      </c>
      <c r="R519" s="9">
        <f>SHERIFF!H493</f>
        <v>204</v>
      </c>
      <c r="S519" s="52">
        <f t="shared" si="67"/>
        <v>612</v>
      </c>
    </row>
    <row r="520" spans="1:19" ht="12.75" customHeight="1" x14ac:dyDescent="0.2">
      <c r="A520" s="8" t="s">
        <v>1035</v>
      </c>
      <c r="B520" s="52">
        <v>71</v>
      </c>
      <c r="C520" s="52">
        <v>68</v>
      </c>
      <c r="D520" s="52">
        <v>67</v>
      </c>
      <c r="E520" s="52">
        <v>49</v>
      </c>
      <c r="F520" s="52">
        <v>49</v>
      </c>
      <c r="G520" s="52">
        <v>60</v>
      </c>
      <c r="H520" s="52">
        <v>5</v>
      </c>
      <c r="I520" s="52">
        <v>3</v>
      </c>
      <c r="J520" s="52">
        <v>3</v>
      </c>
      <c r="K520" s="52">
        <v>13</v>
      </c>
      <c r="L520" s="52">
        <v>8</v>
      </c>
      <c r="M520" s="52">
        <v>9</v>
      </c>
      <c r="N520" s="52">
        <v>3</v>
      </c>
      <c r="O520" s="52">
        <v>4</v>
      </c>
      <c r="P520" s="52">
        <v>3</v>
      </c>
      <c r="Q520" s="9">
        <f t="shared" si="68"/>
        <v>62</v>
      </c>
      <c r="R520" s="9">
        <f>SHERIFF!H494</f>
        <v>159</v>
      </c>
      <c r="S520" s="52">
        <f t="shared" si="67"/>
        <v>477</v>
      </c>
    </row>
    <row r="521" spans="1:19" ht="12.75" customHeight="1" x14ac:dyDescent="0.2">
      <c r="A521" s="8" t="s">
        <v>1036</v>
      </c>
      <c r="B521" s="52">
        <v>82</v>
      </c>
      <c r="C521" s="52">
        <v>79</v>
      </c>
      <c r="D521" s="52">
        <v>72</v>
      </c>
      <c r="E521" s="52">
        <v>56</v>
      </c>
      <c r="F521" s="52">
        <v>51</v>
      </c>
      <c r="G521" s="52">
        <v>60</v>
      </c>
      <c r="H521" s="52">
        <v>11</v>
      </c>
      <c r="I521" s="52">
        <v>11</v>
      </c>
      <c r="J521" s="52">
        <v>9</v>
      </c>
      <c r="K521" s="52">
        <v>15</v>
      </c>
      <c r="L521" s="52">
        <v>9</v>
      </c>
      <c r="M521" s="52">
        <v>11</v>
      </c>
      <c r="N521" s="52">
        <v>8</v>
      </c>
      <c r="O521" s="52">
        <v>8</v>
      </c>
      <c r="P521" s="52">
        <v>6</v>
      </c>
      <c r="Q521" s="9">
        <f t="shared" si="68"/>
        <v>82</v>
      </c>
      <c r="R521" s="9">
        <f>SHERIFF!H495</f>
        <v>190</v>
      </c>
      <c r="S521" s="52">
        <f t="shared" si="67"/>
        <v>570</v>
      </c>
    </row>
    <row r="522" spans="1:19" ht="12.2" customHeight="1" x14ac:dyDescent="0.2">
      <c r="A522" s="8" t="s">
        <v>1037</v>
      </c>
      <c r="B522" s="52">
        <v>52</v>
      </c>
      <c r="C522" s="52">
        <v>50</v>
      </c>
      <c r="D522" s="52">
        <v>47</v>
      </c>
      <c r="E522" s="52">
        <v>29</v>
      </c>
      <c r="F522" s="52">
        <v>29</v>
      </c>
      <c r="G522" s="52">
        <v>39</v>
      </c>
      <c r="H522" s="52">
        <v>3</v>
      </c>
      <c r="I522" s="52">
        <v>3</v>
      </c>
      <c r="J522" s="52">
        <v>3</v>
      </c>
      <c r="K522" s="52">
        <v>14</v>
      </c>
      <c r="L522" s="52">
        <v>13</v>
      </c>
      <c r="M522" s="52">
        <v>14</v>
      </c>
      <c r="N522" s="52">
        <v>4</v>
      </c>
      <c r="O522" s="52">
        <v>5</v>
      </c>
      <c r="P522" s="52">
        <v>4</v>
      </c>
      <c r="Q522" s="9">
        <f t="shared" si="68"/>
        <v>90</v>
      </c>
      <c r="R522" s="9">
        <f>SHERIFF!H496</f>
        <v>133</v>
      </c>
      <c r="S522" s="52">
        <f t="shared" si="67"/>
        <v>399</v>
      </c>
    </row>
    <row r="523" spans="1:19" ht="12.2" customHeight="1" x14ac:dyDescent="0.2">
      <c r="A523" s="8" t="s">
        <v>1038</v>
      </c>
      <c r="B523" s="52">
        <v>70</v>
      </c>
      <c r="C523" s="52">
        <v>65</v>
      </c>
      <c r="D523" s="52">
        <v>62</v>
      </c>
      <c r="E523" s="52">
        <v>53</v>
      </c>
      <c r="F523" s="52">
        <v>51</v>
      </c>
      <c r="G523" s="52">
        <v>61</v>
      </c>
      <c r="H523" s="52">
        <v>15</v>
      </c>
      <c r="I523" s="52">
        <v>13</v>
      </c>
      <c r="J523" s="52">
        <v>13</v>
      </c>
      <c r="K523" s="52">
        <v>16</v>
      </c>
      <c r="L523" s="52">
        <v>15</v>
      </c>
      <c r="M523" s="52">
        <v>18</v>
      </c>
      <c r="N523" s="52">
        <v>2</v>
      </c>
      <c r="O523" s="52">
        <v>3</v>
      </c>
      <c r="P523" s="52">
        <v>2</v>
      </c>
      <c r="Q523" s="9">
        <f t="shared" si="68"/>
        <v>81</v>
      </c>
      <c r="R523" s="9">
        <f>SHERIFF!H497</f>
        <v>180</v>
      </c>
      <c r="S523" s="52">
        <f t="shared" si="67"/>
        <v>540</v>
      </c>
    </row>
    <row r="524" spans="1:19" ht="12.2" customHeight="1" x14ac:dyDescent="0.2">
      <c r="A524" s="8" t="s">
        <v>1039</v>
      </c>
      <c r="B524" s="52">
        <v>81</v>
      </c>
      <c r="C524" s="52">
        <v>81</v>
      </c>
      <c r="D524" s="52">
        <v>78</v>
      </c>
      <c r="E524" s="52">
        <v>36</v>
      </c>
      <c r="F524" s="52">
        <v>36</v>
      </c>
      <c r="G524" s="52">
        <v>36</v>
      </c>
      <c r="H524" s="52">
        <v>10</v>
      </c>
      <c r="I524" s="52">
        <v>6</v>
      </c>
      <c r="J524" s="52">
        <v>5</v>
      </c>
      <c r="K524" s="52">
        <v>7</v>
      </c>
      <c r="L524" s="52">
        <v>8</v>
      </c>
      <c r="M524" s="52">
        <v>8</v>
      </c>
      <c r="N524" s="52">
        <v>3</v>
      </c>
      <c r="O524" s="52">
        <v>4</v>
      </c>
      <c r="P524" s="52">
        <v>3</v>
      </c>
      <c r="Q524" s="9">
        <f t="shared" si="68"/>
        <v>114</v>
      </c>
      <c r="R524" s="9">
        <f>SHERIFF!H498</f>
        <v>172</v>
      </c>
      <c r="S524" s="52">
        <f t="shared" si="67"/>
        <v>516</v>
      </c>
    </row>
    <row r="525" spans="1:19" ht="12.2" customHeight="1" x14ac:dyDescent="0.2">
      <c r="A525" s="8" t="s">
        <v>1040</v>
      </c>
      <c r="B525" s="52">
        <v>118</v>
      </c>
      <c r="C525" s="52">
        <v>106</v>
      </c>
      <c r="D525" s="52">
        <v>111</v>
      </c>
      <c r="E525" s="52">
        <v>88</v>
      </c>
      <c r="F525" s="52">
        <v>87</v>
      </c>
      <c r="G525" s="52">
        <v>87</v>
      </c>
      <c r="H525" s="52">
        <v>10</v>
      </c>
      <c r="I525" s="52">
        <v>12</v>
      </c>
      <c r="J525" s="52">
        <v>10</v>
      </c>
      <c r="K525" s="52">
        <v>15</v>
      </c>
      <c r="L525" s="52">
        <v>12</v>
      </c>
      <c r="M525" s="52">
        <v>12</v>
      </c>
      <c r="N525" s="52">
        <v>2</v>
      </c>
      <c r="O525" s="52">
        <v>3</v>
      </c>
      <c r="P525" s="52">
        <v>4</v>
      </c>
      <c r="Q525" s="9">
        <f t="shared" si="68"/>
        <v>64</v>
      </c>
      <c r="R525" s="9">
        <f>SHERIFF!H499</f>
        <v>247</v>
      </c>
      <c r="S525" s="52">
        <f t="shared" si="67"/>
        <v>741</v>
      </c>
    </row>
    <row r="526" spans="1:19" ht="12.2" customHeight="1" x14ac:dyDescent="0.2">
      <c r="A526" s="8" t="s">
        <v>1041</v>
      </c>
      <c r="B526" s="52">
        <v>104</v>
      </c>
      <c r="C526" s="52">
        <v>93</v>
      </c>
      <c r="D526" s="52">
        <v>104</v>
      </c>
      <c r="E526" s="52">
        <v>79</v>
      </c>
      <c r="F526" s="52">
        <v>81</v>
      </c>
      <c r="G526" s="52">
        <v>75</v>
      </c>
      <c r="H526" s="52">
        <v>13</v>
      </c>
      <c r="I526" s="52">
        <v>10</v>
      </c>
      <c r="J526" s="52">
        <v>9</v>
      </c>
      <c r="K526" s="52">
        <v>26</v>
      </c>
      <c r="L526" s="52">
        <v>25</v>
      </c>
      <c r="M526" s="52">
        <v>31</v>
      </c>
      <c r="N526" s="52">
        <v>14</v>
      </c>
      <c r="O526" s="52">
        <v>13</v>
      </c>
      <c r="P526" s="52">
        <v>12</v>
      </c>
      <c r="Q526" s="9">
        <f t="shared" si="68"/>
        <v>145</v>
      </c>
      <c r="R526" s="9">
        <f>SHERIFF!H500</f>
        <v>278</v>
      </c>
      <c r="S526" s="52">
        <f t="shared" si="67"/>
        <v>834</v>
      </c>
    </row>
    <row r="527" spans="1:19" ht="12.2" customHeight="1" x14ac:dyDescent="0.2">
      <c r="A527" s="8" t="s">
        <v>1042</v>
      </c>
      <c r="B527" s="52">
        <v>88</v>
      </c>
      <c r="C527" s="52">
        <v>83</v>
      </c>
      <c r="D527" s="52">
        <v>85</v>
      </c>
      <c r="E527" s="52">
        <v>75</v>
      </c>
      <c r="F527" s="52">
        <v>74</v>
      </c>
      <c r="G527" s="52">
        <v>79</v>
      </c>
      <c r="H527" s="52">
        <v>14</v>
      </c>
      <c r="I527" s="52">
        <v>9</v>
      </c>
      <c r="J527" s="52">
        <v>10</v>
      </c>
      <c r="K527" s="52">
        <v>16</v>
      </c>
      <c r="L527" s="52">
        <v>14</v>
      </c>
      <c r="M527" s="52">
        <v>17</v>
      </c>
      <c r="N527" s="52">
        <v>13</v>
      </c>
      <c r="O527" s="52">
        <v>9</v>
      </c>
      <c r="P527" s="52">
        <v>8</v>
      </c>
      <c r="Q527" s="9">
        <f t="shared" si="68"/>
        <v>120</v>
      </c>
      <c r="R527" s="9">
        <f>SHERIFF!H501</f>
        <v>238</v>
      </c>
      <c r="S527" s="52">
        <f t="shared" si="67"/>
        <v>714</v>
      </c>
    </row>
    <row r="528" spans="1:19" ht="12.2" customHeight="1" x14ac:dyDescent="0.2">
      <c r="A528" s="8" t="s">
        <v>1043</v>
      </c>
      <c r="B528" s="52">
        <v>80</v>
      </c>
      <c r="C528" s="52">
        <v>79</v>
      </c>
      <c r="D528" s="52">
        <v>83</v>
      </c>
      <c r="E528" s="52">
        <v>89</v>
      </c>
      <c r="F528" s="52">
        <v>97</v>
      </c>
      <c r="G528" s="52">
        <v>103</v>
      </c>
      <c r="H528" s="52">
        <v>17</v>
      </c>
      <c r="I528" s="52">
        <v>11</v>
      </c>
      <c r="J528" s="52">
        <v>9</v>
      </c>
      <c r="K528" s="52">
        <v>22</v>
      </c>
      <c r="L528" s="52">
        <v>13</v>
      </c>
      <c r="M528" s="52">
        <v>14</v>
      </c>
      <c r="N528" s="52">
        <v>1</v>
      </c>
      <c r="O528" s="52">
        <v>2</v>
      </c>
      <c r="P528" s="52">
        <v>1</v>
      </c>
      <c r="Q528" s="9">
        <f t="shared" si="68"/>
        <v>114</v>
      </c>
      <c r="R528" s="9">
        <f>SHERIFF!H502</f>
        <v>245</v>
      </c>
      <c r="S528" s="52">
        <f t="shared" si="67"/>
        <v>735</v>
      </c>
    </row>
    <row r="529" spans="1:19" ht="12.2" customHeight="1" x14ac:dyDescent="0.2">
      <c r="A529" s="8" t="s">
        <v>1044</v>
      </c>
      <c r="B529" s="52">
        <v>114</v>
      </c>
      <c r="C529" s="52">
        <v>111</v>
      </c>
      <c r="D529" s="52">
        <v>113</v>
      </c>
      <c r="E529" s="52">
        <v>137</v>
      </c>
      <c r="F529" s="52">
        <v>145</v>
      </c>
      <c r="G529" s="52">
        <v>160</v>
      </c>
      <c r="H529" s="52">
        <v>29</v>
      </c>
      <c r="I529" s="52">
        <v>25</v>
      </c>
      <c r="J529" s="52">
        <v>19</v>
      </c>
      <c r="K529" s="52">
        <v>39</v>
      </c>
      <c r="L529" s="52">
        <v>33</v>
      </c>
      <c r="M529" s="52">
        <v>40</v>
      </c>
      <c r="N529" s="52">
        <v>6</v>
      </c>
      <c r="O529" s="52">
        <v>6</v>
      </c>
      <c r="P529" s="52">
        <v>5</v>
      </c>
      <c r="Q529" s="9">
        <f t="shared" si="68"/>
        <v>185</v>
      </c>
      <c r="R529" s="9">
        <f>SHERIFF!H503</f>
        <v>389</v>
      </c>
      <c r="S529" s="52">
        <f t="shared" si="67"/>
        <v>1167</v>
      </c>
    </row>
    <row r="530" spans="1:19" ht="12.2" customHeight="1" x14ac:dyDescent="0.2">
      <c r="A530" s="8" t="s">
        <v>1045</v>
      </c>
      <c r="B530" s="52">
        <v>178</v>
      </c>
      <c r="C530" s="52">
        <v>159</v>
      </c>
      <c r="D530" s="52">
        <v>155</v>
      </c>
      <c r="E530" s="52">
        <v>160</v>
      </c>
      <c r="F530" s="52">
        <v>157</v>
      </c>
      <c r="G530" s="52">
        <v>172</v>
      </c>
      <c r="H530" s="52">
        <v>35</v>
      </c>
      <c r="I530" s="52">
        <v>28</v>
      </c>
      <c r="J530" s="52">
        <v>28</v>
      </c>
      <c r="K530" s="52">
        <v>40</v>
      </c>
      <c r="L530" s="52">
        <v>36</v>
      </c>
      <c r="M530" s="52">
        <v>37</v>
      </c>
      <c r="N530" s="52">
        <v>14</v>
      </c>
      <c r="O530" s="52">
        <v>10</v>
      </c>
      <c r="P530" s="52">
        <v>7</v>
      </c>
      <c r="Q530" s="9">
        <f t="shared" si="68"/>
        <v>200</v>
      </c>
      <c r="R530" s="9">
        <f>SHERIFF!H504</f>
        <v>472</v>
      </c>
      <c r="S530" s="52">
        <f t="shared" si="67"/>
        <v>1416</v>
      </c>
    </row>
    <row r="531" spans="1:19" ht="12.2" customHeight="1" x14ac:dyDescent="0.2">
      <c r="A531" s="8" t="s">
        <v>906</v>
      </c>
      <c r="B531" s="52">
        <v>164</v>
      </c>
      <c r="C531" s="52">
        <v>145</v>
      </c>
      <c r="D531" s="52">
        <v>140</v>
      </c>
      <c r="E531" s="52">
        <v>123</v>
      </c>
      <c r="F531" s="52">
        <v>129</v>
      </c>
      <c r="G531" s="52">
        <v>129</v>
      </c>
      <c r="H531" s="52">
        <v>20</v>
      </c>
      <c r="I531" s="52">
        <v>16</v>
      </c>
      <c r="J531" s="52">
        <v>13</v>
      </c>
      <c r="K531" s="52">
        <v>38</v>
      </c>
      <c r="L531" s="52">
        <v>27</v>
      </c>
      <c r="M531" s="52">
        <v>27</v>
      </c>
      <c r="N531" s="52">
        <v>7</v>
      </c>
      <c r="O531" s="52">
        <v>6</v>
      </c>
      <c r="P531" s="52">
        <v>8</v>
      </c>
      <c r="Q531" s="9">
        <f t="shared" si="68"/>
        <v>178</v>
      </c>
      <c r="R531" s="9">
        <f>SHERIFF!H505</f>
        <v>390</v>
      </c>
      <c r="S531" s="52">
        <f t="shared" si="67"/>
        <v>1170</v>
      </c>
    </row>
    <row r="532" spans="1:19" ht="12.2" customHeight="1" x14ac:dyDescent="0.2">
      <c r="A532" s="8" t="s">
        <v>907</v>
      </c>
      <c r="B532" s="52">
        <v>60</v>
      </c>
      <c r="C532" s="52">
        <v>59</v>
      </c>
      <c r="D532" s="52">
        <v>54</v>
      </c>
      <c r="E532" s="52">
        <v>30</v>
      </c>
      <c r="F532" s="52">
        <v>25</v>
      </c>
      <c r="G532" s="52">
        <v>30</v>
      </c>
      <c r="H532" s="52">
        <v>5</v>
      </c>
      <c r="I532" s="52">
        <v>7</v>
      </c>
      <c r="J532" s="52">
        <v>3</v>
      </c>
      <c r="K532" s="52">
        <v>13</v>
      </c>
      <c r="L532" s="52">
        <v>13</v>
      </c>
      <c r="M532" s="52">
        <v>14</v>
      </c>
      <c r="N532" s="52">
        <v>6</v>
      </c>
      <c r="O532" s="52">
        <v>6</v>
      </c>
      <c r="P532" s="52">
        <v>6</v>
      </c>
      <c r="Q532" s="9">
        <f t="shared" si="68"/>
        <v>89</v>
      </c>
      <c r="R532" s="9">
        <f>SHERIFF!H506</f>
        <v>140</v>
      </c>
      <c r="S532" s="52">
        <f t="shared" si="67"/>
        <v>420</v>
      </c>
    </row>
    <row r="533" spans="1:19" ht="9.9499999999999993" customHeight="1" x14ac:dyDescent="0.2">
      <c r="B533" s="9"/>
      <c r="C533" s="9"/>
      <c r="D533" s="9"/>
      <c r="E533" s="9"/>
      <c r="F533" s="9"/>
      <c r="G533" s="9"/>
      <c r="H533" s="9"/>
      <c r="I533" s="9"/>
      <c r="J533" s="9"/>
      <c r="K533" s="9"/>
      <c r="L533" s="9"/>
      <c r="M533" s="9"/>
      <c r="N533" s="9"/>
      <c r="O533" s="9"/>
      <c r="P533" s="9"/>
      <c r="Q533" s="9"/>
      <c r="R533" s="9"/>
      <c r="S533" s="52">
        <f t="shared" si="67"/>
        <v>0</v>
      </c>
    </row>
    <row r="534" spans="1:19" ht="9.9499999999999993" customHeight="1" x14ac:dyDescent="0.2">
      <c r="A534" s="27" t="s">
        <v>309</v>
      </c>
      <c r="B534" s="9"/>
      <c r="C534" s="9"/>
      <c r="D534" s="9"/>
      <c r="E534" s="9"/>
      <c r="F534" s="9"/>
      <c r="G534" s="9"/>
      <c r="H534" s="9"/>
      <c r="I534" s="9"/>
      <c r="J534" s="9"/>
      <c r="K534" s="9"/>
      <c r="L534" s="9"/>
      <c r="M534" s="9"/>
      <c r="N534" s="9"/>
      <c r="O534" s="9"/>
      <c r="P534" s="9"/>
      <c r="Q534" s="9"/>
      <c r="R534" s="9"/>
      <c r="S534" s="52">
        <f t="shared" si="67"/>
        <v>0</v>
      </c>
    </row>
    <row r="535" spans="1:19" ht="12.2" customHeight="1" x14ac:dyDescent="0.2">
      <c r="A535" s="8" t="s">
        <v>908</v>
      </c>
      <c r="B535" s="52">
        <v>104</v>
      </c>
      <c r="C535" s="52">
        <v>94</v>
      </c>
      <c r="D535" s="52">
        <v>101</v>
      </c>
      <c r="E535" s="52">
        <v>68</v>
      </c>
      <c r="F535" s="52">
        <v>72</v>
      </c>
      <c r="G535" s="52">
        <v>83</v>
      </c>
      <c r="H535" s="52">
        <v>13</v>
      </c>
      <c r="I535" s="52">
        <v>15</v>
      </c>
      <c r="J535" s="52">
        <v>13</v>
      </c>
      <c r="K535" s="52">
        <v>23</v>
      </c>
      <c r="L535" s="52">
        <v>17</v>
      </c>
      <c r="M535" s="52">
        <v>21</v>
      </c>
      <c r="N535" s="52">
        <v>5</v>
      </c>
      <c r="O535" s="52">
        <v>8</v>
      </c>
      <c r="P535" s="52">
        <v>5</v>
      </c>
      <c r="Q535" s="9">
        <f t="shared" ref="Q535:Q564" si="69">S535-SUM(B535:P535)</f>
        <v>171</v>
      </c>
      <c r="R535" s="9">
        <f>SHERIFF!H507</f>
        <v>271</v>
      </c>
      <c r="S535" s="52">
        <f t="shared" si="67"/>
        <v>813</v>
      </c>
    </row>
    <row r="536" spans="1:19" ht="12.2" customHeight="1" x14ac:dyDescent="0.2">
      <c r="A536" s="8" t="s">
        <v>909</v>
      </c>
      <c r="B536" s="52">
        <v>134</v>
      </c>
      <c r="C536" s="52">
        <v>125</v>
      </c>
      <c r="D536" s="52">
        <v>118</v>
      </c>
      <c r="E536" s="52">
        <v>105</v>
      </c>
      <c r="F536" s="52">
        <v>104</v>
      </c>
      <c r="G536" s="52">
        <v>116</v>
      </c>
      <c r="H536" s="52">
        <v>21</v>
      </c>
      <c r="I536" s="52">
        <v>17</v>
      </c>
      <c r="J536" s="52">
        <v>16</v>
      </c>
      <c r="K536" s="52">
        <v>19</v>
      </c>
      <c r="L536" s="52">
        <v>18</v>
      </c>
      <c r="M536" s="52">
        <v>21</v>
      </c>
      <c r="N536" s="52">
        <v>9</v>
      </c>
      <c r="O536" s="52">
        <v>9</v>
      </c>
      <c r="P536" s="52">
        <v>7</v>
      </c>
      <c r="Q536" s="9">
        <f t="shared" si="69"/>
        <v>169</v>
      </c>
      <c r="R536" s="9">
        <f>SHERIFF!H508</f>
        <v>336</v>
      </c>
      <c r="S536" s="52">
        <f t="shared" si="67"/>
        <v>1008</v>
      </c>
    </row>
    <row r="537" spans="1:19" ht="12.2" customHeight="1" x14ac:dyDescent="0.2">
      <c r="A537" s="8" t="s">
        <v>910</v>
      </c>
      <c r="B537" s="52">
        <v>82</v>
      </c>
      <c r="C537" s="52">
        <v>76</v>
      </c>
      <c r="D537" s="52">
        <v>81</v>
      </c>
      <c r="E537" s="52">
        <v>73</v>
      </c>
      <c r="F537" s="52">
        <v>72</v>
      </c>
      <c r="G537" s="52">
        <v>57</v>
      </c>
      <c r="H537" s="52">
        <v>11</v>
      </c>
      <c r="I537" s="52">
        <v>9</v>
      </c>
      <c r="J537" s="52">
        <v>9</v>
      </c>
      <c r="K537" s="52">
        <v>23</v>
      </c>
      <c r="L537" s="52">
        <v>21</v>
      </c>
      <c r="M537" s="52">
        <v>26</v>
      </c>
      <c r="N537" s="52">
        <v>5</v>
      </c>
      <c r="O537" s="52">
        <v>6</v>
      </c>
      <c r="P537" s="52">
        <v>4</v>
      </c>
      <c r="Q537" s="9">
        <f t="shared" si="69"/>
        <v>201</v>
      </c>
      <c r="R537" s="9">
        <f>SHERIFF!H509</f>
        <v>252</v>
      </c>
      <c r="S537" s="52">
        <f t="shared" si="67"/>
        <v>756</v>
      </c>
    </row>
    <row r="538" spans="1:19" ht="12.2" customHeight="1" x14ac:dyDescent="0.2">
      <c r="A538" s="8" t="s">
        <v>911</v>
      </c>
      <c r="B538" s="52">
        <v>202</v>
      </c>
      <c r="C538" s="52">
        <v>194</v>
      </c>
      <c r="D538" s="52">
        <v>191</v>
      </c>
      <c r="E538" s="52">
        <v>202</v>
      </c>
      <c r="F538" s="52">
        <v>204</v>
      </c>
      <c r="G538" s="52">
        <v>218</v>
      </c>
      <c r="H538" s="52">
        <v>35</v>
      </c>
      <c r="I538" s="52">
        <v>24</v>
      </c>
      <c r="J538" s="52">
        <v>16</v>
      </c>
      <c r="K538" s="52">
        <v>52</v>
      </c>
      <c r="L538" s="52">
        <v>52</v>
      </c>
      <c r="M538" s="52">
        <v>53</v>
      </c>
      <c r="N538" s="52">
        <v>3</v>
      </c>
      <c r="O538" s="52">
        <v>8</v>
      </c>
      <c r="P538" s="52">
        <v>4</v>
      </c>
      <c r="Q538" s="9">
        <f t="shared" si="69"/>
        <v>246</v>
      </c>
      <c r="R538" s="9">
        <f>SHERIFF!H510</f>
        <v>568</v>
      </c>
      <c r="S538" s="52">
        <f t="shared" si="67"/>
        <v>1704</v>
      </c>
    </row>
    <row r="539" spans="1:19" ht="12.2" customHeight="1" x14ac:dyDescent="0.2">
      <c r="A539" s="8" t="s">
        <v>912</v>
      </c>
      <c r="B539" s="52">
        <v>61</v>
      </c>
      <c r="C539" s="52">
        <v>66</v>
      </c>
      <c r="D539" s="52">
        <v>54</v>
      </c>
      <c r="E539" s="52">
        <v>52</v>
      </c>
      <c r="F539" s="52">
        <v>51</v>
      </c>
      <c r="G539" s="52">
        <v>50</v>
      </c>
      <c r="H539" s="52">
        <v>13</v>
      </c>
      <c r="I539" s="52">
        <v>10</v>
      </c>
      <c r="J539" s="52">
        <v>12</v>
      </c>
      <c r="K539" s="52">
        <v>15</v>
      </c>
      <c r="L539" s="52">
        <v>11</v>
      </c>
      <c r="M539" s="52">
        <v>13</v>
      </c>
      <c r="N539" s="52">
        <v>3</v>
      </c>
      <c r="O539" s="52">
        <v>2</v>
      </c>
      <c r="P539" s="52">
        <v>1</v>
      </c>
      <c r="Q539" s="9">
        <f t="shared" si="69"/>
        <v>54</v>
      </c>
      <c r="R539" s="9">
        <f>SHERIFF!H511</f>
        <v>156</v>
      </c>
      <c r="S539" s="52">
        <f t="shared" si="67"/>
        <v>468</v>
      </c>
    </row>
    <row r="540" spans="1:19" ht="12.2" customHeight="1" x14ac:dyDescent="0.2">
      <c r="A540" s="8" t="s">
        <v>913</v>
      </c>
      <c r="B540" s="52">
        <v>53</v>
      </c>
      <c r="C540" s="52">
        <v>46</v>
      </c>
      <c r="D540" s="52">
        <v>55</v>
      </c>
      <c r="E540" s="52">
        <v>50</v>
      </c>
      <c r="F540" s="52">
        <v>43</v>
      </c>
      <c r="G540" s="52">
        <v>36</v>
      </c>
      <c r="H540" s="52">
        <v>6</v>
      </c>
      <c r="I540" s="52">
        <v>4</v>
      </c>
      <c r="J540" s="52">
        <v>1</v>
      </c>
      <c r="K540" s="52">
        <v>8</v>
      </c>
      <c r="L540" s="52">
        <v>7</v>
      </c>
      <c r="M540" s="52">
        <v>8</v>
      </c>
      <c r="N540" s="52">
        <v>4</v>
      </c>
      <c r="O540" s="52">
        <v>3</v>
      </c>
      <c r="P540" s="52">
        <v>3</v>
      </c>
      <c r="Q540" s="9">
        <f t="shared" si="69"/>
        <v>84</v>
      </c>
      <c r="R540" s="9">
        <f>SHERIFF!H512</f>
        <v>137</v>
      </c>
      <c r="S540" s="52">
        <f t="shared" si="67"/>
        <v>411</v>
      </c>
    </row>
    <row r="541" spans="1:19" ht="12.2" customHeight="1" x14ac:dyDescent="0.2">
      <c r="A541" s="8" t="s">
        <v>914</v>
      </c>
      <c r="B541" s="52">
        <v>97</v>
      </c>
      <c r="C541" s="52">
        <v>87</v>
      </c>
      <c r="D541" s="52">
        <v>88</v>
      </c>
      <c r="E541" s="52">
        <v>79</v>
      </c>
      <c r="F541" s="52">
        <v>84</v>
      </c>
      <c r="G541" s="52">
        <v>96</v>
      </c>
      <c r="H541" s="52">
        <v>7</v>
      </c>
      <c r="I541" s="52">
        <v>4</v>
      </c>
      <c r="J541" s="52">
        <v>3</v>
      </c>
      <c r="K541" s="52">
        <v>20</v>
      </c>
      <c r="L541" s="52">
        <v>15</v>
      </c>
      <c r="M541" s="52">
        <v>13</v>
      </c>
      <c r="N541" s="52">
        <v>6</v>
      </c>
      <c r="O541" s="52">
        <v>8</v>
      </c>
      <c r="P541" s="52">
        <v>5</v>
      </c>
      <c r="Q541" s="9">
        <f t="shared" si="69"/>
        <v>114</v>
      </c>
      <c r="R541" s="9">
        <f>SHERIFF!H513</f>
        <v>242</v>
      </c>
      <c r="S541" s="52">
        <f t="shared" si="67"/>
        <v>726</v>
      </c>
    </row>
    <row r="542" spans="1:19" ht="12.2" customHeight="1" x14ac:dyDescent="0.2">
      <c r="A542" s="8" t="s">
        <v>915</v>
      </c>
      <c r="B542" s="52">
        <v>117</v>
      </c>
      <c r="C542" s="52">
        <v>114</v>
      </c>
      <c r="D542" s="52">
        <v>115</v>
      </c>
      <c r="E542" s="52">
        <v>78</v>
      </c>
      <c r="F542" s="52">
        <v>73</v>
      </c>
      <c r="G542" s="52">
        <v>81</v>
      </c>
      <c r="H542" s="52">
        <v>13</v>
      </c>
      <c r="I542" s="52">
        <v>14</v>
      </c>
      <c r="J542" s="52">
        <v>8</v>
      </c>
      <c r="K542" s="52">
        <v>19</v>
      </c>
      <c r="L542" s="52">
        <v>15</v>
      </c>
      <c r="M542" s="52">
        <v>23</v>
      </c>
      <c r="N542" s="52">
        <v>6</v>
      </c>
      <c r="O542" s="52">
        <v>5</v>
      </c>
      <c r="P542" s="52">
        <v>5</v>
      </c>
      <c r="Q542" s="9">
        <f t="shared" si="69"/>
        <v>115</v>
      </c>
      <c r="R542" s="9">
        <f>SHERIFF!H514</f>
        <v>267</v>
      </c>
      <c r="S542" s="52">
        <f t="shared" si="67"/>
        <v>801</v>
      </c>
    </row>
    <row r="543" spans="1:19" ht="12.2" customHeight="1" x14ac:dyDescent="0.2">
      <c r="A543" s="8" t="s">
        <v>916</v>
      </c>
      <c r="B543" s="52">
        <v>56</v>
      </c>
      <c r="C543" s="52">
        <v>55</v>
      </c>
      <c r="D543" s="52">
        <v>52</v>
      </c>
      <c r="E543" s="52">
        <v>49</v>
      </c>
      <c r="F543" s="52">
        <v>43</v>
      </c>
      <c r="G543" s="52">
        <v>49</v>
      </c>
      <c r="H543" s="52">
        <v>11</v>
      </c>
      <c r="I543" s="52">
        <v>10</v>
      </c>
      <c r="J543" s="52">
        <v>8</v>
      </c>
      <c r="K543" s="52">
        <v>16</v>
      </c>
      <c r="L543" s="52">
        <v>18</v>
      </c>
      <c r="M543" s="52">
        <v>18</v>
      </c>
      <c r="N543" s="52">
        <v>10</v>
      </c>
      <c r="O543" s="52">
        <v>8</v>
      </c>
      <c r="P543" s="52">
        <v>6</v>
      </c>
      <c r="Q543" s="9">
        <f t="shared" si="69"/>
        <v>74</v>
      </c>
      <c r="R543" s="9">
        <f>SHERIFF!H515</f>
        <v>161</v>
      </c>
      <c r="S543" s="52">
        <f t="shared" si="67"/>
        <v>483</v>
      </c>
    </row>
    <row r="544" spans="1:19" ht="12.2" customHeight="1" x14ac:dyDescent="0.2">
      <c r="A544" s="8" t="s">
        <v>917</v>
      </c>
      <c r="B544" s="52">
        <v>90</v>
      </c>
      <c r="C544" s="52">
        <v>86</v>
      </c>
      <c r="D544" s="52">
        <v>87</v>
      </c>
      <c r="E544" s="52">
        <v>85</v>
      </c>
      <c r="F544" s="52">
        <v>90</v>
      </c>
      <c r="G544" s="52">
        <v>101</v>
      </c>
      <c r="H544" s="52">
        <v>20</v>
      </c>
      <c r="I544" s="52">
        <v>11</v>
      </c>
      <c r="J544" s="52">
        <v>9</v>
      </c>
      <c r="K544" s="52">
        <v>25</v>
      </c>
      <c r="L544" s="52">
        <v>16</v>
      </c>
      <c r="M544" s="52">
        <v>18</v>
      </c>
      <c r="N544" s="52">
        <v>8</v>
      </c>
      <c r="O544" s="52">
        <v>10</v>
      </c>
      <c r="P544" s="52">
        <v>8</v>
      </c>
      <c r="Q544" s="9">
        <f t="shared" si="69"/>
        <v>143</v>
      </c>
      <c r="R544" s="9">
        <f>SHERIFF!H516</f>
        <v>269</v>
      </c>
      <c r="S544" s="52">
        <f t="shared" si="67"/>
        <v>807</v>
      </c>
    </row>
    <row r="545" spans="1:19" ht="12.2" customHeight="1" x14ac:dyDescent="0.2">
      <c r="A545" s="8" t="s">
        <v>918</v>
      </c>
      <c r="B545" s="52">
        <v>88</v>
      </c>
      <c r="C545" s="52">
        <v>71</v>
      </c>
      <c r="D545" s="52">
        <v>80</v>
      </c>
      <c r="E545" s="52">
        <v>101</v>
      </c>
      <c r="F545" s="52">
        <v>102</v>
      </c>
      <c r="G545" s="52">
        <v>103</v>
      </c>
      <c r="H545" s="52">
        <v>14</v>
      </c>
      <c r="I545" s="52">
        <v>13</v>
      </c>
      <c r="J545" s="52">
        <v>15</v>
      </c>
      <c r="K545" s="52">
        <v>30</v>
      </c>
      <c r="L545" s="52">
        <v>19</v>
      </c>
      <c r="M545" s="52">
        <v>27</v>
      </c>
      <c r="N545" s="52">
        <v>4</v>
      </c>
      <c r="O545" s="52">
        <v>4</v>
      </c>
      <c r="P545" s="52">
        <v>3</v>
      </c>
      <c r="Q545" s="9">
        <f t="shared" si="69"/>
        <v>94</v>
      </c>
      <c r="R545" s="9">
        <f>SHERIFF!H519</f>
        <v>256</v>
      </c>
      <c r="S545" s="52">
        <f t="shared" si="67"/>
        <v>768</v>
      </c>
    </row>
    <row r="546" spans="1:19" ht="12.2" customHeight="1" x14ac:dyDescent="0.2">
      <c r="A546" s="8" t="s">
        <v>919</v>
      </c>
      <c r="B546" s="52">
        <v>74</v>
      </c>
      <c r="C546" s="52">
        <v>61</v>
      </c>
      <c r="D546" s="52">
        <v>72</v>
      </c>
      <c r="E546" s="52">
        <v>31</v>
      </c>
      <c r="F546" s="52">
        <v>27</v>
      </c>
      <c r="G546" s="52">
        <v>34</v>
      </c>
      <c r="H546" s="52">
        <v>12</v>
      </c>
      <c r="I546" s="52">
        <v>10</v>
      </c>
      <c r="J546" s="52">
        <v>6</v>
      </c>
      <c r="K546" s="52">
        <v>9</v>
      </c>
      <c r="L546" s="52">
        <v>8</v>
      </c>
      <c r="M546" s="52">
        <v>9</v>
      </c>
      <c r="N546" s="52">
        <v>3</v>
      </c>
      <c r="O546" s="52">
        <v>4</v>
      </c>
      <c r="P546" s="52">
        <v>8</v>
      </c>
      <c r="Q546" s="9">
        <f t="shared" si="69"/>
        <v>82</v>
      </c>
      <c r="R546" s="9">
        <f>SHERIFF!H520</f>
        <v>150</v>
      </c>
      <c r="S546" s="52">
        <f t="shared" si="67"/>
        <v>450</v>
      </c>
    </row>
    <row r="547" spans="1:19" ht="12.2" customHeight="1" x14ac:dyDescent="0.2">
      <c r="A547" s="8" t="s">
        <v>920</v>
      </c>
      <c r="B547" s="52">
        <v>44</v>
      </c>
      <c r="C547" s="52">
        <v>44</v>
      </c>
      <c r="D547" s="52">
        <v>43</v>
      </c>
      <c r="E547" s="52">
        <v>43</v>
      </c>
      <c r="F547" s="52">
        <v>44</v>
      </c>
      <c r="G547" s="52">
        <v>50</v>
      </c>
      <c r="H547" s="52">
        <v>4</v>
      </c>
      <c r="I547" s="52">
        <v>1</v>
      </c>
      <c r="J547" s="52">
        <v>1</v>
      </c>
      <c r="K547" s="52">
        <v>11</v>
      </c>
      <c r="L547" s="52">
        <v>12</v>
      </c>
      <c r="M547" s="52">
        <v>12</v>
      </c>
      <c r="N547" s="52">
        <v>3</v>
      </c>
      <c r="O547" s="52">
        <v>6</v>
      </c>
      <c r="P547" s="52">
        <v>6</v>
      </c>
      <c r="Q547" s="9">
        <f t="shared" si="69"/>
        <v>81</v>
      </c>
      <c r="R547" s="9">
        <f>SHERIFF!H521</f>
        <v>135</v>
      </c>
      <c r="S547" s="52">
        <f t="shared" si="67"/>
        <v>405</v>
      </c>
    </row>
    <row r="548" spans="1:19" ht="12.2" customHeight="1" x14ac:dyDescent="0.2">
      <c r="A548" s="8" t="s">
        <v>921</v>
      </c>
      <c r="B548" s="52">
        <v>103</v>
      </c>
      <c r="C548" s="52">
        <v>88</v>
      </c>
      <c r="D548" s="52">
        <v>87</v>
      </c>
      <c r="E548" s="52">
        <v>87</v>
      </c>
      <c r="F548" s="52">
        <v>86</v>
      </c>
      <c r="G548" s="52">
        <v>93</v>
      </c>
      <c r="H548" s="52">
        <v>9</v>
      </c>
      <c r="I548" s="52">
        <v>11</v>
      </c>
      <c r="J548" s="52">
        <v>7</v>
      </c>
      <c r="K548" s="52">
        <v>13</v>
      </c>
      <c r="L548" s="52">
        <v>12</v>
      </c>
      <c r="M548" s="52">
        <v>14</v>
      </c>
      <c r="N548" s="52">
        <v>10</v>
      </c>
      <c r="O548" s="52">
        <v>5</v>
      </c>
      <c r="P548" s="52">
        <v>5</v>
      </c>
      <c r="Q548" s="9">
        <f t="shared" si="69"/>
        <v>102</v>
      </c>
      <c r="R548" s="9">
        <f>SHERIFF!H522</f>
        <v>244</v>
      </c>
      <c r="S548" s="52">
        <f t="shared" si="67"/>
        <v>732</v>
      </c>
    </row>
    <row r="549" spans="1:19" ht="12.2" customHeight="1" x14ac:dyDescent="0.2">
      <c r="A549" s="8" t="s">
        <v>922</v>
      </c>
      <c r="B549" s="52">
        <v>65</v>
      </c>
      <c r="C549" s="52">
        <v>66</v>
      </c>
      <c r="D549" s="52">
        <v>55</v>
      </c>
      <c r="E549" s="52">
        <v>34</v>
      </c>
      <c r="F549" s="52">
        <v>38</v>
      </c>
      <c r="G549" s="52">
        <v>41</v>
      </c>
      <c r="H549" s="52">
        <v>9</v>
      </c>
      <c r="I549" s="52">
        <v>10</v>
      </c>
      <c r="J549" s="52">
        <v>10</v>
      </c>
      <c r="K549" s="52">
        <v>13</v>
      </c>
      <c r="L549" s="52">
        <v>10</v>
      </c>
      <c r="M549" s="52">
        <v>11</v>
      </c>
      <c r="N549" s="52">
        <v>8</v>
      </c>
      <c r="O549" s="52">
        <v>6</v>
      </c>
      <c r="P549" s="52">
        <v>7</v>
      </c>
      <c r="Q549" s="9">
        <f t="shared" si="69"/>
        <v>85</v>
      </c>
      <c r="R549" s="9">
        <f>SHERIFF!H523</f>
        <v>156</v>
      </c>
      <c r="S549" s="52">
        <f t="shared" si="67"/>
        <v>468</v>
      </c>
    </row>
    <row r="550" spans="1:19" ht="12.2" customHeight="1" x14ac:dyDescent="0.2">
      <c r="A550" s="8" t="s">
        <v>923</v>
      </c>
      <c r="B550" s="52">
        <v>107</v>
      </c>
      <c r="C550" s="52">
        <v>97</v>
      </c>
      <c r="D550" s="52">
        <v>95</v>
      </c>
      <c r="E550" s="52">
        <v>70</v>
      </c>
      <c r="F550" s="52">
        <v>73</v>
      </c>
      <c r="G550" s="52">
        <v>92</v>
      </c>
      <c r="H550" s="52">
        <v>9</v>
      </c>
      <c r="I550" s="52">
        <v>5</v>
      </c>
      <c r="J550" s="52">
        <v>5</v>
      </c>
      <c r="K550" s="52">
        <v>15</v>
      </c>
      <c r="L550" s="52">
        <v>14</v>
      </c>
      <c r="M550" s="52">
        <v>17</v>
      </c>
      <c r="N550" s="52">
        <v>2</v>
      </c>
      <c r="O550" s="52">
        <v>3</v>
      </c>
      <c r="P550" s="52">
        <v>3</v>
      </c>
      <c r="Q550" s="9">
        <f t="shared" si="69"/>
        <v>107</v>
      </c>
      <c r="R550" s="9">
        <f>SHERIFF!H524</f>
        <v>238</v>
      </c>
      <c r="S550" s="52">
        <f t="shared" ref="S550:S596" si="70">R550*3</f>
        <v>714</v>
      </c>
    </row>
    <row r="551" spans="1:19" x14ac:dyDescent="0.2">
      <c r="A551" s="8" t="s">
        <v>924</v>
      </c>
      <c r="B551" s="52">
        <v>90</v>
      </c>
      <c r="C551" s="52">
        <v>78</v>
      </c>
      <c r="D551" s="52">
        <v>80</v>
      </c>
      <c r="E551" s="52">
        <v>92</v>
      </c>
      <c r="F551" s="52">
        <v>87</v>
      </c>
      <c r="G551" s="52">
        <v>83</v>
      </c>
      <c r="H551" s="52">
        <v>7</v>
      </c>
      <c r="I551" s="52">
        <v>7</v>
      </c>
      <c r="J551" s="52">
        <v>5</v>
      </c>
      <c r="K551" s="52">
        <v>27</v>
      </c>
      <c r="L551" s="52">
        <v>25</v>
      </c>
      <c r="M551" s="52">
        <v>28</v>
      </c>
      <c r="N551" s="52">
        <v>8</v>
      </c>
      <c r="O551" s="52">
        <v>9</v>
      </c>
      <c r="P551" s="52">
        <v>9</v>
      </c>
      <c r="Q551" s="9">
        <f t="shared" si="69"/>
        <v>142</v>
      </c>
      <c r="R551" s="9">
        <f>SHERIFF!H525</f>
        <v>259</v>
      </c>
      <c r="S551" s="52">
        <f t="shared" si="70"/>
        <v>777</v>
      </c>
    </row>
    <row r="552" spans="1:19" x14ac:dyDescent="0.2">
      <c r="A552" s="8" t="s">
        <v>925</v>
      </c>
      <c r="B552" s="52">
        <v>38</v>
      </c>
      <c r="C552" s="52">
        <v>33</v>
      </c>
      <c r="D552" s="52">
        <v>32</v>
      </c>
      <c r="E552" s="52">
        <v>36</v>
      </c>
      <c r="F552" s="52">
        <v>36</v>
      </c>
      <c r="G552" s="52">
        <v>41</v>
      </c>
      <c r="H552" s="52">
        <v>7</v>
      </c>
      <c r="I552" s="52">
        <v>3</v>
      </c>
      <c r="J552" s="52">
        <v>5</v>
      </c>
      <c r="K552" s="52">
        <v>13</v>
      </c>
      <c r="L552" s="52">
        <v>9</v>
      </c>
      <c r="M552" s="52">
        <v>14</v>
      </c>
      <c r="N552" s="52">
        <v>3</v>
      </c>
      <c r="O552" s="52">
        <v>2</v>
      </c>
      <c r="P552" s="52">
        <v>3</v>
      </c>
      <c r="Q552" s="9">
        <f t="shared" si="69"/>
        <v>49</v>
      </c>
      <c r="R552" s="9">
        <f>SHERIFF!H526</f>
        <v>108</v>
      </c>
      <c r="S552" s="52">
        <f t="shared" si="70"/>
        <v>324</v>
      </c>
    </row>
    <row r="553" spans="1:19" x14ac:dyDescent="0.2">
      <c r="A553" s="8" t="s">
        <v>926</v>
      </c>
      <c r="B553" s="52">
        <v>62</v>
      </c>
      <c r="C553" s="52">
        <v>59</v>
      </c>
      <c r="D553" s="52">
        <v>55</v>
      </c>
      <c r="E553" s="52">
        <v>49</v>
      </c>
      <c r="F553" s="52">
        <v>47</v>
      </c>
      <c r="G553" s="52">
        <v>61</v>
      </c>
      <c r="H553" s="52">
        <v>9</v>
      </c>
      <c r="I553" s="52">
        <v>7</v>
      </c>
      <c r="J553" s="52">
        <v>7</v>
      </c>
      <c r="K553" s="52">
        <v>11</v>
      </c>
      <c r="L553" s="52">
        <v>9</v>
      </c>
      <c r="M553" s="52">
        <v>15</v>
      </c>
      <c r="N553" s="52">
        <v>6</v>
      </c>
      <c r="O553" s="52">
        <v>5</v>
      </c>
      <c r="P553" s="52">
        <v>4</v>
      </c>
      <c r="Q553" s="9">
        <f t="shared" si="69"/>
        <v>74</v>
      </c>
      <c r="R553" s="9">
        <f>SHERIFF!H527</f>
        <v>160</v>
      </c>
      <c r="S553" s="52">
        <f t="shared" si="70"/>
        <v>480</v>
      </c>
    </row>
    <row r="554" spans="1:19" x14ac:dyDescent="0.2">
      <c r="A554" s="8" t="s">
        <v>927</v>
      </c>
      <c r="B554" s="52">
        <v>92</v>
      </c>
      <c r="C554" s="52">
        <v>86</v>
      </c>
      <c r="D554" s="52">
        <v>79</v>
      </c>
      <c r="E554" s="52">
        <v>84</v>
      </c>
      <c r="F554" s="52">
        <v>79</v>
      </c>
      <c r="G554" s="52">
        <v>77</v>
      </c>
      <c r="H554" s="52">
        <v>13</v>
      </c>
      <c r="I554" s="52">
        <v>13</v>
      </c>
      <c r="J554" s="52">
        <v>12</v>
      </c>
      <c r="K554" s="52">
        <v>16</v>
      </c>
      <c r="L554" s="52">
        <v>15</v>
      </c>
      <c r="M554" s="52">
        <v>24</v>
      </c>
      <c r="N554" s="52">
        <v>4</v>
      </c>
      <c r="O554" s="52">
        <v>5</v>
      </c>
      <c r="P554" s="52">
        <v>2</v>
      </c>
      <c r="Q554" s="9">
        <f t="shared" si="69"/>
        <v>92</v>
      </c>
      <c r="R554" s="9">
        <f>SHERIFF!H528</f>
        <v>231</v>
      </c>
      <c r="S554" s="52">
        <f t="shared" si="70"/>
        <v>693</v>
      </c>
    </row>
    <row r="555" spans="1:19" x14ac:dyDescent="0.2">
      <c r="A555" s="8" t="s">
        <v>928</v>
      </c>
      <c r="B555" s="52">
        <v>106</v>
      </c>
      <c r="C555" s="52">
        <v>101</v>
      </c>
      <c r="D555" s="52">
        <v>100</v>
      </c>
      <c r="E555" s="52">
        <v>87</v>
      </c>
      <c r="F555" s="52">
        <v>90</v>
      </c>
      <c r="G555" s="52">
        <v>80</v>
      </c>
      <c r="H555" s="52">
        <v>17</v>
      </c>
      <c r="I555" s="52">
        <v>11</v>
      </c>
      <c r="J555" s="52">
        <v>10</v>
      </c>
      <c r="K555" s="52">
        <v>22</v>
      </c>
      <c r="L555" s="52">
        <v>21</v>
      </c>
      <c r="M555" s="52">
        <v>29</v>
      </c>
      <c r="N555" s="52">
        <v>7</v>
      </c>
      <c r="O555" s="52">
        <v>9</v>
      </c>
      <c r="P555" s="52">
        <v>5</v>
      </c>
      <c r="Q555" s="9">
        <f t="shared" si="69"/>
        <v>139</v>
      </c>
      <c r="R555" s="9">
        <f>SHERIFF!H529</f>
        <v>278</v>
      </c>
      <c r="S555" s="52">
        <f t="shared" si="70"/>
        <v>834</v>
      </c>
    </row>
    <row r="556" spans="1:19" x14ac:dyDescent="0.2">
      <c r="A556" s="8" t="s">
        <v>929</v>
      </c>
      <c r="B556" s="52">
        <v>83</v>
      </c>
      <c r="C556" s="52">
        <v>74</v>
      </c>
      <c r="D556" s="52">
        <v>78</v>
      </c>
      <c r="E556" s="52">
        <v>76</v>
      </c>
      <c r="F556" s="52">
        <v>70</v>
      </c>
      <c r="G556" s="52">
        <v>73</v>
      </c>
      <c r="H556" s="52">
        <v>23</v>
      </c>
      <c r="I556" s="52">
        <v>19</v>
      </c>
      <c r="J556" s="52">
        <v>18</v>
      </c>
      <c r="K556" s="52">
        <v>17</v>
      </c>
      <c r="L556" s="52">
        <v>16</v>
      </c>
      <c r="M556" s="52">
        <v>15</v>
      </c>
      <c r="N556" s="52">
        <v>6</v>
      </c>
      <c r="O556" s="52">
        <v>7</v>
      </c>
      <c r="P556" s="52">
        <v>6</v>
      </c>
      <c r="Q556" s="9">
        <f t="shared" si="69"/>
        <v>127</v>
      </c>
      <c r="R556" s="9">
        <f>SHERIFF!H530</f>
        <v>236</v>
      </c>
      <c r="S556" s="52">
        <f t="shared" si="70"/>
        <v>708</v>
      </c>
    </row>
    <row r="557" spans="1:19" x14ac:dyDescent="0.2">
      <c r="A557" s="8" t="s">
        <v>930</v>
      </c>
      <c r="B557" s="52">
        <v>217</v>
      </c>
      <c r="C557" s="52">
        <v>286</v>
      </c>
      <c r="D557" s="52">
        <v>190</v>
      </c>
      <c r="E557" s="52">
        <v>196</v>
      </c>
      <c r="F557" s="52">
        <v>196</v>
      </c>
      <c r="G557" s="52">
        <v>203</v>
      </c>
      <c r="H557" s="52">
        <v>24</v>
      </c>
      <c r="I557" s="52">
        <v>19</v>
      </c>
      <c r="J557" s="52">
        <v>21</v>
      </c>
      <c r="K557" s="52">
        <v>46</v>
      </c>
      <c r="L557" s="52">
        <v>36</v>
      </c>
      <c r="M557" s="52">
        <v>37</v>
      </c>
      <c r="N557" s="52">
        <v>7</v>
      </c>
      <c r="O557" s="52">
        <v>7</v>
      </c>
      <c r="P557" s="52">
        <v>5</v>
      </c>
      <c r="Q557" s="9">
        <f t="shared" si="69"/>
        <v>160</v>
      </c>
      <c r="R557" s="9">
        <f>SHERIFF!H531</f>
        <v>550</v>
      </c>
      <c r="S557" s="52">
        <f t="shared" si="70"/>
        <v>1650</v>
      </c>
    </row>
    <row r="558" spans="1:19" x14ac:dyDescent="0.2">
      <c r="A558" s="8" t="s">
        <v>1014</v>
      </c>
      <c r="B558" s="52">
        <v>121</v>
      </c>
      <c r="C558" s="52">
        <v>121</v>
      </c>
      <c r="D558" s="52">
        <v>114</v>
      </c>
      <c r="E558" s="52">
        <v>61</v>
      </c>
      <c r="F558" s="52">
        <v>66</v>
      </c>
      <c r="G558" s="52">
        <v>71</v>
      </c>
      <c r="H558" s="52">
        <v>18</v>
      </c>
      <c r="I558" s="52">
        <v>12</v>
      </c>
      <c r="J558" s="52">
        <v>15</v>
      </c>
      <c r="K558" s="52">
        <v>16</v>
      </c>
      <c r="L558" s="52">
        <v>17</v>
      </c>
      <c r="M558" s="52">
        <v>15</v>
      </c>
      <c r="N558" s="52">
        <v>10</v>
      </c>
      <c r="O558" s="52">
        <v>13</v>
      </c>
      <c r="P558" s="52">
        <v>9</v>
      </c>
      <c r="Q558" s="9">
        <f t="shared" si="69"/>
        <v>146</v>
      </c>
      <c r="R558" s="9">
        <f>SHERIFF!H532</f>
        <v>275</v>
      </c>
      <c r="S558" s="52">
        <f t="shared" si="70"/>
        <v>825</v>
      </c>
    </row>
    <row r="559" spans="1:19" x14ac:dyDescent="0.2">
      <c r="A559" s="8" t="s">
        <v>1015</v>
      </c>
      <c r="B559" s="52">
        <v>83</v>
      </c>
      <c r="C559" s="52">
        <v>77</v>
      </c>
      <c r="D559" s="52">
        <v>75</v>
      </c>
      <c r="E559" s="52">
        <v>106</v>
      </c>
      <c r="F559" s="52">
        <v>103</v>
      </c>
      <c r="G559" s="52">
        <v>116</v>
      </c>
      <c r="H559" s="52">
        <v>15</v>
      </c>
      <c r="I559" s="52">
        <v>18</v>
      </c>
      <c r="J559" s="52">
        <v>13</v>
      </c>
      <c r="K559" s="52">
        <v>24</v>
      </c>
      <c r="L559" s="52">
        <v>20</v>
      </c>
      <c r="M559" s="52">
        <v>17</v>
      </c>
      <c r="N559" s="52">
        <v>2</v>
      </c>
      <c r="O559" s="52">
        <v>2</v>
      </c>
      <c r="P559" s="52">
        <v>3</v>
      </c>
      <c r="Q559" s="9">
        <f t="shared" si="69"/>
        <v>124</v>
      </c>
      <c r="R559" s="9">
        <f>SHERIFF!H533</f>
        <v>266</v>
      </c>
      <c r="S559" s="52">
        <f t="shared" si="70"/>
        <v>798</v>
      </c>
    </row>
    <row r="560" spans="1:19" x14ac:dyDescent="0.2">
      <c r="A560" s="8" t="s">
        <v>1016</v>
      </c>
      <c r="B560" s="52">
        <v>103</v>
      </c>
      <c r="C560" s="52">
        <v>93</v>
      </c>
      <c r="D560" s="52">
        <v>98</v>
      </c>
      <c r="E560" s="52">
        <v>98</v>
      </c>
      <c r="F560" s="52">
        <v>100</v>
      </c>
      <c r="G560" s="52">
        <v>124</v>
      </c>
      <c r="H560" s="52">
        <v>16</v>
      </c>
      <c r="I560" s="52">
        <v>13</v>
      </c>
      <c r="J560" s="52">
        <v>9</v>
      </c>
      <c r="K560" s="52">
        <v>24</v>
      </c>
      <c r="L560" s="52">
        <v>12</v>
      </c>
      <c r="M560" s="52">
        <v>16</v>
      </c>
      <c r="N560" s="52">
        <v>4</v>
      </c>
      <c r="O560" s="52">
        <v>4</v>
      </c>
      <c r="P560" s="52">
        <v>4</v>
      </c>
      <c r="Q560" s="9">
        <f t="shared" si="69"/>
        <v>119</v>
      </c>
      <c r="R560" s="9">
        <f>SHERIFF!H534</f>
        <v>279</v>
      </c>
      <c r="S560" s="52">
        <f t="shared" si="70"/>
        <v>837</v>
      </c>
    </row>
    <row r="561" spans="1:19" x14ac:dyDescent="0.2">
      <c r="A561" s="8" t="s">
        <v>1017</v>
      </c>
      <c r="B561" s="52">
        <v>82</v>
      </c>
      <c r="C561" s="52">
        <v>69</v>
      </c>
      <c r="D561" s="52">
        <v>74</v>
      </c>
      <c r="E561" s="52">
        <v>55</v>
      </c>
      <c r="F561" s="52">
        <v>45</v>
      </c>
      <c r="G561" s="52">
        <v>51</v>
      </c>
      <c r="H561" s="52">
        <v>15</v>
      </c>
      <c r="I561" s="52">
        <v>16</v>
      </c>
      <c r="J561" s="52">
        <v>15</v>
      </c>
      <c r="K561" s="52">
        <v>15</v>
      </c>
      <c r="L561" s="52">
        <v>15</v>
      </c>
      <c r="M561" s="52">
        <v>12</v>
      </c>
      <c r="N561" s="52">
        <v>8</v>
      </c>
      <c r="O561" s="52">
        <v>6</v>
      </c>
      <c r="P561" s="52">
        <v>5</v>
      </c>
      <c r="Q561" s="9">
        <f t="shared" si="69"/>
        <v>117</v>
      </c>
      <c r="R561" s="9">
        <f>SHERIFF!H535</f>
        <v>200</v>
      </c>
      <c r="S561" s="52">
        <f t="shared" si="70"/>
        <v>600</v>
      </c>
    </row>
    <row r="562" spans="1:19" x14ac:dyDescent="0.2">
      <c r="A562" s="8" t="s">
        <v>523</v>
      </c>
      <c r="B562" s="52">
        <v>105</v>
      </c>
      <c r="C562" s="52">
        <v>98</v>
      </c>
      <c r="D562" s="52">
        <v>87</v>
      </c>
      <c r="E562" s="52">
        <v>75</v>
      </c>
      <c r="F562" s="52">
        <v>73</v>
      </c>
      <c r="G562" s="52">
        <v>78</v>
      </c>
      <c r="H562" s="52">
        <v>9</v>
      </c>
      <c r="I562" s="52">
        <v>12</v>
      </c>
      <c r="J562" s="52">
        <v>8</v>
      </c>
      <c r="K562" s="52">
        <v>25</v>
      </c>
      <c r="L562" s="52">
        <v>23</v>
      </c>
      <c r="M562" s="52">
        <v>24</v>
      </c>
      <c r="N562" s="52">
        <v>5</v>
      </c>
      <c r="O562" s="52">
        <v>4</v>
      </c>
      <c r="P562" s="52">
        <v>5</v>
      </c>
      <c r="Q562" s="9">
        <f t="shared" si="69"/>
        <v>110</v>
      </c>
      <c r="R562" s="9">
        <f>SHERIFF!H536</f>
        <v>247</v>
      </c>
      <c r="S562" s="52">
        <f t="shared" si="70"/>
        <v>741</v>
      </c>
    </row>
    <row r="563" spans="1:19" x14ac:dyDescent="0.2">
      <c r="A563" s="8" t="s">
        <v>524</v>
      </c>
      <c r="B563" s="52">
        <v>120</v>
      </c>
      <c r="C563" s="52">
        <v>109</v>
      </c>
      <c r="D563" s="52">
        <v>114</v>
      </c>
      <c r="E563" s="52">
        <v>101</v>
      </c>
      <c r="F563" s="52">
        <v>102</v>
      </c>
      <c r="G563" s="52">
        <v>122</v>
      </c>
      <c r="H563" s="52">
        <v>16</v>
      </c>
      <c r="I563" s="52">
        <v>11</v>
      </c>
      <c r="J563" s="52">
        <v>11</v>
      </c>
      <c r="K563" s="52">
        <v>33</v>
      </c>
      <c r="L563" s="52">
        <v>27</v>
      </c>
      <c r="M563" s="52">
        <v>28</v>
      </c>
      <c r="N563" s="52">
        <v>7</v>
      </c>
      <c r="O563" s="52">
        <v>7</v>
      </c>
      <c r="P563" s="52">
        <v>8</v>
      </c>
      <c r="Q563" s="9">
        <f t="shared" si="69"/>
        <v>129</v>
      </c>
      <c r="R563" s="9">
        <f>SHERIFF!H537</f>
        <v>315</v>
      </c>
      <c r="S563" s="52">
        <f t="shared" si="70"/>
        <v>945</v>
      </c>
    </row>
    <row r="564" spans="1:19" x14ac:dyDescent="0.2">
      <c r="A564" s="8" t="s">
        <v>470</v>
      </c>
      <c r="B564" s="52">
        <v>54</v>
      </c>
      <c r="C564" s="52">
        <v>48</v>
      </c>
      <c r="D564" s="52">
        <v>50</v>
      </c>
      <c r="E564" s="52">
        <v>44</v>
      </c>
      <c r="F564" s="52">
        <v>40</v>
      </c>
      <c r="G564" s="52">
        <v>34</v>
      </c>
      <c r="H564" s="52">
        <v>2</v>
      </c>
      <c r="I564" s="52">
        <v>5</v>
      </c>
      <c r="J564" s="52">
        <v>4</v>
      </c>
      <c r="K564" s="52">
        <v>12</v>
      </c>
      <c r="L564" s="52">
        <v>8</v>
      </c>
      <c r="M564" s="52">
        <v>11</v>
      </c>
      <c r="N564" s="52">
        <v>6</v>
      </c>
      <c r="O564" s="52">
        <v>6</v>
      </c>
      <c r="P564" s="52">
        <v>5</v>
      </c>
      <c r="Q564" s="9">
        <f t="shared" si="69"/>
        <v>43</v>
      </c>
      <c r="R564" s="9">
        <f>SHERIFF!H538</f>
        <v>124</v>
      </c>
      <c r="S564" s="52">
        <f t="shared" si="70"/>
        <v>372</v>
      </c>
    </row>
    <row r="565" spans="1:19" ht="12" customHeight="1" x14ac:dyDescent="0.2">
      <c r="B565" s="9"/>
      <c r="C565" s="9"/>
      <c r="D565" s="9"/>
      <c r="E565" s="9"/>
      <c r="F565" s="9"/>
      <c r="G565" s="9"/>
      <c r="H565" s="9"/>
      <c r="I565" s="9"/>
      <c r="J565" s="9"/>
      <c r="K565" s="9"/>
      <c r="L565" s="9"/>
      <c r="M565" s="9"/>
      <c r="N565" s="9"/>
      <c r="O565" s="9"/>
      <c r="P565" s="9"/>
      <c r="Q565" s="9"/>
      <c r="R565" s="9"/>
      <c r="S565" s="52"/>
    </row>
    <row r="566" spans="1:19" ht="9.9499999999999993" customHeight="1" x14ac:dyDescent="0.2">
      <c r="A566" s="27" t="s">
        <v>309</v>
      </c>
      <c r="B566" s="9"/>
      <c r="C566" s="9"/>
      <c r="D566" s="9"/>
      <c r="E566" s="9"/>
      <c r="F566" s="9"/>
      <c r="G566" s="9"/>
      <c r="H566" s="9"/>
      <c r="I566" s="9"/>
      <c r="J566" s="9"/>
      <c r="K566" s="9"/>
      <c r="L566" s="9"/>
      <c r="M566" s="9"/>
      <c r="N566" s="9"/>
      <c r="O566" s="9"/>
      <c r="P566" s="9"/>
      <c r="Q566" s="9"/>
      <c r="R566" s="9"/>
      <c r="S566" s="52"/>
    </row>
    <row r="567" spans="1:19" ht="12" customHeight="1" x14ac:dyDescent="0.2">
      <c r="A567" s="8" t="s">
        <v>471</v>
      </c>
      <c r="B567" s="52">
        <v>95</v>
      </c>
      <c r="C567" s="52">
        <v>88</v>
      </c>
      <c r="D567" s="52">
        <v>94</v>
      </c>
      <c r="E567" s="52">
        <v>44</v>
      </c>
      <c r="F567" s="52">
        <v>52</v>
      </c>
      <c r="G567" s="52">
        <v>53</v>
      </c>
      <c r="H567" s="52">
        <v>11</v>
      </c>
      <c r="I567" s="52">
        <v>11</v>
      </c>
      <c r="J567" s="52">
        <v>10</v>
      </c>
      <c r="K567" s="52">
        <v>16</v>
      </c>
      <c r="L567" s="52">
        <v>16</v>
      </c>
      <c r="M567" s="52">
        <v>17</v>
      </c>
      <c r="N567" s="52">
        <v>6</v>
      </c>
      <c r="O567" s="52">
        <v>4</v>
      </c>
      <c r="P567" s="52">
        <v>6</v>
      </c>
      <c r="Q567" s="9">
        <f t="shared" ref="Q567:Q596" si="71">S567-SUM(B567:P567)</f>
        <v>77</v>
      </c>
      <c r="R567" s="9">
        <f>SHERIFF!H539</f>
        <v>200</v>
      </c>
      <c r="S567" s="52">
        <f t="shared" si="70"/>
        <v>600</v>
      </c>
    </row>
    <row r="568" spans="1:19" ht="12" customHeight="1" x14ac:dyDescent="0.2">
      <c r="A568" s="8" t="s">
        <v>472</v>
      </c>
      <c r="B568" s="52">
        <v>97</v>
      </c>
      <c r="C568" s="52">
        <v>94</v>
      </c>
      <c r="D568" s="52">
        <v>92</v>
      </c>
      <c r="E568" s="52">
        <v>59</v>
      </c>
      <c r="F568" s="52">
        <v>58</v>
      </c>
      <c r="G568" s="52">
        <v>55</v>
      </c>
      <c r="H568" s="52">
        <v>12</v>
      </c>
      <c r="I568" s="52">
        <v>11</v>
      </c>
      <c r="J568" s="52">
        <v>10</v>
      </c>
      <c r="K568" s="52">
        <v>20</v>
      </c>
      <c r="L568" s="52">
        <v>15</v>
      </c>
      <c r="M568" s="52">
        <v>15</v>
      </c>
      <c r="N568" s="52">
        <v>4</v>
      </c>
      <c r="O568" s="52">
        <v>6</v>
      </c>
      <c r="P568" s="52">
        <v>5</v>
      </c>
      <c r="Q568" s="9">
        <f t="shared" si="71"/>
        <v>95</v>
      </c>
      <c r="R568" s="9">
        <f>SHERIFF!H540</f>
        <v>216</v>
      </c>
      <c r="S568" s="52">
        <f t="shared" si="70"/>
        <v>648</v>
      </c>
    </row>
    <row r="569" spans="1:19" ht="12" customHeight="1" x14ac:dyDescent="0.2">
      <c r="A569" s="8" t="s">
        <v>473</v>
      </c>
      <c r="B569" s="52">
        <v>102</v>
      </c>
      <c r="C569" s="52">
        <v>99</v>
      </c>
      <c r="D569" s="52">
        <v>101</v>
      </c>
      <c r="E569" s="52">
        <v>98</v>
      </c>
      <c r="F569" s="52">
        <v>96</v>
      </c>
      <c r="G569" s="52">
        <v>105</v>
      </c>
      <c r="H569" s="52">
        <v>14</v>
      </c>
      <c r="I569" s="52">
        <v>11</v>
      </c>
      <c r="J569" s="52">
        <v>12</v>
      </c>
      <c r="K569" s="52">
        <v>22</v>
      </c>
      <c r="L569" s="52">
        <v>18</v>
      </c>
      <c r="M569" s="52">
        <v>27</v>
      </c>
      <c r="N569" s="52">
        <v>8</v>
      </c>
      <c r="O569" s="52">
        <v>7</v>
      </c>
      <c r="P569" s="52">
        <v>8</v>
      </c>
      <c r="Q569" s="9">
        <f t="shared" si="71"/>
        <v>145</v>
      </c>
      <c r="R569" s="9">
        <f>SHERIFF!H541</f>
        <v>291</v>
      </c>
      <c r="S569" s="52">
        <f t="shared" si="70"/>
        <v>873</v>
      </c>
    </row>
    <row r="570" spans="1:19" ht="12" customHeight="1" x14ac:dyDescent="0.2">
      <c r="A570" s="8" t="s">
        <v>474</v>
      </c>
      <c r="B570" s="52">
        <v>89</v>
      </c>
      <c r="C570" s="52">
        <v>86</v>
      </c>
      <c r="D570" s="52">
        <v>83</v>
      </c>
      <c r="E570" s="52">
        <v>66</v>
      </c>
      <c r="F570" s="52">
        <v>68</v>
      </c>
      <c r="G570" s="52">
        <v>71</v>
      </c>
      <c r="H570" s="52">
        <v>13</v>
      </c>
      <c r="I570" s="52">
        <v>8</v>
      </c>
      <c r="J570" s="52">
        <v>13</v>
      </c>
      <c r="K570" s="52">
        <v>15</v>
      </c>
      <c r="L570" s="52">
        <v>11</v>
      </c>
      <c r="M570" s="52">
        <v>11</v>
      </c>
      <c r="N570" s="52">
        <v>6</v>
      </c>
      <c r="O570" s="52">
        <v>6</v>
      </c>
      <c r="P570" s="52">
        <v>4</v>
      </c>
      <c r="Q570" s="9">
        <f t="shared" si="71"/>
        <v>98</v>
      </c>
      <c r="R570" s="9">
        <f>SHERIFF!H542</f>
        <v>216</v>
      </c>
      <c r="S570" s="52">
        <f t="shared" si="70"/>
        <v>648</v>
      </c>
    </row>
    <row r="571" spans="1:19" ht="12" customHeight="1" x14ac:dyDescent="0.2">
      <c r="A571" s="8" t="s">
        <v>475</v>
      </c>
      <c r="B571" s="52">
        <v>129</v>
      </c>
      <c r="C571" s="52">
        <v>126</v>
      </c>
      <c r="D571" s="52">
        <v>124</v>
      </c>
      <c r="E571" s="52">
        <v>137</v>
      </c>
      <c r="F571" s="52">
        <v>133</v>
      </c>
      <c r="G571" s="52">
        <v>145</v>
      </c>
      <c r="H571" s="52">
        <v>19</v>
      </c>
      <c r="I571" s="52">
        <v>18</v>
      </c>
      <c r="J571" s="52">
        <v>16</v>
      </c>
      <c r="K571" s="52">
        <v>38</v>
      </c>
      <c r="L571" s="52">
        <v>29</v>
      </c>
      <c r="M571" s="52">
        <v>34</v>
      </c>
      <c r="N571" s="52">
        <v>8</v>
      </c>
      <c r="O571" s="52">
        <v>6</v>
      </c>
      <c r="P571" s="52">
        <v>4</v>
      </c>
      <c r="Q571" s="9">
        <f t="shared" si="71"/>
        <v>267</v>
      </c>
      <c r="R571" s="9">
        <f>SHERIFF!H543</f>
        <v>411</v>
      </c>
      <c r="S571" s="52">
        <f t="shared" si="70"/>
        <v>1233</v>
      </c>
    </row>
    <row r="572" spans="1:19" ht="12" customHeight="1" x14ac:dyDescent="0.2">
      <c r="A572" s="8" t="s">
        <v>476</v>
      </c>
      <c r="B572" s="52">
        <v>82</v>
      </c>
      <c r="C572" s="52">
        <v>73</v>
      </c>
      <c r="D572" s="52">
        <v>72</v>
      </c>
      <c r="E572" s="52">
        <v>40</v>
      </c>
      <c r="F572" s="52">
        <v>44</v>
      </c>
      <c r="G572" s="52">
        <v>50</v>
      </c>
      <c r="H572" s="52">
        <v>9</v>
      </c>
      <c r="I572" s="52">
        <v>6</v>
      </c>
      <c r="J572" s="52">
        <v>7</v>
      </c>
      <c r="K572" s="52">
        <v>19</v>
      </c>
      <c r="L572" s="52">
        <v>13</v>
      </c>
      <c r="M572" s="52">
        <v>19</v>
      </c>
      <c r="N572" s="52">
        <v>6</v>
      </c>
      <c r="O572" s="52">
        <v>6</v>
      </c>
      <c r="P572" s="52">
        <v>5</v>
      </c>
      <c r="Q572" s="9">
        <f t="shared" si="71"/>
        <v>80</v>
      </c>
      <c r="R572" s="9">
        <f>SHERIFF!H544</f>
        <v>177</v>
      </c>
      <c r="S572" s="52">
        <f t="shared" si="70"/>
        <v>531</v>
      </c>
    </row>
    <row r="573" spans="1:19" ht="12" customHeight="1" x14ac:dyDescent="0.2">
      <c r="A573" s="8" t="s">
        <v>477</v>
      </c>
      <c r="B573" s="52">
        <v>74</v>
      </c>
      <c r="C573" s="52">
        <v>69</v>
      </c>
      <c r="D573" s="52">
        <v>86</v>
      </c>
      <c r="E573" s="52">
        <v>115</v>
      </c>
      <c r="F573" s="52">
        <v>111</v>
      </c>
      <c r="G573" s="52">
        <v>115</v>
      </c>
      <c r="H573" s="52">
        <v>16</v>
      </c>
      <c r="I573" s="52">
        <v>8</v>
      </c>
      <c r="J573" s="52">
        <v>6</v>
      </c>
      <c r="K573" s="52">
        <v>28</v>
      </c>
      <c r="L573" s="52">
        <v>23</v>
      </c>
      <c r="M573" s="52">
        <v>31</v>
      </c>
      <c r="N573" s="52">
        <v>3</v>
      </c>
      <c r="O573" s="52">
        <v>3</v>
      </c>
      <c r="P573" s="52">
        <v>3</v>
      </c>
      <c r="Q573" s="9">
        <f t="shared" si="71"/>
        <v>71</v>
      </c>
      <c r="R573" s="9">
        <f>SHERIFF!H545</f>
        <v>254</v>
      </c>
      <c r="S573" s="52">
        <f t="shared" si="70"/>
        <v>762</v>
      </c>
    </row>
    <row r="574" spans="1:19" ht="12" customHeight="1" x14ac:dyDescent="0.2">
      <c r="A574" s="8" t="s">
        <v>478</v>
      </c>
      <c r="B574" s="52">
        <v>125</v>
      </c>
      <c r="C574" s="52">
        <v>114</v>
      </c>
      <c r="D574" s="52">
        <v>114</v>
      </c>
      <c r="E574" s="52">
        <v>114</v>
      </c>
      <c r="F574" s="52">
        <v>113</v>
      </c>
      <c r="G574" s="52">
        <v>111</v>
      </c>
      <c r="H574" s="52">
        <v>21</v>
      </c>
      <c r="I574" s="52">
        <v>27</v>
      </c>
      <c r="J574" s="52">
        <v>18</v>
      </c>
      <c r="K574" s="52">
        <v>28</v>
      </c>
      <c r="L574" s="52">
        <v>22</v>
      </c>
      <c r="M574" s="52">
        <v>28</v>
      </c>
      <c r="N574" s="52">
        <v>7</v>
      </c>
      <c r="O574" s="52">
        <v>7</v>
      </c>
      <c r="P574" s="52">
        <v>6</v>
      </c>
      <c r="Q574" s="9">
        <f t="shared" si="71"/>
        <v>135</v>
      </c>
      <c r="R574" s="9">
        <f>SHERIFF!H546</f>
        <v>330</v>
      </c>
      <c r="S574" s="52">
        <f t="shared" si="70"/>
        <v>990</v>
      </c>
    </row>
    <row r="575" spans="1:19" ht="12" customHeight="1" x14ac:dyDescent="0.2">
      <c r="A575" s="8" t="s">
        <v>479</v>
      </c>
      <c r="B575" s="52">
        <v>117</v>
      </c>
      <c r="C575" s="52">
        <v>113</v>
      </c>
      <c r="D575" s="52">
        <v>113</v>
      </c>
      <c r="E575" s="52">
        <v>103</v>
      </c>
      <c r="F575" s="52">
        <v>105</v>
      </c>
      <c r="G575" s="52">
        <v>109</v>
      </c>
      <c r="H575" s="52">
        <v>14</v>
      </c>
      <c r="I575" s="52">
        <v>12</v>
      </c>
      <c r="J575" s="52">
        <v>8</v>
      </c>
      <c r="K575" s="52">
        <v>26</v>
      </c>
      <c r="L575" s="52">
        <v>20</v>
      </c>
      <c r="M575" s="52">
        <v>22</v>
      </c>
      <c r="N575" s="52">
        <v>6</v>
      </c>
      <c r="O575" s="52">
        <v>5</v>
      </c>
      <c r="P575" s="52">
        <v>7</v>
      </c>
      <c r="Q575" s="9">
        <f t="shared" si="71"/>
        <v>108</v>
      </c>
      <c r="R575" s="9">
        <f>SHERIFF!H547</f>
        <v>296</v>
      </c>
      <c r="S575" s="52">
        <f t="shared" si="70"/>
        <v>888</v>
      </c>
    </row>
    <row r="576" spans="1:19" ht="12" customHeight="1" x14ac:dyDescent="0.2">
      <c r="A576" s="8" t="s">
        <v>480</v>
      </c>
      <c r="B576" s="52">
        <v>68</v>
      </c>
      <c r="C576" s="52">
        <v>74</v>
      </c>
      <c r="D576" s="52">
        <v>69</v>
      </c>
      <c r="E576" s="52">
        <v>54</v>
      </c>
      <c r="F576" s="52">
        <v>62</v>
      </c>
      <c r="G576" s="52">
        <v>62</v>
      </c>
      <c r="H576" s="52">
        <v>21</v>
      </c>
      <c r="I576" s="52">
        <v>16</v>
      </c>
      <c r="J576" s="52">
        <v>16</v>
      </c>
      <c r="K576" s="52">
        <v>22</v>
      </c>
      <c r="L576" s="52">
        <v>17</v>
      </c>
      <c r="M576" s="52">
        <v>19</v>
      </c>
      <c r="N576" s="52">
        <v>0</v>
      </c>
      <c r="O576" s="52">
        <v>0</v>
      </c>
      <c r="P576" s="52">
        <v>0</v>
      </c>
      <c r="Q576" s="9">
        <f t="shared" si="71"/>
        <v>97</v>
      </c>
      <c r="R576" s="9">
        <f>SHERIFF!H548</f>
        <v>199</v>
      </c>
      <c r="S576" s="52">
        <f t="shared" si="70"/>
        <v>597</v>
      </c>
    </row>
    <row r="577" spans="1:19" ht="12" customHeight="1" x14ac:dyDescent="0.2">
      <c r="A577" s="8" t="s">
        <v>481</v>
      </c>
      <c r="B577" s="52">
        <v>116</v>
      </c>
      <c r="C577" s="52">
        <v>97</v>
      </c>
      <c r="D577" s="52">
        <v>100</v>
      </c>
      <c r="E577" s="52">
        <v>111</v>
      </c>
      <c r="F577" s="52">
        <v>107</v>
      </c>
      <c r="G577" s="52">
        <v>119</v>
      </c>
      <c r="H577" s="52">
        <v>12</v>
      </c>
      <c r="I577" s="52">
        <v>12</v>
      </c>
      <c r="J577" s="52">
        <v>11</v>
      </c>
      <c r="K577" s="52">
        <v>31</v>
      </c>
      <c r="L577" s="52">
        <v>21</v>
      </c>
      <c r="M577" s="52">
        <v>28</v>
      </c>
      <c r="N577" s="52">
        <v>5</v>
      </c>
      <c r="O577" s="52">
        <v>4</v>
      </c>
      <c r="P577" s="52">
        <v>6</v>
      </c>
      <c r="Q577" s="9">
        <f t="shared" si="71"/>
        <v>105</v>
      </c>
      <c r="R577" s="9">
        <f>SHERIFF!H549</f>
        <v>295</v>
      </c>
      <c r="S577" s="52">
        <f t="shared" si="70"/>
        <v>885</v>
      </c>
    </row>
    <row r="578" spans="1:19" ht="12" customHeight="1" x14ac:dyDescent="0.2">
      <c r="A578" s="8" t="s">
        <v>482</v>
      </c>
      <c r="B578" s="52">
        <v>138</v>
      </c>
      <c r="C578" s="52">
        <v>125</v>
      </c>
      <c r="D578" s="52">
        <v>124</v>
      </c>
      <c r="E578" s="52">
        <v>76</v>
      </c>
      <c r="F578" s="52">
        <v>82</v>
      </c>
      <c r="G578" s="52">
        <v>91</v>
      </c>
      <c r="H578" s="52">
        <v>15</v>
      </c>
      <c r="I578" s="52">
        <v>14</v>
      </c>
      <c r="J578" s="52">
        <v>10</v>
      </c>
      <c r="K578" s="52">
        <v>22</v>
      </c>
      <c r="L578" s="52">
        <v>21</v>
      </c>
      <c r="M578" s="52">
        <v>23</v>
      </c>
      <c r="N578" s="52">
        <v>8</v>
      </c>
      <c r="O578" s="52">
        <v>7</v>
      </c>
      <c r="P578" s="52">
        <v>7</v>
      </c>
      <c r="Q578" s="9">
        <f t="shared" si="71"/>
        <v>173</v>
      </c>
      <c r="R578" s="9">
        <f>SHERIFF!H550</f>
        <v>312</v>
      </c>
      <c r="S578" s="52">
        <f t="shared" si="70"/>
        <v>936</v>
      </c>
    </row>
    <row r="579" spans="1:19" ht="12" customHeight="1" x14ac:dyDescent="0.2">
      <c r="A579" s="8" t="s">
        <v>483</v>
      </c>
      <c r="B579" s="52">
        <v>79</v>
      </c>
      <c r="C579" s="52">
        <v>68</v>
      </c>
      <c r="D579" s="52">
        <v>69</v>
      </c>
      <c r="E579" s="52">
        <v>130</v>
      </c>
      <c r="F579" s="52">
        <v>132</v>
      </c>
      <c r="G579" s="52">
        <v>151</v>
      </c>
      <c r="H579" s="52">
        <v>13</v>
      </c>
      <c r="I579" s="52">
        <v>11</v>
      </c>
      <c r="J579" s="52">
        <v>9</v>
      </c>
      <c r="K579" s="52">
        <v>30</v>
      </c>
      <c r="L579" s="52">
        <v>21</v>
      </c>
      <c r="M579" s="52">
        <v>28</v>
      </c>
      <c r="N579" s="52">
        <v>7</v>
      </c>
      <c r="O579" s="52">
        <v>7</v>
      </c>
      <c r="P579" s="52">
        <v>6</v>
      </c>
      <c r="Q579" s="9">
        <f t="shared" si="71"/>
        <v>103</v>
      </c>
      <c r="R579" s="9">
        <f>SHERIFF!H551</f>
        <v>288</v>
      </c>
      <c r="S579" s="52">
        <f t="shared" si="70"/>
        <v>864</v>
      </c>
    </row>
    <row r="580" spans="1:19" ht="12" customHeight="1" x14ac:dyDescent="0.2">
      <c r="A580" s="8" t="s">
        <v>484</v>
      </c>
      <c r="B580" s="52">
        <v>87</v>
      </c>
      <c r="C580" s="52">
        <v>78</v>
      </c>
      <c r="D580" s="52">
        <v>74</v>
      </c>
      <c r="E580" s="52">
        <v>94</v>
      </c>
      <c r="F580" s="52">
        <v>97</v>
      </c>
      <c r="G580" s="52">
        <v>99</v>
      </c>
      <c r="H580" s="52">
        <v>13</v>
      </c>
      <c r="I580" s="52">
        <v>10</v>
      </c>
      <c r="J580" s="52">
        <v>10</v>
      </c>
      <c r="K580" s="52">
        <v>24</v>
      </c>
      <c r="L580" s="52">
        <v>17</v>
      </c>
      <c r="M580" s="52">
        <v>19</v>
      </c>
      <c r="N580" s="52">
        <v>7</v>
      </c>
      <c r="O580" s="52">
        <v>7</v>
      </c>
      <c r="P580" s="52">
        <v>8</v>
      </c>
      <c r="Q580" s="9">
        <f t="shared" si="71"/>
        <v>139</v>
      </c>
      <c r="R580" s="9">
        <f>SHERIFF!H552</f>
        <v>261</v>
      </c>
      <c r="S580" s="52">
        <f t="shared" si="70"/>
        <v>783</v>
      </c>
    </row>
    <row r="581" spans="1:19" ht="12" customHeight="1" x14ac:dyDescent="0.2">
      <c r="A581" s="8" t="s">
        <v>485</v>
      </c>
      <c r="B581" s="52">
        <v>101</v>
      </c>
      <c r="C581" s="52">
        <v>81</v>
      </c>
      <c r="D581" s="52">
        <v>88</v>
      </c>
      <c r="E581" s="52">
        <v>110</v>
      </c>
      <c r="F581" s="52">
        <v>121</v>
      </c>
      <c r="G581" s="52">
        <v>125</v>
      </c>
      <c r="H581" s="52">
        <v>18</v>
      </c>
      <c r="I581" s="52">
        <v>14</v>
      </c>
      <c r="J581" s="52">
        <v>11</v>
      </c>
      <c r="K581" s="52">
        <v>32</v>
      </c>
      <c r="L581" s="52">
        <v>24</v>
      </c>
      <c r="M581" s="52">
        <v>19</v>
      </c>
      <c r="N581" s="52">
        <v>8</v>
      </c>
      <c r="O581" s="52">
        <v>6</v>
      </c>
      <c r="P581" s="52">
        <v>7</v>
      </c>
      <c r="Q581" s="9">
        <f t="shared" si="71"/>
        <v>84</v>
      </c>
      <c r="R581" s="9">
        <f>SHERIFF!H553</f>
        <v>283</v>
      </c>
      <c r="S581" s="52">
        <f t="shared" si="70"/>
        <v>849</v>
      </c>
    </row>
    <row r="582" spans="1:19" ht="12" customHeight="1" x14ac:dyDescent="0.2">
      <c r="A582" s="8" t="s">
        <v>1111</v>
      </c>
      <c r="B582" s="52">
        <v>1</v>
      </c>
      <c r="C582" s="52">
        <v>1</v>
      </c>
      <c r="D582" s="52">
        <v>1</v>
      </c>
      <c r="E582" s="52">
        <v>1</v>
      </c>
      <c r="F582" s="52">
        <v>1</v>
      </c>
      <c r="G582" s="52">
        <v>1</v>
      </c>
      <c r="H582" s="52">
        <v>1</v>
      </c>
      <c r="I582" s="52">
        <v>1</v>
      </c>
      <c r="J582" s="52">
        <v>1</v>
      </c>
      <c r="K582" s="52">
        <v>0</v>
      </c>
      <c r="L582" s="52">
        <v>0</v>
      </c>
      <c r="M582" s="52">
        <v>0</v>
      </c>
      <c r="N582" s="52">
        <v>0</v>
      </c>
      <c r="O582" s="52">
        <v>0</v>
      </c>
      <c r="P582" s="52">
        <v>0</v>
      </c>
      <c r="Q582" s="9">
        <f t="shared" si="71"/>
        <v>3</v>
      </c>
      <c r="R582" s="9">
        <f>SHERIFF!H554</f>
        <v>4</v>
      </c>
      <c r="S582" s="52">
        <f t="shared" si="70"/>
        <v>12</v>
      </c>
    </row>
    <row r="583" spans="1:19" ht="12" customHeight="1" x14ac:dyDescent="0.2">
      <c r="A583" s="8" t="s">
        <v>1112</v>
      </c>
      <c r="B583" s="52">
        <v>105</v>
      </c>
      <c r="C583" s="52">
        <v>92</v>
      </c>
      <c r="D583" s="52">
        <v>89</v>
      </c>
      <c r="E583" s="52">
        <v>128</v>
      </c>
      <c r="F583" s="52">
        <v>142</v>
      </c>
      <c r="G583" s="52">
        <v>146</v>
      </c>
      <c r="H583" s="52">
        <v>13</v>
      </c>
      <c r="I583" s="52">
        <v>20</v>
      </c>
      <c r="J583" s="52">
        <v>11</v>
      </c>
      <c r="K583" s="52">
        <v>28</v>
      </c>
      <c r="L583" s="52">
        <v>25</v>
      </c>
      <c r="M583" s="52">
        <v>25</v>
      </c>
      <c r="N583" s="52">
        <v>7</v>
      </c>
      <c r="O583" s="52">
        <v>9</v>
      </c>
      <c r="P583" s="52">
        <v>7</v>
      </c>
      <c r="Q583" s="9">
        <f t="shared" si="71"/>
        <v>170</v>
      </c>
      <c r="R583" s="9">
        <f>SHERIFF!H555</f>
        <v>339</v>
      </c>
      <c r="S583" s="52">
        <f t="shared" si="70"/>
        <v>1017</v>
      </c>
    </row>
    <row r="584" spans="1:19" ht="12" customHeight="1" x14ac:dyDescent="0.2">
      <c r="A584" s="8" t="s">
        <v>203</v>
      </c>
      <c r="B584" s="52">
        <v>176</v>
      </c>
      <c r="C584" s="52">
        <v>153</v>
      </c>
      <c r="D584" s="52">
        <v>162</v>
      </c>
      <c r="E584" s="52">
        <v>182</v>
      </c>
      <c r="F584" s="52">
        <v>178</v>
      </c>
      <c r="G584" s="52">
        <v>187</v>
      </c>
      <c r="H584" s="52">
        <v>31</v>
      </c>
      <c r="I584" s="52">
        <v>22</v>
      </c>
      <c r="J584" s="52">
        <v>20</v>
      </c>
      <c r="K584" s="52">
        <v>46</v>
      </c>
      <c r="L584" s="52">
        <v>38</v>
      </c>
      <c r="M584" s="52">
        <v>39</v>
      </c>
      <c r="N584" s="52">
        <v>12</v>
      </c>
      <c r="O584" s="52">
        <v>8</v>
      </c>
      <c r="P584" s="52">
        <v>9</v>
      </c>
      <c r="Q584" s="9">
        <f t="shared" si="71"/>
        <v>195</v>
      </c>
      <c r="R584" s="9">
        <f>SHERIFF!H556</f>
        <v>486</v>
      </c>
      <c r="S584" s="52">
        <f t="shared" si="70"/>
        <v>1458</v>
      </c>
    </row>
    <row r="585" spans="1:19" ht="12" customHeight="1" x14ac:dyDescent="0.2">
      <c r="A585" s="8" t="s">
        <v>810</v>
      </c>
      <c r="B585" s="52">
        <v>91</v>
      </c>
      <c r="C585" s="52">
        <v>83</v>
      </c>
      <c r="D585" s="52">
        <v>81</v>
      </c>
      <c r="E585" s="52">
        <v>63</v>
      </c>
      <c r="F585" s="52">
        <v>59</v>
      </c>
      <c r="G585" s="52">
        <v>61</v>
      </c>
      <c r="H585" s="52">
        <v>13</v>
      </c>
      <c r="I585" s="52">
        <v>13</v>
      </c>
      <c r="J585" s="52">
        <v>10</v>
      </c>
      <c r="K585" s="52">
        <v>17</v>
      </c>
      <c r="L585" s="52">
        <v>13</v>
      </c>
      <c r="M585" s="52">
        <v>13</v>
      </c>
      <c r="N585" s="52">
        <v>6</v>
      </c>
      <c r="O585" s="52">
        <v>7</v>
      </c>
      <c r="P585" s="52">
        <v>6</v>
      </c>
      <c r="Q585" s="9">
        <f t="shared" si="71"/>
        <v>76</v>
      </c>
      <c r="R585" s="9">
        <f>SHERIFF!H557</f>
        <v>204</v>
      </c>
      <c r="S585" s="52">
        <f t="shared" si="70"/>
        <v>612</v>
      </c>
    </row>
    <row r="586" spans="1:19" ht="12" customHeight="1" x14ac:dyDescent="0.2">
      <c r="A586" s="8" t="s">
        <v>811</v>
      </c>
      <c r="B586" s="52">
        <v>34</v>
      </c>
      <c r="C586" s="52">
        <v>34</v>
      </c>
      <c r="D586" s="52">
        <v>32</v>
      </c>
      <c r="E586" s="52">
        <v>40</v>
      </c>
      <c r="F586" s="52">
        <v>40</v>
      </c>
      <c r="G586" s="52">
        <v>42</v>
      </c>
      <c r="H586" s="52">
        <v>7</v>
      </c>
      <c r="I586" s="52">
        <v>8</v>
      </c>
      <c r="J586" s="52">
        <v>5</v>
      </c>
      <c r="K586" s="52">
        <v>9</v>
      </c>
      <c r="L586" s="52">
        <v>7</v>
      </c>
      <c r="M586" s="52">
        <v>9</v>
      </c>
      <c r="N586" s="52">
        <v>2</v>
      </c>
      <c r="O586" s="52">
        <v>3</v>
      </c>
      <c r="P586" s="52">
        <v>2</v>
      </c>
      <c r="Q586" s="9">
        <f t="shared" si="71"/>
        <v>74</v>
      </c>
      <c r="R586" s="9">
        <f>SHERIFF!H558</f>
        <v>116</v>
      </c>
      <c r="S586" s="52">
        <f t="shared" si="70"/>
        <v>348</v>
      </c>
    </row>
    <row r="587" spans="1:19" ht="12" customHeight="1" x14ac:dyDescent="0.2">
      <c r="A587" s="8" t="s">
        <v>812</v>
      </c>
      <c r="B587" s="52">
        <v>145</v>
      </c>
      <c r="C587" s="52">
        <v>123</v>
      </c>
      <c r="D587" s="52">
        <v>125</v>
      </c>
      <c r="E587" s="52">
        <v>127</v>
      </c>
      <c r="F587" s="52">
        <v>126</v>
      </c>
      <c r="G587" s="52">
        <v>136</v>
      </c>
      <c r="H587" s="52">
        <v>26</v>
      </c>
      <c r="I587" s="52">
        <v>23</v>
      </c>
      <c r="J587" s="52">
        <v>19</v>
      </c>
      <c r="K587" s="52">
        <v>30</v>
      </c>
      <c r="L587" s="52">
        <v>25</v>
      </c>
      <c r="M587" s="52">
        <v>30</v>
      </c>
      <c r="N587" s="52">
        <v>6</v>
      </c>
      <c r="O587" s="52">
        <v>3</v>
      </c>
      <c r="P587" s="52">
        <v>4</v>
      </c>
      <c r="Q587" s="9">
        <f t="shared" si="71"/>
        <v>162</v>
      </c>
      <c r="R587" s="9">
        <f>SHERIFF!H559</f>
        <v>370</v>
      </c>
      <c r="S587" s="52">
        <f t="shared" si="70"/>
        <v>1110</v>
      </c>
    </row>
    <row r="588" spans="1:19" ht="12" customHeight="1" x14ac:dyDescent="0.2">
      <c r="A588" s="8" t="s">
        <v>813</v>
      </c>
      <c r="B588" s="52">
        <v>150</v>
      </c>
      <c r="C588" s="52">
        <v>143</v>
      </c>
      <c r="D588" s="52">
        <v>144</v>
      </c>
      <c r="E588" s="52">
        <v>104</v>
      </c>
      <c r="F588" s="52">
        <v>116</v>
      </c>
      <c r="G588" s="52">
        <v>113</v>
      </c>
      <c r="H588" s="52">
        <v>18</v>
      </c>
      <c r="I588" s="52">
        <v>18</v>
      </c>
      <c r="J588" s="52">
        <v>15</v>
      </c>
      <c r="K588" s="52">
        <v>14</v>
      </c>
      <c r="L588" s="52">
        <v>7</v>
      </c>
      <c r="M588" s="52">
        <v>12</v>
      </c>
      <c r="N588" s="52">
        <v>11</v>
      </c>
      <c r="O588" s="52">
        <v>8</v>
      </c>
      <c r="P588" s="52">
        <v>9</v>
      </c>
      <c r="Q588" s="9">
        <f t="shared" si="71"/>
        <v>141</v>
      </c>
      <c r="R588" s="9">
        <f>SHERIFF!H560</f>
        <v>341</v>
      </c>
      <c r="S588" s="52">
        <f t="shared" si="70"/>
        <v>1023</v>
      </c>
    </row>
    <row r="589" spans="1:19" ht="12" customHeight="1" x14ac:dyDescent="0.2">
      <c r="A589" s="8" t="s">
        <v>814</v>
      </c>
      <c r="B589" s="52">
        <v>82</v>
      </c>
      <c r="C589" s="52">
        <v>75</v>
      </c>
      <c r="D589" s="52">
        <v>77</v>
      </c>
      <c r="E589" s="52">
        <v>92</v>
      </c>
      <c r="F589" s="52">
        <v>89</v>
      </c>
      <c r="G589" s="52">
        <v>91</v>
      </c>
      <c r="H589" s="52">
        <v>17</v>
      </c>
      <c r="I589" s="52">
        <v>13</v>
      </c>
      <c r="J589" s="52">
        <v>18</v>
      </c>
      <c r="K589" s="52">
        <v>29</v>
      </c>
      <c r="L589" s="52">
        <v>27</v>
      </c>
      <c r="M589" s="52">
        <v>28</v>
      </c>
      <c r="N589" s="52">
        <v>8</v>
      </c>
      <c r="O589" s="52">
        <v>6</v>
      </c>
      <c r="P589" s="52">
        <v>7</v>
      </c>
      <c r="Q589" s="9">
        <f t="shared" si="71"/>
        <v>109</v>
      </c>
      <c r="R589" s="9">
        <f>SHERIFF!H561</f>
        <v>256</v>
      </c>
      <c r="S589" s="52">
        <f t="shared" si="70"/>
        <v>768</v>
      </c>
    </row>
    <row r="590" spans="1:19" ht="12" customHeight="1" x14ac:dyDescent="0.2">
      <c r="A590" s="8" t="s">
        <v>815</v>
      </c>
      <c r="B590" s="52">
        <v>71</v>
      </c>
      <c r="C590" s="52">
        <v>58</v>
      </c>
      <c r="D590" s="52">
        <v>65</v>
      </c>
      <c r="E590" s="52">
        <v>123</v>
      </c>
      <c r="F590" s="52">
        <v>112</v>
      </c>
      <c r="G590" s="52">
        <v>116</v>
      </c>
      <c r="H590" s="52">
        <v>13</v>
      </c>
      <c r="I590" s="52">
        <v>10</v>
      </c>
      <c r="J590" s="52">
        <v>6</v>
      </c>
      <c r="K590" s="52">
        <v>30</v>
      </c>
      <c r="L590" s="52">
        <v>27</v>
      </c>
      <c r="M590" s="52">
        <v>31</v>
      </c>
      <c r="N590" s="52">
        <v>8</v>
      </c>
      <c r="O590" s="52">
        <v>8</v>
      </c>
      <c r="P590" s="52">
        <v>8</v>
      </c>
      <c r="Q590" s="9">
        <f t="shared" si="71"/>
        <v>112</v>
      </c>
      <c r="R590" s="9">
        <f>SHERIFF!H562</f>
        <v>266</v>
      </c>
      <c r="S590" s="52">
        <f t="shared" si="70"/>
        <v>798</v>
      </c>
    </row>
    <row r="591" spans="1:19" ht="12" customHeight="1" x14ac:dyDescent="0.2">
      <c r="A591" s="8" t="s">
        <v>816</v>
      </c>
      <c r="B591" s="52">
        <v>99</v>
      </c>
      <c r="C591" s="52">
        <v>79</v>
      </c>
      <c r="D591" s="52">
        <v>83</v>
      </c>
      <c r="E591" s="52">
        <v>70</v>
      </c>
      <c r="F591" s="52">
        <v>71</v>
      </c>
      <c r="G591" s="52">
        <v>67</v>
      </c>
      <c r="H591" s="52">
        <v>14</v>
      </c>
      <c r="I591" s="52">
        <v>13</v>
      </c>
      <c r="J591" s="52">
        <v>11</v>
      </c>
      <c r="K591" s="52">
        <v>26</v>
      </c>
      <c r="L591" s="52">
        <v>22</v>
      </c>
      <c r="M591" s="52">
        <v>23</v>
      </c>
      <c r="N591" s="52">
        <v>3</v>
      </c>
      <c r="O591" s="52">
        <v>3</v>
      </c>
      <c r="P591" s="52">
        <v>2</v>
      </c>
      <c r="Q591" s="9">
        <f t="shared" si="71"/>
        <v>107</v>
      </c>
      <c r="R591" s="9">
        <f>SHERIFF!H563</f>
        <v>231</v>
      </c>
      <c r="S591" s="52">
        <f t="shared" si="70"/>
        <v>693</v>
      </c>
    </row>
    <row r="592" spans="1:19" ht="12" customHeight="1" x14ac:dyDescent="0.2">
      <c r="A592" s="8" t="s">
        <v>817</v>
      </c>
      <c r="B592" s="52">
        <v>81</v>
      </c>
      <c r="C592" s="52">
        <v>76</v>
      </c>
      <c r="D592" s="52">
        <v>67</v>
      </c>
      <c r="E592" s="52">
        <v>80</v>
      </c>
      <c r="F592" s="52">
        <v>75</v>
      </c>
      <c r="G592" s="52">
        <v>76</v>
      </c>
      <c r="H592" s="52">
        <v>15</v>
      </c>
      <c r="I592" s="52">
        <v>10</v>
      </c>
      <c r="J592" s="52">
        <v>10</v>
      </c>
      <c r="K592" s="52">
        <v>12</v>
      </c>
      <c r="L592" s="52">
        <v>15</v>
      </c>
      <c r="M592" s="52">
        <v>24</v>
      </c>
      <c r="N592" s="52">
        <v>1</v>
      </c>
      <c r="O592" s="52">
        <v>0</v>
      </c>
      <c r="P592" s="52">
        <v>1</v>
      </c>
      <c r="Q592" s="9">
        <f t="shared" si="71"/>
        <v>87</v>
      </c>
      <c r="R592" s="9">
        <f>SHERIFF!H566</f>
        <v>210</v>
      </c>
      <c r="S592" s="52">
        <f t="shared" si="70"/>
        <v>630</v>
      </c>
    </row>
    <row r="593" spans="1:19" ht="12" customHeight="1" x14ac:dyDescent="0.2">
      <c r="A593" s="8" t="s">
        <v>818</v>
      </c>
      <c r="B593" s="52">
        <v>50</v>
      </c>
      <c r="C593" s="52">
        <v>45</v>
      </c>
      <c r="D593" s="52">
        <v>42</v>
      </c>
      <c r="E593" s="52">
        <v>31</v>
      </c>
      <c r="F593" s="52">
        <v>32</v>
      </c>
      <c r="G593" s="52">
        <v>32</v>
      </c>
      <c r="H593" s="52">
        <v>5</v>
      </c>
      <c r="I593" s="52">
        <v>1</v>
      </c>
      <c r="J593" s="52">
        <v>1</v>
      </c>
      <c r="K593" s="52">
        <v>6</v>
      </c>
      <c r="L593" s="52">
        <v>6</v>
      </c>
      <c r="M593" s="52">
        <v>5</v>
      </c>
      <c r="N593" s="52">
        <v>2</v>
      </c>
      <c r="O593" s="52">
        <v>3</v>
      </c>
      <c r="P593" s="52">
        <v>2</v>
      </c>
      <c r="Q593" s="9">
        <f t="shared" si="71"/>
        <v>64</v>
      </c>
      <c r="R593" s="9">
        <f>SHERIFF!H567</f>
        <v>109</v>
      </c>
      <c r="S593" s="52">
        <f t="shared" si="70"/>
        <v>327</v>
      </c>
    </row>
    <row r="594" spans="1:19" ht="12" customHeight="1" x14ac:dyDescent="0.2">
      <c r="A594" s="8" t="s">
        <v>819</v>
      </c>
      <c r="B594" s="52">
        <v>0</v>
      </c>
      <c r="C594" s="52">
        <v>0</v>
      </c>
      <c r="D594" s="52">
        <v>0</v>
      </c>
      <c r="E594" s="52">
        <v>0</v>
      </c>
      <c r="F594" s="52">
        <v>0</v>
      </c>
      <c r="G594" s="52">
        <v>0</v>
      </c>
      <c r="H594" s="52">
        <v>0</v>
      </c>
      <c r="I594" s="52">
        <v>0</v>
      </c>
      <c r="J594" s="52">
        <v>0</v>
      </c>
      <c r="K594" s="52">
        <v>0</v>
      </c>
      <c r="L594" s="52">
        <v>0</v>
      </c>
      <c r="M594" s="52">
        <v>0</v>
      </c>
      <c r="N594" s="52">
        <v>0</v>
      </c>
      <c r="O594" s="52">
        <v>0</v>
      </c>
      <c r="P594" s="52">
        <v>0</v>
      </c>
      <c r="Q594" s="9">
        <f t="shared" si="71"/>
        <v>0</v>
      </c>
      <c r="R594" s="9">
        <f>SHERIFF!H568</f>
        <v>0</v>
      </c>
      <c r="S594" s="52">
        <f t="shared" si="70"/>
        <v>0</v>
      </c>
    </row>
    <row r="595" spans="1:19" ht="12" customHeight="1" x14ac:dyDescent="0.2">
      <c r="A595" s="8" t="s">
        <v>820</v>
      </c>
      <c r="B595" s="52">
        <v>54</v>
      </c>
      <c r="C595" s="52">
        <v>49</v>
      </c>
      <c r="D595" s="52">
        <v>43</v>
      </c>
      <c r="E595" s="52">
        <v>49</v>
      </c>
      <c r="F595" s="52">
        <v>58</v>
      </c>
      <c r="G595" s="52">
        <v>66</v>
      </c>
      <c r="H595" s="52">
        <v>7</v>
      </c>
      <c r="I595" s="52">
        <v>3</v>
      </c>
      <c r="J595" s="52">
        <v>6</v>
      </c>
      <c r="K595" s="52">
        <v>8</v>
      </c>
      <c r="L595" s="52">
        <v>7</v>
      </c>
      <c r="M595" s="52">
        <v>6</v>
      </c>
      <c r="N595" s="52">
        <v>9</v>
      </c>
      <c r="O595" s="52">
        <v>6</v>
      </c>
      <c r="P595" s="52">
        <v>6</v>
      </c>
      <c r="Q595" s="9">
        <f t="shared" si="71"/>
        <v>70</v>
      </c>
      <c r="R595" s="9">
        <f>SHERIFF!H569</f>
        <v>149</v>
      </c>
      <c r="S595" s="52">
        <f t="shared" si="70"/>
        <v>447</v>
      </c>
    </row>
    <row r="596" spans="1:19" ht="12" customHeight="1" x14ac:dyDescent="0.2">
      <c r="A596" s="8" t="s">
        <v>821</v>
      </c>
      <c r="B596" s="52">
        <v>64</v>
      </c>
      <c r="C596" s="52">
        <v>57</v>
      </c>
      <c r="D596" s="52">
        <v>59</v>
      </c>
      <c r="E596" s="52">
        <v>66</v>
      </c>
      <c r="F596" s="52">
        <v>73</v>
      </c>
      <c r="G596" s="52">
        <v>76</v>
      </c>
      <c r="H596" s="52">
        <v>14</v>
      </c>
      <c r="I596" s="52">
        <v>8</v>
      </c>
      <c r="J596" s="52">
        <v>9</v>
      </c>
      <c r="K596" s="52">
        <v>22</v>
      </c>
      <c r="L596" s="52">
        <v>20</v>
      </c>
      <c r="M596" s="52">
        <v>21</v>
      </c>
      <c r="N596" s="52">
        <v>2</v>
      </c>
      <c r="O596" s="52">
        <v>2</v>
      </c>
      <c r="P596" s="52">
        <v>2</v>
      </c>
      <c r="Q596" s="9">
        <f t="shared" si="71"/>
        <v>63</v>
      </c>
      <c r="R596" s="9">
        <f>SHERIFF!H570</f>
        <v>186</v>
      </c>
      <c r="S596" s="52">
        <f t="shared" si="70"/>
        <v>558</v>
      </c>
    </row>
    <row r="597" spans="1:19" ht="12" customHeight="1" x14ac:dyDescent="0.2">
      <c r="A597" s="10" t="s">
        <v>595</v>
      </c>
      <c r="B597" s="32">
        <f t="shared" ref="B597:S597" si="72">SUM(B483:B596)</f>
        <v>9766</v>
      </c>
      <c r="C597" s="32">
        <f t="shared" si="72"/>
        <v>9118</v>
      </c>
      <c r="D597" s="32">
        <f t="shared" si="72"/>
        <v>8999</v>
      </c>
      <c r="E597" s="32">
        <f t="shared" si="72"/>
        <v>8191</v>
      </c>
      <c r="F597" s="32">
        <f t="shared" si="72"/>
        <v>8233</v>
      </c>
      <c r="G597" s="32">
        <f t="shared" si="72"/>
        <v>8961</v>
      </c>
      <c r="H597" s="32">
        <f t="shared" si="72"/>
        <v>1443</v>
      </c>
      <c r="I597" s="32">
        <f t="shared" si="72"/>
        <v>1221</v>
      </c>
      <c r="J597" s="32">
        <f t="shared" si="72"/>
        <v>1081</v>
      </c>
      <c r="K597" s="32">
        <f t="shared" si="72"/>
        <v>2179</v>
      </c>
      <c r="L597" s="32">
        <f t="shared" si="72"/>
        <v>1806</v>
      </c>
      <c r="M597" s="32">
        <f t="shared" si="72"/>
        <v>2060</v>
      </c>
      <c r="N597" s="32">
        <f t="shared" si="72"/>
        <v>602</v>
      </c>
      <c r="O597" s="32">
        <f t="shared" si="72"/>
        <v>596</v>
      </c>
      <c r="P597" s="32">
        <f t="shared" si="72"/>
        <v>543</v>
      </c>
      <c r="Q597" s="59">
        <f t="shared" si="72"/>
        <v>12130</v>
      </c>
      <c r="R597" s="61">
        <f t="shared" si="72"/>
        <v>25643</v>
      </c>
      <c r="S597" s="32">
        <f t="shared" si="72"/>
        <v>76929</v>
      </c>
    </row>
    <row r="598" spans="1:19" ht="12" customHeight="1" x14ac:dyDescent="0.2">
      <c r="A598" s="10"/>
      <c r="B598" s="34"/>
      <c r="C598" s="34"/>
      <c r="D598" s="34"/>
      <c r="E598" s="34"/>
      <c r="F598" s="34"/>
      <c r="G598" s="34"/>
      <c r="H598" s="34"/>
      <c r="I598" s="34"/>
      <c r="J598" s="34"/>
      <c r="K598" s="34"/>
      <c r="L598" s="34"/>
      <c r="M598" s="34"/>
      <c r="N598" s="34"/>
      <c r="O598" s="34"/>
      <c r="P598" s="34"/>
      <c r="Q598" s="34"/>
      <c r="R598" s="34"/>
      <c r="S598" s="34"/>
    </row>
    <row r="599" spans="1:19" ht="14.1" customHeight="1" x14ac:dyDescent="0.25">
      <c r="A599" s="7" t="s">
        <v>822</v>
      </c>
      <c r="B599" s="9"/>
      <c r="C599" s="9"/>
      <c r="D599" s="9"/>
      <c r="E599" s="9"/>
      <c r="F599" s="9"/>
      <c r="G599" s="9"/>
      <c r="H599" s="9"/>
      <c r="I599" s="9"/>
      <c r="J599" s="9"/>
      <c r="K599" s="9"/>
      <c r="L599" s="9"/>
      <c r="M599" s="9"/>
      <c r="N599" s="9"/>
      <c r="O599" s="9"/>
      <c r="P599" s="9"/>
      <c r="Q599" s="9"/>
      <c r="R599" s="9"/>
      <c r="S599" s="9"/>
    </row>
    <row r="600" spans="1:19" ht="12.2" customHeight="1" x14ac:dyDescent="0.2">
      <c r="A600" s="8" t="s">
        <v>260</v>
      </c>
      <c r="B600" s="52">
        <v>80</v>
      </c>
      <c r="C600" s="52">
        <v>70</v>
      </c>
      <c r="D600" s="52">
        <v>70</v>
      </c>
      <c r="E600" s="52">
        <v>62</v>
      </c>
      <c r="F600" s="52">
        <v>59</v>
      </c>
      <c r="G600" s="52">
        <v>66</v>
      </c>
      <c r="H600" s="52">
        <v>16</v>
      </c>
      <c r="I600" s="52">
        <v>15</v>
      </c>
      <c r="J600" s="52">
        <v>13</v>
      </c>
      <c r="K600" s="52">
        <v>10</v>
      </c>
      <c r="L600" s="52">
        <v>12</v>
      </c>
      <c r="M600" s="52">
        <v>16</v>
      </c>
      <c r="N600" s="52">
        <v>5</v>
      </c>
      <c r="O600" s="52">
        <v>7</v>
      </c>
      <c r="P600" s="52">
        <v>4</v>
      </c>
      <c r="Q600" s="9">
        <f t="shared" ref="Q600:Q612" si="73">S600-SUM(B600:P600)</f>
        <v>164</v>
      </c>
      <c r="R600" s="9">
        <f>SHERIFF!H574</f>
        <v>223</v>
      </c>
      <c r="S600" s="52">
        <f>R600*3</f>
        <v>669</v>
      </c>
    </row>
    <row r="601" spans="1:19" ht="12.2" customHeight="1" x14ac:dyDescent="0.2">
      <c r="A601" s="8" t="s">
        <v>261</v>
      </c>
      <c r="B601" s="52">
        <v>139</v>
      </c>
      <c r="C601" s="52">
        <v>117</v>
      </c>
      <c r="D601" s="52">
        <v>114</v>
      </c>
      <c r="E601" s="52">
        <v>114</v>
      </c>
      <c r="F601" s="52">
        <v>120</v>
      </c>
      <c r="G601" s="52">
        <v>105</v>
      </c>
      <c r="H601" s="52">
        <v>30</v>
      </c>
      <c r="I601" s="52">
        <v>23</v>
      </c>
      <c r="J601" s="52">
        <v>20</v>
      </c>
      <c r="K601" s="52">
        <v>29</v>
      </c>
      <c r="L601" s="52">
        <v>27</v>
      </c>
      <c r="M601" s="52">
        <v>30</v>
      </c>
      <c r="N601" s="52">
        <v>8</v>
      </c>
      <c r="O601" s="52">
        <v>6</v>
      </c>
      <c r="P601" s="52">
        <v>5</v>
      </c>
      <c r="Q601" s="9">
        <f t="shared" si="73"/>
        <v>202</v>
      </c>
      <c r="R601" s="9">
        <f>SHERIFF!H575</f>
        <v>363</v>
      </c>
      <c r="S601" s="52">
        <f t="shared" ref="S601:S612" si="74">R601*3</f>
        <v>1089</v>
      </c>
    </row>
    <row r="602" spans="1:19" ht="12.2" customHeight="1" x14ac:dyDescent="0.2">
      <c r="A602" s="8" t="s">
        <v>742</v>
      </c>
      <c r="B602" s="52">
        <v>48</v>
      </c>
      <c r="C602" s="52">
        <v>46</v>
      </c>
      <c r="D602" s="52">
        <v>44</v>
      </c>
      <c r="E602" s="52">
        <v>54</v>
      </c>
      <c r="F602" s="52">
        <v>54</v>
      </c>
      <c r="G602" s="52">
        <v>49</v>
      </c>
      <c r="H602" s="52">
        <v>18</v>
      </c>
      <c r="I602" s="52">
        <v>13</v>
      </c>
      <c r="J602" s="52">
        <v>14</v>
      </c>
      <c r="K602" s="52">
        <v>19</v>
      </c>
      <c r="L602" s="52">
        <v>16</v>
      </c>
      <c r="M602" s="52">
        <v>22</v>
      </c>
      <c r="N602" s="52">
        <v>3</v>
      </c>
      <c r="O602" s="52">
        <v>5</v>
      </c>
      <c r="P602" s="52">
        <v>4</v>
      </c>
      <c r="Q602" s="9">
        <f t="shared" si="73"/>
        <v>98</v>
      </c>
      <c r="R602" s="9">
        <f>SHERIFF!H576</f>
        <v>169</v>
      </c>
      <c r="S602" s="52">
        <f t="shared" si="74"/>
        <v>507</v>
      </c>
    </row>
    <row r="603" spans="1:19" ht="12.2" customHeight="1" x14ac:dyDescent="0.2">
      <c r="A603" s="8" t="s">
        <v>743</v>
      </c>
      <c r="B603" s="52">
        <v>109</v>
      </c>
      <c r="C603" s="52">
        <v>94</v>
      </c>
      <c r="D603" s="52">
        <v>87</v>
      </c>
      <c r="E603" s="52">
        <v>97</v>
      </c>
      <c r="F603" s="52">
        <v>102</v>
      </c>
      <c r="G603" s="52">
        <v>97</v>
      </c>
      <c r="H603" s="52">
        <v>23</v>
      </c>
      <c r="I603" s="52">
        <v>22</v>
      </c>
      <c r="J603" s="52">
        <v>20</v>
      </c>
      <c r="K603" s="52">
        <v>31</v>
      </c>
      <c r="L603" s="52">
        <v>21</v>
      </c>
      <c r="M603" s="52">
        <v>24</v>
      </c>
      <c r="N603" s="52">
        <v>6</v>
      </c>
      <c r="O603" s="52">
        <v>7</v>
      </c>
      <c r="P603" s="52">
        <v>5</v>
      </c>
      <c r="Q603" s="9">
        <f t="shared" si="73"/>
        <v>170</v>
      </c>
      <c r="R603" s="9">
        <f>SHERIFF!H577</f>
        <v>305</v>
      </c>
      <c r="S603" s="52">
        <f t="shared" si="74"/>
        <v>915</v>
      </c>
    </row>
    <row r="604" spans="1:19" ht="12.2" customHeight="1" x14ac:dyDescent="0.2">
      <c r="A604" s="8" t="s">
        <v>744</v>
      </c>
      <c r="B604" s="52">
        <v>50</v>
      </c>
      <c r="C604" s="52">
        <v>46</v>
      </c>
      <c r="D604" s="52">
        <v>46</v>
      </c>
      <c r="E604" s="52">
        <v>35</v>
      </c>
      <c r="F604" s="52">
        <v>36</v>
      </c>
      <c r="G604" s="52">
        <v>38</v>
      </c>
      <c r="H604" s="52">
        <v>13</v>
      </c>
      <c r="I604" s="52">
        <v>12</v>
      </c>
      <c r="J604" s="52">
        <v>10</v>
      </c>
      <c r="K604" s="52">
        <v>8</v>
      </c>
      <c r="L604" s="52">
        <v>11</v>
      </c>
      <c r="M604" s="52">
        <v>11</v>
      </c>
      <c r="N604" s="52">
        <v>3</v>
      </c>
      <c r="O604" s="52">
        <v>1</v>
      </c>
      <c r="P604" s="52">
        <v>2</v>
      </c>
      <c r="Q604" s="9">
        <f t="shared" si="73"/>
        <v>92</v>
      </c>
      <c r="R604" s="9">
        <f>SHERIFF!H578</f>
        <v>138</v>
      </c>
      <c r="S604" s="52">
        <f t="shared" si="74"/>
        <v>414</v>
      </c>
    </row>
    <row r="605" spans="1:19" ht="12.2" customHeight="1" x14ac:dyDescent="0.2">
      <c r="A605" s="8" t="s">
        <v>745</v>
      </c>
      <c r="B605" s="52">
        <v>120</v>
      </c>
      <c r="C605" s="52">
        <v>101</v>
      </c>
      <c r="D605" s="52">
        <v>103</v>
      </c>
      <c r="E605" s="52">
        <v>110</v>
      </c>
      <c r="F605" s="52">
        <v>108</v>
      </c>
      <c r="G605" s="52">
        <v>127</v>
      </c>
      <c r="H605" s="52">
        <v>36</v>
      </c>
      <c r="I605" s="52">
        <v>26</v>
      </c>
      <c r="J605" s="52">
        <v>27</v>
      </c>
      <c r="K605" s="52">
        <v>39</v>
      </c>
      <c r="L605" s="52">
        <v>30</v>
      </c>
      <c r="M605" s="52">
        <v>39</v>
      </c>
      <c r="N605" s="52">
        <v>10</v>
      </c>
      <c r="O605" s="52">
        <v>8</v>
      </c>
      <c r="P605" s="52">
        <v>7</v>
      </c>
      <c r="Q605" s="9">
        <f t="shared" si="73"/>
        <v>159</v>
      </c>
      <c r="R605" s="9">
        <f>SHERIFF!H579</f>
        <v>350</v>
      </c>
      <c r="S605" s="52">
        <f t="shared" si="74"/>
        <v>1050</v>
      </c>
    </row>
    <row r="606" spans="1:19" ht="12.2" customHeight="1" x14ac:dyDescent="0.2">
      <c r="A606" s="8" t="s">
        <v>1050</v>
      </c>
      <c r="B606" s="52">
        <v>130</v>
      </c>
      <c r="C606" s="52">
        <v>113</v>
      </c>
      <c r="D606" s="52">
        <v>108</v>
      </c>
      <c r="E606" s="52">
        <v>187</v>
      </c>
      <c r="F606" s="52">
        <v>189</v>
      </c>
      <c r="G606" s="52">
        <v>196</v>
      </c>
      <c r="H606" s="52">
        <v>37</v>
      </c>
      <c r="I606" s="52">
        <v>31</v>
      </c>
      <c r="J606" s="52">
        <v>29</v>
      </c>
      <c r="K606" s="52">
        <v>74</v>
      </c>
      <c r="L606" s="52">
        <v>63</v>
      </c>
      <c r="M606" s="52">
        <v>73</v>
      </c>
      <c r="N606" s="52">
        <v>14</v>
      </c>
      <c r="O606" s="52">
        <v>11</v>
      </c>
      <c r="P606" s="52">
        <v>10</v>
      </c>
      <c r="Q606" s="9">
        <f t="shared" si="73"/>
        <v>265</v>
      </c>
      <c r="R606" s="9">
        <f>SHERIFF!H580</f>
        <v>510</v>
      </c>
      <c r="S606" s="52">
        <f t="shared" si="74"/>
        <v>1530</v>
      </c>
    </row>
    <row r="607" spans="1:19" ht="12.2" customHeight="1" x14ac:dyDescent="0.2">
      <c r="A607" s="8" t="s">
        <v>1051</v>
      </c>
      <c r="B607" s="52">
        <v>98</v>
      </c>
      <c r="C607" s="52">
        <v>86</v>
      </c>
      <c r="D607" s="52">
        <v>83</v>
      </c>
      <c r="E607" s="52">
        <v>126</v>
      </c>
      <c r="F607" s="52">
        <v>125</v>
      </c>
      <c r="G607" s="52">
        <v>127</v>
      </c>
      <c r="H607" s="52">
        <v>24</v>
      </c>
      <c r="I607" s="52">
        <v>23</v>
      </c>
      <c r="J607" s="52">
        <v>19</v>
      </c>
      <c r="K607" s="52">
        <v>40</v>
      </c>
      <c r="L607" s="52">
        <v>39</v>
      </c>
      <c r="M607" s="52">
        <v>48</v>
      </c>
      <c r="N607" s="52">
        <v>6</v>
      </c>
      <c r="O607" s="52">
        <v>8</v>
      </c>
      <c r="P607" s="52">
        <v>3</v>
      </c>
      <c r="Q607" s="9">
        <f t="shared" si="73"/>
        <v>252</v>
      </c>
      <c r="R607" s="9">
        <f>SHERIFF!H581</f>
        <v>369</v>
      </c>
      <c r="S607" s="52">
        <f t="shared" si="74"/>
        <v>1107</v>
      </c>
    </row>
    <row r="608" spans="1:19" ht="12.2" customHeight="1" x14ac:dyDescent="0.2">
      <c r="A608" s="8" t="s">
        <v>1052</v>
      </c>
      <c r="B608" s="52">
        <v>111</v>
      </c>
      <c r="C608" s="52">
        <v>99</v>
      </c>
      <c r="D608" s="52">
        <v>97</v>
      </c>
      <c r="E608" s="52">
        <v>133</v>
      </c>
      <c r="F608" s="52">
        <v>135</v>
      </c>
      <c r="G608" s="52">
        <v>136</v>
      </c>
      <c r="H608" s="52">
        <v>34</v>
      </c>
      <c r="I608" s="52">
        <v>22</v>
      </c>
      <c r="J608" s="52">
        <v>16</v>
      </c>
      <c r="K608" s="52">
        <v>35</v>
      </c>
      <c r="L608" s="52">
        <v>33</v>
      </c>
      <c r="M608" s="52">
        <v>39</v>
      </c>
      <c r="N608" s="52">
        <v>10</v>
      </c>
      <c r="O608" s="52">
        <v>8</v>
      </c>
      <c r="P608" s="52">
        <v>8</v>
      </c>
      <c r="Q608" s="9">
        <f t="shared" si="73"/>
        <v>209</v>
      </c>
      <c r="R608" s="9">
        <f>SHERIFF!H582</f>
        <v>375</v>
      </c>
      <c r="S608" s="52">
        <f t="shared" si="74"/>
        <v>1125</v>
      </c>
    </row>
    <row r="609" spans="1:19" ht="12.2" customHeight="1" x14ac:dyDescent="0.2">
      <c r="A609" s="8" t="s">
        <v>1053</v>
      </c>
      <c r="B609" s="52">
        <v>58</v>
      </c>
      <c r="C609" s="52">
        <v>53</v>
      </c>
      <c r="D609" s="52">
        <v>49</v>
      </c>
      <c r="E609" s="52">
        <v>63</v>
      </c>
      <c r="F609" s="52">
        <v>56</v>
      </c>
      <c r="G609" s="52">
        <v>54</v>
      </c>
      <c r="H609" s="52">
        <v>14</v>
      </c>
      <c r="I609" s="52">
        <v>12</v>
      </c>
      <c r="J609" s="52">
        <v>10</v>
      </c>
      <c r="K609" s="52">
        <v>13</v>
      </c>
      <c r="L609" s="52">
        <v>12</v>
      </c>
      <c r="M609" s="52">
        <v>15</v>
      </c>
      <c r="N609" s="52">
        <v>4</v>
      </c>
      <c r="O609" s="52">
        <v>9</v>
      </c>
      <c r="P609" s="52">
        <v>6</v>
      </c>
      <c r="Q609" s="9">
        <f t="shared" si="73"/>
        <v>130</v>
      </c>
      <c r="R609" s="9">
        <f>SHERIFF!H583</f>
        <v>186</v>
      </c>
      <c r="S609" s="52">
        <f t="shared" si="74"/>
        <v>558</v>
      </c>
    </row>
    <row r="610" spans="1:19" ht="12.2" customHeight="1" x14ac:dyDescent="0.2">
      <c r="A610" s="8" t="s">
        <v>1054</v>
      </c>
      <c r="B610" s="52">
        <v>96</v>
      </c>
      <c r="C610" s="52">
        <v>86</v>
      </c>
      <c r="D610" s="52">
        <v>86</v>
      </c>
      <c r="E610" s="52">
        <v>124</v>
      </c>
      <c r="F610" s="52">
        <v>122</v>
      </c>
      <c r="G610" s="52">
        <v>129</v>
      </c>
      <c r="H610" s="52">
        <v>30</v>
      </c>
      <c r="I610" s="52">
        <v>22</v>
      </c>
      <c r="J610" s="52">
        <v>20</v>
      </c>
      <c r="K610" s="52">
        <v>36</v>
      </c>
      <c r="L610" s="52">
        <v>29</v>
      </c>
      <c r="M610" s="52">
        <v>28</v>
      </c>
      <c r="N610" s="52">
        <v>4</v>
      </c>
      <c r="O610" s="52">
        <v>4</v>
      </c>
      <c r="P610" s="52">
        <v>6</v>
      </c>
      <c r="Q610" s="9">
        <f t="shared" si="73"/>
        <v>129</v>
      </c>
      <c r="R610" s="9">
        <f>SHERIFF!H584</f>
        <v>317</v>
      </c>
      <c r="S610" s="52">
        <f t="shared" si="74"/>
        <v>951</v>
      </c>
    </row>
    <row r="611" spans="1:19" ht="12.2" customHeight="1" x14ac:dyDescent="0.2">
      <c r="A611" s="8" t="s">
        <v>1055</v>
      </c>
      <c r="B611" s="52">
        <v>107</v>
      </c>
      <c r="C611" s="52">
        <v>90</v>
      </c>
      <c r="D611" s="52">
        <v>83</v>
      </c>
      <c r="E611" s="52">
        <v>136</v>
      </c>
      <c r="F611" s="52">
        <v>128</v>
      </c>
      <c r="G611" s="52">
        <v>130</v>
      </c>
      <c r="H611" s="52">
        <v>34</v>
      </c>
      <c r="I611" s="52">
        <v>21</v>
      </c>
      <c r="J611" s="52">
        <v>20</v>
      </c>
      <c r="K611" s="52">
        <v>41</v>
      </c>
      <c r="L611" s="52">
        <v>34</v>
      </c>
      <c r="M611" s="52">
        <v>38</v>
      </c>
      <c r="N611" s="52">
        <v>9</v>
      </c>
      <c r="O611" s="52">
        <v>9</v>
      </c>
      <c r="P611" s="52">
        <v>9</v>
      </c>
      <c r="Q611" s="9">
        <f t="shared" si="73"/>
        <v>206</v>
      </c>
      <c r="R611" s="9">
        <f>SHERIFF!H585</f>
        <v>365</v>
      </c>
      <c r="S611" s="52">
        <f t="shared" si="74"/>
        <v>1095</v>
      </c>
    </row>
    <row r="612" spans="1:19" ht="12.2" customHeight="1" x14ac:dyDescent="0.2">
      <c r="A612" s="8" t="s">
        <v>1056</v>
      </c>
      <c r="B612" s="52">
        <v>83</v>
      </c>
      <c r="C612" s="52">
        <v>64</v>
      </c>
      <c r="D612" s="52">
        <v>68</v>
      </c>
      <c r="E612" s="52">
        <v>94</v>
      </c>
      <c r="F612" s="52">
        <v>91</v>
      </c>
      <c r="G612" s="52">
        <v>89</v>
      </c>
      <c r="H612" s="52">
        <v>18</v>
      </c>
      <c r="I612" s="52">
        <v>10</v>
      </c>
      <c r="J612" s="52">
        <v>8</v>
      </c>
      <c r="K612" s="52">
        <v>25</v>
      </c>
      <c r="L612" s="52">
        <v>17</v>
      </c>
      <c r="M612" s="52">
        <v>19</v>
      </c>
      <c r="N612" s="52">
        <v>5</v>
      </c>
      <c r="O612" s="52">
        <v>8</v>
      </c>
      <c r="P612" s="52">
        <v>7</v>
      </c>
      <c r="Q612" s="9">
        <f t="shared" si="73"/>
        <v>150</v>
      </c>
      <c r="R612" s="9">
        <f>SHERIFF!H586</f>
        <v>252</v>
      </c>
      <c r="S612" s="52">
        <f t="shared" si="74"/>
        <v>756</v>
      </c>
    </row>
    <row r="613" spans="1:19" x14ac:dyDescent="0.2">
      <c r="A613" s="10" t="s">
        <v>595</v>
      </c>
      <c r="B613" s="32">
        <f>SUM(B600:B612)</f>
        <v>1229</v>
      </c>
      <c r="C613" s="32">
        <f t="shared" ref="C613:N613" si="75">SUM(C600:C612)</f>
        <v>1065</v>
      </c>
      <c r="D613" s="32">
        <f t="shared" si="75"/>
        <v>1038</v>
      </c>
      <c r="E613" s="32">
        <f t="shared" si="75"/>
        <v>1335</v>
      </c>
      <c r="F613" s="32">
        <f t="shared" si="75"/>
        <v>1325</v>
      </c>
      <c r="G613" s="32">
        <f t="shared" si="75"/>
        <v>1343</v>
      </c>
      <c r="H613" s="32">
        <f t="shared" si="75"/>
        <v>327</v>
      </c>
      <c r="I613" s="32">
        <f t="shared" si="75"/>
        <v>252</v>
      </c>
      <c r="J613" s="32">
        <f t="shared" si="75"/>
        <v>226</v>
      </c>
      <c r="K613" s="32">
        <f t="shared" si="75"/>
        <v>400</v>
      </c>
      <c r="L613" s="32">
        <f t="shared" si="75"/>
        <v>344</v>
      </c>
      <c r="M613" s="32">
        <f t="shared" si="75"/>
        <v>402</v>
      </c>
      <c r="N613" s="32">
        <f t="shared" si="75"/>
        <v>87</v>
      </c>
      <c r="O613" s="32">
        <f>SUM(O600:O612)</f>
        <v>91</v>
      </c>
      <c r="P613" s="32">
        <f>SUM(P600:P612)</f>
        <v>76</v>
      </c>
      <c r="Q613" s="59">
        <f>SUM(Q600:Q612)</f>
        <v>2226</v>
      </c>
      <c r="R613" s="61">
        <f>SUM(R600:R612)</f>
        <v>3922</v>
      </c>
      <c r="S613" s="32">
        <f>SUM(S600:S612)</f>
        <v>11766</v>
      </c>
    </row>
    <row r="614" spans="1:19" ht="14.1" customHeight="1" x14ac:dyDescent="0.25">
      <c r="A614" s="7" t="s">
        <v>155</v>
      </c>
      <c r="B614" s="9"/>
      <c r="C614" s="9"/>
      <c r="D614" s="9"/>
      <c r="E614" s="9"/>
      <c r="F614" s="9"/>
      <c r="G614" s="9"/>
      <c r="H614" s="9"/>
      <c r="I614" s="9"/>
      <c r="J614" s="9"/>
      <c r="K614" s="9"/>
      <c r="L614" s="9"/>
      <c r="M614" s="9"/>
      <c r="N614" s="9"/>
      <c r="O614" s="9"/>
      <c r="P614" s="9"/>
      <c r="Q614" s="9"/>
      <c r="R614" s="9"/>
      <c r="S614" s="9"/>
    </row>
    <row r="615" spans="1:19" ht="12.2" customHeight="1" x14ac:dyDescent="0.2">
      <c r="A615" s="8" t="s">
        <v>260</v>
      </c>
      <c r="B615" s="52">
        <v>84</v>
      </c>
      <c r="C615" s="52">
        <v>70</v>
      </c>
      <c r="D615" s="52">
        <v>66</v>
      </c>
      <c r="E615" s="52">
        <v>113</v>
      </c>
      <c r="F615" s="52">
        <v>105</v>
      </c>
      <c r="G615" s="52">
        <v>112</v>
      </c>
      <c r="H615" s="52">
        <v>26</v>
      </c>
      <c r="I615" s="52">
        <v>29</v>
      </c>
      <c r="J615" s="52">
        <v>28</v>
      </c>
      <c r="K615" s="52">
        <v>42</v>
      </c>
      <c r="L615" s="52">
        <v>29</v>
      </c>
      <c r="M615" s="52">
        <v>40</v>
      </c>
      <c r="N615" s="52">
        <v>9</v>
      </c>
      <c r="O615" s="52">
        <v>10</v>
      </c>
      <c r="P615" s="52">
        <v>8</v>
      </c>
      <c r="Q615" s="9">
        <f t="shared" ref="Q615:Q621" si="76">S615-SUM(B615:P615)</f>
        <v>153</v>
      </c>
      <c r="R615" s="9">
        <f>SHERIFF!H590</f>
        <v>308</v>
      </c>
      <c r="S615" s="52">
        <f>R615*3</f>
        <v>924</v>
      </c>
    </row>
    <row r="616" spans="1:19" ht="12.2" customHeight="1" x14ac:dyDescent="0.2">
      <c r="A616" s="8" t="s">
        <v>261</v>
      </c>
      <c r="B616" s="52">
        <v>118</v>
      </c>
      <c r="C616" s="52">
        <v>109</v>
      </c>
      <c r="D616" s="52">
        <v>103</v>
      </c>
      <c r="E616" s="52">
        <v>133</v>
      </c>
      <c r="F616" s="52">
        <v>138</v>
      </c>
      <c r="G616" s="52">
        <v>137</v>
      </c>
      <c r="H616" s="52">
        <v>23</v>
      </c>
      <c r="I616" s="52">
        <v>22</v>
      </c>
      <c r="J616" s="52">
        <v>22</v>
      </c>
      <c r="K616" s="52">
        <v>35</v>
      </c>
      <c r="L616" s="52">
        <v>30</v>
      </c>
      <c r="M616" s="52">
        <v>33</v>
      </c>
      <c r="N616" s="52">
        <v>14</v>
      </c>
      <c r="O616" s="52">
        <v>20</v>
      </c>
      <c r="P616" s="52">
        <v>18</v>
      </c>
      <c r="Q616" s="9">
        <f t="shared" si="76"/>
        <v>185</v>
      </c>
      <c r="R616" s="9">
        <f>SHERIFF!H591</f>
        <v>380</v>
      </c>
      <c r="S616" s="52">
        <f t="shared" ref="S616:S621" si="77">R616*3</f>
        <v>1140</v>
      </c>
    </row>
    <row r="617" spans="1:19" ht="12.2" customHeight="1" x14ac:dyDescent="0.2">
      <c r="A617" s="8" t="s">
        <v>742</v>
      </c>
      <c r="B617" s="52">
        <v>131</v>
      </c>
      <c r="C617" s="52">
        <v>113</v>
      </c>
      <c r="D617" s="52">
        <v>116</v>
      </c>
      <c r="E617" s="52">
        <v>154</v>
      </c>
      <c r="F617" s="52">
        <v>155</v>
      </c>
      <c r="G617" s="52">
        <v>148</v>
      </c>
      <c r="H617" s="52">
        <v>19</v>
      </c>
      <c r="I617" s="52">
        <v>21</v>
      </c>
      <c r="J617" s="52">
        <v>14</v>
      </c>
      <c r="K617" s="52">
        <v>49</v>
      </c>
      <c r="L617" s="52">
        <v>39</v>
      </c>
      <c r="M617" s="52">
        <v>45</v>
      </c>
      <c r="N617" s="52">
        <v>10</v>
      </c>
      <c r="O617" s="52">
        <v>10</v>
      </c>
      <c r="P617" s="52">
        <v>11</v>
      </c>
      <c r="Q617" s="9">
        <f t="shared" si="76"/>
        <v>201</v>
      </c>
      <c r="R617" s="9">
        <f>SHERIFF!H592</f>
        <v>412</v>
      </c>
      <c r="S617" s="52">
        <f t="shared" si="77"/>
        <v>1236</v>
      </c>
    </row>
    <row r="618" spans="1:19" ht="12.2" customHeight="1" x14ac:dyDescent="0.2">
      <c r="A618" s="8" t="s">
        <v>743</v>
      </c>
      <c r="B618" s="52">
        <v>134</v>
      </c>
      <c r="C618" s="52">
        <v>127</v>
      </c>
      <c r="D618" s="52">
        <v>126</v>
      </c>
      <c r="E618" s="52">
        <v>111</v>
      </c>
      <c r="F618" s="52">
        <v>112</v>
      </c>
      <c r="G618" s="52">
        <v>112</v>
      </c>
      <c r="H618" s="52">
        <v>21</v>
      </c>
      <c r="I618" s="52">
        <v>25</v>
      </c>
      <c r="J618" s="52">
        <v>17</v>
      </c>
      <c r="K618" s="52">
        <v>22</v>
      </c>
      <c r="L618" s="52">
        <v>24</v>
      </c>
      <c r="M618" s="52">
        <v>31</v>
      </c>
      <c r="N618" s="52">
        <v>18</v>
      </c>
      <c r="O618" s="52">
        <v>10</v>
      </c>
      <c r="P618" s="52">
        <v>11</v>
      </c>
      <c r="Q618" s="9">
        <f t="shared" si="76"/>
        <v>269</v>
      </c>
      <c r="R618" s="9">
        <f>SHERIFF!H593</f>
        <v>390</v>
      </c>
      <c r="S618" s="52">
        <f t="shared" si="77"/>
        <v>1170</v>
      </c>
    </row>
    <row r="619" spans="1:19" ht="12.2" customHeight="1" x14ac:dyDescent="0.2">
      <c r="A619" s="8" t="s">
        <v>744</v>
      </c>
      <c r="B619" s="52">
        <v>113</v>
      </c>
      <c r="C619" s="52">
        <v>100</v>
      </c>
      <c r="D619" s="52">
        <v>99</v>
      </c>
      <c r="E619" s="52">
        <v>141</v>
      </c>
      <c r="F619" s="52">
        <v>130</v>
      </c>
      <c r="G619" s="52">
        <v>123</v>
      </c>
      <c r="H619" s="52">
        <v>22</v>
      </c>
      <c r="I619" s="52">
        <v>22</v>
      </c>
      <c r="J619" s="52">
        <v>15</v>
      </c>
      <c r="K619" s="52">
        <v>37</v>
      </c>
      <c r="L619" s="52">
        <v>34</v>
      </c>
      <c r="M619" s="52">
        <v>35</v>
      </c>
      <c r="N619" s="52">
        <v>14</v>
      </c>
      <c r="O619" s="52">
        <v>11</v>
      </c>
      <c r="P619" s="52">
        <v>10</v>
      </c>
      <c r="Q619" s="9">
        <f t="shared" si="76"/>
        <v>201</v>
      </c>
      <c r="R619" s="9">
        <f>SHERIFF!H594</f>
        <v>369</v>
      </c>
      <c r="S619" s="52">
        <f t="shared" si="77"/>
        <v>1107</v>
      </c>
    </row>
    <row r="620" spans="1:19" ht="12.2" customHeight="1" x14ac:dyDescent="0.2">
      <c r="A620" s="8" t="s">
        <v>745</v>
      </c>
      <c r="B620" s="52">
        <v>106</v>
      </c>
      <c r="C620" s="52">
        <v>111</v>
      </c>
      <c r="D620" s="52">
        <v>107</v>
      </c>
      <c r="E620" s="52">
        <v>169</v>
      </c>
      <c r="F620" s="52">
        <v>158</v>
      </c>
      <c r="G620" s="52">
        <v>162</v>
      </c>
      <c r="H620" s="52">
        <v>22</v>
      </c>
      <c r="I620" s="52">
        <v>19</v>
      </c>
      <c r="J620" s="52">
        <v>20</v>
      </c>
      <c r="K620" s="52">
        <v>46</v>
      </c>
      <c r="L620" s="52">
        <v>41</v>
      </c>
      <c r="M620" s="52">
        <v>47</v>
      </c>
      <c r="N620" s="52">
        <v>15</v>
      </c>
      <c r="O620" s="52">
        <v>20</v>
      </c>
      <c r="P620" s="52">
        <v>21</v>
      </c>
      <c r="Q620" s="9">
        <f t="shared" si="76"/>
        <v>241</v>
      </c>
      <c r="R620" s="9">
        <f>SHERIFF!H595</f>
        <v>435</v>
      </c>
      <c r="S620" s="52">
        <f t="shared" si="77"/>
        <v>1305</v>
      </c>
    </row>
    <row r="621" spans="1:19" ht="12.2" customHeight="1" x14ac:dyDescent="0.2">
      <c r="A621" s="8" t="s">
        <v>1050</v>
      </c>
      <c r="B621" s="52">
        <v>104</v>
      </c>
      <c r="C621" s="52">
        <v>95</v>
      </c>
      <c r="D621" s="52">
        <v>90</v>
      </c>
      <c r="E621" s="52">
        <v>98</v>
      </c>
      <c r="F621" s="52">
        <v>98</v>
      </c>
      <c r="G621" s="52">
        <v>94</v>
      </c>
      <c r="H621" s="52">
        <v>16</v>
      </c>
      <c r="I621" s="52">
        <v>14</v>
      </c>
      <c r="J621" s="52">
        <v>14</v>
      </c>
      <c r="K621" s="52">
        <v>21</v>
      </c>
      <c r="L621" s="52">
        <v>19</v>
      </c>
      <c r="M621" s="52">
        <v>20</v>
      </c>
      <c r="N621" s="52">
        <v>10</v>
      </c>
      <c r="O621" s="52">
        <v>11</v>
      </c>
      <c r="P621" s="52">
        <v>12</v>
      </c>
      <c r="Q621" s="9">
        <f t="shared" si="76"/>
        <v>121</v>
      </c>
      <c r="R621" s="9">
        <f>SHERIFF!H596</f>
        <v>279</v>
      </c>
      <c r="S621" s="52">
        <f t="shared" si="77"/>
        <v>837</v>
      </c>
    </row>
    <row r="622" spans="1:19" x14ac:dyDescent="0.2">
      <c r="A622" s="10" t="s">
        <v>595</v>
      </c>
      <c r="B622" s="32">
        <f t="shared" ref="B622:S622" si="78">SUM(B615:B621)</f>
        <v>790</v>
      </c>
      <c r="C622" s="32">
        <f t="shared" si="78"/>
        <v>725</v>
      </c>
      <c r="D622" s="32">
        <f t="shared" si="78"/>
        <v>707</v>
      </c>
      <c r="E622" s="32">
        <f t="shared" si="78"/>
        <v>919</v>
      </c>
      <c r="F622" s="32">
        <f t="shared" si="78"/>
        <v>896</v>
      </c>
      <c r="G622" s="32">
        <f t="shared" si="78"/>
        <v>888</v>
      </c>
      <c r="H622" s="32">
        <f t="shared" si="78"/>
        <v>149</v>
      </c>
      <c r="I622" s="32">
        <f t="shared" si="78"/>
        <v>152</v>
      </c>
      <c r="J622" s="32">
        <f t="shared" si="78"/>
        <v>130</v>
      </c>
      <c r="K622" s="32">
        <f t="shared" si="78"/>
        <v>252</v>
      </c>
      <c r="L622" s="32">
        <f t="shared" si="78"/>
        <v>216</v>
      </c>
      <c r="M622" s="32">
        <f t="shared" si="78"/>
        <v>251</v>
      </c>
      <c r="N622" s="32">
        <f t="shared" si="78"/>
        <v>90</v>
      </c>
      <c r="O622" s="32">
        <f t="shared" si="78"/>
        <v>92</v>
      </c>
      <c r="P622" s="32">
        <f t="shared" si="78"/>
        <v>91</v>
      </c>
      <c r="Q622" s="59">
        <f t="shared" si="78"/>
        <v>1371</v>
      </c>
      <c r="R622" s="61">
        <f t="shared" si="78"/>
        <v>2573</v>
      </c>
      <c r="S622" s="32">
        <f t="shared" si="78"/>
        <v>7719</v>
      </c>
    </row>
    <row r="623" spans="1:19" ht="14.1" customHeight="1" x14ac:dyDescent="0.25">
      <c r="A623" s="7" t="s">
        <v>156</v>
      </c>
      <c r="B623" s="9"/>
      <c r="C623" s="9"/>
      <c r="D623" s="9"/>
      <c r="E623" s="9"/>
      <c r="F623" s="9"/>
      <c r="G623" s="9"/>
      <c r="H623" s="9"/>
      <c r="I623" s="9"/>
      <c r="J623" s="9"/>
      <c r="K623" s="9"/>
      <c r="L623" s="9"/>
      <c r="M623" s="9"/>
      <c r="N623" s="9"/>
      <c r="O623" s="9"/>
      <c r="P623" s="9"/>
      <c r="Q623" s="9"/>
      <c r="R623" s="9"/>
      <c r="S623" s="9"/>
    </row>
    <row r="624" spans="1:19" x14ac:dyDescent="0.2">
      <c r="A624" s="8" t="s">
        <v>260</v>
      </c>
      <c r="B624" s="52">
        <v>84</v>
      </c>
      <c r="C624" s="52">
        <v>74</v>
      </c>
      <c r="D624" s="52">
        <v>76</v>
      </c>
      <c r="E624" s="52">
        <v>72</v>
      </c>
      <c r="F624" s="52">
        <v>70</v>
      </c>
      <c r="G624" s="52">
        <v>76</v>
      </c>
      <c r="H624" s="52">
        <v>12</v>
      </c>
      <c r="I624" s="52">
        <v>12</v>
      </c>
      <c r="J624" s="52">
        <v>14</v>
      </c>
      <c r="K624" s="52">
        <v>20</v>
      </c>
      <c r="L624" s="52">
        <v>17</v>
      </c>
      <c r="M624" s="52">
        <v>22</v>
      </c>
      <c r="N624" s="52">
        <v>13</v>
      </c>
      <c r="O624" s="52">
        <v>11</v>
      </c>
      <c r="P624" s="52">
        <v>12</v>
      </c>
      <c r="Q624" s="9">
        <f>S624-SUM(B624:P624)</f>
        <v>216</v>
      </c>
      <c r="R624" s="9">
        <f>SHERIFF!H600</f>
        <v>267</v>
      </c>
      <c r="S624" s="52">
        <f>R624*3</f>
        <v>801</v>
      </c>
    </row>
    <row r="625" spans="1:19" x14ac:dyDescent="0.2">
      <c r="A625" s="8" t="s">
        <v>261</v>
      </c>
      <c r="B625" s="52">
        <v>82</v>
      </c>
      <c r="C625" s="52">
        <v>65</v>
      </c>
      <c r="D625" s="52">
        <v>64</v>
      </c>
      <c r="E625" s="52">
        <v>54</v>
      </c>
      <c r="F625" s="52">
        <v>52</v>
      </c>
      <c r="G625" s="52">
        <v>49</v>
      </c>
      <c r="H625" s="52">
        <v>19</v>
      </c>
      <c r="I625" s="52">
        <v>14</v>
      </c>
      <c r="J625" s="52">
        <v>15</v>
      </c>
      <c r="K625" s="52">
        <v>14</v>
      </c>
      <c r="L625" s="52">
        <v>13</v>
      </c>
      <c r="M625" s="52">
        <v>15</v>
      </c>
      <c r="N625" s="52">
        <v>3</v>
      </c>
      <c r="O625" s="52">
        <v>5</v>
      </c>
      <c r="P625" s="52">
        <v>4</v>
      </c>
      <c r="Q625" s="9">
        <f>S625-SUM(B625:P625)</f>
        <v>150</v>
      </c>
      <c r="R625" s="9">
        <f>SHERIFF!H601</f>
        <v>206</v>
      </c>
      <c r="S625" s="52">
        <f>R625*3</f>
        <v>618</v>
      </c>
    </row>
    <row r="626" spans="1:19" x14ac:dyDescent="0.2">
      <c r="A626" s="8" t="s">
        <v>742</v>
      </c>
      <c r="B626" s="52">
        <v>54</v>
      </c>
      <c r="C626" s="52">
        <v>43</v>
      </c>
      <c r="D626" s="52">
        <v>42</v>
      </c>
      <c r="E626" s="52">
        <v>15</v>
      </c>
      <c r="F626" s="52">
        <v>18</v>
      </c>
      <c r="G626" s="52">
        <v>23</v>
      </c>
      <c r="H626" s="52">
        <v>11</v>
      </c>
      <c r="I626" s="52">
        <v>9</v>
      </c>
      <c r="J626" s="52">
        <v>10</v>
      </c>
      <c r="K626" s="52">
        <v>8</v>
      </c>
      <c r="L626" s="52">
        <v>4</v>
      </c>
      <c r="M626" s="52">
        <v>8</v>
      </c>
      <c r="N626" s="52">
        <v>6</v>
      </c>
      <c r="O626" s="52">
        <v>6</v>
      </c>
      <c r="P626" s="52">
        <v>4</v>
      </c>
      <c r="Q626" s="9">
        <f>S626-SUM(B626:P626)</f>
        <v>102</v>
      </c>
      <c r="R626" s="9">
        <f>SHERIFF!H602</f>
        <v>121</v>
      </c>
      <c r="S626" s="52">
        <f>R626*3</f>
        <v>363</v>
      </c>
    </row>
    <row r="627" spans="1:19" x14ac:dyDescent="0.2">
      <c r="A627" s="8" t="s">
        <v>743</v>
      </c>
      <c r="B627" s="52">
        <v>84</v>
      </c>
      <c r="C627" s="52">
        <v>71</v>
      </c>
      <c r="D627" s="52">
        <v>66</v>
      </c>
      <c r="E627" s="52">
        <v>94</v>
      </c>
      <c r="F627" s="52">
        <v>91</v>
      </c>
      <c r="G627" s="52">
        <v>88</v>
      </c>
      <c r="H627" s="52">
        <v>26</v>
      </c>
      <c r="I627" s="52">
        <v>23</v>
      </c>
      <c r="J627" s="52">
        <v>17</v>
      </c>
      <c r="K627" s="52">
        <v>26</v>
      </c>
      <c r="L627" s="52">
        <v>25</v>
      </c>
      <c r="M627" s="52">
        <v>29</v>
      </c>
      <c r="N627" s="52">
        <v>9</v>
      </c>
      <c r="O627" s="52">
        <v>8</v>
      </c>
      <c r="P627" s="52">
        <v>6</v>
      </c>
      <c r="Q627" s="9">
        <f>S627-SUM(B627:P627)</f>
        <v>210</v>
      </c>
      <c r="R627" s="9">
        <f>SHERIFF!H603</f>
        <v>291</v>
      </c>
      <c r="S627" s="52">
        <f>R627*3</f>
        <v>873</v>
      </c>
    </row>
    <row r="628" spans="1:19" x14ac:dyDescent="0.2">
      <c r="A628" s="10" t="s">
        <v>595</v>
      </c>
      <c r="B628" s="32">
        <f t="shared" ref="B628:S628" si="79">SUM(B624:B627)</f>
        <v>304</v>
      </c>
      <c r="C628" s="32">
        <f t="shared" si="79"/>
        <v>253</v>
      </c>
      <c r="D628" s="32">
        <f t="shared" si="79"/>
        <v>248</v>
      </c>
      <c r="E628" s="32">
        <f t="shared" si="79"/>
        <v>235</v>
      </c>
      <c r="F628" s="32">
        <f t="shared" si="79"/>
        <v>231</v>
      </c>
      <c r="G628" s="32">
        <f t="shared" si="79"/>
        <v>236</v>
      </c>
      <c r="H628" s="32">
        <f t="shared" si="79"/>
        <v>68</v>
      </c>
      <c r="I628" s="32">
        <f t="shared" si="79"/>
        <v>58</v>
      </c>
      <c r="J628" s="32">
        <f t="shared" si="79"/>
        <v>56</v>
      </c>
      <c r="K628" s="32">
        <f t="shared" si="79"/>
        <v>68</v>
      </c>
      <c r="L628" s="32">
        <f t="shared" si="79"/>
        <v>59</v>
      </c>
      <c r="M628" s="32">
        <f t="shared" si="79"/>
        <v>74</v>
      </c>
      <c r="N628" s="32">
        <f t="shared" si="79"/>
        <v>31</v>
      </c>
      <c r="O628" s="32">
        <f t="shared" si="79"/>
        <v>30</v>
      </c>
      <c r="P628" s="32">
        <f t="shared" si="79"/>
        <v>26</v>
      </c>
      <c r="Q628" s="59">
        <f t="shared" si="79"/>
        <v>678</v>
      </c>
      <c r="R628" s="61">
        <f t="shared" si="79"/>
        <v>885</v>
      </c>
      <c r="S628" s="32">
        <f t="shared" si="79"/>
        <v>2655</v>
      </c>
    </row>
    <row r="629" spans="1:19" x14ac:dyDescent="0.2">
      <c r="A629" s="10"/>
      <c r="B629" s="34"/>
      <c r="C629" s="34"/>
      <c r="D629" s="34"/>
      <c r="E629" s="34"/>
      <c r="F629" s="34"/>
      <c r="G629" s="34"/>
      <c r="H629" s="34"/>
      <c r="I629" s="34"/>
      <c r="J629" s="34"/>
      <c r="K629" s="34"/>
      <c r="L629" s="34"/>
      <c r="M629" s="34"/>
      <c r="N629" s="34"/>
      <c r="O629" s="34"/>
      <c r="P629" s="34"/>
      <c r="Q629" s="34"/>
      <c r="R629" s="34"/>
      <c r="S629" s="34"/>
    </row>
    <row r="630" spans="1:19" ht="15.75" x14ac:dyDescent="0.25">
      <c r="A630" s="7" t="s">
        <v>157</v>
      </c>
      <c r="B630" s="9"/>
      <c r="C630" s="9"/>
      <c r="D630" s="9"/>
      <c r="E630" s="9"/>
      <c r="F630" s="9"/>
      <c r="G630" s="9"/>
      <c r="H630" s="9"/>
      <c r="I630" s="9"/>
      <c r="J630" s="9"/>
      <c r="K630" s="9"/>
      <c r="L630" s="9"/>
      <c r="M630" s="9"/>
      <c r="N630" s="9"/>
      <c r="O630" s="9"/>
      <c r="P630" s="9"/>
      <c r="Q630" s="9"/>
      <c r="R630" s="9"/>
      <c r="S630" s="9"/>
    </row>
    <row r="631" spans="1:19" ht="12.4" customHeight="1" x14ac:dyDescent="0.2">
      <c r="A631" s="8" t="s">
        <v>260</v>
      </c>
      <c r="B631" s="52">
        <v>131</v>
      </c>
      <c r="C631" s="52">
        <v>113</v>
      </c>
      <c r="D631" s="52">
        <v>112</v>
      </c>
      <c r="E631" s="52">
        <v>58</v>
      </c>
      <c r="F631" s="52">
        <v>53</v>
      </c>
      <c r="G631" s="52">
        <v>60</v>
      </c>
      <c r="H631" s="52">
        <v>14</v>
      </c>
      <c r="I631" s="52">
        <v>14</v>
      </c>
      <c r="J631" s="52">
        <v>12</v>
      </c>
      <c r="K631" s="52">
        <v>23</v>
      </c>
      <c r="L631" s="52">
        <v>24</v>
      </c>
      <c r="M631" s="52">
        <v>36</v>
      </c>
      <c r="N631" s="52">
        <v>11</v>
      </c>
      <c r="O631" s="52">
        <v>11</v>
      </c>
      <c r="P631" s="52">
        <v>12</v>
      </c>
      <c r="Q631" s="9">
        <f t="shared" ref="Q631:Q660" si="80">S631-SUM(B631:P631)</f>
        <v>123</v>
      </c>
      <c r="R631" s="9">
        <f>SHERIFF!H612</f>
        <v>269</v>
      </c>
      <c r="S631" s="52">
        <f>R631*3</f>
        <v>807</v>
      </c>
    </row>
    <row r="632" spans="1:19" ht="12.4" customHeight="1" x14ac:dyDescent="0.2">
      <c r="A632" s="8" t="s">
        <v>261</v>
      </c>
      <c r="B632" s="52">
        <v>51</v>
      </c>
      <c r="C632" s="52">
        <v>51</v>
      </c>
      <c r="D632" s="52">
        <v>51</v>
      </c>
      <c r="E632" s="52">
        <v>28</v>
      </c>
      <c r="F632" s="52">
        <v>29</v>
      </c>
      <c r="G632" s="52">
        <v>41</v>
      </c>
      <c r="H632" s="52">
        <v>7</v>
      </c>
      <c r="I632" s="52">
        <v>8</v>
      </c>
      <c r="J632" s="52">
        <v>3</v>
      </c>
      <c r="K632" s="52">
        <v>13</v>
      </c>
      <c r="L632" s="52">
        <v>13</v>
      </c>
      <c r="M632" s="52">
        <v>20</v>
      </c>
      <c r="N632" s="52">
        <v>3</v>
      </c>
      <c r="O632" s="52">
        <v>6</v>
      </c>
      <c r="P632" s="52">
        <v>3</v>
      </c>
      <c r="Q632" s="9">
        <f t="shared" si="80"/>
        <v>66</v>
      </c>
      <c r="R632" s="9">
        <f>SHERIFF!H613</f>
        <v>131</v>
      </c>
      <c r="S632" s="52">
        <f t="shared" ref="S632:S696" si="81">R632*3</f>
        <v>393</v>
      </c>
    </row>
    <row r="633" spans="1:19" ht="12.4" customHeight="1" x14ac:dyDescent="0.2">
      <c r="A633" s="8" t="s">
        <v>742</v>
      </c>
      <c r="B633" s="52">
        <v>36</v>
      </c>
      <c r="C633" s="52">
        <v>34</v>
      </c>
      <c r="D633" s="52">
        <v>33</v>
      </c>
      <c r="E633" s="52">
        <v>14</v>
      </c>
      <c r="F633" s="52">
        <v>15</v>
      </c>
      <c r="G633" s="52">
        <v>21</v>
      </c>
      <c r="H633" s="52">
        <v>1</v>
      </c>
      <c r="I633" s="52">
        <v>0</v>
      </c>
      <c r="J633" s="52">
        <v>2</v>
      </c>
      <c r="K633" s="52">
        <v>6</v>
      </c>
      <c r="L633" s="52">
        <v>6</v>
      </c>
      <c r="M633" s="52">
        <v>8</v>
      </c>
      <c r="N633" s="52">
        <v>3</v>
      </c>
      <c r="O633" s="52">
        <v>3</v>
      </c>
      <c r="P633" s="52">
        <v>2</v>
      </c>
      <c r="Q633" s="9">
        <f t="shared" si="80"/>
        <v>38</v>
      </c>
      <c r="R633" s="9">
        <f>SHERIFF!H614</f>
        <v>74</v>
      </c>
      <c r="S633" s="52">
        <f t="shared" si="81"/>
        <v>222</v>
      </c>
    </row>
    <row r="634" spans="1:19" ht="12.4" customHeight="1" x14ac:dyDescent="0.2">
      <c r="A634" s="8" t="s">
        <v>743</v>
      </c>
      <c r="B634" s="52">
        <v>58</v>
      </c>
      <c r="C634" s="52">
        <v>53</v>
      </c>
      <c r="D634" s="52">
        <v>52</v>
      </c>
      <c r="E634" s="52">
        <v>24</v>
      </c>
      <c r="F634" s="52">
        <v>29</v>
      </c>
      <c r="G634" s="52">
        <v>31</v>
      </c>
      <c r="H634" s="52">
        <v>6</v>
      </c>
      <c r="I634" s="52">
        <v>7</v>
      </c>
      <c r="J634" s="52">
        <v>6</v>
      </c>
      <c r="K634" s="52">
        <v>12</v>
      </c>
      <c r="L634" s="52">
        <v>6</v>
      </c>
      <c r="M634" s="52">
        <v>9</v>
      </c>
      <c r="N634" s="52">
        <v>4</v>
      </c>
      <c r="O634" s="52">
        <v>5</v>
      </c>
      <c r="P634" s="52">
        <v>5</v>
      </c>
      <c r="Q634" s="9">
        <f t="shared" si="80"/>
        <v>83</v>
      </c>
      <c r="R634" s="9">
        <f>SHERIFF!H615</f>
        <v>130</v>
      </c>
      <c r="S634" s="52">
        <f t="shared" si="81"/>
        <v>390</v>
      </c>
    </row>
    <row r="635" spans="1:19" ht="12.4" customHeight="1" x14ac:dyDescent="0.2">
      <c r="A635" s="8" t="s">
        <v>744</v>
      </c>
      <c r="B635" s="52">
        <v>42</v>
      </c>
      <c r="C635" s="52">
        <v>38</v>
      </c>
      <c r="D635" s="52">
        <v>43</v>
      </c>
      <c r="E635" s="52">
        <v>23</v>
      </c>
      <c r="F635" s="52">
        <v>21</v>
      </c>
      <c r="G635" s="52">
        <v>30</v>
      </c>
      <c r="H635" s="52">
        <v>2</v>
      </c>
      <c r="I635" s="52">
        <v>2</v>
      </c>
      <c r="J635" s="52">
        <v>0</v>
      </c>
      <c r="K635" s="52">
        <v>7</v>
      </c>
      <c r="L635" s="52">
        <v>8</v>
      </c>
      <c r="M635" s="52">
        <v>7</v>
      </c>
      <c r="N635" s="52">
        <v>0</v>
      </c>
      <c r="O635" s="52">
        <v>1</v>
      </c>
      <c r="P635" s="52">
        <v>0</v>
      </c>
      <c r="Q635" s="9">
        <f t="shared" si="80"/>
        <v>43</v>
      </c>
      <c r="R635" s="9">
        <f>SHERIFF!H616</f>
        <v>89</v>
      </c>
      <c r="S635" s="52">
        <f t="shared" si="81"/>
        <v>267</v>
      </c>
    </row>
    <row r="636" spans="1:19" ht="12.4" customHeight="1" x14ac:dyDescent="0.2">
      <c r="A636" s="8" t="s">
        <v>745</v>
      </c>
      <c r="B636" s="52">
        <v>38</v>
      </c>
      <c r="C636" s="52">
        <v>36</v>
      </c>
      <c r="D636" s="52">
        <v>36</v>
      </c>
      <c r="E636" s="52">
        <v>23</v>
      </c>
      <c r="F636" s="52">
        <v>21</v>
      </c>
      <c r="G636" s="52">
        <v>26</v>
      </c>
      <c r="H636" s="52">
        <v>9</v>
      </c>
      <c r="I636" s="52">
        <v>8</v>
      </c>
      <c r="J636" s="52">
        <v>5</v>
      </c>
      <c r="K636" s="52">
        <v>9</v>
      </c>
      <c r="L636" s="52">
        <v>8</v>
      </c>
      <c r="M636" s="52">
        <v>7</v>
      </c>
      <c r="N636" s="52">
        <v>2</v>
      </c>
      <c r="O636" s="52">
        <v>3</v>
      </c>
      <c r="P636" s="52">
        <v>3</v>
      </c>
      <c r="Q636" s="9">
        <f t="shared" si="80"/>
        <v>39</v>
      </c>
      <c r="R636" s="9">
        <f>SHERIFF!H617</f>
        <v>91</v>
      </c>
      <c r="S636" s="52">
        <f t="shared" si="81"/>
        <v>273</v>
      </c>
    </row>
    <row r="637" spans="1:19" ht="12.4" customHeight="1" x14ac:dyDescent="0.2">
      <c r="A637" s="8" t="s">
        <v>1050</v>
      </c>
      <c r="B637" s="52">
        <v>58</v>
      </c>
      <c r="C637" s="52">
        <v>50</v>
      </c>
      <c r="D637" s="52">
        <v>53</v>
      </c>
      <c r="E637" s="52">
        <v>19</v>
      </c>
      <c r="F637" s="52">
        <v>15</v>
      </c>
      <c r="G637" s="52">
        <v>18</v>
      </c>
      <c r="H637" s="52">
        <v>6</v>
      </c>
      <c r="I637" s="52">
        <v>5</v>
      </c>
      <c r="J637" s="52">
        <v>4</v>
      </c>
      <c r="K637" s="52">
        <v>7</v>
      </c>
      <c r="L637" s="52">
        <v>7</v>
      </c>
      <c r="M637" s="52">
        <v>7</v>
      </c>
      <c r="N637" s="52">
        <v>3</v>
      </c>
      <c r="O637" s="52">
        <v>3</v>
      </c>
      <c r="P637" s="52">
        <v>1</v>
      </c>
      <c r="Q637" s="9">
        <f t="shared" si="80"/>
        <v>41</v>
      </c>
      <c r="R637" s="9">
        <f>SHERIFF!H618</f>
        <v>99</v>
      </c>
      <c r="S637" s="52">
        <f t="shared" si="81"/>
        <v>297</v>
      </c>
    </row>
    <row r="638" spans="1:19" ht="12.4" customHeight="1" x14ac:dyDescent="0.2">
      <c r="A638" s="8" t="s">
        <v>1051</v>
      </c>
      <c r="B638" s="52">
        <v>24</v>
      </c>
      <c r="C638" s="52">
        <v>24</v>
      </c>
      <c r="D638" s="52">
        <v>24</v>
      </c>
      <c r="E638" s="52">
        <v>4</v>
      </c>
      <c r="F638" s="52">
        <v>5</v>
      </c>
      <c r="G638" s="52">
        <v>13</v>
      </c>
      <c r="H638" s="52">
        <v>4</v>
      </c>
      <c r="I638" s="52">
        <v>4</v>
      </c>
      <c r="J638" s="52">
        <v>4</v>
      </c>
      <c r="K638" s="52">
        <v>1</v>
      </c>
      <c r="L638" s="52">
        <v>1</v>
      </c>
      <c r="M638" s="52">
        <v>1</v>
      </c>
      <c r="N638" s="52">
        <v>3</v>
      </c>
      <c r="O638" s="52">
        <v>4</v>
      </c>
      <c r="P638" s="52">
        <v>2</v>
      </c>
      <c r="Q638" s="9">
        <f t="shared" si="80"/>
        <v>26</v>
      </c>
      <c r="R638" s="9">
        <f>SHERIFF!H619</f>
        <v>48</v>
      </c>
      <c r="S638" s="52">
        <f t="shared" si="81"/>
        <v>144</v>
      </c>
    </row>
    <row r="639" spans="1:19" ht="12.4" customHeight="1" x14ac:dyDescent="0.2">
      <c r="A639" s="8" t="s">
        <v>1052</v>
      </c>
      <c r="B639" s="52">
        <v>78</v>
      </c>
      <c r="C639" s="52">
        <v>68</v>
      </c>
      <c r="D639" s="52">
        <v>67</v>
      </c>
      <c r="E639" s="52">
        <v>33</v>
      </c>
      <c r="F639" s="52">
        <v>33</v>
      </c>
      <c r="G639" s="52">
        <v>34</v>
      </c>
      <c r="H639" s="52">
        <v>4</v>
      </c>
      <c r="I639" s="52">
        <v>7</v>
      </c>
      <c r="J639" s="52">
        <v>7</v>
      </c>
      <c r="K639" s="52">
        <v>4</v>
      </c>
      <c r="L639" s="52">
        <v>8</v>
      </c>
      <c r="M639" s="52">
        <v>10</v>
      </c>
      <c r="N639" s="52">
        <v>8</v>
      </c>
      <c r="O639" s="52">
        <v>9</v>
      </c>
      <c r="P639" s="52">
        <v>4</v>
      </c>
      <c r="Q639" s="9">
        <f t="shared" si="80"/>
        <v>64</v>
      </c>
      <c r="R639" s="9">
        <f>SHERIFF!H620</f>
        <v>146</v>
      </c>
      <c r="S639" s="52">
        <f t="shared" si="81"/>
        <v>438</v>
      </c>
    </row>
    <row r="640" spans="1:19" ht="12.4" customHeight="1" x14ac:dyDescent="0.2">
      <c r="A640" s="8" t="s">
        <v>1053</v>
      </c>
      <c r="B640" s="52">
        <v>59</v>
      </c>
      <c r="C640" s="52">
        <v>56</v>
      </c>
      <c r="D640" s="52">
        <v>59</v>
      </c>
      <c r="E640" s="52">
        <v>48</v>
      </c>
      <c r="F640" s="52">
        <v>39</v>
      </c>
      <c r="G640" s="52">
        <v>53</v>
      </c>
      <c r="H640" s="52">
        <v>8</v>
      </c>
      <c r="I640" s="52">
        <v>4</v>
      </c>
      <c r="J640" s="52">
        <v>5</v>
      </c>
      <c r="K640" s="52">
        <v>9</v>
      </c>
      <c r="L640" s="52">
        <v>7</v>
      </c>
      <c r="M640" s="52">
        <v>9</v>
      </c>
      <c r="N640" s="52">
        <v>3</v>
      </c>
      <c r="O640" s="52">
        <v>3</v>
      </c>
      <c r="P640" s="52">
        <v>3</v>
      </c>
      <c r="Q640" s="9">
        <f t="shared" si="80"/>
        <v>70</v>
      </c>
      <c r="R640" s="9">
        <f>SHERIFF!H621</f>
        <v>145</v>
      </c>
      <c r="S640" s="52">
        <f t="shared" si="81"/>
        <v>435</v>
      </c>
    </row>
    <row r="641" spans="1:19" ht="12.4" customHeight="1" x14ac:dyDescent="0.2">
      <c r="A641" s="8" t="s">
        <v>1054</v>
      </c>
      <c r="B641" s="52">
        <v>33</v>
      </c>
      <c r="C641" s="52">
        <v>37</v>
      </c>
      <c r="D641" s="52">
        <v>35</v>
      </c>
      <c r="E641" s="52">
        <v>21</v>
      </c>
      <c r="F641" s="52">
        <v>18</v>
      </c>
      <c r="G641" s="52">
        <v>28</v>
      </c>
      <c r="H641" s="52">
        <v>8</v>
      </c>
      <c r="I641" s="52">
        <v>4</v>
      </c>
      <c r="J641" s="52">
        <v>6</v>
      </c>
      <c r="K641" s="52">
        <v>5</v>
      </c>
      <c r="L641" s="52">
        <v>5</v>
      </c>
      <c r="M641" s="52">
        <v>6</v>
      </c>
      <c r="N641" s="52">
        <v>1</v>
      </c>
      <c r="O641" s="52">
        <v>2</v>
      </c>
      <c r="P641" s="52">
        <v>1</v>
      </c>
      <c r="Q641" s="9">
        <f t="shared" si="80"/>
        <v>42</v>
      </c>
      <c r="R641" s="9">
        <f>SHERIFF!H622</f>
        <v>84</v>
      </c>
      <c r="S641" s="52">
        <f t="shared" si="81"/>
        <v>252</v>
      </c>
    </row>
    <row r="642" spans="1:19" ht="12.4" customHeight="1" x14ac:dyDescent="0.2">
      <c r="A642" s="8" t="s">
        <v>1055</v>
      </c>
      <c r="B642" s="52">
        <v>45</v>
      </c>
      <c r="C642" s="52">
        <v>46</v>
      </c>
      <c r="D642" s="52">
        <v>40</v>
      </c>
      <c r="E642" s="52">
        <v>38</v>
      </c>
      <c r="F642" s="52">
        <v>34</v>
      </c>
      <c r="G642" s="52">
        <v>47</v>
      </c>
      <c r="H642" s="52">
        <v>3</v>
      </c>
      <c r="I642" s="52">
        <v>6</v>
      </c>
      <c r="J642" s="52">
        <v>5</v>
      </c>
      <c r="K642" s="52">
        <v>8</v>
      </c>
      <c r="L642" s="52">
        <v>9</v>
      </c>
      <c r="M642" s="52">
        <v>10</v>
      </c>
      <c r="N642" s="52">
        <v>5</v>
      </c>
      <c r="O642" s="52">
        <v>7</v>
      </c>
      <c r="P642" s="52">
        <v>4</v>
      </c>
      <c r="Q642" s="9">
        <f t="shared" si="80"/>
        <v>56</v>
      </c>
      <c r="R642" s="9">
        <f>SHERIFF!H623</f>
        <v>121</v>
      </c>
      <c r="S642" s="52">
        <f t="shared" si="81"/>
        <v>363</v>
      </c>
    </row>
    <row r="643" spans="1:19" ht="12.4" customHeight="1" x14ac:dyDescent="0.2">
      <c r="A643" s="8" t="s">
        <v>1056</v>
      </c>
      <c r="B643" s="52">
        <v>61</v>
      </c>
      <c r="C643" s="52">
        <v>55</v>
      </c>
      <c r="D643" s="52">
        <v>56</v>
      </c>
      <c r="E643" s="52">
        <v>37</v>
      </c>
      <c r="F643" s="52">
        <v>41</v>
      </c>
      <c r="G643" s="52">
        <v>37</v>
      </c>
      <c r="H643" s="52">
        <v>9</v>
      </c>
      <c r="I643" s="52">
        <v>8</v>
      </c>
      <c r="J643" s="52">
        <v>6</v>
      </c>
      <c r="K643" s="52">
        <v>13</v>
      </c>
      <c r="L643" s="52">
        <v>7</v>
      </c>
      <c r="M643" s="52">
        <v>14</v>
      </c>
      <c r="N643" s="52">
        <v>7</v>
      </c>
      <c r="O643" s="52">
        <v>9</v>
      </c>
      <c r="P643" s="52">
        <v>7</v>
      </c>
      <c r="Q643" s="9">
        <f t="shared" si="80"/>
        <v>50</v>
      </c>
      <c r="R643" s="9">
        <f>SHERIFF!H624</f>
        <v>139</v>
      </c>
      <c r="S643" s="52">
        <f t="shared" si="81"/>
        <v>417</v>
      </c>
    </row>
    <row r="644" spans="1:19" ht="12.4" customHeight="1" x14ac:dyDescent="0.2">
      <c r="A644" s="8" t="s">
        <v>1057</v>
      </c>
      <c r="B644" s="52">
        <v>39</v>
      </c>
      <c r="C644" s="52">
        <v>35</v>
      </c>
      <c r="D644" s="52">
        <v>32</v>
      </c>
      <c r="E644" s="52">
        <v>12</v>
      </c>
      <c r="F644" s="52">
        <v>12</v>
      </c>
      <c r="G644" s="52">
        <v>15</v>
      </c>
      <c r="H644" s="52">
        <v>3</v>
      </c>
      <c r="I644" s="52">
        <v>4</v>
      </c>
      <c r="J644" s="52">
        <v>1</v>
      </c>
      <c r="K644" s="52">
        <v>6</v>
      </c>
      <c r="L644" s="52">
        <v>3</v>
      </c>
      <c r="M644" s="52">
        <v>3</v>
      </c>
      <c r="N644" s="52">
        <v>1</v>
      </c>
      <c r="O644" s="52">
        <v>1</v>
      </c>
      <c r="P644" s="52">
        <v>1</v>
      </c>
      <c r="Q644" s="9">
        <f t="shared" si="80"/>
        <v>51</v>
      </c>
      <c r="R644" s="9">
        <f>SHERIFF!H625</f>
        <v>73</v>
      </c>
      <c r="S644" s="52">
        <f t="shared" si="81"/>
        <v>219</v>
      </c>
    </row>
    <row r="645" spans="1:19" ht="12.4" customHeight="1" x14ac:dyDescent="0.2">
      <c r="A645" s="8" t="s">
        <v>1058</v>
      </c>
      <c r="B645" s="52">
        <v>58</v>
      </c>
      <c r="C645" s="52">
        <v>61</v>
      </c>
      <c r="D645" s="52">
        <v>51</v>
      </c>
      <c r="E645" s="52">
        <v>31</v>
      </c>
      <c r="F645" s="52">
        <v>32</v>
      </c>
      <c r="G645" s="52">
        <v>39</v>
      </c>
      <c r="H645" s="52">
        <v>1</v>
      </c>
      <c r="I645" s="52">
        <v>0</v>
      </c>
      <c r="J645" s="52">
        <v>5</v>
      </c>
      <c r="K645" s="52">
        <v>9</v>
      </c>
      <c r="L645" s="52">
        <v>4</v>
      </c>
      <c r="M645" s="52">
        <v>7</v>
      </c>
      <c r="N645" s="52">
        <v>3</v>
      </c>
      <c r="O645" s="52">
        <v>3</v>
      </c>
      <c r="P645" s="52">
        <v>3</v>
      </c>
      <c r="Q645" s="9">
        <f t="shared" si="80"/>
        <v>62</v>
      </c>
      <c r="R645" s="9">
        <f>SHERIFF!H626</f>
        <v>123</v>
      </c>
      <c r="S645" s="52">
        <f t="shared" si="81"/>
        <v>369</v>
      </c>
    </row>
    <row r="646" spans="1:19" ht="12.4" customHeight="1" x14ac:dyDescent="0.2">
      <c r="A646" s="8" t="s">
        <v>1059</v>
      </c>
      <c r="B646" s="52">
        <v>44</v>
      </c>
      <c r="C646" s="52">
        <v>43</v>
      </c>
      <c r="D646" s="52">
        <v>34</v>
      </c>
      <c r="E646" s="52">
        <v>21</v>
      </c>
      <c r="F646" s="52">
        <v>25</v>
      </c>
      <c r="G646" s="52">
        <v>22</v>
      </c>
      <c r="H646" s="52">
        <v>6</v>
      </c>
      <c r="I646" s="52">
        <v>3</v>
      </c>
      <c r="J646" s="52">
        <v>3</v>
      </c>
      <c r="K646" s="52">
        <v>13</v>
      </c>
      <c r="L646" s="52">
        <v>12</v>
      </c>
      <c r="M646" s="52">
        <v>13</v>
      </c>
      <c r="N646" s="52">
        <v>1</v>
      </c>
      <c r="O646" s="52">
        <v>1</v>
      </c>
      <c r="P646" s="52">
        <v>0</v>
      </c>
      <c r="Q646" s="9">
        <f t="shared" si="80"/>
        <v>29</v>
      </c>
      <c r="R646" s="9">
        <f>SHERIFF!H627</f>
        <v>90</v>
      </c>
      <c r="S646" s="52">
        <f t="shared" si="81"/>
        <v>270</v>
      </c>
    </row>
    <row r="647" spans="1:19" ht="12.4" customHeight="1" x14ac:dyDescent="0.2">
      <c r="A647" s="8" t="s">
        <v>1060</v>
      </c>
      <c r="B647" s="52">
        <v>119</v>
      </c>
      <c r="C647" s="52">
        <v>106</v>
      </c>
      <c r="D647" s="52">
        <v>105</v>
      </c>
      <c r="E647" s="52">
        <v>60</v>
      </c>
      <c r="F647" s="52">
        <v>64</v>
      </c>
      <c r="G647" s="52">
        <v>84</v>
      </c>
      <c r="H647" s="52">
        <v>17</v>
      </c>
      <c r="I647" s="52">
        <v>14</v>
      </c>
      <c r="J647" s="52">
        <v>10</v>
      </c>
      <c r="K647" s="52">
        <v>24</v>
      </c>
      <c r="L647" s="52">
        <v>19</v>
      </c>
      <c r="M647" s="52">
        <v>31</v>
      </c>
      <c r="N647" s="52">
        <v>13</v>
      </c>
      <c r="O647" s="52">
        <v>15</v>
      </c>
      <c r="P647" s="52">
        <v>11</v>
      </c>
      <c r="Q647" s="9">
        <f t="shared" si="80"/>
        <v>133</v>
      </c>
      <c r="R647" s="9">
        <f>SHERIFF!H628</f>
        <v>275</v>
      </c>
      <c r="S647" s="52">
        <f t="shared" si="81"/>
        <v>825</v>
      </c>
    </row>
    <row r="648" spans="1:19" ht="12.4" customHeight="1" x14ac:dyDescent="0.2">
      <c r="A648" s="8" t="s">
        <v>1061</v>
      </c>
      <c r="B648" s="52">
        <v>42</v>
      </c>
      <c r="C648" s="52">
        <v>37</v>
      </c>
      <c r="D648" s="52">
        <v>37</v>
      </c>
      <c r="E648" s="52">
        <v>8</v>
      </c>
      <c r="F648" s="52">
        <v>6</v>
      </c>
      <c r="G648" s="52">
        <v>7</v>
      </c>
      <c r="H648" s="52">
        <v>1</v>
      </c>
      <c r="I648" s="52">
        <v>3</v>
      </c>
      <c r="J648" s="52">
        <v>2</v>
      </c>
      <c r="K648" s="52">
        <v>5</v>
      </c>
      <c r="L648" s="52">
        <v>4</v>
      </c>
      <c r="M648" s="52">
        <v>6</v>
      </c>
      <c r="N648" s="52">
        <v>1</v>
      </c>
      <c r="O648" s="52">
        <v>3</v>
      </c>
      <c r="P648" s="52">
        <v>3</v>
      </c>
      <c r="Q648" s="9">
        <f t="shared" si="80"/>
        <v>18</v>
      </c>
      <c r="R648" s="9">
        <f>SHERIFF!H629</f>
        <v>61</v>
      </c>
      <c r="S648" s="52">
        <f t="shared" si="81"/>
        <v>183</v>
      </c>
    </row>
    <row r="649" spans="1:19" ht="12.4" customHeight="1" x14ac:dyDescent="0.2">
      <c r="A649" s="8" t="s">
        <v>1062</v>
      </c>
      <c r="B649" s="52">
        <v>51</v>
      </c>
      <c r="C649" s="52">
        <v>52</v>
      </c>
      <c r="D649" s="52">
        <v>46</v>
      </c>
      <c r="E649" s="52">
        <v>24</v>
      </c>
      <c r="F649" s="52">
        <v>28</v>
      </c>
      <c r="G649" s="52">
        <v>35</v>
      </c>
      <c r="H649" s="52">
        <v>4</v>
      </c>
      <c r="I649" s="52">
        <v>5</v>
      </c>
      <c r="J649" s="52">
        <v>1</v>
      </c>
      <c r="K649" s="52">
        <v>4</v>
      </c>
      <c r="L649" s="52">
        <v>2</v>
      </c>
      <c r="M649" s="52">
        <v>4</v>
      </c>
      <c r="N649" s="52">
        <v>5</v>
      </c>
      <c r="O649" s="52">
        <v>4</v>
      </c>
      <c r="P649" s="52">
        <v>3</v>
      </c>
      <c r="Q649" s="9">
        <f t="shared" si="80"/>
        <v>86</v>
      </c>
      <c r="R649" s="9">
        <f>SHERIFF!H630</f>
        <v>118</v>
      </c>
      <c r="S649" s="52">
        <f t="shared" si="81"/>
        <v>354</v>
      </c>
    </row>
    <row r="650" spans="1:19" ht="12.4" customHeight="1" x14ac:dyDescent="0.2">
      <c r="A650" s="8" t="s">
        <v>1063</v>
      </c>
      <c r="B650" s="52">
        <v>57</v>
      </c>
      <c r="C650" s="52">
        <v>50</v>
      </c>
      <c r="D650" s="52">
        <v>53</v>
      </c>
      <c r="E650" s="52">
        <v>32</v>
      </c>
      <c r="F650" s="52">
        <v>25</v>
      </c>
      <c r="G650" s="52">
        <v>36</v>
      </c>
      <c r="H650" s="52">
        <v>8</v>
      </c>
      <c r="I650" s="52">
        <v>4</v>
      </c>
      <c r="J650" s="52">
        <v>2</v>
      </c>
      <c r="K650" s="52">
        <v>6</v>
      </c>
      <c r="L650" s="52">
        <v>4</v>
      </c>
      <c r="M650" s="52">
        <v>8</v>
      </c>
      <c r="N650" s="52">
        <v>9</v>
      </c>
      <c r="O650" s="52">
        <v>8</v>
      </c>
      <c r="P650" s="52">
        <v>7</v>
      </c>
      <c r="Q650" s="9">
        <f t="shared" si="80"/>
        <v>36</v>
      </c>
      <c r="R650" s="9">
        <f>SHERIFF!H631</f>
        <v>115</v>
      </c>
      <c r="S650" s="52">
        <f t="shared" si="81"/>
        <v>345</v>
      </c>
    </row>
    <row r="651" spans="1:19" ht="12.4" customHeight="1" x14ac:dyDescent="0.2">
      <c r="A651" s="8" t="s">
        <v>1064</v>
      </c>
      <c r="B651" s="52">
        <v>84</v>
      </c>
      <c r="C651" s="52">
        <v>74</v>
      </c>
      <c r="D651" s="52">
        <v>76</v>
      </c>
      <c r="E651" s="52">
        <v>50</v>
      </c>
      <c r="F651" s="52">
        <v>43</v>
      </c>
      <c r="G651" s="52">
        <v>43</v>
      </c>
      <c r="H651" s="52">
        <v>12</v>
      </c>
      <c r="I651" s="52">
        <v>10</v>
      </c>
      <c r="J651" s="52">
        <v>11</v>
      </c>
      <c r="K651" s="52">
        <v>10</v>
      </c>
      <c r="L651" s="52">
        <v>8</v>
      </c>
      <c r="M651" s="52">
        <v>15</v>
      </c>
      <c r="N651" s="52">
        <v>4</v>
      </c>
      <c r="O651" s="52">
        <v>6</v>
      </c>
      <c r="P651" s="52">
        <v>5</v>
      </c>
      <c r="Q651" s="9">
        <f t="shared" si="80"/>
        <v>62</v>
      </c>
      <c r="R651" s="9">
        <f>SHERIFF!H632</f>
        <v>171</v>
      </c>
      <c r="S651" s="52">
        <f t="shared" si="81"/>
        <v>513</v>
      </c>
    </row>
    <row r="652" spans="1:19" ht="12.4" customHeight="1" x14ac:dyDescent="0.2">
      <c r="A652" s="8" t="s">
        <v>1065</v>
      </c>
      <c r="B652" s="52">
        <v>51</v>
      </c>
      <c r="C652" s="52">
        <v>50</v>
      </c>
      <c r="D652" s="52">
        <v>50</v>
      </c>
      <c r="E652" s="52">
        <v>18</v>
      </c>
      <c r="F652" s="52">
        <v>16</v>
      </c>
      <c r="G652" s="52">
        <v>22</v>
      </c>
      <c r="H652" s="52">
        <v>4</v>
      </c>
      <c r="I652" s="52">
        <v>3</v>
      </c>
      <c r="J652" s="52">
        <v>3</v>
      </c>
      <c r="K652" s="52">
        <v>2</v>
      </c>
      <c r="L652" s="52">
        <v>2</v>
      </c>
      <c r="M652" s="52">
        <v>3</v>
      </c>
      <c r="N652" s="52">
        <v>4</v>
      </c>
      <c r="O652" s="52">
        <v>3</v>
      </c>
      <c r="P652" s="52">
        <v>4</v>
      </c>
      <c r="Q652" s="9">
        <f t="shared" si="80"/>
        <v>44</v>
      </c>
      <c r="R652" s="9">
        <f>SHERIFF!H633</f>
        <v>93</v>
      </c>
      <c r="S652" s="52">
        <f t="shared" si="81"/>
        <v>279</v>
      </c>
    </row>
    <row r="653" spans="1:19" ht="12.4" customHeight="1" x14ac:dyDescent="0.2">
      <c r="A653" s="8" t="s">
        <v>1066</v>
      </c>
      <c r="B653" s="52">
        <v>53</v>
      </c>
      <c r="C653" s="52">
        <v>49</v>
      </c>
      <c r="D653" s="52">
        <v>45</v>
      </c>
      <c r="E653" s="52">
        <v>15</v>
      </c>
      <c r="F653" s="52">
        <v>13</v>
      </c>
      <c r="G653" s="52">
        <v>19</v>
      </c>
      <c r="H653" s="52">
        <v>4</v>
      </c>
      <c r="I653" s="52">
        <v>5</v>
      </c>
      <c r="J653" s="52">
        <v>2</v>
      </c>
      <c r="K653" s="52">
        <v>6</v>
      </c>
      <c r="L653" s="52">
        <v>6</v>
      </c>
      <c r="M653" s="52">
        <v>10</v>
      </c>
      <c r="N653" s="52">
        <v>6</v>
      </c>
      <c r="O653" s="52">
        <v>5</v>
      </c>
      <c r="P653" s="52">
        <v>4</v>
      </c>
      <c r="Q653" s="9">
        <f t="shared" si="80"/>
        <v>52</v>
      </c>
      <c r="R653" s="9">
        <f>SHERIFF!H634</f>
        <v>98</v>
      </c>
      <c r="S653" s="52">
        <f t="shared" si="81"/>
        <v>294</v>
      </c>
    </row>
    <row r="654" spans="1:19" ht="12.4" customHeight="1" x14ac:dyDescent="0.2">
      <c r="A654" s="8" t="s">
        <v>1067</v>
      </c>
      <c r="B654" s="52">
        <v>55</v>
      </c>
      <c r="C654" s="52">
        <v>50</v>
      </c>
      <c r="D654" s="52">
        <v>54</v>
      </c>
      <c r="E654" s="52">
        <v>36</v>
      </c>
      <c r="F654" s="52">
        <v>30</v>
      </c>
      <c r="G654" s="52">
        <v>42</v>
      </c>
      <c r="H654" s="52">
        <v>11</v>
      </c>
      <c r="I654" s="52">
        <v>8</v>
      </c>
      <c r="J654" s="52">
        <v>7</v>
      </c>
      <c r="K654" s="52">
        <v>8</v>
      </c>
      <c r="L654" s="52">
        <v>9</v>
      </c>
      <c r="M654" s="52">
        <v>11</v>
      </c>
      <c r="N654" s="52">
        <v>5</v>
      </c>
      <c r="O654" s="52">
        <v>4</v>
      </c>
      <c r="P654" s="52">
        <v>2</v>
      </c>
      <c r="Q654" s="9">
        <f t="shared" si="80"/>
        <v>64</v>
      </c>
      <c r="R654" s="9">
        <f>SHERIFF!H635</f>
        <v>132</v>
      </c>
      <c r="S654" s="52">
        <f t="shared" si="81"/>
        <v>396</v>
      </c>
    </row>
    <row r="655" spans="1:19" ht="12.4" customHeight="1" x14ac:dyDescent="0.2">
      <c r="A655" s="8" t="s">
        <v>1068</v>
      </c>
      <c r="B655" s="52">
        <v>56</v>
      </c>
      <c r="C655" s="52">
        <v>51</v>
      </c>
      <c r="D655" s="52">
        <v>54</v>
      </c>
      <c r="E655" s="52">
        <v>25</v>
      </c>
      <c r="F655" s="52">
        <v>22</v>
      </c>
      <c r="G655" s="52">
        <v>29</v>
      </c>
      <c r="H655" s="52">
        <v>7</v>
      </c>
      <c r="I655" s="52">
        <v>6</v>
      </c>
      <c r="J655" s="52">
        <v>5</v>
      </c>
      <c r="K655" s="52">
        <v>8</v>
      </c>
      <c r="L655" s="52">
        <v>8</v>
      </c>
      <c r="M655" s="52">
        <v>5</v>
      </c>
      <c r="N655" s="52">
        <v>5</v>
      </c>
      <c r="O655" s="52">
        <v>6</v>
      </c>
      <c r="P655" s="52">
        <v>5</v>
      </c>
      <c r="Q655" s="9">
        <f t="shared" si="80"/>
        <v>44</v>
      </c>
      <c r="R655" s="9">
        <f>SHERIFF!H636</f>
        <v>112</v>
      </c>
      <c r="S655" s="52">
        <f t="shared" si="81"/>
        <v>336</v>
      </c>
    </row>
    <row r="656" spans="1:19" ht="12.4" customHeight="1" x14ac:dyDescent="0.2">
      <c r="A656" s="8" t="s">
        <v>1069</v>
      </c>
      <c r="B656" s="52">
        <v>44</v>
      </c>
      <c r="C656" s="52">
        <v>40</v>
      </c>
      <c r="D656" s="52">
        <v>41</v>
      </c>
      <c r="E656" s="52">
        <v>24</v>
      </c>
      <c r="F656" s="52">
        <v>21</v>
      </c>
      <c r="G656" s="52">
        <v>26</v>
      </c>
      <c r="H656" s="52">
        <v>7</v>
      </c>
      <c r="I656" s="52">
        <v>3</v>
      </c>
      <c r="J656" s="52">
        <v>5</v>
      </c>
      <c r="K656" s="52">
        <v>8</v>
      </c>
      <c r="L656" s="52">
        <v>6</v>
      </c>
      <c r="M656" s="52">
        <v>9</v>
      </c>
      <c r="N656" s="52">
        <v>0</v>
      </c>
      <c r="O656" s="52">
        <v>1</v>
      </c>
      <c r="P656" s="52">
        <v>0</v>
      </c>
      <c r="Q656" s="9">
        <f t="shared" si="80"/>
        <v>35</v>
      </c>
      <c r="R656" s="9">
        <f>SHERIFF!H637</f>
        <v>90</v>
      </c>
      <c r="S656" s="52">
        <f t="shared" si="81"/>
        <v>270</v>
      </c>
    </row>
    <row r="657" spans="1:19" ht="12.4" customHeight="1" x14ac:dyDescent="0.2">
      <c r="A657" s="8" t="s">
        <v>1070</v>
      </c>
      <c r="B657" s="52">
        <v>17</v>
      </c>
      <c r="C657" s="52">
        <v>16</v>
      </c>
      <c r="D657" s="52">
        <v>14</v>
      </c>
      <c r="E657" s="52">
        <v>9</v>
      </c>
      <c r="F657" s="52">
        <v>9</v>
      </c>
      <c r="G657" s="52">
        <v>11</v>
      </c>
      <c r="H657" s="52">
        <v>3</v>
      </c>
      <c r="I657" s="52">
        <v>2</v>
      </c>
      <c r="J657" s="52">
        <v>2</v>
      </c>
      <c r="K657" s="52">
        <v>2</v>
      </c>
      <c r="L657" s="52">
        <v>3</v>
      </c>
      <c r="M657" s="52">
        <v>1</v>
      </c>
      <c r="N657" s="52">
        <v>1</v>
      </c>
      <c r="O657" s="52">
        <v>2</v>
      </c>
      <c r="P657" s="52">
        <v>0</v>
      </c>
      <c r="Q657" s="9">
        <f t="shared" si="80"/>
        <v>22</v>
      </c>
      <c r="R657" s="9">
        <f>SHERIFF!H638</f>
        <v>38</v>
      </c>
      <c r="S657" s="52">
        <f t="shared" si="81"/>
        <v>114</v>
      </c>
    </row>
    <row r="658" spans="1:19" ht="12.4" customHeight="1" x14ac:dyDescent="0.2">
      <c r="A658" s="8" t="s">
        <v>904</v>
      </c>
      <c r="B658" s="52">
        <v>35</v>
      </c>
      <c r="C658" s="52">
        <v>31</v>
      </c>
      <c r="D658" s="52">
        <v>28</v>
      </c>
      <c r="E658" s="52">
        <v>19</v>
      </c>
      <c r="F658" s="52">
        <v>15</v>
      </c>
      <c r="G658" s="52">
        <v>26</v>
      </c>
      <c r="H658" s="52">
        <v>6</v>
      </c>
      <c r="I658" s="52">
        <v>5</v>
      </c>
      <c r="J658" s="52">
        <v>4</v>
      </c>
      <c r="K658" s="52">
        <v>6</v>
      </c>
      <c r="L658" s="52">
        <v>6</v>
      </c>
      <c r="M658" s="52">
        <v>6</v>
      </c>
      <c r="N658" s="52">
        <v>4</v>
      </c>
      <c r="O658" s="52">
        <v>4</v>
      </c>
      <c r="P658" s="52">
        <v>4</v>
      </c>
      <c r="Q658" s="9">
        <f t="shared" si="80"/>
        <v>38</v>
      </c>
      <c r="R658" s="9">
        <f>SHERIFF!H639</f>
        <v>79</v>
      </c>
      <c r="S658" s="52">
        <f t="shared" si="81"/>
        <v>237</v>
      </c>
    </row>
    <row r="659" spans="1:19" ht="12.4" customHeight="1" x14ac:dyDescent="0.2">
      <c r="A659" s="8" t="s">
        <v>1029</v>
      </c>
      <c r="B659" s="52">
        <v>39</v>
      </c>
      <c r="C659" s="52">
        <v>42</v>
      </c>
      <c r="D659" s="52">
        <v>38</v>
      </c>
      <c r="E659" s="52">
        <v>10</v>
      </c>
      <c r="F659" s="52">
        <v>12</v>
      </c>
      <c r="G659" s="52">
        <v>20</v>
      </c>
      <c r="H659" s="52">
        <v>5</v>
      </c>
      <c r="I659" s="52">
        <v>5</v>
      </c>
      <c r="J659" s="52">
        <v>4</v>
      </c>
      <c r="K659" s="52">
        <v>8</v>
      </c>
      <c r="L659" s="52">
        <v>8</v>
      </c>
      <c r="M659" s="52">
        <v>11</v>
      </c>
      <c r="N659" s="52">
        <v>5</v>
      </c>
      <c r="O659" s="52">
        <v>6</v>
      </c>
      <c r="P659" s="52">
        <v>3</v>
      </c>
      <c r="Q659" s="9">
        <f t="shared" si="80"/>
        <v>27</v>
      </c>
      <c r="R659" s="9">
        <f>SHERIFF!H640</f>
        <v>81</v>
      </c>
      <c r="S659" s="52">
        <f t="shared" si="81"/>
        <v>243</v>
      </c>
    </row>
    <row r="660" spans="1:19" ht="12.4" customHeight="1" x14ac:dyDescent="0.2">
      <c r="A660" s="8" t="s">
        <v>1030</v>
      </c>
      <c r="B660" s="52">
        <v>26</v>
      </c>
      <c r="C660" s="52">
        <v>20</v>
      </c>
      <c r="D660" s="52">
        <v>21</v>
      </c>
      <c r="E660" s="52">
        <v>11</v>
      </c>
      <c r="F660" s="52">
        <v>10</v>
      </c>
      <c r="G660" s="52">
        <v>11</v>
      </c>
      <c r="H660" s="52">
        <v>2</v>
      </c>
      <c r="I660" s="52">
        <v>3</v>
      </c>
      <c r="J660" s="52">
        <v>3</v>
      </c>
      <c r="K660" s="52">
        <v>3</v>
      </c>
      <c r="L660" s="52">
        <v>3</v>
      </c>
      <c r="M660" s="52">
        <v>5</v>
      </c>
      <c r="N660" s="52">
        <v>0</v>
      </c>
      <c r="O660" s="52">
        <v>1</v>
      </c>
      <c r="P660" s="52">
        <v>0</v>
      </c>
      <c r="Q660" s="9">
        <f t="shared" si="80"/>
        <v>28</v>
      </c>
      <c r="R660" s="9">
        <f>SHERIFF!H641</f>
        <v>49</v>
      </c>
      <c r="S660" s="52">
        <f t="shared" si="81"/>
        <v>147</v>
      </c>
    </row>
    <row r="661" spans="1:19" ht="12.4" customHeight="1" x14ac:dyDescent="0.2">
      <c r="A661" s="8"/>
      <c r="B661" s="52"/>
      <c r="C661" s="52"/>
      <c r="D661" s="52"/>
      <c r="E661" s="52"/>
      <c r="F661" s="52"/>
      <c r="G661" s="52"/>
      <c r="H661" s="52"/>
      <c r="I661" s="52"/>
      <c r="J661" s="52"/>
      <c r="K661" s="52"/>
      <c r="L661" s="52"/>
      <c r="M661" s="52"/>
      <c r="N661" s="52"/>
      <c r="O661" s="52"/>
      <c r="P661" s="52"/>
      <c r="Q661" s="9"/>
      <c r="R661" s="9"/>
      <c r="S661" s="52"/>
    </row>
    <row r="662" spans="1:19" ht="12.4" customHeight="1" x14ac:dyDescent="0.2">
      <c r="A662" s="27" t="s">
        <v>310</v>
      </c>
      <c r="B662" s="9"/>
      <c r="C662" s="9"/>
      <c r="D662" s="9"/>
      <c r="E662" s="9"/>
      <c r="F662" s="9"/>
      <c r="G662" s="9"/>
      <c r="H662" s="9"/>
      <c r="I662" s="9"/>
      <c r="J662" s="9"/>
      <c r="K662" s="9"/>
      <c r="L662" s="9"/>
      <c r="M662" s="9"/>
      <c r="N662" s="9"/>
      <c r="O662" s="9"/>
      <c r="P662" s="9"/>
      <c r="Q662" s="9"/>
      <c r="R662" s="9"/>
      <c r="S662" s="52"/>
    </row>
    <row r="663" spans="1:19" ht="12.4" customHeight="1" x14ac:dyDescent="0.2">
      <c r="A663" s="8" t="s">
        <v>1031</v>
      </c>
      <c r="B663" s="52">
        <v>22</v>
      </c>
      <c r="C663" s="52">
        <v>20</v>
      </c>
      <c r="D663" s="52">
        <v>18</v>
      </c>
      <c r="E663" s="52">
        <v>11</v>
      </c>
      <c r="F663" s="52">
        <v>11</v>
      </c>
      <c r="G663" s="52">
        <v>9</v>
      </c>
      <c r="H663" s="52">
        <v>3</v>
      </c>
      <c r="I663" s="52">
        <v>1</v>
      </c>
      <c r="J663" s="52">
        <v>1</v>
      </c>
      <c r="K663" s="52">
        <v>2</v>
      </c>
      <c r="L663" s="52">
        <v>3</v>
      </c>
      <c r="M663" s="52">
        <v>4</v>
      </c>
      <c r="N663" s="52">
        <v>1</v>
      </c>
      <c r="O663" s="52">
        <v>2</v>
      </c>
      <c r="P663" s="52">
        <v>2</v>
      </c>
      <c r="Q663" s="9">
        <f t="shared" ref="Q663:Q692" si="82">S663-SUM(B663:P663)</f>
        <v>16</v>
      </c>
      <c r="R663" s="9">
        <f>SHERIFF!H642</f>
        <v>42</v>
      </c>
      <c r="S663" s="52">
        <f t="shared" si="81"/>
        <v>126</v>
      </c>
    </row>
    <row r="664" spans="1:19" ht="12.4" customHeight="1" x14ac:dyDescent="0.2">
      <c r="A664" s="8" t="s">
        <v>1032</v>
      </c>
      <c r="B664" s="52">
        <v>27</v>
      </c>
      <c r="C664" s="52">
        <v>32</v>
      </c>
      <c r="D664" s="52">
        <v>26</v>
      </c>
      <c r="E664" s="52">
        <v>9</v>
      </c>
      <c r="F664" s="52">
        <v>8</v>
      </c>
      <c r="G664" s="52">
        <v>8</v>
      </c>
      <c r="H664" s="52">
        <v>0</v>
      </c>
      <c r="I664" s="52">
        <v>0</v>
      </c>
      <c r="J664" s="52">
        <v>1</v>
      </c>
      <c r="K664" s="52">
        <v>6</v>
      </c>
      <c r="L664" s="52">
        <v>4</v>
      </c>
      <c r="M664" s="52">
        <v>4</v>
      </c>
      <c r="N664" s="52">
        <v>2</v>
      </c>
      <c r="O664" s="52">
        <v>2</v>
      </c>
      <c r="P664" s="52">
        <v>2</v>
      </c>
      <c r="Q664" s="9">
        <f t="shared" si="82"/>
        <v>16</v>
      </c>
      <c r="R664" s="9">
        <f>SHERIFF!H643</f>
        <v>49</v>
      </c>
      <c r="S664" s="52">
        <f t="shared" si="81"/>
        <v>147</v>
      </c>
    </row>
    <row r="665" spans="1:19" ht="12.4" customHeight="1" x14ac:dyDescent="0.2">
      <c r="A665" s="8" t="s">
        <v>1033</v>
      </c>
      <c r="B665" s="52">
        <v>29</v>
      </c>
      <c r="C665" s="52">
        <v>46</v>
      </c>
      <c r="D665" s="52">
        <v>27</v>
      </c>
      <c r="E665" s="52">
        <v>14</v>
      </c>
      <c r="F665" s="52">
        <v>13</v>
      </c>
      <c r="G665" s="52">
        <v>15</v>
      </c>
      <c r="H665" s="52">
        <v>4</v>
      </c>
      <c r="I665" s="52">
        <v>2</v>
      </c>
      <c r="J665" s="52">
        <v>2</v>
      </c>
      <c r="K665" s="52">
        <v>6</v>
      </c>
      <c r="L665" s="52">
        <v>3</v>
      </c>
      <c r="M665" s="52">
        <v>4</v>
      </c>
      <c r="N665" s="52">
        <v>3</v>
      </c>
      <c r="O665" s="52">
        <v>3</v>
      </c>
      <c r="P665" s="52">
        <v>3</v>
      </c>
      <c r="Q665" s="9">
        <f t="shared" si="82"/>
        <v>69</v>
      </c>
      <c r="R665" s="9">
        <f>SHERIFF!H644</f>
        <v>81</v>
      </c>
      <c r="S665" s="52">
        <f t="shared" si="81"/>
        <v>243</v>
      </c>
    </row>
    <row r="666" spans="1:19" ht="12.4" customHeight="1" x14ac:dyDescent="0.2">
      <c r="A666" s="8" t="s">
        <v>1034</v>
      </c>
      <c r="B666" s="52">
        <v>59</v>
      </c>
      <c r="C666" s="52">
        <v>60</v>
      </c>
      <c r="D666" s="52">
        <v>60</v>
      </c>
      <c r="E666" s="52">
        <v>22</v>
      </c>
      <c r="F666" s="52">
        <v>17</v>
      </c>
      <c r="G666" s="52">
        <v>25</v>
      </c>
      <c r="H666" s="52">
        <v>7</v>
      </c>
      <c r="I666" s="52">
        <v>3</v>
      </c>
      <c r="J666" s="52">
        <v>3</v>
      </c>
      <c r="K666" s="52">
        <v>4</v>
      </c>
      <c r="L666" s="52">
        <v>5</v>
      </c>
      <c r="M666" s="52">
        <v>4</v>
      </c>
      <c r="N666" s="52">
        <v>5</v>
      </c>
      <c r="O666" s="52">
        <v>3</v>
      </c>
      <c r="P666" s="52">
        <v>2</v>
      </c>
      <c r="Q666" s="9">
        <f t="shared" si="82"/>
        <v>51</v>
      </c>
      <c r="R666" s="9">
        <f>SHERIFF!H645</f>
        <v>110</v>
      </c>
      <c r="S666" s="52">
        <f t="shared" si="81"/>
        <v>330</v>
      </c>
    </row>
    <row r="667" spans="1:19" ht="12.4" customHeight="1" x14ac:dyDescent="0.2">
      <c r="A667" s="8" t="s">
        <v>1035</v>
      </c>
      <c r="B667" s="52">
        <v>39</v>
      </c>
      <c r="C667" s="52">
        <v>41</v>
      </c>
      <c r="D667" s="52">
        <v>37</v>
      </c>
      <c r="E667" s="52">
        <v>15</v>
      </c>
      <c r="F667" s="52">
        <v>13</v>
      </c>
      <c r="G667" s="52">
        <v>14</v>
      </c>
      <c r="H667" s="52">
        <v>2</v>
      </c>
      <c r="I667" s="52">
        <v>2</v>
      </c>
      <c r="J667" s="52">
        <v>1</v>
      </c>
      <c r="K667" s="52">
        <v>2</v>
      </c>
      <c r="L667" s="52">
        <v>1</v>
      </c>
      <c r="M667" s="52">
        <v>5</v>
      </c>
      <c r="N667" s="52">
        <v>1</v>
      </c>
      <c r="O667" s="52">
        <v>2</v>
      </c>
      <c r="P667" s="52">
        <v>2</v>
      </c>
      <c r="Q667" s="9">
        <f t="shared" si="82"/>
        <v>33</v>
      </c>
      <c r="R667" s="9">
        <f>SHERIFF!H646</f>
        <v>70</v>
      </c>
      <c r="S667" s="52">
        <f t="shared" si="81"/>
        <v>210</v>
      </c>
    </row>
    <row r="668" spans="1:19" ht="12.4" customHeight="1" x14ac:dyDescent="0.2">
      <c r="A668" s="8" t="s">
        <v>1036</v>
      </c>
      <c r="B668" s="52">
        <v>51</v>
      </c>
      <c r="C668" s="52">
        <v>47</v>
      </c>
      <c r="D668" s="52">
        <v>52</v>
      </c>
      <c r="E668" s="52">
        <v>14</v>
      </c>
      <c r="F668" s="52">
        <v>12</v>
      </c>
      <c r="G668" s="52">
        <v>12</v>
      </c>
      <c r="H668" s="52">
        <v>6</v>
      </c>
      <c r="I668" s="52">
        <v>6</v>
      </c>
      <c r="J668" s="52">
        <v>5</v>
      </c>
      <c r="K668" s="52">
        <v>7</v>
      </c>
      <c r="L668" s="52">
        <v>6</v>
      </c>
      <c r="M668" s="52">
        <v>6</v>
      </c>
      <c r="N668" s="52">
        <v>2</v>
      </c>
      <c r="O668" s="52">
        <v>1</v>
      </c>
      <c r="P668" s="52">
        <v>1</v>
      </c>
      <c r="Q668" s="9">
        <f t="shared" si="82"/>
        <v>39</v>
      </c>
      <c r="R668" s="9">
        <f>SHERIFF!H647</f>
        <v>89</v>
      </c>
      <c r="S668" s="52">
        <f t="shared" si="81"/>
        <v>267</v>
      </c>
    </row>
    <row r="669" spans="1:19" ht="12.4" customHeight="1" x14ac:dyDescent="0.2">
      <c r="A669" s="8" t="s">
        <v>1037</v>
      </c>
      <c r="B669" s="52">
        <v>53</v>
      </c>
      <c r="C669" s="52">
        <v>43</v>
      </c>
      <c r="D669" s="52">
        <v>44</v>
      </c>
      <c r="E669" s="52">
        <v>29</v>
      </c>
      <c r="F669" s="52">
        <v>25</v>
      </c>
      <c r="G669" s="52">
        <v>32</v>
      </c>
      <c r="H669" s="52">
        <v>2</v>
      </c>
      <c r="I669" s="52">
        <v>3</v>
      </c>
      <c r="J669" s="52">
        <v>2</v>
      </c>
      <c r="K669" s="52">
        <v>6</v>
      </c>
      <c r="L669" s="52">
        <v>5</v>
      </c>
      <c r="M669" s="52">
        <v>6</v>
      </c>
      <c r="N669" s="52">
        <v>3</v>
      </c>
      <c r="O669" s="52">
        <v>2</v>
      </c>
      <c r="P669" s="52">
        <v>2</v>
      </c>
      <c r="Q669" s="9">
        <f t="shared" si="82"/>
        <v>31</v>
      </c>
      <c r="R669" s="9">
        <f>SHERIFF!H648</f>
        <v>96</v>
      </c>
      <c r="S669" s="52">
        <f t="shared" si="81"/>
        <v>288</v>
      </c>
    </row>
    <row r="670" spans="1:19" ht="12.4" customHeight="1" x14ac:dyDescent="0.2">
      <c r="A670" s="8" t="s">
        <v>1038</v>
      </c>
      <c r="B670" s="52">
        <v>26</v>
      </c>
      <c r="C670" s="52">
        <v>25</v>
      </c>
      <c r="D670" s="52">
        <v>24</v>
      </c>
      <c r="E670" s="52">
        <v>14</v>
      </c>
      <c r="F670" s="52">
        <v>15</v>
      </c>
      <c r="G670" s="52">
        <v>16</v>
      </c>
      <c r="H670" s="52">
        <v>4</v>
      </c>
      <c r="I670" s="52">
        <v>3</v>
      </c>
      <c r="J670" s="52">
        <v>2</v>
      </c>
      <c r="K670" s="52">
        <v>5</v>
      </c>
      <c r="L670" s="52">
        <v>5</v>
      </c>
      <c r="M670" s="52">
        <v>5</v>
      </c>
      <c r="N670" s="52">
        <v>2</v>
      </c>
      <c r="O670" s="52">
        <v>0</v>
      </c>
      <c r="P670" s="52">
        <v>0</v>
      </c>
      <c r="Q670" s="9">
        <f t="shared" si="82"/>
        <v>40</v>
      </c>
      <c r="R670" s="9">
        <f>SHERIFF!H649</f>
        <v>62</v>
      </c>
      <c r="S670" s="52">
        <f t="shared" si="81"/>
        <v>186</v>
      </c>
    </row>
    <row r="671" spans="1:19" ht="12.4" customHeight="1" x14ac:dyDescent="0.2">
      <c r="A671" s="8" t="s">
        <v>1039</v>
      </c>
      <c r="B671" s="52">
        <v>53</v>
      </c>
      <c r="C671" s="52">
        <v>49</v>
      </c>
      <c r="D671" s="52">
        <v>46</v>
      </c>
      <c r="E671" s="52">
        <v>21</v>
      </c>
      <c r="F671" s="52">
        <v>21</v>
      </c>
      <c r="G671" s="52">
        <v>28</v>
      </c>
      <c r="H671" s="52">
        <v>3</v>
      </c>
      <c r="I671" s="52">
        <v>4</v>
      </c>
      <c r="J671" s="52">
        <v>2</v>
      </c>
      <c r="K671" s="52">
        <v>7</v>
      </c>
      <c r="L671" s="52">
        <v>7</v>
      </c>
      <c r="M671" s="52">
        <v>5</v>
      </c>
      <c r="N671" s="52">
        <v>3</v>
      </c>
      <c r="O671" s="52">
        <v>3</v>
      </c>
      <c r="P671" s="52">
        <v>3</v>
      </c>
      <c r="Q671" s="9">
        <f t="shared" si="82"/>
        <v>51</v>
      </c>
      <c r="R671" s="9">
        <f>SHERIFF!H650</f>
        <v>102</v>
      </c>
      <c r="S671" s="52">
        <f t="shared" si="81"/>
        <v>306</v>
      </c>
    </row>
    <row r="672" spans="1:19" ht="12.4" customHeight="1" x14ac:dyDescent="0.2">
      <c r="A672" s="8" t="s">
        <v>1040</v>
      </c>
      <c r="B672" s="52">
        <v>53</v>
      </c>
      <c r="C672" s="52">
        <v>41</v>
      </c>
      <c r="D672" s="52">
        <v>42</v>
      </c>
      <c r="E672" s="52">
        <v>30</v>
      </c>
      <c r="F672" s="52">
        <v>26</v>
      </c>
      <c r="G672" s="52">
        <v>34</v>
      </c>
      <c r="H672" s="52">
        <v>7</v>
      </c>
      <c r="I672" s="52">
        <v>9</v>
      </c>
      <c r="J672" s="52">
        <v>6</v>
      </c>
      <c r="K672" s="52">
        <v>11</v>
      </c>
      <c r="L672" s="52">
        <v>9</v>
      </c>
      <c r="M672" s="52">
        <v>13</v>
      </c>
      <c r="N672" s="52">
        <v>1</v>
      </c>
      <c r="O672" s="52">
        <v>2</v>
      </c>
      <c r="P672" s="52">
        <v>1</v>
      </c>
      <c r="Q672" s="9">
        <f t="shared" si="82"/>
        <v>33</v>
      </c>
      <c r="R672" s="9">
        <f>SHERIFF!H651</f>
        <v>106</v>
      </c>
      <c r="S672" s="52">
        <f t="shared" si="81"/>
        <v>318</v>
      </c>
    </row>
    <row r="673" spans="1:19" ht="12.4" customHeight="1" x14ac:dyDescent="0.2">
      <c r="A673" s="8" t="s">
        <v>1041</v>
      </c>
      <c r="B673" s="52">
        <v>32</v>
      </c>
      <c r="C673" s="52">
        <v>30</v>
      </c>
      <c r="D673" s="52">
        <v>31</v>
      </c>
      <c r="E673" s="52">
        <v>13</v>
      </c>
      <c r="F673" s="52">
        <v>13</v>
      </c>
      <c r="G673" s="52">
        <v>16</v>
      </c>
      <c r="H673" s="52">
        <v>4</v>
      </c>
      <c r="I673" s="52">
        <v>5</v>
      </c>
      <c r="J673" s="52">
        <v>4</v>
      </c>
      <c r="K673" s="52">
        <v>3</v>
      </c>
      <c r="L673" s="52">
        <v>4</v>
      </c>
      <c r="M673" s="52">
        <v>4</v>
      </c>
      <c r="N673" s="52">
        <v>0</v>
      </c>
      <c r="O673" s="52">
        <v>0</v>
      </c>
      <c r="P673" s="52">
        <v>0</v>
      </c>
      <c r="Q673" s="9">
        <f t="shared" si="82"/>
        <v>30</v>
      </c>
      <c r="R673" s="9">
        <f>SHERIFF!H652</f>
        <v>63</v>
      </c>
      <c r="S673" s="52">
        <f t="shared" si="81"/>
        <v>189</v>
      </c>
    </row>
    <row r="674" spans="1:19" ht="12.4" customHeight="1" x14ac:dyDescent="0.2">
      <c r="A674" s="8" t="s">
        <v>1042</v>
      </c>
      <c r="B674" s="52">
        <v>36</v>
      </c>
      <c r="C674" s="52">
        <v>34</v>
      </c>
      <c r="D674" s="52">
        <v>32</v>
      </c>
      <c r="E674" s="52">
        <v>11</v>
      </c>
      <c r="F674" s="52">
        <v>10</v>
      </c>
      <c r="G674" s="52">
        <v>11</v>
      </c>
      <c r="H674" s="52">
        <v>0</v>
      </c>
      <c r="I674" s="52">
        <v>1</v>
      </c>
      <c r="J674" s="52">
        <v>1</v>
      </c>
      <c r="K674" s="52">
        <v>5</v>
      </c>
      <c r="L674" s="52">
        <v>5</v>
      </c>
      <c r="M674" s="52">
        <v>4</v>
      </c>
      <c r="N674" s="52">
        <v>1</v>
      </c>
      <c r="O674" s="52">
        <v>1</v>
      </c>
      <c r="P674" s="52">
        <v>2</v>
      </c>
      <c r="Q674" s="9">
        <f t="shared" si="82"/>
        <v>26</v>
      </c>
      <c r="R674" s="9">
        <f>SHERIFF!H653</f>
        <v>60</v>
      </c>
      <c r="S674" s="52">
        <f t="shared" si="81"/>
        <v>180</v>
      </c>
    </row>
    <row r="675" spans="1:19" ht="12.4" customHeight="1" x14ac:dyDescent="0.2">
      <c r="A675" s="8" t="s">
        <v>1043</v>
      </c>
      <c r="B675" s="52">
        <v>43</v>
      </c>
      <c r="C675" s="52">
        <v>38</v>
      </c>
      <c r="D675" s="52">
        <v>44</v>
      </c>
      <c r="E675" s="52">
        <v>14</v>
      </c>
      <c r="F675" s="52">
        <v>13</v>
      </c>
      <c r="G675" s="52">
        <v>17</v>
      </c>
      <c r="H675" s="52">
        <v>4</v>
      </c>
      <c r="I675" s="52">
        <v>4</v>
      </c>
      <c r="J675" s="52">
        <v>4</v>
      </c>
      <c r="K675" s="52">
        <v>3</v>
      </c>
      <c r="L675" s="52">
        <v>2</v>
      </c>
      <c r="M675" s="52">
        <v>2</v>
      </c>
      <c r="N675" s="52">
        <v>3</v>
      </c>
      <c r="O675" s="52">
        <v>1</v>
      </c>
      <c r="P675" s="52">
        <v>1</v>
      </c>
      <c r="Q675" s="9">
        <f t="shared" si="82"/>
        <v>59</v>
      </c>
      <c r="R675" s="9">
        <f>SHERIFF!H654</f>
        <v>84</v>
      </c>
      <c r="S675" s="52">
        <f t="shared" si="81"/>
        <v>252</v>
      </c>
    </row>
    <row r="676" spans="1:19" ht="12.4" customHeight="1" x14ac:dyDescent="0.2">
      <c r="A676" s="8" t="s">
        <v>1044</v>
      </c>
      <c r="B676" s="52">
        <v>28</v>
      </c>
      <c r="C676" s="52">
        <v>27</v>
      </c>
      <c r="D676" s="52">
        <v>24</v>
      </c>
      <c r="E676" s="52">
        <v>15</v>
      </c>
      <c r="F676" s="52">
        <v>14</v>
      </c>
      <c r="G676" s="52">
        <v>8</v>
      </c>
      <c r="H676" s="52">
        <v>2</v>
      </c>
      <c r="I676" s="52">
        <v>2</v>
      </c>
      <c r="J676" s="52">
        <v>2</v>
      </c>
      <c r="K676" s="52">
        <v>8</v>
      </c>
      <c r="L676" s="52">
        <v>4</v>
      </c>
      <c r="M676" s="52">
        <v>5</v>
      </c>
      <c r="N676" s="52">
        <v>2</v>
      </c>
      <c r="O676" s="52">
        <v>2</v>
      </c>
      <c r="P676" s="52">
        <v>2</v>
      </c>
      <c r="Q676" s="9">
        <f t="shared" si="82"/>
        <v>38</v>
      </c>
      <c r="R676" s="9">
        <f>SHERIFF!H655</f>
        <v>61</v>
      </c>
      <c r="S676" s="52">
        <f t="shared" si="81"/>
        <v>183</v>
      </c>
    </row>
    <row r="677" spans="1:19" ht="12.4" customHeight="1" x14ac:dyDescent="0.2">
      <c r="A677" s="8" t="s">
        <v>1045</v>
      </c>
      <c r="B677" s="52">
        <v>40</v>
      </c>
      <c r="C677" s="52">
        <v>38</v>
      </c>
      <c r="D677" s="52">
        <v>39</v>
      </c>
      <c r="E677" s="52">
        <v>13</v>
      </c>
      <c r="F677" s="52">
        <v>11</v>
      </c>
      <c r="G677" s="52">
        <v>17</v>
      </c>
      <c r="H677" s="52">
        <v>5</v>
      </c>
      <c r="I677" s="52">
        <v>3</v>
      </c>
      <c r="J677" s="52">
        <v>4</v>
      </c>
      <c r="K677" s="52">
        <v>1</v>
      </c>
      <c r="L677" s="52">
        <v>1</v>
      </c>
      <c r="M677" s="52">
        <v>2</v>
      </c>
      <c r="N677" s="52">
        <v>1</v>
      </c>
      <c r="O677" s="52">
        <v>0</v>
      </c>
      <c r="P677" s="52">
        <v>1</v>
      </c>
      <c r="Q677" s="9">
        <f t="shared" si="82"/>
        <v>19</v>
      </c>
      <c r="R677" s="9">
        <f>SHERIFF!H656</f>
        <v>65</v>
      </c>
      <c r="S677" s="52">
        <f t="shared" si="81"/>
        <v>195</v>
      </c>
    </row>
    <row r="678" spans="1:19" ht="12.4" customHeight="1" x14ac:dyDescent="0.2">
      <c r="A678" s="8" t="s">
        <v>906</v>
      </c>
      <c r="B678" s="52">
        <v>43</v>
      </c>
      <c r="C678" s="52">
        <v>37</v>
      </c>
      <c r="D678" s="52">
        <v>36</v>
      </c>
      <c r="E678" s="52">
        <v>10</v>
      </c>
      <c r="F678" s="52">
        <v>11</v>
      </c>
      <c r="G678" s="52">
        <v>17</v>
      </c>
      <c r="H678" s="52">
        <v>3</v>
      </c>
      <c r="I678" s="52">
        <v>2</v>
      </c>
      <c r="J678" s="52">
        <v>3</v>
      </c>
      <c r="K678" s="52">
        <v>3</v>
      </c>
      <c r="L678" s="52">
        <v>1</v>
      </c>
      <c r="M678" s="52">
        <v>4</v>
      </c>
      <c r="N678" s="52">
        <v>0</v>
      </c>
      <c r="O678" s="52">
        <v>2</v>
      </c>
      <c r="P678" s="52">
        <v>0</v>
      </c>
      <c r="Q678" s="9">
        <f t="shared" si="82"/>
        <v>50</v>
      </c>
      <c r="R678" s="9">
        <f>SHERIFF!H660</f>
        <v>74</v>
      </c>
      <c r="S678" s="52">
        <f t="shared" si="81"/>
        <v>222</v>
      </c>
    </row>
    <row r="679" spans="1:19" ht="12.4" customHeight="1" x14ac:dyDescent="0.2">
      <c r="A679" s="8" t="s">
        <v>907</v>
      </c>
      <c r="B679" s="52">
        <v>34</v>
      </c>
      <c r="C679" s="52">
        <v>31</v>
      </c>
      <c r="D679" s="52">
        <v>32</v>
      </c>
      <c r="E679" s="52">
        <v>10</v>
      </c>
      <c r="F679" s="52">
        <v>10</v>
      </c>
      <c r="G679" s="52">
        <v>16</v>
      </c>
      <c r="H679" s="52">
        <v>4</v>
      </c>
      <c r="I679" s="52">
        <v>4</v>
      </c>
      <c r="J679" s="52">
        <v>3</v>
      </c>
      <c r="K679" s="52">
        <v>2</v>
      </c>
      <c r="L679" s="52">
        <v>2</v>
      </c>
      <c r="M679" s="52">
        <v>2</v>
      </c>
      <c r="N679" s="52">
        <v>0</v>
      </c>
      <c r="O679" s="52">
        <v>1</v>
      </c>
      <c r="P679" s="52">
        <v>0</v>
      </c>
      <c r="Q679" s="9">
        <f t="shared" si="82"/>
        <v>59</v>
      </c>
      <c r="R679" s="9">
        <f>SHERIFF!H661</f>
        <v>70</v>
      </c>
      <c r="S679" s="52">
        <f t="shared" si="81"/>
        <v>210</v>
      </c>
    </row>
    <row r="680" spans="1:19" ht="12.4" customHeight="1" x14ac:dyDescent="0.2">
      <c r="A680" s="8" t="s">
        <v>908</v>
      </c>
      <c r="B680" s="52">
        <v>61</v>
      </c>
      <c r="C680" s="52">
        <v>63</v>
      </c>
      <c r="D680" s="52">
        <v>59</v>
      </c>
      <c r="E680" s="52">
        <v>19</v>
      </c>
      <c r="F680" s="52">
        <v>19</v>
      </c>
      <c r="G680" s="52">
        <v>32</v>
      </c>
      <c r="H680" s="52">
        <v>5</v>
      </c>
      <c r="I680" s="52">
        <v>6</v>
      </c>
      <c r="J680" s="52">
        <v>4</v>
      </c>
      <c r="K680" s="52">
        <v>9</v>
      </c>
      <c r="L680" s="52">
        <v>6</v>
      </c>
      <c r="M680" s="52">
        <v>6</v>
      </c>
      <c r="N680" s="52">
        <v>3</v>
      </c>
      <c r="O680" s="52">
        <v>3</v>
      </c>
      <c r="P680" s="52">
        <v>5</v>
      </c>
      <c r="Q680" s="9">
        <f t="shared" si="82"/>
        <v>66</v>
      </c>
      <c r="R680" s="9">
        <f>SHERIFF!H662</f>
        <v>122</v>
      </c>
      <c r="S680" s="52">
        <f t="shared" si="81"/>
        <v>366</v>
      </c>
    </row>
    <row r="681" spans="1:19" ht="12.4" customHeight="1" x14ac:dyDescent="0.2">
      <c r="A681" s="8" t="s">
        <v>909</v>
      </c>
      <c r="B681" s="52">
        <v>48</v>
      </c>
      <c r="C681" s="52">
        <v>53</v>
      </c>
      <c r="D681" s="52">
        <v>45</v>
      </c>
      <c r="E681" s="52">
        <v>13</v>
      </c>
      <c r="F681" s="52">
        <v>9</v>
      </c>
      <c r="G681" s="52">
        <v>12</v>
      </c>
      <c r="H681" s="52">
        <v>6</v>
      </c>
      <c r="I681" s="52">
        <v>4</v>
      </c>
      <c r="J681" s="52">
        <v>4</v>
      </c>
      <c r="K681" s="52">
        <v>5</v>
      </c>
      <c r="L681" s="52">
        <v>5</v>
      </c>
      <c r="M681" s="52">
        <v>7</v>
      </c>
      <c r="N681" s="52">
        <v>1</v>
      </c>
      <c r="O681" s="52">
        <v>1</v>
      </c>
      <c r="P681" s="52">
        <v>3</v>
      </c>
      <c r="Q681" s="9">
        <f t="shared" si="82"/>
        <v>81</v>
      </c>
      <c r="R681" s="9">
        <f>SHERIFF!H663</f>
        <v>99</v>
      </c>
      <c r="S681" s="52">
        <f t="shared" si="81"/>
        <v>297</v>
      </c>
    </row>
    <row r="682" spans="1:19" ht="12.4" customHeight="1" x14ac:dyDescent="0.2">
      <c r="A682" s="8" t="s">
        <v>910</v>
      </c>
      <c r="B682" s="52">
        <v>55</v>
      </c>
      <c r="C682" s="52">
        <v>48</v>
      </c>
      <c r="D682" s="52">
        <v>47</v>
      </c>
      <c r="E682" s="52">
        <v>13</v>
      </c>
      <c r="F682" s="52">
        <v>14</v>
      </c>
      <c r="G682" s="52">
        <v>17</v>
      </c>
      <c r="H682" s="52">
        <v>7</v>
      </c>
      <c r="I682" s="52">
        <v>6</v>
      </c>
      <c r="J682" s="52">
        <v>3</v>
      </c>
      <c r="K682" s="52">
        <v>4</v>
      </c>
      <c r="L682" s="52">
        <v>3</v>
      </c>
      <c r="M682" s="52">
        <v>8</v>
      </c>
      <c r="N682" s="52">
        <v>2</v>
      </c>
      <c r="O682" s="52">
        <v>2</v>
      </c>
      <c r="P682" s="52">
        <v>2</v>
      </c>
      <c r="Q682" s="9">
        <f t="shared" si="82"/>
        <v>66</v>
      </c>
      <c r="R682" s="9">
        <f>SHERIFF!H664</f>
        <v>99</v>
      </c>
      <c r="S682" s="52">
        <f t="shared" si="81"/>
        <v>297</v>
      </c>
    </row>
    <row r="683" spans="1:19" ht="12.4" customHeight="1" x14ac:dyDescent="0.2">
      <c r="A683" s="8" t="s">
        <v>911</v>
      </c>
      <c r="B683" s="52">
        <v>46</v>
      </c>
      <c r="C683" s="52">
        <v>41</v>
      </c>
      <c r="D683" s="52">
        <v>43</v>
      </c>
      <c r="E683" s="52">
        <v>11</v>
      </c>
      <c r="F683" s="52">
        <v>12</v>
      </c>
      <c r="G683" s="52">
        <v>15</v>
      </c>
      <c r="H683" s="52">
        <v>3</v>
      </c>
      <c r="I683" s="52">
        <v>1</v>
      </c>
      <c r="J683" s="52">
        <v>1</v>
      </c>
      <c r="K683" s="52">
        <v>4</v>
      </c>
      <c r="L683" s="52">
        <v>4</v>
      </c>
      <c r="M683" s="52">
        <v>4</v>
      </c>
      <c r="N683" s="52">
        <v>3</v>
      </c>
      <c r="O683" s="52">
        <v>3</v>
      </c>
      <c r="P683" s="52">
        <v>3</v>
      </c>
      <c r="Q683" s="9">
        <f t="shared" si="82"/>
        <v>58</v>
      </c>
      <c r="R683" s="9">
        <f>SHERIFF!H665</f>
        <v>84</v>
      </c>
      <c r="S683" s="52">
        <f t="shared" si="81"/>
        <v>252</v>
      </c>
    </row>
    <row r="684" spans="1:19" ht="12.4" customHeight="1" x14ac:dyDescent="0.2">
      <c r="A684" s="8" t="s">
        <v>912</v>
      </c>
      <c r="B684" s="52">
        <v>54</v>
      </c>
      <c r="C684" s="52">
        <v>52</v>
      </c>
      <c r="D684" s="52">
        <v>51</v>
      </c>
      <c r="E684" s="52">
        <v>14</v>
      </c>
      <c r="F684" s="52">
        <v>16</v>
      </c>
      <c r="G684" s="52">
        <v>18</v>
      </c>
      <c r="H684" s="52">
        <v>2</v>
      </c>
      <c r="I684" s="52">
        <v>4</v>
      </c>
      <c r="J684" s="52">
        <v>1</v>
      </c>
      <c r="K684" s="52">
        <v>12</v>
      </c>
      <c r="L684" s="52">
        <v>11</v>
      </c>
      <c r="M684" s="52">
        <v>12</v>
      </c>
      <c r="N684" s="52">
        <v>1</v>
      </c>
      <c r="O684" s="52">
        <v>0</v>
      </c>
      <c r="P684" s="52">
        <v>0</v>
      </c>
      <c r="Q684" s="9">
        <f t="shared" si="82"/>
        <v>40</v>
      </c>
      <c r="R684" s="9">
        <f>SHERIFF!H666</f>
        <v>96</v>
      </c>
      <c r="S684" s="52">
        <f t="shared" si="81"/>
        <v>288</v>
      </c>
    </row>
    <row r="685" spans="1:19" ht="12.4" customHeight="1" x14ac:dyDescent="0.2">
      <c r="A685" s="8" t="s">
        <v>913</v>
      </c>
      <c r="B685" s="52">
        <v>57</v>
      </c>
      <c r="C685" s="52">
        <v>59</v>
      </c>
      <c r="D685" s="52">
        <v>55</v>
      </c>
      <c r="E685" s="52">
        <v>18</v>
      </c>
      <c r="F685" s="52">
        <v>17</v>
      </c>
      <c r="G685" s="52">
        <v>21</v>
      </c>
      <c r="H685" s="52">
        <v>1</v>
      </c>
      <c r="I685" s="52">
        <v>1</v>
      </c>
      <c r="J685" s="52">
        <v>1</v>
      </c>
      <c r="K685" s="52">
        <v>5</v>
      </c>
      <c r="L685" s="52">
        <v>4</v>
      </c>
      <c r="M685" s="52">
        <v>7</v>
      </c>
      <c r="N685" s="52">
        <v>4</v>
      </c>
      <c r="O685" s="52">
        <v>5</v>
      </c>
      <c r="P685" s="52">
        <v>4</v>
      </c>
      <c r="Q685" s="9">
        <f t="shared" si="82"/>
        <v>71</v>
      </c>
      <c r="R685" s="9">
        <f>SHERIFF!H667</f>
        <v>110</v>
      </c>
      <c r="S685" s="52">
        <f t="shared" si="81"/>
        <v>330</v>
      </c>
    </row>
    <row r="686" spans="1:19" ht="12.4" customHeight="1" x14ac:dyDescent="0.2">
      <c r="A686" s="8" t="s">
        <v>914</v>
      </c>
      <c r="B686" s="52">
        <v>47</v>
      </c>
      <c r="C686" s="52">
        <v>51</v>
      </c>
      <c r="D686" s="52">
        <v>52</v>
      </c>
      <c r="E686" s="52">
        <v>18</v>
      </c>
      <c r="F686" s="52">
        <v>18</v>
      </c>
      <c r="G686" s="52">
        <v>25</v>
      </c>
      <c r="H686" s="52">
        <v>3</v>
      </c>
      <c r="I686" s="52">
        <v>4</v>
      </c>
      <c r="J686" s="52">
        <v>0</v>
      </c>
      <c r="K686" s="52">
        <v>5</v>
      </c>
      <c r="L686" s="52">
        <v>4</v>
      </c>
      <c r="M686" s="52">
        <v>5</v>
      </c>
      <c r="N686" s="52">
        <v>4</v>
      </c>
      <c r="O686" s="52">
        <v>3</v>
      </c>
      <c r="P686" s="52">
        <v>2</v>
      </c>
      <c r="Q686" s="9">
        <f t="shared" si="82"/>
        <v>83</v>
      </c>
      <c r="R686" s="9">
        <f>SHERIFF!H668</f>
        <v>108</v>
      </c>
      <c r="S686" s="52">
        <f t="shared" si="81"/>
        <v>324</v>
      </c>
    </row>
    <row r="687" spans="1:19" ht="12.4" customHeight="1" x14ac:dyDescent="0.2">
      <c r="A687" s="8" t="s">
        <v>915</v>
      </c>
      <c r="B687" s="52">
        <v>84</v>
      </c>
      <c r="C687" s="52">
        <v>78</v>
      </c>
      <c r="D687" s="52">
        <v>77</v>
      </c>
      <c r="E687" s="52">
        <v>15</v>
      </c>
      <c r="F687" s="52">
        <v>14</v>
      </c>
      <c r="G687" s="52">
        <v>17</v>
      </c>
      <c r="H687" s="52">
        <v>7</v>
      </c>
      <c r="I687" s="52">
        <v>3</v>
      </c>
      <c r="J687" s="52">
        <v>4</v>
      </c>
      <c r="K687" s="52">
        <v>6</v>
      </c>
      <c r="L687" s="52">
        <v>7</v>
      </c>
      <c r="M687" s="52">
        <v>10</v>
      </c>
      <c r="N687" s="52">
        <v>2</v>
      </c>
      <c r="O687" s="52">
        <v>2</v>
      </c>
      <c r="P687" s="52">
        <v>1</v>
      </c>
      <c r="Q687" s="9">
        <f t="shared" si="82"/>
        <v>69</v>
      </c>
      <c r="R687" s="9">
        <f>SHERIFF!H669</f>
        <v>132</v>
      </c>
      <c r="S687" s="52">
        <f t="shared" si="81"/>
        <v>396</v>
      </c>
    </row>
    <row r="688" spans="1:19" ht="12.4" customHeight="1" x14ac:dyDescent="0.2">
      <c r="A688" s="8" t="s">
        <v>916</v>
      </c>
      <c r="B688" s="52">
        <v>70</v>
      </c>
      <c r="C688" s="52">
        <v>60</v>
      </c>
      <c r="D688" s="52">
        <v>67</v>
      </c>
      <c r="E688" s="52">
        <v>24</v>
      </c>
      <c r="F688" s="52">
        <v>20</v>
      </c>
      <c r="G688" s="52">
        <v>31</v>
      </c>
      <c r="H688" s="52">
        <v>5</v>
      </c>
      <c r="I688" s="52">
        <v>7</v>
      </c>
      <c r="J688" s="52">
        <v>7</v>
      </c>
      <c r="K688" s="52">
        <v>10</v>
      </c>
      <c r="L688" s="52">
        <v>5</v>
      </c>
      <c r="M688" s="52">
        <v>7</v>
      </c>
      <c r="N688" s="52">
        <v>4</v>
      </c>
      <c r="O688" s="52">
        <v>3</v>
      </c>
      <c r="P688" s="52">
        <v>4</v>
      </c>
      <c r="Q688" s="9">
        <f t="shared" si="82"/>
        <v>66</v>
      </c>
      <c r="R688" s="9">
        <f>SHERIFF!H670</f>
        <v>130</v>
      </c>
      <c r="S688" s="52">
        <f t="shared" si="81"/>
        <v>390</v>
      </c>
    </row>
    <row r="689" spans="1:19" ht="12.4" customHeight="1" x14ac:dyDescent="0.2">
      <c r="A689" s="8" t="s">
        <v>917</v>
      </c>
      <c r="B689" s="52">
        <v>59</v>
      </c>
      <c r="C689" s="52">
        <v>51</v>
      </c>
      <c r="D689" s="52">
        <v>52</v>
      </c>
      <c r="E689" s="52">
        <v>13</v>
      </c>
      <c r="F689" s="52">
        <v>11</v>
      </c>
      <c r="G689" s="52">
        <v>15</v>
      </c>
      <c r="H689" s="52">
        <v>1</v>
      </c>
      <c r="I689" s="52">
        <v>5</v>
      </c>
      <c r="J689" s="52">
        <v>2</v>
      </c>
      <c r="K689" s="52">
        <v>1</v>
      </c>
      <c r="L689" s="52">
        <v>1</v>
      </c>
      <c r="M689" s="52">
        <v>6</v>
      </c>
      <c r="N689" s="52">
        <v>2</v>
      </c>
      <c r="O689" s="52">
        <v>3</v>
      </c>
      <c r="P689" s="52">
        <v>2</v>
      </c>
      <c r="Q689" s="9">
        <f t="shared" si="82"/>
        <v>52</v>
      </c>
      <c r="R689" s="9">
        <f>SHERIFF!H671</f>
        <v>92</v>
      </c>
      <c r="S689" s="52">
        <f t="shared" si="81"/>
        <v>276</v>
      </c>
    </row>
    <row r="690" spans="1:19" ht="12.4" customHeight="1" x14ac:dyDescent="0.2">
      <c r="A690" s="8" t="s">
        <v>918</v>
      </c>
      <c r="B690" s="52">
        <v>43</v>
      </c>
      <c r="C690" s="52">
        <v>35</v>
      </c>
      <c r="D690" s="52">
        <v>43</v>
      </c>
      <c r="E690" s="52">
        <v>17</v>
      </c>
      <c r="F690" s="52">
        <v>17</v>
      </c>
      <c r="G690" s="52">
        <v>24</v>
      </c>
      <c r="H690" s="52">
        <v>2</v>
      </c>
      <c r="I690" s="52">
        <v>2</v>
      </c>
      <c r="J690" s="52">
        <v>3</v>
      </c>
      <c r="K690" s="52">
        <v>7</v>
      </c>
      <c r="L690" s="52">
        <v>6</v>
      </c>
      <c r="M690" s="52">
        <v>5</v>
      </c>
      <c r="N690" s="52">
        <v>5</v>
      </c>
      <c r="O690" s="52">
        <v>6</v>
      </c>
      <c r="P690" s="52">
        <v>5</v>
      </c>
      <c r="Q690" s="9">
        <f t="shared" si="82"/>
        <v>74</v>
      </c>
      <c r="R690" s="9">
        <f>SHERIFF!H672</f>
        <v>98</v>
      </c>
      <c r="S690" s="52">
        <f t="shared" si="81"/>
        <v>294</v>
      </c>
    </row>
    <row r="691" spans="1:19" ht="12.4" customHeight="1" x14ac:dyDescent="0.2">
      <c r="A691" s="8" t="s">
        <v>919</v>
      </c>
      <c r="B691" s="52">
        <v>69</v>
      </c>
      <c r="C691" s="52">
        <v>61</v>
      </c>
      <c r="D691" s="52">
        <v>58</v>
      </c>
      <c r="E691" s="52">
        <v>34</v>
      </c>
      <c r="F691" s="52">
        <v>29</v>
      </c>
      <c r="G691" s="52">
        <v>39</v>
      </c>
      <c r="H691" s="52">
        <v>8</v>
      </c>
      <c r="I691" s="52">
        <v>5</v>
      </c>
      <c r="J691" s="52">
        <v>5</v>
      </c>
      <c r="K691" s="52">
        <v>5</v>
      </c>
      <c r="L691" s="52">
        <v>5</v>
      </c>
      <c r="M691" s="52">
        <v>8</v>
      </c>
      <c r="N691" s="52">
        <v>6</v>
      </c>
      <c r="O691" s="52">
        <v>3</v>
      </c>
      <c r="P691" s="52">
        <v>5</v>
      </c>
      <c r="Q691" s="9">
        <f t="shared" si="82"/>
        <v>50</v>
      </c>
      <c r="R691" s="9">
        <f>SHERIFF!H673</f>
        <v>130</v>
      </c>
      <c r="S691" s="52">
        <f t="shared" si="81"/>
        <v>390</v>
      </c>
    </row>
    <row r="692" spans="1:19" ht="12.4" customHeight="1" x14ac:dyDescent="0.2">
      <c r="A692" s="8" t="s">
        <v>920</v>
      </c>
      <c r="B692" s="52">
        <v>64</v>
      </c>
      <c r="C692" s="52">
        <v>60</v>
      </c>
      <c r="D692" s="52">
        <v>58</v>
      </c>
      <c r="E692" s="52">
        <v>44</v>
      </c>
      <c r="F692" s="52">
        <v>44</v>
      </c>
      <c r="G692" s="52">
        <v>54</v>
      </c>
      <c r="H692" s="52">
        <v>6</v>
      </c>
      <c r="I692" s="52">
        <v>5</v>
      </c>
      <c r="J692" s="52">
        <v>4</v>
      </c>
      <c r="K692" s="52">
        <v>11</v>
      </c>
      <c r="L692" s="52">
        <v>14</v>
      </c>
      <c r="M692" s="52">
        <v>14</v>
      </c>
      <c r="N692" s="52">
        <v>4</v>
      </c>
      <c r="O692" s="52">
        <v>9</v>
      </c>
      <c r="P692" s="52">
        <v>6</v>
      </c>
      <c r="Q692" s="9">
        <f t="shared" si="82"/>
        <v>86</v>
      </c>
      <c r="R692" s="9">
        <f>SHERIFF!H674</f>
        <v>161</v>
      </c>
      <c r="S692" s="52">
        <f t="shared" si="81"/>
        <v>483</v>
      </c>
    </row>
    <row r="693" spans="1:19" ht="12.4" customHeight="1" x14ac:dyDescent="0.2">
      <c r="A693" s="8"/>
      <c r="B693" s="52"/>
      <c r="C693" s="52"/>
      <c r="D693" s="52"/>
      <c r="E693" s="52"/>
      <c r="F693" s="52"/>
      <c r="G693" s="52"/>
      <c r="H693" s="52"/>
      <c r="I693" s="52"/>
      <c r="J693" s="52"/>
      <c r="K693" s="52"/>
      <c r="L693" s="52"/>
      <c r="M693" s="52"/>
      <c r="N693" s="52"/>
      <c r="O693" s="52"/>
      <c r="P693" s="52"/>
      <c r="Q693" s="9"/>
      <c r="R693" s="9"/>
      <c r="S693" s="52"/>
    </row>
    <row r="694" spans="1:19" ht="9.9499999999999993" customHeight="1" x14ac:dyDescent="0.2">
      <c r="A694" s="27" t="s">
        <v>310</v>
      </c>
      <c r="B694" s="9"/>
      <c r="C694" s="9"/>
      <c r="D694" s="9"/>
      <c r="E694" s="9"/>
      <c r="F694" s="9"/>
      <c r="G694" s="9"/>
      <c r="H694" s="9"/>
      <c r="I694" s="9"/>
      <c r="J694" s="9"/>
      <c r="K694" s="9"/>
      <c r="L694" s="9"/>
      <c r="M694" s="9"/>
      <c r="N694" s="9"/>
      <c r="O694" s="9"/>
      <c r="P694" s="9"/>
      <c r="Q694" s="9"/>
      <c r="R694" s="9"/>
      <c r="S694" s="52"/>
    </row>
    <row r="695" spans="1:19" ht="12.4" customHeight="1" x14ac:dyDescent="0.2">
      <c r="A695" s="8" t="s">
        <v>921</v>
      </c>
      <c r="B695" s="52">
        <v>63</v>
      </c>
      <c r="C695" s="52">
        <v>56</v>
      </c>
      <c r="D695" s="52">
        <v>53</v>
      </c>
      <c r="E695" s="52">
        <v>30</v>
      </c>
      <c r="F695" s="52">
        <v>31</v>
      </c>
      <c r="G695" s="52">
        <v>37</v>
      </c>
      <c r="H695" s="52">
        <v>8</v>
      </c>
      <c r="I695" s="52">
        <v>7</v>
      </c>
      <c r="J695" s="52">
        <v>7</v>
      </c>
      <c r="K695" s="52">
        <v>9</v>
      </c>
      <c r="L695" s="52">
        <v>7</v>
      </c>
      <c r="M695" s="52">
        <v>11</v>
      </c>
      <c r="N695" s="52">
        <v>3</v>
      </c>
      <c r="O695" s="52">
        <v>3</v>
      </c>
      <c r="P695" s="52">
        <v>3</v>
      </c>
      <c r="Q695" s="9">
        <f t="shared" ref="Q695:Q725" si="83">S695-SUM(B695:P695)</f>
        <v>53</v>
      </c>
      <c r="R695" s="9">
        <f>SHERIFF!H675</f>
        <v>127</v>
      </c>
      <c r="S695" s="52">
        <f t="shared" si="81"/>
        <v>381</v>
      </c>
    </row>
    <row r="696" spans="1:19" ht="12.4" customHeight="1" x14ac:dyDescent="0.2">
      <c r="A696" s="8" t="s">
        <v>922</v>
      </c>
      <c r="B696" s="52">
        <v>69</v>
      </c>
      <c r="C696" s="52">
        <v>57</v>
      </c>
      <c r="D696" s="52">
        <v>56</v>
      </c>
      <c r="E696" s="52">
        <v>26</v>
      </c>
      <c r="F696" s="52">
        <v>29</v>
      </c>
      <c r="G696" s="52">
        <v>38</v>
      </c>
      <c r="H696" s="52">
        <v>9</v>
      </c>
      <c r="I696" s="52">
        <v>7</v>
      </c>
      <c r="J696" s="52">
        <v>9</v>
      </c>
      <c r="K696" s="52">
        <v>6</v>
      </c>
      <c r="L696" s="52">
        <v>4</v>
      </c>
      <c r="M696" s="52">
        <v>6</v>
      </c>
      <c r="N696" s="52">
        <v>6</v>
      </c>
      <c r="O696" s="52">
        <v>9</v>
      </c>
      <c r="P696" s="52">
        <v>6</v>
      </c>
      <c r="Q696" s="9">
        <f t="shared" si="83"/>
        <v>59</v>
      </c>
      <c r="R696" s="9">
        <f>SHERIFF!H676</f>
        <v>132</v>
      </c>
      <c r="S696" s="52">
        <f t="shared" si="81"/>
        <v>396</v>
      </c>
    </row>
    <row r="697" spans="1:19" ht="12.4" customHeight="1" x14ac:dyDescent="0.2">
      <c r="A697" s="8" t="s">
        <v>923</v>
      </c>
      <c r="B697" s="52">
        <v>76</v>
      </c>
      <c r="C697" s="52">
        <v>71</v>
      </c>
      <c r="D697" s="52">
        <v>60</v>
      </c>
      <c r="E697" s="52">
        <v>42</v>
      </c>
      <c r="F697" s="52">
        <v>35</v>
      </c>
      <c r="G697" s="52">
        <v>47</v>
      </c>
      <c r="H697" s="52">
        <v>9</v>
      </c>
      <c r="I697" s="52">
        <v>8</v>
      </c>
      <c r="J697" s="52">
        <v>10</v>
      </c>
      <c r="K697" s="52">
        <v>12</v>
      </c>
      <c r="L697" s="52">
        <v>11</v>
      </c>
      <c r="M697" s="52">
        <v>13</v>
      </c>
      <c r="N697" s="52">
        <v>7</v>
      </c>
      <c r="O697" s="52">
        <v>7</v>
      </c>
      <c r="P697" s="52">
        <v>6</v>
      </c>
      <c r="Q697" s="9">
        <f t="shared" si="83"/>
        <v>81</v>
      </c>
      <c r="R697" s="9">
        <f>SHERIFF!H677</f>
        <v>165</v>
      </c>
      <c r="S697" s="52">
        <f t="shared" ref="S697:S747" si="84">R697*3</f>
        <v>495</v>
      </c>
    </row>
    <row r="698" spans="1:19" ht="12.4" customHeight="1" x14ac:dyDescent="0.2">
      <c r="A698" s="8" t="s">
        <v>924</v>
      </c>
      <c r="B698" s="52">
        <v>41</v>
      </c>
      <c r="C698" s="52">
        <v>37</v>
      </c>
      <c r="D698" s="52">
        <v>33</v>
      </c>
      <c r="E698" s="52">
        <v>17</v>
      </c>
      <c r="F698" s="52">
        <v>15</v>
      </c>
      <c r="G698" s="52">
        <v>21</v>
      </c>
      <c r="H698" s="52">
        <v>4</v>
      </c>
      <c r="I698" s="52">
        <v>4</v>
      </c>
      <c r="J698" s="52">
        <v>3</v>
      </c>
      <c r="K698" s="52">
        <v>3</v>
      </c>
      <c r="L698" s="52">
        <v>1</v>
      </c>
      <c r="M698" s="52">
        <v>4</v>
      </c>
      <c r="N698" s="52">
        <v>5</v>
      </c>
      <c r="O698" s="52">
        <v>3</v>
      </c>
      <c r="P698" s="52">
        <v>3</v>
      </c>
      <c r="Q698" s="9">
        <f t="shared" si="83"/>
        <v>52</v>
      </c>
      <c r="R698" s="9">
        <f>SHERIFF!H678</f>
        <v>82</v>
      </c>
      <c r="S698" s="52">
        <f t="shared" si="84"/>
        <v>246</v>
      </c>
    </row>
    <row r="699" spans="1:19" ht="12.4" customHeight="1" x14ac:dyDescent="0.2">
      <c r="A699" s="8" t="s">
        <v>925</v>
      </c>
      <c r="B699" s="52">
        <v>69</v>
      </c>
      <c r="C699" s="52">
        <v>63</v>
      </c>
      <c r="D699" s="52">
        <v>64</v>
      </c>
      <c r="E699" s="52">
        <v>33</v>
      </c>
      <c r="F699" s="52">
        <v>30</v>
      </c>
      <c r="G699" s="52">
        <v>42</v>
      </c>
      <c r="H699" s="52">
        <v>5</v>
      </c>
      <c r="I699" s="52">
        <v>5</v>
      </c>
      <c r="J699" s="52">
        <v>4</v>
      </c>
      <c r="K699" s="52">
        <v>12</v>
      </c>
      <c r="L699" s="52">
        <v>11</v>
      </c>
      <c r="M699" s="52">
        <v>13</v>
      </c>
      <c r="N699" s="52">
        <v>8</v>
      </c>
      <c r="O699" s="52">
        <v>9</v>
      </c>
      <c r="P699" s="52">
        <v>8</v>
      </c>
      <c r="Q699" s="9">
        <f t="shared" si="83"/>
        <v>71</v>
      </c>
      <c r="R699" s="9">
        <f>SHERIFF!H679</f>
        <v>149</v>
      </c>
      <c r="S699" s="52">
        <f t="shared" si="84"/>
        <v>447</v>
      </c>
    </row>
    <row r="700" spans="1:19" ht="12.4" customHeight="1" x14ac:dyDescent="0.2">
      <c r="A700" s="8" t="s">
        <v>926</v>
      </c>
      <c r="B700" s="52">
        <v>34</v>
      </c>
      <c r="C700" s="52">
        <v>32</v>
      </c>
      <c r="D700" s="52">
        <v>31</v>
      </c>
      <c r="E700" s="52">
        <v>15</v>
      </c>
      <c r="F700" s="52">
        <v>17</v>
      </c>
      <c r="G700" s="52">
        <v>24</v>
      </c>
      <c r="H700" s="52">
        <v>1</v>
      </c>
      <c r="I700" s="52">
        <v>1</v>
      </c>
      <c r="J700" s="52">
        <v>1</v>
      </c>
      <c r="K700" s="52">
        <v>2</v>
      </c>
      <c r="L700" s="52">
        <v>2</v>
      </c>
      <c r="M700" s="52">
        <v>6</v>
      </c>
      <c r="N700" s="52">
        <v>1</v>
      </c>
      <c r="O700" s="52">
        <v>2</v>
      </c>
      <c r="P700" s="52">
        <v>3</v>
      </c>
      <c r="Q700" s="9">
        <f t="shared" si="83"/>
        <v>23</v>
      </c>
      <c r="R700" s="9">
        <f>SHERIFF!H680</f>
        <v>65</v>
      </c>
      <c r="S700" s="52">
        <f t="shared" si="84"/>
        <v>195</v>
      </c>
    </row>
    <row r="701" spans="1:19" ht="12.4" customHeight="1" x14ac:dyDescent="0.2">
      <c r="A701" s="8" t="s">
        <v>927</v>
      </c>
      <c r="B701" s="52">
        <v>69</v>
      </c>
      <c r="C701" s="52">
        <v>70</v>
      </c>
      <c r="D701" s="52">
        <v>62</v>
      </c>
      <c r="E701" s="52">
        <v>17</v>
      </c>
      <c r="F701" s="52">
        <v>16</v>
      </c>
      <c r="G701" s="52">
        <v>19</v>
      </c>
      <c r="H701" s="52">
        <v>2</v>
      </c>
      <c r="I701" s="52">
        <v>2</v>
      </c>
      <c r="J701" s="52">
        <v>1</v>
      </c>
      <c r="K701" s="52">
        <v>5</v>
      </c>
      <c r="L701" s="52">
        <v>7</v>
      </c>
      <c r="M701" s="52">
        <v>6</v>
      </c>
      <c r="N701" s="52">
        <v>4</v>
      </c>
      <c r="O701" s="52">
        <v>3</v>
      </c>
      <c r="P701" s="52">
        <v>4</v>
      </c>
      <c r="Q701" s="9">
        <f t="shared" si="83"/>
        <v>61</v>
      </c>
      <c r="R701" s="9">
        <f>SHERIFF!H681</f>
        <v>116</v>
      </c>
      <c r="S701" s="52">
        <f t="shared" si="84"/>
        <v>348</v>
      </c>
    </row>
    <row r="702" spans="1:19" ht="12.4" customHeight="1" x14ac:dyDescent="0.2">
      <c r="A702" s="8" t="s">
        <v>928</v>
      </c>
      <c r="B702" s="52">
        <v>76</v>
      </c>
      <c r="C702" s="52">
        <v>70</v>
      </c>
      <c r="D702" s="52">
        <v>68</v>
      </c>
      <c r="E702" s="52">
        <v>38</v>
      </c>
      <c r="F702" s="52">
        <v>36</v>
      </c>
      <c r="G702" s="52">
        <v>41</v>
      </c>
      <c r="H702" s="52">
        <v>11</v>
      </c>
      <c r="I702" s="52">
        <v>6</v>
      </c>
      <c r="J702" s="52">
        <v>4</v>
      </c>
      <c r="K702" s="52">
        <v>9</v>
      </c>
      <c r="L702" s="52">
        <v>8</v>
      </c>
      <c r="M702" s="52">
        <v>7</v>
      </c>
      <c r="N702" s="52">
        <v>3</v>
      </c>
      <c r="O702" s="52">
        <v>3</v>
      </c>
      <c r="P702" s="52">
        <v>2</v>
      </c>
      <c r="Q702" s="9">
        <f t="shared" si="83"/>
        <v>50</v>
      </c>
      <c r="R702" s="9">
        <f>SHERIFF!H682</f>
        <v>144</v>
      </c>
      <c r="S702" s="52">
        <f t="shared" si="84"/>
        <v>432</v>
      </c>
    </row>
    <row r="703" spans="1:19" ht="12.4" customHeight="1" x14ac:dyDescent="0.2">
      <c r="A703" s="8" t="s">
        <v>929</v>
      </c>
      <c r="B703" s="52">
        <v>47</v>
      </c>
      <c r="C703" s="52">
        <v>46</v>
      </c>
      <c r="D703" s="52">
        <v>41</v>
      </c>
      <c r="E703" s="52">
        <v>13</v>
      </c>
      <c r="F703" s="52">
        <v>10</v>
      </c>
      <c r="G703" s="52">
        <v>13</v>
      </c>
      <c r="H703" s="52">
        <v>4</v>
      </c>
      <c r="I703" s="52">
        <v>4</v>
      </c>
      <c r="J703" s="52">
        <v>2</v>
      </c>
      <c r="K703" s="52">
        <v>15</v>
      </c>
      <c r="L703" s="52">
        <v>13</v>
      </c>
      <c r="M703" s="52">
        <v>8</v>
      </c>
      <c r="N703" s="52">
        <v>3</v>
      </c>
      <c r="O703" s="52">
        <v>4</v>
      </c>
      <c r="P703" s="52">
        <v>3</v>
      </c>
      <c r="Q703" s="9">
        <f t="shared" si="83"/>
        <v>53</v>
      </c>
      <c r="R703" s="9">
        <f>SHERIFF!H683</f>
        <v>93</v>
      </c>
      <c r="S703" s="52">
        <f t="shared" si="84"/>
        <v>279</v>
      </c>
    </row>
    <row r="704" spans="1:19" ht="12.4" customHeight="1" x14ac:dyDescent="0.2">
      <c r="A704" s="8" t="s">
        <v>930</v>
      </c>
      <c r="B704" s="52">
        <v>65</v>
      </c>
      <c r="C704" s="52">
        <v>64</v>
      </c>
      <c r="D704" s="52">
        <v>65</v>
      </c>
      <c r="E704" s="52">
        <v>44</v>
      </c>
      <c r="F704" s="52">
        <v>39</v>
      </c>
      <c r="G704" s="52">
        <v>36</v>
      </c>
      <c r="H704" s="52">
        <v>4</v>
      </c>
      <c r="I704" s="52">
        <v>3</v>
      </c>
      <c r="J704" s="52">
        <v>2</v>
      </c>
      <c r="K704" s="52">
        <v>9</v>
      </c>
      <c r="L704" s="52">
        <v>8</v>
      </c>
      <c r="M704" s="52">
        <v>9</v>
      </c>
      <c r="N704" s="52">
        <v>5</v>
      </c>
      <c r="O704" s="52">
        <v>4</v>
      </c>
      <c r="P704" s="52">
        <v>5</v>
      </c>
      <c r="Q704" s="9">
        <f t="shared" si="83"/>
        <v>52</v>
      </c>
      <c r="R704" s="9">
        <f>SHERIFF!H684</f>
        <v>138</v>
      </c>
      <c r="S704" s="52">
        <f t="shared" si="84"/>
        <v>414</v>
      </c>
    </row>
    <row r="705" spans="1:19" ht="12.4" customHeight="1" x14ac:dyDescent="0.2">
      <c r="A705" s="8" t="s">
        <v>1014</v>
      </c>
      <c r="B705" s="52">
        <v>37</v>
      </c>
      <c r="C705" s="52">
        <v>31</v>
      </c>
      <c r="D705" s="52">
        <v>33</v>
      </c>
      <c r="E705" s="52">
        <v>29</v>
      </c>
      <c r="F705" s="52">
        <v>28</v>
      </c>
      <c r="G705" s="52">
        <v>29</v>
      </c>
      <c r="H705" s="52">
        <v>2</v>
      </c>
      <c r="I705" s="52">
        <v>1</v>
      </c>
      <c r="J705" s="52">
        <v>1</v>
      </c>
      <c r="K705" s="52">
        <v>17</v>
      </c>
      <c r="L705" s="52">
        <v>11</v>
      </c>
      <c r="M705" s="52">
        <v>15</v>
      </c>
      <c r="N705" s="52">
        <v>2</v>
      </c>
      <c r="O705" s="52">
        <v>2</v>
      </c>
      <c r="P705" s="52">
        <v>1</v>
      </c>
      <c r="Q705" s="9">
        <f t="shared" si="83"/>
        <v>49</v>
      </c>
      <c r="R705" s="9">
        <f>SHERIFF!H685</f>
        <v>96</v>
      </c>
      <c r="S705" s="52">
        <f t="shared" si="84"/>
        <v>288</v>
      </c>
    </row>
    <row r="706" spans="1:19" ht="12.4" customHeight="1" x14ac:dyDescent="0.2">
      <c r="A706" s="8" t="s">
        <v>1015</v>
      </c>
      <c r="B706" s="52">
        <v>63</v>
      </c>
      <c r="C706" s="52">
        <v>58</v>
      </c>
      <c r="D706" s="52">
        <v>50</v>
      </c>
      <c r="E706" s="52">
        <v>36</v>
      </c>
      <c r="F706" s="52">
        <v>31</v>
      </c>
      <c r="G706" s="52">
        <v>38</v>
      </c>
      <c r="H706" s="52">
        <v>6</v>
      </c>
      <c r="I706" s="52">
        <v>12</v>
      </c>
      <c r="J706" s="52">
        <v>5</v>
      </c>
      <c r="K706" s="52">
        <v>15</v>
      </c>
      <c r="L706" s="52">
        <v>12</v>
      </c>
      <c r="M706" s="52">
        <v>17</v>
      </c>
      <c r="N706" s="52">
        <v>4</v>
      </c>
      <c r="O706" s="52">
        <v>5</v>
      </c>
      <c r="P706" s="52">
        <v>5</v>
      </c>
      <c r="Q706" s="9">
        <f t="shared" si="83"/>
        <v>96</v>
      </c>
      <c r="R706" s="9">
        <f>SHERIFF!H686</f>
        <v>151</v>
      </c>
      <c r="S706" s="52">
        <f t="shared" si="84"/>
        <v>453</v>
      </c>
    </row>
    <row r="707" spans="1:19" ht="12.4" customHeight="1" x14ac:dyDescent="0.2">
      <c r="A707" s="8" t="s">
        <v>1016</v>
      </c>
      <c r="B707" s="52">
        <v>26</v>
      </c>
      <c r="C707" s="52">
        <v>20</v>
      </c>
      <c r="D707" s="52">
        <v>24</v>
      </c>
      <c r="E707" s="52">
        <v>18</v>
      </c>
      <c r="F707" s="52">
        <v>16</v>
      </c>
      <c r="G707" s="52">
        <v>19</v>
      </c>
      <c r="H707" s="52">
        <v>4</v>
      </c>
      <c r="I707" s="52">
        <v>4</v>
      </c>
      <c r="J707" s="52">
        <v>4</v>
      </c>
      <c r="K707" s="52">
        <v>8</v>
      </c>
      <c r="L707" s="52">
        <v>6</v>
      </c>
      <c r="M707" s="52">
        <v>6</v>
      </c>
      <c r="N707" s="52">
        <v>1</v>
      </c>
      <c r="O707" s="52">
        <v>4</v>
      </c>
      <c r="P707" s="52">
        <v>2</v>
      </c>
      <c r="Q707" s="9">
        <f t="shared" si="83"/>
        <v>60</v>
      </c>
      <c r="R707" s="9">
        <f>SHERIFF!H687</f>
        <v>74</v>
      </c>
      <c r="S707" s="52">
        <f t="shared" si="84"/>
        <v>222</v>
      </c>
    </row>
    <row r="708" spans="1:19" ht="12.4" customHeight="1" x14ac:dyDescent="0.2">
      <c r="A708" s="8" t="s">
        <v>1017</v>
      </c>
      <c r="B708" s="52">
        <v>194</v>
      </c>
      <c r="C708" s="52">
        <v>176</v>
      </c>
      <c r="D708" s="52">
        <v>173</v>
      </c>
      <c r="E708" s="52">
        <v>89</v>
      </c>
      <c r="F708" s="52">
        <v>100</v>
      </c>
      <c r="G708" s="52">
        <v>117</v>
      </c>
      <c r="H708" s="52">
        <v>30</v>
      </c>
      <c r="I708" s="52">
        <v>20</v>
      </c>
      <c r="J708" s="52">
        <v>20</v>
      </c>
      <c r="K708" s="52">
        <v>27</v>
      </c>
      <c r="L708" s="52">
        <v>18</v>
      </c>
      <c r="M708" s="52">
        <v>22</v>
      </c>
      <c r="N708" s="52">
        <v>10</v>
      </c>
      <c r="O708" s="52">
        <v>10</v>
      </c>
      <c r="P708" s="52">
        <v>9</v>
      </c>
      <c r="Q708" s="9">
        <f t="shared" si="83"/>
        <v>206</v>
      </c>
      <c r="R708" s="9">
        <f>SHERIFF!H688</f>
        <v>407</v>
      </c>
      <c r="S708" s="52">
        <f t="shared" si="84"/>
        <v>1221</v>
      </c>
    </row>
    <row r="709" spans="1:19" ht="12.4" customHeight="1" x14ac:dyDescent="0.2">
      <c r="A709" s="8" t="s">
        <v>523</v>
      </c>
      <c r="B709" s="52">
        <v>28</v>
      </c>
      <c r="C709" s="52">
        <v>32</v>
      </c>
      <c r="D709" s="52">
        <v>25</v>
      </c>
      <c r="E709" s="52">
        <v>18</v>
      </c>
      <c r="F709" s="52">
        <v>18</v>
      </c>
      <c r="G709" s="52">
        <v>17</v>
      </c>
      <c r="H709" s="52">
        <v>7</v>
      </c>
      <c r="I709" s="52">
        <v>3</v>
      </c>
      <c r="J709" s="52">
        <v>5</v>
      </c>
      <c r="K709" s="52">
        <v>6</v>
      </c>
      <c r="L709" s="52">
        <v>4</v>
      </c>
      <c r="M709" s="52">
        <v>8</v>
      </c>
      <c r="N709" s="52">
        <v>2</v>
      </c>
      <c r="O709" s="52">
        <v>2</v>
      </c>
      <c r="P709" s="52">
        <v>2</v>
      </c>
      <c r="Q709" s="9">
        <f t="shared" si="83"/>
        <v>30</v>
      </c>
      <c r="R709" s="9">
        <f>SHERIFF!H689</f>
        <v>69</v>
      </c>
      <c r="S709" s="52">
        <f t="shared" si="84"/>
        <v>207</v>
      </c>
    </row>
    <row r="710" spans="1:19" ht="12.4" customHeight="1" x14ac:dyDescent="0.2">
      <c r="A710" s="8" t="s">
        <v>524</v>
      </c>
      <c r="B710" s="52">
        <v>60</v>
      </c>
      <c r="C710" s="52">
        <v>58</v>
      </c>
      <c r="D710" s="52">
        <v>57</v>
      </c>
      <c r="E710" s="52">
        <v>27</v>
      </c>
      <c r="F710" s="52">
        <v>25</v>
      </c>
      <c r="G710" s="52">
        <v>31</v>
      </c>
      <c r="H710" s="52">
        <v>10</v>
      </c>
      <c r="I710" s="52">
        <v>6</v>
      </c>
      <c r="J710" s="52">
        <v>6</v>
      </c>
      <c r="K710" s="52">
        <v>4</v>
      </c>
      <c r="L710" s="52">
        <v>2</v>
      </c>
      <c r="M710" s="52">
        <v>5</v>
      </c>
      <c r="N710" s="52">
        <v>6</v>
      </c>
      <c r="O710" s="52">
        <v>5</v>
      </c>
      <c r="P710" s="52">
        <v>7</v>
      </c>
      <c r="Q710" s="9">
        <f t="shared" si="83"/>
        <v>81</v>
      </c>
      <c r="R710" s="9">
        <f>SHERIFF!H690</f>
        <v>130</v>
      </c>
      <c r="S710" s="52">
        <f t="shared" si="84"/>
        <v>390</v>
      </c>
    </row>
    <row r="711" spans="1:19" ht="12.4" customHeight="1" x14ac:dyDescent="0.2">
      <c r="A711" s="8" t="s">
        <v>470</v>
      </c>
      <c r="B711" s="52">
        <v>62</v>
      </c>
      <c r="C711" s="52">
        <v>65</v>
      </c>
      <c r="D711" s="52">
        <v>61</v>
      </c>
      <c r="E711" s="52">
        <v>21</v>
      </c>
      <c r="F711" s="52">
        <v>22</v>
      </c>
      <c r="G711" s="52">
        <v>26</v>
      </c>
      <c r="H711" s="52">
        <v>5</v>
      </c>
      <c r="I711" s="52">
        <v>7</v>
      </c>
      <c r="J711" s="52">
        <v>3</v>
      </c>
      <c r="K711" s="52">
        <v>7</v>
      </c>
      <c r="L711" s="52">
        <v>7</v>
      </c>
      <c r="M711" s="52">
        <v>8</v>
      </c>
      <c r="N711" s="52">
        <v>2</v>
      </c>
      <c r="O711" s="52">
        <v>4</v>
      </c>
      <c r="P711" s="52">
        <v>3</v>
      </c>
      <c r="Q711" s="9">
        <f t="shared" si="83"/>
        <v>36</v>
      </c>
      <c r="R711" s="9">
        <f>SHERIFF!H691</f>
        <v>113</v>
      </c>
      <c r="S711" s="52">
        <f t="shared" si="84"/>
        <v>339</v>
      </c>
    </row>
    <row r="712" spans="1:19" ht="12.4" customHeight="1" x14ac:dyDescent="0.2">
      <c r="A712" s="8" t="s">
        <v>471</v>
      </c>
      <c r="B712" s="52">
        <v>37</v>
      </c>
      <c r="C712" s="52">
        <v>33</v>
      </c>
      <c r="D712" s="52">
        <v>30</v>
      </c>
      <c r="E712" s="52">
        <v>13</v>
      </c>
      <c r="F712" s="52">
        <v>13</v>
      </c>
      <c r="G712" s="52">
        <v>18</v>
      </c>
      <c r="H712" s="52">
        <v>4</v>
      </c>
      <c r="I712" s="52">
        <v>3</v>
      </c>
      <c r="J712" s="52">
        <v>2</v>
      </c>
      <c r="K712" s="52">
        <v>0</v>
      </c>
      <c r="L712" s="52">
        <v>1</v>
      </c>
      <c r="M712" s="52">
        <v>2</v>
      </c>
      <c r="N712" s="52">
        <v>1</v>
      </c>
      <c r="O712" s="52">
        <v>2</v>
      </c>
      <c r="P712" s="52">
        <v>2</v>
      </c>
      <c r="Q712" s="9">
        <f t="shared" si="83"/>
        <v>43</v>
      </c>
      <c r="R712" s="9">
        <f>SHERIFF!H692</f>
        <v>68</v>
      </c>
      <c r="S712" s="52">
        <f t="shared" si="84"/>
        <v>204</v>
      </c>
    </row>
    <row r="713" spans="1:19" ht="12.4" customHeight="1" x14ac:dyDescent="0.2">
      <c r="A713" s="8" t="s">
        <v>472</v>
      </c>
      <c r="B713" s="52">
        <v>136</v>
      </c>
      <c r="C713" s="52">
        <v>132</v>
      </c>
      <c r="D713" s="52">
        <v>128</v>
      </c>
      <c r="E713" s="52">
        <v>43</v>
      </c>
      <c r="F713" s="52">
        <v>36</v>
      </c>
      <c r="G713" s="52">
        <v>48</v>
      </c>
      <c r="H713" s="52">
        <v>19</v>
      </c>
      <c r="I713" s="52">
        <v>13</v>
      </c>
      <c r="J713" s="52">
        <v>17</v>
      </c>
      <c r="K713" s="52">
        <v>10</v>
      </c>
      <c r="L713" s="52">
        <v>11</v>
      </c>
      <c r="M713" s="52">
        <v>22</v>
      </c>
      <c r="N713" s="52">
        <v>8</v>
      </c>
      <c r="O713" s="52">
        <v>9</v>
      </c>
      <c r="P713" s="52">
        <v>10</v>
      </c>
      <c r="Q713" s="9">
        <f t="shared" si="83"/>
        <v>138</v>
      </c>
      <c r="R713" s="9">
        <f>SHERIFF!H693</f>
        <v>260</v>
      </c>
      <c r="S713" s="52">
        <f t="shared" si="84"/>
        <v>780</v>
      </c>
    </row>
    <row r="714" spans="1:19" ht="12.4" customHeight="1" x14ac:dyDescent="0.2">
      <c r="A714" s="8" t="s">
        <v>473</v>
      </c>
      <c r="B714" s="52">
        <v>67</v>
      </c>
      <c r="C714" s="52">
        <v>63</v>
      </c>
      <c r="D714" s="52">
        <v>62</v>
      </c>
      <c r="E714" s="52">
        <v>49</v>
      </c>
      <c r="F714" s="52">
        <v>52</v>
      </c>
      <c r="G714" s="52">
        <v>69</v>
      </c>
      <c r="H714" s="52">
        <v>5</v>
      </c>
      <c r="I714" s="52">
        <v>7</v>
      </c>
      <c r="J714" s="52">
        <v>6</v>
      </c>
      <c r="K714" s="52">
        <v>17</v>
      </c>
      <c r="L714" s="52">
        <v>9</v>
      </c>
      <c r="M714" s="52">
        <v>11</v>
      </c>
      <c r="N714" s="52">
        <v>6</v>
      </c>
      <c r="O714" s="52">
        <v>8</v>
      </c>
      <c r="P714" s="52">
        <v>7</v>
      </c>
      <c r="Q714" s="9">
        <f t="shared" si="83"/>
        <v>111</v>
      </c>
      <c r="R714" s="9">
        <f>SHERIFF!H694</f>
        <v>183</v>
      </c>
      <c r="S714" s="52">
        <f t="shared" si="84"/>
        <v>549</v>
      </c>
    </row>
    <row r="715" spans="1:19" ht="12.4" customHeight="1" x14ac:dyDescent="0.2">
      <c r="A715" s="8" t="s">
        <v>474</v>
      </c>
      <c r="B715" s="52">
        <v>110</v>
      </c>
      <c r="C715" s="52">
        <v>99</v>
      </c>
      <c r="D715" s="52">
        <v>93</v>
      </c>
      <c r="E715" s="52">
        <v>40</v>
      </c>
      <c r="F715" s="52">
        <v>35</v>
      </c>
      <c r="G715" s="52">
        <v>50</v>
      </c>
      <c r="H715" s="52">
        <v>11</v>
      </c>
      <c r="I715" s="52">
        <v>14</v>
      </c>
      <c r="J715" s="52">
        <v>13</v>
      </c>
      <c r="K715" s="52">
        <v>13</v>
      </c>
      <c r="L715" s="52">
        <v>15</v>
      </c>
      <c r="M715" s="52">
        <v>25</v>
      </c>
      <c r="N715" s="52">
        <v>12</v>
      </c>
      <c r="O715" s="52">
        <v>11</v>
      </c>
      <c r="P715" s="52">
        <v>12</v>
      </c>
      <c r="Q715" s="9">
        <f t="shared" si="83"/>
        <v>92</v>
      </c>
      <c r="R715" s="9">
        <f>SHERIFF!H695</f>
        <v>215</v>
      </c>
      <c r="S715" s="52">
        <f t="shared" si="84"/>
        <v>645</v>
      </c>
    </row>
    <row r="716" spans="1:19" ht="12.4" customHeight="1" x14ac:dyDescent="0.2">
      <c r="A716" s="8" t="s">
        <v>475</v>
      </c>
      <c r="B716" s="52">
        <v>67</v>
      </c>
      <c r="C716" s="52">
        <v>64</v>
      </c>
      <c r="D716" s="52">
        <v>65</v>
      </c>
      <c r="E716" s="52">
        <v>32</v>
      </c>
      <c r="F716" s="52">
        <v>32</v>
      </c>
      <c r="G716" s="52">
        <v>47</v>
      </c>
      <c r="H716" s="52">
        <v>7</v>
      </c>
      <c r="I716" s="52">
        <v>8</v>
      </c>
      <c r="J716" s="52">
        <v>7</v>
      </c>
      <c r="K716" s="52">
        <v>17</v>
      </c>
      <c r="L716" s="52">
        <v>11</v>
      </c>
      <c r="M716" s="52">
        <v>14</v>
      </c>
      <c r="N716" s="52">
        <v>5</v>
      </c>
      <c r="O716" s="52">
        <v>7</v>
      </c>
      <c r="P716" s="52">
        <v>5</v>
      </c>
      <c r="Q716" s="9">
        <f t="shared" si="83"/>
        <v>62</v>
      </c>
      <c r="R716" s="9">
        <f>SHERIFF!H696</f>
        <v>150</v>
      </c>
      <c r="S716" s="52">
        <f t="shared" si="84"/>
        <v>450</v>
      </c>
    </row>
    <row r="717" spans="1:19" ht="12.4" customHeight="1" x14ac:dyDescent="0.2">
      <c r="A717" s="8" t="s">
        <v>476</v>
      </c>
      <c r="B717" s="52">
        <v>85</v>
      </c>
      <c r="C717" s="52">
        <v>82</v>
      </c>
      <c r="D717" s="52">
        <v>77</v>
      </c>
      <c r="E717" s="52">
        <v>69</v>
      </c>
      <c r="F717" s="52">
        <v>65</v>
      </c>
      <c r="G717" s="52">
        <v>75</v>
      </c>
      <c r="H717" s="52">
        <v>11</v>
      </c>
      <c r="I717" s="52">
        <v>8</v>
      </c>
      <c r="J717" s="52">
        <v>11</v>
      </c>
      <c r="K717" s="52">
        <v>20</v>
      </c>
      <c r="L717" s="52">
        <v>11</v>
      </c>
      <c r="M717" s="52">
        <v>20</v>
      </c>
      <c r="N717" s="52">
        <v>4</v>
      </c>
      <c r="O717" s="52">
        <v>9</v>
      </c>
      <c r="P717" s="52">
        <v>4</v>
      </c>
      <c r="Q717" s="9">
        <f t="shared" si="83"/>
        <v>94</v>
      </c>
      <c r="R717" s="9">
        <f>SHERIFF!H697</f>
        <v>215</v>
      </c>
      <c r="S717" s="52">
        <f t="shared" si="84"/>
        <v>645</v>
      </c>
    </row>
    <row r="718" spans="1:19" ht="12.4" customHeight="1" x14ac:dyDescent="0.2">
      <c r="A718" s="8" t="s">
        <v>477</v>
      </c>
      <c r="B718" s="52">
        <v>112</v>
      </c>
      <c r="C718" s="52">
        <v>106</v>
      </c>
      <c r="D718" s="52">
        <v>105</v>
      </c>
      <c r="E718" s="52">
        <v>46</v>
      </c>
      <c r="F718" s="52">
        <v>48</v>
      </c>
      <c r="G718" s="52">
        <v>52</v>
      </c>
      <c r="H718" s="52">
        <v>7</v>
      </c>
      <c r="I718" s="52">
        <v>8</v>
      </c>
      <c r="J718" s="52">
        <v>4</v>
      </c>
      <c r="K718" s="52">
        <v>13</v>
      </c>
      <c r="L718" s="52">
        <v>12</v>
      </c>
      <c r="M718" s="52">
        <v>16</v>
      </c>
      <c r="N718" s="52">
        <v>11</v>
      </c>
      <c r="O718" s="52">
        <v>13</v>
      </c>
      <c r="P718" s="52">
        <v>11</v>
      </c>
      <c r="Q718" s="9">
        <f t="shared" si="83"/>
        <v>99</v>
      </c>
      <c r="R718" s="9">
        <f>SHERIFF!H698</f>
        <v>221</v>
      </c>
      <c r="S718" s="52">
        <f t="shared" si="84"/>
        <v>663</v>
      </c>
    </row>
    <row r="719" spans="1:19" ht="12.4" customHeight="1" x14ac:dyDescent="0.2">
      <c r="A719" s="8" t="s">
        <v>478</v>
      </c>
      <c r="B719" s="52">
        <v>73</v>
      </c>
      <c r="C719" s="52">
        <v>65</v>
      </c>
      <c r="D719" s="52">
        <v>61</v>
      </c>
      <c r="E719" s="52">
        <v>27</v>
      </c>
      <c r="F719" s="52">
        <v>22</v>
      </c>
      <c r="G719" s="52">
        <v>36</v>
      </c>
      <c r="H719" s="52">
        <v>4</v>
      </c>
      <c r="I719" s="52">
        <v>3</v>
      </c>
      <c r="J719" s="52">
        <v>5</v>
      </c>
      <c r="K719" s="52">
        <v>8</v>
      </c>
      <c r="L719" s="52">
        <v>8</v>
      </c>
      <c r="M719" s="52">
        <v>9</v>
      </c>
      <c r="N719" s="52">
        <v>2</v>
      </c>
      <c r="O719" s="52">
        <v>3</v>
      </c>
      <c r="P719" s="52">
        <v>3</v>
      </c>
      <c r="Q719" s="9">
        <f t="shared" si="83"/>
        <v>61</v>
      </c>
      <c r="R719" s="9">
        <f>SHERIFF!H699</f>
        <v>130</v>
      </c>
      <c r="S719" s="52">
        <f t="shared" si="84"/>
        <v>390</v>
      </c>
    </row>
    <row r="720" spans="1:19" ht="12.4" customHeight="1" x14ac:dyDescent="0.2">
      <c r="A720" s="8" t="s">
        <v>479</v>
      </c>
      <c r="B720" s="52">
        <v>66</v>
      </c>
      <c r="C720" s="52">
        <v>63</v>
      </c>
      <c r="D720" s="52">
        <v>57</v>
      </c>
      <c r="E720" s="52">
        <v>26</v>
      </c>
      <c r="F720" s="52">
        <v>23</v>
      </c>
      <c r="G720" s="52">
        <v>28</v>
      </c>
      <c r="H720" s="52">
        <v>12</v>
      </c>
      <c r="I720" s="52">
        <v>8</v>
      </c>
      <c r="J720" s="52">
        <v>10</v>
      </c>
      <c r="K720" s="52">
        <v>11</v>
      </c>
      <c r="L720" s="52">
        <v>9</v>
      </c>
      <c r="M720" s="52">
        <v>11</v>
      </c>
      <c r="N720" s="52">
        <v>3</v>
      </c>
      <c r="O720" s="52">
        <v>3</v>
      </c>
      <c r="P720" s="52">
        <v>4</v>
      </c>
      <c r="Q720" s="9">
        <f t="shared" si="83"/>
        <v>56</v>
      </c>
      <c r="R720" s="9">
        <f>SHERIFF!H700</f>
        <v>130</v>
      </c>
      <c r="S720" s="52">
        <f t="shared" si="84"/>
        <v>390</v>
      </c>
    </row>
    <row r="721" spans="1:19" ht="11.45" customHeight="1" x14ac:dyDescent="0.2">
      <c r="A721" s="8" t="s">
        <v>480</v>
      </c>
      <c r="B721" s="52">
        <v>76</v>
      </c>
      <c r="C721" s="52">
        <v>63</v>
      </c>
      <c r="D721" s="52">
        <v>67</v>
      </c>
      <c r="E721" s="52">
        <v>36</v>
      </c>
      <c r="F721" s="52">
        <v>37</v>
      </c>
      <c r="G721" s="52">
        <v>37</v>
      </c>
      <c r="H721" s="52">
        <v>16</v>
      </c>
      <c r="I721" s="52">
        <v>7</v>
      </c>
      <c r="J721" s="52">
        <v>9</v>
      </c>
      <c r="K721" s="52">
        <v>10</v>
      </c>
      <c r="L721" s="52">
        <v>7</v>
      </c>
      <c r="M721" s="52">
        <v>14</v>
      </c>
      <c r="N721" s="52">
        <v>3</v>
      </c>
      <c r="O721" s="52">
        <v>4</v>
      </c>
      <c r="P721" s="52">
        <v>2</v>
      </c>
      <c r="Q721" s="9">
        <f t="shared" si="83"/>
        <v>77</v>
      </c>
      <c r="R721" s="9">
        <f>SHERIFF!H701</f>
        <v>155</v>
      </c>
      <c r="S721" s="52">
        <f t="shared" si="84"/>
        <v>465</v>
      </c>
    </row>
    <row r="722" spans="1:19" ht="11.45" customHeight="1" x14ac:dyDescent="0.2">
      <c r="A722" s="8" t="s">
        <v>481</v>
      </c>
      <c r="B722" s="52">
        <v>32</v>
      </c>
      <c r="C722" s="52">
        <v>30</v>
      </c>
      <c r="D722" s="52">
        <v>31</v>
      </c>
      <c r="E722" s="52">
        <v>20</v>
      </c>
      <c r="F722" s="52">
        <v>16</v>
      </c>
      <c r="G722" s="52">
        <v>20</v>
      </c>
      <c r="H722" s="52">
        <v>7</v>
      </c>
      <c r="I722" s="52">
        <v>2</v>
      </c>
      <c r="J722" s="52">
        <v>5</v>
      </c>
      <c r="K722" s="52">
        <v>9</v>
      </c>
      <c r="L722" s="52">
        <v>8</v>
      </c>
      <c r="M722" s="52">
        <v>9</v>
      </c>
      <c r="N722" s="52">
        <v>5</v>
      </c>
      <c r="O722" s="52">
        <v>4</v>
      </c>
      <c r="P722" s="52">
        <v>4</v>
      </c>
      <c r="Q722" s="9">
        <f t="shared" si="83"/>
        <v>35</v>
      </c>
      <c r="R722" s="9">
        <f>SHERIFF!H702</f>
        <v>79</v>
      </c>
      <c r="S722" s="52">
        <f t="shared" si="84"/>
        <v>237</v>
      </c>
    </row>
    <row r="723" spans="1:19" ht="11.45" customHeight="1" x14ac:dyDescent="0.2">
      <c r="A723" s="8" t="s">
        <v>482</v>
      </c>
      <c r="B723" s="52">
        <v>92</v>
      </c>
      <c r="C723" s="52">
        <v>88</v>
      </c>
      <c r="D723" s="52">
        <v>91</v>
      </c>
      <c r="E723" s="52">
        <v>40</v>
      </c>
      <c r="F723" s="52">
        <v>41</v>
      </c>
      <c r="G723" s="52">
        <v>46</v>
      </c>
      <c r="H723" s="52">
        <v>4</v>
      </c>
      <c r="I723" s="52">
        <v>1</v>
      </c>
      <c r="J723" s="52">
        <v>2</v>
      </c>
      <c r="K723" s="52">
        <v>10</v>
      </c>
      <c r="L723" s="52">
        <v>7</v>
      </c>
      <c r="M723" s="52">
        <v>8</v>
      </c>
      <c r="N723" s="52">
        <v>8</v>
      </c>
      <c r="O723" s="52">
        <v>7</v>
      </c>
      <c r="P723" s="52">
        <v>5</v>
      </c>
      <c r="Q723" s="9">
        <f t="shared" si="83"/>
        <v>54</v>
      </c>
      <c r="R723" s="9">
        <f>SHERIFF!H703</f>
        <v>168</v>
      </c>
      <c r="S723" s="52">
        <f t="shared" si="84"/>
        <v>504</v>
      </c>
    </row>
    <row r="724" spans="1:19" ht="11.45" customHeight="1" x14ac:dyDescent="0.2">
      <c r="A724" s="8" t="s">
        <v>483</v>
      </c>
      <c r="B724" s="52">
        <v>34</v>
      </c>
      <c r="C724" s="52">
        <v>34</v>
      </c>
      <c r="D724" s="52">
        <v>29</v>
      </c>
      <c r="E724" s="52">
        <v>22</v>
      </c>
      <c r="F724" s="52">
        <v>21</v>
      </c>
      <c r="G724" s="52">
        <v>19</v>
      </c>
      <c r="H724" s="52">
        <v>1</v>
      </c>
      <c r="I724" s="52">
        <v>1</v>
      </c>
      <c r="J724" s="52">
        <v>1</v>
      </c>
      <c r="K724" s="52">
        <v>8</v>
      </c>
      <c r="L724" s="52">
        <v>7</v>
      </c>
      <c r="M724" s="52">
        <v>9</v>
      </c>
      <c r="N724" s="52">
        <v>1</v>
      </c>
      <c r="O724" s="52">
        <v>1</v>
      </c>
      <c r="P724" s="52">
        <v>1</v>
      </c>
      <c r="Q724" s="9">
        <f t="shared" si="83"/>
        <v>57</v>
      </c>
      <c r="R724" s="9">
        <f>SHERIFF!H704</f>
        <v>82</v>
      </c>
      <c r="S724" s="52">
        <f t="shared" si="84"/>
        <v>246</v>
      </c>
    </row>
    <row r="725" spans="1:19" ht="11.45" customHeight="1" x14ac:dyDescent="0.2">
      <c r="A725" s="8" t="s">
        <v>484</v>
      </c>
      <c r="B725" s="52">
        <v>99</v>
      </c>
      <c r="C725" s="52">
        <v>91</v>
      </c>
      <c r="D725" s="52">
        <v>84</v>
      </c>
      <c r="E725" s="52">
        <v>39</v>
      </c>
      <c r="F725" s="52">
        <v>40</v>
      </c>
      <c r="G725" s="52">
        <v>44</v>
      </c>
      <c r="H725" s="52">
        <v>12</v>
      </c>
      <c r="I725" s="52">
        <v>10</v>
      </c>
      <c r="J725" s="52">
        <v>4</v>
      </c>
      <c r="K725" s="52">
        <v>20</v>
      </c>
      <c r="L725" s="52">
        <v>20</v>
      </c>
      <c r="M725" s="52">
        <v>22</v>
      </c>
      <c r="N725" s="52">
        <v>5</v>
      </c>
      <c r="O725" s="52">
        <v>6</v>
      </c>
      <c r="P725" s="52">
        <v>6</v>
      </c>
      <c r="Q725" s="9">
        <f t="shared" si="83"/>
        <v>89</v>
      </c>
      <c r="R725" s="9">
        <f>SHERIFF!H705</f>
        <v>197</v>
      </c>
      <c r="S725" s="52">
        <f t="shared" si="84"/>
        <v>591</v>
      </c>
    </row>
    <row r="726" spans="1:19" ht="11.45" customHeight="1" x14ac:dyDescent="0.2">
      <c r="A726" s="8"/>
      <c r="B726" s="52"/>
      <c r="C726" s="52"/>
      <c r="D726" s="52"/>
      <c r="E726" s="52"/>
      <c r="F726" s="52"/>
      <c r="G726" s="52"/>
      <c r="H726" s="52"/>
      <c r="I726" s="52"/>
      <c r="J726" s="52"/>
      <c r="K726" s="52"/>
      <c r="L726" s="52"/>
      <c r="M726" s="52"/>
      <c r="N726" s="52"/>
      <c r="O726" s="52"/>
      <c r="P726" s="52"/>
      <c r="Q726" s="9"/>
      <c r="R726" s="9"/>
      <c r="S726" s="52"/>
    </row>
    <row r="727" spans="1:19" ht="9.9499999999999993" customHeight="1" x14ac:dyDescent="0.2">
      <c r="A727" s="27" t="s">
        <v>310</v>
      </c>
      <c r="B727" s="9"/>
      <c r="C727" s="9"/>
      <c r="D727" s="9"/>
      <c r="E727" s="9"/>
      <c r="F727" s="9"/>
      <c r="G727" s="9"/>
      <c r="H727" s="9"/>
      <c r="I727" s="9"/>
      <c r="J727" s="9"/>
      <c r="K727" s="9"/>
      <c r="L727" s="9"/>
      <c r="M727" s="9"/>
      <c r="N727" s="9"/>
      <c r="O727" s="9"/>
      <c r="P727" s="9"/>
      <c r="Q727" s="9"/>
      <c r="R727" s="9"/>
      <c r="S727" s="52"/>
    </row>
    <row r="728" spans="1:19" ht="11.45" customHeight="1" x14ac:dyDescent="0.2">
      <c r="A728" s="8" t="s">
        <v>485</v>
      </c>
      <c r="B728" s="52">
        <v>92</v>
      </c>
      <c r="C728" s="52">
        <v>80</v>
      </c>
      <c r="D728" s="52">
        <v>81</v>
      </c>
      <c r="E728" s="52">
        <v>35</v>
      </c>
      <c r="F728" s="52">
        <v>32</v>
      </c>
      <c r="G728" s="52">
        <v>39</v>
      </c>
      <c r="H728" s="52">
        <v>7</v>
      </c>
      <c r="I728" s="52">
        <v>7</v>
      </c>
      <c r="J728" s="52">
        <v>5</v>
      </c>
      <c r="K728" s="52">
        <v>8</v>
      </c>
      <c r="L728" s="52">
        <v>6</v>
      </c>
      <c r="M728" s="52">
        <v>10</v>
      </c>
      <c r="N728" s="52">
        <v>5</v>
      </c>
      <c r="O728" s="52">
        <v>7</v>
      </c>
      <c r="P728" s="52">
        <v>8</v>
      </c>
      <c r="Q728" s="9">
        <f t="shared" ref="Q728:Q747" si="85">S728-SUM(B728:P728)</f>
        <v>79</v>
      </c>
      <c r="R728" s="9">
        <f>SHERIFF!H709</f>
        <v>167</v>
      </c>
      <c r="S728" s="52">
        <f t="shared" si="84"/>
        <v>501</v>
      </c>
    </row>
    <row r="729" spans="1:19" ht="11.45" customHeight="1" x14ac:dyDescent="0.2">
      <c r="A729" s="8" t="s">
        <v>1111</v>
      </c>
      <c r="B729" s="52">
        <v>42</v>
      </c>
      <c r="C729" s="52">
        <v>41</v>
      </c>
      <c r="D729" s="52">
        <v>37</v>
      </c>
      <c r="E729" s="52">
        <v>13</v>
      </c>
      <c r="F729" s="52">
        <v>13</v>
      </c>
      <c r="G729" s="52">
        <v>14</v>
      </c>
      <c r="H729" s="52">
        <v>4</v>
      </c>
      <c r="I729" s="52">
        <v>4</v>
      </c>
      <c r="J729" s="52">
        <v>3</v>
      </c>
      <c r="K729" s="52">
        <v>6</v>
      </c>
      <c r="L729" s="52">
        <v>4</v>
      </c>
      <c r="M729" s="52">
        <v>5</v>
      </c>
      <c r="N729" s="52">
        <v>6</v>
      </c>
      <c r="O729" s="52">
        <v>4</v>
      </c>
      <c r="P729" s="52">
        <v>4</v>
      </c>
      <c r="Q729" s="9">
        <f t="shared" si="85"/>
        <v>64</v>
      </c>
      <c r="R729" s="9">
        <f>SHERIFF!H710</f>
        <v>88</v>
      </c>
      <c r="S729" s="52">
        <f t="shared" si="84"/>
        <v>264</v>
      </c>
    </row>
    <row r="730" spans="1:19" ht="11.45" customHeight="1" x14ac:dyDescent="0.2">
      <c r="A730" s="8" t="s">
        <v>1112</v>
      </c>
      <c r="B730" s="52">
        <v>76</v>
      </c>
      <c r="C730" s="52">
        <v>75</v>
      </c>
      <c r="D730" s="52">
        <v>76</v>
      </c>
      <c r="E730" s="52">
        <v>30</v>
      </c>
      <c r="F730" s="52">
        <v>24</v>
      </c>
      <c r="G730" s="52">
        <v>35</v>
      </c>
      <c r="H730" s="52">
        <v>3</v>
      </c>
      <c r="I730" s="52">
        <v>4</v>
      </c>
      <c r="J730" s="52">
        <v>3</v>
      </c>
      <c r="K730" s="52">
        <v>14</v>
      </c>
      <c r="L730" s="52">
        <v>13</v>
      </c>
      <c r="M730" s="52">
        <v>14</v>
      </c>
      <c r="N730" s="52">
        <v>5</v>
      </c>
      <c r="O730" s="52">
        <v>5</v>
      </c>
      <c r="P730" s="52">
        <v>4</v>
      </c>
      <c r="Q730" s="9">
        <f t="shared" si="85"/>
        <v>57</v>
      </c>
      <c r="R730" s="9">
        <f>SHERIFF!H711</f>
        <v>146</v>
      </c>
      <c r="S730" s="52">
        <f t="shared" si="84"/>
        <v>438</v>
      </c>
    </row>
    <row r="731" spans="1:19" ht="11.45" customHeight="1" x14ac:dyDescent="0.2">
      <c r="A731" s="8" t="s">
        <v>203</v>
      </c>
      <c r="B731" s="52">
        <v>62</v>
      </c>
      <c r="C731" s="52">
        <v>63</v>
      </c>
      <c r="D731" s="52">
        <v>57</v>
      </c>
      <c r="E731" s="52">
        <v>58</v>
      </c>
      <c r="F731" s="52">
        <v>54</v>
      </c>
      <c r="G731" s="52">
        <v>59</v>
      </c>
      <c r="H731" s="52">
        <v>8</v>
      </c>
      <c r="I731" s="52">
        <v>11</v>
      </c>
      <c r="J731" s="52">
        <v>7</v>
      </c>
      <c r="K731" s="52">
        <v>19</v>
      </c>
      <c r="L731" s="52">
        <v>16</v>
      </c>
      <c r="M731" s="52">
        <v>14</v>
      </c>
      <c r="N731" s="52">
        <v>5</v>
      </c>
      <c r="O731" s="52">
        <v>4</v>
      </c>
      <c r="P731" s="52">
        <v>4</v>
      </c>
      <c r="Q731" s="9">
        <f t="shared" si="85"/>
        <v>102</v>
      </c>
      <c r="R731" s="9">
        <f>SHERIFF!H712</f>
        <v>181</v>
      </c>
      <c r="S731" s="52">
        <f t="shared" si="84"/>
        <v>543</v>
      </c>
    </row>
    <row r="732" spans="1:19" ht="11.45" customHeight="1" x14ac:dyDescent="0.2">
      <c r="A732" s="8" t="s">
        <v>810</v>
      </c>
      <c r="B732" s="52">
        <v>42</v>
      </c>
      <c r="C732" s="52">
        <v>33</v>
      </c>
      <c r="D732" s="52">
        <v>34</v>
      </c>
      <c r="E732" s="52">
        <v>28</v>
      </c>
      <c r="F732" s="52">
        <v>27</v>
      </c>
      <c r="G732" s="52">
        <v>32</v>
      </c>
      <c r="H732" s="52">
        <v>4</v>
      </c>
      <c r="I732" s="52">
        <v>3</v>
      </c>
      <c r="J732" s="52">
        <v>1</v>
      </c>
      <c r="K732" s="52">
        <v>7</v>
      </c>
      <c r="L732" s="52">
        <v>4</v>
      </c>
      <c r="M732" s="52">
        <v>5</v>
      </c>
      <c r="N732" s="52">
        <v>6</v>
      </c>
      <c r="O732" s="52">
        <v>4</v>
      </c>
      <c r="P732" s="52">
        <v>5</v>
      </c>
      <c r="Q732" s="9">
        <f t="shared" si="85"/>
        <v>35</v>
      </c>
      <c r="R732" s="9">
        <f>SHERIFF!H713</f>
        <v>90</v>
      </c>
      <c r="S732" s="52">
        <f t="shared" si="84"/>
        <v>270</v>
      </c>
    </row>
    <row r="733" spans="1:19" ht="11.45" customHeight="1" x14ac:dyDescent="0.2">
      <c r="A733" s="8" t="s">
        <v>811</v>
      </c>
      <c r="B733" s="52">
        <v>54</v>
      </c>
      <c r="C733" s="52">
        <v>44</v>
      </c>
      <c r="D733" s="52">
        <v>45</v>
      </c>
      <c r="E733" s="52">
        <v>13</v>
      </c>
      <c r="F733" s="52">
        <v>10</v>
      </c>
      <c r="G733" s="52">
        <v>18</v>
      </c>
      <c r="H733" s="52">
        <v>4</v>
      </c>
      <c r="I733" s="52">
        <v>1</v>
      </c>
      <c r="J733" s="52">
        <v>2</v>
      </c>
      <c r="K733" s="52">
        <v>7</v>
      </c>
      <c r="L733" s="52">
        <v>8</v>
      </c>
      <c r="M733" s="52">
        <v>7</v>
      </c>
      <c r="N733" s="52">
        <v>1</v>
      </c>
      <c r="O733" s="52">
        <v>2</v>
      </c>
      <c r="P733" s="52">
        <v>1</v>
      </c>
      <c r="Q733" s="9">
        <f t="shared" si="85"/>
        <v>56</v>
      </c>
      <c r="R733" s="9">
        <f>SHERIFF!H714</f>
        <v>91</v>
      </c>
      <c r="S733" s="52">
        <f t="shared" si="84"/>
        <v>273</v>
      </c>
    </row>
    <row r="734" spans="1:19" ht="11.45" customHeight="1" x14ac:dyDescent="0.2">
      <c r="A734" s="8" t="s">
        <v>812</v>
      </c>
      <c r="B734" s="52">
        <v>68</v>
      </c>
      <c r="C734" s="52">
        <v>56</v>
      </c>
      <c r="D734" s="52">
        <v>61</v>
      </c>
      <c r="E734" s="52">
        <v>39</v>
      </c>
      <c r="F734" s="52">
        <v>37</v>
      </c>
      <c r="G734" s="52">
        <v>48</v>
      </c>
      <c r="H734" s="52">
        <v>5</v>
      </c>
      <c r="I734" s="52">
        <v>5</v>
      </c>
      <c r="J734" s="52">
        <v>6</v>
      </c>
      <c r="K734" s="52">
        <v>14</v>
      </c>
      <c r="L734" s="52">
        <v>9</v>
      </c>
      <c r="M734" s="52">
        <v>14</v>
      </c>
      <c r="N734" s="52">
        <v>3</v>
      </c>
      <c r="O734" s="52">
        <v>4</v>
      </c>
      <c r="P734" s="52">
        <v>3</v>
      </c>
      <c r="Q734" s="9">
        <f t="shared" si="85"/>
        <v>66</v>
      </c>
      <c r="R734" s="9">
        <f>SHERIFF!H715</f>
        <v>146</v>
      </c>
      <c r="S734" s="52">
        <f t="shared" si="84"/>
        <v>438</v>
      </c>
    </row>
    <row r="735" spans="1:19" ht="11.45" customHeight="1" x14ac:dyDescent="0.2">
      <c r="A735" s="8" t="s">
        <v>813</v>
      </c>
      <c r="B735" s="52">
        <v>1</v>
      </c>
      <c r="C735" s="52">
        <v>0</v>
      </c>
      <c r="D735" s="52">
        <v>0</v>
      </c>
      <c r="E735" s="52">
        <v>1</v>
      </c>
      <c r="F735" s="52">
        <v>0</v>
      </c>
      <c r="G735" s="52">
        <v>0</v>
      </c>
      <c r="H735" s="52">
        <v>0</v>
      </c>
      <c r="I735" s="52">
        <v>0</v>
      </c>
      <c r="J735" s="52">
        <v>1</v>
      </c>
      <c r="K735" s="52">
        <v>0</v>
      </c>
      <c r="L735" s="52">
        <v>0</v>
      </c>
      <c r="M735" s="52">
        <v>0</v>
      </c>
      <c r="N735" s="52">
        <v>0</v>
      </c>
      <c r="O735" s="52">
        <v>0</v>
      </c>
      <c r="P735" s="52">
        <v>0</v>
      </c>
      <c r="Q735" s="9">
        <f t="shared" si="85"/>
        <v>0</v>
      </c>
      <c r="R735" s="9">
        <f>SHERIFF!H716</f>
        <v>1</v>
      </c>
      <c r="S735" s="52">
        <f t="shared" si="84"/>
        <v>3</v>
      </c>
    </row>
    <row r="736" spans="1:19" ht="11.45" customHeight="1" x14ac:dyDescent="0.2">
      <c r="A736" s="8" t="s">
        <v>814</v>
      </c>
      <c r="B736" s="52">
        <v>84</v>
      </c>
      <c r="C736" s="52">
        <v>74</v>
      </c>
      <c r="D736" s="52">
        <v>77</v>
      </c>
      <c r="E736" s="52">
        <v>48</v>
      </c>
      <c r="F736" s="52">
        <v>45</v>
      </c>
      <c r="G736" s="52">
        <v>52</v>
      </c>
      <c r="H736" s="52">
        <v>12</v>
      </c>
      <c r="I736" s="52">
        <v>13</v>
      </c>
      <c r="J736" s="52">
        <v>7</v>
      </c>
      <c r="K736" s="52">
        <v>22</v>
      </c>
      <c r="L736" s="52">
        <v>21</v>
      </c>
      <c r="M736" s="52">
        <v>30</v>
      </c>
      <c r="N736" s="52">
        <v>6</v>
      </c>
      <c r="O736" s="52">
        <v>12</v>
      </c>
      <c r="P736" s="52">
        <v>6</v>
      </c>
      <c r="Q736" s="9">
        <f t="shared" si="85"/>
        <v>109</v>
      </c>
      <c r="R736" s="9">
        <f>SHERIFF!H717</f>
        <v>206</v>
      </c>
      <c r="S736" s="52">
        <f t="shared" si="84"/>
        <v>618</v>
      </c>
    </row>
    <row r="737" spans="1:19" ht="11.45" customHeight="1" x14ac:dyDescent="0.2">
      <c r="A737" s="8" t="s">
        <v>815</v>
      </c>
      <c r="B737" s="52">
        <v>29</v>
      </c>
      <c r="C737" s="52">
        <v>33</v>
      </c>
      <c r="D737" s="52">
        <v>30</v>
      </c>
      <c r="E737" s="52">
        <v>19</v>
      </c>
      <c r="F737" s="52">
        <v>20</v>
      </c>
      <c r="G737" s="52">
        <v>27</v>
      </c>
      <c r="H737" s="52">
        <v>3</v>
      </c>
      <c r="I737" s="52">
        <v>2</v>
      </c>
      <c r="J737" s="52">
        <v>4</v>
      </c>
      <c r="K737" s="52">
        <v>11</v>
      </c>
      <c r="L737" s="52">
        <v>9</v>
      </c>
      <c r="M737" s="52">
        <v>11</v>
      </c>
      <c r="N737" s="52">
        <v>4</v>
      </c>
      <c r="O737" s="52">
        <v>5</v>
      </c>
      <c r="P737" s="52">
        <v>3</v>
      </c>
      <c r="Q737" s="9">
        <f t="shared" si="85"/>
        <v>45</v>
      </c>
      <c r="R737" s="9">
        <f>SHERIFF!H718</f>
        <v>85</v>
      </c>
      <c r="S737" s="52">
        <f t="shared" si="84"/>
        <v>255</v>
      </c>
    </row>
    <row r="738" spans="1:19" ht="11.45" customHeight="1" x14ac:dyDescent="0.2">
      <c r="A738" s="8" t="s">
        <v>816</v>
      </c>
      <c r="B738" s="52">
        <v>95</v>
      </c>
      <c r="C738" s="52">
        <v>74</v>
      </c>
      <c r="D738" s="52">
        <v>79</v>
      </c>
      <c r="E738" s="52">
        <v>72</v>
      </c>
      <c r="F738" s="52">
        <v>72</v>
      </c>
      <c r="G738" s="52">
        <v>80</v>
      </c>
      <c r="H738" s="52">
        <v>14</v>
      </c>
      <c r="I738" s="52">
        <v>8</v>
      </c>
      <c r="J738" s="52">
        <v>7</v>
      </c>
      <c r="K738" s="52">
        <v>17</v>
      </c>
      <c r="L738" s="52">
        <v>17</v>
      </c>
      <c r="M738" s="52">
        <v>20</v>
      </c>
      <c r="N738" s="52">
        <v>3</v>
      </c>
      <c r="O738" s="52">
        <v>6</v>
      </c>
      <c r="P738" s="52">
        <v>4</v>
      </c>
      <c r="Q738" s="9">
        <f t="shared" si="85"/>
        <v>143</v>
      </c>
      <c r="R738" s="9">
        <f>SHERIFF!H719</f>
        <v>237</v>
      </c>
      <c r="S738" s="52">
        <f t="shared" si="84"/>
        <v>711</v>
      </c>
    </row>
    <row r="739" spans="1:19" ht="11.45" customHeight="1" x14ac:dyDescent="0.2">
      <c r="A739" s="8" t="s">
        <v>817</v>
      </c>
      <c r="B739" s="52">
        <v>65</v>
      </c>
      <c r="C739" s="52">
        <v>62</v>
      </c>
      <c r="D739" s="52">
        <v>65</v>
      </c>
      <c r="E739" s="52">
        <v>32</v>
      </c>
      <c r="F739" s="52">
        <v>30</v>
      </c>
      <c r="G739" s="52">
        <v>31</v>
      </c>
      <c r="H739" s="52">
        <v>5</v>
      </c>
      <c r="I739" s="52">
        <v>3</v>
      </c>
      <c r="J739" s="52">
        <v>2</v>
      </c>
      <c r="K739" s="52">
        <v>14</v>
      </c>
      <c r="L739" s="52">
        <v>13</v>
      </c>
      <c r="M739" s="52">
        <v>16</v>
      </c>
      <c r="N739" s="52">
        <v>6</v>
      </c>
      <c r="O739" s="52">
        <v>7</v>
      </c>
      <c r="P739" s="52">
        <v>7</v>
      </c>
      <c r="Q739" s="9">
        <f t="shared" si="85"/>
        <v>77</v>
      </c>
      <c r="R739" s="9">
        <f>SHERIFF!H720</f>
        <v>145</v>
      </c>
      <c r="S739" s="52">
        <f t="shared" si="84"/>
        <v>435</v>
      </c>
    </row>
    <row r="740" spans="1:19" ht="11.45" customHeight="1" x14ac:dyDescent="0.2">
      <c r="A740" s="8" t="s">
        <v>818</v>
      </c>
      <c r="B740" s="52">
        <v>61</v>
      </c>
      <c r="C740" s="52">
        <v>51</v>
      </c>
      <c r="D740" s="52">
        <v>50</v>
      </c>
      <c r="E740" s="52">
        <v>20</v>
      </c>
      <c r="F740" s="52">
        <v>18</v>
      </c>
      <c r="G740" s="52">
        <v>14</v>
      </c>
      <c r="H740" s="52">
        <v>5</v>
      </c>
      <c r="I740" s="52">
        <v>2</v>
      </c>
      <c r="J740" s="52">
        <v>3</v>
      </c>
      <c r="K740" s="52">
        <v>3</v>
      </c>
      <c r="L740" s="52">
        <v>1</v>
      </c>
      <c r="M740" s="52">
        <v>2</v>
      </c>
      <c r="N740" s="52">
        <v>1</v>
      </c>
      <c r="O740" s="52">
        <v>1</v>
      </c>
      <c r="P740" s="52">
        <v>2</v>
      </c>
      <c r="Q740" s="9">
        <f t="shared" si="85"/>
        <v>66</v>
      </c>
      <c r="R740" s="9">
        <f>SHERIFF!H721</f>
        <v>100</v>
      </c>
      <c r="S740" s="52">
        <f t="shared" si="84"/>
        <v>300</v>
      </c>
    </row>
    <row r="741" spans="1:19" ht="11.45" customHeight="1" x14ac:dyDescent="0.2">
      <c r="A741" s="8" t="s">
        <v>819</v>
      </c>
      <c r="B741" s="52">
        <v>115</v>
      </c>
      <c r="C741" s="52">
        <v>117</v>
      </c>
      <c r="D741" s="52">
        <v>103</v>
      </c>
      <c r="E741" s="52">
        <v>48</v>
      </c>
      <c r="F741" s="52">
        <v>47</v>
      </c>
      <c r="G741" s="52">
        <v>46</v>
      </c>
      <c r="H741" s="52">
        <v>5</v>
      </c>
      <c r="I741" s="52">
        <v>7</v>
      </c>
      <c r="J741" s="52">
        <v>7</v>
      </c>
      <c r="K741" s="52">
        <v>13</v>
      </c>
      <c r="L741" s="52">
        <v>6</v>
      </c>
      <c r="M741" s="52">
        <v>9</v>
      </c>
      <c r="N741" s="52">
        <v>4</v>
      </c>
      <c r="O741" s="52">
        <v>4</v>
      </c>
      <c r="P741" s="52">
        <v>4</v>
      </c>
      <c r="Q741" s="9">
        <f t="shared" si="85"/>
        <v>119</v>
      </c>
      <c r="R741" s="9">
        <f>SHERIFF!H722</f>
        <v>218</v>
      </c>
      <c r="S741" s="52">
        <f t="shared" si="84"/>
        <v>654</v>
      </c>
    </row>
    <row r="742" spans="1:19" ht="11.45" customHeight="1" x14ac:dyDescent="0.2">
      <c r="A742" s="8" t="s">
        <v>820</v>
      </c>
      <c r="B742" s="52">
        <v>80</v>
      </c>
      <c r="C742" s="52">
        <v>73</v>
      </c>
      <c r="D742" s="52">
        <v>70</v>
      </c>
      <c r="E742" s="52">
        <v>26</v>
      </c>
      <c r="F742" s="52">
        <v>29</v>
      </c>
      <c r="G742" s="52">
        <v>34</v>
      </c>
      <c r="H742" s="52">
        <v>6</v>
      </c>
      <c r="I742" s="52">
        <v>8</v>
      </c>
      <c r="J742" s="52">
        <v>6</v>
      </c>
      <c r="K742" s="52">
        <v>7</v>
      </c>
      <c r="L742" s="52">
        <v>5</v>
      </c>
      <c r="M742" s="52">
        <v>8</v>
      </c>
      <c r="N742" s="52">
        <v>5</v>
      </c>
      <c r="O742" s="52">
        <v>4</v>
      </c>
      <c r="P742" s="52">
        <v>3</v>
      </c>
      <c r="Q742" s="9">
        <f t="shared" si="85"/>
        <v>89</v>
      </c>
      <c r="R742" s="9">
        <f>SHERIFF!H723</f>
        <v>151</v>
      </c>
      <c r="S742" s="52">
        <f t="shared" si="84"/>
        <v>453</v>
      </c>
    </row>
    <row r="743" spans="1:19" ht="11.45" customHeight="1" x14ac:dyDescent="0.2">
      <c r="A743" s="8" t="s">
        <v>821</v>
      </c>
      <c r="B743" s="52">
        <v>30</v>
      </c>
      <c r="C743" s="52">
        <v>32</v>
      </c>
      <c r="D743" s="52">
        <v>27</v>
      </c>
      <c r="E743" s="52">
        <v>4</v>
      </c>
      <c r="F743" s="52">
        <v>5</v>
      </c>
      <c r="G743" s="52">
        <v>6</v>
      </c>
      <c r="H743" s="52">
        <v>0</v>
      </c>
      <c r="I743" s="52">
        <v>0</v>
      </c>
      <c r="J743" s="52">
        <v>0</v>
      </c>
      <c r="K743" s="52">
        <v>1</v>
      </c>
      <c r="L743" s="52">
        <v>1</v>
      </c>
      <c r="M743" s="52">
        <v>1</v>
      </c>
      <c r="N743" s="52">
        <v>1</v>
      </c>
      <c r="O743" s="52">
        <v>1</v>
      </c>
      <c r="P743" s="52">
        <v>1</v>
      </c>
      <c r="Q743" s="9">
        <f t="shared" si="85"/>
        <v>13</v>
      </c>
      <c r="R743" s="9">
        <f>SHERIFF!H724</f>
        <v>41</v>
      </c>
      <c r="S743" s="52">
        <f t="shared" si="84"/>
        <v>123</v>
      </c>
    </row>
    <row r="744" spans="1:19" ht="11.45" customHeight="1" x14ac:dyDescent="0.2">
      <c r="A744" s="8" t="s">
        <v>158</v>
      </c>
      <c r="B744" s="52">
        <v>114</v>
      </c>
      <c r="C744" s="52">
        <v>108</v>
      </c>
      <c r="D744" s="52">
        <v>103</v>
      </c>
      <c r="E744" s="52">
        <v>38</v>
      </c>
      <c r="F744" s="52">
        <v>40</v>
      </c>
      <c r="G744" s="52">
        <v>41</v>
      </c>
      <c r="H744" s="52">
        <v>15</v>
      </c>
      <c r="I744" s="52">
        <v>18</v>
      </c>
      <c r="J744" s="52">
        <v>12</v>
      </c>
      <c r="K744" s="52">
        <v>8</v>
      </c>
      <c r="L744" s="52">
        <v>10</v>
      </c>
      <c r="M744" s="52">
        <v>19</v>
      </c>
      <c r="N744" s="52">
        <v>11</v>
      </c>
      <c r="O744" s="52">
        <v>9</v>
      </c>
      <c r="P744" s="52">
        <v>8</v>
      </c>
      <c r="Q744" s="9">
        <f t="shared" si="85"/>
        <v>70</v>
      </c>
      <c r="R744" s="9">
        <f>SHERIFF!H725</f>
        <v>208</v>
      </c>
      <c r="S744" s="52">
        <f t="shared" si="84"/>
        <v>624</v>
      </c>
    </row>
    <row r="745" spans="1:19" ht="11.45" customHeight="1" x14ac:dyDescent="0.2">
      <c r="A745" s="8" t="s">
        <v>159</v>
      </c>
      <c r="B745" s="52">
        <v>84</v>
      </c>
      <c r="C745" s="52">
        <v>80</v>
      </c>
      <c r="D745" s="52">
        <v>74</v>
      </c>
      <c r="E745" s="52">
        <v>32</v>
      </c>
      <c r="F745" s="52">
        <v>28</v>
      </c>
      <c r="G745" s="52">
        <v>38</v>
      </c>
      <c r="H745" s="52">
        <v>10</v>
      </c>
      <c r="I745" s="52">
        <v>8</v>
      </c>
      <c r="J745" s="52">
        <v>7</v>
      </c>
      <c r="K745" s="52">
        <v>9</v>
      </c>
      <c r="L745" s="52">
        <v>8</v>
      </c>
      <c r="M745" s="52">
        <v>18</v>
      </c>
      <c r="N745" s="52">
        <v>9</v>
      </c>
      <c r="O745" s="52">
        <v>5</v>
      </c>
      <c r="P745" s="52">
        <v>5</v>
      </c>
      <c r="Q745" s="9">
        <f t="shared" si="85"/>
        <v>68</v>
      </c>
      <c r="R745" s="9">
        <f>SHERIFF!H726</f>
        <v>161</v>
      </c>
      <c r="S745" s="52">
        <f t="shared" si="84"/>
        <v>483</v>
      </c>
    </row>
    <row r="746" spans="1:19" ht="11.45" customHeight="1" x14ac:dyDescent="0.2">
      <c r="A746" s="8" t="s">
        <v>160</v>
      </c>
      <c r="B746" s="52">
        <v>76</v>
      </c>
      <c r="C746" s="52">
        <v>74</v>
      </c>
      <c r="D746" s="52">
        <v>68</v>
      </c>
      <c r="E746" s="52">
        <v>33</v>
      </c>
      <c r="F746" s="52">
        <v>29</v>
      </c>
      <c r="G746" s="52">
        <v>36</v>
      </c>
      <c r="H746" s="52">
        <v>13</v>
      </c>
      <c r="I746" s="52">
        <v>6</v>
      </c>
      <c r="J746" s="52">
        <v>8</v>
      </c>
      <c r="K746" s="52">
        <v>12</v>
      </c>
      <c r="L746" s="52">
        <v>8</v>
      </c>
      <c r="M746" s="52">
        <v>14</v>
      </c>
      <c r="N746" s="52">
        <v>4</v>
      </c>
      <c r="O746" s="52">
        <v>6</v>
      </c>
      <c r="P746" s="52">
        <v>7</v>
      </c>
      <c r="Q746" s="9">
        <f t="shared" si="85"/>
        <v>56</v>
      </c>
      <c r="R746" s="9">
        <f>SHERIFF!H727</f>
        <v>150</v>
      </c>
      <c r="S746" s="52">
        <f t="shared" si="84"/>
        <v>450</v>
      </c>
    </row>
    <row r="747" spans="1:19" ht="11.45" customHeight="1" x14ac:dyDescent="0.2">
      <c r="A747" s="8" t="s">
        <v>161</v>
      </c>
      <c r="B747" s="52">
        <v>105</v>
      </c>
      <c r="C747" s="52">
        <v>89</v>
      </c>
      <c r="D747" s="52">
        <v>97</v>
      </c>
      <c r="E747" s="52">
        <v>40</v>
      </c>
      <c r="F747" s="52">
        <v>42</v>
      </c>
      <c r="G747" s="52">
        <v>52</v>
      </c>
      <c r="H747" s="52">
        <v>14</v>
      </c>
      <c r="I747" s="52">
        <v>21</v>
      </c>
      <c r="J747" s="52">
        <v>11</v>
      </c>
      <c r="K747" s="52">
        <v>16</v>
      </c>
      <c r="L747" s="52">
        <v>19</v>
      </c>
      <c r="M747" s="52">
        <v>23</v>
      </c>
      <c r="N747" s="52">
        <v>11</v>
      </c>
      <c r="O747" s="52">
        <v>10</v>
      </c>
      <c r="P747" s="52">
        <v>10</v>
      </c>
      <c r="Q747" s="9">
        <f t="shared" si="85"/>
        <v>79</v>
      </c>
      <c r="R747" s="9">
        <f>SHERIFF!H728</f>
        <v>213</v>
      </c>
      <c r="S747" s="52">
        <f t="shared" si="84"/>
        <v>639</v>
      </c>
    </row>
    <row r="748" spans="1:19" x14ac:dyDescent="0.2">
      <c r="A748" s="10" t="s">
        <v>595</v>
      </c>
      <c r="B748" s="32">
        <f t="shared" ref="B748:S748" si="86">SUM(B631:B747)</f>
        <v>6549</v>
      </c>
      <c r="C748" s="32">
        <f t="shared" si="86"/>
        <v>6097</v>
      </c>
      <c r="D748" s="32">
        <f t="shared" si="86"/>
        <v>5931</v>
      </c>
      <c r="E748" s="32">
        <f t="shared" si="86"/>
        <v>2937</v>
      </c>
      <c r="F748" s="32">
        <f t="shared" si="86"/>
        <v>2800</v>
      </c>
      <c r="G748" s="32">
        <f t="shared" si="86"/>
        <v>3427</v>
      </c>
      <c r="H748" s="32">
        <f t="shared" si="86"/>
        <v>676</v>
      </c>
      <c r="I748" s="32">
        <f t="shared" si="86"/>
        <v>591</v>
      </c>
      <c r="J748" s="32">
        <f t="shared" si="86"/>
        <v>505</v>
      </c>
      <c r="K748" s="32">
        <f t="shared" si="86"/>
        <v>950</v>
      </c>
      <c r="L748" s="32">
        <f t="shared" si="86"/>
        <v>804</v>
      </c>
      <c r="M748" s="32">
        <f t="shared" si="86"/>
        <v>1066</v>
      </c>
      <c r="N748" s="32">
        <f t="shared" si="86"/>
        <v>433</v>
      </c>
      <c r="O748" s="32">
        <f t="shared" si="86"/>
        <v>475</v>
      </c>
      <c r="P748" s="32">
        <f t="shared" si="86"/>
        <v>405</v>
      </c>
      <c r="Q748" s="59">
        <f t="shared" si="86"/>
        <v>6668</v>
      </c>
      <c r="R748" s="61">
        <f t="shared" si="86"/>
        <v>13438</v>
      </c>
      <c r="S748" s="32">
        <f t="shared" si="86"/>
        <v>40314</v>
      </c>
    </row>
    <row r="749" spans="1:19" ht="11.1" customHeight="1" x14ac:dyDescent="0.2">
      <c r="B749" s="9"/>
      <c r="C749" s="9"/>
      <c r="D749" s="9"/>
      <c r="E749" s="9"/>
      <c r="F749" s="9"/>
      <c r="G749" s="9"/>
      <c r="H749" s="9"/>
      <c r="I749" s="9"/>
      <c r="J749" s="9"/>
      <c r="K749" s="9"/>
      <c r="L749" s="9"/>
      <c r="M749" s="9"/>
      <c r="N749" s="9"/>
      <c r="O749" s="9"/>
      <c r="P749" s="9"/>
      <c r="Q749" s="9"/>
      <c r="R749" s="9"/>
      <c r="S749" s="9"/>
    </row>
    <row r="750" spans="1:19" ht="12.95" customHeight="1" x14ac:dyDescent="0.25">
      <c r="A750" s="7" t="s">
        <v>162</v>
      </c>
      <c r="B750" s="9"/>
      <c r="C750" s="9"/>
      <c r="D750" s="9"/>
      <c r="E750" s="9"/>
      <c r="F750" s="9"/>
      <c r="G750" s="9"/>
      <c r="H750" s="9"/>
      <c r="I750" s="9"/>
      <c r="J750" s="9"/>
      <c r="K750" s="9"/>
      <c r="L750" s="9"/>
      <c r="M750" s="9"/>
      <c r="N750" s="9"/>
      <c r="O750" s="9"/>
      <c r="P750" s="9"/>
      <c r="Q750" s="9"/>
      <c r="R750" s="9"/>
      <c r="S750" s="9"/>
    </row>
    <row r="751" spans="1:19" ht="12" customHeight="1" x14ac:dyDescent="0.2">
      <c r="A751" s="8" t="s">
        <v>260</v>
      </c>
      <c r="B751" s="52">
        <v>67</v>
      </c>
      <c r="C751" s="52">
        <v>64</v>
      </c>
      <c r="D751" s="52">
        <v>58</v>
      </c>
      <c r="E751" s="52">
        <v>72</v>
      </c>
      <c r="F751" s="52">
        <v>75</v>
      </c>
      <c r="G751" s="52">
        <v>77</v>
      </c>
      <c r="H751" s="52">
        <v>9</v>
      </c>
      <c r="I751" s="52">
        <v>10</v>
      </c>
      <c r="J751" s="52">
        <v>8</v>
      </c>
      <c r="K751" s="52">
        <v>25</v>
      </c>
      <c r="L751" s="52">
        <v>21</v>
      </c>
      <c r="M751" s="52">
        <v>17</v>
      </c>
      <c r="N751" s="52">
        <v>6</v>
      </c>
      <c r="O751" s="52">
        <v>6</v>
      </c>
      <c r="P751" s="52">
        <v>5</v>
      </c>
      <c r="Q751" s="9">
        <f t="shared" ref="Q751:Q759" si="87">S751-SUM(B751:P751)</f>
        <v>95</v>
      </c>
      <c r="R751" s="9">
        <f>SHERIFF!H731</f>
        <v>205</v>
      </c>
      <c r="S751" s="52">
        <f>R751*3</f>
        <v>615</v>
      </c>
    </row>
    <row r="752" spans="1:19" ht="12" customHeight="1" x14ac:dyDescent="0.2">
      <c r="A752" s="8" t="s">
        <v>261</v>
      </c>
      <c r="B752" s="52">
        <v>90</v>
      </c>
      <c r="C752" s="52">
        <v>76</v>
      </c>
      <c r="D752" s="52">
        <v>76</v>
      </c>
      <c r="E752" s="52">
        <v>138</v>
      </c>
      <c r="F752" s="52">
        <v>140</v>
      </c>
      <c r="G752" s="52">
        <v>128</v>
      </c>
      <c r="H752" s="52">
        <v>20</v>
      </c>
      <c r="I752" s="52">
        <v>11</v>
      </c>
      <c r="J752" s="52">
        <v>14</v>
      </c>
      <c r="K752" s="52">
        <v>38</v>
      </c>
      <c r="L752" s="52">
        <v>27</v>
      </c>
      <c r="M752" s="52">
        <v>32</v>
      </c>
      <c r="N752" s="52">
        <v>11</v>
      </c>
      <c r="O752" s="52">
        <v>8</v>
      </c>
      <c r="P752" s="52">
        <v>10</v>
      </c>
      <c r="Q752" s="9">
        <f t="shared" si="87"/>
        <v>135</v>
      </c>
      <c r="R752" s="9">
        <f>SHERIFF!H732</f>
        <v>318</v>
      </c>
      <c r="S752" s="52">
        <f t="shared" ref="S752:S774" si="88">R752*3</f>
        <v>954</v>
      </c>
    </row>
    <row r="753" spans="1:19" ht="12" customHeight="1" x14ac:dyDescent="0.2">
      <c r="A753" s="8" t="s">
        <v>742</v>
      </c>
      <c r="B753" s="52">
        <v>46</v>
      </c>
      <c r="C753" s="52">
        <v>44</v>
      </c>
      <c r="D753" s="52">
        <v>43</v>
      </c>
      <c r="E753" s="52">
        <v>76</v>
      </c>
      <c r="F753" s="52">
        <v>73</v>
      </c>
      <c r="G753" s="52">
        <v>78</v>
      </c>
      <c r="H753" s="52">
        <v>12</v>
      </c>
      <c r="I753" s="52">
        <v>12</v>
      </c>
      <c r="J753" s="52">
        <v>11</v>
      </c>
      <c r="K753" s="52">
        <v>28</v>
      </c>
      <c r="L753" s="52">
        <v>21</v>
      </c>
      <c r="M753" s="52">
        <v>20</v>
      </c>
      <c r="N753" s="52">
        <v>3</v>
      </c>
      <c r="O753" s="52">
        <v>5</v>
      </c>
      <c r="P753" s="52">
        <v>5</v>
      </c>
      <c r="Q753" s="9">
        <f t="shared" si="87"/>
        <v>114</v>
      </c>
      <c r="R753" s="9">
        <f>SHERIFF!H733</f>
        <v>197</v>
      </c>
      <c r="S753" s="52">
        <f t="shared" si="88"/>
        <v>591</v>
      </c>
    </row>
    <row r="754" spans="1:19" ht="12" customHeight="1" x14ac:dyDescent="0.2">
      <c r="A754" s="8" t="s">
        <v>743</v>
      </c>
      <c r="B754" s="52">
        <v>42</v>
      </c>
      <c r="C754" s="52">
        <v>35</v>
      </c>
      <c r="D754" s="52">
        <v>32</v>
      </c>
      <c r="E754" s="52">
        <v>49</v>
      </c>
      <c r="F754" s="52">
        <v>52</v>
      </c>
      <c r="G754" s="52">
        <v>48</v>
      </c>
      <c r="H754" s="52">
        <v>7</v>
      </c>
      <c r="I754" s="52">
        <v>6</v>
      </c>
      <c r="J754" s="52">
        <v>4</v>
      </c>
      <c r="K754" s="52">
        <v>28</v>
      </c>
      <c r="L754" s="52">
        <v>27</v>
      </c>
      <c r="M754" s="52">
        <v>29</v>
      </c>
      <c r="N754" s="52">
        <v>4</v>
      </c>
      <c r="O754" s="52">
        <v>4</v>
      </c>
      <c r="P754" s="52">
        <v>3</v>
      </c>
      <c r="Q754" s="9">
        <f t="shared" si="87"/>
        <v>59</v>
      </c>
      <c r="R754" s="9">
        <f>SHERIFF!H734</f>
        <v>143</v>
      </c>
      <c r="S754" s="52">
        <f t="shared" si="88"/>
        <v>429</v>
      </c>
    </row>
    <row r="755" spans="1:19" ht="12" customHeight="1" x14ac:dyDescent="0.2">
      <c r="A755" s="8" t="s">
        <v>744</v>
      </c>
      <c r="B755" s="52">
        <v>38</v>
      </c>
      <c r="C755" s="52">
        <v>31</v>
      </c>
      <c r="D755" s="52">
        <v>33</v>
      </c>
      <c r="E755" s="52">
        <v>88</v>
      </c>
      <c r="F755" s="52">
        <v>90</v>
      </c>
      <c r="G755" s="52">
        <v>79</v>
      </c>
      <c r="H755" s="52">
        <v>10</v>
      </c>
      <c r="I755" s="52">
        <v>6</v>
      </c>
      <c r="J755" s="52">
        <v>9</v>
      </c>
      <c r="K755" s="52">
        <v>32</v>
      </c>
      <c r="L755" s="52">
        <v>29</v>
      </c>
      <c r="M755" s="52">
        <v>29</v>
      </c>
      <c r="N755" s="52">
        <v>4</v>
      </c>
      <c r="O755" s="52">
        <v>3</v>
      </c>
      <c r="P755" s="52">
        <v>3</v>
      </c>
      <c r="Q755" s="9">
        <f t="shared" si="87"/>
        <v>101</v>
      </c>
      <c r="R755" s="9">
        <f>SHERIFF!H735</f>
        <v>195</v>
      </c>
      <c r="S755" s="52">
        <f t="shared" si="88"/>
        <v>585</v>
      </c>
    </row>
    <row r="756" spans="1:19" ht="12" customHeight="1" x14ac:dyDescent="0.2">
      <c r="A756" s="8" t="s">
        <v>745</v>
      </c>
      <c r="B756" s="52">
        <v>78</v>
      </c>
      <c r="C756" s="52">
        <v>64</v>
      </c>
      <c r="D756" s="52">
        <v>74</v>
      </c>
      <c r="E756" s="52">
        <v>111</v>
      </c>
      <c r="F756" s="52">
        <v>106</v>
      </c>
      <c r="G756" s="52">
        <v>104</v>
      </c>
      <c r="H756" s="52">
        <v>17</v>
      </c>
      <c r="I756" s="52">
        <v>14</v>
      </c>
      <c r="J756" s="52">
        <v>13</v>
      </c>
      <c r="K756" s="52">
        <v>31</v>
      </c>
      <c r="L756" s="52">
        <v>17</v>
      </c>
      <c r="M756" s="52">
        <v>25</v>
      </c>
      <c r="N756" s="52">
        <v>7</v>
      </c>
      <c r="O756" s="52">
        <v>8</v>
      </c>
      <c r="P756" s="52">
        <v>8</v>
      </c>
      <c r="Q756" s="9">
        <f t="shared" si="87"/>
        <v>115</v>
      </c>
      <c r="R756" s="9">
        <f>SHERIFF!H736</f>
        <v>264</v>
      </c>
      <c r="S756" s="52">
        <f t="shared" si="88"/>
        <v>792</v>
      </c>
    </row>
    <row r="757" spans="1:19" ht="12" customHeight="1" x14ac:dyDescent="0.2">
      <c r="A757" s="8" t="s">
        <v>1050</v>
      </c>
      <c r="B757" s="52">
        <v>58</v>
      </c>
      <c r="C757" s="52">
        <v>55</v>
      </c>
      <c r="D757" s="52">
        <v>51</v>
      </c>
      <c r="E757" s="52">
        <v>70</v>
      </c>
      <c r="F757" s="52">
        <v>73</v>
      </c>
      <c r="G757" s="52">
        <v>73</v>
      </c>
      <c r="H757" s="52">
        <v>12</v>
      </c>
      <c r="I757" s="52">
        <v>12</v>
      </c>
      <c r="J757" s="52">
        <v>8</v>
      </c>
      <c r="K757" s="52">
        <v>29</v>
      </c>
      <c r="L757" s="52">
        <v>27</v>
      </c>
      <c r="M757" s="52">
        <v>32</v>
      </c>
      <c r="N757" s="52">
        <v>3</v>
      </c>
      <c r="O757" s="52">
        <v>5</v>
      </c>
      <c r="P757" s="52">
        <v>5</v>
      </c>
      <c r="Q757" s="9">
        <f t="shared" si="87"/>
        <v>129</v>
      </c>
      <c r="R757" s="9">
        <f>SHERIFF!H737</f>
        <v>214</v>
      </c>
      <c r="S757" s="52">
        <f t="shared" si="88"/>
        <v>642</v>
      </c>
    </row>
    <row r="758" spans="1:19" ht="12" customHeight="1" x14ac:dyDescent="0.2">
      <c r="A758" s="8" t="s">
        <v>1051</v>
      </c>
      <c r="B758" s="52">
        <v>56</v>
      </c>
      <c r="C758" s="52">
        <v>52</v>
      </c>
      <c r="D758" s="52">
        <v>50</v>
      </c>
      <c r="E758" s="52">
        <v>85</v>
      </c>
      <c r="F758" s="52">
        <v>81</v>
      </c>
      <c r="G758" s="52">
        <v>85</v>
      </c>
      <c r="H758" s="52">
        <v>17</v>
      </c>
      <c r="I758" s="52">
        <v>15</v>
      </c>
      <c r="J758" s="52">
        <v>12</v>
      </c>
      <c r="K758" s="52">
        <v>42</v>
      </c>
      <c r="L758" s="52">
        <v>34</v>
      </c>
      <c r="M758" s="52">
        <v>30</v>
      </c>
      <c r="N758" s="52">
        <v>8</v>
      </c>
      <c r="O758" s="52">
        <v>8</v>
      </c>
      <c r="P758" s="52">
        <v>7</v>
      </c>
      <c r="Q758" s="9">
        <f t="shared" si="87"/>
        <v>78</v>
      </c>
      <c r="R758" s="9">
        <f>SHERIFF!H738</f>
        <v>220</v>
      </c>
      <c r="S758" s="52">
        <f t="shared" si="88"/>
        <v>660</v>
      </c>
    </row>
    <row r="759" spans="1:19" ht="12" customHeight="1" x14ac:dyDescent="0.2">
      <c r="A759" s="8" t="s">
        <v>1052</v>
      </c>
      <c r="B759" s="52">
        <v>45</v>
      </c>
      <c r="C759" s="52">
        <v>35</v>
      </c>
      <c r="D759" s="52">
        <v>35</v>
      </c>
      <c r="E759" s="52">
        <v>46</v>
      </c>
      <c r="F759" s="52">
        <v>51</v>
      </c>
      <c r="G759" s="52">
        <v>44</v>
      </c>
      <c r="H759" s="52">
        <v>10</v>
      </c>
      <c r="I759" s="52">
        <v>9</v>
      </c>
      <c r="J759" s="52">
        <v>4</v>
      </c>
      <c r="K759" s="52">
        <v>18</v>
      </c>
      <c r="L759" s="52">
        <v>12</v>
      </c>
      <c r="M759" s="52">
        <v>12</v>
      </c>
      <c r="N759" s="52">
        <v>2</v>
      </c>
      <c r="O759" s="52">
        <v>1</v>
      </c>
      <c r="P759" s="52">
        <v>1</v>
      </c>
      <c r="Q759" s="9">
        <f t="shared" si="87"/>
        <v>71</v>
      </c>
      <c r="R759" s="9">
        <f>SHERIFF!H739</f>
        <v>132</v>
      </c>
      <c r="S759" s="52">
        <f t="shared" si="88"/>
        <v>396</v>
      </c>
    </row>
    <row r="760" spans="1:19" ht="12" customHeight="1" x14ac:dyDescent="0.2">
      <c r="A760" s="8"/>
      <c r="B760" s="52"/>
      <c r="C760" s="52"/>
      <c r="D760" s="52"/>
      <c r="E760" s="52"/>
      <c r="F760" s="52"/>
      <c r="G760" s="52"/>
      <c r="H760" s="52"/>
      <c r="I760" s="52"/>
      <c r="J760" s="52"/>
      <c r="K760" s="52"/>
      <c r="L760" s="52"/>
      <c r="M760" s="52"/>
      <c r="N760" s="52"/>
      <c r="O760" s="52"/>
      <c r="P760" s="52"/>
      <c r="Q760" s="9"/>
      <c r="R760" s="9"/>
      <c r="S760" s="52"/>
    </row>
    <row r="761" spans="1:19" ht="12" customHeight="1" x14ac:dyDescent="0.2">
      <c r="A761" s="27" t="s">
        <v>502</v>
      </c>
      <c r="B761" s="9"/>
      <c r="C761" s="9"/>
      <c r="D761" s="9"/>
      <c r="E761" s="9"/>
      <c r="F761" s="9"/>
      <c r="G761" s="9"/>
      <c r="H761" s="9"/>
      <c r="I761" s="9"/>
      <c r="J761" s="9"/>
      <c r="K761" s="9"/>
      <c r="L761" s="9"/>
      <c r="M761" s="9"/>
      <c r="N761" s="9"/>
      <c r="O761" s="9"/>
      <c r="P761" s="9"/>
      <c r="Q761" s="9"/>
      <c r="R761" s="9"/>
      <c r="S761" s="52"/>
    </row>
    <row r="762" spans="1:19" ht="12" customHeight="1" x14ac:dyDescent="0.2">
      <c r="A762" s="8" t="s">
        <v>1053</v>
      </c>
      <c r="B762" s="52">
        <v>66</v>
      </c>
      <c r="C762" s="52">
        <v>62</v>
      </c>
      <c r="D762" s="52">
        <v>64</v>
      </c>
      <c r="E762" s="52">
        <v>45</v>
      </c>
      <c r="F762" s="52">
        <v>46</v>
      </c>
      <c r="G762" s="52">
        <v>57</v>
      </c>
      <c r="H762" s="52">
        <v>9</v>
      </c>
      <c r="I762" s="52">
        <v>7</v>
      </c>
      <c r="J762" s="52">
        <v>7</v>
      </c>
      <c r="K762" s="52">
        <v>21</v>
      </c>
      <c r="L762" s="52">
        <v>20</v>
      </c>
      <c r="M762" s="52">
        <v>25</v>
      </c>
      <c r="N762" s="52">
        <v>1</v>
      </c>
      <c r="O762" s="52">
        <v>1</v>
      </c>
      <c r="P762" s="52">
        <v>0</v>
      </c>
      <c r="Q762" s="9">
        <f t="shared" ref="Q762:Q774" si="89">S762-SUM(B762:P762)</f>
        <v>91</v>
      </c>
      <c r="R762" s="9">
        <f>SHERIFF!H740</f>
        <v>174</v>
      </c>
      <c r="S762" s="52">
        <f t="shared" si="88"/>
        <v>522</v>
      </c>
    </row>
    <row r="763" spans="1:19" ht="12" customHeight="1" x14ac:dyDescent="0.2">
      <c r="A763" s="8" t="s">
        <v>1054</v>
      </c>
      <c r="B763" s="52">
        <v>54</v>
      </c>
      <c r="C763" s="52">
        <v>47</v>
      </c>
      <c r="D763" s="52">
        <v>50</v>
      </c>
      <c r="E763" s="52">
        <v>75</v>
      </c>
      <c r="F763" s="52">
        <v>70</v>
      </c>
      <c r="G763" s="52">
        <v>75</v>
      </c>
      <c r="H763" s="52">
        <v>13</v>
      </c>
      <c r="I763" s="52">
        <v>10</v>
      </c>
      <c r="J763" s="52">
        <v>11</v>
      </c>
      <c r="K763" s="52">
        <v>28</v>
      </c>
      <c r="L763" s="52">
        <v>29</v>
      </c>
      <c r="M763" s="52">
        <v>31</v>
      </c>
      <c r="N763" s="52">
        <v>4</v>
      </c>
      <c r="O763" s="52">
        <v>5</v>
      </c>
      <c r="P763" s="52">
        <v>6</v>
      </c>
      <c r="Q763" s="9">
        <f t="shared" si="89"/>
        <v>47</v>
      </c>
      <c r="R763" s="9">
        <f>SHERIFF!H741</f>
        <v>185</v>
      </c>
      <c r="S763" s="52">
        <f t="shared" si="88"/>
        <v>555</v>
      </c>
    </row>
    <row r="764" spans="1:19" ht="12" customHeight="1" x14ac:dyDescent="0.2">
      <c r="A764" s="8" t="s">
        <v>1055</v>
      </c>
      <c r="B764" s="52">
        <v>54</v>
      </c>
      <c r="C764" s="52">
        <v>48</v>
      </c>
      <c r="D764" s="52">
        <v>51</v>
      </c>
      <c r="E764" s="52">
        <v>75</v>
      </c>
      <c r="F764" s="52">
        <v>80</v>
      </c>
      <c r="G764" s="52">
        <v>71</v>
      </c>
      <c r="H764" s="52">
        <v>12</v>
      </c>
      <c r="I764" s="52">
        <v>11</v>
      </c>
      <c r="J764" s="52">
        <v>8</v>
      </c>
      <c r="K764" s="52">
        <v>30</v>
      </c>
      <c r="L764" s="52">
        <v>29</v>
      </c>
      <c r="M764" s="52">
        <v>30</v>
      </c>
      <c r="N764" s="52">
        <v>1</v>
      </c>
      <c r="O764" s="52">
        <v>2</v>
      </c>
      <c r="P764" s="52">
        <v>1</v>
      </c>
      <c r="Q764" s="9">
        <f t="shared" si="89"/>
        <v>118</v>
      </c>
      <c r="R764" s="9">
        <f>SHERIFF!H742</f>
        <v>207</v>
      </c>
      <c r="S764" s="52">
        <f t="shared" si="88"/>
        <v>621</v>
      </c>
    </row>
    <row r="765" spans="1:19" ht="12" customHeight="1" x14ac:dyDescent="0.2">
      <c r="A765" s="8" t="s">
        <v>1056</v>
      </c>
      <c r="B765" s="52">
        <v>33</v>
      </c>
      <c r="C765" s="52">
        <v>24</v>
      </c>
      <c r="D765" s="52">
        <v>32</v>
      </c>
      <c r="E765" s="52">
        <v>44</v>
      </c>
      <c r="F765" s="52">
        <v>45</v>
      </c>
      <c r="G765" s="52">
        <v>50</v>
      </c>
      <c r="H765" s="52">
        <v>5</v>
      </c>
      <c r="I765" s="52">
        <v>5</v>
      </c>
      <c r="J765" s="52">
        <v>6</v>
      </c>
      <c r="K765" s="52">
        <v>22</v>
      </c>
      <c r="L765" s="52">
        <v>15</v>
      </c>
      <c r="M765" s="52">
        <v>24</v>
      </c>
      <c r="N765" s="52">
        <v>4</v>
      </c>
      <c r="O765" s="52">
        <v>3</v>
      </c>
      <c r="P765" s="52">
        <v>3</v>
      </c>
      <c r="Q765" s="9">
        <f t="shared" si="89"/>
        <v>45</v>
      </c>
      <c r="R765" s="9">
        <f>SHERIFF!H743</f>
        <v>120</v>
      </c>
      <c r="S765" s="52">
        <f t="shared" si="88"/>
        <v>360</v>
      </c>
    </row>
    <row r="766" spans="1:19" ht="12" customHeight="1" x14ac:dyDescent="0.2">
      <c r="A766" s="8" t="s">
        <v>1057</v>
      </c>
      <c r="B766" s="52">
        <v>47</v>
      </c>
      <c r="C766" s="52">
        <v>37</v>
      </c>
      <c r="D766" s="52">
        <v>35</v>
      </c>
      <c r="E766" s="52">
        <v>81</v>
      </c>
      <c r="F766" s="52">
        <v>94</v>
      </c>
      <c r="G766" s="52">
        <v>81</v>
      </c>
      <c r="H766" s="52">
        <v>11</v>
      </c>
      <c r="I766" s="52">
        <v>10</v>
      </c>
      <c r="J766" s="52">
        <v>9</v>
      </c>
      <c r="K766" s="52">
        <v>22</v>
      </c>
      <c r="L766" s="52">
        <v>21</v>
      </c>
      <c r="M766" s="52">
        <v>24</v>
      </c>
      <c r="N766" s="52">
        <v>2</v>
      </c>
      <c r="O766" s="52">
        <v>2</v>
      </c>
      <c r="P766" s="52">
        <v>2</v>
      </c>
      <c r="Q766" s="9">
        <f t="shared" si="89"/>
        <v>113</v>
      </c>
      <c r="R766" s="9">
        <f>SHERIFF!H744</f>
        <v>197</v>
      </c>
      <c r="S766" s="52">
        <f t="shared" si="88"/>
        <v>591</v>
      </c>
    </row>
    <row r="767" spans="1:19" ht="12" customHeight="1" x14ac:dyDescent="0.2">
      <c r="A767" s="8" t="s">
        <v>1058</v>
      </c>
      <c r="B767" s="52">
        <v>60</v>
      </c>
      <c r="C767" s="52">
        <v>48</v>
      </c>
      <c r="D767" s="52">
        <v>50</v>
      </c>
      <c r="E767" s="52">
        <v>119</v>
      </c>
      <c r="F767" s="52">
        <v>120</v>
      </c>
      <c r="G767" s="52">
        <v>115</v>
      </c>
      <c r="H767" s="52">
        <v>15</v>
      </c>
      <c r="I767" s="52">
        <v>10</v>
      </c>
      <c r="J767" s="52">
        <v>10</v>
      </c>
      <c r="K767" s="52">
        <v>34</v>
      </c>
      <c r="L767" s="52">
        <v>36</v>
      </c>
      <c r="M767" s="52">
        <v>34</v>
      </c>
      <c r="N767" s="52">
        <v>3</v>
      </c>
      <c r="O767" s="52">
        <v>5</v>
      </c>
      <c r="P767" s="52">
        <v>4</v>
      </c>
      <c r="Q767" s="9">
        <f t="shared" si="89"/>
        <v>93</v>
      </c>
      <c r="R767" s="9">
        <f>SHERIFF!H745</f>
        <v>252</v>
      </c>
      <c r="S767" s="52">
        <f t="shared" si="88"/>
        <v>756</v>
      </c>
    </row>
    <row r="768" spans="1:19" ht="12" customHeight="1" x14ac:dyDescent="0.2">
      <c r="A768" s="8" t="s">
        <v>1059</v>
      </c>
      <c r="B768" s="52">
        <v>132</v>
      </c>
      <c r="C768" s="52">
        <v>115</v>
      </c>
      <c r="D768" s="52">
        <v>116</v>
      </c>
      <c r="E768" s="52">
        <v>105</v>
      </c>
      <c r="F768" s="52">
        <v>100</v>
      </c>
      <c r="G768" s="52">
        <v>109</v>
      </c>
      <c r="H768" s="52">
        <v>20</v>
      </c>
      <c r="I768" s="52">
        <v>14</v>
      </c>
      <c r="J768" s="52">
        <v>12</v>
      </c>
      <c r="K768" s="52">
        <v>39</v>
      </c>
      <c r="L768" s="52">
        <v>26</v>
      </c>
      <c r="M768" s="52">
        <v>27</v>
      </c>
      <c r="N768" s="52">
        <v>4</v>
      </c>
      <c r="O768" s="52">
        <v>4</v>
      </c>
      <c r="P768" s="52">
        <v>7</v>
      </c>
      <c r="Q768" s="9">
        <f t="shared" si="89"/>
        <v>109</v>
      </c>
      <c r="R768" s="9">
        <f>SHERIFF!H746</f>
        <v>313</v>
      </c>
      <c r="S768" s="52">
        <f t="shared" si="88"/>
        <v>939</v>
      </c>
    </row>
    <row r="769" spans="1:20" ht="12" customHeight="1" x14ac:dyDescent="0.2">
      <c r="A769" s="8" t="s">
        <v>1060</v>
      </c>
      <c r="B769" s="52">
        <v>56</v>
      </c>
      <c r="C769" s="52">
        <v>52</v>
      </c>
      <c r="D769" s="52">
        <v>49</v>
      </c>
      <c r="E769" s="52">
        <v>75</v>
      </c>
      <c r="F769" s="52">
        <v>80</v>
      </c>
      <c r="G769" s="52">
        <v>85</v>
      </c>
      <c r="H769" s="52">
        <v>9</v>
      </c>
      <c r="I769" s="52">
        <v>8</v>
      </c>
      <c r="J769" s="52">
        <v>5</v>
      </c>
      <c r="K769" s="52">
        <v>28</v>
      </c>
      <c r="L769" s="52">
        <v>19</v>
      </c>
      <c r="M769" s="52">
        <v>21</v>
      </c>
      <c r="N769" s="52">
        <v>3</v>
      </c>
      <c r="O769" s="52">
        <v>4</v>
      </c>
      <c r="P769" s="52">
        <v>3</v>
      </c>
      <c r="Q769" s="9">
        <f t="shared" si="89"/>
        <v>43</v>
      </c>
      <c r="R769" s="9">
        <f>SHERIFF!H747</f>
        <v>180</v>
      </c>
      <c r="S769" s="52">
        <f t="shared" si="88"/>
        <v>540</v>
      </c>
    </row>
    <row r="770" spans="1:20" ht="12" customHeight="1" x14ac:dyDescent="0.2">
      <c r="A770" s="8" t="s">
        <v>1061</v>
      </c>
      <c r="B770" s="52">
        <v>23</v>
      </c>
      <c r="C770" s="52">
        <v>22</v>
      </c>
      <c r="D770" s="52">
        <v>23</v>
      </c>
      <c r="E770" s="52">
        <v>45</v>
      </c>
      <c r="F770" s="52">
        <v>44</v>
      </c>
      <c r="G770" s="52">
        <v>43</v>
      </c>
      <c r="H770" s="52">
        <v>9</v>
      </c>
      <c r="I770" s="52">
        <v>9</v>
      </c>
      <c r="J770" s="52">
        <v>7</v>
      </c>
      <c r="K770" s="52">
        <v>20</v>
      </c>
      <c r="L770" s="52">
        <v>15</v>
      </c>
      <c r="M770" s="52">
        <v>20</v>
      </c>
      <c r="N770" s="52">
        <v>4</v>
      </c>
      <c r="O770" s="52">
        <v>3</v>
      </c>
      <c r="P770" s="52">
        <v>3</v>
      </c>
      <c r="Q770" s="9">
        <f t="shared" si="89"/>
        <v>61</v>
      </c>
      <c r="R770" s="9">
        <f>SHERIFF!H748</f>
        <v>117</v>
      </c>
      <c r="S770" s="52">
        <f t="shared" si="88"/>
        <v>351</v>
      </c>
    </row>
    <row r="771" spans="1:20" ht="12" customHeight="1" x14ac:dyDescent="0.2">
      <c r="A771" s="8" t="s">
        <v>1062</v>
      </c>
      <c r="B771" s="52">
        <v>32</v>
      </c>
      <c r="C771" s="52">
        <v>28</v>
      </c>
      <c r="D771" s="52">
        <v>28</v>
      </c>
      <c r="E771" s="52">
        <v>77</v>
      </c>
      <c r="F771" s="52">
        <v>80</v>
      </c>
      <c r="G771" s="52">
        <v>81</v>
      </c>
      <c r="H771" s="52">
        <v>11</v>
      </c>
      <c r="I771" s="52">
        <v>8</v>
      </c>
      <c r="J771" s="52">
        <v>6</v>
      </c>
      <c r="K771" s="52">
        <v>27</v>
      </c>
      <c r="L771" s="52">
        <v>26</v>
      </c>
      <c r="M771" s="52">
        <v>22</v>
      </c>
      <c r="N771" s="52">
        <v>3</v>
      </c>
      <c r="O771" s="52">
        <v>4</v>
      </c>
      <c r="P771" s="52">
        <v>4</v>
      </c>
      <c r="Q771" s="9">
        <f t="shared" si="89"/>
        <v>55</v>
      </c>
      <c r="R771" s="9">
        <f>SHERIFF!H749</f>
        <v>164</v>
      </c>
      <c r="S771" s="52">
        <f t="shared" si="88"/>
        <v>492</v>
      </c>
    </row>
    <row r="772" spans="1:20" ht="12" customHeight="1" x14ac:dyDescent="0.2">
      <c r="A772" s="8" t="s">
        <v>1063</v>
      </c>
      <c r="B772" s="52">
        <v>121</v>
      </c>
      <c r="C772" s="52">
        <v>104</v>
      </c>
      <c r="D772" s="52">
        <v>105</v>
      </c>
      <c r="E772" s="52">
        <v>186</v>
      </c>
      <c r="F772" s="52">
        <v>192</v>
      </c>
      <c r="G772" s="52">
        <v>214</v>
      </c>
      <c r="H772" s="52">
        <v>18</v>
      </c>
      <c r="I772" s="52">
        <v>16</v>
      </c>
      <c r="J772" s="52">
        <v>12</v>
      </c>
      <c r="K772" s="52">
        <v>52</v>
      </c>
      <c r="L772" s="52">
        <v>48</v>
      </c>
      <c r="M772" s="52">
        <v>49</v>
      </c>
      <c r="N772" s="52">
        <v>4</v>
      </c>
      <c r="O772" s="52">
        <v>6</v>
      </c>
      <c r="P772" s="52">
        <v>5</v>
      </c>
      <c r="Q772" s="9">
        <f t="shared" si="89"/>
        <v>140</v>
      </c>
      <c r="R772" s="9">
        <f>SHERIFF!H750</f>
        <v>424</v>
      </c>
      <c r="S772" s="52">
        <f t="shared" si="88"/>
        <v>1272</v>
      </c>
    </row>
    <row r="773" spans="1:20" ht="12" customHeight="1" x14ac:dyDescent="0.2">
      <c r="A773" s="8" t="s">
        <v>1064</v>
      </c>
      <c r="B773" s="52">
        <v>50</v>
      </c>
      <c r="C773" s="52">
        <v>51</v>
      </c>
      <c r="D773" s="52">
        <v>43</v>
      </c>
      <c r="E773" s="52">
        <v>109</v>
      </c>
      <c r="F773" s="52">
        <v>110</v>
      </c>
      <c r="G773" s="52">
        <v>100</v>
      </c>
      <c r="H773" s="52">
        <v>24</v>
      </c>
      <c r="I773" s="52">
        <v>16</v>
      </c>
      <c r="J773" s="52">
        <v>16</v>
      </c>
      <c r="K773" s="52">
        <v>27</v>
      </c>
      <c r="L773" s="52">
        <v>27</v>
      </c>
      <c r="M773" s="52">
        <v>35</v>
      </c>
      <c r="N773" s="52">
        <v>4</v>
      </c>
      <c r="O773" s="52">
        <v>3</v>
      </c>
      <c r="P773" s="52">
        <v>3</v>
      </c>
      <c r="Q773" s="9">
        <f t="shared" si="89"/>
        <v>144</v>
      </c>
      <c r="R773" s="9">
        <f>SHERIFF!H751</f>
        <v>254</v>
      </c>
      <c r="S773" s="52">
        <f t="shared" si="88"/>
        <v>762</v>
      </c>
    </row>
    <row r="774" spans="1:20" ht="12" customHeight="1" x14ac:dyDescent="0.2">
      <c r="A774" s="8" t="s">
        <v>1065</v>
      </c>
      <c r="B774" s="52">
        <v>50</v>
      </c>
      <c r="C774" s="52">
        <v>46</v>
      </c>
      <c r="D774" s="52">
        <v>58</v>
      </c>
      <c r="E774" s="52">
        <v>70</v>
      </c>
      <c r="F774" s="52">
        <v>68</v>
      </c>
      <c r="G774" s="52">
        <v>74</v>
      </c>
      <c r="H774" s="52">
        <v>4</v>
      </c>
      <c r="I774" s="52">
        <v>7</v>
      </c>
      <c r="J774" s="52">
        <v>5</v>
      </c>
      <c r="K774" s="52">
        <v>22</v>
      </c>
      <c r="L774" s="52">
        <v>14</v>
      </c>
      <c r="M774" s="52">
        <v>17</v>
      </c>
      <c r="N774" s="52">
        <v>1</v>
      </c>
      <c r="O774" s="52">
        <v>1</v>
      </c>
      <c r="P774" s="52">
        <v>1</v>
      </c>
      <c r="Q774" s="9">
        <f t="shared" si="89"/>
        <v>60</v>
      </c>
      <c r="R774" s="9">
        <f>SHERIFF!H752</f>
        <v>166</v>
      </c>
      <c r="S774" s="52">
        <f t="shared" si="88"/>
        <v>498</v>
      </c>
    </row>
    <row r="775" spans="1:20" ht="12" customHeight="1" x14ac:dyDescent="0.2">
      <c r="A775" s="10" t="s">
        <v>595</v>
      </c>
      <c r="B775" s="32">
        <f t="shared" ref="B775:S775" si="90">SUM(B751:B774)</f>
        <v>1298</v>
      </c>
      <c r="C775" s="32">
        <f t="shared" si="90"/>
        <v>1140</v>
      </c>
      <c r="D775" s="32">
        <f t="shared" si="90"/>
        <v>1156</v>
      </c>
      <c r="E775" s="32">
        <f t="shared" si="90"/>
        <v>1841</v>
      </c>
      <c r="F775" s="32">
        <f t="shared" si="90"/>
        <v>1870</v>
      </c>
      <c r="G775" s="32">
        <f t="shared" si="90"/>
        <v>1871</v>
      </c>
      <c r="H775" s="32">
        <f t="shared" si="90"/>
        <v>274</v>
      </c>
      <c r="I775" s="32">
        <f t="shared" si="90"/>
        <v>226</v>
      </c>
      <c r="J775" s="32">
        <f t="shared" si="90"/>
        <v>197</v>
      </c>
      <c r="K775" s="32">
        <f t="shared" si="90"/>
        <v>643</v>
      </c>
      <c r="L775" s="32">
        <f t="shared" si="90"/>
        <v>540</v>
      </c>
      <c r="M775" s="32">
        <f t="shared" si="90"/>
        <v>585</v>
      </c>
      <c r="N775" s="32">
        <f t="shared" si="90"/>
        <v>86</v>
      </c>
      <c r="O775" s="32">
        <f t="shared" si="90"/>
        <v>91</v>
      </c>
      <c r="P775" s="32">
        <f t="shared" si="90"/>
        <v>89</v>
      </c>
      <c r="Q775" s="59">
        <f t="shared" si="90"/>
        <v>2016</v>
      </c>
      <c r="R775" s="61">
        <f t="shared" si="90"/>
        <v>4641</v>
      </c>
      <c r="S775" s="32">
        <f t="shared" si="90"/>
        <v>13923</v>
      </c>
    </row>
    <row r="776" spans="1:20" ht="12.75" customHeight="1" x14ac:dyDescent="0.2">
      <c r="A776" s="10"/>
      <c r="B776" s="28"/>
      <c r="C776" s="28"/>
      <c r="D776" s="28"/>
      <c r="E776" s="28"/>
      <c r="F776" s="28"/>
      <c r="G776" s="28"/>
      <c r="H776" s="28"/>
      <c r="I776" s="28"/>
      <c r="J776" s="28"/>
      <c r="K776" s="28"/>
      <c r="L776" s="28"/>
      <c r="M776" s="28"/>
      <c r="N776" s="28"/>
      <c r="O776" s="28"/>
      <c r="P776" s="28"/>
      <c r="Q776" s="28"/>
      <c r="R776" s="28"/>
      <c r="S776" s="28"/>
    </row>
    <row r="777" spans="1:20" ht="15" customHeight="1" x14ac:dyDescent="0.25">
      <c r="A777" s="7" t="s">
        <v>163</v>
      </c>
      <c r="B777" s="9"/>
      <c r="C777" s="9"/>
      <c r="D777" s="9"/>
      <c r="E777" s="9"/>
      <c r="F777" s="9"/>
      <c r="G777" s="9"/>
      <c r="H777" s="9"/>
      <c r="I777" s="9"/>
      <c r="J777" s="9"/>
      <c r="K777" s="9"/>
      <c r="L777" s="9"/>
      <c r="M777" s="9"/>
      <c r="N777" s="9"/>
      <c r="O777" s="9"/>
      <c r="P777" s="9"/>
      <c r="Q777" s="9"/>
      <c r="R777" s="9"/>
      <c r="S777" s="9"/>
    </row>
    <row r="778" spans="1:20" ht="12" customHeight="1" x14ac:dyDescent="0.2">
      <c r="A778" s="8" t="s">
        <v>260</v>
      </c>
      <c r="B778" s="52">
        <v>85</v>
      </c>
      <c r="C778" s="52">
        <v>71</v>
      </c>
      <c r="D778" s="52">
        <v>72</v>
      </c>
      <c r="E778" s="52">
        <v>98</v>
      </c>
      <c r="F778" s="52">
        <v>93</v>
      </c>
      <c r="G778" s="52">
        <v>98</v>
      </c>
      <c r="H778" s="52">
        <v>21</v>
      </c>
      <c r="I778" s="52">
        <v>22</v>
      </c>
      <c r="J778" s="52">
        <v>17</v>
      </c>
      <c r="K778" s="52">
        <v>23</v>
      </c>
      <c r="L778" s="52">
        <v>23</v>
      </c>
      <c r="M778" s="52">
        <v>19</v>
      </c>
      <c r="N778" s="52">
        <v>10</v>
      </c>
      <c r="O778" s="52">
        <v>12</v>
      </c>
      <c r="P778" s="52">
        <v>8</v>
      </c>
      <c r="Q778" s="9">
        <f>S778-SUM(B778:P778)</f>
        <v>249</v>
      </c>
      <c r="R778" s="9">
        <f>SHERIFF!H755</f>
        <v>307</v>
      </c>
      <c r="S778" s="52">
        <f>R778*3</f>
        <v>921</v>
      </c>
    </row>
    <row r="779" spans="1:20" ht="12" customHeight="1" x14ac:dyDescent="0.2">
      <c r="A779" s="8" t="s">
        <v>261</v>
      </c>
      <c r="B779" s="52">
        <v>112</v>
      </c>
      <c r="C779" s="52">
        <v>108</v>
      </c>
      <c r="D779" s="52">
        <v>100</v>
      </c>
      <c r="E779" s="52">
        <v>134</v>
      </c>
      <c r="F779" s="52">
        <v>130</v>
      </c>
      <c r="G779" s="52">
        <v>124</v>
      </c>
      <c r="H779" s="52">
        <v>33</v>
      </c>
      <c r="I779" s="52">
        <v>27</v>
      </c>
      <c r="J779" s="52">
        <v>29</v>
      </c>
      <c r="K779" s="52">
        <v>32</v>
      </c>
      <c r="L779" s="52">
        <v>27</v>
      </c>
      <c r="M779" s="52">
        <v>30</v>
      </c>
      <c r="N779" s="52">
        <v>9</v>
      </c>
      <c r="O779" s="52">
        <v>12</v>
      </c>
      <c r="P779" s="52">
        <v>9</v>
      </c>
      <c r="Q779" s="9">
        <f>S779-SUM(B779:P779)</f>
        <v>302</v>
      </c>
      <c r="R779" s="9">
        <f>SHERIFF!H756</f>
        <v>406</v>
      </c>
      <c r="S779" s="52">
        <f>R779*3</f>
        <v>1218</v>
      </c>
    </row>
    <row r="780" spans="1:20" ht="12" customHeight="1" x14ac:dyDescent="0.2">
      <c r="A780" s="8" t="s">
        <v>742</v>
      </c>
      <c r="B780" s="52">
        <v>136</v>
      </c>
      <c r="C780" s="52">
        <v>117</v>
      </c>
      <c r="D780" s="52">
        <v>113</v>
      </c>
      <c r="E780" s="52">
        <v>154</v>
      </c>
      <c r="F780" s="52">
        <v>147</v>
      </c>
      <c r="G780" s="52">
        <v>145</v>
      </c>
      <c r="H780" s="52">
        <v>29</v>
      </c>
      <c r="I780" s="52">
        <v>21</v>
      </c>
      <c r="J780" s="52">
        <v>17</v>
      </c>
      <c r="K780" s="52">
        <v>54</v>
      </c>
      <c r="L780" s="52">
        <v>46</v>
      </c>
      <c r="M780" s="52">
        <v>42</v>
      </c>
      <c r="N780" s="52">
        <v>17</v>
      </c>
      <c r="O780" s="52">
        <v>19</v>
      </c>
      <c r="P780" s="52">
        <v>22</v>
      </c>
      <c r="Q780" s="9">
        <f>S780-SUM(B780:P780)</f>
        <v>286</v>
      </c>
      <c r="R780" s="9">
        <f>SHERIFF!H757</f>
        <v>455</v>
      </c>
      <c r="S780" s="52">
        <f>R780*3</f>
        <v>1365</v>
      </c>
    </row>
    <row r="781" spans="1:20" ht="12" customHeight="1" x14ac:dyDescent="0.2">
      <c r="A781" s="10" t="s">
        <v>595</v>
      </c>
      <c r="B781" s="32">
        <f>SUM(B778:B780)</f>
        <v>333</v>
      </c>
      <c r="C781" s="32">
        <f t="shared" ref="C781:O781" si="91">SUM(C778:C780)</f>
        <v>296</v>
      </c>
      <c r="D781" s="32">
        <f t="shared" si="91"/>
        <v>285</v>
      </c>
      <c r="E781" s="32">
        <f t="shared" si="91"/>
        <v>386</v>
      </c>
      <c r="F781" s="32">
        <f t="shared" si="91"/>
        <v>370</v>
      </c>
      <c r="G781" s="32">
        <f t="shared" si="91"/>
        <v>367</v>
      </c>
      <c r="H781" s="32">
        <f t="shared" si="91"/>
        <v>83</v>
      </c>
      <c r="I781" s="32">
        <f t="shared" si="91"/>
        <v>70</v>
      </c>
      <c r="J781" s="32">
        <f t="shared" si="91"/>
        <v>63</v>
      </c>
      <c r="K781" s="32">
        <f t="shared" si="91"/>
        <v>109</v>
      </c>
      <c r="L781" s="32">
        <f t="shared" si="91"/>
        <v>96</v>
      </c>
      <c r="M781" s="32">
        <f t="shared" si="91"/>
        <v>91</v>
      </c>
      <c r="N781" s="32">
        <f t="shared" si="91"/>
        <v>36</v>
      </c>
      <c r="O781" s="32">
        <f t="shared" si="91"/>
        <v>43</v>
      </c>
      <c r="P781" s="32">
        <f>SUM(P778:P780)</f>
        <v>39</v>
      </c>
      <c r="Q781" s="59">
        <f>SUM(Q778:Q780)</f>
        <v>837</v>
      </c>
      <c r="R781" s="61">
        <f>SUM(R778:R780)</f>
        <v>1168</v>
      </c>
      <c r="S781" s="32">
        <f>SUM(S778:S780)</f>
        <v>3504</v>
      </c>
    </row>
    <row r="782" spans="1:20" ht="12.75" customHeight="1" x14ac:dyDescent="0.2">
      <c r="B782" s="9"/>
      <c r="C782" s="9"/>
      <c r="D782" s="9"/>
      <c r="E782" s="9"/>
      <c r="F782" s="9"/>
      <c r="G782" s="9"/>
      <c r="H782" s="9"/>
      <c r="I782" s="9"/>
      <c r="J782" s="9"/>
      <c r="K782" s="9"/>
      <c r="L782" s="9"/>
      <c r="M782" s="9"/>
      <c r="N782" s="9"/>
      <c r="O782" s="9"/>
      <c r="P782" s="9"/>
      <c r="Q782" s="9"/>
      <c r="R782" s="9"/>
      <c r="S782" s="20"/>
      <c r="T782" s="12"/>
    </row>
    <row r="783" spans="1:20" ht="15" customHeight="1" x14ac:dyDescent="0.25">
      <c r="A783" s="7" t="s">
        <v>164</v>
      </c>
      <c r="B783" s="9"/>
      <c r="C783" s="9"/>
      <c r="D783" s="9"/>
      <c r="E783" s="9"/>
      <c r="F783" s="9"/>
      <c r="G783" s="9"/>
      <c r="H783" s="9"/>
      <c r="I783" s="9"/>
      <c r="J783" s="9"/>
      <c r="K783" s="9"/>
      <c r="L783" s="9"/>
      <c r="M783" s="9"/>
      <c r="N783" s="9"/>
      <c r="O783" s="9"/>
      <c r="P783" s="9"/>
      <c r="Q783" s="9"/>
      <c r="R783" s="9"/>
      <c r="S783" s="9"/>
    </row>
    <row r="784" spans="1:20" ht="12.2" customHeight="1" x14ac:dyDescent="0.2">
      <c r="A784" s="8" t="s">
        <v>260</v>
      </c>
      <c r="B784" s="52">
        <v>125</v>
      </c>
      <c r="C784" s="52">
        <v>117</v>
      </c>
      <c r="D784" s="52">
        <v>109</v>
      </c>
      <c r="E784" s="52">
        <v>142</v>
      </c>
      <c r="F784" s="52">
        <v>138</v>
      </c>
      <c r="G784" s="52">
        <v>133</v>
      </c>
      <c r="H784" s="52">
        <v>37</v>
      </c>
      <c r="I784" s="52">
        <v>34</v>
      </c>
      <c r="J784" s="52">
        <v>28</v>
      </c>
      <c r="K784" s="52">
        <v>28</v>
      </c>
      <c r="L784" s="52">
        <v>34</v>
      </c>
      <c r="M784" s="52">
        <v>34</v>
      </c>
      <c r="N784" s="52">
        <v>13</v>
      </c>
      <c r="O784" s="52">
        <v>12</v>
      </c>
      <c r="P784" s="52">
        <v>9</v>
      </c>
      <c r="Q784" s="9">
        <f>S784-SUM(B784:P784)</f>
        <v>234</v>
      </c>
      <c r="R784" s="9">
        <f>SHERIFF!H762</f>
        <v>409</v>
      </c>
      <c r="S784" s="52">
        <f>R784*3</f>
        <v>1227</v>
      </c>
    </row>
    <row r="785" spans="1:19" ht="12.2" customHeight="1" x14ac:dyDescent="0.2">
      <c r="A785" s="8" t="s">
        <v>261</v>
      </c>
      <c r="B785" s="52">
        <v>69</v>
      </c>
      <c r="C785" s="52">
        <v>62</v>
      </c>
      <c r="D785" s="52">
        <v>57</v>
      </c>
      <c r="E785" s="52">
        <v>61</v>
      </c>
      <c r="F785" s="52">
        <v>50</v>
      </c>
      <c r="G785" s="52">
        <v>52</v>
      </c>
      <c r="H785" s="52">
        <v>8</v>
      </c>
      <c r="I785" s="52">
        <v>5</v>
      </c>
      <c r="J785" s="52">
        <v>6</v>
      </c>
      <c r="K785" s="52">
        <v>9</v>
      </c>
      <c r="L785" s="52">
        <v>11</v>
      </c>
      <c r="M785" s="52">
        <v>6</v>
      </c>
      <c r="N785" s="52">
        <v>2</v>
      </c>
      <c r="O785" s="52">
        <v>2</v>
      </c>
      <c r="P785" s="52">
        <v>2</v>
      </c>
      <c r="Q785" s="9">
        <f>S785-SUM(B785:P785)</f>
        <v>123</v>
      </c>
      <c r="R785" s="9">
        <f>SHERIFF!H763</f>
        <v>175</v>
      </c>
      <c r="S785" s="52">
        <f>R785*3</f>
        <v>525</v>
      </c>
    </row>
    <row r="786" spans="1:19" ht="12.2" customHeight="1" x14ac:dyDescent="0.2">
      <c r="A786" s="8" t="s">
        <v>742</v>
      </c>
      <c r="B786" s="52">
        <v>133</v>
      </c>
      <c r="C786" s="52">
        <v>131</v>
      </c>
      <c r="D786" s="52">
        <v>126</v>
      </c>
      <c r="E786" s="52">
        <v>118</v>
      </c>
      <c r="F786" s="52">
        <v>100</v>
      </c>
      <c r="G786" s="52">
        <v>106</v>
      </c>
      <c r="H786" s="52">
        <v>38</v>
      </c>
      <c r="I786" s="52">
        <v>38</v>
      </c>
      <c r="J786" s="52">
        <v>27</v>
      </c>
      <c r="K786" s="52">
        <v>31</v>
      </c>
      <c r="L786" s="52">
        <v>25</v>
      </c>
      <c r="M786" s="52">
        <v>24</v>
      </c>
      <c r="N786" s="52">
        <v>29</v>
      </c>
      <c r="O786" s="52">
        <v>29</v>
      </c>
      <c r="P786" s="52">
        <v>19</v>
      </c>
      <c r="Q786" s="9">
        <f>S786-SUM(B786:P786)</f>
        <v>235</v>
      </c>
      <c r="R786" s="9">
        <f>SHERIFF!H764</f>
        <v>403</v>
      </c>
      <c r="S786" s="52">
        <f>R786*3</f>
        <v>1209</v>
      </c>
    </row>
    <row r="787" spans="1:19" ht="12.2" customHeight="1" x14ac:dyDescent="0.2">
      <c r="A787" s="8" t="s">
        <v>743</v>
      </c>
      <c r="B787" s="52">
        <v>114</v>
      </c>
      <c r="C787" s="52">
        <v>105</v>
      </c>
      <c r="D787" s="52">
        <v>92</v>
      </c>
      <c r="E787" s="52">
        <v>95</v>
      </c>
      <c r="F787" s="52">
        <v>84</v>
      </c>
      <c r="G787" s="52">
        <v>93</v>
      </c>
      <c r="H787" s="52">
        <v>23</v>
      </c>
      <c r="I787" s="52">
        <v>20</v>
      </c>
      <c r="J787" s="52">
        <v>18</v>
      </c>
      <c r="K787" s="52">
        <v>27</v>
      </c>
      <c r="L787" s="52">
        <v>28</v>
      </c>
      <c r="M787" s="52">
        <v>42</v>
      </c>
      <c r="N787" s="52">
        <v>7</v>
      </c>
      <c r="O787" s="52">
        <v>8</v>
      </c>
      <c r="P787" s="52">
        <v>9</v>
      </c>
      <c r="Q787" s="9">
        <f>S787-SUM(B787:P787)</f>
        <v>159</v>
      </c>
      <c r="R787" s="9">
        <f>SHERIFF!H765</f>
        <v>308</v>
      </c>
      <c r="S787" s="52">
        <f>R787*3</f>
        <v>924</v>
      </c>
    </row>
    <row r="788" spans="1:19" ht="12" customHeight="1" x14ac:dyDescent="0.2">
      <c r="A788" s="10" t="s">
        <v>595</v>
      </c>
      <c r="B788" s="32">
        <f t="shared" ref="B788:S788" si="92">SUM(B784:B787)</f>
        <v>441</v>
      </c>
      <c r="C788" s="32">
        <f t="shared" si="92"/>
        <v>415</v>
      </c>
      <c r="D788" s="32">
        <f t="shared" si="92"/>
        <v>384</v>
      </c>
      <c r="E788" s="32">
        <f t="shared" si="92"/>
        <v>416</v>
      </c>
      <c r="F788" s="32">
        <f t="shared" si="92"/>
        <v>372</v>
      </c>
      <c r="G788" s="32">
        <f t="shared" si="92"/>
        <v>384</v>
      </c>
      <c r="H788" s="32">
        <f t="shared" si="92"/>
        <v>106</v>
      </c>
      <c r="I788" s="32">
        <f t="shared" si="92"/>
        <v>97</v>
      </c>
      <c r="J788" s="32">
        <f t="shared" si="92"/>
        <v>79</v>
      </c>
      <c r="K788" s="32">
        <f t="shared" si="92"/>
        <v>95</v>
      </c>
      <c r="L788" s="32">
        <f t="shared" si="92"/>
        <v>98</v>
      </c>
      <c r="M788" s="32">
        <f t="shared" si="92"/>
        <v>106</v>
      </c>
      <c r="N788" s="32">
        <f t="shared" si="92"/>
        <v>51</v>
      </c>
      <c r="O788" s="32">
        <f t="shared" si="92"/>
        <v>51</v>
      </c>
      <c r="P788" s="32">
        <f t="shared" si="92"/>
        <v>39</v>
      </c>
      <c r="Q788" s="59">
        <f t="shared" si="92"/>
        <v>751</v>
      </c>
      <c r="R788" s="61">
        <f t="shared" si="92"/>
        <v>1295</v>
      </c>
      <c r="S788" s="32">
        <f t="shared" si="92"/>
        <v>3885</v>
      </c>
    </row>
    <row r="789" spans="1:19" ht="12" customHeight="1" x14ac:dyDescent="0.2">
      <c r="A789" s="10"/>
      <c r="B789" s="28"/>
      <c r="C789" s="28"/>
      <c r="D789" s="28"/>
      <c r="E789" s="28"/>
      <c r="F789" s="28"/>
      <c r="G789" s="28"/>
      <c r="H789" s="28"/>
      <c r="I789" s="28"/>
      <c r="J789" s="28"/>
      <c r="K789" s="28"/>
      <c r="L789" s="28"/>
      <c r="M789" s="28"/>
      <c r="N789" s="28"/>
      <c r="O789" s="28"/>
      <c r="P789" s="28"/>
      <c r="Q789" s="28"/>
      <c r="R789" s="28"/>
      <c r="S789" s="28"/>
    </row>
    <row r="790" spans="1:19" ht="12" customHeight="1" x14ac:dyDescent="0.2">
      <c r="A790" s="10"/>
      <c r="B790" s="28"/>
      <c r="C790" s="28"/>
      <c r="D790" s="28"/>
      <c r="E790" s="28"/>
      <c r="F790" s="28"/>
      <c r="G790" s="28"/>
      <c r="H790" s="28"/>
      <c r="I790" s="28"/>
      <c r="J790" s="28"/>
      <c r="K790" s="28"/>
      <c r="L790" s="28"/>
      <c r="M790" s="28"/>
      <c r="N790" s="28"/>
      <c r="O790" s="28"/>
      <c r="P790" s="28"/>
      <c r="Q790" s="28"/>
      <c r="R790" s="28"/>
      <c r="S790" s="28"/>
    </row>
    <row r="791" spans="1:19" ht="12" customHeight="1" x14ac:dyDescent="0.2">
      <c r="A791" s="10"/>
      <c r="B791" s="28"/>
      <c r="C791" s="28"/>
      <c r="D791" s="28"/>
      <c r="E791" s="28"/>
      <c r="F791" s="28"/>
      <c r="G791" s="28"/>
      <c r="H791" s="28"/>
      <c r="I791" s="28"/>
      <c r="J791" s="28"/>
      <c r="K791" s="28"/>
      <c r="L791" s="28"/>
      <c r="M791" s="28"/>
      <c r="N791" s="28"/>
      <c r="O791" s="28"/>
      <c r="P791" s="28"/>
      <c r="Q791" s="28"/>
      <c r="R791" s="28"/>
      <c r="S791" s="28"/>
    </row>
    <row r="792" spans="1:19" ht="12" customHeight="1" x14ac:dyDescent="0.2">
      <c r="A792" s="10"/>
      <c r="B792" s="28"/>
      <c r="C792" s="28"/>
      <c r="D792" s="28"/>
      <c r="E792" s="28"/>
      <c r="F792" s="28"/>
      <c r="G792" s="28"/>
      <c r="H792" s="28"/>
      <c r="I792" s="28"/>
      <c r="J792" s="28"/>
      <c r="K792" s="28"/>
      <c r="L792" s="28"/>
      <c r="M792" s="28"/>
      <c r="N792" s="28"/>
      <c r="O792" s="28"/>
      <c r="P792" s="28"/>
      <c r="Q792" s="28"/>
      <c r="R792" s="28"/>
      <c r="S792" s="28"/>
    </row>
    <row r="793" spans="1:19" ht="14.1" customHeight="1" x14ac:dyDescent="0.25">
      <c r="A793" s="7" t="s">
        <v>165</v>
      </c>
      <c r="B793" s="9"/>
      <c r="C793" s="9"/>
      <c r="D793" s="9"/>
      <c r="E793" s="9"/>
      <c r="F793" s="9"/>
      <c r="G793" s="9"/>
      <c r="H793" s="9"/>
      <c r="I793" s="9"/>
      <c r="J793" s="9"/>
      <c r="K793" s="9"/>
      <c r="L793" s="9"/>
      <c r="M793" s="9"/>
      <c r="N793" s="9"/>
      <c r="O793" s="9"/>
      <c r="P793" s="9"/>
      <c r="Q793" s="9"/>
      <c r="R793" s="9"/>
      <c r="S793" s="9"/>
    </row>
    <row r="794" spans="1:19" ht="12" customHeight="1" x14ac:dyDescent="0.2">
      <c r="A794" s="8" t="s">
        <v>260</v>
      </c>
      <c r="B794" s="52">
        <v>25</v>
      </c>
      <c r="C794" s="52">
        <v>23</v>
      </c>
      <c r="D794" s="52">
        <v>21</v>
      </c>
      <c r="E794" s="52">
        <v>31</v>
      </c>
      <c r="F794" s="52">
        <v>29</v>
      </c>
      <c r="G794" s="52">
        <v>31</v>
      </c>
      <c r="H794" s="52">
        <v>2</v>
      </c>
      <c r="I794" s="52">
        <v>4</v>
      </c>
      <c r="J794" s="52">
        <v>4</v>
      </c>
      <c r="K794" s="52">
        <v>9</v>
      </c>
      <c r="L794" s="52">
        <v>7</v>
      </c>
      <c r="M794" s="52">
        <v>5</v>
      </c>
      <c r="N794" s="52">
        <v>3</v>
      </c>
      <c r="O794" s="52">
        <v>2</v>
      </c>
      <c r="P794" s="52">
        <v>1</v>
      </c>
      <c r="Q794" s="9">
        <f t="shared" ref="Q794:Q803" si="93">S794-SUM(B794:P794)</f>
        <v>40</v>
      </c>
      <c r="R794" s="9">
        <f>SHERIFF!H769</f>
        <v>79</v>
      </c>
      <c r="S794" s="52">
        <f>R794*3</f>
        <v>237</v>
      </c>
    </row>
    <row r="795" spans="1:19" ht="12" customHeight="1" x14ac:dyDescent="0.2">
      <c r="A795" s="8" t="s">
        <v>261</v>
      </c>
      <c r="B795" s="52">
        <v>35</v>
      </c>
      <c r="C795" s="52">
        <v>34</v>
      </c>
      <c r="D795" s="52">
        <v>32</v>
      </c>
      <c r="E795" s="52">
        <v>56</v>
      </c>
      <c r="F795" s="52">
        <v>48</v>
      </c>
      <c r="G795" s="52">
        <v>52</v>
      </c>
      <c r="H795" s="52">
        <v>11</v>
      </c>
      <c r="I795" s="52">
        <v>9</v>
      </c>
      <c r="J795" s="52">
        <v>8</v>
      </c>
      <c r="K795" s="52">
        <v>11</v>
      </c>
      <c r="L795" s="52">
        <v>7</v>
      </c>
      <c r="M795" s="52">
        <v>10</v>
      </c>
      <c r="N795" s="52">
        <v>2</v>
      </c>
      <c r="O795" s="52">
        <v>4</v>
      </c>
      <c r="P795" s="52">
        <v>4</v>
      </c>
      <c r="Q795" s="9">
        <f t="shared" si="93"/>
        <v>70</v>
      </c>
      <c r="R795" s="9">
        <f>SHERIFF!H770</f>
        <v>131</v>
      </c>
      <c r="S795" s="52">
        <f t="shared" ref="S795:S803" si="94">R795*3</f>
        <v>393</v>
      </c>
    </row>
    <row r="796" spans="1:19" ht="12" customHeight="1" x14ac:dyDescent="0.2">
      <c r="A796" s="8" t="s">
        <v>742</v>
      </c>
      <c r="B796" s="52">
        <v>56</v>
      </c>
      <c r="C796" s="52">
        <v>48</v>
      </c>
      <c r="D796" s="52">
        <v>46</v>
      </c>
      <c r="E796" s="52">
        <v>73</v>
      </c>
      <c r="F796" s="52">
        <v>78</v>
      </c>
      <c r="G796" s="52">
        <v>69</v>
      </c>
      <c r="H796" s="52">
        <v>13</v>
      </c>
      <c r="I796" s="52">
        <v>10</v>
      </c>
      <c r="J796" s="52">
        <v>10</v>
      </c>
      <c r="K796" s="52">
        <v>28</v>
      </c>
      <c r="L796" s="52">
        <v>22</v>
      </c>
      <c r="M796" s="52">
        <v>29</v>
      </c>
      <c r="N796" s="52">
        <v>8</v>
      </c>
      <c r="O796" s="52">
        <v>8</v>
      </c>
      <c r="P796" s="52">
        <v>10</v>
      </c>
      <c r="Q796" s="9">
        <f t="shared" si="93"/>
        <v>83</v>
      </c>
      <c r="R796" s="9">
        <f>SHERIFF!H771</f>
        <v>197</v>
      </c>
      <c r="S796" s="52">
        <f t="shared" si="94"/>
        <v>591</v>
      </c>
    </row>
    <row r="797" spans="1:19" ht="12" customHeight="1" x14ac:dyDescent="0.2">
      <c r="A797" s="8" t="s">
        <v>743</v>
      </c>
      <c r="B797" s="52">
        <v>62</v>
      </c>
      <c r="C797" s="52">
        <v>65</v>
      </c>
      <c r="D797" s="52">
        <v>61</v>
      </c>
      <c r="E797" s="52">
        <v>95</v>
      </c>
      <c r="F797" s="52">
        <v>94</v>
      </c>
      <c r="G797" s="52">
        <v>98</v>
      </c>
      <c r="H797" s="52">
        <v>20</v>
      </c>
      <c r="I797" s="52">
        <v>17</v>
      </c>
      <c r="J797" s="52">
        <v>14</v>
      </c>
      <c r="K797" s="52">
        <v>23</v>
      </c>
      <c r="L797" s="52">
        <v>22</v>
      </c>
      <c r="M797" s="52">
        <v>18</v>
      </c>
      <c r="N797" s="52">
        <v>3</v>
      </c>
      <c r="O797" s="52">
        <v>5</v>
      </c>
      <c r="P797" s="52">
        <v>5</v>
      </c>
      <c r="Q797" s="9">
        <f t="shared" si="93"/>
        <v>154</v>
      </c>
      <c r="R797" s="9">
        <f>SHERIFF!H772</f>
        <v>252</v>
      </c>
      <c r="S797" s="52">
        <f t="shared" si="94"/>
        <v>756</v>
      </c>
    </row>
    <row r="798" spans="1:19" ht="12" customHeight="1" x14ac:dyDescent="0.2">
      <c r="A798" s="8" t="s">
        <v>744</v>
      </c>
      <c r="B798" s="52">
        <v>68</v>
      </c>
      <c r="C798" s="52">
        <v>66</v>
      </c>
      <c r="D798" s="52">
        <v>61</v>
      </c>
      <c r="E798" s="52">
        <v>100</v>
      </c>
      <c r="F798" s="52">
        <v>97</v>
      </c>
      <c r="G798" s="52">
        <v>101</v>
      </c>
      <c r="H798" s="52">
        <v>12</v>
      </c>
      <c r="I798" s="52">
        <v>5</v>
      </c>
      <c r="J798" s="52">
        <v>6</v>
      </c>
      <c r="K798" s="52">
        <v>21</v>
      </c>
      <c r="L798" s="52">
        <v>18</v>
      </c>
      <c r="M798" s="52">
        <v>12</v>
      </c>
      <c r="N798" s="52">
        <v>4</v>
      </c>
      <c r="O798" s="52">
        <v>4</v>
      </c>
      <c r="P798" s="52">
        <v>3</v>
      </c>
      <c r="Q798" s="9">
        <f t="shared" si="93"/>
        <v>130</v>
      </c>
      <c r="R798" s="9">
        <f>SHERIFF!H773</f>
        <v>236</v>
      </c>
      <c r="S798" s="52">
        <f t="shared" si="94"/>
        <v>708</v>
      </c>
    </row>
    <row r="799" spans="1:19" ht="12" customHeight="1" x14ac:dyDescent="0.2">
      <c r="A799" s="8" t="s">
        <v>745</v>
      </c>
      <c r="B799" s="52">
        <v>46</v>
      </c>
      <c r="C799" s="52">
        <v>47</v>
      </c>
      <c r="D799" s="52">
        <v>46</v>
      </c>
      <c r="E799" s="52">
        <v>69</v>
      </c>
      <c r="F799" s="52">
        <v>67</v>
      </c>
      <c r="G799" s="52">
        <v>66</v>
      </c>
      <c r="H799" s="52">
        <v>3</v>
      </c>
      <c r="I799" s="52">
        <v>0</v>
      </c>
      <c r="J799" s="52">
        <v>1</v>
      </c>
      <c r="K799" s="52">
        <v>7</v>
      </c>
      <c r="L799" s="52">
        <v>8</v>
      </c>
      <c r="M799" s="52">
        <v>9</v>
      </c>
      <c r="N799" s="52">
        <v>3</v>
      </c>
      <c r="O799" s="52">
        <v>6</v>
      </c>
      <c r="P799" s="52">
        <v>4</v>
      </c>
      <c r="Q799" s="9">
        <f t="shared" si="93"/>
        <v>95</v>
      </c>
      <c r="R799" s="9">
        <f>SHERIFF!H774</f>
        <v>159</v>
      </c>
      <c r="S799" s="52">
        <f t="shared" si="94"/>
        <v>477</v>
      </c>
    </row>
    <row r="800" spans="1:19" ht="12" customHeight="1" x14ac:dyDescent="0.2">
      <c r="A800" s="8" t="s">
        <v>1050</v>
      </c>
      <c r="B800" s="52">
        <v>31</v>
      </c>
      <c r="C800" s="52">
        <v>28</v>
      </c>
      <c r="D800" s="52">
        <v>28</v>
      </c>
      <c r="E800" s="52">
        <v>35</v>
      </c>
      <c r="F800" s="52">
        <v>34</v>
      </c>
      <c r="G800" s="52">
        <v>35</v>
      </c>
      <c r="H800" s="52">
        <v>5</v>
      </c>
      <c r="I800" s="52">
        <v>6</v>
      </c>
      <c r="J800" s="52">
        <v>6</v>
      </c>
      <c r="K800" s="52">
        <v>3</v>
      </c>
      <c r="L800" s="52">
        <v>7</v>
      </c>
      <c r="M800" s="52">
        <v>5</v>
      </c>
      <c r="N800" s="52">
        <v>3</v>
      </c>
      <c r="O800" s="52">
        <v>2</v>
      </c>
      <c r="P800" s="52">
        <v>1</v>
      </c>
      <c r="Q800" s="9">
        <f t="shared" si="93"/>
        <v>65</v>
      </c>
      <c r="R800" s="9">
        <f>SHERIFF!H775</f>
        <v>98</v>
      </c>
      <c r="S800" s="52">
        <f t="shared" si="94"/>
        <v>294</v>
      </c>
    </row>
    <row r="801" spans="1:19" ht="12" customHeight="1" x14ac:dyDescent="0.2">
      <c r="A801" s="8" t="s">
        <v>1051</v>
      </c>
      <c r="B801" s="52">
        <v>28</v>
      </c>
      <c r="C801" s="52">
        <v>28</v>
      </c>
      <c r="D801" s="52">
        <v>25</v>
      </c>
      <c r="E801" s="52">
        <v>36</v>
      </c>
      <c r="F801" s="52">
        <v>37</v>
      </c>
      <c r="G801" s="52">
        <v>31</v>
      </c>
      <c r="H801" s="52">
        <v>16</v>
      </c>
      <c r="I801" s="52">
        <v>12</v>
      </c>
      <c r="J801" s="52">
        <v>11</v>
      </c>
      <c r="K801" s="52">
        <v>5</v>
      </c>
      <c r="L801" s="52">
        <v>5</v>
      </c>
      <c r="M801" s="52">
        <v>4</v>
      </c>
      <c r="N801" s="52">
        <v>0</v>
      </c>
      <c r="O801" s="52">
        <v>0</v>
      </c>
      <c r="P801" s="52">
        <v>0</v>
      </c>
      <c r="Q801" s="9">
        <f t="shared" si="93"/>
        <v>53</v>
      </c>
      <c r="R801" s="9">
        <f>SHERIFF!H776</f>
        <v>97</v>
      </c>
      <c r="S801" s="52">
        <f t="shared" si="94"/>
        <v>291</v>
      </c>
    </row>
    <row r="802" spans="1:19" ht="12" customHeight="1" x14ac:dyDescent="0.2">
      <c r="A802" s="8" t="s">
        <v>1052</v>
      </c>
      <c r="B802" s="52">
        <v>44</v>
      </c>
      <c r="C802" s="52">
        <v>40</v>
      </c>
      <c r="D802" s="52">
        <v>41</v>
      </c>
      <c r="E802" s="52">
        <v>56</v>
      </c>
      <c r="F802" s="52">
        <v>51</v>
      </c>
      <c r="G802" s="52">
        <v>53</v>
      </c>
      <c r="H802" s="52">
        <v>11</v>
      </c>
      <c r="I802" s="52">
        <v>10</v>
      </c>
      <c r="J802" s="52">
        <v>8</v>
      </c>
      <c r="K802" s="52">
        <v>19</v>
      </c>
      <c r="L802" s="52">
        <v>15</v>
      </c>
      <c r="M802" s="52">
        <v>21</v>
      </c>
      <c r="N802" s="52">
        <v>7</v>
      </c>
      <c r="O802" s="52">
        <v>2</v>
      </c>
      <c r="P802" s="52">
        <v>5</v>
      </c>
      <c r="Q802" s="9">
        <f t="shared" si="93"/>
        <v>64</v>
      </c>
      <c r="R802" s="9">
        <f>SHERIFF!H777</f>
        <v>149</v>
      </c>
      <c r="S802" s="52">
        <f t="shared" si="94"/>
        <v>447</v>
      </c>
    </row>
    <row r="803" spans="1:19" ht="12" customHeight="1" x14ac:dyDescent="0.2">
      <c r="A803" s="8" t="s">
        <v>1053</v>
      </c>
      <c r="B803" s="52">
        <v>30</v>
      </c>
      <c r="C803" s="52">
        <v>25</v>
      </c>
      <c r="D803" s="52">
        <v>24</v>
      </c>
      <c r="E803" s="52">
        <v>56</v>
      </c>
      <c r="F803" s="52">
        <v>55</v>
      </c>
      <c r="G803" s="52">
        <v>51</v>
      </c>
      <c r="H803" s="52">
        <v>12</v>
      </c>
      <c r="I803" s="52">
        <v>11</v>
      </c>
      <c r="J803" s="52">
        <v>9</v>
      </c>
      <c r="K803" s="52">
        <v>18</v>
      </c>
      <c r="L803" s="52">
        <v>18</v>
      </c>
      <c r="M803" s="52">
        <v>14</v>
      </c>
      <c r="N803" s="52">
        <v>5</v>
      </c>
      <c r="O803" s="52">
        <v>6</v>
      </c>
      <c r="P803" s="52">
        <v>2</v>
      </c>
      <c r="Q803" s="9">
        <f t="shared" si="93"/>
        <v>45</v>
      </c>
      <c r="R803" s="9">
        <f>SHERIFF!H778</f>
        <v>127</v>
      </c>
      <c r="S803" s="52">
        <f t="shared" si="94"/>
        <v>381</v>
      </c>
    </row>
    <row r="804" spans="1:19" ht="12" customHeight="1" x14ac:dyDescent="0.2">
      <c r="A804" s="10" t="s">
        <v>595</v>
      </c>
      <c r="B804" s="32">
        <f t="shared" ref="B804:S804" si="95">SUM(B794:B803)</f>
        <v>425</v>
      </c>
      <c r="C804" s="32">
        <f t="shared" si="95"/>
        <v>404</v>
      </c>
      <c r="D804" s="32">
        <f t="shared" si="95"/>
        <v>385</v>
      </c>
      <c r="E804" s="32">
        <f t="shared" si="95"/>
        <v>607</v>
      </c>
      <c r="F804" s="32">
        <f t="shared" si="95"/>
        <v>590</v>
      </c>
      <c r="G804" s="32">
        <f t="shared" si="95"/>
        <v>587</v>
      </c>
      <c r="H804" s="32">
        <f t="shared" si="95"/>
        <v>105</v>
      </c>
      <c r="I804" s="32">
        <f t="shared" si="95"/>
        <v>84</v>
      </c>
      <c r="J804" s="32">
        <f t="shared" si="95"/>
        <v>77</v>
      </c>
      <c r="K804" s="32">
        <f t="shared" si="95"/>
        <v>144</v>
      </c>
      <c r="L804" s="32">
        <f t="shared" si="95"/>
        <v>129</v>
      </c>
      <c r="M804" s="32">
        <f t="shared" si="95"/>
        <v>127</v>
      </c>
      <c r="N804" s="32">
        <f t="shared" si="95"/>
        <v>38</v>
      </c>
      <c r="O804" s="32">
        <f t="shared" si="95"/>
        <v>39</v>
      </c>
      <c r="P804" s="32">
        <f t="shared" si="95"/>
        <v>35</v>
      </c>
      <c r="Q804" s="59">
        <f t="shared" si="95"/>
        <v>799</v>
      </c>
      <c r="R804" s="61">
        <f t="shared" si="95"/>
        <v>1525</v>
      </c>
      <c r="S804" s="32">
        <f t="shared" si="95"/>
        <v>4575</v>
      </c>
    </row>
    <row r="805" spans="1:19" x14ac:dyDescent="0.2">
      <c r="B805" s="9"/>
      <c r="C805" s="9"/>
      <c r="D805" s="9"/>
      <c r="E805" s="9"/>
      <c r="F805" s="9"/>
      <c r="G805" s="9"/>
      <c r="H805" s="9"/>
      <c r="I805" s="9"/>
      <c r="J805" s="9"/>
      <c r="K805" s="9"/>
      <c r="L805" s="9"/>
      <c r="M805" s="9"/>
      <c r="N805" s="9"/>
      <c r="O805" s="9"/>
      <c r="P805" s="9"/>
      <c r="Q805" s="9"/>
      <c r="R805" s="9"/>
      <c r="S805" s="9"/>
    </row>
    <row r="806" spans="1:19" ht="14.85" customHeight="1" x14ac:dyDescent="0.25">
      <c r="A806" s="7" t="s">
        <v>166</v>
      </c>
      <c r="B806" s="9"/>
      <c r="C806" s="9"/>
      <c r="D806" s="9"/>
      <c r="E806" s="9"/>
      <c r="F806" s="9"/>
      <c r="G806" s="9"/>
      <c r="H806" s="9"/>
      <c r="I806" s="9"/>
      <c r="J806" s="9"/>
      <c r="K806" s="9"/>
      <c r="L806" s="9"/>
      <c r="M806" s="9"/>
      <c r="N806" s="9"/>
      <c r="O806" s="9"/>
      <c r="P806" s="9"/>
      <c r="Q806" s="9"/>
      <c r="R806" s="9"/>
      <c r="S806" s="9"/>
    </row>
    <row r="807" spans="1:19" ht="12" customHeight="1" x14ac:dyDescent="0.2">
      <c r="A807" s="8" t="s">
        <v>260</v>
      </c>
      <c r="B807" s="52">
        <v>75</v>
      </c>
      <c r="C807" s="52">
        <v>62</v>
      </c>
      <c r="D807" s="52">
        <v>65</v>
      </c>
      <c r="E807" s="52">
        <v>71</v>
      </c>
      <c r="F807" s="52">
        <v>59</v>
      </c>
      <c r="G807" s="52">
        <v>62</v>
      </c>
      <c r="H807" s="52">
        <v>19</v>
      </c>
      <c r="I807" s="52">
        <v>16</v>
      </c>
      <c r="J807" s="52">
        <v>15</v>
      </c>
      <c r="K807" s="52">
        <v>24</v>
      </c>
      <c r="L807" s="52">
        <v>22</v>
      </c>
      <c r="M807" s="52">
        <v>24</v>
      </c>
      <c r="N807" s="52">
        <v>9</v>
      </c>
      <c r="O807" s="52">
        <v>11</v>
      </c>
      <c r="P807" s="52">
        <v>8</v>
      </c>
      <c r="Q807" s="9">
        <f t="shared" ref="Q807:Q813" si="96">S807-SUM(B807:P807)</f>
        <v>148</v>
      </c>
      <c r="R807" s="9">
        <f>SHERIFF!H782</f>
        <v>230</v>
      </c>
      <c r="S807" s="52">
        <f>R807*3</f>
        <v>690</v>
      </c>
    </row>
    <row r="808" spans="1:19" ht="12" customHeight="1" x14ac:dyDescent="0.2">
      <c r="A808" s="8" t="s">
        <v>261</v>
      </c>
      <c r="B808" s="52">
        <v>108</v>
      </c>
      <c r="C808" s="52">
        <v>96</v>
      </c>
      <c r="D808" s="52">
        <v>93</v>
      </c>
      <c r="E808" s="52">
        <v>107</v>
      </c>
      <c r="F808" s="52">
        <v>107</v>
      </c>
      <c r="G808" s="52">
        <v>103</v>
      </c>
      <c r="H808" s="52">
        <v>36</v>
      </c>
      <c r="I808" s="52">
        <v>33</v>
      </c>
      <c r="J808" s="52">
        <v>33</v>
      </c>
      <c r="K808" s="52">
        <v>49</v>
      </c>
      <c r="L808" s="52">
        <v>45</v>
      </c>
      <c r="M808" s="52">
        <v>47</v>
      </c>
      <c r="N808" s="52">
        <v>8</v>
      </c>
      <c r="O808" s="52">
        <v>8</v>
      </c>
      <c r="P808" s="52">
        <v>7</v>
      </c>
      <c r="Q808" s="9">
        <f t="shared" si="96"/>
        <v>125</v>
      </c>
      <c r="R808" s="9">
        <f>SHERIFF!H783</f>
        <v>335</v>
      </c>
      <c r="S808" s="52">
        <f t="shared" ref="S808:S813" si="97">R808*3</f>
        <v>1005</v>
      </c>
    </row>
    <row r="809" spans="1:19" ht="12" customHeight="1" x14ac:dyDescent="0.2">
      <c r="A809" s="8" t="s">
        <v>742</v>
      </c>
      <c r="B809" s="52">
        <v>113</v>
      </c>
      <c r="C809" s="52">
        <v>96</v>
      </c>
      <c r="D809" s="52">
        <v>99</v>
      </c>
      <c r="E809" s="52">
        <v>119</v>
      </c>
      <c r="F809" s="52">
        <v>112</v>
      </c>
      <c r="G809" s="52">
        <v>109</v>
      </c>
      <c r="H809" s="52">
        <v>25</v>
      </c>
      <c r="I809" s="52">
        <v>21</v>
      </c>
      <c r="J809" s="52">
        <v>17</v>
      </c>
      <c r="K809" s="52">
        <v>41</v>
      </c>
      <c r="L809" s="52">
        <v>38</v>
      </c>
      <c r="M809" s="52">
        <v>44</v>
      </c>
      <c r="N809" s="52">
        <v>7</v>
      </c>
      <c r="O809" s="52">
        <v>6</v>
      </c>
      <c r="P809" s="52">
        <v>2</v>
      </c>
      <c r="Q809" s="9">
        <f t="shared" si="96"/>
        <v>198</v>
      </c>
      <c r="R809" s="9">
        <f>SHERIFF!H784</f>
        <v>349</v>
      </c>
      <c r="S809" s="52">
        <f t="shared" si="97"/>
        <v>1047</v>
      </c>
    </row>
    <row r="810" spans="1:19" ht="12" customHeight="1" x14ac:dyDescent="0.2">
      <c r="A810" s="8" t="s">
        <v>743</v>
      </c>
      <c r="B810" s="52">
        <v>57</v>
      </c>
      <c r="C810" s="52">
        <v>53</v>
      </c>
      <c r="D810" s="52">
        <v>44</v>
      </c>
      <c r="E810" s="52">
        <v>51</v>
      </c>
      <c r="F810" s="52">
        <v>51</v>
      </c>
      <c r="G810" s="52">
        <v>55</v>
      </c>
      <c r="H810" s="52">
        <v>14</v>
      </c>
      <c r="I810" s="52">
        <v>9</v>
      </c>
      <c r="J810" s="52">
        <v>6</v>
      </c>
      <c r="K810" s="52">
        <v>19</v>
      </c>
      <c r="L810" s="52">
        <v>23</v>
      </c>
      <c r="M810" s="52">
        <v>25</v>
      </c>
      <c r="N810" s="52">
        <v>7</v>
      </c>
      <c r="O810" s="52">
        <v>5</v>
      </c>
      <c r="P810" s="52">
        <v>5</v>
      </c>
      <c r="Q810" s="9">
        <f t="shared" si="96"/>
        <v>80</v>
      </c>
      <c r="R810" s="9">
        <f>SHERIFF!H785</f>
        <v>168</v>
      </c>
      <c r="S810" s="52">
        <f t="shared" si="97"/>
        <v>504</v>
      </c>
    </row>
    <row r="811" spans="1:19" ht="12" customHeight="1" x14ac:dyDescent="0.2">
      <c r="A811" s="8" t="s">
        <v>744</v>
      </c>
      <c r="B811" s="52">
        <v>45</v>
      </c>
      <c r="C811" s="52">
        <v>44</v>
      </c>
      <c r="D811" s="52">
        <v>38</v>
      </c>
      <c r="E811" s="52">
        <v>72</v>
      </c>
      <c r="F811" s="52">
        <v>66</v>
      </c>
      <c r="G811" s="52">
        <v>65</v>
      </c>
      <c r="H811" s="52">
        <v>17</v>
      </c>
      <c r="I811" s="52">
        <v>16</v>
      </c>
      <c r="J811" s="52">
        <v>15</v>
      </c>
      <c r="K811" s="52">
        <v>25</v>
      </c>
      <c r="L811" s="52">
        <v>20</v>
      </c>
      <c r="M811" s="52">
        <v>25</v>
      </c>
      <c r="N811" s="52">
        <v>9</v>
      </c>
      <c r="O811" s="52">
        <v>6</v>
      </c>
      <c r="P811" s="52">
        <v>8</v>
      </c>
      <c r="Q811" s="9">
        <f t="shared" si="96"/>
        <v>150</v>
      </c>
      <c r="R811" s="9">
        <f>SHERIFF!H786</f>
        <v>207</v>
      </c>
      <c r="S811" s="52">
        <f t="shared" si="97"/>
        <v>621</v>
      </c>
    </row>
    <row r="812" spans="1:19" ht="12" customHeight="1" x14ac:dyDescent="0.2">
      <c r="A812" s="8" t="s">
        <v>745</v>
      </c>
      <c r="B812" s="52">
        <v>74</v>
      </c>
      <c r="C812" s="52">
        <v>64</v>
      </c>
      <c r="D812" s="52">
        <v>68</v>
      </c>
      <c r="E812" s="52">
        <v>75</v>
      </c>
      <c r="F812" s="52">
        <v>78</v>
      </c>
      <c r="G812" s="52">
        <v>79</v>
      </c>
      <c r="H812" s="52">
        <v>21</v>
      </c>
      <c r="I812" s="52">
        <v>17</v>
      </c>
      <c r="J812" s="52">
        <v>20</v>
      </c>
      <c r="K812" s="52">
        <v>24</v>
      </c>
      <c r="L812" s="52">
        <v>23</v>
      </c>
      <c r="M812" s="52">
        <v>27</v>
      </c>
      <c r="N812" s="52">
        <v>11</v>
      </c>
      <c r="O812" s="52">
        <v>11</v>
      </c>
      <c r="P812" s="52">
        <v>9</v>
      </c>
      <c r="Q812" s="9">
        <f t="shared" si="96"/>
        <v>152</v>
      </c>
      <c r="R812" s="9">
        <f>SHERIFF!H787</f>
        <v>251</v>
      </c>
      <c r="S812" s="52">
        <f t="shared" si="97"/>
        <v>753</v>
      </c>
    </row>
    <row r="813" spans="1:19" ht="12" customHeight="1" x14ac:dyDescent="0.2">
      <c r="A813" s="8" t="s">
        <v>1050</v>
      </c>
      <c r="B813" s="52">
        <v>80</v>
      </c>
      <c r="C813" s="52">
        <v>79</v>
      </c>
      <c r="D813" s="52">
        <v>66</v>
      </c>
      <c r="E813" s="52">
        <v>68</v>
      </c>
      <c r="F813" s="52">
        <v>60</v>
      </c>
      <c r="G813" s="52">
        <v>61</v>
      </c>
      <c r="H813" s="52">
        <v>18</v>
      </c>
      <c r="I813" s="52">
        <v>19</v>
      </c>
      <c r="J813" s="52">
        <v>11</v>
      </c>
      <c r="K813" s="52">
        <v>31</v>
      </c>
      <c r="L813" s="52">
        <v>33</v>
      </c>
      <c r="M813" s="52">
        <v>33</v>
      </c>
      <c r="N813" s="52">
        <v>4</v>
      </c>
      <c r="O813" s="52">
        <v>8</v>
      </c>
      <c r="P813" s="52">
        <v>5</v>
      </c>
      <c r="Q813" s="9">
        <f t="shared" si="96"/>
        <v>102</v>
      </c>
      <c r="R813" s="9">
        <f>SHERIFF!H788</f>
        <v>226</v>
      </c>
      <c r="S813" s="52">
        <f t="shared" si="97"/>
        <v>678</v>
      </c>
    </row>
    <row r="814" spans="1:19" x14ac:dyDescent="0.2">
      <c r="A814" s="10" t="s">
        <v>595</v>
      </c>
      <c r="B814" s="32">
        <f t="shared" ref="B814:S814" si="98">SUM(B807:B813)</f>
        <v>552</v>
      </c>
      <c r="C814" s="32">
        <f t="shared" si="98"/>
        <v>494</v>
      </c>
      <c r="D814" s="32">
        <f t="shared" si="98"/>
        <v>473</v>
      </c>
      <c r="E814" s="32">
        <f t="shared" si="98"/>
        <v>563</v>
      </c>
      <c r="F814" s="32">
        <f t="shared" si="98"/>
        <v>533</v>
      </c>
      <c r="G814" s="32">
        <f t="shared" si="98"/>
        <v>534</v>
      </c>
      <c r="H814" s="32">
        <f t="shared" si="98"/>
        <v>150</v>
      </c>
      <c r="I814" s="32">
        <f t="shared" si="98"/>
        <v>131</v>
      </c>
      <c r="J814" s="32">
        <f t="shared" si="98"/>
        <v>117</v>
      </c>
      <c r="K814" s="32">
        <f t="shared" si="98"/>
        <v>213</v>
      </c>
      <c r="L814" s="32">
        <f t="shared" si="98"/>
        <v>204</v>
      </c>
      <c r="M814" s="32">
        <f t="shared" si="98"/>
        <v>225</v>
      </c>
      <c r="N814" s="32">
        <f t="shared" si="98"/>
        <v>55</v>
      </c>
      <c r="O814" s="32">
        <f t="shared" si="98"/>
        <v>55</v>
      </c>
      <c r="P814" s="32">
        <f t="shared" si="98"/>
        <v>44</v>
      </c>
      <c r="Q814" s="59">
        <f t="shared" si="98"/>
        <v>955</v>
      </c>
      <c r="R814" s="61">
        <f t="shared" si="98"/>
        <v>1766</v>
      </c>
      <c r="S814" s="32">
        <f t="shared" si="98"/>
        <v>5298</v>
      </c>
    </row>
    <row r="815" spans="1:19" x14ac:dyDescent="0.2">
      <c r="B815" s="9"/>
      <c r="C815" s="9"/>
      <c r="D815" s="9"/>
      <c r="E815" s="9"/>
      <c r="F815" s="9"/>
      <c r="G815" s="9"/>
      <c r="H815" s="9"/>
      <c r="I815" s="9"/>
      <c r="J815" s="9"/>
      <c r="K815" s="9"/>
      <c r="L815" s="9"/>
      <c r="M815" s="9"/>
      <c r="N815" s="9"/>
      <c r="O815" s="9"/>
      <c r="P815" s="9"/>
      <c r="Q815" s="9"/>
      <c r="R815" s="9"/>
      <c r="S815" s="9"/>
    </row>
    <row r="816" spans="1:19" ht="14.85" customHeight="1" x14ac:dyDescent="0.25">
      <c r="A816" s="7" t="s">
        <v>167</v>
      </c>
      <c r="B816" s="9"/>
      <c r="C816" s="9"/>
      <c r="D816" s="9"/>
      <c r="E816" s="9"/>
      <c r="F816" s="9"/>
      <c r="G816" s="9"/>
      <c r="H816" s="9"/>
      <c r="I816" s="9"/>
      <c r="J816" s="9"/>
      <c r="K816" s="9"/>
      <c r="L816" s="9"/>
      <c r="M816" s="9"/>
      <c r="N816" s="9"/>
      <c r="O816" s="9"/>
      <c r="P816" s="9"/>
      <c r="Q816" s="9"/>
      <c r="R816" s="9"/>
      <c r="S816" s="9"/>
    </row>
    <row r="817" spans="1:19" ht="12" customHeight="1" x14ac:dyDescent="0.2">
      <c r="A817" s="8" t="s">
        <v>260</v>
      </c>
      <c r="B817" s="52">
        <v>112</v>
      </c>
      <c r="C817" s="52">
        <v>96</v>
      </c>
      <c r="D817" s="52">
        <v>92</v>
      </c>
      <c r="E817" s="52">
        <v>104</v>
      </c>
      <c r="F817" s="52">
        <v>102</v>
      </c>
      <c r="G817" s="52">
        <v>101</v>
      </c>
      <c r="H817" s="52">
        <v>29</v>
      </c>
      <c r="I817" s="52">
        <v>28</v>
      </c>
      <c r="J817" s="52">
        <v>24</v>
      </c>
      <c r="K817" s="52">
        <v>28</v>
      </c>
      <c r="L817" s="52">
        <v>26</v>
      </c>
      <c r="M817" s="52">
        <v>31</v>
      </c>
      <c r="N817" s="52">
        <v>6</v>
      </c>
      <c r="O817" s="52">
        <v>8</v>
      </c>
      <c r="P817" s="52">
        <v>6</v>
      </c>
      <c r="Q817" s="9">
        <f t="shared" ref="Q817:Q823" si="99">S817-SUM(B817:P817)</f>
        <v>215</v>
      </c>
      <c r="R817" s="9">
        <f>SHERIFF!H792</f>
        <v>336</v>
      </c>
      <c r="S817" s="52">
        <f>R817*3</f>
        <v>1008</v>
      </c>
    </row>
    <row r="818" spans="1:19" ht="12" customHeight="1" x14ac:dyDescent="0.2">
      <c r="A818" s="8" t="s">
        <v>261</v>
      </c>
      <c r="B818" s="52">
        <v>109</v>
      </c>
      <c r="C818" s="52">
        <v>95</v>
      </c>
      <c r="D818" s="52">
        <v>95</v>
      </c>
      <c r="E818" s="52">
        <v>87</v>
      </c>
      <c r="F818" s="52">
        <v>85</v>
      </c>
      <c r="G818" s="52">
        <v>86</v>
      </c>
      <c r="H818" s="52">
        <v>16</v>
      </c>
      <c r="I818" s="52">
        <v>16</v>
      </c>
      <c r="J818" s="52">
        <v>17</v>
      </c>
      <c r="K818" s="52">
        <v>20</v>
      </c>
      <c r="L818" s="52">
        <v>16</v>
      </c>
      <c r="M818" s="52">
        <v>20</v>
      </c>
      <c r="N818" s="52">
        <v>5</v>
      </c>
      <c r="O818" s="52">
        <v>6</v>
      </c>
      <c r="P818" s="52">
        <v>5</v>
      </c>
      <c r="Q818" s="9">
        <f t="shared" si="99"/>
        <v>108</v>
      </c>
      <c r="R818" s="9">
        <f>SHERIFF!H793</f>
        <v>262</v>
      </c>
      <c r="S818" s="52">
        <f t="shared" ref="S818:S829" si="100">R818*3</f>
        <v>786</v>
      </c>
    </row>
    <row r="819" spans="1:19" ht="12" customHeight="1" x14ac:dyDescent="0.2">
      <c r="A819" s="8" t="s">
        <v>742</v>
      </c>
      <c r="B819" s="52">
        <v>69</v>
      </c>
      <c r="C819" s="52">
        <v>65</v>
      </c>
      <c r="D819" s="52">
        <v>59</v>
      </c>
      <c r="E819" s="52">
        <v>142</v>
      </c>
      <c r="F819" s="52">
        <v>128</v>
      </c>
      <c r="G819" s="52">
        <v>131</v>
      </c>
      <c r="H819" s="52">
        <v>28</v>
      </c>
      <c r="I819" s="52">
        <v>21</v>
      </c>
      <c r="J819" s="52">
        <v>11</v>
      </c>
      <c r="K819" s="52">
        <v>37</v>
      </c>
      <c r="L819" s="52">
        <v>36</v>
      </c>
      <c r="M819" s="52">
        <v>33</v>
      </c>
      <c r="N819" s="52">
        <v>7</v>
      </c>
      <c r="O819" s="52">
        <v>4</v>
      </c>
      <c r="P819" s="52">
        <v>8</v>
      </c>
      <c r="Q819" s="9">
        <f t="shared" si="99"/>
        <v>139</v>
      </c>
      <c r="R819" s="9">
        <f>SHERIFF!H794</f>
        <v>306</v>
      </c>
      <c r="S819" s="52">
        <f t="shared" si="100"/>
        <v>918</v>
      </c>
    </row>
    <row r="820" spans="1:19" ht="12" customHeight="1" x14ac:dyDescent="0.2">
      <c r="A820" s="8" t="s">
        <v>743</v>
      </c>
      <c r="B820" s="52">
        <v>73</v>
      </c>
      <c r="C820" s="52">
        <v>70</v>
      </c>
      <c r="D820" s="52">
        <v>71</v>
      </c>
      <c r="E820" s="52">
        <v>106</v>
      </c>
      <c r="F820" s="52">
        <v>106</v>
      </c>
      <c r="G820" s="52">
        <v>107</v>
      </c>
      <c r="H820" s="52">
        <v>17</v>
      </c>
      <c r="I820" s="52">
        <v>19</v>
      </c>
      <c r="J820" s="52">
        <v>14</v>
      </c>
      <c r="K820" s="52">
        <v>36</v>
      </c>
      <c r="L820" s="52">
        <v>34</v>
      </c>
      <c r="M820" s="52">
        <v>33</v>
      </c>
      <c r="N820" s="52">
        <v>11</v>
      </c>
      <c r="O820" s="52">
        <v>11</v>
      </c>
      <c r="P820" s="52">
        <v>10</v>
      </c>
      <c r="Q820" s="9">
        <f t="shared" si="99"/>
        <v>131</v>
      </c>
      <c r="R820" s="9">
        <f>SHERIFF!H795</f>
        <v>283</v>
      </c>
      <c r="S820" s="52">
        <f t="shared" si="100"/>
        <v>849</v>
      </c>
    </row>
    <row r="821" spans="1:19" ht="12" customHeight="1" x14ac:dyDescent="0.2">
      <c r="A821" s="8" t="s">
        <v>744</v>
      </c>
      <c r="B821" s="52">
        <v>68</v>
      </c>
      <c r="C821" s="52">
        <v>66</v>
      </c>
      <c r="D821" s="52">
        <v>60</v>
      </c>
      <c r="E821" s="52">
        <v>92</v>
      </c>
      <c r="F821" s="52">
        <v>90</v>
      </c>
      <c r="G821" s="52">
        <v>89</v>
      </c>
      <c r="H821" s="52">
        <v>12</v>
      </c>
      <c r="I821" s="52">
        <v>12</v>
      </c>
      <c r="J821" s="52">
        <v>12</v>
      </c>
      <c r="K821" s="52">
        <v>33</v>
      </c>
      <c r="L821" s="52">
        <v>34</v>
      </c>
      <c r="M821" s="52">
        <v>35</v>
      </c>
      <c r="N821" s="52">
        <v>5</v>
      </c>
      <c r="O821" s="52">
        <v>3</v>
      </c>
      <c r="P821" s="52">
        <v>3</v>
      </c>
      <c r="Q821" s="9">
        <f t="shared" si="99"/>
        <v>148</v>
      </c>
      <c r="R821" s="9">
        <f>SHERIFF!H796</f>
        <v>254</v>
      </c>
      <c r="S821" s="52">
        <f t="shared" si="100"/>
        <v>762</v>
      </c>
    </row>
    <row r="822" spans="1:19" ht="12" customHeight="1" x14ac:dyDescent="0.2">
      <c r="A822" s="8" t="s">
        <v>745</v>
      </c>
      <c r="B822" s="52">
        <v>97</v>
      </c>
      <c r="C822" s="52">
        <v>90</v>
      </c>
      <c r="D822" s="52">
        <v>88</v>
      </c>
      <c r="E822" s="52">
        <v>145</v>
      </c>
      <c r="F822" s="52">
        <v>141</v>
      </c>
      <c r="G822" s="52">
        <v>128</v>
      </c>
      <c r="H822" s="52">
        <v>17</v>
      </c>
      <c r="I822" s="52">
        <v>12</v>
      </c>
      <c r="J822" s="52">
        <v>11</v>
      </c>
      <c r="K822" s="52">
        <v>35</v>
      </c>
      <c r="L822" s="52">
        <v>30</v>
      </c>
      <c r="M822" s="52">
        <v>27</v>
      </c>
      <c r="N822" s="52">
        <v>5</v>
      </c>
      <c r="O822" s="52">
        <v>6</v>
      </c>
      <c r="P822" s="52">
        <v>3</v>
      </c>
      <c r="Q822" s="9">
        <f t="shared" si="99"/>
        <v>152</v>
      </c>
      <c r="R822" s="9">
        <f>SHERIFF!H797</f>
        <v>329</v>
      </c>
      <c r="S822" s="52">
        <f t="shared" si="100"/>
        <v>987</v>
      </c>
    </row>
    <row r="823" spans="1:19" ht="12" customHeight="1" x14ac:dyDescent="0.2">
      <c r="A823" s="8" t="s">
        <v>1050</v>
      </c>
      <c r="B823" s="52">
        <v>77</v>
      </c>
      <c r="C823" s="52">
        <v>67</v>
      </c>
      <c r="D823" s="52">
        <v>68</v>
      </c>
      <c r="E823" s="52">
        <v>108</v>
      </c>
      <c r="F823" s="52">
        <v>101</v>
      </c>
      <c r="G823" s="52">
        <v>104</v>
      </c>
      <c r="H823" s="52">
        <v>23</v>
      </c>
      <c r="I823" s="52">
        <v>19</v>
      </c>
      <c r="J823" s="52">
        <v>15</v>
      </c>
      <c r="K823" s="52">
        <v>25</v>
      </c>
      <c r="L823" s="52">
        <v>24</v>
      </c>
      <c r="M823" s="52">
        <v>32</v>
      </c>
      <c r="N823" s="52">
        <v>6</v>
      </c>
      <c r="O823" s="52">
        <v>9</v>
      </c>
      <c r="P823" s="52">
        <v>6</v>
      </c>
      <c r="Q823" s="9">
        <f t="shared" si="99"/>
        <v>99</v>
      </c>
      <c r="R823" s="9">
        <f>SHERIFF!H798</f>
        <v>261</v>
      </c>
      <c r="S823" s="52">
        <f t="shared" si="100"/>
        <v>783</v>
      </c>
    </row>
    <row r="824" spans="1:19" ht="12" customHeight="1" x14ac:dyDescent="0.2">
      <c r="B824" s="9"/>
      <c r="C824" s="9"/>
      <c r="D824" s="9"/>
      <c r="E824" s="9"/>
      <c r="F824" s="9"/>
      <c r="G824" s="9"/>
      <c r="H824" s="9"/>
      <c r="I824" s="9"/>
      <c r="J824" s="9"/>
      <c r="K824" s="9"/>
      <c r="L824" s="9"/>
      <c r="M824" s="9"/>
      <c r="N824" s="9"/>
      <c r="O824" s="9"/>
      <c r="P824" s="9"/>
      <c r="Q824" s="9"/>
      <c r="R824" s="9"/>
      <c r="S824" s="52"/>
    </row>
    <row r="825" spans="1:19" ht="12" customHeight="1" x14ac:dyDescent="0.2">
      <c r="A825" s="27" t="s">
        <v>504</v>
      </c>
      <c r="B825" s="9"/>
      <c r="C825" s="9"/>
      <c r="D825" s="9"/>
      <c r="E825" s="9"/>
      <c r="F825" s="9"/>
      <c r="G825" s="9"/>
      <c r="H825" s="9"/>
      <c r="I825" s="9"/>
      <c r="J825" s="9"/>
      <c r="K825" s="9"/>
      <c r="L825" s="9"/>
      <c r="M825" s="9"/>
      <c r="N825" s="9"/>
      <c r="O825" s="9"/>
      <c r="P825" s="9"/>
      <c r="Q825" s="9"/>
      <c r="R825" s="9"/>
      <c r="S825" s="52"/>
    </row>
    <row r="826" spans="1:19" ht="12" customHeight="1" x14ac:dyDescent="0.2">
      <c r="A826" s="8" t="s">
        <v>1051</v>
      </c>
      <c r="B826" s="52">
        <v>57</v>
      </c>
      <c r="C826" s="52">
        <v>56</v>
      </c>
      <c r="D826" s="52">
        <v>52</v>
      </c>
      <c r="E826" s="52">
        <v>116</v>
      </c>
      <c r="F826" s="52">
        <v>118</v>
      </c>
      <c r="G826" s="52">
        <v>126</v>
      </c>
      <c r="H826" s="52">
        <v>17</v>
      </c>
      <c r="I826" s="52">
        <v>14</v>
      </c>
      <c r="J826" s="52">
        <v>11</v>
      </c>
      <c r="K826" s="52">
        <v>30</v>
      </c>
      <c r="L826" s="52">
        <v>23</v>
      </c>
      <c r="M826" s="52">
        <v>27</v>
      </c>
      <c r="N826" s="52">
        <v>6</v>
      </c>
      <c r="O826" s="52">
        <v>10</v>
      </c>
      <c r="P826" s="52">
        <v>7</v>
      </c>
      <c r="Q826" s="9">
        <f>S826-SUM(B826:P826)</f>
        <v>113</v>
      </c>
      <c r="R826" s="9">
        <f>SHERIFF!H799</f>
        <v>261</v>
      </c>
      <c r="S826" s="52">
        <f t="shared" si="100"/>
        <v>783</v>
      </c>
    </row>
    <row r="827" spans="1:19" ht="12" customHeight="1" x14ac:dyDescent="0.2">
      <c r="A827" s="8" t="s">
        <v>1052</v>
      </c>
      <c r="B827" s="52">
        <v>116</v>
      </c>
      <c r="C827" s="52">
        <v>103</v>
      </c>
      <c r="D827" s="52">
        <v>107</v>
      </c>
      <c r="E827" s="52">
        <v>126</v>
      </c>
      <c r="F827" s="52">
        <v>124</v>
      </c>
      <c r="G827" s="52">
        <v>120</v>
      </c>
      <c r="H827" s="52">
        <v>19</v>
      </c>
      <c r="I827" s="52">
        <v>18</v>
      </c>
      <c r="J827" s="52">
        <v>19</v>
      </c>
      <c r="K827" s="52">
        <v>41</v>
      </c>
      <c r="L827" s="52">
        <v>37</v>
      </c>
      <c r="M827" s="52">
        <v>42</v>
      </c>
      <c r="N827" s="52">
        <v>7</v>
      </c>
      <c r="O827" s="52">
        <v>7</v>
      </c>
      <c r="P827" s="52">
        <v>6</v>
      </c>
      <c r="Q827" s="9">
        <f>S827-SUM(B827:P827)</f>
        <v>194</v>
      </c>
      <c r="R827" s="9">
        <f>SHERIFF!H800</f>
        <v>362</v>
      </c>
      <c r="S827" s="52">
        <f t="shared" si="100"/>
        <v>1086</v>
      </c>
    </row>
    <row r="828" spans="1:19" ht="12" customHeight="1" x14ac:dyDescent="0.2">
      <c r="A828" s="8" t="s">
        <v>1053</v>
      </c>
      <c r="B828" s="52">
        <v>96</v>
      </c>
      <c r="C828" s="52">
        <v>88</v>
      </c>
      <c r="D828" s="52">
        <v>92</v>
      </c>
      <c r="E828" s="52">
        <v>159</v>
      </c>
      <c r="F828" s="52">
        <v>162</v>
      </c>
      <c r="G828" s="52">
        <v>165</v>
      </c>
      <c r="H828" s="52">
        <v>26</v>
      </c>
      <c r="I828" s="52">
        <v>21</v>
      </c>
      <c r="J828" s="52">
        <v>14</v>
      </c>
      <c r="K828" s="52">
        <v>46</v>
      </c>
      <c r="L828" s="52">
        <v>44</v>
      </c>
      <c r="M828" s="52">
        <v>61</v>
      </c>
      <c r="N828" s="52">
        <v>12</v>
      </c>
      <c r="O828" s="52">
        <v>11</v>
      </c>
      <c r="P828" s="52">
        <v>12</v>
      </c>
      <c r="Q828" s="9">
        <f>S828-SUM(B828:P828)</f>
        <v>203</v>
      </c>
      <c r="R828" s="9">
        <f>SHERIFF!H801</f>
        <v>404</v>
      </c>
      <c r="S828" s="52">
        <f t="shared" si="100"/>
        <v>1212</v>
      </c>
    </row>
    <row r="829" spans="1:19" ht="12" customHeight="1" x14ac:dyDescent="0.2">
      <c r="A829" s="8" t="s">
        <v>1054</v>
      </c>
      <c r="B829" s="52">
        <v>61</v>
      </c>
      <c r="C829" s="52">
        <v>58</v>
      </c>
      <c r="D829" s="52">
        <v>53</v>
      </c>
      <c r="E829" s="52">
        <v>127</v>
      </c>
      <c r="F829" s="52">
        <v>128</v>
      </c>
      <c r="G829" s="52">
        <v>124</v>
      </c>
      <c r="H829" s="52">
        <v>23</v>
      </c>
      <c r="I829" s="52">
        <v>15</v>
      </c>
      <c r="J829" s="52">
        <v>16</v>
      </c>
      <c r="K829" s="52">
        <v>25</v>
      </c>
      <c r="L829" s="52">
        <v>24</v>
      </c>
      <c r="M829" s="52">
        <v>31</v>
      </c>
      <c r="N829" s="52">
        <v>7</v>
      </c>
      <c r="O829" s="52">
        <v>9</v>
      </c>
      <c r="P829" s="52">
        <v>8</v>
      </c>
      <c r="Q829" s="9">
        <f>S829-SUM(B829:P829)</f>
        <v>134</v>
      </c>
      <c r="R829" s="9">
        <f>SHERIFF!H802</f>
        <v>281</v>
      </c>
      <c r="S829" s="52">
        <f t="shared" si="100"/>
        <v>843</v>
      </c>
    </row>
    <row r="830" spans="1:19" x14ac:dyDescent="0.2">
      <c r="A830" s="10" t="s">
        <v>595</v>
      </c>
      <c r="B830" s="32">
        <f>SUM(B817:B829)</f>
        <v>935</v>
      </c>
      <c r="C830" s="32">
        <f t="shared" ref="C830:N830" si="101">SUM(C817:C829)</f>
        <v>854</v>
      </c>
      <c r="D830" s="32">
        <f t="shared" si="101"/>
        <v>837</v>
      </c>
      <c r="E830" s="32">
        <f t="shared" si="101"/>
        <v>1312</v>
      </c>
      <c r="F830" s="32">
        <f t="shared" si="101"/>
        <v>1285</v>
      </c>
      <c r="G830" s="32">
        <f t="shared" si="101"/>
        <v>1281</v>
      </c>
      <c r="H830" s="32">
        <f t="shared" si="101"/>
        <v>227</v>
      </c>
      <c r="I830" s="32">
        <f t="shared" si="101"/>
        <v>195</v>
      </c>
      <c r="J830" s="32">
        <f t="shared" si="101"/>
        <v>164</v>
      </c>
      <c r="K830" s="32">
        <f t="shared" si="101"/>
        <v>356</v>
      </c>
      <c r="L830" s="32">
        <f t="shared" si="101"/>
        <v>328</v>
      </c>
      <c r="M830" s="32">
        <f t="shared" si="101"/>
        <v>372</v>
      </c>
      <c r="N830" s="32">
        <f t="shared" si="101"/>
        <v>77</v>
      </c>
      <c r="O830" s="32">
        <f>SUM(O817:O829)</f>
        <v>84</v>
      </c>
      <c r="P830" s="32">
        <f>SUM(P817:P829)</f>
        <v>74</v>
      </c>
      <c r="Q830" s="59">
        <f>SUM(Q817:Q829)</f>
        <v>1636</v>
      </c>
      <c r="R830" s="61">
        <f>SUM(R817:R829)</f>
        <v>3339</v>
      </c>
      <c r="S830" s="32">
        <f>SUM(S817:S829)</f>
        <v>10017</v>
      </c>
    </row>
    <row r="831" spans="1:19" ht="14.85" customHeight="1" x14ac:dyDescent="0.25">
      <c r="A831" s="7" t="s">
        <v>168</v>
      </c>
      <c r="B831" s="9"/>
      <c r="C831" s="9"/>
      <c r="D831" s="9"/>
      <c r="E831" s="9"/>
      <c r="F831" s="9"/>
      <c r="G831" s="9"/>
      <c r="H831" s="9"/>
      <c r="I831" s="9"/>
      <c r="J831" s="9"/>
      <c r="K831" s="9"/>
      <c r="L831" s="9"/>
      <c r="M831" s="9"/>
      <c r="N831" s="9"/>
      <c r="O831" s="9"/>
      <c r="P831" s="9"/>
      <c r="Q831" s="9"/>
      <c r="R831" s="9"/>
      <c r="S831" s="9"/>
    </row>
    <row r="832" spans="1:19" ht="11.85" customHeight="1" x14ac:dyDescent="0.2">
      <c r="A832" s="8" t="s">
        <v>260</v>
      </c>
      <c r="B832" s="52">
        <v>119</v>
      </c>
      <c r="C832" s="52">
        <v>104</v>
      </c>
      <c r="D832" s="52">
        <v>101</v>
      </c>
      <c r="E832" s="52">
        <v>91</v>
      </c>
      <c r="F832" s="52">
        <v>89</v>
      </c>
      <c r="G832" s="52">
        <v>94</v>
      </c>
      <c r="H832" s="52">
        <v>31</v>
      </c>
      <c r="I832" s="52">
        <v>26</v>
      </c>
      <c r="J832" s="52">
        <v>24</v>
      </c>
      <c r="K832" s="52">
        <v>29</v>
      </c>
      <c r="L832" s="52">
        <v>26</v>
      </c>
      <c r="M832" s="52">
        <v>37</v>
      </c>
      <c r="N832" s="52">
        <v>11</v>
      </c>
      <c r="O832" s="52">
        <v>12</v>
      </c>
      <c r="P832" s="52">
        <v>11</v>
      </c>
      <c r="Q832" s="9">
        <f t="shared" ref="Q832:Q848" si="102">S832-SUM(B832:P832)</f>
        <v>248</v>
      </c>
      <c r="R832" s="9">
        <f>SHERIFF!H807</f>
        <v>351</v>
      </c>
      <c r="S832" s="52">
        <f>R832*3</f>
        <v>1053</v>
      </c>
    </row>
    <row r="833" spans="1:19" ht="11.85" customHeight="1" x14ac:dyDescent="0.2">
      <c r="A833" s="8" t="s">
        <v>261</v>
      </c>
      <c r="B833" s="52">
        <v>48</v>
      </c>
      <c r="C833" s="52">
        <v>42</v>
      </c>
      <c r="D833" s="52">
        <v>46</v>
      </c>
      <c r="E833" s="52">
        <v>36</v>
      </c>
      <c r="F833" s="52">
        <v>37</v>
      </c>
      <c r="G833" s="52">
        <v>33</v>
      </c>
      <c r="H833" s="52">
        <v>12</v>
      </c>
      <c r="I833" s="52">
        <v>11</v>
      </c>
      <c r="J833" s="52">
        <v>9</v>
      </c>
      <c r="K833" s="52">
        <v>18</v>
      </c>
      <c r="L833" s="52">
        <v>13</v>
      </c>
      <c r="M833" s="52">
        <v>13</v>
      </c>
      <c r="N833" s="52">
        <v>1</v>
      </c>
      <c r="O833" s="52">
        <v>1</v>
      </c>
      <c r="P833" s="52">
        <v>1</v>
      </c>
      <c r="Q833" s="9">
        <f t="shared" si="102"/>
        <v>66</v>
      </c>
      <c r="R833" s="9">
        <f>SHERIFF!H808</f>
        <v>129</v>
      </c>
      <c r="S833" s="52">
        <f t="shared" ref="S833:S848" si="103">R833*3</f>
        <v>387</v>
      </c>
    </row>
    <row r="834" spans="1:19" ht="11.85" customHeight="1" x14ac:dyDescent="0.2">
      <c r="A834" s="8" t="s">
        <v>742</v>
      </c>
      <c r="B834" s="52">
        <v>88</v>
      </c>
      <c r="C834" s="52">
        <v>82</v>
      </c>
      <c r="D834" s="52">
        <v>81</v>
      </c>
      <c r="E834" s="52">
        <v>50</v>
      </c>
      <c r="F834" s="52">
        <v>44</v>
      </c>
      <c r="G834" s="52">
        <v>51</v>
      </c>
      <c r="H834" s="52">
        <v>14</v>
      </c>
      <c r="I834" s="52">
        <v>12</v>
      </c>
      <c r="J834" s="52">
        <v>15</v>
      </c>
      <c r="K834" s="52">
        <v>19</v>
      </c>
      <c r="L834" s="52">
        <v>20</v>
      </c>
      <c r="M834" s="52">
        <v>21</v>
      </c>
      <c r="N834" s="52">
        <v>6</v>
      </c>
      <c r="O834" s="52">
        <v>6</v>
      </c>
      <c r="P834" s="52">
        <v>6</v>
      </c>
      <c r="Q834" s="9">
        <f t="shared" si="102"/>
        <v>145</v>
      </c>
      <c r="R834" s="9">
        <f>SHERIFF!H809</f>
        <v>220</v>
      </c>
      <c r="S834" s="52">
        <f t="shared" si="103"/>
        <v>660</v>
      </c>
    </row>
    <row r="835" spans="1:19" ht="11.85" customHeight="1" x14ac:dyDescent="0.2">
      <c r="A835" s="8" t="s">
        <v>743</v>
      </c>
      <c r="B835" s="52">
        <v>60</v>
      </c>
      <c r="C835" s="52">
        <v>51</v>
      </c>
      <c r="D835" s="52">
        <v>51</v>
      </c>
      <c r="E835" s="52">
        <v>38</v>
      </c>
      <c r="F835" s="52">
        <v>33</v>
      </c>
      <c r="G835" s="52">
        <v>33</v>
      </c>
      <c r="H835" s="52">
        <v>12</v>
      </c>
      <c r="I835" s="52">
        <v>10</v>
      </c>
      <c r="J835" s="52">
        <v>6</v>
      </c>
      <c r="K835" s="52">
        <v>11</v>
      </c>
      <c r="L835" s="52">
        <v>10</v>
      </c>
      <c r="M835" s="52">
        <v>10</v>
      </c>
      <c r="N835" s="52">
        <v>5</v>
      </c>
      <c r="O835" s="52">
        <v>3</v>
      </c>
      <c r="P835" s="52">
        <v>4</v>
      </c>
      <c r="Q835" s="9">
        <f t="shared" si="102"/>
        <v>137</v>
      </c>
      <c r="R835" s="9">
        <f>SHERIFF!H810</f>
        <v>158</v>
      </c>
      <c r="S835" s="52">
        <f t="shared" si="103"/>
        <v>474</v>
      </c>
    </row>
    <row r="836" spans="1:19" ht="11.85" customHeight="1" x14ac:dyDescent="0.2">
      <c r="A836" s="8" t="s">
        <v>744</v>
      </c>
      <c r="B836" s="52">
        <v>106</v>
      </c>
      <c r="C836" s="52">
        <v>95</v>
      </c>
      <c r="D836" s="52">
        <v>98</v>
      </c>
      <c r="E836" s="52">
        <v>57</v>
      </c>
      <c r="F836" s="52">
        <v>55</v>
      </c>
      <c r="G836" s="52">
        <v>67</v>
      </c>
      <c r="H836" s="52">
        <v>25</v>
      </c>
      <c r="I836" s="52">
        <v>25</v>
      </c>
      <c r="J836" s="52">
        <v>21</v>
      </c>
      <c r="K836" s="52">
        <v>28</v>
      </c>
      <c r="L836" s="52">
        <v>23</v>
      </c>
      <c r="M836" s="52">
        <v>33</v>
      </c>
      <c r="N836" s="52">
        <v>14</v>
      </c>
      <c r="O836" s="52">
        <v>19</v>
      </c>
      <c r="P836" s="52">
        <v>17</v>
      </c>
      <c r="Q836" s="9">
        <f t="shared" si="102"/>
        <v>172</v>
      </c>
      <c r="R836" s="9">
        <f>SHERIFF!H811</f>
        <v>285</v>
      </c>
      <c r="S836" s="52">
        <f t="shared" si="103"/>
        <v>855</v>
      </c>
    </row>
    <row r="837" spans="1:19" ht="11.85" customHeight="1" x14ac:dyDescent="0.2">
      <c r="A837" s="8" t="s">
        <v>745</v>
      </c>
      <c r="B837" s="52">
        <v>88</v>
      </c>
      <c r="C837" s="52">
        <v>78</v>
      </c>
      <c r="D837" s="52">
        <v>70</v>
      </c>
      <c r="E837" s="52">
        <v>44</v>
      </c>
      <c r="F837" s="52">
        <v>40</v>
      </c>
      <c r="G837" s="52">
        <v>47</v>
      </c>
      <c r="H837" s="52">
        <v>19</v>
      </c>
      <c r="I837" s="52">
        <v>16</v>
      </c>
      <c r="J837" s="52">
        <v>12</v>
      </c>
      <c r="K837" s="52">
        <v>14</v>
      </c>
      <c r="L837" s="52">
        <v>10</v>
      </c>
      <c r="M837" s="52">
        <v>20</v>
      </c>
      <c r="N837" s="52">
        <v>11</v>
      </c>
      <c r="O837" s="52">
        <v>9</v>
      </c>
      <c r="P837" s="52">
        <v>9</v>
      </c>
      <c r="Q837" s="9">
        <f t="shared" si="102"/>
        <v>107</v>
      </c>
      <c r="R837" s="9">
        <f>SHERIFF!H812</f>
        <v>198</v>
      </c>
      <c r="S837" s="52">
        <f t="shared" si="103"/>
        <v>594</v>
      </c>
    </row>
    <row r="838" spans="1:19" ht="11.85" customHeight="1" x14ac:dyDescent="0.2">
      <c r="A838" s="8" t="s">
        <v>1050</v>
      </c>
      <c r="B838" s="52">
        <v>73</v>
      </c>
      <c r="C838" s="52">
        <v>64</v>
      </c>
      <c r="D838" s="52">
        <v>61</v>
      </c>
      <c r="E838" s="52">
        <v>38</v>
      </c>
      <c r="F838" s="52">
        <v>36</v>
      </c>
      <c r="G838" s="52">
        <v>36</v>
      </c>
      <c r="H838" s="52">
        <v>9</v>
      </c>
      <c r="I838" s="52">
        <v>11</v>
      </c>
      <c r="J838" s="52">
        <v>6</v>
      </c>
      <c r="K838" s="52">
        <v>15</v>
      </c>
      <c r="L838" s="52">
        <v>14</v>
      </c>
      <c r="M838" s="52">
        <v>14</v>
      </c>
      <c r="N838" s="52">
        <v>5</v>
      </c>
      <c r="O838" s="52">
        <v>3</v>
      </c>
      <c r="P838" s="52">
        <v>3</v>
      </c>
      <c r="Q838" s="9">
        <f t="shared" si="102"/>
        <v>119</v>
      </c>
      <c r="R838" s="9">
        <f>SHERIFF!H813</f>
        <v>169</v>
      </c>
      <c r="S838" s="52">
        <f t="shared" si="103"/>
        <v>507</v>
      </c>
    </row>
    <row r="839" spans="1:19" ht="11.85" customHeight="1" x14ac:dyDescent="0.2">
      <c r="A839" s="8" t="s">
        <v>1051</v>
      </c>
      <c r="B839" s="52">
        <v>71</v>
      </c>
      <c r="C839" s="52">
        <v>56</v>
      </c>
      <c r="D839" s="52">
        <v>60</v>
      </c>
      <c r="E839" s="52">
        <v>28</v>
      </c>
      <c r="F839" s="52">
        <v>27</v>
      </c>
      <c r="G839" s="52">
        <v>25</v>
      </c>
      <c r="H839" s="52">
        <v>8</v>
      </c>
      <c r="I839" s="52">
        <v>9</v>
      </c>
      <c r="J839" s="52">
        <v>9</v>
      </c>
      <c r="K839" s="52">
        <v>10</v>
      </c>
      <c r="L839" s="52">
        <v>10</v>
      </c>
      <c r="M839" s="52">
        <v>13</v>
      </c>
      <c r="N839" s="52">
        <v>4</v>
      </c>
      <c r="O839" s="52">
        <v>2</v>
      </c>
      <c r="P839" s="52">
        <v>3</v>
      </c>
      <c r="Q839" s="9">
        <f t="shared" si="102"/>
        <v>145</v>
      </c>
      <c r="R839" s="9">
        <f>SHERIFF!H814</f>
        <v>160</v>
      </c>
      <c r="S839" s="52">
        <f t="shared" si="103"/>
        <v>480</v>
      </c>
    </row>
    <row r="840" spans="1:19" ht="11.85" customHeight="1" x14ac:dyDescent="0.2">
      <c r="A840" s="8" t="s">
        <v>1052</v>
      </c>
      <c r="B840" s="52">
        <v>103</v>
      </c>
      <c r="C840" s="52">
        <v>90</v>
      </c>
      <c r="D840" s="52">
        <v>89</v>
      </c>
      <c r="E840" s="52">
        <v>39</v>
      </c>
      <c r="F840" s="52">
        <v>40</v>
      </c>
      <c r="G840" s="52">
        <v>50</v>
      </c>
      <c r="H840" s="52">
        <v>12</v>
      </c>
      <c r="I840" s="52">
        <v>10</v>
      </c>
      <c r="J840" s="52">
        <v>10</v>
      </c>
      <c r="K840" s="52">
        <v>12</v>
      </c>
      <c r="L840" s="52">
        <v>12</v>
      </c>
      <c r="M840" s="52">
        <v>14</v>
      </c>
      <c r="N840" s="52">
        <v>11</v>
      </c>
      <c r="O840" s="52">
        <v>13</v>
      </c>
      <c r="P840" s="52">
        <v>10</v>
      </c>
      <c r="Q840" s="9">
        <f t="shared" si="102"/>
        <v>142</v>
      </c>
      <c r="R840" s="9">
        <f>SHERIFF!H815</f>
        <v>219</v>
      </c>
      <c r="S840" s="52">
        <f t="shared" si="103"/>
        <v>657</v>
      </c>
    </row>
    <row r="841" spans="1:19" ht="11.85" customHeight="1" x14ac:dyDescent="0.2">
      <c r="A841" s="8" t="s">
        <v>1053</v>
      </c>
      <c r="B841" s="52">
        <v>130</v>
      </c>
      <c r="C841" s="52">
        <v>115</v>
      </c>
      <c r="D841" s="52">
        <v>110</v>
      </c>
      <c r="E841" s="52">
        <v>90</v>
      </c>
      <c r="F841" s="52">
        <v>81</v>
      </c>
      <c r="G841" s="52">
        <v>92</v>
      </c>
      <c r="H841" s="52">
        <v>18</v>
      </c>
      <c r="I841" s="52">
        <v>15</v>
      </c>
      <c r="J841" s="52">
        <v>17</v>
      </c>
      <c r="K841" s="52">
        <v>30</v>
      </c>
      <c r="L841" s="52">
        <v>20</v>
      </c>
      <c r="M841" s="52">
        <v>23</v>
      </c>
      <c r="N841" s="52">
        <v>13</v>
      </c>
      <c r="O841" s="52">
        <v>11</v>
      </c>
      <c r="P841" s="52">
        <v>11</v>
      </c>
      <c r="Q841" s="9">
        <f t="shared" si="102"/>
        <v>232</v>
      </c>
      <c r="R841" s="9">
        <f>SHERIFF!H816</f>
        <v>336</v>
      </c>
      <c r="S841" s="52">
        <f t="shared" si="103"/>
        <v>1008</v>
      </c>
    </row>
    <row r="842" spans="1:19" ht="11.85" customHeight="1" x14ac:dyDescent="0.2">
      <c r="A842" s="8" t="s">
        <v>1054</v>
      </c>
      <c r="B842" s="52">
        <v>65</v>
      </c>
      <c r="C842" s="52">
        <v>61</v>
      </c>
      <c r="D842" s="52">
        <v>59</v>
      </c>
      <c r="E842" s="52">
        <v>49</v>
      </c>
      <c r="F842" s="52">
        <v>43</v>
      </c>
      <c r="G842" s="52">
        <v>46</v>
      </c>
      <c r="H842" s="52">
        <v>13</v>
      </c>
      <c r="I842" s="52">
        <v>9</v>
      </c>
      <c r="J842" s="52">
        <v>11</v>
      </c>
      <c r="K842" s="52">
        <v>8</v>
      </c>
      <c r="L842" s="52">
        <v>11</v>
      </c>
      <c r="M842" s="52">
        <v>12</v>
      </c>
      <c r="N842" s="52">
        <v>2</v>
      </c>
      <c r="O842" s="52">
        <v>3</v>
      </c>
      <c r="P842" s="52">
        <v>3</v>
      </c>
      <c r="Q842" s="9">
        <f t="shared" si="102"/>
        <v>91</v>
      </c>
      <c r="R842" s="9">
        <f>SHERIFF!H817</f>
        <v>162</v>
      </c>
      <c r="S842" s="52">
        <f t="shared" si="103"/>
        <v>486</v>
      </c>
    </row>
    <row r="843" spans="1:19" ht="11.85" customHeight="1" x14ac:dyDescent="0.2">
      <c r="A843" s="8" t="s">
        <v>1055</v>
      </c>
      <c r="B843" s="52">
        <v>98</v>
      </c>
      <c r="C843" s="52">
        <v>91</v>
      </c>
      <c r="D843" s="52">
        <v>85</v>
      </c>
      <c r="E843" s="52">
        <v>58</v>
      </c>
      <c r="F843" s="52">
        <v>55</v>
      </c>
      <c r="G843" s="52">
        <v>59</v>
      </c>
      <c r="H843" s="52">
        <v>21</v>
      </c>
      <c r="I843" s="52">
        <v>19</v>
      </c>
      <c r="J843" s="52">
        <v>15</v>
      </c>
      <c r="K843" s="52">
        <v>25</v>
      </c>
      <c r="L843" s="52">
        <v>21</v>
      </c>
      <c r="M843" s="52">
        <v>27</v>
      </c>
      <c r="N843" s="52">
        <v>17</v>
      </c>
      <c r="O843" s="52">
        <v>15</v>
      </c>
      <c r="P843" s="52">
        <v>17</v>
      </c>
      <c r="Q843" s="9">
        <f t="shared" si="102"/>
        <v>103</v>
      </c>
      <c r="R843" s="9">
        <f>SHERIFF!H818</f>
        <v>242</v>
      </c>
      <c r="S843" s="52">
        <f t="shared" si="103"/>
        <v>726</v>
      </c>
    </row>
    <row r="844" spans="1:19" ht="11.85" customHeight="1" x14ac:dyDescent="0.2">
      <c r="A844" s="8" t="s">
        <v>1056</v>
      </c>
      <c r="B844" s="52">
        <v>108</v>
      </c>
      <c r="C844" s="52">
        <v>95</v>
      </c>
      <c r="D844" s="52">
        <v>97</v>
      </c>
      <c r="E844" s="52">
        <v>75</v>
      </c>
      <c r="F844" s="52">
        <v>74</v>
      </c>
      <c r="G844" s="52">
        <v>87</v>
      </c>
      <c r="H844" s="52">
        <v>19</v>
      </c>
      <c r="I844" s="52">
        <v>12</v>
      </c>
      <c r="J844" s="52">
        <v>13</v>
      </c>
      <c r="K844" s="52">
        <v>26</v>
      </c>
      <c r="L844" s="52">
        <v>20</v>
      </c>
      <c r="M844" s="52">
        <v>29</v>
      </c>
      <c r="N844" s="52">
        <v>9</v>
      </c>
      <c r="O844" s="52">
        <v>14</v>
      </c>
      <c r="P844" s="52">
        <v>12</v>
      </c>
      <c r="Q844" s="9">
        <f t="shared" si="102"/>
        <v>249</v>
      </c>
      <c r="R844" s="9">
        <f>SHERIFF!H819</f>
        <v>313</v>
      </c>
      <c r="S844" s="52">
        <f t="shared" si="103"/>
        <v>939</v>
      </c>
    </row>
    <row r="845" spans="1:19" ht="11.85" customHeight="1" x14ac:dyDescent="0.2">
      <c r="A845" s="8" t="s">
        <v>1057</v>
      </c>
      <c r="B845" s="52">
        <v>90</v>
      </c>
      <c r="C845" s="52">
        <v>84</v>
      </c>
      <c r="D845" s="52">
        <v>86</v>
      </c>
      <c r="E845" s="52">
        <v>57</v>
      </c>
      <c r="F845" s="52">
        <v>60</v>
      </c>
      <c r="G845" s="52">
        <v>62</v>
      </c>
      <c r="H845" s="52">
        <v>18</v>
      </c>
      <c r="I845" s="52">
        <v>14</v>
      </c>
      <c r="J845" s="52">
        <v>11</v>
      </c>
      <c r="K845" s="52">
        <v>15</v>
      </c>
      <c r="L845" s="52">
        <v>9</v>
      </c>
      <c r="M845" s="52">
        <v>13</v>
      </c>
      <c r="N845" s="52">
        <v>11</v>
      </c>
      <c r="O845" s="52">
        <v>10</v>
      </c>
      <c r="P845" s="52">
        <v>9</v>
      </c>
      <c r="Q845" s="9">
        <f t="shared" si="102"/>
        <v>105</v>
      </c>
      <c r="R845" s="9">
        <f>SHERIFF!H820</f>
        <v>218</v>
      </c>
      <c r="S845" s="52">
        <f>R845*3</f>
        <v>654</v>
      </c>
    </row>
    <row r="846" spans="1:19" ht="11.85" customHeight="1" x14ac:dyDescent="0.2">
      <c r="A846" s="8" t="s">
        <v>1058</v>
      </c>
      <c r="B846" s="52">
        <v>30</v>
      </c>
      <c r="C846" s="52">
        <v>26</v>
      </c>
      <c r="D846" s="52">
        <v>26</v>
      </c>
      <c r="E846" s="52">
        <v>16</v>
      </c>
      <c r="F846" s="52">
        <v>17</v>
      </c>
      <c r="G846" s="52">
        <v>18</v>
      </c>
      <c r="H846" s="52">
        <v>5</v>
      </c>
      <c r="I846" s="52">
        <v>6</v>
      </c>
      <c r="J846" s="52">
        <v>6</v>
      </c>
      <c r="K846" s="52">
        <v>4</v>
      </c>
      <c r="L846" s="52">
        <v>6</v>
      </c>
      <c r="M846" s="52">
        <v>4</v>
      </c>
      <c r="N846" s="52">
        <v>0</v>
      </c>
      <c r="O846" s="52">
        <v>1</v>
      </c>
      <c r="P846" s="52">
        <v>0</v>
      </c>
      <c r="Q846" s="9">
        <f t="shared" si="102"/>
        <v>57</v>
      </c>
      <c r="R846" s="9">
        <f>SHERIFF!H821</f>
        <v>74</v>
      </c>
      <c r="S846" s="52">
        <f t="shared" si="103"/>
        <v>222</v>
      </c>
    </row>
    <row r="847" spans="1:19" ht="11.85" customHeight="1" x14ac:dyDescent="0.2">
      <c r="A847" s="8" t="s">
        <v>1059</v>
      </c>
      <c r="B847" s="52">
        <v>120</v>
      </c>
      <c r="C847" s="52">
        <v>107</v>
      </c>
      <c r="D847" s="52">
        <v>104</v>
      </c>
      <c r="E847" s="52">
        <v>71</v>
      </c>
      <c r="F847" s="52">
        <v>76</v>
      </c>
      <c r="G847" s="52">
        <v>73</v>
      </c>
      <c r="H847" s="52">
        <v>9</v>
      </c>
      <c r="I847" s="52">
        <v>14</v>
      </c>
      <c r="J847" s="52">
        <v>7</v>
      </c>
      <c r="K847" s="52">
        <v>22</v>
      </c>
      <c r="L847" s="52">
        <v>16</v>
      </c>
      <c r="M847" s="52">
        <v>21</v>
      </c>
      <c r="N847" s="52">
        <v>11</v>
      </c>
      <c r="O847" s="52">
        <v>6</v>
      </c>
      <c r="P847" s="52">
        <v>9</v>
      </c>
      <c r="Q847" s="9">
        <f t="shared" si="102"/>
        <v>204</v>
      </c>
      <c r="R847" s="9">
        <f>SHERIFF!H822</f>
        <v>290</v>
      </c>
      <c r="S847" s="52">
        <f t="shared" si="103"/>
        <v>870</v>
      </c>
    </row>
    <row r="848" spans="1:19" ht="11.85" customHeight="1" x14ac:dyDescent="0.2">
      <c r="A848" s="8" t="s">
        <v>1060</v>
      </c>
      <c r="B848" s="52">
        <v>74</v>
      </c>
      <c r="C848" s="52">
        <v>69</v>
      </c>
      <c r="D848" s="52">
        <v>59</v>
      </c>
      <c r="E848" s="52">
        <v>34</v>
      </c>
      <c r="F848" s="52">
        <v>31</v>
      </c>
      <c r="G848" s="52">
        <v>38</v>
      </c>
      <c r="H848" s="52">
        <v>12</v>
      </c>
      <c r="I848" s="52">
        <v>13</v>
      </c>
      <c r="J848" s="52">
        <v>10</v>
      </c>
      <c r="K848" s="52">
        <v>12</v>
      </c>
      <c r="L848" s="52">
        <v>12</v>
      </c>
      <c r="M848" s="52">
        <v>16</v>
      </c>
      <c r="N848" s="52">
        <v>12</v>
      </c>
      <c r="O848" s="52">
        <v>9</v>
      </c>
      <c r="P848" s="52">
        <v>7</v>
      </c>
      <c r="Q848" s="9">
        <f t="shared" si="102"/>
        <v>147</v>
      </c>
      <c r="R848" s="9">
        <f>SHERIFF!H823</f>
        <v>185</v>
      </c>
      <c r="S848" s="52">
        <f t="shared" si="103"/>
        <v>555</v>
      </c>
    </row>
    <row r="849" spans="1:19" ht="12" customHeight="1" x14ac:dyDescent="0.2">
      <c r="A849" s="10" t="s">
        <v>595</v>
      </c>
      <c r="B849" s="32">
        <f t="shared" ref="B849:S849" si="104">SUM(B832:B848)</f>
        <v>1471</v>
      </c>
      <c r="C849" s="32">
        <f t="shared" si="104"/>
        <v>1310</v>
      </c>
      <c r="D849" s="32">
        <f t="shared" si="104"/>
        <v>1283</v>
      </c>
      <c r="E849" s="32">
        <f t="shared" si="104"/>
        <v>871</v>
      </c>
      <c r="F849" s="32">
        <f t="shared" si="104"/>
        <v>838</v>
      </c>
      <c r="G849" s="32">
        <f t="shared" si="104"/>
        <v>911</v>
      </c>
      <c r="H849" s="32">
        <f t="shared" si="104"/>
        <v>257</v>
      </c>
      <c r="I849" s="32">
        <f t="shared" si="104"/>
        <v>232</v>
      </c>
      <c r="J849" s="32">
        <f t="shared" si="104"/>
        <v>202</v>
      </c>
      <c r="K849" s="32">
        <f t="shared" si="104"/>
        <v>298</v>
      </c>
      <c r="L849" s="32">
        <f t="shared" si="104"/>
        <v>253</v>
      </c>
      <c r="M849" s="32">
        <f t="shared" si="104"/>
        <v>320</v>
      </c>
      <c r="N849" s="32">
        <f t="shared" si="104"/>
        <v>143</v>
      </c>
      <c r="O849" s="32">
        <f t="shared" si="104"/>
        <v>137</v>
      </c>
      <c r="P849" s="32">
        <f t="shared" si="104"/>
        <v>132</v>
      </c>
      <c r="Q849" s="59">
        <f t="shared" si="104"/>
        <v>2469</v>
      </c>
      <c r="R849" s="61">
        <f t="shared" si="104"/>
        <v>3709</v>
      </c>
      <c r="S849" s="32">
        <f t="shared" si="104"/>
        <v>11127</v>
      </c>
    </row>
    <row r="850" spans="1:19" ht="11.85" customHeight="1" x14ac:dyDescent="0.2">
      <c r="B850" s="9"/>
      <c r="C850" s="9"/>
      <c r="D850" s="9"/>
      <c r="E850" s="9"/>
      <c r="F850" s="9"/>
      <c r="G850" s="9"/>
      <c r="H850" s="9"/>
      <c r="I850" s="9"/>
      <c r="J850" s="9"/>
      <c r="K850" s="9"/>
      <c r="L850" s="9"/>
      <c r="M850" s="9"/>
      <c r="N850" s="9"/>
      <c r="O850" s="9"/>
      <c r="P850" s="9"/>
      <c r="Q850" s="9"/>
      <c r="R850" s="9"/>
      <c r="S850" s="9"/>
    </row>
    <row r="851" spans="1:19" ht="14.85" customHeight="1" x14ac:dyDescent="0.25">
      <c r="A851" s="7" t="s">
        <v>169</v>
      </c>
      <c r="B851" s="9"/>
      <c r="C851" s="9"/>
      <c r="D851" s="9"/>
      <c r="E851" s="9"/>
      <c r="F851" s="9"/>
      <c r="G851" s="9"/>
      <c r="H851" s="9"/>
      <c r="I851" s="9"/>
      <c r="J851" s="9"/>
      <c r="K851" s="9"/>
      <c r="L851" s="9"/>
      <c r="M851" s="9"/>
      <c r="N851" s="9"/>
      <c r="O851" s="9"/>
      <c r="P851" s="9"/>
      <c r="Q851" s="9"/>
      <c r="R851" s="9"/>
      <c r="S851" s="9"/>
    </row>
    <row r="852" spans="1:19" ht="12" customHeight="1" x14ac:dyDescent="0.2">
      <c r="A852" s="8" t="s">
        <v>260</v>
      </c>
      <c r="B852" s="52">
        <v>75</v>
      </c>
      <c r="C852" s="52">
        <v>66</v>
      </c>
      <c r="D852" s="52">
        <v>61</v>
      </c>
      <c r="E852" s="52">
        <v>99</v>
      </c>
      <c r="F852" s="52">
        <v>91</v>
      </c>
      <c r="G852" s="52">
        <v>86</v>
      </c>
      <c r="H852" s="52">
        <v>18</v>
      </c>
      <c r="I852" s="52">
        <v>11</v>
      </c>
      <c r="J852" s="52">
        <v>12</v>
      </c>
      <c r="K852" s="52">
        <v>30</v>
      </c>
      <c r="L852" s="52">
        <v>27</v>
      </c>
      <c r="M852" s="52">
        <v>27</v>
      </c>
      <c r="N852" s="52">
        <v>6</v>
      </c>
      <c r="O852" s="52">
        <v>5</v>
      </c>
      <c r="P852" s="52">
        <v>5</v>
      </c>
      <c r="Q852" s="9">
        <f>S852-SUM(B852:P852)</f>
        <v>107</v>
      </c>
      <c r="R852" s="9">
        <f>SHERIFF!H826</f>
        <v>242</v>
      </c>
      <c r="S852" s="52">
        <f>R852*3</f>
        <v>726</v>
      </c>
    </row>
    <row r="853" spans="1:19" ht="12" customHeight="1" x14ac:dyDescent="0.2">
      <c r="A853" s="8" t="s">
        <v>261</v>
      </c>
      <c r="B853" s="52">
        <v>96</v>
      </c>
      <c r="C853" s="52">
        <v>89</v>
      </c>
      <c r="D853" s="52">
        <v>86</v>
      </c>
      <c r="E853" s="52">
        <v>76</v>
      </c>
      <c r="F853" s="52">
        <v>84</v>
      </c>
      <c r="G853" s="52">
        <v>73</v>
      </c>
      <c r="H853" s="52">
        <v>14</v>
      </c>
      <c r="I853" s="52">
        <v>13</v>
      </c>
      <c r="J853" s="52">
        <v>11</v>
      </c>
      <c r="K853" s="52">
        <v>33</v>
      </c>
      <c r="L853" s="52">
        <v>23</v>
      </c>
      <c r="M853" s="52">
        <v>22</v>
      </c>
      <c r="N853" s="52">
        <v>13</v>
      </c>
      <c r="O853" s="52">
        <v>12</v>
      </c>
      <c r="P853" s="52">
        <v>12</v>
      </c>
      <c r="Q853" s="9">
        <f>S853-SUM(B853:P853)</f>
        <v>135</v>
      </c>
      <c r="R853" s="9">
        <f>SHERIFF!H827</f>
        <v>264</v>
      </c>
      <c r="S853" s="52">
        <f t="shared" ref="S853:S869" si="105">R853*3</f>
        <v>792</v>
      </c>
    </row>
    <row r="854" spans="1:19" ht="12" customHeight="1" x14ac:dyDescent="0.2">
      <c r="A854" s="8" t="s">
        <v>742</v>
      </c>
      <c r="B854" s="52">
        <v>164</v>
      </c>
      <c r="C854" s="52">
        <v>143</v>
      </c>
      <c r="D854" s="52">
        <v>155</v>
      </c>
      <c r="E854" s="52">
        <v>173</v>
      </c>
      <c r="F854" s="52">
        <v>170</v>
      </c>
      <c r="G854" s="52">
        <v>179</v>
      </c>
      <c r="H854" s="52">
        <v>22</v>
      </c>
      <c r="I854" s="52">
        <v>17</v>
      </c>
      <c r="J854" s="52">
        <v>18</v>
      </c>
      <c r="K854" s="52">
        <v>43</v>
      </c>
      <c r="L854" s="52">
        <v>35</v>
      </c>
      <c r="M854" s="52">
        <v>42</v>
      </c>
      <c r="N854" s="52">
        <v>11</v>
      </c>
      <c r="O854" s="52">
        <v>14</v>
      </c>
      <c r="P854" s="52">
        <v>9</v>
      </c>
      <c r="Q854" s="9">
        <f>S854-SUM(B854:P854)</f>
        <v>263</v>
      </c>
      <c r="R854" s="9">
        <f>SHERIFF!H828</f>
        <v>486</v>
      </c>
      <c r="S854" s="52">
        <f t="shared" si="105"/>
        <v>1458</v>
      </c>
    </row>
    <row r="855" spans="1:19" ht="12" customHeight="1" x14ac:dyDescent="0.2">
      <c r="A855" s="8" t="s">
        <v>743</v>
      </c>
      <c r="B855" s="52">
        <v>108</v>
      </c>
      <c r="C855" s="52">
        <v>91</v>
      </c>
      <c r="D855" s="52">
        <v>90</v>
      </c>
      <c r="E855" s="52">
        <v>134</v>
      </c>
      <c r="F855" s="52">
        <v>143</v>
      </c>
      <c r="G855" s="52">
        <v>136</v>
      </c>
      <c r="H855" s="52">
        <v>28</v>
      </c>
      <c r="I855" s="52">
        <v>25</v>
      </c>
      <c r="J855" s="52">
        <v>21</v>
      </c>
      <c r="K855" s="52">
        <v>53</v>
      </c>
      <c r="L855" s="52">
        <v>42</v>
      </c>
      <c r="M855" s="52">
        <v>48</v>
      </c>
      <c r="N855" s="52">
        <v>23</v>
      </c>
      <c r="O855" s="52">
        <v>23</v>
      </c>
      <c r="P855" s="52">
        <v>22</v>
      </c>
      <c r="Q855" s="9">
        <f>S855-SUM(B855:P855)</f>
        <v>192</v>
      </c>
      <c r="R855" s="9">
        <f>SHERIFF!H829</f>
        <v>393</v>
      </c>
      <c r="S855" s="52">
        <f t="shared" si="105"/>
        <v>1179</v>
      </c>
    </row>
    <row r="856" spans="1:19" ht="12" customHeight="1" x14ac:dyDescent="0.2">
      <c r="B856" s="9"/>
      <c r="C856" s="9"/>
      <c r="D856" s="9"/>
      <c r="E856" s="9"/>
      <c r="F856" s="9"/>
      <c r="G856" s="9"/>
      <c r="H856" s="9"/>
      <c r="I856" s="9"/>
      <c r="J856" s="9"/>
      <c r="K856" s="9"/>
      <c r="L856" s="9"/>
      <c r="M856" s="9"/>
      <c r="N856" s="9"/>
      <c r="O856" s="9"/>
      <c r="P856" s="9"/>
      <c r="Q856" s="9"/>
      <c r="R856" s="9"/>
      <c r="S856" s="52"/>
    </row>
    <row r="857" spans="1:19" ht="12" customHeight="1" x14ac:dyDescent="0.2">
      <c r="B857" s="9"/>
      <c r="C857" s="9"/>
      <c r="D857" s="9"/>
      <c r="E857" s="9"/>
      <c r="F857" s="9"/>
      <c r="G857" s="9"/>
      <c r="H857" s="9"/>
      <c r="I857" s="9"/>
      <c r="J857" s="9"/>
      <c r="K857" s="9"/>
      <c r="L857" s="9"/>
      <c r="M857" s="9"/>
      <c r="N857" s="9"/>
      <c r="O857" s="9"/>
      <c r="P857" s="9"/>
      <c r="Q857" s="9"/>
      <c r="R857" s="9"/>
      <c r="S857" s="52"/>
    </row>
    <row r="858" spans="1:19" ht="12" customHeight="1" x14ac:dyDescent="0.2">
      <c r="A858" s="27" t="s">
        <v>760</v>
      </c>
      <c r="B858" s="9"/>
      <c r="C858" s="9"/>
      <c r="D858" s="9"/>
      <c r="E858" s="9"/>
      <c r="F858" s="9"/>
      <c r="G858" s="9"/>
      <c r="H858" s="9"/>
      <c r="I858" s="9"/>
      <c r="J858" s="9"/>
      <c r="K858" s="9"/>
      <c r="L858" s="9"/>
      <c r="M858" s="9"/>
      <c r="N858" s="9"/>
      <c r="O858" s="9"/>
      <c r="P858" s="9"/>
      <c r="Q858" s="9"/>
      <c r="R858" s="9"/>
      <c r="S858" s="52"/>
    </row>
    <row r="859" spans="1:19" ht="12" customHeight="1" x14ac:dyDescent="0.2">
      <c r="A859" s="8" t="s">
        <v>744</v>
      </c>
      <c r="B859" s="52">
        <v>137</v>
      </c>
      <c r="C859" s="52">
        <v>116</v>
      </c>
      <c r="D859" s="52">
        <v>125</v>
      </c>
      <c r="E859" s="52">
        <v>199</v>
      </c>
      <c r="F859" s="52">
        <v>195</v>
      </c>
      <c r="G859" s="52">
        <v>190</v>
      </c>
      <c r="H859" s="52">
        <v>32</v>
      </c>
      <c r="I859" s="52">
        <v>28</v>
      </c>
      <c r="J859" s="52">
        <v>23</v>
      </c>
      <c r="K859" s="52">
        <v>48</v>
      </c>
      <c r="L859" s="52">
        <v>42</v>
      </c>
      <c r="M859" s="52">
        <v>45</v>
      </c>
      <c r="N859" s="52">
        <v>3</v>
      </c>
      <c r="O859" s="52">
        <v>4</v>
      </c>
      <c r="P859" s="52">
        <v>2</v>
      </c>
      <c r="Q859" s="9">
        <f t="shared" ref="Q859:Q869" si="106">S859-SUM(B859:P859)</f>
        <v>206</v>
      </c>
      <c r="R859" s="9">
        <f>SHERIFF!H830</f>
        <v>465</v>
      </c>
      <c r="S859" s="52">
        <f t="shared" si="105"/>
        <v>1395</v>
      </c>
    </row>
    <row r="860" spans="1:19" ht="12" customHeight="1" x14ac:dyDescent="0.2">
      <c r="A860" s="8" t="s">
        <v>745</v>
      </c>
      <c r="B860" s="52">
        <v>50</v>
      </c>
      <c r="C860" s="52">
        <v>48</v>
      </c>
      <c r="D860" s="52">
        <v>43</v>
      </c>
      <c r="E860" s="52">
        <v>44</v>
      </c>
      <c r="F860" s="52">
        <v>47</v>
      </c>
      <c r="G860" s="52">
        <v>48</v>
      </c>
      <c r="H860" s="52">
        <v>7</v>
      </c>
      <c r="I860" s="52">
        <v>9</v>
      </c>
      <c r="J860" s="52">
        <v>8</v>
      </c>
      <c r="K860" s="52">
        <v>24</v>
      </c>
      <c r="L860" s="52">
        <v>18</v>
      </c>
      <c r="M860" s="52">
        <v>18</v>
      </c>
      <c r="N860" s="52">
        <v>7</v>
      </c>
      <c r="O860" s="52">
        <v>6</v>
      </c>
      <c r="P860" s="52">
        <v>5</v>
      </c>
      <c r="Q860" s="9">
        <f t="shared" si="106"/>
        <v>95</v>
      </c>
      <c r="R860" s="9">
        <f>SHERIFF!H831</f>
        <v>159</v>
      </c>
      <c r="S860" s="52">
        <f t="shared" si="105"/>
        <v>477</v>
      </c>
    </row>
    <row r="861" spans="1:19" ht="12" customHeight="1" x14ac:dyDescent="0.2">
      <c r="A861" s="8" t="s">
        <v>1050</v>
      </c>
      <c r="B861" s="52">
        <v>127</v>
      </c>
      <c r="C861" s="52">
        <v>118</v>
      </c>
      <c r="D861" s="52">
        <v>124</v>
      </c>
      <c r="E861" s="52">
        <v>129</v>
      </c>
      <c r="F861" s="52">
        <v>134</v>
      </c>
      <c r="G861" s="52">
        <v>136</v>
      </c>
      <c r="H861" s="52">
        <v>22</v>
      </c>
      <c r="I861" s="52">
        <v>21</v>
      </c>
      <c r="J861" s="52">
        <v>17</v>
      </c>
      <c r="K861" s="52">
        <v>33</v>
      </c>
      <c r="L861" s="52">
        <v>33</v>
      </c>
      <c r="M861" s="52">
        <v>34</v>
      </c>
      <c r="N861" s="52">
        <v>18</v>
      </c>
      <c r="O861" s="52">
        <v>15</v>
      </c>
      <c r="P861" s="52">
        <v>12</v>
      </c>
      <c r="Q861" s="9">
        <f t="shared" si="106"/>
        <v>227</v>
      </c>
      <c r="R861" s="9">
        <f>SHERIFF!H832</f>
        <v>400</v>
      </c>
      <c r="S861" s="52">
        <f t="shared" si="105"/>
        <v>1200</v>
      </c>
    </row>
    <row r="862" spans="1:19" ht="12" customHeight="1" x14ac:dyDescent="0.2">
      <c r="A862" s="8" t="s">
        <v>1051</v>
      </c>
      <c r="B862" s="52">
        <v>86</v>
      </c>
      <c r="C862" s="52">
        <v>71</v>
      </c>
      <c r="D862" s="52">
        <v>73</v>
      </c>
      <c r="E862" s="52">
        <v>110</v>
      </c>
      <c r="F862" s="52">
        <v>97</v>
      </c>
      <c r="G862" s="52">
        <v>93</v>
      </c>
      <c r="H862" s="52">
        <v>20</v>
      </c>
      <c r="I862" s="52">
        <v>23</v>
      </c>
      <c r="J862" s="52">
        <v>13</v>
      </c>
      <c r="K862" s="52">
        <v>48</v>
      </c>
      <c r="L862" s="52">
        <v>46</v>
      </c>
      <c r="M862" s="52">
        <v>41</v>
      </c>
      <c r="N862" s="52">
        <v>12</v>
      </c>
      <c r="O862" s="52">
        <v>14</v>
      </c>
      <c r="P862" s="52">
        <v>14</v>
      </c>
      <c r="Q862" s="9">
        <f t="shared" si="106"/>
        <v>154</v>
      </c>
      <c r="R862" s="9">
        <f>SHERIFF!H833</f>
        <v>305</v>
      </c>
      <c r="S862" s="52">
        <f t="shared" si="105"/>
        <v>915</v>
      </c>
    </row>
    <row r="863" spans="1:19" ht="12" customHeight="1" x14ac:dyDescent="0.2">
      <c r="A863" s="8" t="s">
        <v>1052</v>
      </c>
      <c r="B863" s="52">
        <v>82</v>
      </c>
      <c r="C863" s="52">
        <v>75</v>
      </c>
      <c r="D863" s="52">
        <v>77</v>
      </c>
      <c r="E863" s="52">
        <v>95</v>
      </c>
      <c r="F863" s="52">
        <v>101</v>
      </c>
      <c r="G863" s="52">
        <v>94</v>
      </c>
      <c r="H863" s="52">
        <v>13</v>
      </c>
      <c r="I863" s="52">
        <v>12</v>
      </c>
      <c r="J863" s="52">
        <v>12</v>
      </c>
      <c r="K863" s="52">
        <v>30</v>
      </c>
      <c r="L863" s="52">
        <v>22</v>
      </c>
      <c r="M863" s="52">
        <v>32</v>
      </c>
      <c r="N863" s="52">
        <v>9</v>
      </c>
      <c r="O863" s="52">
        <v>10</v>
      </c>
      <c r="P863" s="52">
        <v>8</v>
      </c>
      <c r="Q863" s="9">
        <f t="shared" si="106"/>
        <v>129</v>
      </c>
      <c r="R863" s="9">
        <f>SHERIFF!H834</f>
        <v>267</v>
      </c>
      <c r="S863" s="52">
        <f t="shared" si="105"/>
        <v>801</v>
      </c>
    </row>
    <row r="864" spans="1:19" ht="12" customHeight="1" x14ac:dyDescent="0.2">
      <c r="A864" s="8" t="s">
        <v>1053</v>
      </c>
      <c r="B864" s="52">
        <v>63</v>
      </c>
      <c r="C864" s="52">
        <v>62</v>
      </c>
      <c r="D864" s="52">
        <v>59</v>
      </c>
      <c r="E864" s="52">
        <v>60</v>
      </c>
      <c r="F864" s="52">
        <v>57</v>
      </c>
      <c r="G864" s="52">
        <v>51</v>
      </c>
      <c r="H864" s="52">
        <v>18</v>
      </c>
      <c r="I864" s="52">
        <v>12</v>
      </c>
      <c r="J864" s="52">
        <v>11</v>
      </c>
      <c r="K864" s="52">
        <v>18</v>
      </c>
      <c r="L864" s="52">
        <v>17</v>
      </c>
      <c r="M864" s="52">
        <v>21</v>
      </c>
      <c r="N864" s="52">
        <v>2</v>
      </c>
      <c r="O864" s="52">
        <v>3</v>
      </c>
      <c r="P864" s="52">
        <v>1</v>
      </c>
      <c r="Q864" s="9">
        <f t="shared" si="106"/>
        <v>70</v>
      </c>
      <c r="R864" s="9">
        <f>SHERIFF!H835</f>
        <v>175</v>
      </c>
      <c r="S864" s="52">
        <f t="shared" si="105"/>
        <v>525</v>
      </c>
    </row>
    <row r="865" spans="1:19" ht="12" customHeight="1" x14ac:dyDescent="0.2">
      <c r="A865" s="8" t="s">
        <v>1054</v>
      </c>
      <c r="B865" s="52">
        <v>149</v>
      </c>
      <c r="C865" s="52">
        <v>134</v>
      </c>
      <c r="D865" s="52">
        <v>136</v>
      </c>
      <c r="E865" s="52">
        <v>161</v>
      </c>
      <c r="F865" s="52">
        <v>148</v>
      </c>
      <c r="G865" s="52">
        <v>143</v>
      </c>
      <c r="H865" s="52">
        <v>37</v>
      </c>
      <c r="I865" s="52">
        <v>30</v>
      </c>
      <c r="J865" s="52">
        <v>29</v>
      </c>
      <c r="K865" s="52">
        <v>50</v>
      </c>
      <c r="L865" s="52">
        <v>41</v>
      </c>
      <c r="M865" s="52">
        <v>43</v>
      </c>
      <c r="N865" s="52">
        <v>12</v>
      </c>
      <c r="O865" s="52">
        <v>13</v>
      </c>
      <c r="P865" s="52">
        <v>13</v>
      </c>
      <c r="Q865" s="9">
        <f t="shared" si="106"/>
        <v>289</v>
      </c>
      <c r="R865" s="9">
        <f>SHERIFF!H836</f>
        <v>476</v>
      </c>
      <c r="S865" s="52">
        <f t="shared" si="105"/>
        <v>1428</v>
      </c>
    </row>
    <row r="866" spans="1:19" ht="12" customHeight="1" x14ac:dyDescent="0.2">
      <c r="A866" s="8" t="s">
        <v>1055</v>
      </c>
      <c r="B866" s="52">
        <v>53</v>
      </c>
      <c r="C866" s="52">
        <v>50</v>
      </c>
      <c r="D866" s="52">
        <v>47</v>
      </c>
      <c r="E866" s="52">
        <v>49</v>
      </c>
      <c r="F866" s="52">
        <v>57</v>
      </c>
      <c r="G866" s="52">
        <v>62</v>
      </c>
      <c r="H866" s="52">
        <v>9</v>
      </c>
      <c r="I866" s="52">
        <v>12</v>
      </c>
      <c r="J866" s="52">
        <v>12</v>
      </c>
      <c r="K866" s="52">
        <v>14</v>
      </c>
      <c r="L866" s="52">
        <v>10</v>
      </c>
      <c r="M866" s="52">
        <v>12</v>
      </c>
      <c r="N866" s="52">
        <v>5</v>
      </c>
      <c r="O866" s="52">
        <v>7</v>
      </c>
      <c r="P866" s="52">
        <v>5</v>
      </c>
      <c r="Q866" s="9">
        <f t="shared" si="106"/>
        <v>118</v>
      </c>
      <c r="R866" s="9">
        <f>SHERIFF!H837</f>
        <v>174</v>
      </c>
      <c r="S866" s="52">
        <f t="shared" si="105"/>
        <v>522</v>
      </c>
    </row>
    <row r="867" spans="1:19" ht="12" customHeight="1" x14ac:dyDescent="0.2">
      <c r="A867" s="8" t="s">
        <v>1056</v>
      </c>
      <c r="B867" s="52">
        <v>77</v>
      </c>
      <c r="C867" s="52">
        <v>68</v>
      </c>
      <c r="D867" s="52">
        <v>63</v>
      </c>
      <c r="E867" s="52">
        <v>84</v>
      </c>
      <c r="F867" s="52">
        <v>84</v>
      </c>
      <c r="G867" s="52">
        <v>79</v>
      </c>
      <c r="H867" s="52">
        <v>13</v>
      </c>
      <c r="I867" s="52">
        <v>17</v>
      </c>
      <c r="J867" s="52">
        <v>15</v>
      </c>
      <c r="K867" s="52">
        <v>21</v>
      </c>
      <c r="L867" s="52">
        <v>14</v>
      </c>
      <c r="M867" s="52">
        <v>12</v>
      </c>
      <c r="N867" s="52">
        <v>8</v>
      </c>
      <c r="O867" s="52">
        <v>10</v>
      </c>
      <c r="P867" s="52">
        <v>6</v>
      </c>
      <c r="Q867" s="9">
        <f t="shared" si="106"/>
        <v>134</v>
      </c>
      <c r="R867" s="9">
        <f>SHERIFF!H838</f>
        <v>235</v>
      </c>
      <c r="S867" s="52">
        <f t="shared" si="105"/>
        <v>705</v>
      </c>
    </row>
    <row r="868" spans="1:19" ht="12" customHeight="1" x14ac:dyDescent="0.2">
      <c r="A868" s="8" t="s">
        <v>1057</v>
      </c>
      <c r="B868" s="52">
        <v>121</v>
      </c>
      <c r="C868" s="52">
        <v>109</v>
      </c>
      <c r="D868" s="52">
        <v>114</v>
      </c>
      <c r="E868" s="52">
        <v>99</v>
      </c>
      <c r="F868" s="52">
        <v>106</v>
      </c>
      <c r="G868" s="52">
        <v>122</v>
      </c>
      <c r="H868" s="52">
        <v>16</v>
      </c>
      <c r="I868" s="52">
        <v>14</v>
      </c>
      <c r="J868" s="52">
        <v>12</v>
      </c>
      <c r="K868" s="52">
        <v>33</v>
      </c>
      <c r="L868" s="52">
        <v>30</v>
      </c>
      <c r="M868" s="52">
        <v>32</v>
      </c>
      <c r="N868" s="52">
        <v>7</v>
      </c>
      <c r="O868" s="52">
        <v>8</v>
      </c>
      <c r="P868" s="52">
        <v>9</v>
      </c>
      <c r="Q868" s="9">
        <f t="shared" si="106"/>
        <v>167</v>
      </c>
      <c r="R868" s="9">
        <f>SHERIFF!H839</f>
        <v>333</v>
      </c>
      <c r="S868" s="52">
        <f t="shared" si="105"/>
        <v>999</v>
      </c>
    </row>
    <row r="869" spans="1:19" ht="12" customHeight="1" x14ac:dyDescent="0.2">
      <c r="A869" s="8" t="s">
        <v>1058</v>
      </c>
      <c r="B869" s="52">
        <v>80</v>
      </c>
      <c r="C869" s="52">
        <v>67</v>
      </c>
      <c r="D869" s="52">
        <v>71</v>
      </c>
      <c r="E869" s="52">
        <v>118</v>
      </c>
      <c r="F869" s="52">
        <v>120</v>
      </c>
      <c r="G869" s="52">
        <v>107</v>
      </c>
      <c r="H869" s="52">
        <v>28</v>
      </c>
      <c r="I869" s="52">
        <v>26</v>
      </c>
      <c r="J869" s="52">
        <v>25</v>
      </c>
      <c r="K869" s="52">
        <v>40</v>
      </c>
      <c r="L869" s="52">
        <v>35</v>
      </c>
      <c r="M869" s="52">
        <v>36</v>
      </c>
      <c r="N869" s="52">
        <v>7</v>
      </c>
      <c r="O869" s="52">
        <v>8</v>
      </c>
      <c r="P869" s="52">
        <v>6</v>
      </c>
      <c r="Q869" s="9">
        <f t="shared" si="106"/>
        <v>120</v>
      </c>
      <c r="R869" s="9">
        <f>SHERIFF!H840</f>
        <v>298</v>
      </c>
      <c r="S869" s="52">
        <f t="shared" si="105"/>
        <v>894</v>
      </c>
    </row>
    <row r="870" spans="1:19" ht="12" customHeight="1" x14ac:dyDescent="0.2">
      <c r="A870" s="10" t="s">
        <v>595</v>
      </c>
      <c r="B870" s="32">
        <f t="shared" ref="B870:S870" si="107">SUM(B852:B869)</f>
        <v>1468</v>
      </c>
      <c r="C870" s="32">
        <f t="shared" si="107"/>
        <v>1307</v>
      </c>
      <c r="D870" s="32">
        <f t="shared" si="107"/>
        <v>1324</v>
      </c>
      <c r="E870" s="32">
        <f t="shared" si="107"/>
        <v>1630</v>
      </c>
      <c r="F870" s="32">
        <f t="shared" si="107"/>
        <v>1634</v>
      </c>
      <c r="G870" s="32">
        <f t="shared" si="107"/>
        <v>1599</v>
      </c>
      <c r="H870" s="32">
        <f t="shared" si="107"/>
        <v>297</v>
      </c>
      <c r="I870" s="32">
        <f t="shared" si="107"/>
        <v>270</v>
      </c>
      <c r="J870" s="32">
        <f t="shared" si="107"/>
        <v>239</v>
      </c>
      <c r="K870" s="32">
        <f t="shared" si="107"/>
        <v>518</v>
      </c>
      <c r="L870" s="32">
        <f t="shared" si="107"/>
        <v>435</v>
      </c>
      <c r="M870" s="32">
        <f t="shared" si="107"/>
        <v>465</v>
      </c>
      <c r="N870" s="32">
        <f t="shared" si="107"/>
        <v>143</v>
      </c>
      <c r="O870" s="32">
        <f t="shared" si="107"/>
        <v>152</v>
      </c>
      <c r="P870" s="32">
        <f t="shared" si="107"/>
        <v>129</v>
      </c>
      <c r="Q870" s="59">
        <f t="shared" si="107"/>
        <v>2406</v>
      </c>
      <c r="R870" s="61">
        <f t="shared" si="107"/>
        <v>4672</v>
      </c>
      <c r="S870" s="32">
        <f t="shared" si="107"/>
        <v>14016</v>
      </c>
    </row>
    <row r="871" spans="1:19" ht="8.1" customHeight="1" x14ac:dyDescent="0.2">
      <c r="A871" s="10"/>
      <c r="B871" s="34"/>
      <c r="C871" s="34"/>
      <c r="D871" s="34"/>
      <c r="E871" s="34"/>
      <c r="F871" s="34"/>
      <c r="G871" s="34"/>
      <c r="H871" s="34"/>
      <c r="I871" s="34"/>
      <c r="J871" s="34"/>
      <c r="K871" s="34"/>
      <c r="L871" s="34"/>
      <c r="M871" s="34"/>
      <c r="N871" s="34"/>
      <c r="O871" s="34"/>
      <c r="P871" s="34"/>
      <c r="Q871" s="34"/>
      <c r="R871" s="34"/>
      <c r="S871" s="34"/>
    </row>
    <row r="872" spans="1:19" ht="14.85" customHeight="1" x14ac:dyDescent="0.25">
      <c r="A872" s="7" t="s">
        <v>170</v>
      </c>
      <c r="B872" s="9"/>
      <c r="C872" s="9"/>
      <c r="D872" s="9"/>
      <c r="E872" s="9"/>
      <c r="F872" s="9"/>
      <c r="G872" s="9"/>
      <c r="H872" s="9"/>
      <c r="I872" s="9"/>
      <c r="J872" s="9"/>
      <c r="K872" s="9"/>
      <c r="L872" s="9"/>
      <c r="M872" s="9"/>
      <c r="N872" s="9"/>
      <c r="O872" s="9"/>
      <c r="P872" s="9"/>
      <c r="Q872" s="9"/>
      <c r="R872" s="9"/>
      <c r="S872" s="9"/>
    </row>
    <row r="873" spans="1:19" ht="12" customHeight="1" x14ac:dyDescent="0.2">
      <c r="A873" s="8" t="s">
        <v>260</v>
      </c>
      <c r="B873" s="52">
        <v>81</v>
      </c>
      <c r="C873" s="52">
        <v>69</v>
      </c>
      <c r="D873" s="52">
        <v>72</v>
      </c>
      <c r="E873" s="52">
        <v>42</v>
      </c>
      <c r="F873" s="52">
        <v>39</v>
      </c>
      <c r="G873" s="52">
        <v>43</v>
      </c>
      <c r="H873" s="52">
        <v>9</v>
      </c>
      <c r="I873" s="52">
        <v>10</v>
      </c>
      <c r="J873" s="52">
        <v>7</v>
      </c>
      <c r="K873" s="52">
        <v>18</v>
      </c>
      <c r="L873" s="52">
        <v>18</v>
      </c>
      <c r="M873" s="52">
        <v>21</v>
      </c>
      <c r="N873" s="52">
        <v>5</v>
      </c>
      <c r="O873" s="52">
        <v>5</v>
      </c>
      <c r="P873" s="52">
        <v>6</v>
      </c>
      <c r="Q873" s="9">
        <f t="shared" ref="Q873:Q889" si="108">S873-SUM(B873:P873)</f>
        <v>101</v>
      </c>
      <c r="R873" s="9">
        <f>SHERIFF!H843</f>
        <v>182</v>
      </c>
      <c r="S873" s="52">
        <f>R873*3</f>
        <v>546</v>
      </c>
    </row>
    <row r="874" spans="1:19" ht="12" customHeight="1" x14ac:dyDescent="0.2">
      <c r="A874" s="8" t="s">
        <v>261</v>
      </c>
      <c r="B874" s="52">
        <v>71</v>
      </c>
      <c r="C874" s="52">
        <v>64</v>
      </c>
      <c r="D874" s="52">
        <v>63</v>
      </c>
      <c r="E874" s="52">
        <v>22</v>
      </c>
      <c r="F874" s="52">
        <v>25</v>
      </c>
      <c r="G874" s="52">
        <v>32</v>
      </c>
      <c r="H874" s="52">
        <v>11</v>
      </c>
      <c r="I874" s="52">
        <v>13</v>
      </c>
      <c r="J874" s="52">
        <v>8</v>
      </c>
      <c r="K874" s="52">
        <v>10</v>
      </c>
      <c r="L874" s="52">
        <v>13</v>
      </c>
      <c r="M874" s="52">
        <v>15</v>
      </c>
      <c r="N874" s="52">
        <v>8</v>
      </c>
      <c r="O874" s="52">
        <v>6</v>
      </c>
      <c r="P874" s="52">
        <v>3</v>
      </c>
      <c r="Q874" s="9">
        <f t="shared" si="108"/>
        <v>95</v>
      </c>
      <c r="R874" s="9">
        <f>SHERIFF!H844</f>
        <v>153</v>
      </c>
      <c r="S874" s="52">
        <f t="shared" ref="S874:S932" si="109">R874*3</f>
        <v>459</v>
      </c>
    </row>
    <row r="875" spans="1:19" ht="12" customHeight="1" x14ac:dyDescent="0.2">
      <c r="A875" s="8" t="s">
        <v>742</v>
      </c>
      <c r="B875" s="52">
        <v>73</v>
      </c>
      <c r="C875" s="52">
        <v>61</v>
      </c>
      <c r="D875" s="52">
        <v>58</v>
      </c>
      <c r="E875" s="52">
        <v>37</v>
      </c>
      <c r="F875" s="52">
        <v>34</v>
      </c>
      <c r="G875" s="52">
        <v>43</v>
      </c>
      <c r="H875" s="52">
        <v>10</v>
      </c>
      <c r="I875" s="52">
        <v>5</v>
      </c>
      <c r="J875" s="52">
        <v>7</v>
      </c>
      <c r="K875" s="52">
        <v>11</v>
      </c>
      <c r="L875" s="52">
        <v>11</v>
      </c>
      <c r="M875" s="52">
        <v>17</v>
      </c>
      <c r="N875" s="52">
        <v>4</v>
      </c>
      <c r="O875" s="52">
        <v>5</v>
      </c>
      <c r="P875" s="52">
        <v>3</v>
      </c>
      <c r="Q875" s="9">
        <f t="shared" si="108"/>
        <v>110</v>
      </c>
      <c r="R875" s="9">
        <f>SHERIFF!H845</f>
        <v>163</v>
      </c>
      <c r="S875" s="52">
        <f t="shared" si="109"/>
        <v>489</v>
      </c>
    </row>
    <row r="876" spans="1:19" ht="12" customHeight="1" x14ac:dyDescent="0.2">
      <c r="A876" s="8" t="s">
        <v>743</v>
      </c>
      <c r="B876" s="52">
        <v>75</v>
      </c>
      <c r="C876" s="52">
        <v>69</v>
      </c>
      <c r="D876" s="52">
        <v>61</v>
      </c>
      <c r="E876" s="52">
        <v>29</v>
      </c>
      <c r="F876" s="52">
        <v>29</v>
      </c>
      <c r="G876" s="52">
        <v>36</v>
      </c>
      <c r="H876" s="52">
        <v>11</v>
      </c>
      <c r="I876" s="52">
        <v>12</v>
      </c>
      <c r="J876" s="52">
        <v>9</v>
      </c>
      <c r="K876" s="52">
        <v>12</v>
      </c>
      <c r="L876" s="52">
        <v>8</v>
      </c>
      <c r="M876" s="52">
        <v>14</v>
      </c>
      <c r="N876" s="52">
        <v>5</v>
      </c>
      <c r="O876" s="52">
        <v>8</v>
      </c>
      <c r="P876" s="52">
        <v>7</v>
      </c>
      <c r="Q876" s="9">
        <f t="shared" si="108"/>
        <v>95</v>
      </c>
      <c r="R876" s="9">
        <f>SHERIFF!H846</f>
        <v>160</v>
      </c>
      <c r="S876" s="52">
        <f t="shared" si="109"/>
        <v>480</v>
      </c>
    </row>
    <row r="877" spans="1:19" ht="12" customHeight="1" x14ac:dyDescent="0.2">
      <c r="A877" s="8" t="s">
        <v>744</v>
      </c>
      <c r="B877" s="52">
        <v>64</v>
      </c>
      <c r="C877" s="52">
        <v>61</v>
      </c>
      <c r="D877" s="52">
        <v>54</v>
      </c>
      <c r="E877" s="52">
        <v>20</v>
      </c>
      <c r="F877" s="52">
        <v>24</v>
      </c>
      <c r="G877" s="52">
        <v>24</v>
      </c>
      <c r="H877" s="52">
        <v>8</v>
      </c>
      <c r="I877" s="52">
        <v>5</v>
      </c>
      <c r="J877" s="52">
        <v>3</v>
      </c>
      <c r="K877" s="52">
        <v>8</v>
      </c>
      <c r="L877" s="52">
        <v>8</v>
      </c>
      <c r="M877" s="52">
        <v>9</v>
      </c>
      <c r="N877" s="52">
        <v>3</v>
      </c>
      <c r="O877" s="52">
        <v>3</v>
      </c>
      <c r="P877" s="52">
        <v>3</v>
      </c>
      <c r="Q877" s="9">
        <f t="shared" si="108"/>
        <v>81</v>
      </c>
      <c r="R877" s="9">
        <f>SHERIFF!H847</f>
        <v>126</v>
      </c>
      <c r="S877" s="52">
        <f t="shared" si="109"/>
        <v>378</v>
      </c>
    </row>
    <row r="878" spans="1:19" ht="12" customHeight="1" x14ac:dyDescent="0.2">
      <c r="A878" s="8" t="s">
        <v>745</v>
      </c>
      <c r="B878" s="52">
        <v>72</v>
      </c>
      <c r="C878" s="52">
        <v>61</v>
      </c>
      <c r="D878" s="52">
        <v>58</v>
      </c>
      <c r="E878" s="52">
        <v>38</v>
      </c>
      <c r="F878" s="52">
        <v>36</v>
      </c>
      <c r="G878" s="52">
        <v>31</v>
      </c>
      <c r="H878" s="52">
        <v>6</v>
      </c>
      <c r="I878" s="52">
        <v>6</v>
      </c>
      <c r="J878" s="52">
        <v>7</v>
      </c>
      <c r="K878" s="52">
        <v>10</v>
      </c>
      <c r="L878" s="52">
        <v>10</v>
      </c>
      <c r="M878" s="52">
        <v>13</v>
      </c>
      <c r="N878" s="52">
        <v>5</v>
      </c>
      <c r="O878" s="52">
        <v>3</v>
      </c>
      <c r="P878" s="52">
        <v>2</v>
      </c>
      <c r="Q878" s="9">
        <f t="shared" si="108"/>
        <v>71</v>
      </c>
      <c r="R878" s="9">
        <f>SHERIFF!H848</f>
        <v>143</v>
      </c>
      <c r="S878" s="52">
        <f t="shared" si="109"/>
        <v>429</v>
      </c>
    </row>
    <row r="879" spans="1:19" ht="12" customHeight="1" x14ac:dyDescent="0.2">
      <c r="A879" s="8" t="s">
        <v>1050</v>
      </c>
      <c r="B879" s="52">
        <v>80</v>
      </c>
      <c r="C879" s="52">
        <v>83</v>
      </c>
      <c r="D879" s="52">
        <v>75</v>
      </c>
      <c r="E879" s="52">
        <v>47</v>
      </c>
      <c r="F879" s="52">
        <v>45</v>
      </c>
      <c r="G879" s="52">
        <v>40</v>
      </c>
      <c r="H879" s="52">
        <v>9</v>
      </c>
      <c r="I879" s="52">
        <v>11</v>
      </c>
      <c r="J879" s="52">
        <v>7</v>
      </c>
      <c r="K879" s="52">
        <v>32</v>
      </c>
      <c r="L879" s="52">
        <v>20</v>
      </c>
      <c r="M879" s="52">
        <v>25</v>
      </c>
      <c r="N879" s="52">
        <v>9</v>
      </c>
      <c r="O879" s="52">
        <v>8</v>
      </c>
      <c r="P879" s="52">
        <v>8</v>
      </c>
      <c r="Q879" s="9">
        <f t="shared" si="108"/>
        <v>74</v>
      </c>
      <c r="R879" s="9">
        <f>SHERIFF!H849</f>
        <v>191</v>
      </c>
      <c r="S879" s="52">
        <f t="shared" si="109"/>
        <v>573</v>
      </c>
    </row>
    <row r="880" spans="1:19" ht="12" customHeight="1" x14ac:dyDescent="0.2">
      <c r="A880" s="8" t="s">
        <v>1051</v>
      </c>
      <c r="B880" s="52">
        <v>66</v>
      </c>
      <c r="C880" s="52">
        <v>58</v>
      </c>
      <c r="D880" s="52">
        <v>56</v>
      </c>
      <c r="E880" s="52">
        <v>46</v>
      </c>
      <c r="F880" s="52">
        <v>39</v>
      </c>
      <c r="G880" s="52">
        <v>37</v>
      </c>
      <c r="H880" s="52">
        <v>10</v>
      </c>
      <c r="I880" s="52">
        <v>13</v>
      </c>
      <c r="J880" s="52">
        <v>10</v>
      </c>
      <c r="K880" s="52">
        <v>20</v>
      </c>
      <c r="L880" s="52">
        <v>16</v>
      </c>
      <c r="M880" s="52">
        <v>14</v>
      </c>
      <c r="N880" s="52">
        <v>9</v>
      </c>
      <c r="O880" s="52">
        <v>9</v>
      </c>
      <c r="P880" s="52">
        <v>10</v>
      </c>
      <c r="Q880" s="9">
        <f t="shared" si="108"/>
        <v>82</v>
      </c>
      <c r="R880" s="9">
        <f>SHERIFF!H850</f>
        <v>165</v>
      </c>
      <c r="S880" s="52">
        <f t="shared" si="109"/>
        <v>495</v>
      </c>
    </row>
    <row r="881" spans="1:19" ht="12" customHeight="1" x14ac:dyDescent="0.2">
      <c r="A881" s="8" t="s">
        <v>1052</v>
      </c>
      <c r="B881" s="52">
        <v>121</v>
      </c>
      <c r="C881" s="52">
        <v>102</v>
      </c>
      <c r="D881" s="52">
        <v>92</v>
      </c>
      <c r="E881" s="52">
        <v>81</v>
      </c>
      <c r="F881" s="52">
        <v>76</v>
      </c>
      <c r="G881" s="52">
        <v>81</v>
      </c>
      <c r="H881" s="52">
        <v>16</v>
      </c>
      <c r="I881" s="52">
        <v>18</v>
      </c>
      <c r="J881" s="52">
        <v>10</v>
      </c>
      <c r="K881" s="52">
        <v>28</v>
      </c>
      <c r="L881" s="52">
        <v>25</v>
      </c>
      <c r="M881" s="52">
        <v>32</v>
      </c>
      <c r="N881" s="52">
        <v>8</v>
      </c>
      <c r="O881" s="52">
        <v>7</v>
      </c>
      <c r="P881" s="52">
        <v>6</v>
      </c>
      <c r="Q881" s="9">
        <f t="shared" si="108"/>
        <v>209</v>
      </c>
      <c r="R881" s="9">
        <f>SHERIFF!H851</f>
        <v>304</v>
      </c>
      <c r="S881" s="52">
        <f t="shared" si="109"/>
        <v>912</v>
      </c>
    </row>
    <row r="882" spans="1:19" ht="12" customHeight="1" x14ac:dyDescent="0.2">
      <c r="A882" s="8" t="s">
        <v>1053</v>
      </c>
      <c r="B882" s="52">
        <v>91</v>
      </c>
      <c r="C882" s="52">
        <v>93</v>
      </c>
      <c r="D882" s="52">
        <v>90</v>
      </c>
      <c r="E882" s="52">
        <v>35</v>
      </c>
      <c r="F882" s="52">
        <v>30</v>
      </c>
      <c r="G882" s="52">
        <v>41</v>
      </c>
      <c r="H882" s="52">
        <v>15</v>
      </c>
      <c r="I882" s="52">
        <v>10</v>
      </c>
      <c r="J882" s="52">
        <v>13</v>
      </c>
      <c r="K882" s="52">
        <v>34</v>
      </c>
      <c r="L882" s="52">
        <v>27</v>
      </c>
      <c r="M882" s="52">
        <v>22</v>
      </c>
      <c r="N882" s="52">
        <v>8</v>
      </c>
      <c r="O882" s="52">
        <v>10</v>
      </c>
      <c r="P882" s="52">
        <v>5</v>
      </c>
      <c r="Q882" s="9">
        <f t="shared" si="108"/>
        <v>115</v>
      </c>
      <c r="R882" s="9">
        <f>SHERIFF!H852</f>
        <v>213</v>
      </c>
      <c r="S882" s="52">
        <f t="shared" si="109"/>
        <v>639</v>
      </c>
    </row>
    <row r="883" spans="1:19" ht="12" customHeight="1" x14ac:dyDescent="0.2">
      <c r="A883" s="8" t="s">
        <v>1054</v>
      </c>
      <c r="B883" s="52">
        <v>118</v>
      </c>
      <c r="C883" s="52">
        <v>99</v>
      </c>
      <c r="D883" s="52">
        <v>94</v>
      </c>
      <c r="E883" s="52">
        <v>51</v>
      </c>
      <c r="F883" s="52">
        <v>49</v>
      </c>
      <c r="G883" s="52">
        <v>52</v>
      </c>
      <c r="H883" s="52">
        <v>15</v>
      </c>
      <c r="I883" s="52">
        <v>7</v>
      </c>
      <c r="J883" s="52">
        <v>12</v>
      </c>
      <c r="K883" s="52">
        <v>20</v>
      </c>
      <c r="L883" s="52">
        <v>19</v>
      </c>
      <c r="M883" s="52">
        <v>23</v>
      </c>
      <c r="N883" s="52">
        <v>6</v>
      </c>
      <c r="O883" s="52">
        <v>7</v>
      </c>
      <c r="P883" s="52">
        <v>5</v>
      </c>
      <c r="Q883" s="9">
        <f t="shared" si="108"/>
        <v>92</v>
      </c>
      <c r="R883" s="9">
        <f>SHERIFF!H853</f>
        <v>223</v>
      </c>
      <c r="S883" s="52">
        <f t="shared" si="109"/>
        <v>669</v>
      </c>
    </row>
    <row r="884" spans="1:19" ht="12" customHeight="1" x14ac:dyDescent="0.2">
      <c r="A884" s="8" t="s">
        <v>1055</v>
      </c>
      <c r="B884" s="52">
        <v>73</v>
      </c>
      <c r="C884" s="52">
        <v>66</v>
      </c>
      <c r="D884" s="52">
        <v>63</v>
      </c>
      <c r="E884" s="52">
        <v>25</v>
      </c>
      <c r="F884" s="52">
        <v>23</v>
      </c>
      <c r="G884" s="52">
        <v>27</v>
      </c>
      <c r="H884" s="52">
        <v>7</v>
      </c>
      <c r="I884" s="52">
        <v>5</v>
      </c>
      <c r="J884" s="52">
        <v>5</v>
      </c>
      <c r="K884" s="52">
        <v>10</v>
      </c>
      <c r="L884" s="52">
        <v>7</v>
      </c>
      <c r="M884" s="52">
        <v>10</v>
      </c>
      <c r="N884" s="52">
        <v>9</v>
      </c>
      <c r="O884" s="52">
        <v>11</v>
      </c>
      <c r="P884" s="52">
        <v>8</v>
      </c>
      <c r="Q884" s="9">
        <f t="shared" si="108"/>
        <v>80</v>
      </c>
      <c r="R884" s="9">
        <f>SHERIFF!H857</f>
        <v>143</v>
      </c>
      <c r="S884" s="52">
        <f t="shared" si="109"/>
        <v>429</v>
      </c>
    </row>
    <row r="885" spans="1:19" ht="12" customHeight="1" x14ac:dyDescent="0.2">
      <c r="A885" s="8" t="s">
        <v>1056</v>
      </c>
      <c r="B885" s="52">
        <v>58</v>
      </c>
      <c r="C885" s="52">
        <v>52</v>
      </c>
      <c r="D885" s="52">
        <v>51</v>
      </c>
      <c r="E885" s="52">
        <v>25</v>
      </c>
      <c r="F885" s="52">
        <v>22</v>
      </c>
      <c r="G885" s="52">
        <v>26</v>
      </c>
      <c r="H885" s="52">
        <v>7</v>
      </c>
      <c r="I885" s="52">
        <v>6</v>
      </c>
      <c r="J885" s="52">
        <v>6</v>
      </c>
      <c r="K885" s="52">
        <v>13</v>
      </c>
      <c r="L885" s="52">
        <v>13</v>
      </c>
      <c r="M885" s="52">
        <v>13</v>
      </c>
      <c r="N885" s="52">
        <v>6</v>
      </c>
      <c r="O885" s="52">
        <v>6</v>
      </c>
      <c r="P885" s="52">
        <v>7</v>
      </c>
      <c r="Q885" s="9">
        <f t="shared" si="108"/>
        <v>28</v>
      </c>
      <c r="R885" s="9">
        <f>SHERIFF!H858</f>
        <v>113</v>
      </c>
      <c r="S885" s="52">
        <f t="shared" si="109"/>
        <v>339</v>
      </c>
    </row>
    <row r="886" spans="1:19" ht="12" customHeight="1" x14ac:dyDescent="0.2">
      <c r="A886" s="8" t="s">
        <v>1057</v>
      </c>
      <c r="B886" s="52">
        <v>73</v>
      </c>
      <c r="C886" s="52">
        <v>62</v>
      </c>
      <c r="D886" s="52">
        <v>64</v>
      </c>
      <c r="E886" s="52">
        <v>33</v>
      </c>
      <c r="F886" s="52">
        <v>37</v>
      </c>
      <c r="G886" s="52">
        <v>38</v>
      </c>
      <c r="H886" s="52">
        <v>13</v>
      </c>
      <c r="I886" s="52">
        <v>9</v>
      </c>
      <c r="J886" s="52">
        <v>9</v>
      </c>
      <c r="K886" s="52">
        <v>12</v>
      </c>
      <c r="L886" s="52">
        <v>14</v>
      </c>
      <c r="M886" s="52">
        <v>13</v>
      </c>
      <c r="N886" s="52">
        <v>4</v>
      </c>
      <c r="O886" s="52">
        <v>3</v>
      </c>
      <c r="P886" s="52">
        <v>3</v>
      </c>
      <c r="Q886" s="9">
        <f t="shared" si="108"/>
        <v>81</v>
      </c>
      <c r="R886" s="9">
        <f>SHERIFF!H859</f>
        <v>156</v>
      </c>
      <c r="S886" s="52">
        <f t="shared" si="109"/>
        <v>468</v>
      </c>
    </row>
    <row r="887" spans="1:19" ht="12" customHeight="1" x14ac:dyDescent="0.2">
      <c r="A887" s="8" t="s">
        <v>1058</v>
      </c>
      <c r="B887" s="52">
        <v>82</v>
      </c>
      <c r="C887" s="52">
        <v>71</v>
      </c>
      <c r="D887" s="52">
        <v>68</v>
      </c>
      <c r="E887" s="52">
        <v>66</v>
      </c>
      <c r="F887" s="52">
        <v>59</v>
      </c>
      <c r="G887" s="52">
        <v>68</v>
      </c>
      <c r="H887" s="52">
        <v>20</v>
      </c>
      <c r="I887" s="52">
        <v>18</v>
      </c>
      <c r="J887" s="52">
        <v>12</v>
      </c>
      <c r="K887" s="52">
        <v>23</v>
      </c>
      <c r="L887" s="52">
        <v>20</v>
      </c>
      <c r="M887" s="52">
        <v>21</v>
      </c>
      <c r="N887" s="52">
        <v>9</v>
      </c>
      <c r="O887" s="52">
        <v>9</v>
      </c>
      <c r="P887" s="52">
        <v>7</v>
      </c>
      <c r="Q887" s="9">
        <f t="shared" si="108"/>
        <v>149</v>
      </c>
      <c r="R887" s="9">
        <f>SHERIFF!H860</f>
        <v>234</v>
      </c>
      <c r="S887" s="52">
        <f t="shared" si="109"/>
        <v>702</v>
      </c>
    </row>
    <row r="888" spans="1:19" ht="12" customHeight="1" x14ac:dyDescent="0.2">
      <c r="A888" s="8" t="s">
        <v>1059</v>
      </c>
      <c r="B888" s="52">
        <v>119</v>
      </c>
      <c r="C888" s="52">
        <v>111</v>
      </c>
      <c r="D888" s="52">
        <v>107</v>
      </c>
      <c r="E888" s="52">
        <v>48</v>
      </c>
      <c r="F888" s="52">
        <v>48</v>
      </c>
      <c r="G888" s="52">
        <v>42</v>
      </c>
      <c r="H888" s="52">
        <v>13</v>
      </c>
      <c r="I888" s="52">
        <v>12</v>
      </c>
      <c r="J888" s="52">
        <v>6</v>
      </c>
      <c r="K888" s="52">
        <v>16</v>
      </c>
      <c r="L888" s="52">
        <v>12</v>
      </c>
      <c r="M888" s="52">
        <v>18</v>
      </c>
      <c r="N888" s="52">
        <v>8</v>
      </c>
      <c r="O888" s="52">
        <v>9</v>
      </c>
      <c r="P888" s="52">
        <v>7</v>
      </c>
      <c r="Q888" s="9">
        <f t="shared" si="108"/>
        <v>117</v>
      </c>
      <c r="R888" s="9">
        <f>SHERIFF!H861</f>
        <v>231</v>
      </c>
      <c r="S888" s="52">
        <f t="shared" si="109"/>
        <v>693</v>
      </c>
    </row>
    <row r="889" spans="1:19" ht="12" customHeight="1" x14ac:dyDescent="0.2">
      <c r="A889" s="8" t="s">
        <v>1060</v>
      </c>
      <c r="B889" s="52">
        <v>124</v>
      </c>
      <c r="C889" s="52">
        <v>112</v>
      </c>
      <c r="D889" s="52">
        <v>108</v>
      </c>
      <c r="E889" s="52">
        <v>62</v>
      </c>
      <c r="F889" s="52">
        <v>58</v>
      </c>
      <c r="G889" s="52">
        <v>74</v>
      </c>
      <c r="H889" s="52">
        <v>19</v>
      </c>
      <c r="I889" s="52">
        <v>19</v>
      </c>
      <c r="J889" s="52">
        <v>21</v>
      </c>
      <c r="K889" s="52">
        <v>27</v>
      </c>
      <c r="L889" s="52">
        <v>27</v>
      </c>
      <c r="M889" s="52">
        <v>27</v>
      </c>
      <c r="N889" s="52">
        <v>5</v>
      </c>
      <c r="O889" s="52">
        <v>8</v>
      </c>
      <c r="P889" s="52">
        <v>5</v>
      </c>
      <c r="Q889" s="9">
        <f t="shared" si="108"/>
        <v>102</v>
      </c>
      <c r="R889" s="9">
        <f>SHERIFF!H862</f>
        <v>266</v>
      </c>
      <c r="S889" s="52">
        <f t="shared" si="109"/>
        <v>798</v>
      </c>
    </row>
    <row r="890" spans="1:19" ht="12" customHeight="1" x14ac:dyDescent="0.2">
      <c r="A890" s="8"/>
      <c r="B890" s="9"/>
      <c r="C890" s="9"/>
      <c r="D890" s="9"/>
      <c r="E890" s="9"/>
      <c r="F890" s="9"/>
      <c r="G890" s="9"/>
      <c r="H890" s="9"/>
      <c r="I890" s="9"/>
      <c r="J890" s="9"/>
      <c r="K890" s="9"/>
      <c r="L890" s="9"/>
      <c r="M890" s="9"/>
      <c r="N890" s="9"/>
      <c r="O890" s="9"/>
      <c r="P890" s="9"/>
      <c r="Q890" s="9"/>
      <c r="R890" s="9"/>
      <c r="S890" s="52"/>
    </row>
    <row r="891" spans="1:19" ht="12" customHeight="1" x14ac:dyDescent="0.2">
      <c r="A891" s="27" t="s">
        <v>311</v>
      </c>
      <c r="B891" s="9"/>
      <c r="C891" s="9"/>
      <c r="D891" s="9"/>
      <c r="E891" s="9"/>
      <c r="F891" s="9"/>
      <c r="G891" s="9"/>
      <c r="H891" s="9"/>
      <c r="I891" s="9"/>
      <c r="J891" s="9"/>
      <c r="K891" s="9"/>
      <c r="L891" s="9"/>
      <c r="M891" s="9"/>
      <c r="N891" s="9"/>
      <c r="O891" s="9"/>
      <c r="P891" s="9"/>
      <c r="Q891" s="9"/>
      <c r="R891" s="9"/>
      <c r="S891" s="52"/>
    </row>
    <row r="892" spans="1:19" ht="12" customHeight="1" x14ac:dyDescent="0.2">
      <c r="A892" s="8" t="s">
        <v>1061</v>
      </c>
      <c r="B892" s="52">
        <v>110</v>
      </c>
      <c r="C892" s="52">
        <v>91</v>
      </c>
      <c r="D892" s="52">
        <v>97</v>
      </c>
      <c r="E892" s="52">
        <v>73</v>
      </c>
      <c r="F892" s="52">
        <v>62</v>
      </c>
      <c r="G892" s="52">
        <v>66</v>
      </c>
      <c r="H892" s="52">
        <v>15</v>
      </c>
      <c r="I892" s="52">
        <v>10</v>
      </c>
      <c r="J892" s="52">
        <v>10</v>
      </c>
      <c r="K892" s="52">
        <v>30</v>
      </c>
      <c r="L892" s="52">
        <v>28</v>
      </c>
      <c r="M892" s="52">
        <v>29</v>
      </c>
      <c r="N892" s="52">
        <v>11</v>
      </c>
      <c r="O892" s="52">
        <v>9</v>
      </c>
      <c r="P892" s="52">
        <v>7</v>
      </c>
      <c r="Q892" s="9">
        <f t="shared" ref="Q892:Q922" si="110">S892-SUM(B892:P892)</f>
        <v>105</v>
      </c>
      <c r="R892" s="9">
        <f>SHERIFF!H863</f>
        <v>251</v>
      </c>
      <c r="S892" s="52">
        <f t="shared" si="109"/>
        <v>753</v>
      </c>
    </row>
    <row r="893" spans="1:19" ht="12" customHeight="1" x14ac:dyDescent="0.2">
      <c r="A893" s="8" t="s">
        <v>1062</v>
      </c>
      <c r="B893" s="52">
        <v>103</v>
      </c>
      <c r="C893" s="52">
        <v>97</v>
      </c>
      <c r="D893" s="52">
        <v>91</v>
      </c>
      <c r="E893" s="52">
        <v>54</v>
      </c>
      <c r="F893" s="52">
        <v>48</v>
      </c>
      <c r="G893" s="52">
        <v>54</v>
      </c>
      <c r="H893" s="52">
        <v>15</v>
      </c>
      <c r="I893" s="52">
        <v>16</v>
      </c>
      <c r="J893" s="52">
        <v>11</v>
      </c>
      <c r="K893" s="52">
        <v>19</v>
      </c>
      <c r="L893" s="52">
        <v>17</v>
      </c>
      <c r="M893" s="52">
        <v>26</v>
      </c>
      <c r="N893" s="52">
        <v>13</v>
      </c>
      <c r="O893" s="52">
        <v>11</v>
      </c>
      <c r="P893" s="52">
        <v>14</v>
      </c>
      <c r="Q893" s="9">
        <f t="shared" si="110"/>
        <v>122</v>
      </c>
      <c r="R893" s="9">
        <f>SHERIFF!H864</f>
        <v>237</v>
      </c>
      <c r="S893" s="52">
        <f t="shared" si="109"/>
        <v>711</v>
      </c>
    </row>
    <row r="894" spans="1:19" ht="12" customHeight="1" x14ac:dyDescent="0.2">
      <c r="A894" s="8" t="s">
        <v>1063</v>
      </c>
      <c r="B894" s="52">
        <v>151</v>
      </c>
      <c r="C894" s="52">
        <v>130</v>
      </c>
      <c r="D894" s="52">
        <v>128</v>
      </c>
      <c r="E894" s="52">
        <v>107</v>
      </c>
      <c r="F894" s="52">
        <v>104</v>
      </c>
      <c r="G894" s="52">
        <v>105</v>
      </c>
      <c r="H894" s="52">
        <v>26</v>
      </c>
      <c r="I894" s="52">
        <v>22</v>
      </c>
      <c r="J894" s="52">
        <v>20</v>
      </c>
      <c r="K894" s="52">
        <v>43</v>
      </c>
      <c r="L894" s="52">
        <v>35</v>
      </c>
      <c r="M894" s="52">
        <v>45</v>
      </c>
      <c r="N894" s="52">
        <v>9</v>
      </c>
      <c r="O894" s="52">
        <v>8</v>
      </c>
      <c r="P894" s="52">
        <v>5</v>
      </c>
      <c r="Q894" s="9">
        <f t="shared" si="110"/>
        <v>181</v>
      </c>
      <c r="R894" s="9">
        <f>SHERIFF!H865</f>
        <v>373</v>
      </c>
      <c r="S894" s="52">
        <f t="shared" si="109"/>
        <v>1119</v>
      </c>
    </row>
    <row r="895" spans="1:19" ht="12" customHeight="1" x14ac:dyDescent="0.2">
      <c r="A895" s="8" t="s">
        <v>1064</v>
      </c>
      <c r="B895" s="52">
        <v>131</v>
      </c>
      <c r="C895" s="52">
        <v>121</v>
      </c>
      <c r="D895" s="52">
        <v>115</v>
      </c>
      <c r="E895" s="52">
        <v>104</v>
      </c>
      <c r="F895" s="52">
        <v>100</v>
      </c>
      <c r="G895" s="52">
        <v>106</v>
      </c>
      <c r="H895" s="52">
        <v>29</v>
      </c>
      <c r="I895" s="52">
        <v>27</v>
      </c>
      <c r="J895" s="52">
        <v>27</v>
      </c>
      <c r="K895" s="52">
        <v>33</v>
      </c>
      <c r="L895" s="52">
        <v>27</v>
      </c>
      <c r="M895" s="52">
        <v>28</v>
      </c>
      <c r="N895" s="52">
        <v>8</v>
      </c>
      <c r="O895" s="52">
        <v>7</v>
      </c>
      <c r="P895" s="52">
        <v>5</v>
      </c>
      <c r="Q895" s="9">
        <f t="shared" si="110"/>
        <v>161</v>
      </c>
      <c r="R895" s="9">
        <f>SHERIFF!H866</f>
        <v>343</v>
      </c>
      <c r="S895" s="52">
        <f t="shared" si="109"/>
        <v>1029</v>
      </c>
    </row>
    <row r="896" spans="1:19" ht="12" customHeight="1" x14ac:dyDescent="0.2">
      <c r="A896" s="8" t="s">
        <v>1065</v>
      </c>
      <c r="B896" s="52">
        <v>108</v>
      </c>
      <c r="C896" s="52">
        <v>96</v>
      </c>
      <c r="D896" s="52">
        <v>93</v>
      </c>
      <c r="E896" s="52">
        <v>50</v>
      </c>
      <c r="F896" s="52">
        <v>58</v>
      </c>
      <c r="G896" s="52">
        <v>58</v>
      </c>
      <c r="H896" s="52">
        <v>13</v>
      </c>
      <c r="I896" s="52">
        <v>14</v>
      </c>
      <c r="J896" s="52">
        <v>7</v>
      </c>
      <c r="K896" s="52">
        <v>20</v>
      </c>
      <c r="L896" s="52">
        <v>18</v>
      </c>
      <c r="M896" s="52">
        <v>23</v>
      </c>
      <c r="N896" s="52">
        <v>8</v>
      </c>
      <c r="O896" s="52">
        <v>9</v>
      </c>
      <c r="P896" s="52">
        <v>8</v>
      </c>
      <c r="Q896" s="9">
        <f t="shared" si="110"/>
        <v>101</v>
      </c>
      <c r="R896" s="9">
        <f>SHERIFF!H867</f>
        <v>228</v>
      </c>
      <c r="S896" s="52">
        <f t="shared" si="109"/>
        <v>684</v>
      </c>
    </row>
    <row r="897" spans="1:19" ht="12" customHeight="1" x14ac:dyDescent="0.2">
      <c r="A897" s="8" t="s">
        <v>1066</v>
      </c>
      <c r="B897" s="52">
        <v>99</v>
      </c>
      <c r="C897" s="52">
        <v>87</v>
      </c>
      <c r="D897" s="52">
        <v>85</v>
      </c>
      <c r="E897" s="52">
        <v>67</v>
      </c>
      <c r="F897" s="52">
        <v>67</v>
      </c>
      <c r="G897" s="52">
        <v>74</v>
      </c>
      <c r="H897" s="52">
        <v>11</v>
      </c>
      <c r="I897" s="52">
        <v>15</v>
      </c>
      <c r="J897" s="52">
        <v>11</v>
      </c>
      <c r="K897" s="52">
        <v>25</v>
      </c>
      <c r="L897" s="52">
        <v>26</v>
      </c>
      <c r="M897" s="52">
        <v>25</v>
      </c>
      <c r="N897" s="52">
        <v>4</v>
      </c>
      <c r="O897" s="52">
        <v>7</v>
      </c>
      <c r="P897" s="52">
        <v>4</v>
      </c>
      <c r="Q897" s="9">
        <f t="shared" si="110"/>
        <v>110</v>
      </c>
      <c r="R897" s="9">
        <f>SHERIFF!H868</f>
        <v>239</v>
      </c>
      <c r="S897" s="52">
        <f t="shared" si="109"/>
        <v>717</v>
      </c>
    </row>
    <row r="898" spans="1:19" ht="12" customHeight="1" x14ac:dyDescent="0.2">
      <c r="A898" s="8" t="s">
        <v>1067</v>
      </c>
      <c r="B898" s="52">
        <v>114</v>
      </c>
      <c r="C898" s="52">
        <v>96</v>
      </c>
      <c r="D898" s="52">
        <v>94</v>
      </c>
      <c r="E898" s="52">
        <v>59</v>
      </c>
      <c r="F898" s="52">
        <v>66</v>
      </c>
      <c r="G898" s="52">
        <v>64</v>
      </c>
      <c r="H898" s="52">
        <v>13</v>
      </c>
      <c r="I898" s="52">
        <v>20</v>
      </c>
      <c r="J898" s="52">
        <v>17</v>
      </c>
      <c r="K898" s="52">
        <v>22</v>
      </c>
      <c r="L898" s="52">
        <v>17</v>
      </c>
      <c r="M898" s="52">
        <v>27</v>
      </c>
      <c r="N898" s="52">
        <v>11</v>
      </c>
      <c r="O898" s="52">
        <v>10</v>
      </c>
      <c r="P898" s="52">
        <v>12</v>
      </c>
      <c r="Q898" s="9">
        <f t="shared" si="110"/>
        <v>105</v>
      </c>
      <c r="R898" s="9">
        <f>SHERIFF!H869</f>
        <v>249</v>
      </c>
      <c r="S898" s="52">
        <f t="shared" si="109"/>
        <v>747</v>
      </c>
    </row>
    <row r="899" spans="1:19" ht="12" customHeight="1" x14ac:dyDescent="0.2">
      <c r="A899" s="8" t="s">
        <v>1068</v>
      </c>
      <c r="B899" s="52">
        <v>143</v>
      </c>
      <c r="C899" s="52">
        <v>126</v>
      </c>
      <c r="D899" s="52">
        <v>128</v>
      </c>
      <c r="E899" s="52">
        <v>44</v>
      </c>
      <c r="F899" s="52">
        <v>44</v>
      </c>
      <c r="G899" s="52">
        <v>54</v>
      </c>
      <c r="H899" s="52">
        <v>17</v>
      </c>
      <c r="I899" s="52">
        <v>11</v>
      </c>
      <c r="J899" s="52">
        <v>11</v>
      </c>
      <c r="K899" s="52">
        <v>9</v>
      </c>
      <c r="L899" s="52">
        <v>8</v>
      </c>
      <c r="M899" s="52">
        <v>15</v>
      </c>
      <c r="N899" s="52">
        <v>11</v>
      </c>
      <c r="O899" s="52">
        <v>7</v>
      </c>
      <c r="P899" s="52">
        <v>8</v>
      </c>
      <c r="Q899" s="9">
        <f t="shared" si="110"/>
        <v>162</v>
      </c>
      <c r="R899" s="9">
        <f>SHERIFF!H870</f>
        <v>266</v>
      </c>
      <c r="S899" s="52">
        <f t="shared" si="109"/>
        <v>798</v>
      </c>
    </row>
    <row r="900" spans="1:19" ht="12" customHeight="1" x14ac:dyDescent="0.2">
      <c r="A900" s="8" t="s">
        <v>1069</v>
      </c>
      <c r="B900" s="52">
        <v>88</v>
      </c>
      <c r="C900" s="52">
        <v>80</v>
      </c>
      <c r="D900" s="52">
        <v>78</v>
      </c>
      <c r="E900" s="52">
        <v>55</v>
      </c>
      <c r="F900" s="52">
        <v>54</v>
      </c>
      <c r="G900" s="52">
        <v>69</v>
      </c>
      <c r="H900" s="52">
        <v>14</v>
      </c>
      <c r="I900" s="52">
        <v>13</v>
      </c>
      <c r="J900" s="52">
        <v>16</v>
      </c>
      <c r="K900" s="52">
        <v>17</v>
      </c>
      <c r="L900" s="52">
        <v>12</v>
      </c>
      <c r="M900" s="52">
        <v>18</v>
      </c>
      <c r="N900" s="52">
        <v>5</v>
      </c>
      <c r="O900" s="52">
        <v>5</v>
      </c>
      <c r="P900" s="52">
        <v>3</v>
      </c>
      <c r="Q900" s="9">
        <f t="shared" si="110"/>
        <v>106</v>
      </c>
      <c r="R900" s="9">
        <f>SHERIFF!H871</f>
        <v>211</v>
      </c>
      <c r="S900" s="52">
        <f t="shared" si="109"/>
        <v>633</v>
      </c>
    </row>
    <row r="901" spans="1:19" ht="12" customHeight="1" x14ac:dyDescent="0.2">
      <c r="A901" s="8" t="s">
        <v>1070</v>
      </c>
      <c r="B901" s="52">
        <v>108</v>
      </c>
      <c r="C901" s="52">
        <v>105</v>
      </c>
      <c r="D901" s="52">
        <v>103</v>
      </c>
      <c r="E901" s="52">
        <v>58</v>
      </c>
      <c r="F901" s="52">
        <v>59</v>
      </c>
      <c r="G901" s="52">
        <v>61</v>
      </c>
      <c r="H901" s="52">
        <v>24</v>
      </c>
      <c r="I901" s="52">
        <v>19</v>
      </c>
      <c r="J901" s="52">
        <v>15</v>
      </c>
      <c r="K901" s="52">
        <v>31</v>
      </c>
      <c r="L901" s="52">
        <v>23</v>
      </c>
      <c r="M901" s="52">
        <v>30</v>
      </c>
      <c r="N901" s="52">
        <v>6</v>
      </c>
      <c r="O901" s="52">
        <v>6</v>
      </c>
      <c r="P901" s="52">
        <v>9</v>
      </c>
      <c r="Q901" s="9">
        <f t="shared" si="110"/>
        <v>141</v>
      </c>
      <c r="R901" s="9">
        <f>SHERIFF!H872</f>
        <v>266</v>
      </c>
      <c r="S901" s="52">
        <f t="shared" si="109"/>
        <v>798</v>
      </c>
    </row>
    <row r="902" spans="1:19" ht="12" customHeight="1" x14ac:dyDescent="0.2">
      <c r="A902" s="8" t="s">
        <v>904</v>
      </c>
      <c r="B902" s="52">
        <v>73</v>
      </c>
      <c r="C902" s="52">
        <v>64</v>
      </c>
      <c r="D902" s="52">
        <v>60</v>
      </c>
      <c r="E902" s="52">
        <v>53</v>
      </c>
      <c r="F902" s="52">
        <v>52</v>
      </c>
      <c r="G902" s="52">
        <v>44</v>
      </c>
      <c r="H902" s="52">
        <v>12</v>
      </c>
      <c r="I902" s="52">
        <v>13</v>
      </c>
      <c r="J902" s="52">
        <v>9</v>
      </c>
      <c r="K902" s="52">
        <v>28</v>
      </c>
      <c r="L902" s="52">
        <v>24</v>
      </c>
      <c r="M902" s="52">
        <v>26</v>
      </c>
      <c r="N902" s="52">
        <v>12</v>
      </c>
      <c r="O902" s="52">
        <v>11</v>
      </c>
      <c r="P902" s="52">
        <v>8</v>
      </c>
      <c r="Q902" s="9">
        <f t="shared" si="110"/>
        <v>63</v>
      </c>
      <c r="R902" s="9">
        <f>SHERIFF!H873</f>
        <v>184</v>
      </c>
      <c r="S902" s="52">
        <f t="shared" si="109"/>
        <v>552</v>
      </c>
    </row>
    <row r="903" spans="1:19" ht="12" customHeight="1" x14ac:dyDescent="0.2">
      <c r="A903" s="8" t="s">
        <v>1029</v>
      </c>
      <c r="B903" s="52">
        <v>134</v>
      </c>
      <c r="C903" s="52">
        <v>105</v>
      </c>
      <c r="D903" s="52">
        <v>108</v>
      </c>
      <c r="E903" s="52">
        <v>120</v>
      </c>
      <c r="F903" s="52">
        <v>107</v>
      </c>
      <c r="G903" s="52">
        <v>122</v>
      </c>
      <c r="H903" s="52">
        <v>22</v>
      </c>
      <c r="I903" s="52">
        <v>16</v>
      </c>
      <c r="J903" s="52">
        <v>14</v>
      </c>
      <c r="K903" s="52">
        <v>38</v>
      </c>
      <c r="L903" s="52">
        <v>27</v>
      </c>
      <c r="M903" s="52">
        <v>31</v>
      </c>
      <c r="N903" s="52">
        <v>9</v>
      </c>
      <c r="O903" s="52">
        <v>10</v>
      </c>
      <c r="P903" s="52">
        <v>8</v>
      </c>
      <c r="Q903" s="9">
        <f t="shared" si="110"/>
        <v>161</v>
      </c>
      <c r="R903" s="9">
        <f>SHERIFF!H874</f>
        <v>344</v>
      </c>
      <c r="S903" s="52">
        <f t="shared" si="109"/>
        <v>1032</v>
      </c>
    </row>
    <row r="904" spans="1:19" ht="12" customHeight="1" x14ac:dyDescent="0.2">
      <c r="A904" s="8" t="s">
        <v>1030</v>
      </c>
      <c r="B904" s="52">
        <v>58</v>
      </c>
      <c r="C904" s="52">
        <v>53</v>
      </c>
      <c r="D904" s="52">
        <v>46</v>
      </c>
      <c r="E904" s="52">
        <v>50</v>
      </c>
      <c r="F904" s="52">
        <v>38</v>
      </c>
      <c r="G904" s="52">
        <v>42</v>
      </c>
      <c r="H904" s="52">
        <v>8</v>
      </c>
      <c r="I904" s="52">
        <v>5</v>
      </c>
      <c r="J904" s="52">
        <v>5</v>
      </c>
      <c r="K904" s="52">
        <v>12</v>
      </c>
      <c r="L904" s="52">
        <v>12</v>
      </c>
      <c r="M904" s="52">
        <v>14</v>
      </c>
      <c r="N904" s="52">
        <v>8</v>
      </c>
      <c r="O904" s="52">
        <v>7</v>
      </c>
      <c r="P904" s="52">
        <v>8</v>
      </c>
      <c r="Q904" s="9">
        <f t="shared" si="110"/>
        <v>120</v>
      </c>
      <c r="R904" s="9">
        <f>SHERIFF!H875</f>
        <v>162</v>
      </c>
      <c r="S904" s="52">
        <f t="shared" si="109"/>
        <v>486</v>
      </c>
    </row>
    <row r="905" spans="1:19" ht="12" customHeight="1" x14ac:dyDescent="0.2">
      <c r="A905" s="8" t="s">
        <v>1031</v>
      </c>
      <c r="B905" s="52">
        <v>108</v>
      </c>
      <c r="C905" s="52">
        <v>99</v>
      </c>
      <c r="D905" s="52">
        <v>98</v>
      </c>
      <c r="E905" s="52">
        <v>64</v>
      </c>
      <c r="F905" s="52">
        <v>60</v>
      </c>
      <c r="G905" s="52">
        <v>61</v>
      </c>
      <c r="H905" s="52">
        <v>18</v>
      </c>
      <c r="I905" s="52">
        <v>13</v>
      </c>
      <c r="J905" s="52">
        <v>11</v>
      </c>
      <c r="K905" s="52">
        <v>21</v>
      </c>
      <c r="L905" s="52">
        <v>15</v>
      </c>
      <c r="M905" s="52">
        <v>20</v>
      </c>
      <c r="N905" s="52">
        <v>8</v>
      </c>
      <c r="O905" s="52">
        <v>9</v>
      </c>
      <c r="P905" s="52">
        <v>6</v>
      </c>
      <c r="Q905" s="9">
        <f t="shared" si="110"/>
        <v>121</v>
      </c>
      <c r="R905" s="9">
        <f>SHERIFF!H876</f>
        <v>244</v>
      </c>
      <c r="S905" s="52">
        <f t="shared" si="109"/>
        <v>732</v>
      </c>
    </row>
    <row r="906" spans="1:19" ht="12" customHeight="1" x14ac:dyDescent="0.2">
      <c r="A906" s="8" t="s">
        <v>1032</v>
      </c>
      <c r="B906" s="52">
        <v>91</v>
      </c>
      <c r="C906" s="52">
        <v>77</v>
      </c>
      <c r="D906" s="52">
        <v>72</v>
      </c>
      <c r="E906" s="52">
        <v>90</v>
      </c>
      <c r="F906" s="52">
        <v>91</v>
      </c>
      <c r="G906" s="52">
        <v>82</v>
      </c>
      <c r="H906" s="52">
        <v>19</v>
      </c>
      <c r="I906" s="52">
        <v>21</v>
      </c>
      <c r="J906" s="52">
        <v>13</v>
      </c>
      <c r="K906" s="52">
        <v>32</v>
      </c>
      <c r="L906" s="52">
        <v>26</v>
      </c>
      <c r="M906" s="52">
        <v>21</v>
      </c>
      <c r="N906" s="52">
        <v>5</v>
      </c>
      <c r="O906" s="52">
        <v>5</v>
      </c>
      <c r="P906" s="52">
        <v>5</v>
      </c>
      <c r="Q906" s="9">
        <f t="shared" si="110"/>
        <v>118</v>
      </c>
      <c r="R906" s="9">
        <f>SHERIFF!H877</f>
        <v>256</v>
      </c>
      <c r="S906" s="52">
        <f t="shared" si="109"/>
        <v>768</v>
      </c>
    </row>
    <row r="907" spans="1:19" ht="12" customHeight="1" x14ac:dyDescent="0.2">
      <c r="A907" s="8" t="s">
        <v>1033</v>
      </c>
      <c r="B907" s="52">
        <v>155</v>
      </c>
      <c r="C907" s="52">
        <v>124</v>
      </c>
      <c r="D907" s="52">
        <v>117</v>
      </c>
      <c r="E907" s="52">
        <v>133</v>
      </c>
      <c r="F907" s="52">
        <v>130</v>
      </c>
      <c r="G907" s="52">
        <v>140</v>
      </c>
      <c r="H907" s="52">
        <v>24</v>
      </c>
      <c r="I907" s="52">
        <v>23</v>
      </c>
      <c r="J907" s="52">
        <v>16</v>
      </c>
      <c r="K907" s="52">
        <v>53</v>
      </c>
      <c r="L907" s="52">
        <v>49</v>
      </c>
      <c r="M907" s="52">
        <v>50</v>
      </c>
      <c r="N907" s="52">
        <v>5</v>
      </c>
      <c r="O907" s="52">
        <v>7</v>
      </c>
      <c r="P907" s="52">
        <v>5</v>
      </c>
      <c r="Q907" s="9">
        <f t="shared" si="110"/>
        <v>226</v>
      </c>
      <c r="R907" s="9">
        <f>SHERIFF!H878</f>
        <v>419</v>
      </c>
      <c r="S907" s="52">
        <f t="shared" si="109"/>
        <v>1257</v>
      </c>
    </row>
    <row r="908" spans="1:19" ht="12" customHeight="1" x14ac:dyDescent="0.2">
      <c r="A908" s="8" t="s">
        <v>1034</v>
      </c>
      <c r="B908" s="52">
        <v>87</v>
      </c>
      <c r="C908" s="52">
        <v>69</v>
      </c>
      <c r="D908" s="52">
        <v>77</v>
      </c>
      <c r="E908" s="52">
        <v>75</v>
      </c>
      <c r="F908" s="52">
        <v>66</v>
      </c>
      <c r="G908" s="52">
        <v>78</v>
      </c>
      <c r="H908" s="52">
        <v>14</v>
      </c>
      <c r="I908" s="52">
        <v>15</v>
      </c>
      <c r="J908" s="52">
        <v>11</v>
      </c>
      <c r="K908" s="52">
        <v>17</v>
      </c>
      <c r="L908" s="52">
        <v>16</v>
      </c>
      <c r="M908" s="52">
        <v>18</v>
      </c>
      <c r="N908" s="52">
        <v>3</v>
      </c>
      <c r="O908" s="52">
        <v>4</v>
      </c>
      <c r="P908" s="52">
        <v>4</v>
      </c>
      <c r="Q908" s="9">
        <f t="shared" si="110"/>
        <v>133</v>
      </c>
      <c r="R908" s="9">
        <f>SHERIFF!H879</f>
        <v>229</v>
      </c>
      <c r="S908" s="52">
        <f t="shared" si="109"/>
        <v>687</v>
      </c>
    </row>
    <row r="909" spans="1:19" ht="12" customHeight="1" x14ac:dyDescent="0.2">
      <c r="A909" s="8" t="s">
        <v>1035</v>
      </c>
      <c r="B909" s="52">
        <v>120</v>
      </c>
      <c r="C909" s="52">
        <v>100</v>
      </c>
      <c r="D909" s="52">
        <v>99</v>
      </c>
      <c r="E909" s="52">
        <v>77</v>
      </c>
      <c r="F909" s="52">
        <v>74</v>
      </c>
      <c r="G909" s="52">
        <v>75</v>
      </c>
      <c r="H909" s="52">
        <v>18</v>
      </c>
      <c r="I909" s="52">
        <v>16</v>
      </c>
      <c r="J909" s="52">
        <v>17</v>
      </c>
      <c r="K909" s="52">
        <v>24</v>
      </c>
      <c r="L909" s="52">
        <v>17</v>
      </c>
      <c r="M909" s="52">
        <v>18</v>
      </c>
      <c r="N909" s="52">
        <v>6</v>
      </c>
      <c r="O909" s="52">
        <v>5</v>
      </c>
      <c r="P909" s="52">
        <v>6</v>
      </c>
      <c r="Q909" s="9">
        <f t="shared" si="110"/>
        <v>78</v>
      </c>
      <c r="R909" s="9">
        <f>SHERIFF!H880</f>
        <v>250</v>
      </c>
      <c r="S909" s="52">
        <f t="shared" si="109"/>
        <v>750</v>
      </c>
    </row>
    <row r="910" spans="1:19" ht="12" customHeight="1" x14ac:dyDescent="0.2">
      <c r="A910" s="8" t="s">
        <v>1036</v>
      </c>
      <c r="B910" s="52">
        <v>118</v>
      </c>
      <c r="C910" s="52">
        <v>87</v>
      </c>
      <c r="D910" s="52">
        <v>87</v>
      </c>
      <c r="E910" s="52">
        <v>84</v>
      </c>
      <c r="F910" s="52">
        <v>83</v>
      </c>
      <c r="G910" s="52">
        <v>78</v>
      </c>
      <c r="H910" s="52">
        <v>19</v>
      </c>
      <c r="I910" s="52">
        <v>23</v>
      </c>
      <c r="J910" s="52">
        <v>14</v>
      </c>
      <c r="K910" s="52">
        <v>26</v>
      </c>
      <c r="L910" s="52">
        <v>19</v>
      </c>
      <c r="M910" s="52">
        <v>27</v>
      </c>
      <c r="N910" s="52">
        <v>9</v>
      </c>
      <c r="O910" s="52">
        <v>12</v>
      </c>
      <c r="P910" s="52">
        <v>10</v>
      </c>
      <c r="Q910" s="9">
        <f t="shared" si="110"/>
        <v>165</v>
      </c>
      <c r="R910" s="9">
        <f>SHERIFF!H881</f>
        <v>287</v>
      </c>
      <c r="S910" s="52">
        <f t="shared" si="109"/>
        <v>861</v>
      </c>
    </row>
    <row r="911" spans="1:19" ht="12" customHeight="1" x14ac:dyDescent="0.2">
      <c r="A911" s="8" t="s">
        <v>1037</v>
      </c>
      <c r="B911" s="52">
        <v>72</v>
      </c>
      <c r="C911" s="52">
        <v>67</v>
      </c>
      <c r="D911" s="52">
        <v>70</v>
      </c>
      <c r="E911" s="52">
        <v>36</v>
      </c>
      <c r="F911" s="52">
        <v>40</v>
      </c>
      <c r="G911" s="52">
        <v>43</v>
      </c>
      <c r="H911" s="52">
        <v>14</v>
      </c>
      <c r="I911" s="52">
        <v>15</v>
      </c>
      <c r="J911" s="52">
        <v>12</v>
      </c>
      <c r="K911" s="52">
        <v>11</v>
      </c>
      <c r="L911" s="52">
        <v>11</v>
      </c>
      <c r="M911" s="52">
        <v>15</v>
      </c>
      <c r="N911" s="52">
        <v>7</v>
      </c>
      <c r="O911" s="52">
        <v>8</v>
      </c>
      <c r="P911" s="52">
        <v>5</v>
      </c>
      <c r="Q911" s="9">
        <f t="shared" si="110"/>
        <v>69</v>
      </c>
      <c r="R911" s="9">
        <f>SHERIFF!H882</f>
        <v>165</v>
      </c>
      <c r="S911" s="52">
        <f t="shared" si="109"/>
        <v>495</v>
      </c>
    </row>
    <row r="912" spans="1:19" ht="12" customHeight="1" x14ac:dyDescent="0.2">
      <c r="A912" s="8" t="s">
        <v>1038</v>
      </c>
      <c r="B912" s="52">
        <v>105</v>
      </c>
      <c r="C912" s="52">
        <v>87</v>
      </c>
      <c r="D912" s="52">
        <v>89</v>
      </c>
      <c r="E912" s="52">
        <v>85</v>
      </c>
      <c r="F912" s="52">
        <v>78</v>
      </c>
      <c r="G912" s="52">
        <v>80</v>
      </c>
      <c r="H912" s="52">
        <v>18</v>
      </c>
      <c r="I912" s="52">
        <v>16</v>
      </c>
      <c r="J912" s="52">
        <v>18</v>
      </c>
      <c r="K912" s="52">
        <v>22</v>
      </c>
      <c r="L912" s="52">
        <v>24</v>
      </c>
      <c r="M912" s="52">
        <v>24</v>
      </c>
      <c r="N912" s="52">
        <v>3</v>
      </c>
      <c r="O912" s="52">
        <v>3</v>
      </c>
      <c r="P912" s="52">
        <v>2</v>
      </c>
      <c r="Q912" s="9">
        <f t="shared" si="110"/>
        <v>111</v>
      </c>
      <c r="R912" s="9">
        <f>SHERIFF!H883</f>
        <v>255</v>
      </c>
      <c r="S912" s="52">
        <f t="shared" si="109"/>
        <v>765</v>
      </c>
    </row>
    <row r="913" spans="1:19" ht="12" customHeight="1" x14ac:dyDescent="0.2">
      <c r="A913" s="8" t="s">
        <v>1039</v>
      </c>
      <c r="B913" s="52">
        <v>95</v>
      </c>
      <c r="C913" s="52">
        <v>81</v>
      </c>
      <c r="D913" s="52">
        <v>79</v>
      </c>
      <c r="E913" s="52">
        <v>81</v>
      </c>
      <c r="F913" s="52">
        <v>84</v>
      </c>
      <c r="G913" s="52">
        <v>73</v>
      </c>
      <c r="H913" s="52">
        <v>15</v>
      </c>
      <c r="I913" s="52">
        <v>12</v>
      </c>
      <c r="J913" s="52">
        <v>12</v>
      </c>
      <c r="K913" s="52">
        <v>33</v>
      </c>
      <c r="L913" s="52">
        <v>22</v>
      </c>
      <c r="M913" s="52">
        <v>28</v>
      </c>
      <c r="N913" s="52">
        <v>13</v>
      </c>
      <c r="O913" s="52">
        <v>12</v>
      </c>
      <c r="P913" s="52">
        <v>10</v>
      </c>
      <c r="Q913" s="9">
        <f t="shared" si="110"/>
        <v>100</v>
      </c>
      <c r="R913" s="9">
        <f>SHERIFF!H884</f>
        <v>250</v>
      </c>
      <c r="S913" s="52">
        <f t="shared" si="109"/>
        <v>750</v>
      </c>
    </row>
    <row r="914" spans="1:19" ht="12" customHeight="1" x14ac:dyDescent="0.2">
      <c r="A914" s="8" t="s">
        <v>1040</v>
      </c>
      <c r="B914" s="52">
        <v>90</v>
      </c>
      <c r="C914" s="52">
        <v>71</v>
      </c>
      <c r="D914" s="52">
        <v>75</v>
      </c>
      <c r="E914" s="52">
        <v>74</v>
      </c>
      <c r="F914" s="52">
        <v>71</v>
      </c>
      <c r="G914" s="52">
        <v>77</v>
      </c>
      <c r="H914" s="52">
        <v>21</v>
      </c>
      <c r="I914" s="52">
        <v>18</v>
      </c>
      <c r="J914" s="52">
        <v>17</v>
      </c>
      <c r="K914" s="52">
        <v>24</v>
      </c>
      <c r="L914" s="52">
        <v>22</v>
      </c>
      <c r="M914" s="52">
        <v>27</v>
      </c>
      <c r="N914" s="52">
        <v>8</v>
      </c>
      <c r="O914" s="52">
        <v>7</v>
      </c>
      <c r="P914" s="52">
        <v>6</v>
      </c>
      <c r="Q914" s="9">
        <f t="shared" si="110"/>
        <v>148</v>
      </c>
      <c r="R914" s="9">
        <f>SHERIFF!H885</f>
        <v>252</v>
      </c>
      <c r="S914" s="52">
        <f t="shared" si="109"/>
        <v>756</v>
      </c>
    </row>
    <row r="915" spans="1:19" ht="12" customHeight="1" x14ac:dyDescent="0.2">
      <c r="A915" s="8" t="s">
        <v>1041</v>
      </c>
      <c r="B915" s="52">
        <v>122</v>
      </c>
      <c r="C915" s="52">
        <v>100</v>
      </c>
      <c r="D915" s="52">
        <v>105</v>
      </c>
      <c r="E915" s="52">
        <v>87</v>
      </c>
      <c r="F915" s="52">
        <v>80</v>
      </c>
      <c r="G915" s="52">
        <v>81</v>
      </c>
      <c r="H915" s="52">
        <v>19</v>
      </c>
      <c r="I915" s="52">
        <v>15</v>
      </c>
      <c r="J915" s="52">
        <v>11</v>
      </c>
      <c r="K915" s="52">
        <v>27</v>
      </c>
      <c r="L915" s="52">
        <v>21</v>
      </c>
      <c r="M915" s="52">
        <v>24</v>
      </c>
      <c r="N915" s="52">
        <v>10</v>
      </c>
      <c r="O915" s="52">
        <v>11</v>
      </c>
      <c r="P915" s="52">
        <v>9</v>
      </c>
      <c r="Q915" s="9">
        <f t="shared" si="110"/>
        <v>109</v>
      </c>
      <c r="R915" s="9">
        <f>SHERIFF!H886</f>
        <v>277</v>
      </c>
      <c r="S915" s="52">
        <f t="shared" si="109"/>
        <v>831</v>
      </c>
    </row>
    <row r="916" spans="1:19" ht="12" customHeight="1" x14ac:dyDescent="0.2">
      <c r="A916" s="8" t="s">
        <v>1042</v>
      </c>
      <c r="B916" s="52">
        <v>98</v>
      </c>
      <c r="C916" s="52">
        <v>86</v>
      </c>
      <c r="D916" s="52">
        <v>90</v>
      </c>
      <c r="E916" s="52">
        <v>70</v>
      </c>
      <c r="F916" s="52">
        <v>69</v>
      </c>
      <c r="G916" s="52">
        <v>67</v>
      </c>
      <c r="H916" s="52">
        <v>19</v>
      </c>
      <c r="I916" s="52">
        <v>10</v>
      </c>
      <c r="J916" s="52">
        <v>11</v>
      </c>
      <c r="K916" s="52">
        <v>16</v>
      </c>
      <c r="L916" s="52">
        <v>16</v>
      </c>
      <c r="M916" s="52">
        <v>22</v>
      </c>
      <c r="N916" s="52">
        <v>8</v>
      </c>
      <c r="O916" s="52">
        <v>10</v>
      </c>
      <c r="P916" s="52">
        <v>6</v>
      </c>
      <c r="Q916" s="9">
        <f t="shared" si="110"/>
        <v>152</v>
      </c>
      <c r="R916" s="9">
        <f>SHERIFF!H887</f>
        <v>250</v>
      </c>
      <c r="S916" s="52">
        <f t="shared" si="109"/>
        <v>750</v>
      </c>
    </row>
    <row r="917" spans="1:19" ht="12" customHeight="1" x14ac:dyDescent="0.2">
      <c r="A917" s="8" t="s">
        <v>1043</v>
      </c>
      <c r="B917" s="52">
        <v>93</v>
      </c>
      <c r="C917" s="52">
        <v>74</v>
      </c>
      <c r="D917" s="52">
        <v>72</v>
      </c>
      <c r="E917" s="52">
        <v>79</v>
      </c>
      <c r="F917" s="52">
        <v>74</v>
      </c>
      <c r="G917" s="52">
        <v>85</v>
      </c>
      <c r="H917" s="52">
        <v>24</v>
      </c>
      <c r="I917" s="52">
        <v>13</v>
      </c>
      <c r="J917" s="52">
        <v>15</v>
      </c>
      <c r="K917" s="52">
        <v>23</v>
      </c>
      <c r="L917" s="52">
        <v>19</v>
      </c>
      <c r="M917" s="52">
        <v>21</v>
      </c>
      <c r="N917" s="52">
        <v>8</v>
      </c>
      <c r="O917" s="52">
        <v>11</v>
      </c>
      <c r="P917" s="52">
        <v>8</v>
      </c>
      <c r="Q917" s="9">
        <f t="shared" si="110"/>
        <v>119</v>
      </c>
      <c r="R917" s="9">
        <f>SHERIFF!H888</f>
        <v>246</v>
      </c>
      <c r="S917" s="52">
        <f t="shared" si="109"/>
        <v>738</v>
      </c>
    </row>
    <row r="918" spans="1:19" ht="12" customHeight="1" x14ac:dyDescent="0.2">
      <c r="A918" s="8" t="s">
        <v>1044</v>
      </c>
      <c r="B918" s="52">
        <v>110</v>
      </c>
      <c r="C918" s="52">
        <v>109</v>
      </c>
      <c r="D918" s="52">
        <v>105</v>
      </c>
      <c r="E918" s="52">
        <v>74</v>
      </c>
      <c r="F918" s="52">
        <v>77</v>
      </c>
      <c r="G918" s="52">
        <v>80</v>
      </c>
      <c r="H918" s="52">
        <v>19</v>
      </c>
      <c r="I918" s="52">
        <v>18</v>
      </c>
      <c r="J918" s="52">
        <v>16</v>
      </c>
      <c r="K918" s="52">
        <v>27</v>
      </c>
      <c r="L918" s="52">
        <v>25</v>
      </c>
      <c r="M918" s="52">
        <v>22</v>
      </c>
      <c r="N918" s="52">
        <v>7</v>
      </c>
      <c r="O918" s="52">
        <v>8</v>
      </c>
      <c r="P918" s="52">
        <v>7</v>
      </c>
      <c r="Q918" s="9">
        <f t="shared" si="110"/>
        <v>139</v>
      </c>
      <c r="R918" s="9">
        <f>SHERIFF!H889</f>
        <v>281</v>
      </c>
      <c r="S918" s="52">
        <f t="shared" si="109"/>
        <v>843</v>
      </c>
    </row>
    <row r="919" spans="1:19" ht="12" customHeight="1" x14ac:dyDescent="0.2">
      <c r="A919" s="8" t="s">
        <v>1045</v>
      </c>
      <c r="B919" s="52">
        <v>73</v>
      </c>
      <c r="C919" s="52">
        <v>57</v>
      </c>
      <c r="D919" s="52">
        <v>60</v>
      </c>
      <c r="E919" s="52">
        <v>65</v>
      </c>
      <c r="F919" s="52">
        <v>67</v>
      </c>
      <c r="G919" s="52">
        <v>68</v>
      </c>
      <c r="H919" s="52">
        <v>19</v>
      </c>
      <c r="I919" s="52">
        <v>16</v>
      </c>
      <c r="J919" s="52">
        <v>12</v>
      </c>
      <c r="K919" s="52">
        <v>20</v>
      </c>
      <c r="L919" s="52">
        <v>15</v>
      </c>
      <c r="M919" s="52">
        <v>14</v>
      </c>
      <c r="N919" s="52">
        <v>7</v>
      </c>
      <c r="O919" s="52">
        <v>6</v>
      </c>
      <c r="P919" s="52">
        <v>6</v>
      </c>
      <c r="Q919" s="9">
        <f t="shared" si="110"/>
        <v>65</v>
      </c>
      <c r="R919" s="9">
        <f>SHERIFF!H890</f>
        <v>190</v>
      </c>
      <c r="S919" s="52">
        <f t="shared" si="109"/>
        <v>570</v>
      </c>
    </row>
    <row r="920" spans="1:19" ht="12" customHeight="1" x14ac:dyDescent="0.2">
      <c r="A920" s="8" t="s">
        <v>906</v>
      </c>
      <c r="B920" s="52">
        <v>87</v>
      </c>
      <c r="C920" s="52">
        <v>68</v>
      </c>
      <c r="D920" s="52">
        <v>70</v>
      </c>
      <c r="E920" s="52">
        <v>64</v>
      </c>
      <c r="F920" s="52">
        <v>62</v>
      </c>
      <c r="G920" s="52">
        <v>66</v>
      </c>
      <c r="H920" s="52">
        <v>17</v>
      </c>
      <c r="I920" s="52">
        <v>19</v>
      </c>
      <c r="J920" s="52">
        <v>16</v>
      </c>
      <c r="K920" s="52">
        <v>23</v>
      </c>
      <c r="L920" s="52">
        <v>21</v>
      </c>
      <c r="M920" s="52">
        <v>20</v>
      </c>
      <c r="N920" s="52">
        <v>4</v>
      </c>
      <c r="O920" s="52">
        <v>9</v>
      </c>
      <c r="P920" s="52">
        <v>5</v>
      </c>
      <c r="Q920" s="9">
        <f t="shared" si="110"/>
        <v>115</v>
      </c>
      <c r="R920" s="9">
        <f>SHERIFF!H891</f>
        <v>222</v>
      </c>
      <c r="S920" s="52">
        <f t="shared" si="109"/>
        <v>666</v>
      </c>
    </row>
    <row r="921" spans="1:19" ht="12" customHeight="1" x14ac:dyDescent="0.2">
      <c r="A921" s="8" t="s">
        <v>907</v>
      </c>
      <c r="B921" s="52">
        <v>76</v>
      </c>
      <c r="C921" s="52">
        <v>70</v>
      </c>
      <c r="D921" s="52">
        <v>67</v>
      </c>
      <c r="E921" s="52">
        <v>61</v>
      </c>
      <c r="F921" s="52">
        <v>35</v>
      </c>
      <c r="G921" s="52">
        <v>64</v>
      </c>
      <c r="H921" s="52">
        <v>14</v>
      </c>
      <c r="I921" s="52">
        <v>12</v>
      </c>
      <c r="J921" s="52">
        <v>8</v>
      </c>
      <c r="K921" s="52">
        <v>21</v>
      </c>
      <c r="L921" s="52">
        <v>20</v>
      </c>
      <c r="M921" s="52">
        <v>25</v>
      </c>
      <c r="N921" s="52">
        <v>11</v>
      </c>
      <c r="O921" s="52">
        <v>9</v>
      </c>
      <c r="P921" s="52">
        <v>13</v>
      </c>
      <c r="Q921" s="9">
        <f t="shared" si="110"/>
        <v>136</v>
      </c>
      <c r="R921" s="9">
        <f>SHERIFF!H892</f>
        <v>214</v>
      </c>
      <c r="S921" s="52">
        <f t="shared" si="109"/>
        <v>642</v>
      </c>
    </row>
    <row r="922" spans="1:19" ht="12" customHeight="1" x14ac:dyDescent="0.2">
      <c r="A922" s="8" t="s">
        <v>908</v>
      </c>
      <c r="B922" s="52">
        <v>96</v>
      </c>
      <c r="C922" s="52">
        <v>93</v>
      </c>
      <c r="D922" s="52">
        <v>92</v>
      </c>
      <c r="E922" s="52">
        <v>58</v>
      </c>
      <c r="F922" s="52">
        <v>58</v>
      </c>
      <c r="G922" s="52">
        <v>56</v>
      </c>
      <c r="H922" s="52">
        <v>16</v>
      </c>
      <c r="I922" s="52">
        <v>15</v>
      </c>
      <c r="J922" s="52">
        <v>19</v>
      </c>
      <c r="K922" s="52">
        <v>16</v>
      </c>
      <c r="L922" s="52">
        <v>15</v>
      </c>
      <c r="M922" s="52">
        <v>22</v>
      </c>
      <c r="N922" s="52">
        <v>5</v>
      </c>
      <c r="O922" s="52">
        <v>4</v>
      </c>
      <c r="P922" s="52">
        <v>7</v>
      </c>
      <c r="Q922" s="9">
        <f t="shared" si="110"/>
        <v>97</v>
      </c>
      <c r="R922" s="9">
        <f>SHERIFF!H893</f>
        <v>223</v>
      </c>
      <c r="S922" s="52">
        <f t="shared" si="109"/>
        <v>669</v>
      </c>
    </row>
    <row r="923" spans="1:19" ht="12" customHeight="1" x14ac:dyDescent="0.2">
      <c r="B923" s="9"/>
      <c r="C923" s="9"/>
      <c r="D923" s="9"/>
      <c r="E923" s="9"/>
      <c r="F923" s="9"/>
      <c r="G923" s="9"/>
      <c r="H923" s="9"/>
      <c r="I923" s="9"/>
      <c r="J923" s="9"/>
      <c r="K923" s="9"/>
      <c r="L923" s="9"/>
      <c r="M923" s="9"/>
      <c r="N923" s="9"/>
      <c r="O923" s="9"/>
      <c r="P923" s="9"/>
      <c r="Q923" s="9"/>
      <c r="R923" s="9"/>
      <c r="S923" s="52"/>
    </row>
    <row r="924" spans="1:19" ht="12" customHeight="1" x14ac:dyDescent="0.2">
      <c r="A924" s="27" t="s">
        <v>311</v>
      </c>
      <c r="B924" s="9"/>
      <c r="C924" s="9"/>
      <c r="D924" s="9"/>
      <c r="E924" s="9"/>
      <c r="F924" s="9"/>
      <c r="G924" s="9"/>
      <c r="H924" s="9"/>
      <c r="I924" s="9"/>
      <c r="J924" s="9"/>
      <c r="K924" s="9"/>
      <c r="L924" s="9"/>
      <c r="M924" s="9"/>
      <c r="N924" s="9"/>
      <c r="O924" s="9"/>
      <c r="P924" s="9"/>
      <c r="Q924" s="9"/>
      <c r="R924" s="9"/>
      <c r="S924" s="52"/>
    </row>
    <row r="925" spans="1:19" ht="12" customHeight="1" x14ac:dyDescent="0.2">
      <c r="A925" s="8" t="s">
        <v>909</v>
      </c>
      <c r="B925" s="52">
        <v>131</v>
      </c>
      <c r="C925" s="52">
        <v>114</v>
      </c>
      <c r="D925" s="52">
        <v>102</v>
      </c>
      <c r="E925" s="52">
        <v>85</v>
      </c>
      <c r="F925" s="52">
        <v>78</v>
      </c>
      <c r="G925" s="52">
        <v>86</v>
      </c>
      <c r="H925" s="52">
        <v>19</v>
      </c>
      <c r="I925" s="52">
        <v>24</v>
      </c>
      <c r="J925" s="52">
        <v>19</v>
      </c>
      <c r="K925" s="52">
        <v>38</v>
      </c>
      <c r="L925" s="52">
        <v>33</v>
      </c>
      <c r="M925" s="52">
        <v>39</v>
      </c>
      <c r="N925" s="52">
        <v>16</v>
      </c>
      <c r="O925" s="52">
        <v>15</v>
      </c>
      <c r="P925" s="52">
        <v>17</v>
      </c>
      <c r="Q925" s="9">
        <f t="shared" ref="Q925:Q932" si="111">S925-SUM(B925:P925)</f>
        <v>162</v>
      </c>
      <c r="R925" s="9">
        <f>SHERIFF!H894</f>
        <v>326</v>
      </c>
      <c r="S925" s="52">
        <f t="shared" si="109"/>
        <v>978</v>
      </c>
    </row>
    <row r="926" spans="1:19" ht="12" customHeight="1" x14ac:dyDescent="0.2">
      <c r="A926" s="8" t="s">
        <v>910</v>
      </c>
      <c r="B926" s="52">
        <v>118</v>
      </c>
      <c r="C926" s="52">
        <v>109</v>
      </c>
      <c r="D926" s="52">
        <v>108</v>
      </c>
      <c r="E926" s="52">
        <v>88</v>
      </c>
      <c r="F926" s="52">
        <v>88</v>
      </c>
      <c r="G926" s="52">
        <v>107</v>
      </c>
      <c r="H926" s="52">
        <v>25</v>
      </c>
      <c r="I926" s="52">
        <v>25</v>
      </c>
      <c r="J926" s="52">
        <v>22</v>
      </c>
      <c r="K926" s="52">
        <v>30</v>
      </c>
      <c r="L926" s="52">
        <v>30</v>
      </c>
      <c r="M926" s="52">
        <v>33</v>
      </c>
      <c r="N926" s="52">
        <v>16</v>
      </c>
      <c r="O926" s="52">
        <v>18</v>
      </c>
      <c r="P926" s="52">
        <v>15</v>
      </c>
      <c r="Q926" s="9">
        <f t="shared" si="111"/>
        <v>107</v>
      </c>
      <c r="R926" s="9">
        <f>SHERIFF!H895</f>
        <v>313</v>
      </c>
      <c r="S926" s="52">
        <f t="shared" si="109"/>
        <v>939</v>
      </c>
    </row>
    <row r="927" spans="1:19" ht="12" customHeight="1" x14ac:dyDescent="0.2">
      <c r="A927" s="8" t="s">
        <v>911</v>
      </c>
      <c r="B927" s="52">
        <v>76</v>
      </c>
      <c r="C927" s="52">
        <v>67</v>
      </c>
      <c r="D927" s="52">
        <v>59</v>
      </c>
      <c r="E927" s="52">
        <v>102</v>
      </c>
      <c r="F927" s="52">
        <v>96</v>
      </c>
      <c r="G927" s="52">
        <v>96</v>
      </c>
      <c r="H927" s="52">
        <v>23</v>
      </c>
      <c r="I927" s="52">
        <v>15</v>
      </c>
      <c r="J927" s="52">
        <v>18</v>
      </c>
      <c r="K927" s="52">
        <v>40</v>
      </c>
      <c r="L927" s="52">
        <v>35</v>
      </c>
      <c r="M927" s="52">
        <v>34</v>
      </c>
      <c r="N927" s="52">
        <v>15</v>
      </c>
      <c r="O927" s="52">
        <v>14</v>
      </c>
      <c r="P927" s="52">
        <v>12</v>
      </c>
      <c r="Q927" s="9">
        <f t="shared" si="111"/>
        <v>99</v>
      </c>
      <c r="R927" s="9">
        <f>SHERIFF!H896</f>
        <v>267</v>
      </c>
      <c r="S927" s="52">
        <f t="shared" si="109"/>
        <v>801</v>
      </c>
    </row>
    <row r="928" spans="1:19" ht="12" customHeight="1" x14ac:dyDescent="0.2">
      <c r="A928" s="8" t="s">
        <v>912</v>
      </c>
      <c r="B928" s="52">
        <v>103</v>
      </c>
      <c r="C928" s="52">
        <v>86</v>
      </c>
      <c r="D928" s="52">
        <v>89</v>
      </c>
      <c r="E928" s="52">
        <v>55</v>
      </c>
      <c r="F928" s="52">
        <v>52</v>
      </c>
      <c r="G928" s="52">
        <v>48</v>
      </c>
      <c r="H928" s="52">
        <v>16</v>
      </c>
      <c r="I928" s="52">
        <v>19</v>
      </c>
      <c r="J928" s="52">
        <v>14</v>
      </c>
      <c r="K928" s="52">
        <v>20</v>
      </c>
      <c r="L928" s="52">
        <v>16</v>
      </c>
      <c r="M928" s="52">
        <v>22</v>
      </c>
      <c r="N928" s="52">
        <v>11</v>
      </c>
      <c r="O928" s="52">
        <v>11</v>
      </c>
      <c r="P928" s="52">
        <v>14</v>
      </c>
      <c r="Q928" s="9">
        <f t="shared" si="111"/>
        <v>150</v>
      </c>
      <c r="R928" s="9">
        <f>SHERIFF!H897</f>
        <v>242</v>
      </c>
      <c r="S928" s="52">
        <f t="shared" si="109"/>
        <v>726</v>
      </c>
    </row>
    <row r="929" spans="1:20" ht="12" customHeight="1" x14ac:dyDescent="0.2">
      <c r="A929" s="8" t="s">
        <v>913</v>
      </c>
      <c r="B929" s="52">
        <v>71</v>
      </c>
      <c r="C929" s="52">
        <v>59</v>
      </c>
      <c r="D929" s="52">
        <v>66</v>
      </c>
      <c r="E929" s="52">
        <v>73</v>
      </c>
      <c r="F929" s="52">
        <v>83</v>
      </c>
      <c r="G929" s="52">
        <v>84</v>
      </c>
      <c r="H929" s="52">
        <v>21</v>
      </c>
      <c r="I929" s="52">
        <v>20</v>
      </c>
      <c r="J929" s="52">
        <v>16</v>
      </c>
      <c r="K929" s="52">
        <v>34</v>
      </c>
      <c r="L929" s="52">
        <v>21</v>
      </c>
      <c r="M929" s="52">
        <v>23</v>
      </c>
      <c r="N929" s="52">
        <v>7</v>
      </c>
      <c r="O929" s="52">
        <v>9</v>
      </c>
      <c r="P929" s="52">
        <v>8</v>
      </c>
      <c r="Q929" s="9">
        <f t="shared" si="111"/>
        <v>143</v>
      </c>
      <c r="R929" s="9">
        <f>SHERIFF!H898</f>
        <v>246</v>
      </c>
      <c r="S929" s="52">
        <f t="shared" si="109"/>
        <v>738</v>
      </c>
    </row>
    <row r="930" spans="1:20" ht="12" customHeight="1" x14ac:dyDescent="0.2">
      <c r="A930" s="8" t="s">
        <v>914</v>
      </c>
      <c r="B930" s="52">
        <v>99</v>
      </c>
      <c r="C930" s="52">
        <v>89</v>
      </c>
      <c r="D930" s="52">
        <v>92</v>
      </c>
      <c r="E930" s="52">
        <v>74</v>
      </c>
      <c r="F930" s="52">
        <v>70</v>
      </c>
      <c r="G930" s="52">
        <v>80</v>
      </c>
      <c r="H930" s="52">
        <v>15</v>
      </c>
      <c r="I930" s="52">
        <v>17</v>
      </c>
      <c r="J930" s="52">
        <v>10</v>
      </c>
      <c r="K930" s="52">
        <v>37</v>
      </c>
      <c r="L930" s="52">
        <v>44</v>
      </c>
      <c r="M930" s="52">
        <v>43</v>
      </c>
      <c r="N930" s="52">
        <v>5</v>
      </c>
      <c r="O930" s="52">
        <v>6</v>
      </c>
      <c r="P930" s="52">
        <v>6</v>
      </c>
      <c r="Q930" s="9">
        <f t="shared" si="111"/>
        <v>183</v>
      </c>
      <c r="R930" s="9">
        <f>SHERIFF!H899</f>
        <v>290</v>
      </c>
      <c r="S930" s="52">
        <f t="shared" si="109"/>
        <v>870</v>
      </c>
    </row>
    <row r="931" spans="1:20" ht="12" customHeight="1" x14ac:dyDescent="0.2">
      <c r="A931" s="8" t="s">
        <v>915</v>
      </c>
      <c r="B931" s="52">
        <v>110</v>
      </c>
      <c r="C931" s="52">
        <v>94</v>
      </c>
      <c r="D931" s="52">
        <v>95</v>
      </c>
      <c r="E931" s="52">
        <v>92</v>
      </c>
      <c r="F931" s="52">
        <v>88</v>
      </c>
      <c r="G931" s="52">
        <v>87</v>
      </c>
      <c r="H931" s="52">
        <v>12</v>
      </c>
      <c r="I931" s="52">
        <v>11</v>
      </c>
      <c r="J931" s="52">
        <v>12</v>
      </c>
      <c r="K931" s="52">
        <v>24</v>
      </c>
      <c r="L931" s="52">
        <v>17</v>
      </c>
      <c r="M931" s="52">
        <v>23</v>
      </c>
      <c r="N931" s="52">
        <v>4</v>
      </c>
      <c r="O931" s="52">
        <v>4</v>
      </c>
      <c r="P931" s="52">
        <v>5</v>
      </c>
      <c r="Q931" s="9">
        <f t="shared" si="111"/>
        <v>138</v>
      </c>
      <c r="R931" s="9">
        <f>SHERIFF!H900</f>
        <v>272</v>
      </c>
      <c r="S931" s="52">
        <f t="shared" si="109"/>
        <v>816</v>
      </c>
    </row>
    <row r="932" spans="1:20" ht="12" customHeight="1" x14ac:dyDescent="0.2">
      <c r="A932" s="8" t="s">
        <v>916</v>
      </c>
      <c r="B932" s="52">
        <v>76</v>
      </c>
      <c r="C932" s="52">
        <v>77</v>
      </c>
      <c r="D932" s="52">
        <v>72</v>
      </c>
      <c r="E932" s="52">
        <v>76</v>
      </c>
      <c r="F932" s="52">
        <v>62</v>
      </c>
      <c r="G932" s="52">
        <v>58</v>
      </c>
      <c r="H932" s="52">
        <v>17</v>
      </c>
      <c r="I932" s="52">
        <v>12</v>
      </c>
      <c r="J932" s="52">
        <v>11</v>
      </c>
      <c r="K932" s="52">
        <v>23</v>
      </c>
      <c r="L932" s="52">
        <v>23</v>
      </c>
      <c r="M932" s="52">
        <v>29</v>
      </c>
      <c r="N932" s="52">
        <v>7</v>
      </c>
      <c r="O932" s="52">
        <v>7</v>
      </c>
      <c r="P932" s="52">
        <v>7</v>
      </c>
      <c r="Q932" s="9">
        <f t="shared" si="111"/>
        <v>145</v>
      </c>
      <c r="R932" s="9">
        <f>SHERIFF!H901</f>
        <v>234</v>
      </c>
      <c r="S932" s="52">
        <f t="shared" si="109"/>
        <v>702</v>
      </c>
    </row>
    <row r="933" spans="1:20" x14ac:dyDescent="0.2">
      <c r="A933" s="10" t="s">
        <v>595</v>
      </c>
      <c r="B933" s="32">
        <f>SUM(B873:B932)</f>
        <v>5441</v>
      </c>
      <c r="C933" s="32">
        <f t="shared" ref="C933:N933" si="112">SUM(C873:C932)</f>
        <v>4759</v>
      </c>
      <c r="D933" s="32">
        <f t="shared" si="112"/>
        <v>4667</v>
      </c>
      <c r="E933" s="32">
        <f t="shared" si="112"/>
        <v>3603</v>
      </c>
      <c r="F933" s="32">
        <f t="shared" si="112"/>
        <v>3448</v>
      </c>
      <c r="G933" s="32">
        <f t="shared" si="112"/>
        <v>3654</v>
      </c>
      <c r="H933" s="32">
        <f t="shared" si="112"/>
        <v>893</v>
      </c>
      <c r="I933" s="32">
        <f t="shared" si="112"/>
        <v>813</v>
      </c>
      <c r="J933" s="32">
        <f t="shared" si="112"/>
        <v>696</v>
      </c>
      <c r="K933" s="32">
        <f t="shared" si="112"/>
        <v>1313</v>
      </c>
      <c r="L933" s="32">
        <f t="shared" si="112"/>
        <v>1134</v>
      </c>
      <c r="M933" s="32">
        <f t="shared" si="112"/>
        <v>1308</v>
      </c>
      <c r="N933" s="32">
        <f t="shared" si="112"/>
        <v>434</v>
      </c>
      <c r="O933" s="32">
        <f>SUM(O873:O932)</f>
        <v>448</v>
      </c>
      <c r="P933" s="32">
        <f>SUM(P873:P932)</f>
        <v>398</v>
      </c>
      <c r="Q933" s="59">
        <f>SUM(Q873:Q932)</f>
        <v>6648</v>
      </c>
      <c r="R933" s="61">
        <f>SUM(R873:R932)</f>
        <v>13219</v>
      </c>
      <c r="S933" s="32">
        <f>SUM(S873:S932)</f>
        <v>39657</v>
      </c>
    </row>
    <row r="934" spans="1:20" ht="9.9499999999999993" customHeight="1" x14ac:dyDescent="0.2">
      <c r="A934" s="10"/>
      <c r="B934" s="34"/>
      <c r="C934" s="34"/>
      <c r="D934" s="34"/>
      <c r="E934" s="34"/>
      <c r="F934" s="34"/>
      <c r="G934" s="34"/>
      <c r="H934" s="34"/>
      <c r="I934" s="34"/>
      <c r="J934" s="34"/>
      <c r="K934" s="34"/>
      <c r="L934" s="34"/>
      <c r="M934" s="34"/>
      <c r="N934" s="34"/>
      <c r="O934" s="34"/>
      <c r="P934" s="34"/>
      <c r="Q934" s="34"/>
      <c r="R934" s="34"/>
      <c r="S934" s="34"/>
    </row>
    <row r="935" spans="1:20" ht="14.1" customHeight="1" x14ac:dyDescent="0.25">
      <c r="A935" s="7" t="s">
        <v>171</v>
      </c>
      <c r="B935" s="9"/>
      <c r="C935" s="9"/>
      <c r="D935" s="9"/>
      <c r="E935" s="9"/>
      <c r="F935" s="9"/>
      <c r="G935" s="9"/>
      <c r="H935" s="9"/>
      <c r="I935" s="9"/>
      <c r="J935" s="9"/>
      <c r="K935" s="9"/>
      <c r="L935" s="9"/>
      <c r="M935" s="9"/>
      <c r="N935" s="9"/>
      <c r="O935" s="9"/>
      <c r="P935" s="9"/>
      <c r="Q935" s="9"/>
      <c r="R935" s="9"/>
      <c r="S935" s="9"/>
    </row>
    <row r="936" spans="1:20" ht="12" customHeight="1" x14ac:dyDescent="0.2">
      <c r="A936" s="8" t="s">
        <v>260</v>
      </c>
      <c r="B936" s="52">
        <v>57</v>
      </c>
      <c r="C936" s="52">
        <v>60</v>
      </c>
      <c r="D936" s="52">
        <v>54</v>
      </c>
      <c r="E936" s="52">
        <v>111</v>
      </c>
      <c r="F936" s="52">
        <v>108</v>
      </c>
      <c r="G936" s="52">
        <v>106</v>
      </c>
      <c r="H936" s="52">
        <v>15</v>
      </c>
      <c r="I936" s="52">
        <v>6</v>
      </c>
      <c r="J936" s="52">
        <v>13</v>
      </c>
      <c r="K936" s="52">
        <v>28</v>
      </c>
      <c r="L936" s="52">
        <v>28</v>
      </c>
      <c r="M936" s="52">
        <v>34</v>
      </c>
      <c r="N936" s="52">
        <v>8</v>
      </c>
      <c r="O936" s="52">
        <v>12</v>
      </c>
      <c r="P936" s="52">
        <v>7</v>
      </c>
      <c r="Q936" s="9">
        <f>S936-SUM(B936:P936)</f>
        <v>112</v>
      </c>
      <c r="R936" s="9">
        <f>SHERIFF!H904</f>
        <v>253</v>
      </c>
      <c r="S936" s="52">
        <f>R936*3</f>
        <v>759</v>
      </c>
    </row>
    <row r="937" spans="1:20" ht="12" customHeight="1" x14ac:dyDescent="0.2">
      <c r="A937" s="8" t="s">
        <v>261</v>
      </c>
      <c r="B937" s="52">
        <v>71</v>
      </c>
      <c r="C937" s="52">
        <v>63</v>
      </c>
      <c r="D937" s="52">
        <v>62</v>
      </c>
      <c r="E937" s="52">
        <v>77</v>
      </c>
      <c r="F937" s="52">
        <v>75</v>
      </c>
      <c r="G937" s="52">
        <v>74</v>
      </c>
      <c r="H937" s="52">
        <v>10</v>
      </c>
      <c r="I937" s="52">
        <v>8</v>
      </c>
      <c r="J937" s="52">
        <v>6</v>
      </c>
      <c r="K937" s="52">
        <v>19</v>
      </c>
      <c r="L937" s="52">
        <v>16</v>
      </c>
      <c r="M937" s="52">
        <v>21</v>
      </c>
      <c r="N937" s="52">
        <v>3</v>
      </c>
      <c r="O937" s="52">
        <v>1</v>
      </c>
      <c r="P937" s="52">
        <v>2</v>
      </c>
      <c r="Q937" s="9">
        <f>S937-SUM(B937:P937)</f>
        <v>110</v>
      </c>
      <c r="R937" s="9">
        <f>SHERIFF!H905</f>
        <v>206</v>
      </c>
      <c r="S937" s="52">
        <f>R937*3</f>
        <v>618</v>
      </c>
    </row>
    <row r="938" spans="1:20" ht="12" customHeight="1" x14ac:dyDescent="0.2">
      <c r="A938" s="8" t="s">
        <v>742</v>
      </c>
      <c r="B938" s="52">
        <v>42</v>
      </c>
      <c r="C938" s="52">
        <v>36</v>
      </c>
      <c r="D938" s="52">
        <v>38</v>
      </c>
      <c r="E938" s="52">
        <v>62</v>
      </c>
      <c r="F938" s="52">
        <v>61</v>
      </c>
      <c r="G938" s="52">
        <v>61</v>
      </c>
      <c r="H938" s="52">
        <v>6</v>
      </c>
      <c r="I938" s="52">
        <v>3</v>
      </c>
      <c r="J938" s="52">
        <v>0</v>
      </c>
      <c r="K938" s="52">
        <v>18</v>
      </c>
      <c r="L938" s="52">
        <v>17</v>
      </c>
      <c r="M938" s="52">
        <v>17</v>
      </c>
      <c r="N938" s="52">
        <v>5</v>
      </c>
      <c r="O938" s="52">
        <v>6</v>
      </c>
      <c r="P938" s="52">
        <v>6</v>
      </c>
      <c r="Q938" s="9">
        <f>S938-SUM(B938:P938)</f>
        <v>84</v>
      </c>
      <c r="R938" s="9">
        <f>SHERIFF!H906</f>
        <v>154</v>
      </c>
      <c r="S938" s="52">
        <f>R938*3</f>
        <v>462</v>
      </c>
    </row>
    <row r="939" spans="1:20" x14ac:dyDescent="0.2">
      <c r="A939" s="10" t="s">
        <v>595</v>
      </c>
      <c r="B939" s="32">
        <f t="shared" ref="B939:S939" si="113">SUM(B936:B938)</f>
        <v>170</v>
      </c>
      <c r="C939" s="32">
        <f t="shared" si="113"/>
        <v>159</v>
      </c>
      <c r="D939" s="32">
        <f t="shared" si="113"/>
        <v>154</v>
      </c>
      <c r="E939" s="32">
        <f t="shared" si="113"/>
        <v>250</v>
      </c>
      <c r="F939" s="32">
        <f t="shared" si="113"/>
        <v>244</v>
      </c>
      <c r="G939" s="32">
        <f t="shared" si="113"/>
        <v>241</v>
      </c>
      <c r="H939" s="32">
        <f t="shared" si="113"/>
        <v>31</v>
      </c>
      <c r="I939" s="32">
        <f t="shared" si="113"/>
        <v>17</v>
      </c>
      <c r="J939" s="32">
        <f t="shared" si="113"/>
        <v>19</v>
      </c>
      <c r="K939" s="32">
        <f t="shared" si="113"/>
        <v>65</v>
      </c>
      <c r="L939" s="32">
        <f t="shared" si="113"/>
        <v>61</v>
      </c>
      <c r="M939" s="32">
        <f t="shared" si="113"/>
        <v>72</v>
      </c>
      <c r="N939" s="32">
        <f t="shared" si="113"/>
        <v>16</v>
      </c>
      <c r="O939" s="32">
        <f t="shared" si="113"/>
        <v>19</v>
      </c>
      <c r="P939" s="32">
        <f t="shared" si="113"/>
        <v>15</v>
      </c>
      <c r="Q939" s="59">
        <f t="shared" si="113"/>
        <v>306</v>
      </c>
      <c r="R939" s="60">
        <f t="shared" si="113"/>
        <v>613</v>
      </c>
      <c r="S939" s="32">
        <f t="shared" si="113"/>
        <v>1839</v>
      </c>
      <c r="T939" s="12"/>
    </row>
    <row r="940" spans="1:20" ht="9.9499999999999993" customHeight="1" x14ac:dyDescent="0.2">
      <c r="A940" s="10"/>
      <c r="B940" s="25"/>
      <c r="C940" s="25"/>
      <c r="D940" s="25"/>
      <c r="E940" s="25"/>
      <c r="F940" s="25"/>
      <c r="G940" s="25"/>
      <c r="H940" s="25"/>
      <c r="I940" s="25"/>
      <c r="J940" s="25"/>
      <c r="K940" s="25"/>
      <c r="L940" s="25"/>
      <c r="M940" s="25"/>
      <c r="N940" s="25"/>
      <c r="O940" s="25"/>
      <c r="P940" s="25"/>
      <c r="Q940" s="25"/>
      <c r="R940" s="25"/>
      <c r="S940" s="25"/>
    </row>
    <row r="941" spans="1:20" ht="15.75" x14ac:dyDescent="0.25">
      <c r="A941" s="7" t="s">
        <v>172</v>
      </c>
      <c r="B941" s="9"/>
      <c r="C941" s="9"/>
      <c r="D941" s="9"/>
      <c r="E941" s="9"/>
      <c r="F941" s="9"/>
      <c r="G941" s="9"/>
      <c r="H941" s="9"/>
      <c r="I941" s="9"/>
      <c r="J941" s="9"/>
      <c r="K941" s="9"/>
      <c r="L941" s="9"/>
      <c r="M941" s="9"/>
      <c r="N941" s="9"/>
      <c r="O941" s="9"/>
      <c r="P941" s="9"/>
      <c r="Q941" s="9"/>
      <c r="R941" s="9"/>
      <c r="S941" s="9"/>
    </row>
    <row r="942" spans="1:20" ht="12" customHeight="1" x14ac:dyDescent="0.2">
      <c r="A942" s="8" t="s">
        <v>260</v>
      </c>
      <c r="B942" s="52">
        <v>66</v>
      </c>
      <c r="C942" s="52">
        <v>57</v>
      </c>
      <c r="D942" s="52">
        <v>61</v>
      </c>
      <c r="E942" s="52">
        <v>48</v>
      </c>
      <c r="F942" s="52">
        <v>40</v>
      </c>
      <c r="G942" s="52">
        <v>41</v>
      </c>
      <c r="H942" s="52">
        <v>9</v>
      </c>
      <c r="I942" s="52">
        <v>13</v>
      </c>
      <c r="J942" s="52">
        <v>9</v>
      </c>
      <c r="K942" s="52">
        <v>14</v>
      </c>
      <c r="L942" s="52">
        <v>12</v>
      </c>
      <c r="M942" s="52">
        <v>18</v>
      </c>
      <c r="N942" s="52">
        <v>4</v>
      </c>
      <c r="O942" s="52">
        <v>4</v>
      </c>
      <c r="P942" s="52">
        <v>5</v>
      </c>
      <c r="Q942" s="9">
        <f t="shared" ref="Q942:Q955" si="114">S942-SUM(B942:P942)</f>
        <v>73</v>
      </c>
      <c r="R942" s="9">
        <f>SHERIFF!H910</f>
        <v>158</v>
      </c>
      <c r="S942" s="52">
        <f>R942*3</f>
        <v>474</v>
      </c>
    </row>
    <row r="943" spans="1:20" ht="12" customHeight="1" x14ac:dyDescent="0.2">
      <c r="A943" s="8" t="s">
        <v>261</v>
      </c>
      <c r="B943" s="52">
        <v>64</v>
      </c>
      <c r="C943" s="52">
        <v>52</v>
      </c>
      <c r="D943" s="52">
        <v>58</v>
      </c>
      <c r="E943" s="52">
        <v>49</v>
      </c>
      <c r="F943" s="52">
        <v>47</v>
      </c>
      <c r="G943" s="52">
        <v>57</v>
      </c>
      <c r="H943" s="52">
        <v>12</v>
      </c>
      <c r="I943" s="52">
        <v>11</v>
      </c>
      <c r="J943" s="52">
        <v>9</v>
      </c>
      <c r="K943" s="52">
        <v>26</v>
      </c>
      <c r="L943" s="52">
        <v>23</v>
      </c>
      <c r="M943" s="52">
        <v>24</v>
      </c>
      <c r="N943" s="52">
        <v>0</v>
      </c>
      <c r="O943" s="52">
        <v>4</v>
      </c>
      <c r="P943" s="52">
        <v>2</v>
      </c>
      <c r="Q943" s="9">
        <f t="shared" si="114"/>
        <v>84</v>
      </c>
      <c r="R943" s="9">
        <f>SHERIFF!H911</f>
        <v>174</v>
      </c>
      <c r="S943" s="52">
        <f t="shared" ref="S943:S986" si="115">R943*3</f>
        <v>522</v>
      </c>
    </row>
    <row r="944" spans="1:20" ht="12" customHeight="1" x14ac:dyDescent="0.2">
      <c r="A944" s="8" t="s">
        <v>742</v>
      </c>
      <c r="B944" s="52">
        <v>92</v>
      </c>
      <c r="C944" s="52">
        <v>79</v>
      </c>
      <c r="D944" s="52">
        <v>81</v>
      </c>
      <c r="E944" s="52">
        <v>58</v>
      </c>
      <c r="F944" s="52">
        <v>59</v>
      </c>
      <c r="G944" s="52">
        <v>71</v>
      </c>
      <c r="H944" s="52">
        <v>5</v>
      </c>
      <c r="I944" s="52">
        <v>9</v>
      </c>
      <c r="J944" s="52">
        <v>7</v>
      </c>
      <c r="K944" s="52">
        <v>20</v>
      </c>
      <c r="L944" s="52">
        <v>14</v>
      </c>
      <c r="M944" s="52">
        <v>19</v>
      </c>
      <c r="N944" s="52">
        <v>12</v>
      </c>
      <c r="O944" s="52">
        <v>13</v>
      </c>
      <c r="P944" s="52">
        <v>12</v>
      </c>
      <c r="Q944" s="9">
        <f t="shared" si="114"/>
        <v>133</v>
      </c>
      <c r="R944" s="9">
        <f>SHERIFF!H912</f>
        <v>228</v>
      </c>
      <c r="S944" s="52">
        <f t="shared" si="115"/>
        <v>684</v>
      </c>
    </row>
    <row r="945" spans="1:19" ht="12" customHeight="1" x14ac:dyDescent="0.2">
      <c r="A945" s="8" t="s">
        <v>743</v>
      </c>
      <c r="B945" s="52">
        <v>79</v>
      </c>
      <c r="C945" s="52">
        <v>73</v>
      </c>
      <c r="D945" s="52">
        <v>73</v>
      </c>
      <c r="E945" s="52">
        <v>54</v>
      </c>
      <c r="F945" s="52">
        <v>56</v>
      </c>
      <c r="G945" s="52">
        <v>56</v>
      </c>
      <c r="H945" s="52">
        <v>18</v>
      </c>
      <c r="I945" s="52">
        <v>17</v>
      </c>
      <c r="J945" s="52">
        <v>11</v>
      </c>
      <c r="K945" s="52">
        <v>20</v>
      </c>
      <c r="L945" s="52">
        <v>9</v>
      </c>
      <c r="M945" s="52">
        <v>15</v>
      </c>
      <c r="N945" s="52">
        <v>7</v>
      </c>
      <c r="O945" s="52">
        <v>12</v>
      </c>
      <c r="P945" s="52">
        <v>8</v>
      </c>
      <c r="Q945" s="9">
        <f t="shared" si="114"/>
        <v>71</v>
      </c>
      <c r="R945" s="9">
        <f>SHERIFF!H913</f>
        <v>193</v>
      </c>
      <c r="S945" s="52">
        <f t="shared" si="115"/>
        <v>579</v>
      </c>
    </row>
    <row r="946" spans="1:19" ht="12" customHeight="1" x14ac:dyDescent="0.2">
      <c r="A946" s="8" t="s">
        <v>744</v>
      </c>
      <c r="B946" s="52">
        <v>94</v>
      </c>
      <c r="C946" s="52">
        <v>92</v>
      </c>
      <c r="D946" s="52">
        <v>87</v>
      </c>
      <c r="E946" s="52">
        <v>36</v>
      </c>
      <c r="F946" s="52">
        <v>35</v>
      </c>
      <c r="G946" s="52">
        <v>48</v>
      </c>
      <c r="H946" s="52">
        <v>12</v>
      </c>
      <c r="I946" s="52">
        <v>9</v>
      </c>
      <c r="J946" s="52">
        <v>12</v>
      </c>
      <c r="K946" s="52">
        <v>8</v>
      </c>
      <c r="L946" s="52">
        <v>7</v>
      </c>
      <c r="M946" s="52">
        <v>12</v>
      </c>
      <c r="N946" s="52">
        <v>4</v>
      </c>
      <c r="O946" s="52">
        <v>3</v>
      </c>
      <c r="P946" s="52">
        <v>3</v>
      </c>
      <c r="Q946" s="9">
        <f t="shared" si="114"/>
        <v>132</v>
      </c>
      <c r="R946" s="9">
        <f>SHERIFF!H914</f>
        <v>198</v>
      </c>
      <c r="S946" s="52">
        <f t="shared" si="115"/>
        <v>594</v>
      </c>
    </row>
    <row r="947" spans="1:19" ht="12" customHeight="1" x14ac:dyDescent="0.2">
      <c r="A947" s="8" t="s">
        <v>745</v>
      </c>
      <c r="B947" s="52">
        <v>83</v>
      </c>
      <c r="C947" s="52">
        <v>79</v>
      </c>
      <c r="D947" s="52">
        <v>77</v>
      </c>
      <c r="E947" s="52">
        <v>53</v>
      </c>
      <c r="F947" s="52">
        <v>47</v>
      </c>
      <c r="G947" s="52">
        <v>53</v>
      </c>
      <c r="H947" s="52">
        <v>9</v>
      </c>
      <c r="I947" s="52">
        <v>7</v>
      </c>
      <c r="J947" s="52">
        <v>7</v>
      </c>
      <c r="K947" s="52">
        <v>13</v>
      </c>
      <c r="L947" s="52">
        <v>13</v>
      </c>
      <c r="M947" s="52">
        <v>16</v>
      </c>
      <c r="N947" s="52">
        <v>5</v>
      </c>
      <c r="O947" s="52">
        <v>3</v>
      </c>
      <c r="P947" s="52">
        <v>4</v>
      </c>
      <c r="Q947" s="9">
        <f t="shared" si="114"/>
        <v>125</v>
      </c>
      <c r="R947" s="9">
        <f>SHERIFF!H915</f>
        <v>198</v>
      </c>
      <c r="S947" s="52">
        <f t="shared" si="115"/>
        <v>594</v>
      </c>
    </row>
    <row r="948" spans="1:19" ht="12" customHeight="1" x14ac:dyDescent="0.2">
      <c r="A948" s="8" t="s">
        <v>1050</v>
      </c>
      <c r="B948" s="52">
        <v>50</v>
      </c>
      <c r="C948" s="52">
        <v>50</v>
      </c>
      <c r="D948" s="52">
        <v>50</v>
      </c>
      <c r="E948" s="52">
        <v>37</v>
      </c>
      <c r="F948" s="52">
        <v>32</v>
      </c>
      <c r="G948" s="52">
        <v>34</v>
      </c>
      <c r="H948" s="52">
        <v>4</v>
      </c>
      <c r="I948" s="52">
        <v>5</v>
      </c>
      <c r="J948" s="52">
        <v>5</v>
      </c>
      <c r="K948" s="52">
        <v>14</v>
      </c>
      <c r="L948" s="52">
        <v>11</v>
      </c>
      <c r="M948" s="52">
        <v>14</v>
      </c>
      <c r="N948" s="52">
        <v>6</v>
      </c>
      <c r="O948" s="52">
        <v>3</v>
      </c>
      <c r="P948" s="52">
        <v>4</v>
      </c>
      <c r="Q948" s="9">
        <f t="shared" si="114"/>
        <v>98</v>
      </c>
      <c r="R948" s="9">
        <f>SHERIFF!H916</f>
        <v>139</v>
      </c>
      <c r="S948" s="52">
        <f t="shared" si="115"/>
        <v>417</v>
      </c>
    </row>
    <row r="949" spans="1:19" ht="12" customHeight="1" x14ac:dyDescent="0.2">
      <c r="A949" s="8" t="s">
        <v>1051</v>
      </c>
      <c r="B949" s="52">
        <v>73</v>
      </c>
      <c r="C949" s="52">
        <v>73</v>
      </c>
      <c r="D949" s="52">
        <v>66</v>
      </c>
      <c r="E949" s="52">
        <v>32</v>
      </c>
      <c r="F949" s="52">
        <v>33</v>
      </c>
      <c r="G949" s="52">
        <v>44</v>
      </c>
      <c r="H949" s="52">
        <v>5</v>
      </c>
      <c r="I949" s="52">
        <v>7</v>
      </c>
      <c r="J949" s="52">
        <v>5</v>
      </c>
      <c r="K949" s="52">
        <v>6</v>
      </c>
      <c r="L949" s="52">
        <v>6</v>
      </c>
      <c r="M949" s="52">
        <v>7</v>
      </c>
      <c r="N949" s="52">
        <v>12</v>
      </c>
      <c r="O949" s="52">
        <v>14</v>
      </c>
      <c r="P949" s="52">
        <v>9</v>
      </c>
      <c r="Q949" s="9">
        <f t="shared" si="114"/>
        <v>124</v>
      </c>
      <c r="R949" s="9">
        <f>SHERIFF!H917</f>
        <v>172</v>
      </c>
      <c r="S949" s="52">
        <f t="shared" si="115"/>
        <v>516</v>
      </c>
    </row>
    <row r="950" spans="1:19" ht="12" customHeight="1" x14ac:dyDescent="0.2">
      <c r="A950" s="8" t="s">
        <v>1052</v>
      </c>
      <c r="B950" s="52">
        <v>48</v>
      </c>
      <c r="C950" s="52">
        <v>45</v>
      </c>
      <c r="D950" s="52">
        <v>49</v>
      </c>
      <c r="E950" s="52">
        <v>35</v>
      </c>
      <c r="F950" s="52">
        <v>35</v>
      </c>
      <c r="G950" s="52">
        <v>39</v>
      </c>
      <c r="H950" s="52">
        <v>15</v>
      </c>
      <c r="I950" s="52">
        <v>14</v>
      </c>
      <c r="J950" s="52">
        <v>13</v>
      </c>
      <c r="K950" s="52">
        <v>13</v>
      </c>
      <c r="L950" s="52">
        <v>10</v>
      </c>
      <c r="M950" s="52">
        <v>13</v>
      </c>
      <c r="N950" s="52">
        <v>4</v>
      </c>
      <c r="O950" s="52">
        <v>5</v>
      </c>
      <c r="P950" s="52">
        <v>3</v>
      </c>
      <c r="Q950" s="9">
        <f t="shared" si="114"/>
        <v>70</v>
      </c>
      <c r="R950" s="9">
        <f>SHERIFF!H918</f>
        <v>137</v>
      </c>
      <c r="S950" s="52">
        <f t="shared" si="115"/>
        <v>411</v>
      </c>
    </row>
    <row r="951" spans="1:19" ht="12" customHeight="1" x14ac:dyDescent="0.2">
      <c r="A951" s="8" t="s">
        <v>1053</v>
      </c>
      <c r="B951" s="52">
        <v>55</v>
      </c>
      <c r="C951" s="52">
        <v>48</v>
      </c>
      <c r="D951" s="52">
        <v>52</v>
      </c>
      <c r="E951" s="52">
        <v>24</v>
      </c>
      <c r="F951" s="52">
        <v>21</v>
      </c>
      <c r="G951" s="52">
        <v>27</v>
      </c>
      <c r="H951" s="52">
        <v>9</v>
      </c>
      <c r="I951" s="52">
        <v>6</v>
      </c>
      <c r="J951" s="52">
        <v>8</v>
      </c>
      <c r="K951" s="52">
        <v>16</v>
      </c>
      <c r="L951" s="52">
        <v>12</v>
      </c>
      <c r="M951" s="52">
        <v>15</v>
      </c>
      <c r="N951" s="52">
        <v>3</v>
      </c>
      <c r="O951" s="52">
        <v>4</v>
      </c>
      <c r="P951" s="52">
        <v>4</v>
      </c>
      <c r="Q951" s="9">
        <f t="shared" si="114"/>
        <v>113</v>
      </c>
      <c r="R951" s="9">
        <f>SHERIFF!H919</f>
        <v>139</v>
      </c>
      <c r="S951" s="52">
        <f t="shared" si="115"/>
        <v>417</v>
      </c>
    </row>
    <row r="952" spans="1:19" ht="12" customHeight="1" x14ac:dyDescent="0.2">
      <c r="A952" s="8" t="s">
        <v>1054</v>
      </c>
      <c r="B952" s="52">
        <v>47</v>
      </c>
      <c r="C952" s="52">
        <v>49</v>
      </c>
      <c r="D952" s="52">
        <v>41</v>
      </c>
      <c r="E952" s="52">
        <v>26</v>
      </c>
      <c r="F952" s="52">
        <v>25</v>
      </c>
      <c r="G952" s="52">
        <v>26</v>
      </c>
      <c r="H952" s="52">
        <v>3</v>
      </c>
      <c r="I952" s="52">
        <v>3</v>
      </c>
      <c r="J952" s="52">
        <v>5</v>
      </c>
      <c r="K952" s="52">
        <v>7</v>
      </c>
      <c r="L952" s="52">
        <v>4</v>
      </c>
      <c r="M952" s="52">
        <v>7</v>
      </c>
      <c r="N952" s="52">
        <v>5</v>
      </c>
      <c r="O952" s="52">
        <v>5</v>
      </c>
      <c r="P952" s="52">
        <v>5</v>
      </c>
      <c r="Q952" s="9">
        <f t="shared" si="114"/>
        <v>48</v>
      </c>
      <c r="R952" s="9">
        <f>SHERIFF!H920</f>
        <v>102</v>
      </c>
      <c r="S952" s="52">
        <f t="shared" si="115"/>
        <v>306</v>
      </c>
    </row>
    <row r="953" spans="1:19" ht="12" customHeight="1" x14ac:dyDescent="0.2">
      <c r="A953" s="8" t="s">
        <v>1055</v>
      </c>
      <c r="B953" s="52">
        <v>44</v>
      </c>
      <c r="C953" s="52">
        <v>40</v>
      </c>
      <c r="D953" s="52">
        <v>44</v>
      </c>
      <c r="E953" s="52">
        <v>18</v>
      </c>
      <c r="F953" s="52">
        <v>15</v>
      </c>
      <c r="G953" s="52">
        <v>17</v>
      </c>
      <c r="H953" s="52">
        <v>8</v>
      </c>
      <c r="I953" s="52">
        <v>6</v>
      </c>
      <c r="J953" s="52">
        <v>7</v>
      </c>
      <c r="K953" s="52">
        <v>6</v>
      </c>
      <c r="L953" s="52">
        <v>4</v>
      </c>
      <c r="M953" s="52">
        <v>10</v>
      </c>
      <c r="N953" s="52">
        <v>2</v>
      </c>
      <c r="O953" s="52">
        <v>5</v>
      </c>
      <c r="P953" s="52">
        <v>3</v>
      </c>
      <c r="Q953" s="9">
        <f t="shared" si="114"/>
        <v>38</v>
      </c>
      <c r="R953" s="9">
        <f>SHERIFF!H921</f>
        <v>89</v>
      </c>
      <c r="S953" s="52">
        <f t="shared" si="115"/>
        <v>267</v>
      </c>
    </row>
    <row r="954" spans="1:19" ht="12" customHeight="1" x14ac:dyDescent="0.2">
      <c r="A954" s="8" t="s">
        <v>1056</v>
      </c>
      <c r="B954" s="52">
        <v>19</v>
      </c>
      <c r="C954" s="52">
        <v>13</v>
      </c>
      <c r="D954" s="52">
        <v>14</v>
      </c>
      <c r="E954" s="52">
        <v>13</v>
      </c>
      <c r="F954" s="52">
        <v>9</v>
      </c>
      <c r="G954" s="52">
        <v>12</v>
      </c>
      <c r="H954" s="52">
        <v>2</v>
      </c>
      <c r="I954" s="52">
        <v>1</v>
      </c>
      <c r="J954" s="52">
        <v>1</v>
      </c>
      <c r="K954" s="52">
        <v>8</v>
      </c>
      <c r="L954" s="52">
        <v>6</v>
      </c>
      <c r="M954" s="52">
        <v>7</v>
      </c>
      <c r="N954" s="52">
        <v>4</v>
      </c>
      <c r="O954" s="52">
        <v>3</v>
      </c>
      <c r="P954" s="52">
        <v>4</v>
      </c>
      <c r="Q954" s="9">
        <f t="shared" si="114"/>
        <v>52</v>
      </c>
      <c r="R954" s="9">
        <f>SHERIFF!H922</f>
        <v>56</v>
      </c>
      <c r="S954" s="52">
        <f t="shared" si="115"/>
        <v>168</v>
      </c>
    </row>
    <row r="955" spans="1:19" ht="12" customHeight="1" x14ac:dyDescent="0.2">
      <c r="A955" s="8" t="s">
        <v>1057</v>
      </c>
      <c r="B955" s="52">
        <v>61</v>
      </c>
      <c r="C955" s="52">
        <v>56</v>
      </c>
      <c r="D955" s="52">
        <v>56</v>
      </c>
      <c r="E955" s="52">
        <v>28</v>
      </c>
      <c r="F955" s="52">
        <v>36</v>
      </c>
      <c r="G955" s="52">
        <v>42</v>
      </c>
      <c r="H955" s="52">
        <v>7</v>
      </c>
      <c r="I955" s="52">
        <v>9</v>
      </c>
      <c r="J955" s="52">
        <v>6</v>
      </c>
      <c r="K955" s="52">
        <v>15</v>
      </c>
      <c r="L955" s="52">
        <v>13</v>
      </c>
      <c r="M955" s="52">
        <v>13</v>
      </c>
      <c r="N955" s="52">
        <v>12</v>
      </c>
      <c r="O955" s="52">
        <v>8</v>
      </c>
      <c r="P955" s="52">
        <v>8</v>
      </c>
      <c r="Q955" s="9">
        <f t="shared" si="114"/>
        <v>68</v>
      </c>
      <c r="R955" s="9">
        <f>SHERIFF!H923</f>
        <v>146</v>
      </c>
      <c r="S955" s="52">
        <f t="shared" si="115"/>
        <v>438</v>
      </c>
    </row>
    <row r="956" spans="1:19" ht="9" customHeight="1" x14ac:dyDescent="0.2">
      <c r="A956" s="27" t="s">
        <v>318</v>
      </c>
      <c r="B956" s="9"/>
      <c r="C956" s="9"/>
      <c r="D956" s="9"/>
      <c r="E956" s="9"/>
      <c r="F956" s="9"/>
      <c r="G956" s="9"/>
      <c r="H956" s="9"/>
      <c r="I956" s="9"/>
      <c r="J956" s="9"/>
      <c r="K956" s="9"/>
      <c r="L956" s="9"/>
      <c r="M956" s="9"/>
      <c r="N956" s="9"/>
      <c r="O956" s="9"/>
      <c r="P956" s="9"/>
      <c r="Q956" s="9"/>
      <c r="R956" s="9"/>
      <c r="S956" s="52"/>
    </row>
    <row r="957" spans="1:19" ht="12" customHeight="1" x14ac:dyDescent="0.2">
      <c r="A957" s="8" t="s">
        <v>1058</v>
      </c>
      <c r="B957" s="52">
        <v>49</v>
      </c>
      <c r="C957" s="52">
        <v>47</v>
      </c>
      <c r="D957" s="52">
        <v>45</v>
      </c>
      <c r="E957" s="52">
        <v>22</v>
      </c>
      <c r="F957" s="52">
        <v>21</v>
      </c>
      <c r="G957" s="52">
        <v>23</v>
      </c>
      <c r="H957" s="52">
        <v>5</v>
      </c>
      <c r="I957" s="52">
        <v>6</v>
      </c>
      <c r="J957" s="52">
        <v>5</v>
      </c>
      <c r="K957" s="52">
        <v>6</v>
      </c>
      <c r="L957" s="52">
        <v>4</v>
      </c>
      <c r="M957" s="52">
        <v>7</v>
      </c>
      <c r="N957" s="52">
        <v>2</v>
      </c>
      <c r="O957" s="52">
        <v>2</v>
      </c>
      <c r="P957" s="52">
        <v>1</v>
      </c>
      <c r="Q957" s="9">
        <f t="shared" ref="Q957:Q986" si="116">S957-SUM(B957:P957)</f>
        <v>58</v>
      </c>
      <c r="R957" s="9">
        <f>SHERIFF!H924</f>
        <v>101</v>
      </c>
      <c r="S957" s="52">
        <f t="shared" si="115"/>
        <v>303</v>
      </c>
    </row>
    <row r="958" spans="1:19" ht="12" customHeight="1" x14ac:dyDescent="0.2">
      <c r="A958" s="8" t="s">
        <v>1059</v>
      </c>
      <c r="B958" s="52">
        <v>86</v>
      </c>
      <c r="C958" s="52">
        <v>77</v>
      </c>
      <c r="D958" s="52">
        <v>81</v>
      </c>
      <c r="E958" s="52">
        <v>65</v>
      </c>
      <c r="F958" s="52">
        <v>68</v>
      </c>
      <c r="G958" s="52">
        <v>72</v>
      </c>
      <c r="H958" s="52">
        <v>16</v>
      </c>
      <c r="I958" s="52">
        <v>13</v>
      </c>
      <c r="J958" s="52">
        <v>10</v>
      </c>
      <c r="K958" s="52">
        <v>29</v>
      </c>
      <c r="L958" s="52">
        <v>21</v>
      </c>
      <c r="M958" s="52">
        <v>21</v>
      </c>
      <c r="N958" s="52">
        <v>1</v>
      </c>
      <c r="O958" s="52">
        <v>6</v>
      </c>
      <c r="P958" s="52">
        <v>2</v>
      </c>
      <c r="Q958" s="9">
        <f t="shared" si="116"/>
        <v>140</v>
      </c>
      <c r="R958" s="9">
        <f>SHERIFF!H925</f>
        <v>236</v>
      </c>
      <c r="S958" s="52">
        <f t="shared" si="115"/>
        <v>708</v>
      </c>
    </row>
    <row r="959" spans="1:19" ht="12" customHeight="1" x14ac:dyDescent="0.2">
      <c r="A959" s="8" t="s">
        <v>1060</v>
      </c>
      <c r="B959" s="52">
        <v>50</v>
      </c>
      <c r="C959" s="52">
        <v>43</v>
      </c>
      <c r="D959" s="52">
        <v>43</v>
      </c>
      <c r="E959" s="52">
        <v>56</v>
      </c>
      <c r="F959" s="52">
        <v>53</v>
      </c>
      <c r="G959" s="52">
        <v>60</v>
      </c>
      <c r="H959" s="52">
        <v>9</v>
      </c>
      <c r="I959" s="52">
        <v>9</v>
      </c>
      <c r="J959" s="52">
        <v>6</v>
      </c>
      <c r="K959" s="52">
        <v>27</v>
      </c>
      <c r="L959" s="52">
        <v>26</v>
      </c>
      <c r="M959" s="52">
        <v>29</v>
      </c>
      <c r="N959" s="52">
        <v>7</v>
      </c>
      <c r="O959" s="52">
        <v>5</v>
      </c>
      <c r="P959" s="52">
        <v>5</v>
      </c>
      <c r="Q959" s="9">
        <f t="shared" si="116"/>
        <v>88</v>
      </c>
      <c r="R959" s="9">
        <f>SHERIFF!H926</f>
        <v>172</v>
      </c>
      <c r="S959" s="52">
        <f t="shared" si="115"/>
        <v>516</v>
      </c>
    </row>
    <row r="960" spans="1:19" ht="12" customHeight="1" x14ac:dyDescent="0.2">
      <c r="A960" s="8" t="s">
        <v>1061</v>
      </c>
      <c r="B960" s="52">
        <v>52</v>
      </c>
      <c r="C960" s="52">
        <v>47</v>
      </c>
      <c r="D960" s="52">
        <v>48</v>
      </c>
      <c r="E960" s="52">
        <v>64</v>
      </c>
      <c r="F960" s="52">
        <v>68</v>
      </c>
      <c r="G960" s="52">
        <v>64</v>
      </c>
      <c r="H960" s="52">
        <v>10</v>
      </c>
      <c r="I960" s="52">
        <v>14</v>
      </c>
      <c r="J960" s="52">
        <v>8</v>
      </c>
      <c r="K960" s="52">
        <v>17</v>
      </c>
      <c r="L960" s="52">
        <v>15</v>
      </c>
      <c r="M960" s="52">
        <v>23</v>
      </c>
      <c r="N960" s="52">
        <v>6</v>
      </c>
      <c r="O960" s="52">
        <v>6</v>
      </c>
      <c r="P960" s="52">
        <v>6</v>
      </c>
      <c r="Q960" s="9">
        <f t="shared" si="116"/>
        <v>89</v>
      </c>
      <c r="R960" s="9">
        <f>SHERIFF!H927</f>
        <v>179</v>
      </c>
      <c r="S960" s="52">
        <f t="shared" si="115"/>
        <v>537</v>
      </c>
    </row>
    <row r="961" spans="1:19" ht="12" customHeight="1" x14ac:dyDescent="0.2">
      <c r="A961" s="8" t="s">
        <v>1062</v>
      </c>
      <c r="B961" s="52">
        <v>63</v>
      </c>
      <c r="C961" s="52">
        <v>55</v>
      </c>
      <c r="D961" s="52">
        <v>57</v>
      </c>
      <c r="E961" s="52">
        <v>59</v>
      </c>
      <c r="F961" s="52">
        <v>52</v>
      </c>
      <c r="G961" s="52">
        <v>59</v>
      </c>
      <c r="H961" s="52">
        <v>13</v>
      </c>
      <c r="I961" s="52">
        <v>9</v>
      </c>
      <c r="J961" s="52">
        <v>12</v>
      </c>
      <c r="K961" s="52">
        <v>21</v>
      </c>
      <c r="L961" s="52">
        <v>15</v>
      </c>
      <c r="M961" s="52">
        <v>18</v>
      </c>
      <c r="N961" s="52">
        <v>8</v>
      </c>
      <c r="O961" s="52">
        <v>9</v>
      </c>
      <c r="P961" s="52">
        <v>9</v>
      </c>
      <c r="Q961" s="9">
        <f t="shared" si="116"/>
        <v>123</v>
      </c>
      <c r="R961" s="9">
        <f>SHERIFF!H928</f>
        <v>194</v>
      </c>
      <c r="S961" s="52">
        <f t="shared" si="115"/>
        <v>582</v>
      </c>
    </row>
    <row r="962" spans="1:19" ht="12" customHeight="1" x14ac:dyDescent="0.2">
      <c r="A962" s="8" t="s">
        <v>1063</v>
      </c>
      <c r="B962" s="52">
        <v>46</v>
      </c>
      <c r="C962" s="52">
        <v>46</v>
      </c>
      <c r="D962" s="52">
        <v>41</v>
      </c>
      <c r="E962" s="52">
        <v>29</v>
      </c>
      <c r="F962" s="52">
        <v>31</v>
      </c>
      <c r="G962" s="52">
        <v>36</v>
      </c>
      <c r="H962" s="52">
        <v>6</v>
      </c>
      <c r="I962" s="52">
        <v>6</v>
      </c>
      <c r="J962" s="52">
        <v>6</v>
      </c>
      <c r="K962" s="52">
        <v>16</v>
      </c>
      <c r="L962" s="52">
        <v>13</v>
      </c>
      <c r="M962" s="52">
        <v>17</v>
      </c>
      <c r="N962" s="52">
        <v>5</v>
      </c>
      <c r="O962" s="52">
        <v>3</v>
      </c>
      <c r="P962" s="52">
        <v>3</v>
      </c>
      <c r="Q962" s="9">
        <f t="shared" si="116"/>
        <v>44</v>
      </c>
      <c r="R962" s="9">
        <f>SHERIFF!H929</f>
        <v>116</v>
      </c>
      <c r="S962" s="52">
        <f t="shared" si="115"/>
        <v>348</v>
      </c>
    </row>
    <row r="963" spans="1:19" ht="12" customHeight="1" x14ac:dyDescent="0.2">
      <c r="A963" s="8" t="s">
        <v>1064</v>
      </c>
      <c r="B963" s="52">
        <v>67</v>
      </c>
      <c r="C963" s="52">
        <v>59</v>
      </c>
      <c r="D963" s="52">
        <v>61</v>
      </c>
      <c r="E963" s="52">
        <v>44</v>
      </c>
      <c r="F963" s="52">
        <v>43</v>
      </c>
      <c r="G963" s="52">
        <v>46</v>
      </c>
      <c r="H963" s="52">
        <v>8</v>
      </c>
      <c r="I963" s="52">
        <v>13</v>
      </c>
      <c r="J963" s="52">
        <v>13</v>
      </c>
      <c r="K963" s="52">
        <v>15</v>
      </c>
      <c r="L963" s="52">
        <v>15</v>
      </c>
      <c r="M963" s="52">
        <v>19</v>
      </c>
      <c r="N963" s="52">
        <v>6</v>
      </c>
      <c r="O963" s="52">
        <v>5</v>
      </c>
      <c r="P963" s="52">
        <v>4</v>
      </c>
      <c r="Q963" s="9">
        <f t="shared" si="116"/>
        <v>95</v>
      </c>
      <c r="R963" s="9">
        <f>SHERIFF!H930</f>
        <v>171</v>
      </c>
      <c r="S963" s="52">
        <f t="shared" si="115"/>
        <v>513</v>
      </c>
    </row>
    <row r="964" spans="1:19" ht="12" customHeight="1" x14ac:dyDescent="0.2">
      <c r="A964" s="8" t="s">
        <v>1065</v>
      </c>
      <c r="B964" s="52">
        <v>68</v>
      </c>
      <c r="C964" s="52">
        <v>62</v>
      </c>
      <c r="D964" s="52">
        <v>62</v>
      </c>
      <c r="E964" s="52">
        <v>48</v>
      </c>
      <c r="F964" s="52">
        <v>48</v>
      </c>
      <c r="G964" s="52">
        <v>56</v>
      </c>
      <c r="H964" s="52">
        <v>11</v>
      </c>
      <c r="I964" s="52">
        <v>9</v>
      </c>
      <c r="J964" s="52">
        <v>5</v>
      </c>
      <c r="K964" s="52">
        <v>23</v>
      </c>
      <c r="L964" s="52">
        <v>16</v>
      </c>
      <c r="M964" s="52">
        <v>24</v>
      </c>
      <c r="N964" s="52">
        <v>7</v>
      </c>
      <c r="O964" s="52">
        <v>9</v>
      </c>
      <c r="P964" s="52">
        <v>10</v>
      </c>
      <c r="Q964" s="9">
        <f t="shared" si="116"/>
        <v>124</v>
      </c>
      <c r="R964" s="9">
        <f>SHERIFF!H931</f>
        <v>194</v>
      </c>
      <c r="S964" s="52">
        <f t="shared" si="115"/>
        <v>582</v>
      </c>
    </row>
    <row r="965" spans="1:19" ht="12" customHeight="1" x14ac:dyDescent="0.2">
      <c r="A965" s="8" t="s">
        <v>1066</v>
      </c>
      <c r="B965" s="52">
        <v>69</v>
      </c>
      <c r="C965" s="52">
        <v>62</v>
      </c>
      <c r="D965" s="52">
        <v>62</v>
      </c>
      <c r="E965" s="52">
        <v>59</v>
      </c>
      <c r="F965" s="52">
        <v>54</v>
      </c>
      <c r="G965" s="52">
        <v>55</v>
      </c>
      <c r="H965" s="52">
        <v>8</v>
      </c>
      <c r="I965" s="52">
        <v>10</v>
      </c>
      <c r="J965" s="52">
        <v>10</v>
      </c>
      <c r="K965" s="52">
        <v>15</v>
      </c>
      <c r="L965" s="52">
        <v>11</v>
      </c>
      <c r="M965" s="52">
        <v>9</v>
      </c>
      <c r="N965" s="52">
        <v>7</v>
      </c>
      <c r="O965" s="52">
        <v>4</v>
      </c>
      <c r="P965" s="52">
        <v>4</v>
      </c>
      <c r="Q965" s="9">
        <f t="shared" si="116"/>
        <v>77</v>
      </c>
      <c r="R965" s="9">
        <f>SHERIFF!H932</f>
        <v>172</v>
      </c>
      <c r="S965" s="52">
        <f t="shared" si="115"/>
        <v>516</v>
      </c>
    </row>
    <row r="966" spans="1:19" ht="12" customHeight="1" x14ac:dyDescent="0.2">
      <c r="A966" s="8" t="s">
        <v>1067</v>
      </c>
      <c r="B966" s="52">
        <v>77</v>
      </c>
      <c r="C966" s="52">
        <v>71</v>
      </c>
      <c r="D966" s="52">
        <v>69</v>
      </c>
      <c r="E966" s="52">
        <v>48</v>
      </c>
      <c r="F966" s="52">
        <v>43</v>
      </c>
      <c r="G966" s="52">
        <v>54</v>
      </c>
      <c r="H966" s="52">
        <v>15</v>
      </c>
      <c r="I966" s="52">
        <v>14</v>
      </c>
      <c r="J966" s="52">
        <v>12</v>
      </c>
      <c r="K966" s="52">
        <v>23</v>
      </c>
      <c r="L966" s="52">
        <v>16</v>
      </c>
      <c r="M966" s="52">
        <v>16</v>
      </c>
      <c r="N966" s="52">
        <v>3</v>
      </c>
      <c r="O966" s="52">
        <v>4</v>
      </c>
      <c r="P966" s="52">
        <v>4</v>
      </c>
      <c r="Q966" s="9">
        <f t="shared" si="116"/>
        <v>74</v>
      </c>
      <c r="R966" s="9">
        <f>SHERIFF!H933</f>
        <v>181</v>
      </c>
      <c r="S966" s="52">
        <f t="shared" si="115"/>
        <v>543</v>
      </c>
    </row>
    <row r="967" spans="1:19" ht="12" customHeight="1" x14ac:dyDescent="0.2">
      <c r="A967" s="8" t="s">
        <v>1068</v>
      </c>
      <c r="B967" s="52">
        <v>87</v>
      </c>
      <c r="C967" s="52">
        <v>80</v>
      </c>
      <c r="D967" s="52">
        <v>81</v>
      </c>
      <c r="E967" s="52">
        <v>57</v>
      </c>
      <c r="F967" s="52">
        <v>53</v>
      </c>
      <c r="G967" s="52">
        <v>54</v>
      </c>
      <c r="H967" s="52">
        <v>14</v>
      </c>
      <c r="I967" s="52">
        <v>18</v>
      </c>
      <c r="J967" s="52">
        <v>16</v>
      </c>
      <c r="K967" s="52">
        <v>14</v>
      </c>
      <c r="L967" s="52">
        <v>14</v>
      </c>
      <c r="M967" s="52">
        <v>21</v>
      </c>
      <c r="N967" s="52">
        <v>6</v>
      </c>
      <c r="O967" s="52">
        <v>6</v>
      </c>
      <c r="P967" s="52">
        <v>7</v>
      </c>
      <c r="Q967" s="9">
        <f t="shared" si="116"/>
        <v>90</v>
      </c>
      <c r="R967" s="9">
        <f>SHERIFF!H934</f>
        <v>206</v>
      </c>
      <c r="S967" s="52">
        <f t="shared" si="115"/>
        <v>618</v>
      </c>
    </row>
    <row r="968" spans="1:19" ht="12" customHeight="1" x14ac:dyDescent="0.2">
      <c r="A968" s="8" t="s">
        <v>1069</v>
      </c>
      <c r="B968" s="52">
        <v>107</v>
      </c>
      <c r="C968" s="52">
        <v>93</v>
      </c>
      <c r="D968" s="52">
        <v>94</v>
      </c>
      <c r="E968" s="52">
        <v>74</v>
      </c>
      <c r="F968" s="52">
        <v>61</v>
      </c>
      <c r="G968" s="52">
        <v>69</v>
      </c>
      <c r="H968" s="52">
        <v>15</v>
      </c>
      <c r="I968" s="52">
        <v>13</v>
      </c>
      <c r="J968" s="52">
        <v>11</v>
      </c>
      <c r="K968" s="52">
        <v>18</v>
      </c>
      <c r="L968" s="52">
        <v>20</v>
      </c>
      <c r="M968" s="52">
        <v>15</v>
      </c>
      <c r="N968" s="52">
        <v>6</v>
      </c>
      <c r="O968" s="52">
        <v>6</v>
      </c>
      <c r="P968" s="52">
        <v>6</v>
      </c>
      <c r="Q968" s="9">
        <f t="shared" si="116"/>
        <v>148</v>
      </c>
      <c r="R968" s="9">
        <f>SHERIFF!H935</f>
        <v>252</v>
      </c>
      <c r="S968" s="52">
        <f t="shared" si="115"/>
        <v>756</v>
      </c>
    </row>
    <row r="969" spans="1:19" ht="12" customHeight="1" x14ac:dyDescent="0.2">
      <c r="A969" s="8" t="s">
        <v>1070</v>
      </c>
      <c r="B969" s="52">
        <v>66</v>
      </c>
      <c r="C969" s="52">
        <v>47</v>
      </c>
      <c r="D969" s="52">
        <v>55</v>
      </c>
      <c r="E969" s="52">
        <v>54</v>
      </c>
      <c r="F969" s="52">
        <v>48</v>
      </c>
      <c r="G969" s="52">
        <v>49</v>
      </c>
      <c r="H969" s="52">
        <v>9</v>
      </c>
      <c r="I969" s="52">
        <v>8</v>
      </c>
      <c r="J969" s="52">
        <v>7</v>
      </c>
      <c r="K969" s="52">
        <v>13</v>
      </c>
      <c r="L969" s="52">
        <v>6</v>
      </c>
      <c r="M969" s="52">
        <v>12</v>
      </c>
      <c r="N969" s="52">
        <v>4</v>
      </c>
      <c r="O969" s="52">
        <v>5</v>
      </c>
      <c r="P969" s="52">
        <v>4</v>
      </c>
      <c r="Q969" s="9">
        <f t="shared" si="116"/>
        <v>78</v>
      </c>
      <c r="R969" s="9">
        <f>SHERIFF!H936</f>
        <v>155</v>
      </c>
      <c r="S969" s="52">
        <f t="shared" si="115"/>
        <v>465</v>
      </c>
    </row>
    <row r="970" spans="1:19" ht="12" customHeight="1" x14ac:dyDescent="0.2">
      <c r="A970" s="8" t="s">
        <v>904</v>
      </c>
      <c r="B970" s="52">
        <v>30</v>
      </c>
      <c r="C970" s="52">
        <v>26</v>
      </c>
      <c r="D970" s="52">
        <v>26</v>
      </c>
      <c r="E970" s="52">
        <v>21</v>
      </c>
      <c r="F970" s="52">
        <v>24</v>
      </c>
      <c r="G970" s="52">
        <v>19</v>
      </c>
      <c r="H970" s="52">
        <v>4</v>
      </c>
      <c r="I970" s="52">
        <v>3</v>
      </c>
      <c r="J970" s="52">
        <v>4</v>
      </c>
      <c r="K970" s="52">
        <v>8</v>
      </c>
      <c r="L970" s="52">
        <v>7</v>
      </c>
      <c r="M970" s="52">
        <v>8</v>
      </c>
      <c r="N970" s="52">
        <v>0</v>
      </c>
      <c r="O970" s="52">
        <v>0</v>
      </c>
      <c r="P970" s="52">
        <v>0</v>
      </c>
      <c r="Q970" s="9">
        <f t="shared" si="116"/>
        <v>48</v>
      </c>
      <c r="R970" s="9">
        <f>SHERIFF!H937</f>
        <v>76</v>
      </c>
      <c r="S970" s="52">
        <f t="shared" si="115"/>
        <v>228</v>
      </c>
    </row>
    <row r="971" spans="1:19" ht="12" customHeight="1" x14ac:dyDescent="0.2">
      <c r="A971" s="8" t="s">
        <v>1029</v>
      </c>
      <c r="B971" s="52">
        <v>93</v>
      </c>
      <c r="C971" s="52">
        <v>84</v>
      </c>
      <c r="D971" s="52">
        <v>82</v>
      </c>
      <c r="E971" s="52">
        <v>103</v>
      </c>
      <c r="F971" s="52">
        <v>106</v>
      </c>
      <c r="G971" s="52">
        <v>101</v>
      </c>
      <c r="H971" s="52">
        <v>18</v>
      </c>
      <c r="I971" s="52">
        <v>16</v>
      </c>
      <c r="J971" s="52">
        <v>15</v>
      </c>
      <c r="K971" s="52">
        <v>24</v>
      </c>
      <c r="L971" s="52">
        <v>19</v>
      </c>
      <c r="M971" s="52">
        <v>21</v>
      </c>
      <c r="N971" s="52">
        <v>3</v>
      </c>
      <c r="O971" s="52">
        <v>3</v>
      </c>
      <c r="P971" s="52">
        <v>3</v>
      </c>
      <c r="Q971" s="9">
        <f t="shared" si="116"/>
        <v>140</v>
      </c>
      <c r="R971" s="9">
        <f>SHERIFF!H938</f>
        <v>277</v>
      </c>
      <c r="S971" s="52">
        <f t="shared" si="115"/>
        <v>831</v>
      </c>
    </row>
    <row r="972" spans="1:19" ht="12" customHeight="1" x14ac:dyDescent="0.2">
      <c r="A972" s="8" t="s">
        <v>1030</v>
      </c>
      <c r="B972" s="52">
        <v>69</v>
      </c>
      <c r="C972" s="52">
        <v>61</v>
      </c>
      <c r="D972" s="52">
        <v>67</v>
      </c>
      <c r="E972" s="52">
        <v>79</v>
      </c>
      <c r="F972" s="52">
        <v>72</v>
      </c>
      <c r="G972" s="52">
        <v>70</v>
      </c>
      <c r="H972" s="52">
        <v>13</v>
      </c>
      <c r="I972" s="52">
        <v>14</v>
      </c>
      <c r="J972" s="52">
        <v>12</v>
      </c>
      <c r="K972" s="52">
        <v>29</v>
      </c>
      <c r="L972" s="52">
        <v>23</v>
      </c>
      <c r="M972" s="52">
        <v>25</v>
      </c>
      <c r="N972" s="52">
        <v>5</v>
      </c>
      <c r="O972" s="52">
        <v>6</v>
      </c>
      <c r="P972" s="52">
        <v>5</v>
      </c>
      <c r="Q972" s="9">
        <f t="shared" si="116"/>
        <v>116</v>
      </c>
      <c r="R972" s="9">
        <f>SHERIFF!H939</f>
        <v>222</v>
      </c>
      <c r="S972" s="52">
        <f t="shared" si="115"/>
        <v>666</v>
      </c>
    </row>
    <row r="973" spans="1:19" ht="12" customHeight="1" x14ac:dyDescent="0.2">
      <c r="A973" s="8" t="s">
        <v>1031</v>
      </c>
      <c r="B973" s="52">
        <v>64</v>
      </c>
      <c r="C973" s="52">
        <v>61</v>
      </c>
      <c r="D973" s="52">
        <v>61</v>
      </c>
      <c r="E973" s="52">
        <v>61</v>
      </c>
      <c r="F973" s="52">
        <v>57</v>
      </c>
      <c r="G973" s="52">
        <v>57</v>
      </c>
      <c r="H973" s="52">
        <v>17</v>
      </c>
      <c r="I973" s="52">
        <v>16</v>
      </c>
      <c r="J973" s="52">
        <v>16</v>
      </c>
      <c r="K973" s="52">
        <v>15</v>
      </c>
      <c r="L973" s="52">
        <v>17</v>
      </c>
      <c r="M973" s="52">
        <v>16</v>
      </c>
      <c r="N973" s="52">
        <v>3</v>
      </c>
      <c r="O973" s="52">
        <v>2</v>
      </c>
      <c r="P973" s="52">
        <v>2</v>
      </c>
      <c r="Q973" s="9">
        <f t="shared" si="116"/>
        <v>141</v>
      </c>
      <c r="R973" s="9">
        <f>SHERIFF!H940</f>
        <v>202</v>
      </c>
      <c r="S973" s="52">
        <f t="shared" si="115"/>
        <v>606</v>
      </c>
    </row>
    <row r="974" spans="1:19" ht="12" customHeight="1" x14ac:dyDescent="0.2">
      <c r="A974" s="8" t="s">
        <v>1032</v>
      </c>
      <c r="B974" s="52">
        <v>65</v>
      </c>
      <c r="C974" s="52">
        <v>59</v>
      </c>
      <c r="D974" s="52">
        <v>61</v>
      </c>
      <c r="E974" s="52">
        <v>41</v>
      </c>
      <c r="F974" s="52">
        <v>43</v>
      </c>
      <c r="G974" s="52">
        <v>43</v>
      </c>
      <c r="H974" s="52">
        <v>10</v>
      </c>
      <c r="I974" s="52">
        <v>11</v>
      </c>
      <c r="J974" s="52">
        <v>11</v>
      </c>
      <c r="K974" s="52">
        <v>17</v>
      </c>
      <c r="L974" s="52">
        <v>16</v>
      </c>
      <c r="M974" s="52">
        <v>17</v>
      </c>
      <c r="N974" s="52">
        <v>3</v>
      </c>
      <c r="O974" s="52">
        <v>3</v>
      </c>
      <c r="P974" s="52">
        <v>3</v>
      </c>
      <c r="Q974" s="9">
        <f t="shared" si="116"/>
        <v>59</v>
      </c>
      <c r="R974" s="9">
        <f>SHERIFF!H941</f>
        <v>154</v>
      </c>
      <c r="S974" s="52">
        <f t="shared" si="115"/>
        <v>462</v>
      </c>
    </row>
    <row r="975" spans="1:19" ht="12" customHeight="1" x14ac:dyDescent="0.2">
      <c r="A975" s="8" t="s">
        <v>1033</v>
      </c>
      <c r="B975" s="52">
        <v>82</v>
      </c>
      <c r="C975" s="52">
        <v>71</v>
      </c>
      <c r="D975" s="52">
        <v>67</v>
      </c>
      <c r="E975" s="52">
        <v>63</v>
      </c>
      <c r="F975" s="52">
        <v>61</v>
      </c>
      <c r="G975" s="52">
        <v>60</v>
      </c>
      <c r="H975" s="52">
        <v>13</v>
      </c>
      <c r="I975" s="52">
        <v>12</v>
      </c>
      <c r="J975" s="52">
        <v>8</v>
      </c>
      <c r="K975" s="52">
        <v>18</v>
      </c>
      <c r="L975" s="52">
        <v>17</v>
      </c>
      <c r="M975" s="52">
        <v>17</v>
      </c>
      <c r="N975" s="52">
        <v>5</v>
      </c>
      <c r="O975" s="52">
        <v>2</v>
      </c>
      <c r="P975" s="52">
        <v>7</v>
      </c>
      <c r="Q975" s="9">
        <f t="shared" si="116"/>
        <v>124</v>
      </c>
      <c r="R975" s="9">
        <f>SHERIFF!H942</f>
        <v>209</v>
      </c>
      <c r="S975" s="52">
        <f t="shared" si="115"/>
        <v>627</v>
      </c>
    </row>
    <row r="976" spans="1:19" ht="12" customHeight="1" x14ac:dyDescent="0.2">
      <c r="A976" s="8" t="s">
        <v>1034</v>
      </c>
      <c r="B976" s="52">
        <v>105</v>
      </c>
      <c r="C976" s="52">
        <v>109</v>
      </c>
      <c r="D976" s="52">
        <v>101</v>
      </c>
      <c r="E976" s="52">
        <v>51</v>
      </c>
      <c r="F976" s="52">
        <v>41</v>
      </c>
      <c r="G976" s="52">
        <v>46</v>
      </c>
      <c r="H976" s="52">
        <v>12</v>
      </c>
      <c r="I976" s="52">
        <v>10</v>
      </c>
      <c r="J976" s="52">
        <v>10</v>
      </c>
      <c r="K976" s="52">
        <v>14</v>
      </c>
      <c r="L976" s="52">
        <v>9</v>
      </c>
      <c r="M976" s="52">
        <v>11</v>
      </c>
      <c r="N976" s="52">
        <v>10</v>
      </c>
      <c r="O976" s="52">
        <v>7</v>
      </c>
      <c r="P976" s="52">
        <v>8</v>
      </c>
      <c r="Q976" s="9">
        <f t="shared" si="116"/>
        <v>113</v>
      </c>
      <c r="R976" s="9">
        <f>SHERIFF!H943</f>
        <v>219</v>
      </c>
      <c r="S976" s="52">
        <f t="shared" si="115"/>
        <v>657</v>
      </c>
    </row>
    <row r="977" spans="1:19" ht="12" customHeight="1" x14ac:dyDescent="0.2">
      <c r="A977" s="8" t="s">
        <v>1035</v>
      </c>
      <c r="B977" s="52">
        <v>83</v>
      </c>
      <c r="C977" s="52">
        <v>73</v>
      </c>
      <c r="D977" s="52">
        <v>73</v>
      </c>
      <c r="E977" s="52">
        <v>49</v>
      </c>
      <c r="F977" s="52">
        <v>45</v>
      </c>
      <c r="G977" s="52">
        <v>38</v>
      </c>
      <c r="H977" s="52">
        <v>15</v>
      </c>
      <c r="I977" s="52">
        <v>11</v>
      </c>
      <c r="J977" s="52">
        <v>11</v>
      </c>
      <c r="K977" s="52">
        <v>9</v>
      </c>
      <c r="L977" s="52">
        <v>3</v>
      </c>
      <c r="M977" s="52">
        <v>7</v>
      </c>
      <c r="N977" s="52">
        <v>6</v>
      </c>
      <c r="O977" s="52">
        <v>6</v>
      </c>
      <c r="P977" s="52">
        <v>4</v>
      </c>
      <c r="Q977" s="9">
        <f t="shared" si="116"/>
        <v>131</v>
      </c>
      <c r="R977" s="9">
        <f>SHERIFF!H944</f>
        <v>188</v>
      </c>
      <c r="S977" s="52">
        <f t="shared" si="115"/>
        <v>564</v>
      </c>
    </row>
    <row r="978" spans="1:19" ht="12" customHeight="1" x14ac:dyDescent="0.2">
      <c r="A978" s="8" t="s">
        <v>1036</v>
      </c>
      <c r="B978" s="52">
        <v>41</v>
      </c>
      <c r="C978" s="52">
        <v>36</v>
      </c>
      <c r="D978" s="52">
        <v>33</v>
      </c>
      <c r="E978" s="52">
        <v>29</v>
      </c>
      <c r="F978" s="52">
        <v>30</v>
      </c>
      <c r="G978" s="52">
        <v>35</v>
      </c>
      <c r="H978" s="52">
        <v>7</v>
      </c>
      <c r="I978" s="52">
        <v>6</v>
      </c>
      <c r="J978" s="52">
        <v>7</v>
      </c>
      <c r="K978" s="52">
        <v>10</v>
      </c>
      <c r="L978" s="52">
        <v>9</v>
      </c>
      <c r="M978" s="52">
        <v>11</v>
      </c>
      <c r="N978" s="52">
        <v>1</v>
      </c>
      <c r="O978" s="52">
        <v>0</v>
      </c>
      <c r="P978" s="52">
        <v>0</v>
      </c>
      <c r="Q978" s="9">
        <f t="shared" si="116"/>
        <v>42</v>
      </c>
      <c r="R978" s="9">
        <f>SHERIFF!H945</f>
        <v>99</v>
      </c>
      <c r="S978" s="52">
        <f t="shared" si="115"/>
        <v>297</v>
      </c>
    </row>
    <row r="979" spans="1:19" ht="12" customHeight="1" x14ac:dyDescent="0.2">
      <c r="A979" s="8" t="s">
        <v>1037</v>
      </c>
      <c r="B979" s="52">
        <v>73</v>
      </c>
      <c r="C979" s="52">
        <v>64</v>
      </c>
      <c r="D979" s="52">
        <v>62</v>
      </c>
      <c r="E979" s="52">
        <v>53</v>
      </c>
      <c r="F979" s="52">
        <v>55</v>
      </c>
      <c r="G979" s="52">
        <v>60</v>
      </c>
      <c r="H979" s="52">
        <v>15</v>
      </c>
      <c r="I979" s="52">
        <v>12</v>
      </c>
      <c r="J979" s="52">
        <v>13</v>
      </c>
      <c r="K979" s="52">
        <v>22</v>
      </c>
      <c r="L979" s="52">
        <v>28</v>
      </c>
      <c r="M979" s="52">
        <v>28</v>
      </c>
      <c r="N979" s="52">
        <v>11</v>
      </c>
      <c r="O979" s="52">
        <v>10</v>
      </c>
      <c r="P979" s="52">
        <v>10</v>
      </c>
      <c r="Q979" s="9">
        <f t="shared" si="116"/>
        <v>114</v>
      </c>
      <c r="R979" s="9">
        <f>SHERIFF!H946</f>
        <v>210</v>
      </c>
      <c r="S979" s="52">
        <f t="shared" si="115"/>
        <v>630</v>
      </c>
    </row>
    <row r="980" spans="1:19" ht="12" customHeight="1" x14ac:dyDescent="0.2">
      <c r="A980" s="8" t="s">
        <v>1038</v>
      </c>
      <c r="B980" s="52">
        <v>56</v>
      </c>
      <c r="C980" s="52">
        <v>54</v>
      </c>
      <c r="D980" s="52">
        <v>76</v>
      </c>
      <c r="E980" s="52">
        <v>58</v>
      </c>
      <c r="F980" s="52">
        <v>50</v>
      </c>
      <c r="G980" s="52">
        <v>61</v>
      </c>
      <c r="H980" s="52">
        <v>6</v>
      </c>
      <c r="I980" s="52">
        <v>7</v>
      </c>
      <c r="J980" s="52">
        <v>8</v>
      </c>
      <c r="K980" s="52">
        <v>17</v>
      </c>
      <c r="L980" s="52">
        <v>13</v>
      </c>
      <c r="M980" s="52">
        <v>15</v>
      </c>
      <c r="N980" s="52">
        <v>3</v>
      </c>
      <c r="O980" s="52">
        <v>3</v>
      </c>
      <c r="P980" s="52">
        <v>4</v>
      </c>
      <c r="Q980" s="9">
        <f t="shared" si="116"/>
        <v>100</v>
      </c>
      <c r="R980" s="9">
        <f>SHERIFF!H947</f>
        <v>177</v>
      </c>
      <c r="S980" s="52">
        <f t="shared" si="115"/>
        <v>531</v>
      </c>
    </row>
    <row r="981" spans="1:19" ht="12" customHeight="1" x14ac:dyDescent="0.2">
      <c r="A981" s="8" t="s">
        <v>1039</v>
      </c>
      <c r="B981" s="52">
        <v>94</v>
      </c>
      <c r="C981" s="52">
        <v>78</v>
      </c>
      <c r="D981" s="52">
        <v>81</v>
      </c>
      <c r="E981" s="52">
        <v>80</v>
      </c>
      <c r="F981" s="52">
        <v>68</v>
      </c>
      <c r="G981" s="52">
        <v>70</v>
      </c>
      <c r="H981" s="52">
        <v>14</v>
      </c>
      <c r="I981" s="52">
        <v>14</v>
      </c>
      <c r="J981" s="52">
        <v>11</v>
      </c>
      <c r="K981" s="52">
        <v>22</v>
      </c>
      <c r="L981" s="52">
        <v>25</v>
      </c>
      <c r="M981" s="52">
        <v>28</v>
      </c>
      <c r="N981" s="52">
        <v>6</v>
      </c>
      <c r="O981" s="52">
        <v>6</v>
      </c>
      <c r="P981" s="52">
        <v>8</v>
      </c>
      <c r="Q981" s="9">
        <f t="shared" si="116"/>
        <v>109</v>
      </c>
      <c r="R981" s="9">
        <f>SHERIFF!H948</f>
        <v>238</v>
      </c>
      <c r="S981" s="52">
        <f t="shared" si="115"/>
        <v>714</v>
      </c>
    </row>
    <row r="982" spans="1:19" ht="12" customHeight="1" x14ac:dyDescent="0.2">
      <c r="A982" s="8" t="s">
        <v>1040</v>
      </c>
      <c r="B982" s="52">
        <v>63</v>
      </c>
      <c r="C982" s="52">
        <v>60</v>
      </c>
      <c r="D982" s="52">
        <v>56</v>
      </c>
      <c r="E982" s="52">
        <v>65</v>
      </c>
      <c r="F982" s="52">
        <v>66</v>
      </c>
      <c r="G982" s="52">
        <v>75</v>
      </c>
      <c r="H982" s="52">
        <v>12</v>
      </c>
      <c r="I982" s="52">
        <v>12</v>
      </c>
      <c r="J982" s="52">
        <v>9</v>
      </c>
      <c r="K982" s="52">
        <v>15</v>
      </c>
      <c r="L982" s="52">
        <v>14</v>
      </c>
      <c r="M982" s="52">
        <v>15</v>
      </c>
      <c r="N982" s="52">
        <v>7</v>
      </c>
      <c r="O982" s="52">
        <v>6</v>
      </c>
      <c r="P982" s="52">
        <v>8</v>
      </c>
      <c r="Q982" s="9">
        <f t="shared" si="116"/>
        <v>84</v>
      </c>
      <c r="R982" s="9">
        <f>SHERIFF!H949</f>
        <v>189</v>
      </c>
      <c r="S982" s="52">
        <f t="shared" si="115"/>
        <v>567</v>
      </c>
    </row>
    <row r="983" spans="1:19" ht="12" customHeight="1" x14ac:dyDescent="0.2">
      <c r="A983" s="8" t="s">
        <v>1041</v>
      </c>
      <c r="B983" s="52">
        <v>55</v>
      </c>
      <c r="C983" s="52">
        <v>47</v>
      </c>
      <c r="D983" s="52">
        <v>50</v>
      </c>
      <c r="E983" s="52">
        <v>43</v>
      </c>
      <c r="F983" s="52">
        <v>41</v>
      </c>
      <c r="G983" s="52">
        <v>43</v>
      </c>
      <c r="H983" s="52">
        <v>8</v>
      </c>
      <c r="I983" s="52">
        <v>6</v>
      </c>
      <c r="J983" s="52">
        <v>7</v>
      </c>
      <c r="K983" s="52">
        <v>14</v>
      </c>
      <c r="L983" s="52">
        <v>10</v>
      </c>
      <c r="M983" s="52">
        <v>12</v>
      </c>
      <c r="N983" s="52">
        <v>5</v>
      </c>
      <c r="O983" s="52">
        <v>4</v>
      </c>
      <c r="P983" s="52">
        <v>6</v>
      </c>
      <c r="Q983" s="9">
        <f t="shared" si="116"/>
        <v>57</v>
      </c>
      <c r="R983" s="9">
        <f>SHERIFF!H950</f>
        <v>136</v>
      </c>
      <c r="S983" s="52">
        <f t="shared" si="115"/>
        <v>408</v>
      </c>
    </row>
    <row r="984" spans="1:19" ht="12" customHeight="1" x14ac:dyDescent="0.2">
      <c r="A984" s="8" t="s">
        <v>1042</v>
      </c>
      <c r="B984" s="52">
        <v>80</v>
      </c>
      <c r="C984" s="52">
        <v>77</v>
      </c>
      <c r="D984" s="52">
        <v>71</v>
      </c>
      <c r="E984" s="52">
        <v>44</v>
      </c>
      <c r="F984" s="52">
        <v>44</v>
      </c>
      <c r="G984" s="52">
        <v>46</v>
      </c>
      <c r="H984" s="52">
        <v>5</v>
      </c>
      <c r="I984" s="52">
        <v>7</v>
      </c>
      <c r="J984" s="52">
        <v>6</v>
      </c>
      <c r="K984" s="52">
        <v>13</v>
      </c>
      <c r="L984" s="52">
        <v>12</v>
      </c>
      <c r="M984" s="52">
        <v>20</v>
      </c>
      <c r="N984" s="52">
        <v>7</v>
      </c>
      <c r="O984" s="52">
        <v>6</v>
      </c>
      <c r="P984" s="52">
        <v>6</v>
      </c>
      <c r="Q984" s="9">
        <f t="shared" si="116"/>
        <v>108</v>
      </c>
      <c r="R984" s="9">
        <f>SHERIFF!H951</f>
        <v>184</v>
      </c>
      <c r="S984" s="52">
        <f t="shared" si="115"/>
        <v>552</v>
      </c>
    </row>
    <row r="985" spans="1:19" ht="12" customHeight="1" x14ac:dyDescent="0.2">
      <c r="A985" s="8" t="s">
        <v>1043</v>
      </c>
      <c r="B985" s="52">
        <v>99</v>
      </c>
      <c r="C985" s="52">
        <v>84</v>
      </c>
      <c r="D985" s="52">
        <v>79</v>
      </c>
      <c r="E985" s="52">
        <v>63</v>
      </c>
      <c r="F985" s="52">
        <v>65</v>
      </c>
      <c r="G985" s="52">
        <v>70</v>
      </c>
      <c r="H985" s="52">
        <v>17</v>
      </c>
      <c r="I985" s="52">
        <v>17</v>
      </c>
      <c r="J985" s="52">
        <v>12</v>
      </c>
      <c r="K985" s="52">
        <v>23</v>
      </c>
      <c r="L985" s="52">
        <v>23</v>
      </c>
      <c r="M985" s="52">
        <v>26</v>
      </c>
      <c r="N985" s="52">
        <v>6</v>
      </c>
      <c r="O985" s="52">
        <v>6</v>
      </c>
      <c r="P985" s="52">
        <v>5</v>
      </c>
      <c r="Q985" s="9">
        <f t="shared" si="116"/>
        <v>113</v>
      </c>
      <c r="R985" s="9">
        <f>SHERIFF!H952</f>
        <v>236</v>
      </c>
      <c r="S985" s="52">
        <f t="shared" si="115"/>
        <v>708</v>
      </c>
    </row>
    <row r="986" spans="1:19" ht="12" customHeight="1" x14ac:dyDescent="0.2">
      <c r="A986" s="8" t="s">
        <v>1044</v>
      </c>
      <c r="B986" s="52">
        <v>77</v>
      </c>
      <c r="C986" s="52">
        <v>67</v>
      </c>
      <c r="D986" s="52">
        <v>73</v>
      </c>
      <c r="E986" s="52">
        <v>57</v>
      </c>
      <c r="F986" s="52">
        <v>54</v>
      </c>
      <c r="G986" s="52">
        <v>58</v>
      </c>
      <c r="H986" s="52">
        <v>11</v>
      </c>
      <c r="I986" s="52">
        <v>9</v>
      </c>
      <c r="J986" s="52">
        <v>6</v>
      </c>
      <c r="K986" s="52">
        <v>14</v>
      </c>
      <c r="L986" s="52">
        <v>13</v>
      </c>
      <c r="M986" s="52">
        <v>14</v>
      </c>
      <c r="N986" s="52">
        <v>3</v>
      </c>
      <c r="O986" s="52">
        <v>5</v>
      </c>
      <c r="P986" s="52">
        <v>2</v>
      </c>
      <c r="Q986" s="9">
        <f t="shared" si="116"/>
        <v>92</v>
      </c>
      <c r="R986" s="9">
        <f>SHERIFF!H953</f>
        <v>185</v>
      </c>
      <c r="S986" s="52">
        <f t="shared" si="115"/>
        <v>555</v>
      </c>
    </row>
    <row r="987" spans="1:19" ht="12" customHeight="1" x14ac:dyDescent="0.2">
      <c r="A987" s="10" t="s">
        <v>595</v>
      </c>
      <c r="B987" s="32">
        <f t="shared" ref="B987:S987" si="117">SUM(B942:B986)</f>
        <v>2991</v>
      </c>
      <c r="C987" s="32">
        <f t="shared" si="117"/>
        <v>2706</v>
      </c>
      <c r="D987" s="32">
        <f t="shared" si="117"/>
        <v>2727</v>
      </c>
      <c r="E987" s="32">
        <f t="shared" si="117"/>
        <v>2150</v>
      </c>
      <c r="F987" s="32">
        <f t="shared" si="117"/>
        <v>2055</v>
      </c>
      <c r="G987" s="32">
        <f t="shared" si="117"/>
        <v>2216</v>
      </c>
      <c r="H987" s="32">
        <f t="shared" si="117"/>
        <v>454</v>
      </c>
      <c r="I987" s="32">
        <f t="shared" si="117"/>
        <v>442</v>
      </c>
      <c r="J987" s="32">
        <f t="shared" si="117"/>
        <v>392</v>
      </c>
      <c r="K987" s="32">
        <f t="shared" si="117"/>
        <v>707</v>
      </c>
      <c r="L987" s="32">
        <f t="shared" si="117"/>
        <v>594</v>
      </c>
      <c r="M987" s="32">
        <f t="shared" si="117"/>
        <v>712</v>
      </c>
      <c r="N987" s="32">
        <f t="shared" si="117"/>
        <v>232</v>
      </c>
      <c r="O987" s="32">
        <f t="shared" si="117"/>
        <v>231</v>
      </c>
      <c r="P987" s="32">
        <f t="shared" si="117"/>
        <v>220</v>
      </c>
      <c r="Q987" s="59">
        <f t="shared" si="117"/>
        <v>4148</v>
      </c>
      <c r="R987" s="61">
        <f t="shared" si="117"/>
        <v>7659</v>
      </c>
      <c r="S987" s="32">
        <f t="shared" si="117"/>
        <v>22977</v>
      </c>
    </row>
    <row r="988" spans="1:19" ht="12" customHeight="1" x14ac:dyDescent="0.2">
      <c r="A988" s="10"/>
      <c r="B988" s="34"/>
      <c r="C988" s="34"/>
      <c r="D988" s="34"/>
      <c r="E988" s="34"/>
      <c r="F988" s="34"/>
      <c r="G988" s="34"/>
      <c r="H988" s="34"/>
      <c r="I988" s="34"/>
      <c r="J988" s="34"/>
      <c r="K988" s="34"/>
      <c r="L988" s="34"/>
      <c r="M988" s="34"/>
      <c r="N988" s="34"/>
      <c r="O988" s="34"/>
      <c r="P988" s="34"/>
      <c r="Q988" s="34"/>
      <c r="R988" s="34"/>
      <c r="S988" s="34"/>
    </row>
    <row r="989" spans="1:19" ht="15.75" x14ac:dyDescent="0.25">
      <c r="A989" s="7" t="s">
        <v>173</v>
      </c>
      <c r="B989" s="9"/>
      <c r="C989" s="9"/>
      <c r="D989" s="9"/>
      <c r="E989" s="9"/>
      <c r="F989" s="9"/>
      <c r="G989" s="9"/>
      <c r="H989" s="9"/>
      <c r="I989" s="9"/>
      <c r="J989" s="9"/>
      <c r="K989" s="9"/>
      <c r="L989" s="9"/>
      <c r="M989" s="9"/>
      <c r="N989" s="9"/>
      <c r="O989" s="9"/>
      <c r="P989" s="9"/>
      <c r="Q989" s="9"/>
      <c r="R989" s="9"/>
      <c r="S989" s="9"/>
    </row>
    <row r="990" spans="1:19" x14ac:dyDescent="0.2">
      <c r="A990" s="8" t="s">
        <v>260</v>
      </c>
      <c r="B990" s="52">
        <v>70</v>
      </c>
      <c r="C990" s="52">
        <v>63</v>
      </c>
      <c r="D990" s="52">
        <v>65</v>
      </c>
      <c r="E990" s="52">
        <v>71</v>
      </c>
      <c r="F990" s="52">
        <v>66</v>
      </c>
      <c r="G990" s="52">
        <v>80</v>
      </c>
      <c r="H990" s="52">
        <v>12</v>
      </c>
      <c r="I990" s="52">
        <v>15</v>
      </c>
      <c r="J990" s="52">
        <v>14</v>
      </c>
      <c r="K990" s="52">
        <v>37</v>
      </c>
      <c r="L990" s="52">
        <v>32</v>
      </c>
      <c r="M990" s="52">
        <v>35</v>
      </c>
      <c r="N990" s="52">
        <v>7</v>
      </c>
      <c r="O990" s="52">
        <v>8</v>
      </c>
      <c r="P990" s="52">
        <v>6</v>
      </c>
      <c r="Q990" s="9">
        <f t="shared" ref="Q990:Q995" si="118">S990-SUM(B990:P990)</f>
        <v>91</v>
      </c>
      <c r="R990" s="9">
        <f>SHERIFF!H959</f>
        <v>224</v>
      </c>
      <c r="S990" s="52">
        <f t="shared" ref="S990:S995" si="119">R990*3</f>
        <v>672</v>
      </c>
    </row>
    <row r="991" spans="1:19" x14ac:dyDescent="0.2">
      <c r="A991" s="8" t="s">
        <v>261</v>
      </c>
      <c r="B991" s="52">
        <v>69</v>
      </c>
      <c r="C991" s="52">
        <v>68</v>
      </c>
      <c r="D991" s="52">
        <v>61</v>
      </c>
      <c r="E991" s="52">
        <v>106</v>
      </c>
      <c r="F991" s="52">
        <v>101</v>
      </c>
      <c r="G991" s="52">
        <v>103</v>
      </c>
      <c r="H991" s="52">
        <v>24</v>
      </c>
      <c r="I991" s="52">
        <v>21</v>
      </c>
      <c r="J991" s="52">
        <v>21</v>
      </c>
      <c r="K991" s="52">
        <v>57</v>
      </c>
      <c r="L991" s="52">
        <v>44</v>
      </c>
      <c r="M991" s="52">
        <v>57</v>
      </c>
      <c r="N991" s="52">
        <v>10</v>
      </c>
      <c r="O991" s="52">
        <v>11</v>
      </c>
      <c r="P991" s="52">
        <v>10</v>
      </c>
      <c r="Q991" s="9">
        <f t="shared" si="118"/>
        <v>182</v>
      </c>
      <c r="R991" s="9">
        <f>SHERIFF!H960</f>
        <v>315</v>
      </c>
      <c r="S991" s="52">
        <f t="shared" si="119"/>
        <v>945</v>
      </c>
    </row>
    <row r="992" spans="1:19" x14ac:dyDescent="0.2">
      <c r="A992" s="8" t="s">
        <v>742</v>
      </c>
      <c r="B992" s="52">
        <v>42</v>
      </c>
      <c r="C992" s="52">
        <v>40</v>
      </c>
      <c r="D992" s="52">
        <v>40</v>
      </c>
      <c r="E992" s="52">
        <v>92</v>
      </c>
      <c r="F992" s="52">
        <v>85</v>
      </c>
      <c r="G992" s="52">
        <v>84</v>
      </c>
      <c r="H992" s="52">
        <v>20</v>
      </c>
      <c r="I992" s="52">
        <v>15</v>
      </c>
      <c r="J992" s="52">
        <v>16</v>
      </c>
      <c r="K992" s="52">
        <v>29</v>
      </c>
      <c r="L992" s="52">
        <v>27</v>
      </c>
      <c r="M992" s="52">
        <v>34</v>
      </c>
      <c r="N992" s="52">
        <v>17</v>
      </c>
      <c r="O992" s="52">
        <v>17</v>
      </c>
      <c r="P992" s="52">
        <v>17</v>
      </c>
      <c r="Q992" s="9">
        <f t="shared" si="118"/>
        <v>136</v>
      </c>
      <c r="R992" s="9">
        <f>SHERIFF!H961</f>
        <v>237</v>
      </c>
      <c r="S992" s="52">
        <f t="shared" si="119"/>
        <v>711</v>
      </c>
    </row>
    <row r="993" spans="1:19" x14ac:dyDescent="0.2">
      <c r="A993" s="8" t="s">
        <v>743</v>
      </c>
      <c r="B993" s="52">
        <v>50</v>
      </c>
      <c r="C993" s="52">
        <v>47</v>
      </c>
      <c r="D993" s="52">
        <v>49</v>
      </c>
      <c r="E993" s="52">
        <v>92</v>
      </c>
      <c r="F993" s="52">
        <v>89</v>
      </c>
      <c r="G993" s="52">
        <v>92</v>
      </c>
      <c r="H993" s="52">
        <v>13</v>
      </c>
      <c r="I993" s="52">
        <v>12</v>
      </c>
      <c r="J993" s="52">
        <v>7</v>
      </c>
      <c r="K993" s="52">
        <v>43</v>
      </c>
      <c r="L993" s="52">
        <v>32</v>
      </c>
      <c r="M993" s="52">
        <v>31</v>
      </c>
      <c r="N993" s="52">
        <v>6</v>
      </c>
      <c r="O993" s="52">
        <v>12</v>
      </c>
      <c r="P993" s="52">
        <v>6</v>
      </c>
      <c r="Q993" s="9">
        <f t="shared" si="118"/>
        <v>109</v>
      </c>
      <c r="R993" s="9">
        <f>SHERIFF!H962</f>
        <v>230</v>
      </c>
      <c r="S993" s="52">
        <f t="shared" si="119"/>
        <v>690</v>
      </c>
    </row>
    <row r="994" spans="1:19" x14ac:dyDescent="0.2">
      <c r="A994" s="8" t="s">
        <v>744</v>
      </c>
      <c r="B994" s="52">
        <v>64</v>
      </c>
      <c r="C994" s="52">
        <v>60</v>
      </c>
      <c r="D994" s="52">
        <v>53</v>
      </c>
      <c r="E994" s="52">
        <v>96</v>
      </c>
      <c r="F994" s="52">
        <v>99</v>
      </c>
      <c r="G994" s="52">
        <v>102</v>
      </c>
      <c r="H994" s="52">
        <v>18</v>
      </c>
      <c r="I994" s="52">
        <v>23</v>
      </c>
      <c r="J994" s="52">
        <v>12</v>
      </c>
      <c r="K994" s="52">
        <v>33</v>
      </c>
      <c r="L994" s="52">
        <v>32</v>
      </c>
      <c r="M994" s="52">
        <v>41</v>
      </c>
      <c r="N994" s="52">
        <v>7</v>
      </c>
      <c r="O994" s="52">
        <v>9</v>
      </c>
      <c r="P994" s="52">
        <v>6</v>
      </c>
      <c r="Q994" s="9">
        <f t="shared" si="118"/>
        <v>140</v>
      </c>
      <c r="R994" s="9">
        <f>SHERIFF!H963</f>
        <v>265</v>
      </c>
      <c r="S994" s="52">
        <f t="shared" si="119"/>
        <v>795</v>
      </c>
    </row>
    <row r="995" spans="1:19" x14ac:dyDescent="0.2">
      <c r="A995" s="8" t="s">
        <v>745</v>
      </c>
      <c r="B995" s="52">
        <v>50</v>
      </c>
      <c r="C995" s="52">
        <v>41</v>
      </c>
      <c r="D995" s="52">
        <v>41</v>
      </c>
      <c r="E995" s="52">
        <v>63</v>
      </c>
      <c r="F995" s="52">
        <v>66</v>
      </c>
      <c r="G995" s="52">
        <v>60</v>
      </c>
      <c r="H995" s="52">
        <v>18</v>
      </c>
      <c r="I995" s="52">
        <v>14</v>
      </c>
      <c r="J995" s="52">
        <v>9</v>
      </c>
      <c r="K995" s="52">
        <v>42</v>
      </c>
      <c r="L995" s="52">
        <v>39</v>
      </c>
      <c r="M995" s="52">
        <v>43</v>
      </c>
      <c r="N995" s="52">
        <v>7</v>
      </c>
      <c r="O995" s="52">
        <v>13</v>
      </c>
      <c r="P995" s="52">
        <v>8</v>
      </c>
      <c r="Q995" s="9">
        <f t="shared" si="118"/>
        <v>101</v>
      </c>
      <c r="R995" s="9">
        <f>SHERIFF!H964</f>
        <v>205</v>
      </c>
      <c r="S995" s="52">
        <f t="shared" si="119"/>
        <v>615</v>
      </c>
    </row>
    <row r="996" spans="1:19" x14ac:dyDescent="0.2">
      <c r="A996" s="10" t="s">
        <v>595</v>
      </c>
      <c r="B996" s="32">
        <f>SUM(B990:B995)</f>
        <v>345</v>
      </c>
      <c r="C996" s="32">
        <f t="shared" ref="C996:O996" si="120">SUM(C990:C995)</f>
        <v>319</v>
      </c>
      <c r="D996" s="32">
        <f t="shared" si="120"/>
        <v>309</v>
      </c>
      <c r="E996" s="32">
        <f t="shared" si="120"/>
        <v>520</v>
      </c>
      <c r="F996" s="32">
        <f t="shared" si="120"/>
        <v>506</v>
      </c>
      <c r="G996" s="32">
        <f t="shared" si="120"/>
        <v>521</v>
      </c>
      <c r="H996" s="32">
        <f t="shared" si="120"/>
        <v>105</v>
      </c>
      <c r="I996" s="32">
        <f t="shared" si="120"/>
        <v>100</v>
      </c>
      <c r="J996" s="32">
        <f t="shared" si="120"/>
        <v>79</v>
      </c>
      <c r="K996" s="32">
        <f t="shared" si="120"/>
        <v>241</v>
      </c>
      <c r="L996" s="32">
        <f t="shared" si="120"/>
        <v>206</v>
      </c>
      <c r="M996" s="32">
        <f t="shared" si="120"/>
        <v>241</v>
      </c>
      <c r="N996" s="32">
        <f t="shared" si="120"/>
        <v>54</v>
      </c>
      <c r="O996" s="32">
        <f t="shared" si="120"/>
        <v>70</v>
      </c>
      <c r="P996" s="32">
        <f>SUM(P990:P995)</f>
        <v>53</v>
      </c>
      <c r="Q996" s="59">
        <f>SUM(Q990:Q995)</f>
        <v>759</v>
      </c>
      <c r="R996" s="61">
        <f>SUM(R990:R995)</f>
        <v>1476</v>
      </c>
      <c r="S996" s="32">
        <f>SUM(S990:S995)</f>
        <v>4428</v>
      </c>
    </row>
    <row r="997" spans="1:19" x14ac:dyDescent="0.2">
      <c r="B997" s="9"/>
      <c r="C997" s="9"/>
      <c r="D997" s="9"/>
      <c r="E997" s="9"/>
      <c r="F997" s="9"/>
      <c r="G997" s="9"/>
      <c r="H997" s="9"/>
      <c r="I997" s="9"/>
      <c r="J997" s="9"/>
      <c r="K997" s="9"/>
      <c r="L997" s="9"/>
      <c r="M997" s="9"/>
      <c r="N997" s="9"/>
      <c r="O997" s="9"/>
      <c r="P997" s="9"/>
      <c r="Q997" s="9"/>
      <c r="R997" s="9"/>
      <c r="S997" s="9"/>
    </row>
    <row r="998" spans="1:19" ht="15.75" x14ac:dyDescent="0.25">
      <c r="A998" s="7" t="s">
        <v>174</v>
      </c>
      <c r="B998" s="9"/>
      <c r="C998" s="9"/>
      <c r="D998" s="9"/>
      <c r="E998" s="9"/>
      <c r="F998" s="9"/>
      <c r="G998" s="9"/>
      <c r="H998" s="9"/>
      <c r="I998" s="9"/>
      <c r="J998" s="9"/>
      <c r="K998" s="9"/>
      <c r="L998" s="9"/>
      <c r="M998" s="9"/>
      <c r="N998" s="9"/>
      <c r="O998" s="9"/>
      <c r="P998" s="9"/>
      <c r="Q998" s="9"/>
      <c r="R998" s="9"/>
      <c r="S998" s="9"/>
    </row>
    <row r="999" spans="1:19" x14ac:dyDescent="0.2">
      <c r="A999" s="8" t="s">
        <v>260</v>
      </c>
      <c r="B999" s="52">
        <v>95</v>
      </c>
      <c r="C999" s="52">
        <v>86</v>
      </c>
      <c r="D999" s="52">
        <v>87</v>
      </c>
      <c r="E999" s="52">
        <v>103</v>
      </c>
      <c r="F999" s="52">
        <v>108</v>
      </c>
      <c r="G999" s="52">
        <v>110</v>
      </c>
      <c r="H999" s="52">
        <v>18</v>
      </c>
      <c r="I999" s="52">
        <v>20</v>
      </c>
      <c r="J999" s="52">
        <v>18</v>
      </c>
      <c r="K999" s="52">
        <v>24</v>
      </c>
      <c r="L999" s="52">
        <v>25</v>
      </c>
      <c r="M999" s="52">
        <v>27</v>
      </c>
      <c r="N999" s="52">
        <v>11</v>
      </c>
      <c r="O999" s="52">
        <v>10</v>
      </c>
      <c r="P999" s="52">
        <v>9</v>
      </c>
      <c r="Q999" s="9">
        <f t="shared" ref="Q999:Q1005" si="121">S999-SUM(B999:P999)</f>
        <v>149</v>
      </c>
      <c r="R999" s="9">
        <f>SHERIFF!H968</f>
        <v>300</v>
      </c>
      <c r="S999" s="52">
        <f>R999*3</f>
        <v>900</v>
      </c>
    </row>
    <row r="1000" spans="1:19" x14ac:dyDescent="0.2">
      <c r="A1000" s="8" t="s">
        <v>261</v>
      </c>
      <c r="B1000" s="52">
        <v>56</v>
      </c>
      <c r="C1000" s="52">
        <v>47</v>
      </c>
      <c r="D1000" s="52">
        <v>42</v>
      </c>
      <c r="E1000" s="52">
        <v>71</v>
      </c>
      <c r="F1000" s="52">
        <v>69</v>
      </c>
      <c r="G1000" s="52">
        <v>64</v>
      </c>
      <c r="H1000" s="52">
        <v>12</v>
      </c>
      <c r="I1000" s="52">
        <v>12</v>
      </c>
      <c r="J1000" s="52">
        <v>10</v>
      </c>
      <c r="K1000" s="52">
        <v>21</v>
      </c>
      <c r="L1000" s="52">
        <v>17</v>
      </c>
      <c r="M1000" s="52">
        <v>23</v>
      </c>
      <c r="N1000" s="52">
        <v>3</v>
      </c>
      <c r="O1000" s="52">
        <v>2</v>
      </c>
      <c r="P1000" s="52">
        <v>2</v>
      </c>
      <c r="Q1000" s="9">
        <f t="shared" si="121"/>
        <v>80</v>
      </c>
      <c r="R1000" s="9">
        <f>SHERIFF!H969</f>
        <v>177</v>
      </c>
      <c r="S1000" s="52">
        <f t="shared" ref="S1000:S1005" si="122">R1000*3</f>
        <v>531</v>
      </c>
    </row>
    <row r="1001" spans="1:19" x14ac:dyDescent="0.2">
      <c r="A1001" s="8" t="s">
        <v>742</v>
      </c>
      <c r="B1001" s="52">
        <v>99</v>
      </c>
      <c r="C1001" s="52">
        <v>88</v>
      </c>
      <c r="D1001" s="52">
        <v>92</v>
      </c>
      <c r="E1001" s="52">
        <v>142</v>
      </c>
      <c r="F1001" s="52">
        <v>145</v>
      </c>
      <c r="G1001" s="52">
        <v>147</v>
      </c>
      <c r="H1001" s="52">
        <v>29</v>
      </c>
      <c r="I1001" s="52">
        <v>15</v>
      </c>
      <c r="J1001" s="52">
        <v>21</v>
      </c>
      <c r="K1001" s="52">
        <v>36</v>
      </c>
      <c r="L1001" s="52">
        <v>38</v>
      </c>
      <c r="M1001" s="52">
        <v>47</v>
      </c>
      <c r="N1001" s="52">
        <v>14</v>
      </c>
      <c r="O1001" s="52">
        <v>15</v>
      </c>
      <c r="P1001" s="52">
        <v>13</v>
      </c>
      <c r="Q1001" s="9">
        <f t="shared" si="121"/>
        <v>235</v>
      </c>
      <c r="R1001" s="9">
        <f>SHERIFF!H970</f>
        <v>392</v>
      </c>
      <c r="S1001" s="52">
        <f t="shared" si="122"/>
        <v>1176</v>
      </c>
    </row>
    <row r="1002" spans="1:19" x14ac:dyDescent="0.2">
      <c r="A1002" s="8" t="s">
        <v>743</v>
      </c>
      <c r="B1002" s="52">
        <v>77</v>
      </c>
      <c r="C1002" s="52">
        <v>65</v>
      </c>
      <c r="D1002" s="52">
        <v>66</v>
      </c>
      <c r="E1002" s="52">
        <v>80</v>
      </c>
      <c r="F1002" s="52">
        <v>74</v>
      </c>
      <c r="G1002" s="52">
        <v>82</v>
      </c>
      <c r="H1002" s="52">
        <v>11</v>
      </c>
      <c r="I1002" s="52">
        <v>14</v>
      </c>
      <c r="J1002" s="52">
        <v>8</v>
      </c>
      <c r="K1002" s="52">
        <v>27</v>
      </c>
      <c r="L1002" s="52">
        <v>26</v>
      </c>
      <c r="M1002" s="52">
        <v>29</v>
      </c>
      <c r="N1002" s="52">
        <v>4</v>
      </c>
      <c r="O1002" s="52">
        <v>3</v>
      </c>
      <c r="P1002" s="52">
        <v>4</v>
      </c>
      <c r="Q1002" s="9">
        <f t="shared" si="121"/>
        <v>204</v>
      </c>
      <c r="R1002" s="9">
        <f>SHERIFF!H971</f>
        <v>258</v>
      </c>
      <c r="S1002" s="52">
        <f t="shared" si="122"/>
        <v>774</v>
      </c>
    </row>
    <row r="1003" spans="1:19" x14ac:dyDescent="0.2">
      <c r="A1003" s="8" t="s">
        <v>744</v>
      </c>
      <c r="B1003" s="52">
        <v>70</v>
      </c>
      <c r="C1003" s="52">
        <v>53</v>
      </c>
      <c r="D1003" s="52">
        <v>50</v>
      </c>
      <c r="E1003" s="52">
        <v>86</v>
      </c>
      <c r="F1003" s="52">
        <v>80</v>
      </c>
      <c r="G1003" s="52">
        <v>88</v>
      </c>
      <c r="H1003" s="52">
        <v>19</v>
      </c>
      <c r="I1003" s="52">
        <v>18</v>
      </c>
      <c r="J1003" s="52">
        <v>15</v>
      </c>
      <c r="K1003" s="52">
        <v>22</v>
      </c>
      <c r="L1003" s="52">
        <v>25</v>
      </c>
      <c r="M1003" s="52">
        <v>23</v>
      </c>
      <c r="N1003" s="52">
        <v>4</v>
      </c>
      <c r="O1003" s="52">
        <v>7</v>
      </c>
      <c r="P1003" s="52">
        <v>6</v>
      </c>
      <c r="Q1003" s="9">
        <f t="shared" si="121"/>
        <v>175</v>
      </c>
      <c r="R1003" s="9">
        <f>SHERIFF!H972</f>
        <v>247</v>
      </c>
      <c r="S1003" s="52">
        <f t="shared" si="122"/>
        <v>741</v>
      </c>
    </row>
    <row r="1004" spans="1:19" x14ac:dyDescent="0.2">
      <c r="A1004" s="8" t="s">
        <v>745</v>
      </c>
      <c r="B1004" s="52">
        <v>70</v>
      </c>
      <c r="C1004" s="52">
        <v>69</v>
      </c>
      <c r="D1004" s="52">
        <v>70</v>
      </c>
      <c r="E1004" s="52">
        <v>90</v>
      </c>
      <c r="F1004" s="52">
        <v>81</v>
      </c>
      <c r="G1004" s="52">
        <v>79</v>
      </c>
      <c r="H1004" s="52">
        <v>10</v>
      </c>
      <c r="I1004" s="52">
        <v>11</v>
      </c>
      <c r="J1004" s="52">
        <v>8</v>
      </c>
      <c r="K1004" s="52">
        <v>16</v>
      </c>
      <c r="L1004" s="52">
        <v>20</v>
      </c>
      <c r="M1004" s="52">
        <v>17</v>
      </c>
      <c r="N1004" s="52">
        <v>3</v>
      </c>
      <c r="O1004" s="52">
        <v>2</v>
      </c>
      <c r="P1004" s="52">
        <v>2</v>
      </c>
      <c r="Q1004" s="9">
        <f t="shared" si="121"/>
        <v>187</v>
      </c>
      <c r="R1004" s="9">
        <f>SHERIFF!H973</f>
        <v>245</v>
      </c>
      <c r="S1004" s="52">
        <f t="shared" si="122"/>
        <v>735</v>
      </c>
    </row>
    <row r="1005" spans="1:19" x14ac:dyDescent="0.2">
      <c r="A1005" s="8" t="s">
        <v>1050</v>
      </c>
      <c r="B1005" s="52">
        <v>78</v>
      </c>
      <c r="C1005" s="52">
        <v>73</v>
      </c>
      <c r="D1005" s="52">
        <v>76</v>
      </c>
      <c r="E1005" s="52">
        <v>101</v>
      </c>
      <c r="F1005" s="52">
        <v>100</v>
      </c>
      <c r="G1005" s="52">
        <v>98</v>
      </c>
      <c r="H1005" s="52">
        <v>29</v>
      </c>
      <c r="I1005" s="52">
        <v>20</v>
      </c>
      <c r="J1005" s="52">
        <v>16</v>
      </c>
      <c r="K1005" s="52">
        <v>28</v>
      </c>
      <c r="L1005" s="52">
        <v>24</v>
      </c>
      <c r="M1005" s="52">
        <v>30</v>
      </c>
      <c r="N1005" s="52">
        <v>6</v>
      </c>
      <c r="O1005" s="52">
        <v>4</v>
      </c>
      <c r="P1005" s="52">
        <v>5</v>
      </c>
      <c r="Q1005" s="9">
        <f t="shared" si="121"/>
        <v>215</v>
      </c>
      <c r="R1005" s="9">
        <f>SHERIFF!H974</f>
        <v>301</v>
      </c>
      <c r="S1005" s="52">
        <f t="shared" si="122"/>
        <v>903</v>
      </c>
    </row>
    <row r="1006" spans="1:19" x14ac:dyDescent="0.2">
      <c r="A1006" s="10" t="s">
        <v>595</v>
      </c>
      <c r="B1006" s="32">
        <f>SUM(B999:B1005)</f>
        <v>545</v>
      </c>
      <c r="C1006" s="32">
        <f t="shared" ref="C1006:N1006" si="123">SUM(C999:C1005)</f>
        <v>481</v>
      </c>
      <c r="D1006" s="32">
        <f t="shared" si="123"/>
        <v>483</v>
      </c>
      <c r="E1006" s="32">
        <f t="shared" si="123"/>
        <v>673</v>
      </c>
      <c r="F1006" s="32">
        <f t="shared" si="123"/>
        <v>657</v>
      </c>
      <c r="G1006" s="32">
        <f t="shared" si="123"/>
        <v>668</v>
      </c>
      <c r="H1006" s="32">
        <f t="shared" si="123"/>
        <v>128</v>
      </c>
      <c r="I1006" s="32">
        <f t="shared" si="123"/>
        <v>110</v>
      </c>
      <c r="J1006" s="32">
        <f t="shared" si="123"/>
        <v>96</v>
      </c>
      <c r="K1006" s="32">
        <f t="shared" si="123"/>
        <v>174</v>
      </c>
      <c r="L1006" s="32">
        <f t="shared" si="123"/>
        <v>175</v>
      </c>
      <c r="M1006" s="32">
        <f t="shared" si="123"/>
        <v>196</v>
      </c>
      <c r="N1006" s="32">
        <f t="shared" si="123"/>
        <v>45</v>
      </c>
      <c r="O1006" s="32">
        <f>SUM(O999:O1005)</f>
        <v>43</v>
      </c>
      <c r="P1006" s="32">
        <f>SUM(P999:P1005)</f>
        <v>41</v>
      </c>
      <c r="Q1006" s="59">
        <f>SUM(Q999:Q1005)</f>
        <v>1245</v>
      </c>
      <c r="R1006" s="61">
        <f>SUM(R999:R1005)</f>
        <v>1920</v>
      </c>
      <c r="S1006" s="32">
        <f>SUM(S999:S1005)</f>
        <v>5760</v>
      </c>
    </row>
    <row r="1007" spans="1:19" x14ac:dyDescent="0.2">
      <c r="B1007" s="9"/>
      <c r="C1007" s="9"/>
      <c r="D1007" s="9"/>
      <c r="E1007" s="9"/>
      <c r="F1007" s="9"/>
      <c r="G1007" s="9"/>
      <c r="H1007" s="9"/>
      <c r="I1007" s="9"/>
      <c r="J1007" s="9"/>
      <c r="K1007" s="9"/>
      <c r="L1007" s="9"/>
      <c r="M1007" s="9"/>
      <c r="N1007" s="9"/>
      <c r="O1007" s="9"/>
      <c r="P1007" s="9"/>
      <c r="Q1007" s="9"/>
      <c r="R1007" s="9"/>
      <c r="S1007" s="9"/>
    </row>
    <row r="1008" spans="1:19" ht="15.75" x14ac:dyDescent="0.25">
      <c r="A1008" s="7" t="s">
        <v>175</v>
      </c>
      <c r="B1008" s="9"/>
      <c r="C1008" s="9"/>
      <c r="D1008" s="9"/>
      <c r="E1008" s="9"/>
      <c r="F1008" s="9"/>
      <c r="G1008" s="9"/>
      <c r="H1008" s="9"/>
      <c r="I1008" s="9"/>
      <c r="J1008" s="9"/>
      <c r="K1008" s="9"/>
      <c r="L1008" s="9"/>
      <c r="M1008" s="9"/>
      <c r="N1008" s="9"/>
      <c r="O1008" s="9"/>
      <c r="P1008" s="9"/>
      <c r="Q1008" s="9"/>
      <c r="R1008" s="9"/>
      <c r="S1008" s="9"/>
    </row>
    <row r="1009" spans="1:19" x14ac:dyDescent="0.2">
      <c r="A1009" s="8" t="s">
        <v>260</v>
      </c>
      <c r="B1009" s="52">
        <v>85</v>
      </c>
      <c r="C1009" s="52">
        <v>66</v>
      </c>
      <c r="D1009" s="52">
        <v>65</v>
      </c>
      <c r="E1009" s="52">
        <v>59</v>
      </c>
      <c r="F1009" s="52">
        <v>54</v>
      </c>
      <c r="G1009" s="52">
        <v>58</v>
      </c>
      <c r="H1009" s="52">
        <v>16</v>
      </c>
      <c r="I1009" s="52">
        <v>18</v>
      </c>
      <c r="J1009" s="52">
        <v>16</v>
      </c>
      <c r="K1009" s="52">
        <v>14</v>
      </c>
      <c r="L1009" s="52">
        <v>16</v>
      </c>
      <c r="M1009" s="52">
        <v>18</v>
      </c>
      <c r="N1009" s="52">
        <v>13</v>
      </c>
      <c r="O1009" s="52">
        <v>13</v>
      </c>
      <c r="P1009" s="52">
        <v>13</v>
      </c>
      <c r="Q1009" s="9">
        <f>S1009-SUM(B1009:P1009)</f>
        <v>181</v>
      </c>
      <c r="R1009" s="9">
        <f>SHERIFF!H978</f>
        <v>235</v>
      </c>
      <c r="S1009" s="52">
        <f>R1009*3</f>
        <v>705</v>
      </c>
    </row>
    <row r="1010" spans="1:19" x14ac:dyDescent="0.2">
      <c r="A1010" s="8" t="s">
        <v>261</v>
      </c>
      <c r="B1010" s="52">
        <v>89</v>
      </c>
      <c r="C1010" s="52">
        <v>76</v>
      </c>
      <c r="D1010" s="52">
        <v>77</v>
      </c>
      <c r="E1010" s="52">
        <v>82</v>
      </c>
      <c r="F1010" s="52">
        <v>82</v>
      </c>
      <c r="G1010" s="52">
        <v>79</v>
      </c>
      <c r="H1010" s="52">
        <v>22</v>
      </c>
      <c r="I1010" s="52">
        <v>17</v>
      </c>
      <c r="J1010" s="52">
        <v>11</v>
      </c>
      <c r="K1010" s="52">
        <v>18</v>
      </c>
      <c r="L1010" s="52">
        <v>22</v>
      </c>
      <c r="M1010" s="52">
        <v>23</v>
      </c>
      <c r="N1010" s="52">
        <v>13</v>
      </c>
      <c r="O1010" s="52">
        <v>11</v>
      </c>
      <c r="P1010" s="52">
        <v>10</v>
      </c>
      <c r="Q1010" s="9">
        <f>S1010-SUM(B1010:P1010)</f>
        <v>208</v>
      </c>
      <c r="R1010" s="9">
        <f>SHERIFF!H979</f>
        <v>280</v>
      </c>
      <c r="S1010" s="52">
        <f>R1010*3</f>
        <v>840</v>
      </c>
    </row>
    <row r="1011" spans="1:19" x14ac:dyDescent="0.2">
      <c r="A1011" s="8" t="s">
        <v>742</v>
      </c>
      <c r="B1011" s="52">
        <v>75</v>
      </c>
      <c r="C1011" s="52">
        <v>66</v>
      </c>
      <c r="D1011" s="52">
        <v>61</v>
      </c>
      <c r="E1011" s="52">
        <v>71</v>
      </c>
      <c r="F1011" s="52">
        <v>62</v>
      </c>
      <c r="G1011" s="52">
        <v>67</v>
      </c>
      <c r="H1011" s="52">
        <v>8</v>
      </c>
      <c r="I1011" s="52">
        <v>7</v>
      </c>
      <c r="J1011" s="52">
        <v>8</v>
      </c>
      <c r="K1011" s="52">
        <v>16</v>
      </c>
      <c r="L1011" s="52">
        <v>16</v>
      </c>
      <c r="M1011" s="52">
        <v>15</v>
      </c>
      <c r="N1011" s="52">
        <v>11</v>
      </c>
      <c r="O1011" s="52">
        <v>9</v>
      </c>
      <c r="P1011" s="52">
        <v>10</v>
      </c>
      <c r="Q1011" s="9">
        <f>S1011-SUM(B1011:P1011)</f>
        <v>146</v>
      </c>
      <c r="R1011" s="9">
        <f>SHERIFF!H980</f>
        <v>216</v>
      </c>
      <c r="S1011" s="52">
        <f>R1011*3</f>
        <v>648</v>
      </c>
    </row>
    <row r="1012" spans="1:19" x14ac:dyDescent="0.2">
      <c r="A1012" s="10" t="s">
        <v>595</v>
      </c>
      <c r="B1012" s="32">
        <f t="shared" ref="B1012:S1012" si="124">SUM(B1009:B1011)</f>
        <v>249</v>
      </c>
      <c r="C1012" s="32">
        <f t="shared" si="124"/>
        <v>208</v>
      </c>
      <c r="D1012" s="32">
        <f t="shared" si="124"/>
        <v>203</v>
      </c>
      <c r="E1012" s="32">
        <f t="shared" si="124"/>
        <v>212</v>
      </c>
      <c r="F1012" s="32">
        <f t="shared" si="124"/>
        <v>198</v>
      </c>
      <c r="G1012" s="32">
        <f t="shared" si="124"/>
        <v>204</v>
      </c>
      <c r="H1012" s="32">
        <f t="shared" si="124"/>
        <v>46</v>
      </c>
      <c r="I1012" s="32">
        <f t="shared" si="124"/>
        <v>42</v>
      </c>
      <c r="J1012" s="32">
        <f t="shared" si="124"/>
        <v>35</v>
      </c>
      <c r="K1012" s="32">
        <f t="shared" si="124"/>
        <v>48</v>
      </c>
      <c r="L1012" s="32">
        <f t="shared" si="124"/>
        <v>54</v>
      </c>
      <c r="M1012" s="32">
        <f t="shared" si="124"/>
        <v>56</v>
      </c>
      <c r="N1012" s="32">
        <f t="shared" si="124"/>
        <v>37</v>
      </c>
      <c r="O1012" s="32">
        <f t="shared" si="124"/>
        <v>33</v>
      </c>
      <c r="P1012" s="32">
        <f t="shared" si="124"/>
        <v>33</v>
      </c>
      <c r="Q1012" s="59">
        <f t="shared" si="124"/>
        <v>535</v>
      </c>
      <c r="R1012" s="61">
        <f t="shared" si="124"/>
        <v>731</v>
      </c>
      <c r="S1012" s="32">
        <f t="shared" si="124"/>
        <v>2193</v>
      </c>
    </row>
    <row r="1013" spans="1:19" x14ac:dyDescent="0.2">
      <c r="B1013" s="9"/>
      <c r="C1013" s="9"/>
      <c r="D1013" s="9"/>
      <c r="E1013" s="9"/>
      <c r="F1013" s="9"/>
      <c r="G1013" s="9"/>
      <c r="H1013" s="9"/>
      <c r="I1013" s="9"/>
      <c r="J1013" s="9"/>
      <c r="K1013" s="9"/>
      <c r="L1013" s="9"/>
      <c r="M1013" s="9"/>
      <c r="N1013" s="9"/>
      <c r="O1013" s="9"/>
      <c r="P1013" s="9"/>
      <c r="Q1013" s="9"/>
      <c r="R1013" s="9"/>
      <c r="S1013" s="9"/>
    </row>
    <row r="1014" spans="1:19" x14ac:dyDescent="0.2">
      <c r="B1014" s="9"/>
      <c r="C1014" s="9"/>
      <c r="D1014" s="9"/>
      <c r="E1014" s="9"/>
      <c r="F1014" s="9"/>
      <c r="G1014" s="9"/>
      <c r="H1014" s="9"/>
      <c r="I1014" s="9"/>
      <c r="J1014" s="9"/>
      <c r="K1014" s="9"/>
      <c r="L1014" s="9"/>
      <c r="M1014" s="9"/>
      <c r="N1014" s="9"/>
      <c r="O1014" s="9"/>
      <c r="P1014" s="9"/>
      <c r="Q1014" s="9"/>
      <c r="R1014" s="9"/>
      <c r="S1014" s="9"/>
    </row>
    <row r="1015" spans="1:19" x14ac:dyDescent="0.2">
      <c r="B1015" s="9"/>
      <c r="C1015" s="9"/>
      <c r="D1015" s="9"/>
      <c r="E1015" s="9"/>
      <c r="F1015" s="9"/>
      <c r="G1015" s="9"/>
      <c r="H1015" s="9"/>
      <c r="I1015" s="9"/>
      <c r="J1015" s="9"/>
      <c r="K1015" s="9"/>
      <c r="L1015" s="9"/>
      <c r="M1015" s="9"/>
      <c r="N1015" s="9"/>
      <c r="O1015" s="9"/>
      <c r="P1015" s="9"/>
      <c r="Q1015" s="9"/>
      <c r="R1015" s="9"/>
      <c r="S1015" s="9"/>
    </row>
    <row r="1016" spans="1:19" x14ac:dyDescent="0.2">
      <c r="B1016" s="9"/>
      <c r="C1016" s="9"/>
      <c r="D1016" s="9"/>
      <c r="E1016" s="9"/>
      <c r="F1016" s="9"/>
      <c r="G1016" s="9"/>
      <c r="H1016" s="9"/>
      <c r="I1016" s="9"/>
      <c r="J1016" s="9"/>
      <c r="K1016" s="9"/>
      <c r="L1016" s="9"/>
      <c r="M1016" s="9"/>
      <c r="N1016" s="9"/>
      <c r="O1016" s="9"/>
      <c r="P1016" s="9"/>
      <c r="Q1016" s="9"/>
      <c r="R1016" s="9"/>
      <c r="S1016" s="9"/>
    </row>
    <row r="1017" spans="1:19" x14ac:dyDescent="0.2">
      <c r="B1017" s="9"/>
      <c r="C1017" s="9"/>
      <c r="D1017" s="9"/>
      <c r="E1017" s="9"/>
      <c r="F1017" s="9"/>
      <c r="G1017" s="9"/>
      <c r="H1017" s="9"/>
      <c r="I1017" s="9"/>
      <c r="J1017" s="9"/>
      <c r="K1017" s="9"/>
      <c r="L1017" s="9"/>
      <c r="M1017" s="9"/>
      <c r="N1017" s="9"/>
      <c r="O1017" s="9"/>
      <c r="P1017" s="9"/>
      <c r="Q1017" s="9"/>
      <c r="R1017" s="9"/>
      <c r="S1017" s="9"/>
    </row>
    <row r="1018" spans="1:19" x14ac:dyDescent="0.2">
      <c r="B1018" s="9"/>
      <c r="C1018" s="9"/>
      <c r="D1018" s="9"/>
      <c r="E1018" s="9"/>
      <c r="F1018" s="9"/>
      <c r="G1018" s="9"/>
      <c r="H1018" s="9"/>
      <c r="I1018" s="9"/>
      <c r="J1018" s="9"/>
      <c r="K1018" s="9"/>
      <c r="L1018" s="9"/>
      <c r="M1018" s="9"/>
      <c r="N1018" s="9"/>
      <c r="O1018" s="9"/>
      <c r="P1018" s="9"/>
      <c r="Q1018" s="9"/>
      <c r="R1018" s="9"/>
      <c r="S1018" s="9"/>
    </row>
    <row r="1019" spans="1:19" ht="15" customHeight="1" x14ac:dyDescent="0.25">
      <c r="A1019" s="7" t="s">
        <v>176</v>
      </c>
      <c r="B1019" s="9"/>
      <c r="C1019" s="9"/>
      <c r="D1019" s="9"/>
      <c r="E1019" s="9"/>
      <c r="F1019" s="9"/>
      <c r="G1019" s="9"/>
      <c r="H1019" s="9"/>
      <c r="I1019" s="9"/>
      <c r="J1019" s="9"/>
      <c r="K1019" s="9"/>
      <c r="L1019" s="9"/>
      <c r="M1019" s="9"/>
      <c r="N1019" s="9"/>
      <c r="O1019" s="9"/>
      <c r="P1019" s="9"/>
      <c r="Q1019" s="9"/>
      <c r="R1019" s="9"/>
      <c r="S1019" s="9"/>
    </row>
    <row r="1020" spans="1:19" ht="11.85" customHeight="1" x14ac:dyDescent="0.2">
      <c r="A1020" s="8" t="s">
        <v>260</v>
      </c>
      <c r="B1020" s="52">
        <v>65</v>
      </c>
      <c r="C1020" s="52">
        <v>54</v>
      </c>
      <c r="D1020" s="52">
        <v>53</v>
      </c>
      <c r="E1020" s="52">
        <v>45</v>
      </c>
      <c r="F1020" s="52">
        <v>51</v>
      </c>
      <c r="G1020" s="52">
        <v>52</v>
      </c>
      <c r="H1020" s="52">
        <v>15</v>
      </c>
      <c r="I1020" s="52">
        <v>19</v>
      </c>
      <c r="J1020" s="52">
        <v>12</v>
      </c>
      <c r="K1020" s="52">
        <v>23</v>
      </c>
      <c r="L1020" s="52">
        <v>15</v>
      </c>
      <c r="M1020" s="52">
        <v>21</v>
      </c>
      <c r="N1020" s="52">
        <v>5</v>
      </c>
      <c r="O1020" s="52">
        <v>5</v>
      </c>
      <c r="P1020" s="52">
        <v>4</v>
      </c>
      <c r="Q1020" s="9">
        <f t="shared" ref="Q1020:Q1044" si="125">S1020-SUM(B1020:P1020)</f>
        <v>59</v>
      </c>
      <c r="R1020" s="9">
        <f>SHERIFF!H984</f>
        <v>166</v>
      </c>
      <c r="S1020" s="52">
        <f>R1020*3</f>
        <v>498</v>
      </c>
    </row>
    <row r="1021" spans="1:19" ht="11.85" customHeight="1" x14ac:dyDescent="0.2">
      <c r="A1021" s="8" t="s">
        <v>261</v>
      </c>
      <c r="B1021" s="52">
        <v>62</v>
      </c>
      <c r="C1021" s="52">
        <v>55</v>
      </c>
      <c r="D1021" s="52">
        <v>57</v>
      </c>
      <c r="E1021" s="52">
        <v>50</v>
      </c>
      <c r="F1021" s="52">
        <v>50</v>
      </c>
      <c r="G1021" s="52">
        <v>50</v>
      </c>
      <c r="H1021" s="52">
        <v>13</v>
      </c>
      <c r="I1021" s="52">
        <v>13</v>
      </c>
      <c r="J1021" s="52">
        <v>12</v>
      </c>
      <c r="K1021" s="52">
        <v>17</v>
      </c>
      <c r="L1021" s="52">
        <v>15</v>
      </c>
      <c r="M1021" s="52">
        <v>15</v>
      </c>
      <c r="N1021" s="52">
        <v>10</v>
      </c>
      <c r="O1021" s="52">
        <v>11</v>
      </c>
      <c r="P1021" s="52">
        <v>9</v>
      </c>
      <c r="Q1021" s="9">
        <f t="shared" si="125"/>
        <v>119</v>
      </c>
      <c r="R1021" s="9">
        <f>SHERIFF!H985</f>
        <v>186</v>
      </c>
      <c r="S1021" s="52">
        <f t="shared" ref="S1021:S1044" si="126">R1021*3</f>
        <v>558</v>
      </c>
    </row>
    <row r="1022" spans="1:19" ht="11.85" customHeight="1" x14ac:dyDescent="0.2">
      <c r="A1022" s="8" t="s">
        <v>742</v>
      </c>
      <c r="B1022" s="52">
        <v>62</v>
      </c>
      <c r="C1022" s="52">
        <v>51</v>
      </c>
      <c r="D1022" s="52">
        <v>54</v>
      </c>
      <c r="E1022" s="52">
        <v>73</v>
      </c>
      <c r="F1022" s="52">
        <v>77</v>
      </c>
      <c r="G1022" s="52">
        <v>76</v>
      </c>
      <c r="H1022" s="52">
        <v>11</v>
      </c>
      <c r="I1022" s="52">
        <v>7</v>
      </c>
      <c r="J1022" s="52">
        <v>5</v>
      </c>
      <c r="K1022" s="52">
        <v>21</v>
      </c>
      <c r="L1022" s="52">
        <v>13</v>
      </c>
      <c r="M1022" s="52">
        <v>19</v>
      </c>
      <c r="N1022" s="52">
        <v>2</v>
      </c>
      <c r="O1022" s="52">
        <v>3</v>
      </c>
      <c r="P1022" s="52">
        <v>2</v>
      </c>
      <c r="Q1022" s="9">
        <f t="shared" si="125"/>
        <v>133</v>
      </c>
      <c r="R1022" s="9">
        <f>SHERIFF!H986</f>
        <v>203</v>
      </c>
      <c r="S1022" s="52">
        <f t="shared" si="126"/>
        <v>609</v>
      </c>
    </row>
    <row r="1023" spans="1:19" ht="11.85" customHeight="1" x14ac:dyDescent="0.2">
      <c r="A1023" s="8" t="s">
        <v>743</v>
      </c>
      <c r="B1023" s="52">
        <v>93</v>
      </c>
      <c r="C1023" s="52">
        <v>78</v>
      </c>
      <c r="D1023" s="52">
        <v>82</v>
      </c>
      <c r="E1023" s="52">
        <v>159</v>
      </c>
      <c r="F1023" s="52">
        <v>148</v>
      </c>
      <c r="G1023" s="52">
        <v>133</v>
      </c>
      <c r="H1023" s="52">
        <v>33</v>
      </c>
      <c r="I1023" s="52">
        <v>27</v>
      </c>
      <c r="J1023" s="52">
        <v>22</v>
      </c>
      <c r="K1023" s="52">
        <v>53</v>
      </c>
      <c r="L1023" s="52">
        <v>41</v>
      </c>
      <c r="M1023" s="52">
        <v>45</v>
      </c>
      <c r="N1023" s="52">
        <v>4</v>
      </c>
      <c r="O1023" s="52">
        <v>5</v>
      </c>
      <c r="P1023" s="52">
        <v>6</v>
      </c>
      <c r="Q1023" s="9">
        <f t="shared" si="125"/>
        <v>106</v>
      </c>
      <c r="R1023" s="9">
        <f>SHERIFF!H987</f>
        <v>345</v>
      </c>
      <c r="S1023" s="52">
        <f t="shared" si="126"/>
        <v>1035</v>
      </c>
    </row>
    <row r="1024" spans="1:19" ht="11.85" customHeight="1" x14ac:dyDescent="0.2">
      <c r="A1024" s="8" t="s">
        <v>744</v>
      </c>
      <c r="B1024" s="52">
        <v>58</v>
      </c>
      <c r="C1024" s="52">
        <v>46</v>
      </c>
      <c r="D1024" s="52">
        <v>48</v>
      </c>
      <c r="E1024" s="52">
        <v>95</v>
      </c>
      <c r="F1024" s="52">
        <v>101</v>
      </c>
      <c r="G1024" s="52">
        <v>111</v>
      </c>
      <c r="H1024" s="52">
        <v>13</v>
      </c>
      <c r="I1024" s="52">
        <v>11</v>
      </c>
      <c r="J1024" s="52">
        <v>13</v>
      </c>
      <c r="K1024" s="52">
        <v>37</v>
      </c>
      <c r="L1024" s="52">
        <v>27</v>
      </c>
      <c r="M1024" s="52">
        <v>25</v>
      </c>
      <c r="N1024" s="52">
        <v>6</v>
      </c>
      <c r="O1024" s="52">
        <v>5</v>
      </c>
      <c r="P1024" s="52">
        <v>5</v>
      </c>
      <c r="Q1024" s="9">
        <f t="shared" si="125"/>
        <v>77</v>
      </c>
      <c r="R1024" s="9">
        <f>SHERIFF!H988</f>
        <v>226</v>
      </c>
      <c r="S1024" s="52">
        <f t="shared" si="126"/>
        <v>678</v>
      </c>
    </row>
    <row r="1025" spans="1:19" ht="11.85" customHeight="1" x14ac:dyDescent="0.2">
      <c r="A1025" s="8" t="s">
        <v>745</v>
      </c>
      <c r="B1025" s="52">
        <v>84</v>
      </c>
      <c r="C1025" s="52">
        <v>77</v>
      </c>
      <c r="D1025" s="52">
        <v>77</v>
      </c>
      <c r="E1025" s="52">
        <v>99</v>
      </c>
      <c r="F1025" s="52">
        <v>92</v>
      </c>
      <c r="G1025" s="52">
        <v>101</v>
      </c>
      <c r="H1025" s="52">
        <v>18</v>
      </c>
      <c r="I1025" s="52">
        <v>23</v>
      </c>
      <c r="J1025" s="52">
        <v>17</v>
      </c>
      <c r="K1025" s="52">
        <v>31</v>
      </c>
      <c r="L1025" s="52">
        <v>26</v>
      </c>
      <c r="M1025" s="52">
        <v>29</v>
      </c>
      <c r="N1025" s="52">
        <v>8</v>
      </c>
      <c r="O1025" s="52">
        <v>5</v>
      </c>
      <c r="P1025" s="52">
        <v>5</v>
      </c>
      <c r="Q1025" s="9">
        <f t="shared" si="125"/>
        <v>127</v>
      </c>
      <c r="R1025" s="9">
        <f>SHERIFF!H989</f>
        <v>273</v>
      </c>
      <c r="S1025" s="52">
        <f t="shared" si="126"/>
        <v>819</v>
      </c>
    </row>
    <row r="1026" spans="1:19" ht="11.85" customHeight="1" x14ac:dyDescent="0.2">
      <c r="A1026" s="8" t="s">
        <v>1050</v>
      </c>
      <c r="B1026" s="52">
        <v>63</v>
      </c>
      <c r="C1026" s="52">
        <v>66</v>
      </c>
      <c r="D1026" s="52">
        <v>63</v>
      </c>
      <c r="E1026" s="52">
        <v>94</v>
      </c>
      <c r="F1026" s="52">
        <v>87</v>
      </c>
      <c r="G1026" s="52">
        <v>100</v>
      </c>
      <c r="H1026" s="52">
        <v>23</v>
      </c>
      <c r="I1026" s="52">
        <v>20</v>
      </c>
      <c r="J1026" s="52">
        <v>19</v>
      </c>
      <c r="K1026" s="52">
        <v>30</v>
      </c>
      <c r="L1026" s="52">
        <v>33</v>
      </c>
      <c r="M1026" s="52">
        <v>33</v>
      </c>
      <c r="N1026" s="52">
        <v>8</v>
      </c>
      <c r="O1026" s="52">
        <v>7</v>
      </c>
      <c r="P1026" s="52">
        <v>5</v>
      </c>
      <c r="Q1026" s="9">
        <f t="shared" si="125"/>
        <v>135</v>
      </c>
      <c r="R1026" s="9">
        <f>SHERIFF!H990</f>
        <v>262</v>
      </c>
      <c r="S1026" s="52">
        <f t="shared" si="126"/>
        <v>786</v>
      </c>
    </row>
    <row r="1027" spans="1:19" ht="11.85" customHeight="1" x14ac:dyDescent="0.2">
      <c r="A1027" s="8" t="s">
        <v>1051</v>
      </c>
      <c r="B1027" s="52">
        <v>61</v>
      </c>
      <c r="C1027" s="52">
        <v>53</v>
      </c>
      <c r="D1027" s="52">
        <v>52</v>
      </c>
      <c r="E1027" s="52">
        <v>70</v>
      </c>
      <c r="F1027" s="52">
        <v>67</v>
      </c>
      <c r="G1027" s="52">
        <v>72</v>
      </c>
      <c r="H1027" s="52">
        <v>12</v>
      </c>
      <c r="I1027" s="52">
        <v>11</v>
      </c>
      <c r="J1027" s="52">
        <v>9</v>
      </c>
      <c r="K1027" s="52">
        <v>19</v>
      </c>
      <c r="L1027" s="52">
        <v>13</v>
      </c>
      <c r="M1027" s="52">
        <v>19</v>
      </c>
      <c r="N1027" s="52">
        <v>12</v>
      </c>
      <c r="O1027" s="52">
        <v>6</v>
      </c>
      <c r="P1027" s="52">
        <v>6</v>
      </c>
      <c r="Q1027" s="9">
        <f t="shared" si="125"/>
        <v>67</v>
      </c>
      <c r="R1027" s="9">
        <f>SHERIFF!H991</f>
        <v>183</v>
      </c>
      <c r="S1027" s="52">
        <f t="shared" si="126"/>
        <v>549</v>
      </c>
    </row>
    <row r="1028" spans="1:19" ht="11.85" customHeight="1" x14ac:dyDescent="0.2">
      <c r="A1028" s="8" t="s">
        <v>1052</v>
      </c>
      <c r="B1028" s="52">
        <v>104</v>
      </c>
      <c r="C1028" s="52">
        <v>92</v>
      </c>
      <c r="D1028" s="52">
        <v>98</v>
      </c>
      <c r="E1028" s="52">
        <v>98</v>
      </c>
      <c r="F1028" s="52">
        <v>99</v>
      </c>
      <c r="G1028" s="52">
        <v>98</v>
      </c>
      <c r="H1028" s="52">
        <v>22</v>
      </c>
      <c r="I1028" s="52">
        <v>20</v>
      </c>
      <c r="J1028" s="52">
        <v>15</v>
      </c>
      <c r="K1028" s="52">
        <v>33</v>
      </c>
      <c r="L1028" s="52">
        <v>31</v>
      </c>
      <c r="M1028" s="52">
        <v>42</v>
      </c>
      <c r="N1028" s="52">
        <v>9</v>
      </c>
      <c r="O1028" s="52">
        <v>11</v>
      </c>
      <c r="P1028" s="52">
        <v>6</v>
      </c>
      <c r="Q1028" s="9">
        <f t="shared" si="125"/>
        <v>155</v>
      </c>
      <c r="R1028" s="9">
        <f>SHERIFF!H992</f>
        <v>311</v>
      </c>
      <c r="S1028" s="52">
        <f t="shared" si="126"/>
        <v>933</v>
      </c>
    </row>
    <row r="1029" spans="1:19" ht="11.85" customHeight="1" x14ac:dyDescent="0.2">
      <c r="A1029" s="8" t="s">
        <v>1053</v>
      </c>
      <c r="B1029" s="52">
        <v>85</v>
      </c>
      <c r="C1029" s="52">
        <v>78</v>
      </c>
      <c r="D1029" s="52">
        <v>75</v>
      </c>
      <c r="E1029" s="52">
        <v>73</v>
      </c>
      <c r="F1029" s="52">
        <v>70</v>
      </c>
      <c r="G1029" s="52">
        <v>75</v>
      </c>
      <c r="H1029" s="52">
        <v>18</v>
      </c>
      <c r="I1029" s="52">
        <v>12</v>
      </c>
      <c r="J1029" s="52">
        <v>10</v>
      </c>
      <c r="K1029" s="52">
        <v>23</v>
      </c>
      <c r="L1029" s="52">
        <v>17</v>
      </c>
      <c r="M1029" s="52">
        <v>20</v>
      </c>
      <c r="N1029" s="52">
        <v>8</v>
      </c>
      <c r="O1029" s="52">
        <v>8</v>
      </c>
      <c r="P1029" s="52">
        <v>9</v>
      </c>
      <c r="Q1029" s="9">
        <f t="shared" si="125"/>
        <v>118</v>
      </c>
      <c r="R1029" s="9">
        <f>SHERIFF!H993</f>
        <v>233</v>
      </c>
      <c r="S1029" s="52">
        <f t="shared" si="126"/>
        <v>699</v>
      </c>
    </row>
    <row r="1030" spans="1:19" ht="11.85" customHeight="1" x14ac:dyDescent="0.2">
      <c r="A1030" s="8" t="s">
        <v>1054</v>
      </c>
      <c r="B1030" s="52">
        <v>76</v>
      </c>
      <c r="C1030" s="52">
        <v>75</v>
      </c>
      <c r="D1030" s="52">
        <v>70</v>
      </c>
      <c r="E1030" s="52">
        <v>40</v>
      </c>
      <c r="F1030" s="52">
        <v>38</v>
      </c>
      <c r="G1030" s="52">
        <v>42</v>
      </c>
      <c r="H1030" s="52">
        <v>12</v>
      </c>
      <c r="I1030" s="52">
        <v>9</v>
      </c>
      <c r="J1030" s="52">
        <v>9</v>
      </c>
      <c r="K1030" s="52">
        <v>9</v>
      </c>
      <c r="L1030" s="52">
        <v>9</v>
      </c>
      <c r="M1030" s="52">
        <v>13</v>
      </c>
      <c r="N1030" s="52">
        <v>4</v>
      </c>
      <c r="O1030" s="52">
        <v>6</v>
      </c>
      <c r="P1030" s="52">
        <v>6</v>
      </c>
      <c r="Q1030" s="9">
        <f t="shared" si="125"/>
        <v>137</v>
      </c>
      <c r="R1030" s="9">
        <f>SHERIFF!H994</f>
        <v>185</v>
      </c>
      <c r="S1030" s="52">
        <f t="shared" si="126"/>
        <v>555</v>
      </c>
    </row>
    <row r="1031" spans="1:19" ht="11.85" customHeight="1" x14ac:dyDescent="0.2">
      <c r="A1031" s="8" t="s">
        <v>1055</v>
      </c>
      <c r="B1031" s="52">
        <v>98</v>
      </c>
      <c r="C1031" s="52">
        <v>87</v>
      </c>
      <c r="D1031" s="52">
        <v>90</v>
      </c>
      <c r="E1031" s="52">
        <v>115</v>
      </c>
      <c r="F1031" s="52">
        <v>110</v>
      </c>
      <c r="G1031" s="52">
        <v>112</v>
      </c>
      <c r="H1031" s="52">
        <v>23</v>
      </c>
      <c r="I1031" s="52">
        <v>23</v>
      </c>
      <c r="J1031" s="52">
        <v>18</v>
      </c>
      <c r="K1031" s="52">
        <v>29</v>
      </c>
      <c r="L1031" s="52">
        <v>22</v>
      </c>
      <c r="M1031" s="52">
        <v>26</v>
      </c>
      <c r="N1031" s="52">
        <v>13</v>
      </c>
      <c r="O1031" s="52">
        <v>12</v>
      </c>
      <c r="P1031" s="52">
        <v>12</v>
      </c>
      <c r="Q1031" s="9">
        <f t="shared" si="125"/>
        <v>134</v>
      </c>
      <c r="R1031" s="9">
        <f>SHERIFF!H995</f>
        <v>308</v>
      </c>
      <c r="S1031" s="52">
        <f t="shared" si="126"/>
        <v>924</v>
      </c>
    </row>
    <row r="1032" spans="1:19" ht="11.85" customHeight="1" x14ac:dyDescent="0.2">
      <c r="A1032" s="8" t="s">
        <v>1056</v>
      </c>
      <c r="B1032" s="52">
        <v>86</v>
      </c>
      <c r="C1032" s="52">
        <v>71</v>
      </c>
      <c r="D1032" s="52">
        <v>75</v>
      </c>
      <c r="E1032" s="52">
        <v>110</v>
      </c>
      <c r="F1032" s="52">
        <v>109</v>
      </c>
      <c r="G1032" s="52">
        <v>111</v>
      </c>
      <c r="H1032" s="52">
        <v>16</v>
      </c>
      <c r="I1032" s="52">
        <v>13</v>
      </c>
      <c r="J1032" s="52">
        <v>10</v>
      </c>
      <c r="K1032" s="52">
        <v>20</v>
      </c>
      <c r="L1032" s="52">
        <v>17</v>
      </c>
      <c r="M1032" s="52">
        <v>18</v>
      </c>
      <c r="N1032" s="52">
        <v>7</v>
      </c>
      <c r="O1032" s="52">
        <v>4</v>
      </c>
      <c r="P1032" s="52">
        <v>3</v>
      </c>
      <c r="Q1032" s="9">
        <f t="shared" si="125"/>
        <v>134</v>
      </c>
      <c r="R1032" s="9">
        <f>SHERIFF!H996</f>
        <v>268</v>
      </c>
      <c r="S1032" s="52">
        <f t="shared" si="126"/>
        <v>804</v>
      </c>
    </row>
    <row r="1033" spans="1:19" ht="11.85" customHeight="1" x14ac:dyDescent="0.2">
      <c r="A1033" s="8" t="s">
        <v>1057</v>
      </c>
      <c r="B1033" s="52">
        <v>81</v>
      </c>
      <c r="C1033" s="52">
        <v>80</v>
      </c>
      <c r="D1033" s="52">
        <v>75</v>
      </c>
      <c r="E1033" s="52">
        <v>73</v>
      </c>
      <c r="F1033" s="52">
        <v>67</v>
      </c>
      <c r="G1033" s="52">
        <v>77</v>
      </c>
      <c r="H1033" s="52">
        <v>10</v>
      </c>
      <c r="I1033" s="52">
        <v>8</v>
      </c>
      <c r="J1033" s="52">
        <v>9</v>
      </c>
      <c r="K1033" s="52">
        <v>21</v>
      </c>
      <c r="L1033" s="52">
        <v>17</v>
      </c>
      <c r="M1033" s="52">
        <v>19</v>
      </c>
      <c r="N1033" s="52">
        <v>7</v>
      </c>
      <c r="O1033" s="52">
        <v>5</v>
      </c>
      <c r="P1033" s="52">
        <v>4</v>
      </c>
      <c r="Q1033" s="9">
        <f t="shared" si="125"/>
        <v>161</v>
      </c>
      <c r="R1033" s="9">
        <f>SHERIFF!H997</f>
        <v>238</v>
      </c>
      <c r="S1033" s="52">
        <f t="shared" si="126"/>
        <v>714</v>
      </c>
    </row>
    <row r="1034" spans="1:19" ht="11.85" customHeight="1" x14ac:dyDescent="0.2">
      <c r="A1034" s="8" t="s">
        <v>1058</v>
      </c>
      <c r="B1034" s="52">
        <v>102</v>
      </c>
      <c r="C1034" s="52">
        <v>79</v>
      </c>
      <c r="D1034" s="52">
        <v>78</v>
      </c>
      <c r="E1034" s="52">
        <v>86</v>
      </c>
      <c r="F1034" s="52">
        <v>88</v>
      </c>
      <c r="G1034" s="52">
        <v>80</v>
      </c>
      <c r="H1034" s="52">
        <v>14</v>
      </c>
      <c r="I1034" s="52">
        <v>14</v>
      </c>
      <c r="J1034" s="52">
        <v>14</v>
      </c>
      <c r="K1034" s="52">
        <v>18</v>
      </c>
      <c r="L1034" s="52">
        <v>16</v>
      </c>
      <c r="M1034" s="52">
        <v>17</v>
      </c>
      <c r="N1034" s="52">
        <v>2</v>
      </c>
      <c r="O1034" s="52">
        <v>2</v>
      </c>
      <c r="P1034" s="52">
        <v>2</v>
      </c>
      <c r="Q1034" s="9">
        <f t="shared" si="125"/>
        <v>147</v>
      </c>
      <c r="R1034" s="9">
        <f>SHERIFF!H998</f>
        <v>253</v>
      </c>
      <c r="S1034" s="52">
        <f t="shared" si="126"/>
        <v>759</v>
      </c>
    </row>
    <row r="1035" spans="1:19" ht="11.85" customHeight="1" x14ac:dyDescent="0.2">
      <c r="A1035" s="8" t="s">
        <v>1059</v>
      </c>
      <c r="B1035" s="52">
        <v>87</v>
      </c>
      <c r="C1035" s="52">
        <v>71</v>
      </c>
      <c r="D1035" s="52">
        <v>70</v>
      </c>
      <c r="E1035" s="52">
        <v>99</v>
      </c>
      <c r="F1035" s="52">
        <v>110</v>
      </c>
      <c r="G1035" s="52">
        <v>108</v>
      </c>
      <c r="H1035" s="52">
        <v>18</v>
      </c>
      <c r="I1035" s="52">
        <v>15</v>
      </c>
      <c r="J1035" s="52">
        <v>14</v>
      </c>
      <c r="K1035" s="52">
        <v>20</v>
      </c>
      <c r="L1035" s="52">
        <v>17</v>
      </c>
      <c r="M1035" s="52">
        <v>26</v>
      </c>
      <c r="N1035" s="52">
        <v>7</v>
      </c>
      <c r="O1035" s="52">
        <v>4</v>
      </c>
      <c r="P1035" s="52">
        <v>4</v>
      </c>
      <c r="Q1035" s="9">
        <f t="shared" si="125"/>
        <v>185</v>
      </c>
      <c r="R1035" s="9">
        <f>SHERIFF!H999</f>
        <v>285</v>
      </c>
      <c r="S1035" s="52">
        <f t="shared" si="126"/>
        <v>855</v>
      </c>
    </row>
    <row r="1036" spans="1:19" ht="11.85" customHeight="1" x14ac:dyDescent="0.2">
      <c r="A1036" s="8" t="s">
        <v>1060</v>
      </c>
      <c r="B1036" s="52">
        <v>85</v>
      </c>
      <c r="C1036" s="52">
        <v>78</v>
      </c>
      <c r="D1036" s="52">
        <v>78</v>
      </c>
      <c r="E1036" s="52">
        <v>29</v>
      </c>
      <c r="F1036" s="52">
        <v>28</v>
      </c>
      <c r="G1036" s="52">
        <v>29</v>
      </c>
      <c r="H1036" s="52">
        <v>10</v>
      </c>
      <c r="I1036" s="52">
        <v>14</v>
      </c>
      <c r="J1036" s="52">
        <v>10</v>
      </c>
      <c r="K1036" s="52">
        <v>21</v>
      </c>
      <c r="L1036" s="52">
        <v>16</v>
      </c>
      <c r="M1036" s="52">
        <v>22</v>
      </c>
      <c r="N1036" s="52">
        <v>10</v>
      </c>
      <c r="O1036" s="52">
        <v>12</v>
      </c>
      <c r="P1036" s="52">
        <v>9</v>
      </c>
      <c r="Q1036" s="9">
        <f t="shared" si="125"/>
        <v>92</v>
      </c>
      <c r="R1036" s="9">
        <f>SHERIFF!H1000</f>
        <v>181</v>
      </c>
      <c r="S1036" s="52">
        <f t="shared" si="126"/>
        <v>543</v>
      </c>
    </row>
    <row r="1037" spans="1:19" ht="11.85" customHeight="1" x14ac:dyDescent="0.2">
      <c r="A1037" s="8" t="s">
        <v>1061</v>
      </c>
      <c r="B1037" s="52">
        <v>93</v>
      </c>
      <c r="C1037" s="52">
        <v>81</v>
      </c>
      <c r="D1037" s="52">
        <v>82</v>
      </c>
      <c r="E1037" s="52">
        <v>112</v>
      </c>
      <c r="F1037" s="52">
        <v>99</v>
      </c>
      <c r="G1037" s="52">
        <v>107</v>
      </c>
      <c r="H1037" s="52">
        <v>13</v>
      </c>
      <c r="I1037" s="52">
        <v>22</v>
      </c>
      <c r="J1037" s="52">
        <v>13</v>
      </c>
      <c r="K1037" s="52">
        <v>28</v>
      </c>
      <c r="L1037" s="52">
        <v>27</v>
      </c>
      <c r="M1037" s="52">
        <v>34</v>
      </c>
      <c r="N1037" s="52">
        <v>7</v>
      </c>
      <c r="O1037" s="52">
        <v>8</v>
      </c>
      <c r="P1037" s="52">
        <v>10</v>
      </c>
      <c r="Q1037" s="9">
        <f t="shared" si="125"/>
        <v>161</v>
      </c>
      <c r="R1037" s="9">
        <f>SHERIFF!H1001</f>
        <v>299</v>
      </c>
      <c r="S1037" s="52">
        <f t="shared" si="126"/>
        <v>897</v>
      </c>
    </row>
    <row r="1038" spans="1:19" ht="11.85" customHeight="1" x14ac:dyDescent="0.2">
      <c r="A1038" s="8" t="s">
        <v>1062</v>
      </c>
      <c r="B1038" s="52">
        <v>161</v>
      </c>
      <c r="C1038" s="52">
        <v>141</v>
      </c>
      <c r="D1038" s="52">
        <v>135</v>
      </c>
      <c r="E1038" s="52">
        <v>131</v>
      </c>
      <c r="F1038" s="52">
        <v>119</v>
      </c>
      <c r="G1038" s="52">
        <v>129</v>
      </c>
      <c r="H1038" s="52">
        <v>33</v>
      </c>
      <c r="I1038" s="52">
        <v>27</v>
      </c>
      <c r="J1038" s="52">
        <v>30</v>
      </c>
      <c r="K1038" s="52">
        <v>38</v>
      </c>
      <c r="L1038" s="52">
        <v>35</v>
      </c>
      <c r="M1038" s="52">
        <v>36</v>
      </c>
      <c r="N1038" s="52">
        <v>7</v>
      </c>
      <c r="O1038" s="52">
        <v>12</v>
      </c>
      <c r="P1038" s="52">
        <v>7</v>
      </c>
      <c r="Q1038" s="9">
        <f t="shared" si="125"/>
        <v>201</v>
      </c>
      <c r="R1038" s="9">
        <f>SHERIFF!H1004</f>
        <v>414</v>
      </c>
      <c r="S1038" s="52">
        <f t="shared" si="126"/>
        <v>1242</v>
      </c>
    </row>
    <row r="1039" spans="1:19" ht="11.85" customHeight="1" x14ac:dyDescent="0.2">
      <c r="A1039" s="8" t="s">
        <v>1063</v>
      </c>
      <c r="B1039" s="52">
        <v>73</v>
      </c>
      <c r="C1039" s="52">
        <v>57</v>
      </c>
      <c r="D1039" s="52">
        <v>56</v>
      </c>
      <c r="E1039" s="52">
        <v>49</v>
      </c>
      <c r="F1039" s="52">
        <v>49</v>
      </c>
      <c r="G1039" s="52">
        <v>54</v>
      </c>
      <c r="H1039" s="52">
        <v>10</v>
      </c>
      <c r="I1039" s="52">
        <v>9</v>
      </c>
      <c r="J1039" s="52">
        <v>9</v>
      </c>
      <c r="K1039" s="52">
        <v>15</v>
      </c>
      <c r="L1039" s="52">
        <v>13</v>
      </c>
      <c r="M1039" s="52">
        <v>20</v>
      </c>
      <c r="N1039" s="52">
        <v>3</v>
      </c>
      <c r="O1039" s="52">
        <v>3</v>
      </c>
      <c r="P1039" s="52">
        <v>5</v>
      </c>
      <c r="Q1039" s="9">
        <f t="shared" si="125"/>
        <v>115</v>
      </c>
      <c r="R1039" s="9">
        <f>SHERIFF!H1005</f>
        <v>180</v>
      </c>
      <c r="S1039" s="52">
        <f t="shared" si="126"/>
        <v>540</v>
      </c>
    </row>
    <row r="1040" spans="1:19" ht="11.85" customHeight="1" x14ac:dyDescent="0.2">
      <c r="A1040" s="8" t="s">
        <v>1064</v>
      </c>
      <c r="B1040" s="52">
        <v>92</v>
      </c>
      <c r="C1040" s="52">
        <v>83</v>
      </c>
      <c r="D1040" s="52">
        <v>81</v>
      </c>
      <c r="E1040" s="52">
        <v>148</v>
      </c>
      <c r="F1040" s="52">
        <v>138</v>
      </c>
      <c r="G1040" s="52">
        <v>146</v>
      </c>
      <c r="H1040" s="52">
        <v>22</v>
      </c>
      <c r="I1040" s="52">
        <v>19</v>
      </c>
      <c r="J1040" s="52">
        <v>19</v>
      </c>
      <c r="K1040" s="52">
        <v>48</v>
      </c>
      <c r="L1040" s="52">
        <v>38</v>
      </c>
      <c r="M1040" s="52">
        <v>45</v>
      </c>
      <c r="N1040" s="52">
        <v>5</v>
      </c>
      <c r="O1040" s="52">
        <v>6</v>
      </c>
      <c r="P1040" s="52">
        <v>5</v>
      </c>
      <c r="Q1040" s="9">
        <f t="shared" si="125"/>
        <v>203</v>
      </c>
      <c r="R1040" s="9">
        <f>SHERIFF!H1006</f>
        <v>366</v>
      </c>
      <c r="S1040" s="52">
        <f>R1040*3</f>
        <v>1098</v>
      </c>
    </row>
    <row r="1041" spans="1:19" ht="11.85" customHeight="1" x14ac:dyDescent="0.2">
      <c r="A1041" s="8" t="s">
        <v>1065</v>
      </c>
      <c r="B1041" s="52">
        <v>107</v>
      </c>
      <c r="C1041" s="52">
        <v>76</v>
      </c>
      <c r="D1041" s="52">
        <v>84</v>
      </c>
      <c r="E1041" s="52">
        <v>105</v>
      </c>
      <c r="F1041" s="52">
        <v>93</v>
      </c>
      <c r="G1041" s="52">
        <v>104</v>
      </c>
      <c r="H1041" s="52">
        <v>28</v>
      </c>
      <c r="I1041" s="52">
        <v>24</v>
      </c>
      <c r="J1041" s="52">
        <v>22</v>
      </c>
      <c r="K1041" s="52">
        <v>37</v>
      </c>
      <c r="L1041" s="52">
        <v>36</v>
      </c>
      <c r="M1041" s="52">
        <v>43</v>
      </c>
      <c r="N1041" s="52">
        <v>5</v>
      </c>
      <c r="O1041" s="52">
        <v>8</v>
      </c>
      <c r="P1041" s="52">
        <v>6</v>
      </c>
      <c r="Q1041" s="9">
        <f t="shared" si="125"/>
        <v>155</v>
      </c>
      <c r="R1041" s="9">
        <f>SHERIFF!H1007</f>
        <v>311</v>
      </c>
      <c r="S1041" s="52">
        <f t="shared" si="126"/>
        <v>933</v>
      </c>
    </row>
    <row r="1042" spans="1:19" ht="11.85" customHeight="1" x14ac:dyDescent="0.2">
      <c r="A1042" s="8" t="s">
        <v>1066</v>
      </c>
      <c r="B1042" s="52">
        <v>70</v>
      </c>
      <c r="C1042" s="52">
        <v>51</v>
      </c>
      <c r="D1042" s="52">
        <v>51</v>
      </c>
      <c r="E1042" s="52">
        <v>73</v>
      </c>
      <c r="F1042" s="52">
        <v>73</v>
      </c>
      <c r="G1042" s="52">
        <v>71</v>
      </c>
      <c r="H1042" s="52">
        <v>19</v>
      </c>
      <c r="I1042" s="52">
        <v>17</v>
      </c>
      <c r="J1042" s="52">
        <v>13</v>
      </c>
      <c r="K1042" s="52">
        <v>23</v>
      </c>
      <c r="L1042" s="52">
        <v>26</v>
      </c>
      <c r="M1042" s="52">
        <v>23</v>
      </c>
      <c r="N1042" s="52">
        <v>3</v>
      </c>
      <c r="O1042" s="52">
        <v>2</v>
      </c>
      <c r="P1042" s="52">
        <v>2</v>
      </c>
      <c r="Q1042" s="9">
        <f t="shared" si="125"/>
        <v>86</v>
      </c>
      <c r="R1042" s="9">
        <f>SHERIFF!H1008</f>
        <v>201</v>
      </c>
      <c r="S1042" s="52">
        <f t="shared" si="126"/>
        <v>603</v>
      </c>
    </row>
    <row r="1043" spans="1:19" ht="11.85" customHeight="1" x14ac:dyDescent="0.2">
      <c r="A1043" s="8" t="s">
        <v>1067</v>
      </c>
      <c r="B1043" s="52">
        <v>71</v>
      </c>
      <c r="C1043" s="52">
        <v>61</v>
      </c>
      <c r="D1043" s="52">
        <v>64</v>
      </c>
      <c r="E1043" s="52">
        <v>100</v>
      </c>
      <c r="F1043" s="52">
        <v>94</v>
      </c>
      <c r="G1043" s="52">
        <v>107</v>
      </c>
      <c r="H1043" s="52">
        <v>15</v>
      </c>
      <c r="I1043" s="52">
        <v>16</v>
      </c>
      <c r="J1043" s="52">
        <v>16</v>
      </c>
      <c r="K1043" s="52">
        <v>26</v>
      </c>
      <c r="L1043" s="52">
        <v>23</v>
      </c>
      <c r="M1043" s="52">
        <v>23</v>
      </c>
      <c r="N1043" s="52">
        <v>6</v>
      </c>
      <c r="O1043" s="52">
        <v>7</v>
      </c>
      <c r="P1043" s="52">
        <v>5</v>
      </c>
      <c r="Q1043" s="9">
        <f t="shared" si="125"/>
        <v>119</v>
      </c>
      <c r="R1043" s="9">
        <f>SHERIFF!H1009</f>
        <v>251</v>
      </c>
      <c r="S1043" s="52">
        <f t="shared" si="126"/>
        <v>753</v>
      </c>
    </row>
    <row r="1044" spans="1:19" ht="11.85" customHeight="1" x14ac:dyDescent="0.2">
      <c r="A1044" s="8" t="s">
        <v>1068</v>
      </c>
      <c r="B1044" s="52">
        <v>41</v>
      </c>
      <c r="C1044" s="52">
        <v>40</v>
      </c>
      <c r="D1044" s="52">
        <v>39</v>
      </c>
      <c r="E1044" s="52">
        <v>42</v>
      </c>
      <c r="F1044" s="52">
        <v>43</v>
      </c>
      <c r="G1044" s="52">
        <v>40</v>
      </c>
      <c r="H1044" s="52">
        <v>9</v>
      </c>
      <c r="I1044" s="52">
        <v>9</v>
      </c>
      <c r="J1044" s="52">
        <v>5</v>
      </c>
      <c r="K1044" s="52">
        <v>16</v>
      </c>
      <c r="L1044" s="52">
        <v>12</v>
      </c>
      <c r="M1044" s="52">
        <v>15</v>
      </c>
      <c r="N1044" s="52">
        <v>4</v>
      </c>
      <c r="O1044" s="52">
        <v>5</v>
      </c>
      <c r="P1044" s="52">
        <v>5</v>
      </c>
      <c r="Q1044" s="9">
        <f t="shared" si="125"/>
        <v>62</v>
      </c>
      <c r="R1044" s="9">
        <f>SHERIFF!H1010</f>
        <v>129</v>
      </c>
      <c r="S1044" s="52">
        <f t="shared" si="126"/>
        <v>387</v>
      </c>
    </row>
    <row r="1045" spans="1:19" ht="11.85" customHeight="1" x14ac:dyDescent="0.2">
      <c r="A1045" s="10" t="s">
        <v>595</v>
      </c>
      <c r="B1045" s="32">
        <f t="shared" ref="B1045:S1045" si="127">SUM(B1020:B1044)</f>
        <v>2060</v>
      </c>
      <c r="C1045" s="32">
        <f t="shared" si="127"/>
        <v>1781</v>
      </c>
      <c r="D1045" s="32">
        <f t="shared" si="127"/>
        <v>1787</v>
      </c>
      <c r="E1045" s="32">
        <f t="shared" si="127"/>
        <v>2168</v>
      </c>
      <c r="F1045" s="32">
        <f t="shared" si="127"/>
        <v>2100</v>
      </c>
      <c r="G1045" s="32">
        <f t="shared" si="127"/>
        <v>2185</v>
      </c>
      <c r="H1045" s="32">
        <f t="shared" si="127"/>
        <v>430</v>
      </c>
      <c r="I1045" s="32">
        <f t="shared" si="127"/>
        <v>402</v>
      </c>
      <c r="J1045" s="32">
        <f t="shared" si="127"/>
        <v>345</v>
      </c>
      <c r="K1045" s="32">
        <f t="shared" si="127"/>
        <v>656</v>
      </c>
      <c r="L1045" s="32">
        <f t="shared" si="127"/>
        <v>555</v>
      </c>
      <c r="M1045" s="32">
        <f t="shared" si="127"/>
        <v>648</v>
      </c>
      <c r="N1045" s="32">
        <f t="shared" si="127"/>
        <v>162</v>
      </c>
      <c r="O1045" s="32">
        <f t="shared" si="127"/>
        <v>162</v>
      </c>
      <c r="P1045" s="32">
        <f t="shared" si="127"/>
        <v>142</v>
      </c>
      <c r="Q1045" s="59">
        <f t="shared" si="127"/>
        <v>3188</v>
      </c>
      <c r="R1045" s="61">
        <f t="shared" si="127"/>
        <v>6257</v>
      </c>
      <c r="S1045" s="32">
        <f t="shared" si="127"/>
        <v>18771</v>
      </c>
    </row>
    <row r="1046" spans="1:19" ht="8.1" customHeight="1" x14ac:dyDescent="0.2">
      <c r="A1046" s="10"/>
      <c r="B1046" s="34"/>
      <c r="C1046" s="34"/>
      <c r="D1046" s="34"/>
      <c r="E1046" s="34"/>
      <c r="F1046" s="34"/>
      <c r="G1046" s="34"/>
      <c r="H1046" s="34"/>
      <c r="I1046" s="34"/>
      <c r="J1046" s="34"/>
      <c r="K1046" s="34"/>
      <c r="L1046" s="34"/>
      <c r="M1046" s="34"/>
      <c r="N1046" s="34"/>
      <c r="O1046" s="34"/>
      <c r="P1046" s="34"/>
      <c r="Q1046" s="34"/>
      <c r="R1046" s="34"/>
      <c r="S1046" s="34"/>
    </row>
    <row r="1047" spans="1:19" ht="14.1" customHeight="1" x14ac:dyDescent="0.25">
      <c r="A1047" s="7" t="s">
        <v>177</v>
      </c>
      <c r="B1047" s="9"/>
      <c r="C1047" s="9"/>
      <c r="D1047" s="9"/>
      <c r="E1047" s="9"/>
      <c r="F1047" s="9"/>
      <c r="G1047" s="9"/>
      <c r="H1047" s="9"/>
      <c r="I1047" s="9"/>
      <c r="J1047" s="9"/>
      <c r="K1047" s="9"/>
      <c r="L1047" s="9"/>
      <c r="M1047" s="9"/>
      <c r="N1047" s="9"/>
      <c r="O1047" s="9"/>
      <c r="P1047" s="9"/>
      <c r="Q1047" s="9"/>
      <c r="R1047" s="9"/>
      <c r="S1047" s="9"/>
    </row>
    <row r="1048" spans="1:19" ht="12" customHeight="1" x14ac:dyDescent="0.2">
      <c r="A1048" s="8" t="s">
        <v>260</v>
      </c>
      <c r="B1048" s="52">
        <v>150</v>
      </c>
      <c r="C1048" s="52">
        <v>136</v>
      </c>
      <c r="D1048" s="52">
        <v>124</v>
      </c>
      <c r="E1048" s="52">
        <v>223</v>
      </c>
      <c r="F1048" s="52">
        <v>214</v>
      </c>
      <c r="G1048" s="52">
        <v>201</v>
      </c>
      <c r="H1048" s="52">
        <v>53</v>
      </c>
      <c r="I1048" s="52">
        <v>44</v>
      </c>
      <c r="J1048" s="52">
        <v>45</v>
      </c>
      <c r="K1048" s="52">
        <v>37</v>
      </c>
      <c r="L1048" s="52">
        <v>33</v>
      </c>
      <c r="M1048" s="52">
        <v>37</v>
      </c>
      <c r="N1048" s="52">
        <v>11</v>
      </c>
      <c r="O1048" s="52">
        <v>11</v>
      </c>
      <c r="P1048" s="52">
        <v>8</v>
      </c>
      <c r="Q1048" s="9">
        <f>S1048-SUM(B1048:P1048)</f>
        <v>464</v>
      </c>
      <c r="R1048" s="9">
        <f>SHERIFF!H1014</f>
        <v>597</v>
      </c>
      <c r="S1048" s="52">
        <f>R1048*3</f>
        <v>1791</v>
      </c>
    </row>
    <row r="1049" spans="1:19" ht="12" customHeight="1" x14ac:dyDescent="0.2">
      <c r="A1049" s="8" t="s">
        <v>261</v>
      </c>
      <c r="B1049" s="52">
        <v>126</v>
      </c>
      <c r="C1049" s="52">
        <v>114</v>
      </c>
      <c r="D1049" s="52">
        <v>110</v>
      </c>
      <c r="E1049" s="52">
        <v>217</v>
      </c>
      <c r="F1049" s="52">
        <v>207</v>
      </c>
      <c r="G1049" s="52">
        <v>198</v>
      </c>
      <c r="H1049" s="52">
        <v>29</v>
      </c>
      <c r="I1049" s="52">
        <v>26</v>
      </c>
      <c r="J1049" s="52">
        <v>24</v>
      </c>
      <c r="K1049" s="52">
        <v>33</v>
      </c>
      <c r="L1049" s="52">
        <v>29</v>
      </c>
      <c r="M1049" s="52">
        <v>40</v>
      </c>
      <c r="N1049" s="52">
        <v>10</v>
      </c>
      <c r="O1049" s="52">
        <v>9</v>
      </c>
      <c r="P1049" s="52">
        <v>9</v>
      </c>
      <c r="Q1049" s="9">
        <f>S1049-SUM(B1049:P1049)</f>
        <v>325</v>
      </c>
      <c r="R1049" s="9">
        <f>SHERIFF!H1015</f>
        <v>502</v>
      </c>
      <c r="S1049" s="52">
        <f>R1049*3</f>
        <v>1506</v>
      </c>
    </row>
    <row r="1050" spans="1:19" x14ac:dyDescent="0.2">
      <c r="A1050" s="10" t="s">
        <v>595</v>
      </c>
      <c r="B1050" s="32">
        <f t="shared" ref="B1050:S1050" si="128">SUM(B1048:B1049)</f>
        <v>276</v>
      </c>
      <c r="C1050" s="32">
        <f t="shared" si="128"/>
        <v>250</v>
      </c>
      <c r="D1050" s="32">
        <f t="shared" si="128"/>
        <v>234</v>
      </c>
      <c r="E1050" s="32">
        <f t="shared" si="128"/>
        <v>440</v>
      </c>
      <c r="F1050" s="32">
        <f t="shared" si="128"/>
        <v>421</v>
      </c>
      <c r="G1050" s="32">
        <f t="shared" si="128"/>
        <v>399</v>
      </c>
      <c r="H1050" s="32">
        <f t="shared" si="128"/>
        <v>82</v>
      </c>
      <c r="I1050" s="32">
        <f t="shared" si="128"/>
        <v>70</v>
      </c>
      <c r="J1050" s="32">
        <f t="shared" si="128"/>
        <v>69</v>
      </c>
      <c r="K1050" s="32">
        <f t="shared" si="128"/>
        <v>70</v>
      </c>
      <c r="L1050" s="32">
        <f t="shared" si="128"/>
        <v>62</v>
      </c>
      <c r="M1050" s="32">
        <f t="shared" si="128"/>
        <v>77</v>
      </c>
      <c r="N1050" s="32">
        <f t="shared" si="128"/>
        <v>21</v>
      </c>
      <c r="O1050" s="32">
        <f t="shared" si="128"/>
        <v>20</v>
      </c>
      <c r="P1050" s="32">
        <f t="shared" si="128"/>
        <v>17</v>
      </c>
      <c r="Q1050" s="59">
        <f t="shared" si="128"/>
        <v>789</v>
      </c>
      <c r="R1050" s="61">
        <f t="shared" si="128"/>
        <v>1099</v>
      </c>
      <c r="S1050" s="32">
        <f t="shared" si="128"/>
        <v>3297</v>
      </c>
    </row>
    <row r="1051" spans="1:19" x14ac:dyDescent="0.2">
      <c r="A1051" s="10"/>
      <c r="B1051" s="34"/>
      <c r="C1051" s="34"/>
      <c r="D1051" s="34"/>
      <c r="E1051" s="34"/>
      <c r="F1051" s="34"/>
      <c r="G1051" s="34"/>
      <c r="H1051" s="34"/>
      <c r="I1051" s="34"/>
      <c r="J1051" s="34"/>
      <c r="K1051" s="34"/>
      <c r="L1051" s="34"/>
      <c r="M1051" s="34"/>
      <c r="N1051" s="34"/>
      <c r="O1051" s="34"/>
      <c r="P1051" s="34"/>
      <c r="Q1051" s="34"/>
      <c r="R1051" s="34"/>
      <c r="S1051" s="34"/>
    </row>
    <row r="1052" spans="1:19" ht="15.75" x14ac:dyDescent="0.25">
      <c r="A1052" s="7" t="s">
        <v>178</v>
      </c>
      <c r="B1052" s="9"/>
      <c r="C1052" s="9"/>
      <c r="D1052" s="9"/>
      <c r="E1052" s="9"/>
      <c r="F1052" s="9"/>
      <c r="G1052" s="9"/>
      <c r="H1052" s="9"/>
      <c r="I1052" s="9"/>
      <c r="J1052" s="9"/>
      <c r="K1052" s="9"/>
      <c r="L1052" s="9"/>
      <c r="M1052" s="9"/>
      <c r="N1052" s="9"/>
      <c r="O1052" s="9"/>
      <c r="P1052" s="9"/>
      <c r="Q1052" s="9"/>
      <c r="R1052" s="9"/>
      <c r="S1052" s="9"/>
    </row>
    <row r="1053" spans="1:19" ht="12.6" customHeight="1" x14ac:dyDescent="0.2">
      <c r="A1053" s="8" t="s">
        <v>260</v>
      </c>
      <c r="B1053" s="52">
        <v>59</v>
      </c>
      <c r="C1053" s="52">
        <v>51</v>
      </c>
      <c r="D1053" s="52">
        <v>49</v>
      </c>
      <c r="E1053" s="52">
        <v>26</v>
      </c>
      <c r="F1053" s="52">
        <v>29</v>
      </c>
      <c r="G1053" s="52">
        <v>33</v>
      </c>
      <c r="H1053" s="52">
        <v>5</v>
      </c>
      <c r="I1053" s="52">
        <v>7</v>
      </c>
      <c r="J1053" s="52">
        <v>4</v>
      </c>
      <c r="K1053" s="52">
        <v>9</v>
      </c>
      <c r="L1053" s="52">
        <v>10</v>
      </c>
      <c r="M1053" s="52">
        <v>11</v>
      </c>
      <c r="N1053" s="52">
        <v>6</v>
      </c>
      <c r="O1053" s="52">
        <v>5</v>
      </c>
      <c r="P1053" s="52">
        <v>5</v>
      </c>
      <c r="Q1053" s="9">
        <f t="shared" ref="Q1053:Q1081" si="129">S1053-SUM(B1053:P1053)</f>
        <v>51</v>
      </c>
      <c r="R1053" s="9">
        <f>SHERIFF!H1019</f>
        <v>120</v>
      </c>
      <c r="S1053" s="52">
        <f>R1053*3</f>
        <v>360</v>
      </c>
    </row>
    <row r="1054" spans="1:19" ht="12.6" customHeight="1" x14ac:dyDescent="0.2">
      <c r="A1054" s="8" t="s">
        <v>261</v>
      </c>
      <c r="B1054" s="52">
        <v>75</v>
      </c>
      <c r="C1054" s="52">
        <v>66</v>
      </c>
      <c r="D1054" s="52">
        <v>68</v>
      </c>
      <c r="E1054" s="52">
        <v>34</v>
      </c>
      <c r="F1054" s="52">
        <v>33</v>
      </c>
      <c r="G1054" s="52">
        <v>38</v>
      </c>
      <c r="H1054" s="52">
        <v>7</v>
      </c>
      <c r="I1054" s="52">
        <v>5</v>
      </c>
      <c r="J1054" s="52">
        <v>1</v>
      </c>
      <c r="K1054" s="52">
        <v>10</v>
      </c>
      <c r="L1054" s="52">
        <v>11</v>
      </c>
      <c r="M1054" s="52">
        <v>10</v>
      </c>
      <c r="N1054" s="52">
        <v>7</v>
      </c>
      <c r="O1054" s="52">
        <v>5</v>
      </c>
      <c r="P1054" s="52">
        <v>7</v>
      </c>
      <c r="Q1054" s="9">
        <f t="shared" si="129"/>
        <v>73</v>
      </c>
      <c r="R1054" s="9">
        <f>SHERIFF!H1020</f>
        <v>150</v>
      </c>
      <c r="S1054" s="52">
        <f t="shared" ref="S1054:S1117" si="130">R1054*3</f>
        <v>450</v>
      </c>
    </row>
    <row r="1055" spans="1:19" ht="12.6" customHeight="1" x14ac:dyDescent="0.2">
      <c r="A1055" s="8" t="s">
        <v>742</v>
      </c>
      <c r="B1055" s="52">
        <v>82</v>
      </c>
      <c r="C1055" s="52">
        <v>74</v>
      </c>
      <c r="D1055" s="52">
        <v>81</v>
      </c>
      <c r="E1055" s="52">
        <v>51</v>
      </c>
      <c r="F1055" s="52">
        <v>51</v>
      </c>
      <c r="G1055" s="52">
        <v>59</v>
      </c>
      <c r="H1055" s="52">
        <v>11</v>
      </c>
      <c r="I1055" s="52">
        <v>10</v>
      </c>
      <c r="J1055" s="52">
        <v>10</v>
      </c>
      <c r="K1055" s="52">
        <v>15</v>
      </c>
      <c r="L1055" s="52">
        <v>14</v>
      </c>
      <c r="M1055" s="52">
        <v>16</v>
      </c>
      <c r="N1055" s="52">
        <v>14</v>
      </c>
      <c r="O1055" s="52">
        <v>11</v>
      </c>
      <c r="P1055" s="52">
        <v>13</v>
      </c>
      <c r="Q1055" s="9">
        <f t="shared" si="129"/>
        <v>85</v>
      </c>
      <c r="R1055" s="9">
        <f>SHERIFF!H1021</f>
        <v>199</v>
      </c>
      <c r="S1055" s="52">
        <f t="shared" si="130"/>
        <v>597</v>
      </c>
    </row>
    <row r="1056" spans="1:19" ht="12.6" customHeight="1" x14ac:dyDescent="0.2">
      <c r="A1056" s="8" t="s">
        <v>743</v>
      </c>
      <c r="B1056" s="52">
        <v>75</v>
      </c>
      <c r="C1056" s="52">
        <v>71</v>
      </c>
      <c r="D1056" s="52">
        <v>75</v>
      </c>
      <c r="E1056" s="52">
        <v>32</v>
      </c>
      <c r="F1056" s="52">
        <v>30</v>
      </c>
      <c r="G1056" s="52">
        <v>32</v>
      </c>
      <c r="H1056" s="52">
        <v>11</v>
      </c>
      <c r="I1056" s="52">
        <v>8</v>
      </c>
      <c r="J1056" s="52">
        <v>6</v>
      </c>
      <c r="K1056" s="52">
        <v>8</v>
      </c>
      <c r="L1056" s="52">
        <v>4</v>
      </c>
      <c r="M1056" s="52">
        <v>8</v>
      </c>
      <c r="N1056" s="52">
        <v>7</v>
      </c>
      <c r="O1056" s="52">
        <v>5</v>
      </c>
      <c r="P1056" s="52">
        <v>4</v>
      </c>
      <c r="Q1056" s="9">
        <f t="shared" si="129"/>
        <v>62</v>
      </c>
      <c r="R1056" s="9">
        <f>SHERIFF!H1022</f>
        <v>146</v>
      </c>
      <c r="S1056" s="52">
        <f t="shared" si="130"/>
        <v>438</v>
      </c>
    </row>
    <row r="1057" spans="1:19" ht="12.6" customHeight="1" x14ac:dyDescent="0.2">
      <c r="A1057" s="8" t="s">
        <v>744</v>
      </c>
      <c r="B1057" s="52">
        <v>94</v>
      </c>
      <c r="C1057" s="52">
        <v>91</v>
      </c>
      <c r="D1057" s="52">
        <v>97</v>
      </c>
      <c r="E1057" s="52">
        <v>30</v>
      </c>
      <c r="F1057" s="52">
        <v>26</v>
      </c>
      <c r="G1057" s="52">
        <v>33</v>
      </c>
      <c r="H1057" s="52">
        <v>12</v>
      </c>
      <c r="I1057" s="52">
        <v>11</v>
      </c>
      <c r="J1057" s="52">
        <v>9</v>
      </c>
      <c r="K1057" s="52">
        <v>16</v>
      </c>
      <c r="L1057" s="52">
        <v>11</v>
      </c>
      <c r="M1057" s="52">
        <v>14</v>
      </c>
      <c r="N1057" s="52">
        <v>7</v>
      </c>
      <c r="O1057" s="52">
        <v>6</v>
      </c>
      <c r="P1057" s="52">
        <v>7</v>
      </c>
      <c r="Q1057" s="9">
        <f t="shared" si="129"/>
        <v>106</v>
      </c>
      <c r="R1057" s="9">
        <f>SHERIFF!H1023</f>
        <v>190</v>
      </c>
      <c r="S1057" s="52">
        <f t="shared" si="130"/>
        <v>570</v>
      </c>
    </row>
    <row r="1058" spans="1:19" ht="12.6" customHeight="1" x14ac:dyDescent="0.2">
      <c r="A1058" s="8" t="s">
        <v>745</v>
      </c>
      <c r="B1058" s="52">
        <v>109</v>
      </c>
      <c r="C1058" s="52">
        <v>93</v>
      </c>
      <c r="D1058" s="52">
        <v>98</v>
      </c>
      <c r="E1058" s="52">
        <v>51</v>
      </c>
      <c r="F1058" s="52">
        <v>53</v>
      </c>
      <c r="G1058" s="52">
        <v>56</v>
      </c>
      <c r="H1058" s="52">
        <v>11</v>
      </c>
      <c r="I1058" s="52">
        <v>7</v>
      </c>
      <c r="J1058" s="52">
        <v>8</v>
      </c>
      <c r="K1058" s="52">
        <v>15</v>
      </c>
      <c r="L1058" s="52">
        <v>11</v>
      </c>
      <c r="M1058" s="52">
        <v>11</v>
      </c>
      <c r="N1058" s="52">
        <v>10</v>
      </c>
      <c r="O1058" s="52">
        <v>8</v>
      </c>
      <c r="P1058" s="52">
        <v>9</v>
      </c>
      <c r="Q1058" s="9">
        <f t="shared" si="129"/>
        <v>116</v>
      </c>
      <c r="R1058" s="9">
        <f>SHERIFF!H1024</f>
        <v>222</v>
      </c>
      <c r="S1058" s="52">
        <f t="shared" si="130"/>
        <v>666</v>
      </c>
    </row>
    <row r="1059" spans="1:19" ht="12.6" customHeight="1" x14ac:dyDescent="0.2">
      <c r="A1059" s="8" t="s">
        <v>1050</v>
      </c>
      <c r="B1059" s="52">
        <v>100</v>
      </c>
      <c r="C1059" s="52">
        <v>91</v>
      </c>
      <c r="D1059" s="52">
        <v>97</v>
      </c>
      <c r="E1059" s="52">
        <v>53</v>
      </c>
      <c r="F1059" s="52">
        <v>54</v>
      </c>
      <c r="G1059" s="52">
        <v>57</v>
      </c>
      <c r="H1059" s="52">
        <v>10</v>
      </c>
      <c r="I1059" s="52">
        <v>6</v>
      </c>
      <c r="J1059" s="52">
        <v>7</v>
      </c>
      <c r="K1059" s="52">
        <v>19</v>
      </c>
      <c r="L1059" s="52">
        <v>15</v>
      </c>
      <c r="M1059" s="52">
        <v>15</v>
      </c>
      <c r="N1059" s="52">
        <v>10</v>
      </c>
      <c r="O1059" s="52">
        <v>12</v>
      </c>
      <c r="P1059" s="52">
        <v>8</v>
      </c>
      <c r="Q1059" s="9">
        <f t="shared" si="129"/>
        <v>94</v>
      </c>
      <c r="R1059" s="9">
        <f>SHERIFF!H1025</f>
        <v>216</v>
      </c>
      <c r="S1059" s="52">
        <f t="shared" si="130"/>
        <v>648</v>
      </c>
    </row>
    <row r="1060" spans="1:19" ht="12.6" customHeight="1" x14ac:dyDescent="0.2">
      <c r="A1060" s="8" t="s">
        <v>1051</v>
      </c>
      <c r="B1060" s="52">
        <v>67</v>
      </c>
      <c r="C1060" s="52">
        <v>61</v>
      </c>
      <c r="D1060" s="52">
        <v>67</v>
      </c>
      <c r="E1060" s="52">
        <v>42</v>
      </c>
      <c r="F1060" s="52">
        <v>53</v>
      </c>
      <c r="G1060" s="52">
        <v>57</v>
      </c>
      <c r="H1060" s="52">
        <v>5</v>
      </c>
      <c r="I1060" s="52">
        <v>8</v>
      </c>
      <c r="J1060" s="52">
        <v>7</v>
      </c>
      <c r="K1060" s="52">
        <v>11</v>
      </c>
      <c r="L1060" s="52">
        <v>8</v>
      </c>
      <c r="M1060" s="52">
        <v>10</v>
      </c>
      <c r="N1060" s="52">
        <v>5</v>
      </c>
      <c r="O1060" s="52">
        <v>5</v>
      </c>
      <c r="P1060" s="52">
        <v>4</v>
      </c>
      <c r="Q1060" s="9">
        <f t="shared" si="129"/>
        <v>79</v>
      </c>
      <c r="R1060" s="9">
        <f>SHERIFF!H1026</f>
        <v>163</v>
      </c>
      <c r="S1060" s="52">
        <f t="shared" si="130"/>
        <v>489</v>
      </c>
    </row>
    <row r="1061" spans="1:19" ht="12.6" customHeight="1" x14ac:dyDescent="0.2">
      <c r="A1061" s="8" t="s">
        <v>1052</v>
      </c>
      <c r="B1061" s="52">
        <v>117</v>
      </c>
      <c r="C1061" s="52">
        <v>103</v>
      </c>
      <c r="D1061" s="52">
        <v>98</v>
      </c>
      <c r="E1061" s="52">
        <v>62</v>
      </c>
      <c r="F1061" s="52">
        <v>65</v>
      </c>
      <c r="G1061" s="52">
        <v>65</v>
      </c>
      <c r="H1061" s="52">
        <v>11</v>
      </c>
      <c r="I1061" s="52">
        <v>9</v>
      </c>
      <c r="J1061" s="52">
        <v>9</v>
      </c>
      <c r="K1061" s="52">
        <v>21</v>
      </c>
      <c r="L1061" s="52">
        <v>15</v>
      </c>
      <c r="M1061" s="52">
        <v>17</v>
      </c>
      <c r="N1061" s="52">
        <v>8</v>
      </c>
      <c r="O1061" s="52">
        <v>10</v>
      </c>
      <c r="P1061" s="52">
        <v>10</v>
      </c>
      <c r="Q1061" s="9">
        <f t="shared" si="129"/>
        <v>112</v>
      </c>
      <c r="R1061" s="9">
        <f>SHERIFF!H1027</f>
        <v>244</v>
      </c>
      <c r="S1061" s="52">
        <f t="shared" si="130"/>
        <v>732</v>
      </c>
    </row>
    <row r="1062" spans="1:19" ht="12.6" customHeight="1" x14ac:dyDescent="0.2">
      <c r="A1062" s="8" t="s">
        <v>1053</v>
      </c>
      <c r="B1062" s="52">
        <v>74</v>
      </c>
      <c r="C1062" s="52">
        <v>78</v>
      </c>
      <c r="D1062" s="52">
        <v>74</v>
      </c>
      <c r="E1062" s="52">
        <v>41</v>
      </c>
      <c r="F1062" s="52">
        <v>44</v>
      </c>
      <c r="G1062" s="52">
        <v>51</v>
      </c>
      <c r="H1062" s="52">
        <v>8</v>
      </c>
      <c r="I1062" s="52">
        <v>9</v>
      </c>
      <c r="J1062" s="52">
        <v>6</v>
      </c>
      <c r="K1062" s="52">
        <v>18</v>
      </c>
      <c r="L1062" s="52">
        <v>15</v>
      </c>
      <c r="M1062" s="52">
        <v>14</v>
      </c>
      <c r="N1062" s="52">
        <v>9</v>
      </c>
      <c r="O1062" s="52">
        <v>8</v>
      </c>
      <c r="P1062" s="52">
        <v>7</v>
      </c>
      <c r="Q1062" s="9">
        <f t="shared" si="129"/>
        <v>93</v>
      </c>
      <c r="R1062" s="9">
        <f>SHERIFF!H1028</f>
        <v>183</v>
      </c>
      <c r="S1062" s="52">
        <f t="shared" si="130"/>
        <v>549</v>
      </c>
    </row>
    <row r="1063" spans="1:19" ht="12.6" customHeight="1" x14ac:dyDescent="0.2">
      <c r="A1063" s="8" t="s">
        <v>1054</v>
      </c>
      <c r="B1063" s="52">
        <v>92</v>
      </c>
      <c r="C1063" s="52">
        <v>81</v>
      </c>
      <c r="D1063" s="52">
        <v>93</v>
      </c>
      <c r="E1063" s="52">
        <v>37</v>
      </c>
      <c r="F1063" s="52">
        <v>38</v>
      </c>
      <c r="G1063" s="52">
        <v>44</v>
      </c>
      <c r="H1063" s="52">
        <v>11</v>
      </c>
      <c r="I1063" s="52">
        <v>7</v>
      </c>
      <c r="J1063" s="52">
        <v>6</v>
      </c>
      <c r="K1063" s="52">
        <v>11</v>
      </c>
      <c r="L1063" s="52">
        <v>9</v>
      </c>
      <c r="M1063" s="52">
        <v>10</v>
      </c>
      <c r="N1063" s="52">
        <v>4</v>
      </c>
      <c r="O1063" s="52">
        <v>4</v>
      </c>
      <c r="P1063" s="52">
        <v>4</v>
      </c>
      <c r="Q1063" s="9">
        <f t="shared" si="129"/>
        <v>77</v>
      </c>
      <c r="R1063" s="9">
        <f>SHERIFF!H1029</f>
        <v>176</v>
      </c>
      <c r="S1063" s="52">
        <f t="shared" si="130"/>
        <v>528</v>
      </c>
    </row>
    <row r="1064" spans="1:19" ht="12.6" customHeight="1" x14ac:dyDescent="0.2">
      <c r="A1064" s="8" t="s">
        <v>1055</v>
      </c>
      <c r="B1064" s="52">
        <v>82</v>
      </c>
      <c r="C1064" s="52">
        <v>71</v>
      </c>
      <c r="D1064" s="52">
        <v>75</v>
      </c>
      <c r="E1064" s="52">
        <v>39</v>
      </c>
      <c r="F1064" s="52">
        <v>44</v>
      </c>
      <c r="G1064" s="52">
        <v>42</v>
      </c>
      <c r="H1064" s="52">
        <v>7</v>
      </c>
      <c r="I1064" s="52">
        <v>10</v>
      </c>
      <c r="J1064" s="52">
        <v>6</v>
      </c>
      <c r="K1064" s="52">
        <v>19</v>
      </c>
      <c r="L1064" s="52">
        <v>9</v>
      </c>
      <c r="M1064" s="52">
        <v>16</v>
      </c>
      <c r="N1064" s="52">
        <v>3</v>
      </c>
      <c r="O1064" s="52">
        <v>6</v>
      </c>
      <c r="P1064" s="52">
        <v>7</v>
      </c>
      <c r="Q1064" s="9">
        <f t="shared" si="129"/>
        <v>68</v>
      </c>
      <c r="R1064" s="9">
        <f>SHERIFF!H1030</f>
        <v>168</v>
      </c>
      <c r="S1064" s="52">
        <f t="shared" si="130"/>
        <v>504</v>
      </c>
    </row>
    <row r="1065" spans="1:19" ht="12.6" customHeight="1" x14ac:dyDescent="0.2">
      <c r="A1065" s="8" t="s">
        <v>1056</v>
      </c>
      <c r="B1065" s="52">
        <v>66</v>
      </c>
      <c r="C1065" s="52">
        <v>55</v>
      </c>
      <c r="D1065" s="52">
        <v>66</v>
      </c>
      <c r="E1065" s="52">
        <v>38</v>
      </c>
      <c r="F1065" s="52">
        <v>41</v>
      </c>
      <c r="G1065" s="52">
        <v>41</v>
      </c>
      <c r="H1065" s="52">
        <v>9</v>
      </c>
      <c r="I1065" s="52">
        <v>9</v>
      </c>
      <c r="J1065" s="52">
        <v>8</v>
      </c>
      <c r="K1065" s="52">
        <v>16</v>
      </c>
      <c r="L1065" s="52">
        <v>11</v>
      </c>
      <c r="M1065" s="52">
        <v>14</v>
      </c>
      <c r="N1065" s="52">
        <v>8</v>
      </c>
      <c r="O1065" s="52">
        <v>6</v>
      </c>
      <c r="P1065" s="52">
        <v>8</v>
      </c>
      <c r="Q1065" s="9">
        <f t="shared" si="129"/>
        <v>75</v>
      </c>
      <c r="R1065" s="9">
        <f>SHERIFF!H1031</f>
        <v>157</v>
      </c>
      <c r="S1065" s="52">
        <f t="shared" si="130"/>
        <v>471</v>
      </c>
    </row>
    <row r="1066" spans="1:19" ht="12.6" customHeight="1" x14ac:dyDescent="0.2">
      <c r="A1066" s="8" t="s">
        <v>1057</v>
      </c>
      <c r="B1066" s="52">
        <v>81</v>
      </c>
      <c r="C1066" s="52">
        <v>79</v>
      </c>
      <c r="D1066" s="52">
        <v>79</v>
      </c>
      <c r="E1066" s="52">
        <v>38</v>
      </c>
      <c r="F1066" s="52">
        <v>39</v>
      </c>
      <c r="G1066" s="52">
        <v>39</v>
      </c>
      <c r="H1066" s="52">
        <v>8</v>
      </c>
      <c r="I1066" s="52">
        <v>9</v>
      </c>
      <c r="J1066" s="52">
        <v>5</v>
      </c>
      <c r="K1066" s="52">
        <v>15</v>
      </c>
      <c r="L1066" s="52">
        <v>8</v>
      </c>
      <c r="M1066" s="52">
        <v>8</v>
      </c>
      <c r="N1066" s="52">
        <v>10</v>
      </c>
      <c r="O1066" s="52">
        <v>10</v>
      </c>
      <c r="P1066" s="52">
        <v>12</v>
      </c>
      <c r="Q1066" s="9">
        <f t="shared" si="129"/>
        <v>97</v>
      </c>
      <c r="R1066" s="9">
        <f>SHERIFF!H1032</f>
        <v>179</v>
      </c>
      <c r="S1066" s="52">
        <f t="shared" si="130"/>
        <v>537</v>
      </c>
    </row>
    <row r="1067" spans="1:19" ht="12.6" customHeight="1" x14ac:dyDescent="0.2">
      <c r="A1067" s="8" t="s">
        <v>1058</v>
      </c>
      <c r="B1067" s="52">
        <v>78</v>
      </c>
      <c r="C1067" s="52">
        <v>76</v>
      </c>
      <c r="D1067" s="52">
        <v>79</v>
      </c>
      <c r="E1067" s="52">
        <v>31</v>
      </c>
      <c r="F1067" s="52">
        <v>38</v>
      </c>
      <c r="G1067" s="52">
        <v>44</v>
      </c>
      <c r="H1067" s="52">
        <v>10</v>
      </c>
      <c r="I1067" s="52">
        <v>9</v>
      </c>
      <c r="J1067" s="52">
        <v>9</v>
      </c>
      <c r="K1067" s="52">
        <v>5</v>
      </c>
      <c r="L1067" s="52">
        <v>5</v>
      </c>
      <c r="M1067" s="52">
        <v>19</v>
      </c>
      <c r="N1067" s="52">
        <v>9</v>
      </c>
      <c r="O1067" s="52">
        <v>12</v>
      </c>
      <c r="P1067" s="52">
        <v>11</v>
      </c>
      <c r="Q1067" s="9">
        <f t="shared" si="129"/>
        <v>72</v>
      </c>
      <c r="R1067" s="9">
        <f>SHERIFF!H1033</f>
        <v>169</v>
      </c>
      <c r="S1067" s="52">
        <f t="shared" si="130"/>
        <v>507</v>
      </c>
    </row>
    <row r="1068" spans="1:19" ht="12.6" customHeight="1" x14ac:dyDescent="0.2">
      <c r="A1068" s="8" t="s">
        <v>1059</v>
      </c>
      <c r="B1068" s="52">
        <v>46</v>
      </c>
      <c r="C1068" s="52">
        <v>44</v>
      </c>
      <c r="D1068" s="52">
        <v>44</v>
      </c>
      <c r="E1068" s="52">
        <v>47</v>
      </c>
      <c r="F1068" s="52">
        <v>45</v>
      </c>
      <c r="G1068" s="52">
        <v>43</v>
      </c>
      <c r="H1068" s="52">
        <v>13</v>
      </c>
      <c r="I1068" s="52">
        <v>10</v>
      </c>
      <c r="J1068" s="52">
        <v>8</v>
      </c>
      <c r="K1068" s="52">
        <v>7</v>
      </c>
      <c r="L1068" s="52">
        <v>7</v>
      </c>
      <c r="M1068" s="52">
        <v>5</v>
      </c>
      <c r="N1068" s="52">
        <v>4</v>
      </c>
      <c r="O1068" s="52">
        <v>6</v>
      </c>
      <c r="P1068" s="52">
        <v>4</v>
      </c>
      <c r="Q1068" s="9">
        <f t="shared" si="129"/>
        <v>66</v>
      </c>
      <c r="R1068" s="9">
        <f>SHERIFF!H1034</f>
        <v>133</v>
      </c>
      <c r="S1068" s="52">
        <f t="shared" si="130"/>
        <v>399</v>
      </c>
    </row>
    <row r="1069" spans="1:19" ht="12.6" customHeight="1" x14ac:dyDescent="0.2">
      <c r="A1069" s="8" t="s">
        <v>1060</v>
      </c>
      <c r="B1069" s="52">
        <v>74</v>
      </c>
      <c r="C1069" s="52">
        <v>67</v>
      </c>
      <c r="D1069" s="52">
        <v>67</v>
      </c>
      <c r="E1069" s="52">
        <v>41</v>
      </c>
      <c r="F1069" s="52">
        <v>38</v>
      </c>
      <c r="G1069" s="52">
        <v>41</v>
      </c>
      <c r="H1069" s="52">
        <v>11</v>
      </c>
      <c r="I1069" s="52">
        <v>8</v>
      </c>
      <c r="J1069" s="52">
        <v>5</v>
      </c>
      <c r="K1069" s="52">
        <v>9</v>
      </c>
      <c r="L1069" s="52">
        <v>9</v>
      </c>
      <c r="M1069" s="52">
        <v>7</v>
      </c>
      <c r="N1069" s="52">
        <v>8</v>
      </c>
      <c r="O1069" s="52">
        <v>8</v>
      </c>
      <c r="P1069" s="52">
        <v>11</v>
      </c>
      <c r="Q1069" s="9">
        <f t="shared" si="129"/>
        <v>61</v>
      </c>
      <c r="R1069" s="9">
        <f>SHERIFF!H1035</f>
        <v>155</v>
      </c>
      <c r="S1069" s="52">
        <f t="shared" si="130"/>
        <v>465</v>
      </c>
    </row>
    <row r="1070" spans="1:19" ht="12.6" customHeight="1" x14ac:dyDescent="0.2">
      <c r="A1070" s="8" t="s">
        <v>1061</v>
      </c>
      <c r="B1070" s="52">
        <v>70</v>
      </c>
      <c r="C1070" s="52">
        <v>63</v>
      </c>
      <c r="D1070" s="52">
        <v>64</v>
      </c>
      <c r="E1070" s="52">
        <v>31</v>
      </c>
      <c r="F1070" s="52">
        <v>31</v>
      </c>
      <c r="G1070" s="52">
        <v>29</v>
      </c>
      <c r="H1070" s="52">
        <v>4</v>
      </c>
      <c r="I1070" s="52">
        <v>3</v>
      </c>
      <c r="J1070" s="52">
        <v>6</v>
      </c>
      <c r="K1070" s="52">
        <v>11</v>
      </c>
      <c r="L1070" s="52">
        <v>7</v>
      </c>
      <c r="M1070" s="52">
        <v>9</v>
      </c>
      <c r="N1070" s="52">
        <v>6</v>
      </c>
      <c r="O1070" s="52">
        <v>6</v>
      </c>
      <c r="P1070" s="52">
        <v>7</v>
      </c>
      <c r="Q1070" s="9">
        <f t="shared" si="129"/>
        <v>64</v>
      </c>
      <c r="R1070" s="9">
        <f>SHERIFF!H1036</f>
        <v>137</v>
      </c>
      <c r="S1070" s="52">
        <f t="shared" si="130"/>
        <v>411</v>
      </c>
    </row>
    <row r="1071" spans="1:19" ht="12.6" customHeight="1" x14ac:dyDescent="0.2">
      <c r="A1071" s="8" t="s">
        <v>1062</v>
      </c>
      <c r="B1071" s="52">
        <v>65</v>
      </c>
      <c r="C1071" s="52">
        <v>59</v>
      </c>
      <c r="D1071" s="52">
        <v>66</v>
      </c>
      <c r="E1071" s="52">
        <v>68</v>
      </c>
      <c r="F1071" s="52">
        <v>76</v>
      </c>
      <c r="G1071" s="52">
        <v>73</v>
      </c>
      <c r="H1071" s="52">
        <v>17</v>
      </c>
      <c r="I1071" s="52">
        <v>11</v>
      </c>
      <c r="J1071" s="52">
        <v>8</v>
      </c>
      <c r="K1071" s="52">
        <v>16</v>
      </c>
      <c r="L1071" s="52">
        <v>13</v>
      </c>
      <c r="M1071" s="52">
        <v>22</v>
      </c>
      <c r="N1071" s="52">
        <v>3</v>
      </c>
      <c r="O1071" s="52">
        <v>2</v>
      </c>
      <c r="P1071" s="52">
        <v>2</v>
      </c>
      <c r="Q1071" s="9">
        <f t="shared" si="129"/>
        <v>75</v>
      </c>
      <c r="R1071" s="9">
        <f>SHERIFF!H1037</f>
        <v>192</v>
      </c>
      <c r="S1071" s="52">
        <f t="shared" si="130"/>
        <v>576</v>
      </c>
    </row>
    <row r="1072" spans="1:19" ht="12.6" customHeight="1" x14ac:dyDescent="0.2">
      <c r="A1072" s="8" t="s">
        <v>1063</v>
      </c>
      <c r="B1072" s="52">
        <v>42</v>
      </c>
      <c r="C1072" s="52">
        <v>38</v>
      </c>
      <c r="D1072" s="52">
        <v>39</v>
      </c>
      <c r="E1072" s="52">
        <v>14</v>
      </c>
      <c r="F1072" s="52">
        <v>18</v>
      </c>
      <c r="G1072" s="52">
        <v>16</v>
      </c>
      <c r="H1072" s="52">
        <v>1</v>
      </c>
      <c r="I1072" s="52">
        <v>3</v>
      </c>
      <c r="J1072" s="52">
        <v>0</v>
      </c>
      <c r="K1072" s="52">
        <v>3</v>
      </c>
      <c r="L1072" s="52">
        <v>3</v>
      </c>
      <c r="M1072" s="52">
        <v>4</v>
      </c>
      <c r="N1072" s="52">
        <v>3</v>
      </c>
      <c r="O1072" s="52">
        <v>3</v>
      </c>
      <c r="P1072" s="52">
        <v>4</v>
      </c>
      <c r="Q1072" s="9">
        <f t="shared" si="129"/>
        <v>61</v>
      </c>
      <c r="R1072" s="9">
        <f>SHERIFF!H1038</f>
        <v>84</v>
      </c>
      <c r="S1072" s="52">
        <f t="shared" si="130"/>
        <v>252</v>
      </c>
    </row>
    <row r="1073" spans="1:19" ht="12.6" customHeight="1" x14ac:dyDescent="0.2">
      <c r="A1073" s="8" t="s">
        <v>1064</v>
      </c>
      <c r="B1073" s="52">
        <v>88</v>
      </c>
      <c r="C1073" s="52">
        <v>83</v>
      </c>
      <c r="D1073" s="52">
        <v>87</v>
      </c>
      <c r="E1073" s="52">
        <v>37</v>
      </c>
      <c r="F1073" s="52">
        <v>39</v>
      </c>
      <c r="G1073" s="52">
        <v>34</v>
      </c>
      <c r="H1073" s="52">
        <v>10</v>
      </c>
      <c r="I1073" s="52">
        <v>10</v>
      </c>
      <c r="J1073" s="52">
        <v>10</v>
      </c>
      <c r="K1073" s="52">
        <v>8</v>
      </c>
      <c r="L1073" s="52">
        <v>7</v>
      </c>
      <c r="M1073" s="52">
        <v>9</v>
      </c>
      <c r="N1073" s="52">
        <v>6</v>
      </c>
      <c r="O1073" s="52">
        <v>7</v>
      </c>
      <c r="P1073" s="52">
        <v>8</v>
      </c>
      <c r="Q1073" s="9">
        <f t="shared" si="129"/>
        <v>112</v>
      </c>
      <c r="R1073" s="9">
        <f>SHERIFF!H1039</f>
        <v>185</v>
      </c>
      <c r="S1073" s="52">
        <f t="shared" si="130"/>
        <v>555</v>
      </c>
    </row>
    <row r="1074" spans="1:19" ht="12.6" customHeight="1" x14ac:dyDescent="0.2">
      <c r="A1074" s="8" t="s">
        <v>1065</v>
      </c>
      <c r="B1074" s="52">
        <v>68</v>
      </c>
      <c r="C1074" s="52">
        <v>61</v>
      </c>
      <c r="D1074" s="52">
        <v>67</v>
      </c>
      <c r="E1074" s="52">
        <v>47</v>
      </c>
      <c r="F1074" s="52">
        <v>54</v>
      </c>
      <c r="G1074" s="52">
        <v>47</v>
      </c>
      <c r="H1074" s="52">
        <v>12</v>
      </c>
      <c r="I1074" s="52">
        <v>10</v>
      </c>
      <c r="J1074" s="52">
        <v>8</v>
      </c>
      <c r="K1074" s="52">
        <v>10</v>
      </c>
      <c r="L1074" s="52">
        <v>6</v>
      </c>
      <c r="M1074" s="52">
        <v>11</v>
      </c>
      <c r="N1074" s="52">
        <v>4</v>
      </c>
      <c r="O1074" s="52">
        <v>5</v>
      </c>
      <c r="P1074" s="52">
        <v>2</v>
      </c>
      <c r="Q1074" s="9">
        <f t="shared" si="129"/>
        <v>92</v>
      </c>
      <c r="R1074" s="9">
        <f>SHERIFF!H1040</f>
        <v>168</v>
      </c>
      <c r="S1074" s="52">
        <f t="shared" si="130"/>
        <v>504</v>
      </c>
    </row>
    <row r="1075" spans="1:19" ht="12.6" customHeight="1" x14ac:dyDescent="0.2">
      <c r="A1075" s="8" t="s">
        <v>1066</v>
      </c>
      <c r="B1075" s="52">
        <v>34</v>
      </c>
      <c r="C1075" s="52">
        <v>37</v>
      </c>
      <c r="D1075" s="52">
        <v>35</v>
      </c>
      <c r="E1075" s="52">
        <v>19</v>
      </c>
      <c r="F1075" s="52">
        <v>20</v>
      </c>
      <c r="G1075" s="52">
        <v>21</v>
      </c>
      <c r="H1075" s="52">
        <v>4</v>
      </c>
      <c r="I1075" s="52">
        <v>5</v>
      </c>
      <c r="J1075" s="52">
        <v>4</v>
      </c>
      <c r="K1075" s="52">
        <v>6</v>
      </c>
      <c r="L1075" s="52">
        <v>2</v>
      </c>
      <c r="M1075" s="52">
        <v>7</v>
      </c>
      <c r="N1075" s="52">
        <v>3</v>
      </c>
      <c r="O1075" s="52">
        <v>4</v>
      </c>
      <c r="P1075" s="52">
        <v>3</v>
      </c>
      <c r="Q1075" s="9">
        <f t="shared" si="129"/>
        <v>24</v>
      </c>
      <c r="R1075" s="9">
        <f>SHERIFF!H1041</f>
        <v>76</v>
      </c>
      <c r="S1075" s="52">
        <f t="shared" si="130"/>
        <v>228</v>
      </c>
    </row>
    <row r="1076" spans="1:19" ht="12.6" customHeight="1" x14ac:dyDescent="0.2">
      <c r="A1076" s="8" t="s">
        <v>1067</v>
      </c>
      <c r="B1076" s="52">
        <v>24</v>
      </c>
      <c r="C1076" s="52">
        <v>19</v>
      </c>
      <c r="D1076" s="52">
        <v>20</v>
      </c>
      <c r="E1076" s="52">
        <v>15</v>
      </c>
      <c r="F1076" s="52">
        <v>12</v>
      </c>
      <c r="G1076" s="52">
        <v>13</v>
      </c>
      <c r="H1076" s="52">
        <v>6</v>
      </c>
      <c r="I1076" s="52">
        <v>4</v>
      </c>
      <c r="J1076" s="52">
        <v>5</v>
      </c>
      <c r="K1076" s="52">
        <v>5</v>
      </c>
      <c r="L1076" s="52">
        <v>5</v>
      </c>
      <c r="M1076" s="52">
        <v>4</v>
      </c>
      <c r="N1076" s="52">
        <v>3</v>
      </c>
      <c r="O1076" s="52">
        <v>3</v>
      </c>
      <c r="P1076" s="52">
        <v>3</v>
      </c>
      <c r="Q1076" s="9">
        <f t="shared" si="129"/>
        <v>21</v>
      </c>
      <c r="R1076" s="9">
        <f>SHERIFF!H1042</f>
        <v>54</v>
      </c>
      <c r="S1076" s="52">
        <f t="shared" si="130"/>
        <v>162</v>
      </c>
    </row>
    <row r="1077" spans="1:19" ht="12.6" customHeight="1" x14ac:dyDescent="0.2">
      <c r="A1077" s="8" t="s">
        <v>1068</v>
      </c>
      <c r="B1077" s="52">
        <v>54</v>
      </c>
      <c r="C1077" s="52">
        <v>43</v>
      </c>
      <c r="D1077" s="52">
        <v>47</v>
      </c>
      <c r="E1077" s="52">
        <v>56</v>
      </c>
      <c r="F1077" s="52">
        <v>62</v>
      </c>
      <c r="G1077" s="52">
        <v>58</v>
      </c>
      <c r="H1077" s="52">
        <v>10</v>
      </c>
      <c r="I1077" s="52">
        <v>12</v>
      </c>
      <c r="J1077" s="52">
        <v>8</v>
      </c>
      <c r="K1077" s="52">
        <v>15</v>
      </c>
      <c r="L1077" s="52">
        <v>12</v>
      </c>
      <c r="M1077" s="52">
        <v>11</v>
      </c>
      <c r="N1077" s="52">
        <v>7</v>
      </c>
      <c r="O1077" s="52">
        <v>4</v>
      </c>
      <c r="P1077" s="52">
        <v>3</v>
      </c>
      <c r="Q1077" s="9">
        <f t="shared" si="129"/>
        <v>54</v>
      </c>
      <c r="R1077" s="9">
        <f>SHERIFF!H1043</f>
        <v>152</v>
      </c>
      <c r="S1077" s="52">
        <f t="shared" si="130"/>
        <v>456</v>
      </c>
    </row>
    <row r="1078" spans="1:19" ht="12.6" customHeight="1" x14ac:dyDescent="0.2">
      <c r="A1078" s="8" t="s">
        <v>1069</v>
      </c>
      <c r="B1078" s="52">
        <v>83</v>
      </c>
      <c r="C1078" s="52">
        <v>71</v>
      </c>
      <c r="D1078" s="52">
        <v>76</v>
      </c>
      <c r="E1078" s="52">
        <v>75</v>
      </c>
      <c r="F1078" s="52">
        <v>80</v>
      </c>
      <c r="G1078" s="52">
        <v>73</v>
      </c>
      <c r="H1078" s="52">
        <v>10</v>
      </c>
      <c r="I1078" s="52">
        <v>11</v>
      </c>
      <c r="J1078" s="52">
        <v>10</v>
      </c>
      <c r="K1078" s="52">
        <v>20</v>
      </c>
      <c r="L1078" s="52">
        <v>9</v>
      </c>
      <c r="M1078" s="52">
        <v>10</v>
      </c>
      <c r="N1078" s="52">
        <v>7</v>
      </c>
      <c r="O1078" s="52">
        <v>5</v>
      </c>
      <c r="P1078" s="52">
        <v>5</v>
      </c>
      <c r="Q1078" s="9">
        <f t="shared" si="129"/>
        <v>121</v>
      </c>
      <c r="R1078" s="9">
        <f>SHERIFF!H1044</f>
        <v>222</v>
      </c>
      <c r="S1078" s="52">
        <f t="shared" si="130"/>
        <v>666</v>
      </c>
    </row>
    <row r="1079" spans="1:19" ht="12.6" customHeight="1" x14ac:dyDescent="0.2">
      <c r="A1079" s="8" t="s">
        <v>1070</v>
      </c>
      <c r="B1079" s="52">
        <v>54</v>
      </c>
      <c r="C1079" s="52">
        <v>48</v>
      </c>
      <c r="D1079" s="52">
        <v>51</v>
      </c>
      <c r="E1079" s="52">
        <v>49</v>
      </c>
      <c r="F1079" s="52">
        <v>49</v>
      </c>
      <c r="G1079" s="52">
        <v>47</v>
      </c>
      <c r="H1079" s="52">
        <v>6</v>
      </c>
      <c r="I1079" s="52">
        <v>4</v>
      </c>
      <c r="J1079" s="52">
        <v>4</v>
      </c>
      <c r="K1079" s="52">
        <v>8</v>
      </c>
      <c r="L1079" s="52">
        <v>7</v>
      </c>
      <c r="M1079" s="52">
        <v>7</v>
      </c>
      <c r="N1079" s="52">
        <v>3</v>
      </c>
      <c r="O1079" s="52">
        <v>4</v>
      </c>
      <c r="P1079" s="52">
        <v>6</v>
      </c>
      <c r="Q1079" s="9">
        <f t="shared" si="129"/>
        <v>43</v>
      </c>
      <c r="R1079" s="9">
        <f>SHERIFF!H1045</f>
        <v>130</v>
      </c>
      <c r="S1079" s="52">
        <f t="shared" si="130"/>
        <v>390</v>
      </c>
    </row>
    <row r="1080" spans="1:19" ht="12.6" customHeight="1" x14ac:dyDescent="0.2">
      <c r="A1080" s="8" t="s">
        <v>904</v>
      </c>
      <c r="B1080" s="52">
        <v>90</v>
      </c>
      <c r="C1080" s="52">
        <v>90</v>
      </c>
      <c r="D1080" s="52">
        <v>91</v>
      </c>
      <c r="E1080" s="52">
        <v>53</v>
      </c>
      <c r="F1080" s="52">
        <v>56</v>
      </c>
      <c r="G1080" s="52">
        <v>56</v>
      </c>
      <c r="H1080" s="52">
        <v>18</v>
      </c>
      <c r="I1080" s="52">
        <v>12</v>
      </c>
      <c r="J1080" s="52">
        <v>13</v>
      </c>
      <c r="K1080" s="52">
        <v>11</v>
      </c>
      <c r="L1080" s="52">
        <v>9</v>
      </c>
      <c r="M1080" s="52">
        <v>12</v>
      </c>
      <c r="N1080" s="52">
        <v>7</v>
      </c>
      <c r="O1080" s="52">
        <v>6</v>
      </c>
      <c r="P1080" s="52">
        <v>4</v>
      </c>
      <c r="Q1080" s="9">
        <f t="shared" si="129"/>
        <v>111</v>
      </c>
      <c r="R1080" s="9">
        <f>SHERIFF!H1046</f>
        <v>213</v>
      </c>
      <c r="S1080" s="52">
        <f t="shared" si="130"/>
        <v>639</v>
      </c>
    </row>
    <row r="1081" spans="1:19" ht="12.6" customHeight="1" x14ac:dyDescent="0.2">
      <c r="A1081" s="8" t="s">
        <v>1029</v>
      </c>
      <c r="B1081" s="52">
        <v>51</v>
      </c>
      <c r="C1081" s="52">
        <v>47</v>
      </c>
      <c r="D1081" s="52">
        <v>45</v>
      </c>
      <c r="E1081" s="52">
        <v>30</v>
      </c>
      <c r="F1081" s="52">
        <v>31</v>
      </c>
      <c r="G1081" s="52">
        <v>37</v>
      </c>
      <c r="H1081" s="52">
        <v>6</v>
      </c>
      <c r="I1081" s="52">
        <v>9</v>
      </c>
      <c r="J1081" s="52">
        <v>5</v>
      </c>
      <c r="K1081" s="52">
        <v>11</v>
      </c>
      <c r="L1081" s="52">
        <v>12</v>
      </c>
      <c r="M1081" s="52">
        <v>9</v>
      </c>
      <c r="N1081" s="52">
        <v>9</v>
      </c>
      <c r="O1081" s="52">
        <v>7</v>
      </c>
      <c r="P1081" s="52">
        <v>9</v>
      </c>
      <c r="Q1081" s="9">
        <f t="shared" si="129"/>
        <v>54</v>
      </c>
      <c r="R1081" s="9">
        <f>SHERIFF!H1047</f>
        <v>124</v>
      </c>
      <c r="S1081" s="52">
        <f t="shared" si="130"/>
        <v>372</v>
      </c>
    </row>
    <row r="1082" spans="1:19" ht="12.6" customHeight="1" x14ac:dyDescent="0.2">
      <c r="A1082" s="8"/>
      <c r="B1082" s="9"/>
      <c r="C1082" s="9"/>
      <c r="D1082" s="9"/>
      <c r="E1082" s="9"/>
      <c r="F1082" s="9"/>
      <c r="G1082" s="9"/>
      <c r="H1082" s="9"/>
      <c r="I1082" s="9"/>
      <c r="J1082" s="9"/>
      <c r="K1082" s="9"/>
      <c r="L1082" s="9"/>
      <c r="M1082" s="9"/>
      <c r="N1082" s="9"/>
      <c r="O1082" s="9"/>
      <c r="P1082" s="9"/>
      <c r="Q1082" s="9"/>
      <c r="R1082" s="9"/>
      <c r="S1082" s="52"/>
    </row>
    <row r="1083" spans="1:19" x14ac:dyDescent="0.2">
      <c r="A1083" s="27" t="s">
        <v>313</v>
      </c>
      <c r="B1083" s="9"/>
      <c r="C1083" s="9"/>
      <c r="D1083" s="9"/>
      <c r="E1083" s="9"/>
      <c r="F1083" s="9"/>
      <c r="G1083" s="9"/>
      <c r="H1083" s="9"/>
      <c r="I1083" s="9"/>
      <c r="J1083" s="9"/>
      <c r="K1083" s="9"/>
      <c r="L1083" s="9"/>
      <c r="M1083" s="9"/>
      <c r="N1083" s="9"/>
      <c r="O1083" s="9"/>
      <c r="P1083" s="9"/>
      <c r="Q1083" s="9"/>
      <c r="R1083" s="9"/>
      <c r="S1083" s="52"/>
    </row>
    <row r="1084" spans="1:19" x14ac:dyDescent="0.2">
      <c r="A1084" s="8" t="s">
        <v>1030</v>
      </c>
      <c r="B1084" s="52">
        <v>67</v>
      </c>
      <c r="C1084" s="52">
        <v>57</v>
      </c>
      <c r="D1084" s="52">
        <v>61</v>
      </c>
      <c r="E1084" s="52">
        <v>47</v>
      </c>
      <c r="F1084" s="52">
        <v>45</v>
      </c>
      <c r="G1084" s="52">
        <v>43</v>
      </c>
      <c r="H1084" s="52">
        <v>4</v>
      </c>
      <c r="I1084" s="52">
        <v>6</v>
      </c>
      <c r="J1084" s="52">
        <v>5</v>
      </c>
      <c r="K1084" s="52">
        <v>17</v>
      </c>
      <c r="L1084" s="52">
        <v>14</v>
      </c>
      <c r="M1084" s="52">
        <v>13</v>
      </c>
      <c r="N1084" s="52">
        <v>3</v>
      </c>
      <c r="O1084" s="52">
        <v>5</v>
      </c>
      <c r="P1084" s="52">
        <v>4</v>
      </c>
      <c r="Q1084" s="9">
        <f t="shared" ref="Q1084:Q1112" si="131">S1084-SUM(B1084:P1084)</f>
        <v>83</v>
      </c>
      <c r="R1084" s="9">
        <f>SHERIFF!H1050</f>
        <v>158</v>
      </c>
      <c r="S1084" s="52">
        <f t="shared" si="130"/>
        <v>474</v>
      </c>
    </row>
    <row r="1085" spans="1:19" x14ac:dyDescent="0.2">
      <c r="A1085" s="8" t="s">
        <v>1031</v>
      </c>
      <c r="B1085" s="52">
        <v>68</v>
      </c>
      <c r="C1085" s="52">
        <v>53</v>
      </c>
      <c r="D1085" s="52">
        <v>60</v>
      </c>
      <c r="E1085" s="52">
        <v>49</v>
      </c>
      <c r="F1085" s="52">
        <v>53</v>
      </c>
      <c r="G1085" s="52">
        <v>49</v>
      </c>
      <c r="H1085" s="52">
        <v>11</v>
      </c>
      <c r="I1085" s="52">
        <v>13</v>
      </c>
      <c r="J1085" s="52">
        <v>10</v>
      </c>
      <c r="K1085" s="52">
        <v>17</v>
      </c>
      <c r="L1085" s="52">
        <v>19</v>
      </c>
      <c r="M1085" s="52">
        <v>20</v>
      </c>
      <c r="N1085" s="52">
        <v>8</v>
      </c>
      <c r="O1085" s="52">
        <v>10</v>
      </c>
      <c r="P1085" s="52">
        <v>5</v>
      </c>
      <c r="Q1085" s="9">
        <f t="shared" si="131"/>
        <v>50</v>
      </c>
      <c r="R1085" s="9">
        <f>SHERIFF!H1051</f>
        <v>165</v>
      </c>
      <c r="S1085" s="52">
        <f t="shared" si="130"/>
        <v>495</v>
      </c>
    </row>
    <row r="1086" spans="1:19" x14ac:dyDescent="0.2">
      <c r="A1086" s="8" t="s">
        <v>1032</v>
      </c>
      <c r="B1086" s="52">
        <v>83</v>
      </c>
      <c r="C1086" s="52">
        <v>77</v>
      </c>
      <c r="D1086" s="52">
        <v>89</v>
      </c>
      <c r="E1086" s="52">
        <v>51</v>
      </c>
      <c r="F1086" s="52">
        <v>49</v>
      </c>
      <c r="G1086" s="52">
        <v>52</v>
      </c>
      <c r="H1086" s="52">
        <v>16</v>
      </c>
      <c r="I1086" s="52">
        <v>9</v>
      </c>
      <c r="J1086" s="52">
        <v>8</v>
      </c>
      <c r="K1086" s="52">
        <v>10</v>
      </c>
      <c r="L1086" s="52">
        <v>5</v>
      </c>
      <c r="M1086" s="52">
        <v>10</v>
      </c>
      <c r="N1086" s="52">
        <v>6</v>
      </c>
      <c r="O1086" s="52">
        <v>6</v>
      </c>
      <c r="P1086" s="52">
        <v>5</v>
      </c>
      <c r="Q1086" s="9">
        <f t="shared" si="131"/>
        <v>64</v>
      </c>
      <c r="R1086" s="9">
        <f>SHERIFF!H1052</f>
        <v>180</v>
      </c>
      <c r="S1086" s="52">
        <f t="shared" si="130"/>
        <v>540</v>
      </c>
    </row>
    <row r="1087" spans="1:19" x14ac:dyDescent="0.2">
      <c r="A1087" s="8" t="s">
        <v>1033</v>
      </c>
      <c r="B1087" s="52">
        <v>60</v>
      </c>
      <c r="C1087" s="52">
        <v>56</v>
      </c>
      <c r="D1087" s="52">
        <v>63</v>
      </c>
      <c r="E1087" s="52">
        <v>64</v>
      </c>
      <c r="F1087" s="52">
        <v>65</v>
      </c>
      <c r="G1087" s="52">
        <v>56</v>
      </c>
      <c r="H1087" s="52">
        <v>14</v>
      </c>
      <c r="I1087" s="52">
        <v>11</v>
      </c>
      <c r="J1087" s="52">
        <v>11</v>
      </c>
      <c r="K1087" s="52">
        <v>8</v>
      </c>
      <c r="L1087" s="52">
        <v>10</v>
      </c>
      <c r="M1087" s="52">
        <v>17</v>
      </c>
      <c r="N1087" s="52">
        <v>7</v>
      </c>
      <c r="O1087" s="52">
        <v>6</v>
      </c>
      <c r="P1087" s="52">
        <v>6</v>
      </c>
      <c r="Q1087" s="9">
        <f t="shared" si="131"/>
        <v>68</v>
      </c>
      <c r="R1087" s="9">
        <f>SHERIFF!H1053</f>
        <v>174</v>
      </c>
      <c r="S1087" s="52">
        <f t="shared" si="130"/>
        <v>522</v>
      </c>
    </row>
    <row r="1088" spans="1:19" x14ac:dyDescent="0.2">
      <c r="A1088" s="8" t="s">
        <v>1034</v>
      </c>
      <c r="B1088" s="52">
        <v>47</v>
      </c>
      <c r="C1088" s="52">
        <v>44</v>
      </c>
      <c r="D1088" s="52">
        <v>43</v>
      </c>
      <c r="E1088" s="52">
        <v>31</v>
      </c>
      <c r="F1088" s="52">
        <v>30</v>
      </c>
      <c r="G1088" s="52">
        <v>31</v>
      </c>
      <c r="H1088" s="52">
        <v>9</v>
      </c>
      <c r="I1088" s="52">
        <v>5</v>
      </c>
      <c r="J1088" s="52">
        <v>7</v>
      </c>
      <c r="K1088" s="52">
        <v>6</v>
      </c>
      <c r="L1088" s="52">
        <v>7</v>
      </c>
      <c r="M1088" s="52">
        <v>7</v>
      </c>
      <c r="N1088" s="52">
        <v>6</v>
      </c>
      <c r="O1088" s="52">
        <v>5</v>
      </c>
      <c r="P1088" s="52">
        <v>6</v>
      </c>
      <c r="Q1088" s="9">
        <f t="shared" si="131"/>
        <v>28</v>
      </c>
      <c r="R1088" s="9">
        <f>SHERIFF!H1054</f>
        <v>104</v>
      </c>
      <c r="S1088" s="52">
        <f t="shared" si="130"/>
        <v>312</v>
      </c>
    </row>
    <row r="1089" spans="1:19" x14ac:dyDescent="0.2">
      <c r="A1089" s="8" t="s">
        <v>1035</v>
      </c>
      <c r="B1089" s="52">
        <v>78</v>
      </c>
      <c r="C1089" s="52">
        <v>70</v>
      </c>
      <c r="D1089" s="52">
        <v>70</v>
      </c>
      <c r="E1089" s="52">
        <v>64</v>
      </c>
      <c r="F1089" s="52">
        <v>68</v>
      </c>
      <c r="G1089" s="52">
        <v>69</v>
      </c>
      <c r="H1089" s="52">
        <v>15</v>
      </c>
      <c r="I1089" s="52">
        <v>11</v>
      </c>
      <c r="J1089" s="52">
        <v>12</v>
      </c>
      <c r="K1089" s="52">
        <v>14</v>
      </c>
      <c r="L1089" s="52">
        <v>12</v>
      </c>
      <c r="M1089" s="52">
        <v>14</v>
      </c>
      <c r="N1089" s="52">
        <v>5</v>
      </c>
      <c r="O1089" s="52">
        <v>6</v>
      </c>
      <c r="P1089" s="52">
        <v>8</v>
      </c>
      <c r="Q1089" s="9">
        <f t="shared" si="131"/>
        <v>87</v>
      </c>
      <c r="R1089" s="9">
        <f>SHERIFF!H1055</f>
        <v>201</v>
      </c>
      <c r="S1089" s="52">
        <f t="shared" si="130"/>
        <v>603</v>
      </c>
    </row>
    <row r="1090" spans="1:19" x14ac:dyDescent="0.2">
      <c r="A1090" s="8" t="s">
        <v>1036</v>
      </c>
      <c r="B1090" s="52">
        <v>90</v>
      </c>
      <c r="C1090" s="52">
        <v>78</v>
      </c>
      <c r="D1090" s="52">
        <v>85</v>
      </c>
      <c r="E1090" s="52">
        <v>88</v>
      </c>
      <c r="F1090" s="52">
        <v>86</v>
      </c>
      <c r="G1090" s="52">
        <v>86</v>
      </c>
      <c r="H1090" s="52">
        <v>15</v>
      </c>
      <c r="I1090" s="52">
        <v>15</v>
      </c>
      <c r="J1090" s="52">
        <v>14</v>
      </c>
      <c r="K1090" s="52">
        <v>15</v>
      </c>
      <c r="L1090" s="52">
        <v>13</v>
      </c>
      <c r="M1090" s="52">
        <v>17</v>
      </c>
      <c r="N1090" s="52">
        <v>6</v>
      </c>
      <c r="O1090" s="52">
        <v>6</v>
      </c>
      <c r="P1090" s="52">
        <v>4</v>
      </c>
      <c r="Q1090" s="9">
        <f t="shared" si="131"/>
        <v>111</v>
      </c>
      <c r="R1090" s="9">
        <f>SHERIFF!H1056</f>
        <v>243</v>
      </c>
      <c r="S1090" s="52">
        <f t="shared" si="130"/>
        <v>729</v>
      </c>
    </row>
    <row r="1091" spans="1:19" x14ac:dyDescent="0.2">
      <c r="A1091" s="8" t="s">
        <v>1037</v>
      </c>
      <c r="B1091" s="52">
        <v>80</v>
      </c>
      <c r="C1091" s="52">
        <v>65</v>
      </c>
      <c r="D1091" s="52">
        <v>68</v>
      </c>
      <c r="E1091" s="52">
        <v>44</v>
      </c>
      <c r="F1091" s="52">
        <v>46</v>
      </c>
      <c r="G1091" s="52">
        <v>46</v>
      </c>
      <c r="H1091" s="52">
        <v>12</v>
      </c>
      <c r="I1091" s="52">
        <v>8</v>
      </c>
      <c r="J1091" s="52">
        <v>5</v>
      </c>
      <c r="K1091" s="52">
        <v>8</v>
      </c>
      <c r="L1091" s="52">
        <v>8</v>
      </c>
      <c r="M1091" s="52">
        <v>9</v>
      </c>
      <c r="N1091" s="52">
        <v>6</v>
      </c>
      <c r="O1091" s="52">
        <v>5</v>
      </c>
      <c r="P1091" s="52">
        <v>7</v>
      </c>
      <c r="Q1091" s="9">
        <f t="shared" si="131"/>
        <v>84</v>
      </c>
      <c r="R1091" s="9">
        <f>SHERIFF!H1057</f>
        <v>167</v>
      </c>
      <c r="S1091" s="52">
        <f t="shared" si="130"/>
        <v>501</v>
      </c>
    </row>
    <row r="1092" spans="1:19" x14ac:dyDescent="0.2">
      <c r="A1092" s="8" t="s">
        <v>1038</v>
      </c>
      <c r="B1092" s="52">
        <v>76</v>
      </c>
      <c r="C1092" s="52">
        <v>67</v>
      </c>
      <c r="D1092" s="52">
        <v>75</v>
      </c>
      <c r="E1092" s="52">
        <v>44</v>
      </c>
      <c r="F1092" s="52">
        <v>42</v>
      </c>
      <c r="G1092" s="52">
        <v>37</v>
      </c>
      <c r="H1092" s="52">
        <v>4</v>
      </c>
      <c r="I1092" s="52">
        <v>6</v>
      </c>
      <c r="J1092" s="52">
        <v>5</v>
      </c>
      <c r="K1092" s="52">
        <v>12</v>
      </c>
      <c r="L1092" s="52">
        <v>11</v>
      </c>
      <c r="M1092" s="52">
        <v>9</v>
      </c>
      <c r="N1092" s="52">
        <v>2</v>
      </c>
      <c r="O1092" s="52">
        <v>1</v>
      </c>
      <c r="P1092" s="52">
        <v>1</v>
      </c>
      <c r="Q1092" s="9">
        <f t="shared" si="131"/>
        <v>67</v>
      </c>
      <c r="R1092" s="9">
        <f>SHERIFF!H1058</f>
        <v>153</v>
      </c>
      <c r="S1092" s="52">
        <f t="shared" si="130"/>
        <v>459</v>
      </c>
    </row>
    <row r="1093" spans="1:19" x14ac:dyDescent="0.2">
      <c r="A1093" s="8" t="s">
        <v>1039</v>
      </c>
      <c r="B1093" s="52">
        <v>73</v>
      </c>
      <c r="C1093" s="52">
        <v>69</v>
      </c>
      <c r="D1093" s="52">
        <v>71</v>
      </c>
      <c r="E1093" s="52">
        <v>48</v>
      </c>
      <c r="F1093" s="52">
        <v>53</v>
      </c>
      <c r="G1093" s="52">
        <v>47</v>
      </c>
      <c r="H1093" s="52">
        <v>8</v>
      </c>
      <c r="I1093" s="52">
        <v>4</v>
      </c>
      <c r="J1093" s="52">
        <v>3</v>
      </c>
      <c r="K1093" s="52">
        <v>3</v>
      </c>
      <c r="L1093" s="52">
        <v>3</v>
      </c>
      <c r="M1093" s="52">
        <v>1</v>
      </c>
      <c r="N1093" s="52">
        <v>7</v>
      </c>
      <c r="O1093" s="52">
        <v>6</v>
      </c>
      <c r="P1093" s="52">
        <v>5</v>
      </c>
      <c r="Q1093" s="9">
        <f t="shared" si="131"/>
        <v>67</v>
      </c>
      <c r="R1093" s="9">
        <f>SHERIFF!H1059</f>
        <v>156</v>
      </c>
      <c r="S1093" s="52">
        <f t="shared" si="130"/>
        <v>468</v>
      </c>
    </row>
    <row r="1094" spans="1:19" x14ac:dyDescent="0.2">
      <c r="A1094" s="8" t="s">
        <v>1040</v>
      </c>
      <c r="B1094" s="52">
        <v>109</v>
      </c>
      <c r="C1094" s="52">
        <v>98</v>
      </c>
      <c r="D1094" s="52">
        <v>103</v>
      </c>
      <c r="E1094" s="52">
        <v>69</v>
      </c>
      <c r="F1094" s="52">
        <v>71</v>
      </c>
      <c r="G1094" s="52">
        <v>67</v>
      </c>
      <c r="H1094" s="52">
        <v>18</v>
      </c>
      <c r="I1094" s="52">
        <v>11</v>
      </c>
      <c r="J1094" s="52">
        <v>14</v>
      </c>
      <c r="K1094" s="52">
        <v>17</v>
      </c>
      <c r="L1094" s="52">
        <v>13</v>
      </c>
      <c r="M1094" s="52">
        <v>17</v>
      </c>
      <c r="N1094" s="52">
        <v>7</v>
      </c>
      <c r="O1094" s="52">
        <v>7</v>
      </c>
      <c r="P1094" s="52">
        <v>5</v>
      </c>
      <c r="Q1094" s="9">
        <f t="shared" si="131"/>
        <v>94</v>
      </c>
      <c r="R1094" s="9">
        <f>SHERIFF!H1060</f>
        <v>240</v>
      </c>
      <c r="S1094" s="52">
        <f t="shared" si="130"/>
        <v>720</v>
      </c>
    </row>
    <row r="1095" spans="1:19" x14ac:dyDescent="0.2">
      <c r="A1095" s="8" t="s">
        <v>1041</v>
      </c>
      <c r="B1095" s="52">
        <v>60</v>
      </c>
      <c r="C1095" s="52">
        <v>54</v>
      </c>
      <c r="D1095" s="52">
        <v>54</v>
      </c>
      <c r="E1095" s="52">
        <v>45</v>
      </c>
      <c r="F1095" s="52">
        <v>47</v>
      </c>
      <c r="G1095" s="52">
        <v>43</v>
      </c>
      <c r="H1095" s="52">
        <v>10</v>
      </c>
      <c r="I1095" s="52">
        <v>7</v>
      </c>
      <c r="J1095" s="52">
        <v>7</v>
      </c>
      <c r="K1095" s="52">
        <v>8</v>
      </c>
      <c r="L1095" s="52">
        <v>6</v>
      </c>
      <c r="M1095" s="52">
        <v>6</v>
      </c>
      <c r="N1095" s="52">
        <v>9</v>
      </c>
      <c r="O1095" s="52">
        <v>9</v>
      </c>
      <c r="P1095" s="52">
        <v>9</v>
      </c>
      <c r="Q1095" s="9">
        <f t="shared" si="131"/>
        <v>70</v>
      </c>
      <c r="R1095" s="9">
        <f>SHERIFF!H1061</f>
        <v>148</v>
      </c>
      <c r="S1095" s="52">
        <f t="shared" si="130"/>
        <v>444</v>
      </c>
    </row>
    <row r="1096" spans="1:19" x14ac:dyDescent="0.2">
      <c r="A1096" s="8" t="s">
        <v>1042</v>
      </c>
      <c r="B1096" s="52">
        <v>78</v>
      </c>
      <c r="C1096" s="52">
        <v>69</v>
      </c>
      <c r="D1096" s="52">
        <v>77</v>
      </c>
      <c r="E1096" s="52">
        <v>61</v>
      </c>
      <c r="F1096" s="52">
        <v>67</v>
      </c>
      <c r="G1096" s="52">
        <v>62</v>
      </c>
      <c r="H1096" s="52">
        <v>8</v>
      </c>
      <c r="I1096" s="52">
        <v>7</v>
      </c>
      <c r="J1096" s="52">
        <v>4</v>
      </c>
      <c r="K1096" s="52">
        <v>14</v>
      </c>
      <c r="L1096" s="52">
        <v>14</v>
      </c>
      <c r="M1096" s="52">
        <v>17</v>
      </c>
      <c r="N1096" s="52">
        <v>8</v>
      </c>
      <c r="O1096" s="52">
        <v>9</v>
      </c>
      <c r="P1096" s="52">
        <v>7</v>
      </c>
      <c r="Q1096" s="9">
        <f t="shared" si="131"/>
        <v>95</v>
      </c>
      <c r="R1096" s="9">
        <f>SHERIFF!H1062</f>
        <v>199</v>
      </c>
      <c r="S1096" s="52">
        <f t="shared" si="130"/>
        <v>597</v>
      </c>
    </row>
    <row r="1097" spans="1:19" x14ac:dyDescent="0.2">
      <c r="A1097" s="8" t="s">
        <v>1043</v>
      </c>
      <c r="B1097" s="52">
        <v>61</v>
      </c>
      <c r="C1097" s="52">
        <v>58</v>
      </c>
      <c r="D1097" s="52">
        <v>64</v>
      </c>
      <c r="E1097" s="52">
        <v>40</v>
      </c>
      <c r="F1097" s="52">
        <v>36</v>
      </c>
      <c r="G1097" s="52">
        <v>45</v>
      </c>
      <c r="H1097" s="52">
        <v>13</v>
      </c>
      <c r="I1097" s="52">
        <v>10</v>
      </c>
      <c r="J1097" s="52">
        <v>7</v>
      </c>
      <c r="K1097" s="52">
        <v>13</v>
      </c>
      <c r="L1097" s="52">
        <v>13</v>
      </c>
      <c r="M1097" s="52">
        <v>12</v>
      </c>
      <c r="N1097" s="52">
        <v>3</v>
      </c>
      <c r="O1097" s="52">
        <v>4</v>
      </c>
      <c r="P1097" s="52">
        <v>4</v>
      </c>
      <c r="Q1097" s="9">
        <f t="shared" si="131"/>
        <v>67</v>
      </c>
      <c r="R1097" s="9">
        <f>SHERIFF!H1063</f>
        <v>150</v>
      </c>
      <c r="S1097" s="52">
        <f t="shared" si="130"/>
        <v>450</v>
      </c>
    </row>
    <row r="1098" spans="1:19" x14ac:dyDescent="0.2">
      <c r="A1098" s="8" t="s">
        <v>1044</v>
      </c>
      <c r="B1098" s="52">
        <v>76</v>
      </c>
      <c r="C1098" s="52">
        <v>71</v>
      </c>
      <c r="D1098" s="52">
        <v>82</v>
      </c>
      <c r="E1098" s="52">
        <v>83</v>
      </c>
      <c r="F1098" s="52">
        <v>86</v>
      </c>
      <c r="G1098" s="52">
        <v>82</v>
      </c>
      <c r="H1098" s="52">
        <v>13</v>
      </c>
      <c r="I1098" s="52">
        <v>10</v>
      </c>
      <c r="J1098" s="52">
        <v>12</v>
      </c>
      <c r="K1098" s="52">
        <v>25</v>
      </c>
      <c r="L1098" s="52">
        <v>16</v>
      </c>
      <c r="M1098" s="52">
        <v>22</v>
      </c>
      <c r="N1098" s="52">
        <v>10</v>
      </c>
      <c r="O1098" s="52">
        <v>11</v>
      </c>
      <c r="P1098" s="52">
        <v>6</v>
      </c>
      <c r="Q1098" s="9">
        <f t="shared" si="131"/>
        <v>97</v>
      </c>
      <c r="R1098" s="9">
        <f>SHERIFF!H1064</f>
        <v>234</v>
      </c>
      <c r="S1098" s="52">
        <f t="shared" si="130"/>
        <v>702</v>
      </c>
    </row>
    <row r="1099" spans="1:19" x14ac:dyDescent="0.2">
      <c r="A1099" s="8" t="s">
        <v>1045</v>
      </c>
      <c r="B1099" s="52">
        <v>85</v>
      </c>
      <c r="C1099" s="52">
        <v>62</v>
      </c>
      <c r="D1099" s="52">
        <v>74</v>
      </c>
      <c r="E1099" s="52">
        <v>71</v>
      </c>
      <c r="F1099" s="52">
        <v>69</v>
      </c>
      <c r="G1099" s="52">
        <v>72</v>
      </c>
      <c r="H1099" s="52">
        <v>10</v>
      </c>
      <c r="I1099" s="52">
        <v>10</v>
      </c>
      <c r="J1099" s="52">
        <v>10</v>
      </c>
      <c r="K1099" s="52">
        <v>12</v>
      </c>
      <c r="L1099" s="52">
        <v>11</v>
      </c>
      <c r="M1099" s="52">
        <v>12</v>
      </c>
      <c r="N1099" s="52">
        <v>6</v>
      </c>
      <c r="O1099" s="52">
        <v>3</v>
      </c>
      <c r="P1099" s="52">
        <v>4</v>
      </c>
      <c r="Q1099" s="9">
        <f t="shared" si="131"/>
        <v>47</v>
      </c>
      <c r="R1099" s="9">
        <f>SHERIFF!H1065</f>
        <v>186</v>
      </c>
      <c r="S1099" s="52">
        <f t="shared" si="130"/>
        <v>558</v>
      </c>
    </row>
    <row r="1100" spans="1:19" x14ac:dyDescent="0.2">
      <c r="A1100" s="8" t="s">
        <v>906</v>
      </c>
      <c r="B1100" s="52">
        <v>79</v>
      </c>
      <c r="C1100" s="52">
        <v>73</v>
      </c>
      <c r="D1100" s="52">
        <v>80</v>
      </c>
      <c r="E1100" s="52">
        <v>45</v>
      </c>
      <c r="F1100" s="52">
        <v>49</v>
      </c>
      <c r="G1100" s="52">
        <v>40</v>
      </c>
      <c r="H1100" s="52">
        <v>8</v>
      </c>
      <c r="I1100" s="52">
        <v>4</v>
      </c>
      <c r="J1100" s="52">
        <v>4</v>
      </c>
      <c r="K1100" s="52">
        <v>14</v>
      </c>
      <c r="L1100" s="52">
        <v>8</v>
      </c>
      <c r="M1100" s="52">
        <v>13</v>
      </c>
      <c r="N1100" s="52">
        <v>8</v>
      </c>
      <c r="O1100" s="52">
        <v>7</v>
      </c>
      <c r="P1100" s="52">
        <v>5</v>
      </c>
      <c r="Q1100" s="9">
        <f t="shared" si="131"/>
        <v>91</v>
      </c>
      <c r="R1100" s="9">
        <f>SHERIFF!H1066</f>
        <v>176</v>
      </c>
      <c r="S1100" s="52">
        <f t="shared" si="130"/>
        <v>528</v>
      </c>
    </row>
    <row r="1101" spans="1:19" x14ac:dyDescent="0.2">
      <c r="A1101" s="8" t="s">
        <v>907</v>
      </c>
      <c r="B1101" s="52">
        <v>75</v>
      </c>
      <c r="C1101" s="52">
        <v>74</v>
      </c>
      <c r="D1101" s="52">
        <v>81</v>
      </c>
      <c r="E1101" s="52">
        <v>64</v>
      </c>
      <c r="F1101" s="52">
        <v>67</v>
      </c>
      <c r="G1101" s="52">
        <v>68</v>
      </c>
      <c r="H1101" s="52">
        <v>10</v>
      </c>
      <c r="I1101" s="52">
        <v>16</v>
      </c>
      <c r="J1101" s="52">
        <v>10</v>
      </c>
      <c r="K1101" s="52">
        <v>15</v>
      </c>
      <c r="L1101" s="52">
        <v>13</v>
      </c>
      <c r="M1101" s="52">
        <v>14</v>
      </c>
      <c r="N1101" s="52">
        <v>6</v>
      </c>
      <c r="O1101" s="52">
        <v>7</v>
      </c>
      <c r="P1101" s="52">
        <v>6</v>
      </c>
      <c r="Q1101" s="9">
        <f t="shared" si="131"/>
        <v>95</v>
      </c>
      <c r="R1101" s="9">
        <f>SHERIFF!H1067</f>
        <v>207</v>
      </c>
      <c r="S1101" s="52">
        <f t="shared" si="130"/>
        <v>621</v>
      </c>
    </row>
    <row r="1102" spans="1:19" x14ac:dyDescent="0.2">
      <c r="A1102" s="8" t="s">
        <v>908</v>
      </c>
      <c r="B1102" s="52">
        <v>89</v>
      </c>
      <c r="C1102" s="52">
        <v>72</v>
      </c>
      <c r="D1102" s="52">
        <v>84</v>
      </c>
      <c r="E1102" s="52">
        <v>60</v>
      </c>
      <c r="F1102" s="52">
        <v>67</v>
      </c>
      <c r="G1102" s="52">
        <v>70</v>
      </c>
      <c r="H1102" s="52">
        <v>16</v>
      </c>
      <c r="I1102" s="52">
        <v>13</v>
      </c>
      <c r="J1102" s="52">
        <v>14</v>
      </c>
      <c r="K1102" s="52">
        <v>22</v>
      </c>
      <c r="L1102" s="52">
        <v>15</v>
      </c>
      <c r="M1102" s="52">
        <v>13</v>
      </c>
      <c r="N1102" s="52">
        <v>6</v>
      </c>
      <c r="O1102" s="52">
        <v>4</v>
      </c>
      <c r="P1102" s="52">
        <v>5</v>
      </c>
      <c r="Q1102" s="9">
        <f t="shared" si="131"/>
        <v>104</v>
      </c>
      <c r="R1102" s="9">
        <f>SHERIFF!H1068</f>
        <v>218</v>
      </c>
      <c r="S1102" s="52">
        <f t="shared" si="130"/>
        <v>654</v>
      </c>
    </row>
    <row r="1103" spans="1:19" x14ac:dyDescent="0.2">
      <c r="A1103" s="8" t="s">
        <v>909</v>
      </c>
      <c r="B1103" s="52">
        <v>83</v>
      </c>
      <c r="C1103" s="52">
        <v>79</v>
      </c>
      <c r="D1103" s="52">
        <v>87</v>
      </c>
      <c r="E1103" s="52">
        <v>58</v>
      </c>
      <c r="F1103" s="52">
        <v>63</v>
      </c>
      <c r="G1103" s="52">
        <v>63</v>
      </c>
      <c r="H1103" s="52">
        <v>12</v>
      </c>
      <c r="I1103" s="52">
        <v>9</v>
      </c>
      <c r="J1103" s="52">
        <v>8</v>
      </c>
      <c r="K1103" s="52">
        <v>18</v>
      </c>
      <c r="L1103" s="52">
        <v>17</v>
      </c>
      <c r="M1103" s="52">
        <v>19</v>
      </c>
      <c r="N1103" s="52">
        <v>4</v>
      </c>
      <c r="O1103" s="52">
        <v>6</v>
      </c>
      <c r="P1103" s="52">
        <v>4</v>
      </c>
      <c r="Q1103" s="9">
        <f t="shared" si="131"/>
        <v>76</v>
      </c>
      <c r="R1103" s="9">
        <f>SHERIFF!H1069</f>
        <v>202</v>
      </c>
      <c r="S1103" s="52">
        <f t="shared" si="130"/>
        <v>606</v>
      </c>
    </row>
    <row r="1104" spans="1:19" x14ac:dyDescent="0.2">
      <c r="A1104" s="8" t="s">
        <v>910</v>
      </c>
      <c r="B1104" s="52">
        <v>58</v>
      </c>
      <c r="C1104" s="52">
        <v>54</v>
      </c>
      <c r="D1104" s="52">
        <v>59</v>
      </c>
      <c r="E1104" s="52">
        <v>45</v>
      </c>
      <c r="F1104" s="52">
        <v>42</v>
      </c>
      <c r="G1104" s="52">
        <v>41</v>
      </c>
      <c r="H1104" s="52">
        <v>6</v>
      </c>
      <c r="I1104" s="52">
        <v>5</v>
      </c>
      <c r="J1104" s="52">
        <v>6</v>
      </c>
      <c r="K1104" s="52">
        <v>10</v>
      </c>
      <c r="L1104" s="52">
        <v>9</v>
      </c>
      <c r="M1104" s="52">
        <v>8</v>
      </c>
      <c r="N1104" s="52">
        <v>4</v>
      </c>
      <c r="O1104" s="52">
        <v>3</v>
      </c>
      <c r="P1104" s="52">
        <v>2</v>
      </c>
      <c r="Q1104" s="9">
        <f t="shared" si="131"/>
        <v>44</v>
      </c>
      <c r="R1104" s="9">
        <f>SHERIFF!H1070</f>
        <v>132</v>
      </c>
      <c r="S1104" s="52">
        <f t="shared" si="130"/>
        <v>396</v>
      </c>
    </row>
    <row r="1105" spans="1:19" x14ac:dyDescent="0.2">
      <c r="A1105" s="8" t="s">
        <v>911</v>
      </c>
      <c r="B1105" s="52">
        <v>85</v>
      </c>
      <c r="C1105" s="52">
        <v>73</v>
      </c>
      <c r="D1105" s="52">
        <v>82</v>
      </c>
      <c r="E1105" s="52">
        <v>59</v>
      </c>
      <c r="F1105" s="52">
        <v>63</v>
      </c>
      <c r="G1105" s="52">
        <v>61</v>
      </c>
      <c r="H1105" s="52">
        <v>11</v>
      </c>
      <c r="I1105" s="52">
        <v>7</v>
      </c>
      <c r="J1105" s="52">
        <v>8</v>
      </c>
      <c r="K1105" s="52">
        <v>10</v>
      </c>
      <c r="L1105" s="52">
        <v>8</v>
      </c>
      <c r="M1105" s="52">
        <v>12</v>
      </c>
      <c r="N1105" s="52">
        <v>10</v>
      </c>
      <c r="O1105" s="52">
        <v>8</v>
      </c>
      <c r="P1105" s="52">
        <v>10</v>
      </c>
      <c r="Q1105" s="9">
        <f t="shared" si="131"/>
        <v>81</v>
      </c>
      <c r="R1105" s="9">
        <f>SHERIFF!H1071</f>
        <v>196</v>
      </c>
      <c r="S1105" s="52">
        <f t="shared" si="130"/>
        <v>588</v>
      </c>
    </row>
    <row r="1106" spans="1:19" x14ac:dyDescent="0.2">
      <c r="A1106" s="8" t="s">
        <v>912</v>
      </c>
      <c r="B1106" s="52">
        <v>80</v>
      </c>
      <c r="C1106" s="52">
        <v>71</v>
      </c>
      <c r="D1106" s="52">
        <v>78</v>
      </c>
      <c r="E1106" s="52">
        <v>46</v>
      </c>
      <c r="F1106" s="52">
        <v>47</v>
      </c>
      <c r="G1106" s="52">
        <v>49</v>
      </c>
      <c r="H1106" s="52">
        <v>13</v>
      </c>
      <c r="I1106" s="52">
        <v>11</v>
      </c>
      <c r="J1106" s="52">
        <v>9</v>
      </c>
      <c r="K1106" s="52">
        <v>10</v>
      </c>
      <c r="L1106" s="52">
        <v>10</v>
      </c>
      <c r="M1106" s="52">
        <v>14</v>
      </c>
      <c r="N1106" s="52">
        <v>6</v>
      </c>
      <c r="O1106" s="52">
        <v>5</v>
      </c>
      <c r="P1106" s="52">
        <v>5</v>
      </c>
      <c r="Q1106" s="9">
        <f t="shared" si="131"/>
        <v>59</v>
      </c>
      <c r="R1106" s="9">
        <f>SHERIFF!H1072</f>
        <v>171</v>
      </c>
      <c r="S1106" s="52">
        <f t="shared" si="130"/>
        <v>513</v>
      </c>
    </row>
    <row r="1107" spans="1:19" x14ac:dyDescent="0.2">
      <c r="A1107" s="8" t="s">
        <v>913</v>
      </c>
      <c r="B1107" s="52">
        <v>81</v>
      </c>
      <c r="C1107" s="52">
        <v>69</v>
      </c>
      <c r="D1107" s="52">
        <v>81</v>
      </c>
      <c r="E1107" s="52">
        <v>42</v>
      </c>
      <c r="F1107" s="52">
        <v>39</v>
      </c>
      <c r="G1107" s="52">
        <v>39</v>
      </c>
      <c r="H1107" s="52">
        <v>5</v>
      </c>
      <c r="I1107" s="52">
        <v>2</v>
      </c>
      <c r="J1107" s="52">
        <v>2</v>
      </c>
      <c r="K1107" s="52">
        <v>12</v>
      </c>
      <c r="L1107" s="52">
        <v>6</v>
      </c>
      <c r="M1107" s="52">
        <v>8</v>
      </c>
      <c r="N1107" s="52">
        <v>4</v>
      </c>
      <c r="O1107" s="52">
        <v>3</v>
      </c>
      <c r="P1107" s="52">
        <v>3</v>
      </c>
      <c r="Q1107" s="9">
        <f t="shared" si="131"/>
        <v>48</v>
      </c>
      <c r="R1107" s="9">
        <f>SHERIFF!H1073</f>
        <v>148</v>
      </c>
      <c r="S1107" s="52">
        <f t="shared" si="130"/>
        <v>444</v>
      </c>
    </row>
    <row r="1108" spans="1:19" x14ac:dyDescent="0.2">
      <c r="A1108" s="8" t="s">
        <v>914</v>
      </c>
      <c r="B1108" s="52">
        <v>95</v>
      </c>
      <c r="C1108" s="52">
        <v>80</v>
      </c>
      <c r="D1108" s="52">
        <v>91</v>
      </c>
      <c r="E1108" s="52">
        <v>56</v>
      </c>
      <c r="F1108" s="52">
        <v>60</v>
      </c>
      <c r="G1108" s="52">
        <v>55</v>
      </c>
      <c r="H1108" s="52">
        <v>14</v>
      </c>
      <c r="I1108" s="52">
        <v>10</v>
      </c>
      <c r="J1108" s="52">
        <v>9</v>
      </c>
      <c r="K1108" s="52">
        <v>17</v>
      </c>
      <c r="L1108" s="52">
        <v>11</v>
      </c>
      <c r="M1108" s="52">
        <v>15</v>
      </c>
      <c r="N1108" s="52">
        <v>6</v>
      </c>
      <c r="O1108" s="52">
        <v>8</v>
      </c>
      <c r="P1108" s="52">
        <v>5</v>
      </c>
      <c r="Q1108" s="9">
        <f t="shared" si="131"/>
        <v>74</v>
      </c>
      <c r="R1108" s="9">
        <f>SHERIFF!H1074</f>
        <v>202</v>
      </c>
      <c r="S1108" s="52">
        <f t="shared" si="130"/>
        <v>606</v>
      </c>
    </row>
    <row r="1109" spans="1:19" x14ac:dyDescent="0.2">
      <c r="A1109" s="8" t="s">
        <v>915</v>
      </c>
      <c r="B1109" s="52">
        <v>68</v>
      </c>
      <c r="C1109" s="52">
        <v>66</v>
      </c>
      <c r="D1109" s="52">
        <v>68</v>
      </c>
      <c r="E1109" s="52">
        <v>40</v>
      </c>
      <c r="F1109" s="52">
        <v>40</v>
      </c>
      <c r="G1109" s="52">
        <v>37</v>
      </c>
      <c r="H1109" s="52">
        <v>15</v>
      </c>
      <c r="I1109" s="52">
        <v>12</v>
      </c>
      <c r="J1109" s="52">
        <v>8</v>
      </c>
      <c r="K1109" s="52">
        <v>12</v>
      </c>
      <c r="L1109" s="52">
        <v>13</v>
      </c>
      <c r="M1109" s="52">
        <v>10</v>
      </c>
      <c r="N1109" s="52">
        <v>10</v>
      </c>
      <c r="O1109" s="52">
        <v>7</v>
      </c>
      <c r="P1109" s="52">
        <v>10</v>
      </c>
      <c r="Q1109" s="9">
        <f t="shared" si="131"/>
        <v>73</v>
      </c>
      <c r="R1109" s="9">
        <f>SHERIFF!H1075</f>
        <v>163</v>
      </c>
      <c r="S1109" s="52">
        <f t="shared" si="130"/>
        <v>489</v>
      </c>
    </row>
    <row r="1110" spans="1:19" x14ac:dyDescent="0.2">
      <c r="A1110" s="8" t="s">
        <v>916</v>
      </c>
      <c r="B1110" s="52">
        <v>71</v>
      </c>
      <c r="C1110" s="52">
        <v>56</v>
      </c>
      <c r="D1110" s="52">
        <v>67</v>
      </c>
      <c r="E1110" s="52">
        <v>49</v>
      </c>
      <c r="F1110" s="52">
        <v>57</v>
      </c>
      <c r="G1110" s="52">
        <v>55</v>
      </c>
      <c r="H1110" s="52">
        <v>10</v>
      </c>
      <c r="I1110" s="52">
        <v>10</v>
      </c>
      <c r="J1110" s="52">
        <v>8</v>
      </c>
      <c r="K1110" s="52">
        <v>9</v>
      </c>
      <c r="L1110" s="52">
        <v>7</v>
      </c>
      <c r="M1110" s="52">
        <v>8</v>
      </c>
      <c r="N1110" s="52">
        <v>5</v>
      </c>
      <c r="O1110" s="52">
        <v>5</v>
      </c>
      <c r="P1110" s="52">
        <v>5</v>
      </c>
      <c r="Q1110" s="9">
        <f t="shared" si="131"/>
        <v>55</v>
      </c>
      <c r="R1110" s="9">
        <f>SHERIFF!H1076</f>
        <v>159</v>
      </c>
      <c r="S1110" s="52">
        <f t="shared" si="130"/>
        <v>477</v>
      </c>
    </row>
    <row r="1111" spans="1:19" x14ac:dyDescent="0.2">
      <c r="A1111" s="8" t="s">
        <v>917</v>
      </c>
      <c r="B1111" s="52">
        <v>65</v>
      </c>
      <c r="C1111" s="52">
        <v>69</v>
      </c>
      <c r="D1111" s="52">
        <v>73</v>
      </c>
      <c r="E1111" s="52">
        <v>30</v>
      </c>
      <c r="F1111" s="52">
        <v>31</v>
      </c>
      <c r="G1111" s="52">
        <v>41</v>
      </c>
      <c r="H1111" s="52">
        <v>10</v>
      </c>
      <c r="I1111" s="52">
        <v>13</v>
      </c>
      <c r="J1111" s="52">
        <v>6</v>
      </c>
      <c r="K1111" s="52">
        <v>5</v>
      </c>
      <c r="L1111" s="52">
        <v>1</v>
      </c>
      <c r="M1111" s="52">
        <v>3</v>
      </c>
      <c r="N1111" s="52">
        <v>5</v>
      </c>
      <c r="O1111" s="52">
        <v>1</v>
      </c>
      <c r="P1111" s="52">
        <v>1</v>
      </c>
      <c r="Q1111" s="9">
        <f t="shared" si="131"/>
        <v>75</v>
      </c>
      <c r="R1111" s="9">
        <f>SHERIFF!H1077</f>
        <v>143</v>
      </c>
      <c r="S1111" s="52">
        <f t="shared" si="130"/>
        <v>429</v>
      </c>
    </row>
    <row r="1112" spans="1:19" x14ac:dyDescent="0.2">
      <c r="A1112" s="8" t="s">
        <v>918</v>
      </c>
      <c r="B1112" s="52">
        <v>56</v>
      </c>
      <c r="C1112" s="52">
        <v>54</v>
      </c>
      <c r="D1112" s="52">
        <v>62</v>
      </c>
      <c r="E1112" s="52">
        <v>50</v>
      </c>
      <c r="F1112" s="52">
        <v>63</v>
      </c>
      <c r="G1112" s="52">
        <v>60</v>
      </c>
      <c r="H1112" s="52">
        <v>14</v>
      </c>
      <c r="I1112" s="52">
        <v>13</v>
      </c>
      <c r="J1112" s="52">
        <v>11</v>
      </c>
      <c r="K1112" s="52">
        <v>17</v>
      </c>
      <c r="L1112" s="52">
        <v>14</v>
      </c>
      <c r="M1112" s="52">
        <v>11</v>
      </c>
      <c r="N1112" s="52">
        <v>5</v>
      </c>
      <c r="O1112" s="52">
        <v>5</v>
      </c>
      <c r="P1112" s="52">
        <v>6</v>
      </c>
      <c r="Q1112" s="9">
        <f t="shared" si="131"/>
        <v>105</v>
      </c>
      <c r="R1112" s="9">
        <f>SHERIFF!H1078</f>
        <v>182</v>
      </c>
      <c r="S1112" s="52">
        <f t="shared" si="130"/>
        <v>546</v>
      </c>
    </row>
    <row r="1113" spans="1:19" ht="9.9499999999999993" customHeight="1" x14ac:dyDescent="0.2">
      <c r="B1113" s="9"/>
      <c r="C1113" s="9"/>
      <c r="D1113" s="9"/>
      <c r="E1113" s="9"/>
      <c r="F1113" s="9"/>
      <c r="G1113" s="9"/>
      <c r="H1113" s="9"/>
      <c r="I1113" s="9"/>
      <c r="J1113" s="9"/>
      <c r="K1113" s="9"/>
      <c r="L1113" s="9"/>
      <c r="M1113" s="9"/>
      <c r="N1113" s="9"/>
      <c r="O1113" s="9"/>
      <c r="P1113" s="9"/>
      <c r="Q1113" s="9"/>
      <c r="R1113" s="9"/>
      <c r="S1113" s="52"/>
    </row>
    <row r="1114" spans="1:19" ht="9.9499999999999993" customHeight="1" x14ac:dyDescent="0.2">
      <c r="A1114" s="27" t="s">
        <v>313</v>
      </c>
      <c r="B1114" s="9"/>
      <c r="C1114" s="9"/>
      <c r="D1114" s="9"/>
      <c r="E1114" s="9"/>
      <c r="F1114" s="9"/>
      <c r="G1114" s="9"/>
      <c r="H1114" s="9"/>
      <c r="I1114" s="9"/>
      <c r="J1114" s="9"/>
      <c r="K1114" s="9"/>
      <c r="L1114" s="9"/>
      <c r="M1114" s="9"/>
      <c r="N1114" s="9"/>
      <c r="O1114" s="9"/>
      <c r="P1114" s="9"/>
      <c r="Q1114" s="9"/>
      <c r="R1114" s="9"/>
      <c r="S1114" s="52"/>
    </row>
    <row r="1115" spans="1:19" ht="12.6" customHeight="1" x14ac:dyDescent="0.2">
      <c r="A1115" s="8" t="s">
        <v>919</v>
      </c>
      <c r="B1115" s="52">
        <v>97</v>
      </c>
      <c r="C1115" s="52">
        <v>95</v>
      </c>
      <c r="D1115" s="52">
        <v>90</v>
      </c>
      <c r="E1115" s="52">
        <v>59</v>
      </c>
      <c r="F1115" s="52">
        <v>64</v>
      </c>
      <c r="G1115" s="52">
        <v>54</v>
      </c>
      <c r="H1115" s="52">
        <v>9</v>
      </c>
      <c r="I1115" s="52">
        <v>6</v>
      </c>
      <c r="J1115" s="52">
        <v>7</v>
      </c>
      <c r="K1115" s="52">
        <v>13</v>
      </c>
      <c r="L1115" s="52">
        <v>9</v>
      </c>
      <c r="M1115" s="52">
        <v>10</v>
      </c>
      <c r="N1115" s="52">
        <v>7</v>
      </c>
      <c r="O1115" s="52">
        <v>6</v>
      </c>
      <c r="P1115" s="52">
        <v>5</v>
      </c>
      <c r="Q1115" s="9">
        <f t="shared" ref="Q1115:Q1143" si="132">S1115-SUM(B1115:P1115)</f>
        <v>123</v>
      </c>
      <c r="R1115" s="9">
        <f>SHERIFF!H1079</f>
        <v>218</v>
      </c>
      <c r="S1115" s="52">
        <f t="shared" si="130"/>
        <v>654</v>
      </c>
    </row>
    <row r="1116" spans="1:19" ht="12.6" customHeight="1" x14ac:dyDescent="0.2">
      <c r="A1116" s="8" t="s">
        <v>920</v>
      </c>
      <c r="B1116" s="52">
        <v>73</v>
      </c>
      <c r="C1116" s="52">
        <v>59</v>
      </c>
      <c r="D1116" s="52">
        <v>68</v>
      </c>
      <c r="E1116" s="52">
        <v>52</v>
      </c>
      <c r="F1116" s="52">
        <v>54</v>
      </c>
      <c r="G1116" s="52">
        <v>54</v>
      </c>
      <c r="H1116" s="52">
        <v>12</v>
      </c>
      <c r="I1116" s="52">
        <v>6</v>
      </c>
      <c r="J1116" s="52">
        <v>9</v>
      </c>
      <c r="K1116" s="52">
        <v>9</v>
      </c>
      <c r="L1116" s="52">
        <v>9</v>
      </c>
      <c r="M1116" s="52">
        <v>10</v>
      </c>
      <c r="N1116" s="52">
        <v>6</v>
      </c>
      <c r="O1116" s="52">
        <v>8</v>
      </c>
      <c r="P1116" s="52">
        <v>6</v>
      </c>
      <c r="Q1116" s="9">
        <f t="shared" si="132"/>
        <v>81</v>
      </c>
      <c r="R1116" s="9">
        <f>SHERIFF!H1080</f>
        <v>172</v>
      </c>
      <c r="S1116" s="52">
        <f t="shared" si="130"/>
        <v>516</v>
      </c>
    </row>
    <row r="1117" spans="1:19" ht="12.6" customHeight="1" x14ac:dyDescent="0.2">
      <c r="A1117" s="8" t="s">
        <v>921</v>
      </c>
      <c r="B1117" s="52">
        <v>61</v>
      </c>
      <c r="C1117" s="52">
        <v>57</v>
      </c>
      <c r="D1117" s="52">
        <v>62</v>
      </c>
      <c r="E1117" s="52">
        <v>36</v>
      </c>
      <c r="F1117" s="52">
        <v>40</v>
      </c>
      <c r="G1117" s="52">
        <v>38</v>
      </c>
      <c r="H1117" s="52">
        <v>11</v>
      </c>
      <c r="I1117" s="52">
        <v>7</v>
      </c>
      <c r="J1117" s="52">
        <v>7</v>
      </c>
      <c r="K1117" s="52">
        <v>12</v>
      </c>
      <c r="L1117" s="52">
        <v>7</v>
      </c>
      <c r="M1117" s="52">
        <v>11</v>
      </c>
      <c r="N1117" s="52">
        <v>11</v>
      </c>
      <c r="O1117" s="52">
        <v>6</v>
      </c>
      <c r="P1117" s="52">
        <v>8</v>
      </c>
      <c r="Q1117" s="9">
        <f t="shared" si="132"/>
        <v>76</v>
      </c>
      <c r="R1117" s="9">
        <f>SHERIFF!H1081</f>
        <v>150</v>
      </c>
      <c r="S1117" s="52">
        <f t="shared" si="130"/>
        <v>450</v>
      </c>
    </row>
    <row r="1118" spans="1:19" ht="12.6" customHeight="1" x14ac:dyDescent="0.2">
      <c r="A1118" s="8" t="s">
        <v>922</v>
      </c>
      <c r="B1118" s="52">
        <v>70</v>
      </c>
      <c r="C1118" s="52">
        <v>65</v>
      </c>
      <c r="D1118" s="52">
        <v>62</v>
      </c>
      <c r="E1118" s="52">
        <v>64</v>
      </c>
      <c r="F1118" s="52">
        <v>74</v>
      </c>
      <c r="G1118" s="52">
        <v>60</v>
      </c>
      <c r="H1118" s="52">
        <v>14</v>
      </c>
      <c r="I1118" s="52">
        <v>7</v>
      </c>
      <c r="J1118" s="52">
        <v>4</v>
      </c>
      <c r="K1118" s="52">
        <v>22</v>
      </c>
      <c r="L1118" s="52">
        <v>18</v>
      </c>
      <c r="M1118" s="52">
        <v>21</v>
      </c>
      <c r="N1118" s="52">
        <v>6</v>
      </c>
      <c r="O1118" s="52">
        <v>7</v>
      </c>
      <c r="P1118" s="52">
        <v>9</v>
      </c>
      <c r="Q1118" s="9">
        <f t="shared" si="132"/>
        <v>67</v>
      </c>
      <c r="R1118" s="9">
        <f>SHERIFF!H1082</f>
        <v>190</v>
      </c>
      <c r="S1118" s="52">
        <f t="shared" ref="S1118:S1143" si="133">R1118*3</f>
        <v>570</v>
      </c>
    </row>
    <row r="1119" spans="1:19" ht="12.6" customHeight="1" x14ac:dyDescent="0.2">
      <c r="A1119" s="8" t="s">
        <v>923</v>
      </c>
      <c r="B1119" s="52">
        <v>61</v>
      </c>
      <c r="C1119" s="52">
        <v>60</v>
      </c>
      <c r="D1119" s="52">
        <v>57</v>
      </c>
      <c r="E1119" s="52">
        <v>58</v>
      </c>
      <c r="F1119" s="52">
        <v>54</v>
      </c>
      <c r="G1119" s="52">
        <v>58</v>
      </c>
      <c r="H1119" s="52">
        <v>10</v>
      </c>
      <c r="I1119" s="52">
        <v>6</v>
      </c>
      <c r="J1119" s="52">
        <v>9</v>
      </c>
      <c r="K1119" s="52">
        <v>14</v>
      </c>
      <c r="L1119" s="52">
        <v>13</v>
      </c>
      <c r="M1119" s="52">
        <v>10</v>
      </c>
      <c r="N1119" s="52">
        <v>4</v>
      </c>
      <c r="O1119" s="52">
        <v>5</v>
      </c>
      <c r="P1119" s="52">
        <v>5</v>
      </c>
      <c r="Q1119" s="9">
        <f t="shared" si="132"/>
        <v>68</v>
      </c>
      <c r="R1119" s="9">
        <f>SHERIFF!H1083</f>
        <v>164</v>
      </c>
      <c r="S1119" s="52">
        <f t="shared" si="133"/>
        <v>492</v>
      </c>
    </row>
    <row r="1120" spans="1:19" ht="12.6" customHeight="1" x14ac:dyDescent="0.2">
      <c r="A1120" s="8" t="s">
        <v>924</v>
      </c>
      <c r="B1120" s="52">
        <v>99</v>
      </c>
      <c r="C1120" s="52">
        <v>87</v>
      </c>
      <c r="D1120" s="52">
        <v>95</v>
      </c>
      <c r="E1120" s="52">
        <v>65</v>
      </c>
      <c r="F1120" s="52">
        <v>69</v>
      </c>
      <c r="G1120" s="52">
        <v>60</v>
      </c>
      <c r="H1120" s="52">
        <v>17</v>
      </c>
      <c r="I1120" s="52">
        <v>13</v>
      </c>
      <c r="J1120" s="52">
        <v>12</v>
      </c>
      <c r="K1120" s="52">
        <v>16</v>
      </c>
      <c r="L1120" s="52">
        <v>5</v>
      </c>
      <c r="M1120" s="52">
        <v>9</v>
      </c>
      <c r="N1120" s="52">
        <v>4</v>
      </c>
      <c r="O1120" s="52">
        <v>6</v>
      </c>
      <c r="P1120" s="52">
        <v>4</v>
      </c>
      <c r="Q1120" s="9">
        <f t="shared" si="132"/>
        <v>99</v>
      </c>
      <c r="R1120" s="9">
        <f>SHERIFF!H1084</f>
        <v>220</v>
      </c>
      <c r="S1120" s="52">
        <f t="shared" si="133"/>
        <v>660</v>
      </c>
    </row>
    <row r="1121" spans="1:19" ht="12.6" customHeight="1" x14ac:dyDescent="0.2">
      <c r="A1121" s="8" t="s">
        <v>925</v>
      </c>
      <c r="B1121" s="52">
        <v>107</v>
      </c>
      <c r="C1121" s="52">
        <v>99</v>
      </c>
      <c r="D1121" s="52">
        <v>115</v>
      </c>
      <c r="E1121" s="52">
        <v>64</v>
      </c>
      <c r="F1121" s="52">
        <v>56</v>
      </c>
      <c r="G1121" s="52">
        <v>63</v>
      </c>
      <c r="H1121" s="52">
        <v>18</v>
      </c>
      <c r="I1121" s="52">
        <v>13</v>
      </c>
      <c r="J1121" s="52">
        <v>14</v>
      </c>
      <c r="K1121" s="52">
        <v>14</v>
      </c>
      <c r="L1121" s="52">
        <v>17</v>
      </c>
      <c r="M1121" s="52">
        <v>17</v>
      </c>
      <c r="N1121" s="52">
        <v>8</v>
      </c>
      <c r="O1121" s="52">
        <v>7</v>
      </c>
      <c r="P1121" s="52">
        <v>7</v>
      </c>
      <c r="Q1121" s="9">
        <f t="shared" si="132"/>
        <v>116</v>
      </c>
      <c r="R1121" s="9">
        <f>SHERIFF!H1085</f>
        <v>245</v>
      </c>
      <c r="S1121" s="52">
        <f t="shared" si="133"/>
        <v>735</v>
      </c>
    </row>
    <row r="1122" spans="1:19" ht="12.6" customHeight="1" x14ac:dyDescent="0.2">
      <c r="A1122" s="8" t="s">
        <v>926</v>
      </c>
      <c r="B1122" s="52">
        <v>91</v>
      </c>
      <c r="C1122" s="52">
        <v>86</v>
      </c>
      <c r="D1122" s="52">
        <v>93</v>
      </c>
      <c r="E1122" s="52">
        <v>44</v>
      </c>
      <c r="F1122" s="52">
        <v>52</v>
      </c>
      <c r="G1122" s="52">
        <v>53</v>
      </c>
      <c r="H1122" s="52">
        <v>10</v>
      </c>
      <c r="I1122" s="52">
        <v>6</v>
      </c>
      <c r="J1122" s="52">
        <v>4</v>
      </c>
      <c r="K1122" s="52">
        <v>19</v>
      </c>
      <c r="L1122" s="52">
        <v>15</v>
      </c>
      <c r="M1122" s="52">
        <v>15</v>
      </c>
      <c r="N1122" s="52">
        <v>6</v>
      </c>
      <c r="O1122" s="52">
        <v>8</v>
      </c>
      <c r="P1122" s="52">
        <v>7</v>
      </c>
      <c r="Q1122" s="9">
        <f t="shared" si="132"/>
        <v>73</v>
      </c>
      <c r="R1122" s="9">
        <f>SHERIFF!H1086</f>
        <v>194</v>
      </c>
      <c r="S1122" s="52">
        <f t="shared" si="133"/>
        <v>582</v>
      </c>
    </row>
    <row r="1123" spans="1:19" ht="12.6" customHeight="1" x14ac:dyDescent="0.2">
      <c r="A1123" s="8" t="s">
        <v>927</v>
      </c>
      <c r="B1123" s="52">
        <v>99</v>
      </c>
      <c r="C1123" s="52">
        <v>83</v>
      </c>
      <c r="D1123" s="52">
        <v>105</v>
      </c>
      <c r="E1123" s="52">
        <v>64</v>
      </c>
      <c r="F1123" s="52">
        <v>70</v>
      </c>
      <c r="G1123" s="52">
        <v>52</v>
      </c>
      <c r="H1123" s="52">
        <v>17</v>
      </c>
      <c r="I1123" s="52">
        <v>10</v>
      </c>
      <c r="J1123" s="52">
        <v>11</v>
      </c>
      <c r="K1123" s="52">
        <v>24</v>
      </c>
      <c r="L1123" s="52">
        <v>16</v>
      </c>
      <c r="M1123" s="52">
        <v>24</v>
      </c>
      <c r="N1123" s="52">
        <v>4</v>
      </c>
      <c r="O1123" s="52">
        <v>5</v>
      </c>
      <c r="P1123" s="52">
        <v>6</v>
      </c>
      <c r="Q1123" s="9">
        <f t="shared" si="132"/>
        <v>115</v>
      </c>
      <c r="R1123" s="9">
        <f>SHERIFF!H1087</f>
        <v>235</v>
      </c>
      <c r="S1123" s="52">
        <f t="shared" si="133"/>
        <v>705</v>
      </c>
    </row>
    <row r="1124" spans="1:19" ht="12.6" customHeight="1" x14ac:dyDescent="0.2">
      <c r="A1124" s="8" t="s">
        <v>928</v>
      </c>
      <c r="B1124" s="52">
        <v>50</v>
      </c>
      <c r="C1124" s="52">
        <v>46</v>
      </c>
      <c r="D1124" s="52">
        <v>55</v>
      </c>
      <c r="E1124" s="52">
        <v>45</v>
      </c>
      <c r="F1124" s="52">
        <v>48</v>
      </c>
      <c r="G1124" s="52">
        <v>39</v>
      </c>
      <c r="H1124" s="52">
        <v>15</v>
      </c>
      <c r="I1124" s="52">
        <v>12</v>
      </c>
      <c r="J1124" s="52">
        <v>8</v>
      </c>
      <c r="K1124" s="52">
        <v>13</v>
      </c>
      <c r="L1124" s="52">
        <v>10</v>
      </c>
      <c r="M1124" s="52">
        <v>12</v>
      </c>
      <c r="N1124" s="52">
        <v>4</v>
      </c>
      <c r="O1124" s="52">
        <v>5</v>
      </c>
      <c r="P1124" s="52">
        <v>4</v>
      </c>
      <c r="Q1124" s="9">
        <f t="shared" si="132"/>
        <v>51</v>
      </c>
      <c r="R1124" s="9">
        <f>SHERIFF!H1088</f>
        <v>139</v>
      </c>
      <c r="S1124" s="52">
        <f t="shared" si="133"/>
        <v>417</v>
      </c>
    </row>
    <row r="1125" spans="1:19" ht="12.6" customHeight="1" x14ac:dyDescent="0.2">
      <c r="A1125" s="8" t="s">
        <v>929</v>
      </c>
      <c r="B1125" s="52">
        <v>88</v>
      </c>
      <c r="C1125" s="52">
        <v>78</v>
      </c>
      <c r="D1125" s="52">
        <v>83</v>
      </c>
      <c r="E1125" s="52">
        <v>78</v>
      </c>
      <c r="F1125" s="52">
        <v>79</v>
      </c>
      <c r="G1125" s="52">
        <v>71</v>
      </c>
      <c r="H1125" s="52">
        <v>6</v>
      </c>
      <c r="I1125" s="52">
        <v>6</v>
      </c>
      <c r="J1125" s="52">
        <v>5</v>
      </c>
      <c r="K1125" s="52">
        <v>10</v>
      </c>
      <c r="L1125" s="52">
        <v>8</v>
      </c>
      <c r="M1125" s="52">
        <v>9</v>
      </c>
      <c r="N1125" s="52">
        <v>3</v>
      </c>
      <c r="O1125" s="52">
        <v>4</v>
      </c>
      <c r="P1125" s="52">
        <v>4</v>
      </c>
      <c r="Q1125" s="9">
        <f t="shared" si="132"/>
        <v>125</v>
      </c>
      <c r="R1125" s="9">
        <f>SHERIFF!H1089</f>
        <v>219</v>
      </c>
      <c r="S1125" s="52">
        <f t="shared" si="133"/>
        <v>657</v>
      </c>
    </row>
    <row r="1126" spans="1:19" ht="12.6" customHeight="1" x14ac:dyDescent="0.2">
      <c r="A1126" s="8" t="s">
        <v>930</v>
      </c>
      <c r="B1126" s="52">
        <v>78</v>
      </c>
      <c r="C1126" s="52">
        <v>63</v>
      </c>
      <c r="D1126" s="52">
        <v>71</v>
      </c>
      <c r="E1126" s="52">
        <v>74</v>
      </c>
      <c r="F1126" s="52">
        <v>73</v>
      </c>
      <c r="G1126" s="52">
        <v>66</v>
      </c>
      <c r="H1126" s="52">
        <v>9</v>
      </c>
      <c r="I1126" s="52">
        <v>10</v>
      </c>
      <c r="J1126" s="52">
        <v>7</v>
      </c>
      <c r="K1126" s="52">
        <v>17</v>
      </c>
      <c r="L1126" s="52">
        <v>13</v>
      </c>
      <c r="M1126" s="52">
        <v>15</v>
      </c>
      <c r="N1126" s="52">
        <v>7</v>
      </c>
      <c r="O1126" s="52">
        <v>7</v>
      </c>
      <c r="P1126" s="52">
        <v>7</v>
      </c>
      <c r="Q1126" s="9">
        <f t="shared" si="132"/>
        <v>59</v>
      </c>
      <c r="R1126" s="9">
        <f>SHERIFF!H1090</f>
        <v>192</v>
      </c>
      <c r="S1126" s="52">
        <f t="shared" si="133"/>
        <v>576</v>
      </c>
    </row>
    <row r="1127" spans="1:19" ht="12.6" customHeight="1" x14ac:dyDescent="0.2">
      <c r="A1127" s="8" t="s">
        <v>1014</v>
      </c>
      <c r="B1127" s="52">
        <v>66</v>
      </c>
      <c r="C1127" s="52">
        <v>57</v>
      </c>
      <c r="D1127" s="52">
        <v>67</v>
      </c>
      <c r="E1127" s="52">
        <v>68</v>
      </c>
      <c r="F1127" s="52">
        <v>62</v>
      </c>
      <c r="G1127" s="52">
        <v>57</v>
      </c>
      <c r="H1127" s="52">
        <v>17</v>
      </c>
      <c r="I1127" s="52">
        <v>7</v>
      </c>
      <c r="J1127" s="52">
        <v>6</v>
      </c>
      <c r="K1127" s="52">
        <v>10</v>
      </c>
      <c r="L1127" s="52">
        <v>10</v>
      </c>
      <c r="M1127" s="52">
        <v>10</v>
      </c>
      <c r="N1127" s="52">
        <v>8</v>
      </c>
      <c r="O1127" s="52">
        <v>9</v>
      </c>
      <c r="P1127" s="52">
        <v>9</v>
      </c>
      <c r="Q1127" s="9">
        <f t="shared" si="132"/>
        <v>62</v>
      </c>
      <c r="R1127" s="9">
        <f>SHERIFF!H1091</f>
        <v>175</v>
      </c>
      <c r="S1127" s="52">
        <f t="shared" si="133"/>
        <v>525</v>
      </c>
    </row>
    <row r="1128" spans="1:19" ht="12.6" customHeight="1" x14ac:dyDescent="0.2">
      <c r="A1128" s="8" t="s">
        <v>1015</v>
      </c>
      <c r="B1128" s="52">
        <v>76</v>
      </c>
      <c r="C1128" s="52">
        <v>70</v>
      </c>
      <c r="D1128" s="52">
        <v>79</v>
      </c>
      <c r="E1128" s="52">
        <v>72</v>
      </c>
      <c r="F1128" s="52">
        <v>74</v>
      </c>
      <c r="G1128" s="52">
        <v>72</v>
      </c>
      <c r="H1128" s="52">
        <v>13</v>
      </c>
      <c r="I1128" s="52">
        <v>7</v>
      </c>
      <c r="J1128" s="52">
        <v>8</v>
      </c>
      <c r="K1128" s="52">
        <v>18</v>
      </c>
      <c r="L1128" s="52">
        <v>14</v>
      </c>
      <c r="M1128" s="52">
        <v>16</v>
      </c>
      <c r="N1128" s="52">
        <v>7</v>
      </c>
      <c r="O1128" s="52">
        <v>9</v>
      </c>
      <c r="P1128" s="52">
        <v>8</v>
      </c>
      <c r="Q1128" s="9">
        <f t="shared" si="132"/>
        <v>84</v>
      </c>
      <c r="R1128" s="9">
        <f>SHERIFF!H1092</f>
        <v>209</v>
      </c>
      <c r="S1128" s="52">
        <f t="shared" si="133"/>
        <v>627</v>
      </c>
    </row>
    <row r="1129" spans="1:19" ht="12.6" customHeight="1" x14ac:dyDescent="0.2">
      <c r="A1129" s="8" t="s">
        <v>1016</v>
      </c>
      <c r="B1129" s="52">
        <v>85</v>
      </c>
      <c r="C1129" s="52">
        <v>84</v>
      </c>
      <c r="D1129" s="52">
        <v>93</v>
      </c>
      <c r="E1129" s="52">
        <v>51</v>
      </c>
      <c r="F1129" s="52">
        <v>54</v>
      </c>
      <c r="G1129" s="52">
        <v>47</v>
      </c>
      <c r="H1129" s="52">
        <v>13</v>
      </c>
      <c r="I1129" s="52">
        <v>11</v>
      </c>
      <c r="J1129" s="52">
        <v>11</v>
      </c>
      <c r="K1129" s="52">
        <v>12</v>
      </c>
      <c r="L1129" s="52">
        <v>10</v>
      </c>
      <c r="M1129" s="52">
        <v>16</v>
      </c>
      <c r="N1129" s="52">
        <v>12</v>
      </c>
      <c r="O1129" s="52">
        <v>16</v>
      </c>
      <c r="P1129" s="52">
        <v>12</v>
      </c>
      <c r="Q1129" s="9">
        <f t="shared" si="132"/>
        <v>118</v>
      </c>
      <c r="R1129" s="9">
        <f>SHERIFF!H1093</f>
        <v>215</v>
      </c>
      <c r="S1129" s="52">
        <f t="shared" si="133"/>
        <v>645</v>
      </c>
    </row>
    <row r="1130" spans="1:19" ht="12.6" customHeight="1" x14ac:dyDescent="0.2">
      <c r="A1130" s="8" t="s">
        <v>1017</v>
      </c>
      <c r="B1130" s="52">
        <v>86</v>
      </c>
      <c r="C1130" s="52">
        <v>75</v>
      </c>
      <c r="D1130" s="52">
        <v>84</v>
      </c>
      <c r="E1130" s="52">
        <v>67</v>
      </c>
      <c r="F1130" s="52">
        <v>70</v>
      </c>
      <c r="G1130" s="52">
        <v>64</v>
      </c>
      <c r="H1130" s="52">
        <v>14</v>
      </c>
      <c r="I1130" s="52">
        <v>9</v>
      </c>
      <c r="J1130" s="52">
        <v>8</v>
      </c>
      <c r="K1130" s="52">
        <v>19</v>
      </c>
      <c r="L1130" s="52">
        <v>17</v>
      </c>
      <c r="M1130" s="52">
        <v>18</v>
      </c>
      <c r="N1130" s="52">
        <v>10</v>
      </c>
      <c r="O1130" s="52">
        <v>10</v>
      </c>
      <c r="P1130" s="52">
        <v>8</v>
      </c>
      <c r="Q1130" s="9">
        <f t="shared" si="132"/>
        <v>98</v>
      </c>
      <c r="R1130" s="9">
        <f>SHERIFF!H1097</f>
        <v>219</v>
      </c>
      <c r="S1130" s="52">
        <f t="shared" si="133"/>
        <v>657</v>
      </c>
    </row>
    <row r="1131" spans="1:19" ht="12.6" customHeight="1" x14ac:dyDescent="0.2">
      <c r="A1131" s="8" t="s">
        <v>523</v>
      </c>
      <c r="B1131" s="52">
        <v>78</v>
      </c>
      <c r="C1131" s="52">
        <v>64</v>
      </c>
      <c r="D1131" s="52">
        <v>73</v>
      </c>
      <c r="E1131" s="52">
        <v>76</v>
      </c>
      <c r="F1131" s="52">
        <v>75</v>
      </c>
      <c r="G1131" s="52">
        <v>59</v>
      </c>
      <c r="H1131" s="52">
        <v>21</v>
      </c>
      <c r="I1131" s="52">
        <v>9</v>
      </c>
      <c r="J1131" s="52">
        <v>6</v>
      </c>
      <c r="K1131" s="52">
        <v>14</v>
      </c>
      <c r="L1131" s="52">
        <v>15</v>
      </c>
      <c r="M1131" s="52">
        <v>20</v>
      </c>
      <c r="N1131" s="52">
        <v>5</v>
      </c>
      <c r="O1131" s="52">
        <v>8</v>
      </c>
      <c r="P1131" s="52">
        <v>7</v>
      </c>
      <c r="Q1131" s="9">
        <f t="shared" si="132"/>
        <v>52</v>
      </c>
      <c r="R1131" s="9">
        <f>SHERIFF!H1098</f>
        <v>194</v>
      </c>
      <c r="S1131" s="52">
        <f t="shared" si="133"/>
        <v>582</v>
      </c>
    </row>
    <row r="1132" spans="1:19" ht="12.6" customHeight="1" x14ac:dyDescent="0.2">
      <c r="A1132" s="8" t="s">
        <v>524</v>
      </c>
      <c r="B1132" s="52">
        <v>68</v>
      </c>
      <c r="C1132" s="52">
        <v>61</v>
      </c>
      <c r="D1132" s="52">
        <v>68</v>
      </c>
      <c r="E1132" s="52">
        <v>47</v>
      </c>
      <c r="F1132" s="52">
        <v>49</v>
      </c>
      <c r="G1132" s="52">
        <v>53</v>
      </c>
      <c r="H1132" s="52">
        <v>11</v>
      </c>
      <c r="I1132" s="52">
        <v>6</v>
      </c>
      <c r="J1132" s="52">
        <v>6</v>
      </c>
      <c r="K1132" s="52">
        <v>11</v>
      </c>
      <c r="L1132" s="52">
        <v>11</v>
      </c>
      <c r="M1132" s="52">
        <v>16</v>
      </c>
      <c r="N1132" s="52">
        <v>7</v>
      </c>
      <c r="O1132" s="52">
        <v>8</v>
      </c>
      <c r="P1132" s="52">
        <v>6</v>
      </c>
      <c r="Q1132" s="9">
        <f t="shared" si="132"/>
        <v>40</v>
      </c>
      <c r="R1132" s="9">
        <f>SHERIFF!H1099</f>
        <v>156</v>
      </c>
      <c r="S1132" s="52">
        <f t="shared" si="133"/>
        <v>468</v>
      </c>
    </row>
    <row r="1133" spans="1:19" ht="12.6" customHeight="1" x14ac:dyDescent="0.2">
      <c r="A1133" s="8" t="s">
        <v>470</v>
      </c>
      <c r="B1133" s="52">
        <v>73</v>
      </c>
      <c r="C1133" s="52">
        <v>67</v>
      </c>
      <c r="D1133" s="52">
        <v>68</v>
      </c>
      <c r="E1133" s="52">
        <v>60</v>
      </c>
      <c r="F1133" s="52">
        <v>57</v>
      </c>
      <c r="G1133" s="52">
        <v>61</v>
      </c>
      <c r="H1133" s="52">
        <v>13</v>
      </c>
      <c r="I1133" s="52">
        <v>13</v>
      </c>
      <c r="J1133" s="52">
        <v>14</v>
      </c>
      <c r="K1133" s="52">
        <v>21</v>
      </c>
      <c r="L1133" s="52">
        <v>13</v>
      </c>
      <c r="M1133" s="52">
        <v>15</v>
      </c>
      <c r="N1133" s="52">
        <v>3</v>
      </c>
      <c r="O1133" s="52">
        <v>2</v>
      </c>
      <c r="P1133" s="52">
        <v>3</v>
      </c>
      <c r="Q1133" s="9">
        <f t="shared" si="132"/>
        <v>66</v>
      </c>
      <c r="R1133" s="9">
        <f>SHERIFF!H1100</f>
        <v>183</v>
      </c>
      <c r="S1133" s="52">
        <f t="shared" si="133"/>
        <v>549</v>
      </c>
    </row>
    <row r="1134" spans="1:19" ht="12.6" customHeight="1" x14ac:dyDescent="0.2">
      <c r="A1134" s="8" t="s">
        <v>471</v>
      </c>
      <c r="B1134" s="52">
        <v>96</v>
      </c>
      <c r="C1134" s="52">
        <v>90</v>
      </c>
      <c r="D1134" s="52">
        <v>85</v>
      </c>
      <c r="E1134" s="52">
        <v>85</v>
      </c>
      <c r="F1134" s="52">
        <v>81</v>
      </c>
      <c r="G1134" s="52">
        <v>83</v>
      </c>
      <c r="H1134" s="52">
        <v>13</v>
      </c>
      <c r="I1134" s="52">
        <v>8</v>
      </c>
      <c r="J1134" s="52">
        <v>11</v>
      </c>
      <c r="K1134" s="52">
        <v>15</v>
      </c>
      <c r="L1134" s="52">
        <v>14</v>
      </c>
      <c r="M1134" s="52">
        <v>14</v>
      </c>
      <c r="N1134" s="52">
        <v>12</v>
      </c>
      <c r="O1134" s="52">
        <v>11</v>
      </c>
      <c r="P1134" s="52">
        <v>9</v>
      </c>
      <c r="Q1134" s="9">
        <f t="shared" si="132"/>
        <v>72</v>
      </c>
      <c r="R1134" s="9">
        <f>SHERIFF!H1101</f>
        <v>233</v>
      </c>
      <c r="S1134" s="52">
        <f t="shared" si="133"/>
        <v>699</v>
      </c>
    </row>
    <row r="1135" spans="1:19" ht="12.6" customHeight="1" x14ac:dyDescent="0.2">
      <c r="A1135" s="8" t="s">
        <v>472</v>
      </c>
      <c r="B1135" s="52">
        <v>74</v>
      </c>
      <c r="C1135" s="52">
        <v>66</v>
      </c>
      <c r="D1135" s="52">
        <v>65</v>
      </c>
      <c r="E1135" s="52">
        <v>62</v>
      </c>
      <c r="F1135" s="52">
        <v>61</v>
      </c>
      <c r="G1135" s="52">
        <v>59</v>
      </c>
      <c r="H1135" s="52">
        <v>13</v>
      </c>
      <c r="I1135" s="52">
        <v>11</v>
      </c>
      <c r="J1135" s="52">
        <v>9</v>
      </c>
      <c r="K1135" s="52">
        <v>15</v>
      </c>
      <c r="L1135" s="52">
        <v>11</v>
      </c>
      <c r="M1135" s="52">
        <v>11</v>
      </c>
      <c r="N1135" s="52">
        <v>10</v>
      </c>
      <c r="O1135" s="52">
        <v>11</v>
      </c>
      <c r="P1135" s="52">
        <v>9</v>
      </c>
      <c r="Q1135" s="9">
        <f t="shared" si="132"/>
        <v>38</v>
      </c>
      <c r="R1135" s="9">
        <f>SHERIFF!H1102</f>
        <v>175</v>
      </c>
      <c r="S1135" s="52">
        <f t="shared" si="133"/>
        <v>525</v>
      </c>
    </row>
    <row r="1136" spans="1:19" ht="12.6" customHeight="1" x14ac:dyDescent="0.2">
      <c r="A1136" s="8" t="s">
        <v>473</v>
      </c>
      <c r="B1136" s="52">
        <v>92</v>
      </c>
      <c r="C1136" s="52">
        <v>84</v>
      </c>
      <c r="D1136" s="52">
        <v>94</v>
      </c>
      <c r="E1136" s="52">
        <v>68</v>
      </c>
      <c r="F1136" s="52">
        <v>68</v>
      </c>
      <c r="G1136" s="52">
        <v>60</v>
      </c>
      <c r="H1136" s="52">
        <v>12</v>
      </c>
      <c r="I1136" s="52">
        <v>12</v>
      </c>
      <c r="J1136" s="52">
        <v>10</v>
      </c>
      <c r="K1136" s="52">
        <v>15</v>
      </c>
      <c r="L1136" s="52">
        <v>14</v>
      </c>
      <c r="M1136" s="52">
        <v>20</v>
      </c>
      <c r="N1136" s="52">
        <v>4</v>
      </c>
      <c r="O1136" s="52">
        <v>4</v>
      </c>
      <c r="P1136" s="52">
        <v>4</v>
      </c>
      <c r="Q1136" s="9">
        <f t="shared" si="132"/>
        <v>93</v>
      </c>
      <c r="R1136" s="9">
        <f>SHERIFF!H1103</f>
        <v>218</v>
      </c>
      <c r="S1136" s="52">
        <f t="shared" si="133"/>
        <v>654</v>
      </c>
    </row>
    <row r="1137" spans="1:19" ht="12.6" customHeight="1" x14ac:dyDescent="0.2">
      <c r="A1137" s="8" t="s">
        <v>474</v>
      </c>
      <c r="B1137" s="52">
        <v>73</v>
      </c>
      <c r="C1137" s="52">
        <v>65</v>
      </c>
      <c r="D1137" s="52">
        <v>71</v>
      </c>
      <c r="E1137" s="52">
        <v>79</v>
      </c>
      <c r="F1137" s="52">
        <v>73</v>
      </c>
      <c r="G1137" s="52">
        <v>68</v>
      </c>
      <c r="H1137" s="52">
        <v>19</v>
      </c>
      <c r="I1137" s="52">
        <v>12</v>
      </c>
      <c r="J1137" s="52">
        <v>11</v>
      </c>
      <c r="K1137" s="52">
        <v>20</v>
      </c>
      <c r="L1137" s="52">
        <v>13</v>
      </c>
      <c r="M1137" s="52">
        <v>11</v>
      </c>
      <c r="N1137" s="52">
        <v>6</v>
      </c>
      <c r="O1137" s="52">
        <v>5</v>
      </c>
      <c r="P1137" s="52">
        <v>3</v>
      </c>
      <c r="Q1137" s="9">
        <f t="shared" si="132"/>
        <v>53</v>
      </c>
      <c r="R1137" s="9">
        <f>SHERIFF!H1104</f>
        <v>194</v>
      </c>
      <c r="S1137" s="52">
        <f t="shared" si="133"/>
        <v>582</v>
      </c>
    </row>
    <row r="1138" spans="1:19" ht="12.6" customHeight="1" x14ac:dyDescent="0.2">
      <c r="A1138" s="8" t="s">
        <v>475</v>
      </c>
      <c r="B1138" s="52">
        <v>87</v>
      </c>
      <c r="C1138" s="52">
        <v>74</v>
      </c>
      <c r="D1138" s="52">
        <v>84</v>
      </c>
      <c r="E1138" s="52">
        <v>55</v>
      </c>
      <c r="F1138" s="52">
        <v>51</v>
      </c>
      <c r="G1138" s="52">
        <v>55</v>
      </c>
      <c r="H1138" s="52">
        <v>6</v>
      </c>
      <c r="I1138" s="52">
        <v>6</v>
      </c>
      <c r="J1138" s="52">
        <v>4</v>
      </c>
      <c r="K1138" s="52">
        <v>8</v>
      </c>
      <c r="L1138" s="52">
        <v>5</v>
      </c>
      <c r="M1138" s="52">
        <v>8</v>
      </c>
      <c r="N1138" s="52">
        <v>8</v>
      </c>
      <c r="O1138" s="52">
        <v>7</v>
      </c>
      <c r="P1138" s="52">
        <v>9</v>
      </c>
      <c r="Q1138" s="9">
        <f t="shared" si="132"/>
        <v>70</v>
      </c>
      <c r="R1138" s="9">
        <f>SHERIFF!H1105</f>
        <v>179</v>
      </c>
      <c r="S1138" s="52">
        <f t="shared" si="133"/>
        <v>537</v>
      </c>
    </row>
    <row r="1139" spans="1:19" ht="12.6" customHeight="1" x14ac:dyDescent="0.2">
      <c r="A1139" s="8" t="s">
        <v>476</v>
      </c>
      <c r="B1139" s="52">
        <v>72</v>
      </c>
      <c r="C1139" s="52">
        <v>57</v>
      </c>
      <c r="D1139" s="52">
        <v>71</v>
      </c>
      <c r="E1139" s="52">
        <v>75</v>
      </c>
      <c r="F1139" s="52">
        <v>78</v>
      </c>
      <c r="G1139" s="52">
        <v>65</v>
      </c>
      <c r="H1139" s="52">
        <v>13</v>
      </c>
      <c r="I1139" s="52">
        <v>14</v>
      </c>
      <c r="J1139" s="52">
        <v>12</v>
      </c>
      <c r="K1139" s="52">
        <v>17</v>
      </c>
      <c r="L1139" s="52">
        <v>7</v>
      </c>
      <c r="M1139" s="52">
        <v>13</v>
      </c>
      <c r="N1139" s="52">
        <v>7</v>
      </c>
      <c r="O1139" s="52">
        <v>5</v>
      </c>
      <c r="P1139" s="52">
        <v>6</v>
      </c>
      <c r="Q1139" s="9">
        <f t="shared" si="132"/>
        <v>88</v>
      </c>
      <c r="R1139" s="9">
        <f>SHERIFF!H1106</f>
        <v>200</v>
      </c>
      <c r="S1139" s="52">
        <f t="shared" si="133"/>
        <v>600</v>
      </c>
    </row>
    <row r="1140" spans="1:19" ht="12.6" customHeight="1" x14ac:dyDescent="0.2">
      <c r="A1140" s="8" t="s">
        <v>477</v>
      </c>
      <c r="B1140" s="52">
        <v>87</v>
      </c>
      <c r="C1140" s="52">
        <v>71</v>
      </c>
      <c r="D1140" s="52">
        <v>78</v>
      </c>
      <c r="E1140" s="52">
        <v>68</v>
      </c>
      <c r="F1140" s="52">
        <v>68</v>
      </c>
      <c r="G1140" s="52">
        <v>74</v>
      </c>
      <c r="H1140" s="52">
        <v>15</v>
      </c>
      <c r="I1140" s="52">
        <v>15</v>
      </c>
      <c r="J1140" s="52">
        <v>10</v>
      </c>
      <c r="K1140" s="52">
        <v>16</v>
      </c>
      <c r="L1140" s="52">
        <v>15</v>
      </c>
      <c r="M1140" s="52">
        <v>17</v>
      </c>
      <c r="N1140" s="52">
        <v>8</v>
      </c>
      <c r="O1140" s="52">
        <v>7</v>
      </c>
      <c r="P1140" s="52">
        <v>8</v>
      </c>
      <c r="Q1140" s="9">
        <f t="shared" si="132"/>
        <v>121</v>
      </c>
      <c r="R1140" s="9">
        <f>SHERIFF!H1107</f>
        <v>226</v>
      </c>
      <c r="S1140" s="52">
        <f t="shared" si="133"/>
        <v>678</v>
      </c>
    </row>
    <row r="1141" spans="1:19" ht="12.6" customHeight="1" x14ac:dyDescent="0.2">
      <c r="A1141" s="8" t="s">
        <v>478</v>
      </c>
      <c r="B1141" s="52">
        <v>74</v>
      </c>
      <c r="C1141" s="52">
        <v>72</v>
      </c>
      <c r="D1141" s="52">
        <v>70</v>
      </c>
      <c r="E1141" s="52">
        <v>80</v>
      </c>
      <c r="F1141" s="52">
        <v>80</v>
      </c>
      <c r="G1141" s="52">
        <v>74</v>
      </c>
      <c r="H1141" s="52">
        <v>13</v>
      </c>
      <c r="I1141" s="52">
        <v>10</v>
      </c>
      <c r="J1141" s="52">
        <v>10</v>
      </c>
      <c r="K1141" s="52">
        <v>27</v>
      </c>
      <c r="L1141" s="52">
        <v>19</v>
      </c>
      <c r="M1141" s="52">
        <v>16</v>
      </c>
      <c r="N1141" s="52">
        <v>7</v>
      </c>
      <c r="O1141" s="52">
        <v>6</v>
      </c>
      <c r="P1141" s="52">
        <v>6</v>
      </c>
      <c r="Q1141" s="9">
        <f t="shared" si="132"/>
        <v>117</v>
      </c>
      <c r="R1141" s="9">
        <f>SHERIFF!H1108</f>
        <v>227</v>
      </c>
      <c r="S1141" s="52">
        <f t="shared" si="133"/>
        <v>681</v>
      </c>
    </row>
    <row r="1142" spans="1:19" ht="12.6" customHeight="1" x14ac:dyDescent="0.2">
      <c r="A1142" s="8" t="s">
        <v>479</v>
      </c>
      <c r="B1142" s="52">
        <v>70</v>
      </c>
      <c r="C1142" s="52">
        <v>61</v>
      </c>
      <c r="D1142" s="52">
        <v>70</v>
      </c>
      <c r="E1142" s="52">
        <v>56</v>
      </c>
      <c r="F1142" s="52">
        <v>55</v>
      </c>
      <c r="G1142" s="52">
        <v>59</v>
      </c>
      <c r="H1142" s="52">
        <v>7</v>
      </c>
      <c r="I1142" s="52">
        <v>8</v>
      </c>
      <c r="J1142" s="52">
        <v>6</v>
      </c>
      <c r="K1142" s="52">
        <v>14</v>
      </c>
      <c r="L1142" s="52">
        <v>12</v>
      </c>
      <c r="M1142" s="52">
        <v>16</v>
      </c>
      <c r="N1142" s="52">
        <v>13</v>
      </c>
      <c r="O1142" s="52">
        <v>11</v>
      </c>
      <c r="P1142" s="52">
        <v>12</v>
      </c>
      <c r="Q1142" s="9">
        <f t="shared" si="132"/>
        <v>58</v>
      </c>
      <c r="R1142" s="9">
        <f>SHERIFF!H1109</f>
        <v>176</v>
      </c>
      <c r="S1142" s="52">
        <f t="shared" si="133"/>
        <v>528</v>
      </c>
    </row>
    <row r="1143" spans="1:19" ht="12.6" customHeight="1" x14ac:dyDescent="0.2">
      <c r="A1143" s="8" t="s">
        <v>480</v>
      </c>
      <c r="B1143" s="52">
        <v>63</v>
      </c>
      <c r="C1143" s="52">
        <v>65</v>
      </c>
      <c r="D1143" s="52">
        <v>65</v>
      </c>
      <c r="E1143" s="52">
        <v>51</v>
      </c>
      <c r="F1143" s="52">
        <v>52</v>
      </c>
      <c r="G1143" s="52">
        <v>56</v>
      </c>
      <c r="H1143" s="52">
        <v>7</v>
      </c>
      <c r="I1143" s="52">
        <v>9</v>
      </c>
      <c r="J1143" s="52">
        <v>3</v>
      </c>
      <c r="K1143" s="52">
        <v>16</v>
      </c>
      <c r="L1143" s="52">
        <v>13</v>
      </c>
      <c r="M1143" s="52">
        <v>9</v>
      </c>
      <c r="N1143" s="52">
        <v>4</v>
      </c>
      <c r="O1143" s="52">
        <v>3</v>
      </c>
      <c r="P1143" s="52">
        <v>2</v>
      </c>
      <c r="Q1143" s="9">
        <f t="shared" si="132"/>
        <v>59</v>
      </c>
      <c r="R1143" s="9">
        <f>SHERIFF!H1110</f>
        <v>159</v>
      </c>
      <c r="S1143" s="52">
        <f t="shared" si="133"/>
        <v>477</v>
      </c>
    </row>
    <row r="1144" spans="1:19" ht="12.6" customHeight="1" x14ac:dyDescent="0.2">
      <c r="A1144" s="10" t="s">
        <v>595</v>
      </c>
      <c r="B1144" s="32">
        <f t="shared" ref="B1144:S1144" si="134">SUM(B1053:B1143)</f>
        <v>6564</v>
      </c>
      <c r="C1144" s="32">
        <f t="shared" si="134"/>
        <v>5910</v>
      </c>
      <c r="D1144" s="32">
        <f t="shared" si="134"/>
        <v>6368</v>
      </c>
      <c r="E1144" s="32">
        <f t="shared" si="134"/>
        <v>4553</v>
      </c>
      <c r="F1144" s="32">
        <f t="shared" si="134"/>
        <v>4691</v>
      </c>
      <c r="G1144" s="32">
        <f t="shared" si="134"/>
        <v>4579</v>
      </c>
      <c r="H1144" s="32">
        <f t="shared" si="134"/>
        <v>956</v>
      </c>
      <c r="I1144" s="32">
        <f t="shared" si="134"/>
        <v>773</v>
      </c>
      <c r="J1144" s="32">
        <f t="shared" si="134"/>
        <v>674</v>
      </c>
      <c r="K1144" s="32">
        <f t="shared" si="134"/>
        <v>1169</v>
      </c>
      <c r="L1144" s="32">
        <f t="shared" si="134"/>
        <v>924</v>
      </c>
      <c r="M1144" s="32">
        <f t="shared" si="134"/>
        <v>1080</v>
      </c>
      <c r="N1144" s="32">
        <f t="shared" si="134"/>
        <v>569</v>
      </c>
      <c r="O1144" s="32">
        <f t="shared" si="134"/>
        <v>557</v>
      </c>
      <c r="P1144" s="32">
        <f t="shared" si="134"/>
        <v>533</v>
      </c>
      <c r="Q1144" s="59">
        <f t="shared" si="134"/>
        <v>6720</v>
      </c>
      <c r="R1144" s="61">
        <f t="shared" si="134"/>
        <v>15540</v>
      </c>
      <c r="S1144" s="32">
        <f t="shared" si="134"/>
        <v>46620</v>
      </c>
    </row>
    <row r="1145" spans="1:19" ht="12.6" customHeight="1" x14ac:dyDescent="0.2">
      <c r="A1145" s="10"/>
      <c r="B1145" s="34"/>
      <c r="C1145" s="34"/>
      <c r="D1145" s="34"/>
      <c r="E1145" s="34"/>
      <c r="F1145" s="34"/>
      <c r="G1145" s="34"/>
      <c r="H1145" s="34"/>
      <c r="I1145" s="34"/>
      <c r="J1145" s="34"/>
      <c r="K1145" s="34"/>
      <c r="L1145" s="34"/>
      <c r="M1145" s="34"/>
      <c r="N1145" s="34"/>
      <c r="O1145" s="34"/>
      <c r="P1145" s="34"/>
      <c r="Q1145" s="34"/>
      <c r="R1145" s="34"/>
      <c r="S1145" s="34"/>
    </row>
    <row r="1146" spans="1:19" ht="15.75" x14ac:dyDescent="0.25">
      <c r="A1146" s="7" t="s">
        <v>179</v>
      </c>
      <c r="B1146" s="9"/>
      <c r="C1146" s="9"/>
      <c r="D1146" s="9"/>
      <c r="E1146" s="9"/>
      <c r="F1146" s="9"/>
      <c r="G1146" s="9"/>
      <c r="H1146" s="9"/>
      <c r="I1146" s="9"/>
      <c r="J1146" s="9"/>
      <c r="K1146" s="9"/>
      <c r="L1146" s="9"/>
      <c r="M1146" s="9"/>
      <c r="N1146" s="9"/>
      <c r="O1146" s="9"/>
      <c r="P1146" s="9"/>
      <c r="Q1146" s="9"/>
      <c r="R1146" s="9"/>
      <c r="S1146" s="9"/>
    </row>
    <row r="1147" spans="1:19" x14ac:dyDescent="0.2">
      <c r="A1147" s="8" t="s">
        <v>260</v>
      </c>
      <c r="B1147" s="52">
        <v>114</v>
      </c>
      <c r="C1147" s="52">
        <v>104</v>
      </c>
      <c r="D1147" s="52">
        <v>100</v>
      </c>
      <c r="E1147" s="52">
        <v>146</v>
      </c>
      <c r="F1147" s="52">
        <v>146</v>
      </c>
      <c r="G1147" s="52">
        <v>147</v>
      </c>
      <c r="H1147" s="52">
        <v>20</v>
      </c>
      <c r="I1147" s="52">
        <v>19</v>
      </c>
      <c r="J1147" s="52">
        <v>15</v>
      </c>
      <c r="K1147" s="52">
        <v>32</v>
      </c>
      <c r="L1147" s="52">
        <v>27</v>
      </c>
      <c r="M1147" s="52">
        <v>26</v>
      </c>
      <c r="N1147" s="52">
        <v>8</v>
      </c>
      <c r="O1147" s="52">
        <v>9</v>
      </c>
      <c r="P1147" s="52">
        <v>6</v>
      </c>
      <c r="Q1147" s="9">
        <f>S1147-SUM(B1147:P1147)</f>
        <v>176</v>
      </c>
      <c r="R1147" s="9">
        <f>SHERIFF!H1114</f>
        <v>365</v>
      </c>
      <c r="S1147" s="52">
        <f>R1147*3</f>
        <v>1095</v>
      </c>
    </row>
    <row r="1148" spans="1:19" x14ac:dyDescent="0.2">
      <c r="A1148" s="8" t="s">
        <v>261</v>
      </c>
      <c r="B1148" s="52">
        <v>74</v>
      </c>
      <c r="C1148" s="52">
        <v>65</v>
      </c>
      <c r="D1148" s="52">
        <v>60</v>
      </c>
      <c r="E1148" s="52">
        <v>96</v>
      </c>
      <c r="F1148" s="52">
        <v>97</v>
      </c>
      <c r="G1148" s="52">
        <v>97</v>
      </c>
      <c r="H1148" s="52">
        <v>17</v>
      </c>
      <c r="I1148" s="52">
        <v>20</v>
      </c>
      <c r="J1148" s="52">
        <v>23</v>
      </c>
      <c r="K1148" s="52">
        <v>29</v>
      </c>
      <c r="L1148" s="52">
        <v>29</v>
      </c>
      <c r="M1148" s="52">
        <v>29</v>
      </c>
      <c r="N1148" s="52">
        <v>3</v>
      </c>
      <c r="O1148" s="52">
        <v>5</v>
      </c>
      <c r="P1148" s="52">
        <v>3</v>
      </c>
      <c r="Q1148" s="9">
        <f>S1148-SUM(B1148:P1148)</f>
        <v>145</v>
      </c>
      <c r="R1148" s="9">
        <f>SHERIFF!H1115</f>
        <v>264</v>
      </c>
      <c r="S1148" s="52">
        <f>R1148*3</f>
        <v>792</v>
      </c>
    </row>
    <row r="1149" spans="1:19" x14ac:dyDescent="0.2">
      <c r="A1149" s="10" t="s">
        <v>595</v>
      </c>
      <c r="B1149" s="32">
        <f t="shared" ref="B1149:S1149" si="135">SUM(B1147:B1148)</f>
        <v>188</v>
      </c>
      <c r="C1149" s="32">
        <f t="shared" si="135"/>
        <v>169</v>
      </c>
      <c r="D1149" s="32">
        <f t="shared" si="135"/>
        <v>160</v>
      </c>
      <c r="E1149" s="32">
        <f t="shared" si="135"/>
        <v>242</v>
      </c>
      <c r="F1149" s="32">
        <f t="shared" si="135"/>
        <v>243</v>
      </c>
      <c r="G1149" s="32">
        <f t="shared" si="135"/>
        <v>244</v>
      </c>
      <c r="H1149" s="32">
        <f t="shared" si="135"/>
        <v>37</v>
      </c>
      <c r="I1149" s="32">
        <f t="shared" si="135"/>
        <v>39</v>
      </c>
      <c r="J1149" s="32">
        <f t="shared" si="135"/>
        <v>38</v>
      </c>
      <c r="K1149" s="32">
        <f t="shared" si="135"/>
        <v>61</v>
      </c>
      <c r="L1149" s="32">
        <f t="shared" si="135"/>
        <v>56</v>
      </c>
      <c r="M1149" s="32">
        <f t="shared" si="135"/>
        <v>55</v>
      </c>
      <c r="N1149" s="32">
        <f t="shared" si="135"/>
        <v>11</v>
      </c>
      <c r="O1149" s="32">
        <f t="shared" si="135"/>
        <v>14</v>
      </c>
      <c r="P1149" s="32">
        <f t="shared" si="135"/>
        <v>9</v>
      </c>
      <c r="Q1149" s="59">
        <f t="shared" si="135"/>
        <v>321</v>
      </c>
      <c r="R1149" s="61">
        <f t="shared" si="135"/>
        <v>629</v>
      </c>
      <c r="S1149" s="32">
        <f t="shared" si="135"/>
        <v>1887</v>
      </c>
    </row>
    <row r="1150" spans="1:19" x14ac:dyDescent="0.2">
      <c r="A1150" s="10"/>
      <c r="B1150" s="25"/>
      <c r="C1150" s="25"/>
      <c r="D1150" s="25"/>
      <c r="E1150" s="25"/>
      <c r="F1150" s="25"/>
      <c r="G1150" s="25"/>
      <c r="H1150" s="25"/>
      <c r="I1150" s="25"/>
      <c r="J1150" s="25"/>
      <c r="K1150" s="25"/>
      <c r="L1150" s="25"/>
      <c r="M1150" s="25"/>
      <c r="N1150" s="25"/>
      <c r="O1150" s="25"/>
      <c r="P1150" s="25"/>
      <c r="Q1150" s="25"/>
      <c r="R1150" s="25"/>
      <c r="S1150" s="25"/>
    </row>
    <row r="1151" spans="1:19" ht="15.75" x14ac:dyDescent="0.25">
      <c r="A1151" s="7" t="s">
        <v>180</v>
      </c>
      <c r="B1151" s="9"/>
      <c r="C1151" s="9"/>
      <c r="D1151" s="9"/>
      <c r="E1151" s="9"/>
      <c r="F1151" s="9"/>
      <c r="G1151" s="9"/>
      <c r="H1151" s="9"/>
      <c r="I1151" s="9"/>
      <c r="J1151" s="9"/>
      <c r="K1151" s="9"/>
      <c r="L1151" s="9"/>
      <c r="M1151" s="9"/>
      <c r="N1151" s="9"/>
      <c r="O1151" s="9"/>
      <c r="P1151" s="9"/>
      <c r="Q1151" s="9"/>
      <c r="R1151" s="9"/>
      <c r="S1151" s="9"/>
    </row>
    <row r="1152" spans="1:19" ht="12.6" customHeight="1" x14ac:dyDescent="0.2">
      <c r="A1152" s="8" t="s">
        <v>260</v>
      </c>
      <c r="B1152" s="52">
        <v>122</v>
      </c>
      <c r="C1152" s="52">
        <v>120</v>
      </c>
      <c r="D1152" s="52">
        <v>114</v>
      </c>
      <c r="E1152" s="52">
        <v>65</v>
      </c>
      <c r="F1152" s="52">
        <v>63</v>
      </c>
      <c r="G1152" s="52">
        <v>72</v>
      </c>
      <c r="H1152" s="52">
        <v>22</v>
      </c>
      <c r="I1152" s="52">
        <v>16</v>
      </c>
      <c r="J1152" s="52">
        <v>17</v>
      </c>
      <c r="K1152" s="52">
        <v>12</v>
      </c>
      <c r="L1152" s="52">
        <v>11</v>
      </c>
      <c r="M1152" s="52">
        <v>11</v>
      </c>
      <c r="N1152" s="52">
        <v>5</v>
      </c>
      <c r="O1152" s="52">
        <v>4</v>
      </c>
      <c r="P1152" s="52">
        <v>4</v>
      </c>
      <c r="Q1152" s="9">
        <f t="shared" ref="Q1152:Q1175" si="136">S1152-SUM(B1152:P1152)</f>
        <v>146</v>
      </c>
      <c r="R1152" s="9">
        <f>SHERIFF!H1119</f>
        <v>268</v>
      </c>
      <c r="S1152" s="52">
        <f>R1152*3</f>
        <v>804</v>
      </c>
    </row>
    <row r="1153" spans="1:19" ht="12.6" customHeight="1" x14ac:dyDescent="0.2">
      <c r="A1153" s="8" t="s">
        <v>261</v>
      </c>
      <c r="B1153" s="52">
        <v>167</v>
      </c>
      <c r="C1153" s="52">
        <v>141</v>
      </c>
      <c r="D1153" s="52">
        <v>139</v>
      </c>
      <c r="E1153" s="52">
        <v>95</v>
      </c>
      <c r="F1153" s="52">
        <v>84</v>
      </c>
      <c r="G1153" s="52">
        <v>88</v>
      </c>
      <c r="H1153" s="52">
        <v>20</v>
      </c>
      <c r="I1153" s="52">
        <v>9</v>
      </c>
      <c r="J1153" s="52">
        <v>13</v>
      </c>
      <c r="K1153" s="52">
        <v>27</v>
      </c>
      <c r="L1153" s="52">
        <v>28</v>
      </c>
      <c r="M1153" s="52">
        <v>33</v>
      </c>
      <c r="N1153" s="52">
        <v>6</v>
      </c>
      <c r="O1153" s="52">
        <v>10</v>
      </c>
      <c r="P1153" s="52">
        <v>7</v>
      </c>
      <c r="Q1153" s="9">
        <f t="shared" si="136"/>
        <v>138</v>
      </c>
      <c r="R1153" s="9">
        <f>SHERIFF!H1120</f>
        <v>335</v>
      </c>
      <c r="S1153" s="52">
        <f t="shared" ref="S1153:S1203" si="137">R1153*3</f>
        <v>1005</v>
      </c>
    </row>
    <row r="1154" spans="1:19" ht="12.6" customHeight="1" x14ac:dyDescent="0.2">
      <c r="A1154" s="8" t="s">
        <v>742</v>
      </c>
      <c r="B1154" s="52">
        <v>154</v>
      </c>
      <c r="C1154" s="52">
        <v>134</v>
      </c>
      <c r="D1154" s="52">
        <v>143</v>
      </c>
      <c r="E1154" s="52">
        <v>89</v>
      </c>
      <c r="F1154" s="52">
        <v>86</v>
      </c>
      <c r="G1154" s="52">
        <v>97</v>
      </c>
      <c r="H1154" s="52">
        <v>24</v>
      </c>
      <c r="I1154" s="52">
        <v>23</v>
      </c>
      <c r="J1154" s="52">
        <v>22</v>
      </c>
      <c r="K1154" s="52">
        <v>31</v>
      </c>
      <c r="L1154" s="52">
        <v>33</v>
      </c>
      <c r="M1154" s="52">
        <v>33</v>
      </c>
      <c r="N1154" s="52">
        <v>3</v>
      </c>
      <c r="O1154" s="52">
        <v>5</v>
      </c>
      <c r="P1154" s="52">
        <v>5</v>
      </c>
      <c r="Q1154" s="9">
        <f t="shared" si="136"/>
        <v>135</v>
      </c>
      <c r="R1154" s="9">
        <f>SHERIFF!H1121</f>
        <v>339</v>
      </c>
      <c r="S1154" s="52">
        <f t="shared" si="137"/>
        <v>1017</v>
      </c>
    </row>
    <row r="1155" spans="1:19" ht="12.6" customHeight="1" x14ac:dyDescent="0.2">
      <c r="A1155" s="8" t="s">
        <v>743</v>
      </c>
      <c r="B1155" s="52">
        <v>104</v>
      </c>
      <c r="C1155" s="52">
        <v>92</v>
      </c>
      <c r="D1155" s="52">
        <v>96</v>
      </c>
      <c r="E1155" s="52">
        <v>68</v>
      </c>
      <c r="F1155" s="52">
        <v>65</v>
      </c>
      <c r="G1155" s="52">
        <v>63</v>
      </c>
      <c r="H1155" s="52">
        <v>14</v>
      </c>
      <c r="I1155" s="52">
        <v>10</v>
      </c>
      <c r="J1155" s="52">
        <v>9</v>
      </c>
      <c r="K1155" s="52">
        <v>17</v>
      </c>
      <c r="L1155" s="52">
        <v>15</v>
      </c>
      <c r="M1155" s="52">
        <v>22</v>
      </c>
      <c r="N1155" s="52">
        <v>6</v>
      </c>
      <c r="O1155" s="52">
        <v>6</v>
      </c>
      <c r="P1155" s="52">
        <v>4</v>
      </c>
      <c r="Q1155" s="9">
        <f t="shared" si="136"/>
        <v>126</v>
      </c>
      <c r="R1155" s="9">
        <f>SHERIFF!H1122</f>
        <v>239</v>
      </c>
      <c r="S1155" s="52">
        <f t="shared" si="137"/>
        <v>717</v>
      </c>
    </row>
    <row r="1156" spans="1:19" ht="12.6" customHeight="1" x14ac:dyDescent="0.2">
      <c r="A1156" s="8" t="s">
        <v>744</v>
      </c>
      <c r="B1156" s="52">
        <v>66</v>
      </c>
      <c r="C1156" s="52">
        <v>61</v>
      </c>
      <c r="D1156" s="52">
        <v>60</v>
      </c>
      <c r="E1156" s="52">
        <v>53</v>
      </c>
      <c r="F1156" s="52">
        <v>56</v>
      </c>
      <c r="G1156" s="52">
        <v>67</v>
      </c>
      <c r="H1156" s="52">
        <v>6</v>
      </c>
      <c r="I1156" s="52">
        <v>5</v>
      </c>
      <c r="J1156" s="52">
        <v>4</v>
      </c>
      <c r="K1156" s="52">
        <v>14</v>
      </c>
      <c r="L1156" s="52">
        <v>19</v>
      </c>
      <c r="M1156" s="52">
        <v>20</v>
      </c>
      <c r="N1156" s="52">
        <v>11</v>
      </c>
      <c r="O1156" s="52">
        <v>11</v>
      </c>
      <c r="P1156" s="52">
        <v>10</v>
      </c>
      <c r="Q1156" s="9">
        <f t="shared" si="136"/>
        <v>122</v>
      </c>
      <c r="R1156" s="9">
        <f>SHERIFF!H1123</f>
        <v>195</v>
      </c>
      <c r="S1156" s="52">
        <f t="shared" si="137"/>
        <v>585</v>
      </c>
    </row>
    <row r="1157" spans="1:19" ht="12.6" customHeight="1" x14ac:dyDescent="0.2">
      <c r="A1157" s="8" t="s">
        <v>745</v>
      </c>
      <c r="B1157" s="52">
        <v>97</v>
      </c>
      <c r="C1157" s="52">
        <v>85</v>
      </c>
      <c r="D1157" s="52">
        <v>80</v>
      </c>
      <c r="E1157" s="52">
        <v>52</v>
      </c>
      <c r="F1157" s="52">
        <v>46</v>
      </c>
      <c r="G1157" s="52">
        <v>64</v>
      </c>
      <c r="H1157" s="52">
        <v>19</v>
      </c>
      <c r="I1157" s="52">
        <v>20</v>
      </c>
      <c r="J1157" s="52">
        <v>21</v>
      </c>
      <c r="K1157" s="52">
        <v>11</v>
      </c>
      <c r="L1157" s="52">
        <v>8</v>
      </c>
      <c r="M1157" s="52">
        <v>14</v>
      </c>
      <c r="N1157" s="52">
        <v>4</v>
      </c>
      <c r="O1157" s="52">
        <v>4</v>
      </c>
      <c r="P1157" s="52">
        <v>4</v>
      </c>
      <c r="Q1157" s="9">
        <f t="shared" si="136"/>
        <v>95</v>
      </c>
      <c r="R1157" s="9">
        <f>SHERIFF!H1124</f>
        <v>208</v>
      </c>
      <c r="S1157" s="52">
        <f t="shared" si="137"/>
        <v>624</v>
      </c>
    </row>
    <row r="1158" spans="1:19" ht="12.6" customHeight="1" x14ac:dyDescent="0.2">
      <c r="A1158" s="8" t="s">
        <v>1050</v>
      </c>
      <c r="B1158" s="52">
        <v>73</v>
      </c>
      <c r="C1158" s="52">
        <v>75</v>
      </c>
      <c r="D1158" s="52">
        <v>71</v>
      </c>
      <c r="E1158" s="52">
        <v>46</v>
      </c>
      <c r="F1158" s="52">
        <v>49</v>
      </c>
      <c r="G1158" s="52">
        <v>48</v>
      </c>
      <c r="H1158" s="52">
        <v>14</v>
      </c>
      <c r="I1158" s="52">
        <v>12</v>
      </c>
      <c r="J1158" s="52">
        <v>10</v>
      </c>
      <c r="K1158" s="52">
        <v>15</v>
      </c>
      <c r="L1158" s="52">
        <v>18</v>
      </c>
      <c r="M1158" s="52">
        <v>27</v>
      </c>
      <c r="N1158" s="52">
        <v>11</v>
      </c>
      <c r="O1158" s="52">
        <v>14</v>
      </c>
      <c r="P1158" s="52">
        <v>13</v>
      </c>
      <c r="Q1158" s="9">
        <f t="shared" si="136"/>
        <v>80</v>
      </c>
      <c r="R1158" s="9">
        <f>SHERIFF!H1125</f>
        <v>192</v>
      </c>
      <c r="S1158" s="52">
        <f t="shared" si="137"/>
        <v>576</v>
      </c>
    </row>
    <row r="1159" spans="1:19" ht="12.6" customHeight="1" x14ac:dyDescent="0.2">
      <c r="A1159" s="8" t="s">
        <v>1051</v>
      </c>
      <c r="B1159" s="52">
        <v>67</v>
      </c>
      <c r="C1159" s="52">
        <v>52</v>
      </c>
      <c r="D1159" s="52">
        <v>58</v>
      </c>
      <c r="E1159" s="52">
        <v>38</v>
      </c>
      <c r="F1159" s="52">
        <v>41</v>
      </c>
      <c r="G1159" s="52">
        <v>38</v>
      </c>
      <c r="H1159" s="52">
        <v>10</v>
      </c>
      <c r="I1159" s="52">
        <v>7</v>
      </c>
      <c r="J1159" s="52">
        <v>7</v>
      </c>
      <c r="K1159" s="52">
        <v>12</v>
      </c>
      <c r="L1159" s="52">
        <v>10</v>
      </c>
      <c r="M1159" s="52">
        <v>13</v>
      </c>
      <c r="N1159" s="52">
        <v>4</v>
      </c>
      <c r="O1159" s="52">
        <v>3</v>
      </c>
      <c r="P1159" s="52">
        <v>3</v>
      </c>
      <c r="Q1159" s="9">
        <f t="shared" si="136"/>
        <v>69</v>
      </c>
      <c r="R1159" s="9">
        <f>SHERIFF!H1126</f>
        <v>144</v>
      </c>
      <c r="S1159" s="52">
        <f t="shared" si="137"/>
        <v>432</v>
      </c>
    </row>
    <row r="1160" spans="1:19" ht="12.6" customHeight="1" x14ac:dyDescent="0.2">
      <c r="A1160" s="8" t="s">
        <v>1052</v>
      </c>
      <c r="B1160" s="52">
        <v>89</v>
      </c>
      <c r="C1160" s="52">
        <v>83</v>
      </c>
      <c r="D1160" s="52">
        <v>83</v>
      </c>
      <c r="E1160" s="52">
        <v>31</v>
      </c>
      <c r="F1160" s="52">
        <v>35</v>
      </c>
      <c r="G1160" s="52">
        <v>27</v>
      </c>
      <c r="H1160" s="52">
        <v>8</v>
      </c>
      <c r="I1160" s="52">
        <v>6</v>
      </c>
      <c r="J1160" s="52">
        <v>5</v>
      </c>
      <c r="K1160" s="52">
        <v>8</v>
      </c>
      <c r="L1160" s="52">
        <v>4</v>
      </c>
      <c r="M1160" s="52">
        <v>7</v>
      </c>
      <c r="N1160" s="52">
        <v>1</v>
      </c>
      <c r="O1160" s="52">
        <v>1</v>
      </c>
      <c r="P1160" s="52">
        <v>2</v>
      </c>
      <c r="Q1160" s="9">
        <f t="shared" si="136"/>
        <v>84</v>
      </c>
      <c r="R1160" s="9">
        <f>SHERIFF!H1127</f>
        <v>158</v>
      </c>
      <c r="S1160" s="52">
        <f t="shared" si="137"/>
        <v>474</v>
      </c>
    </row>
    <row r="1161" spans="1:19" ht="12.6" customHeight="1" x14ac:dyDescent="0.2">
      <c r="A1161" s="8" t="s">
        <v>1053</v>
      </c>
      <c r="B1161" s="52">
        <v>69</v>
      </c>
      <c r="C1161" s="52">
        <v>60</v>
      </c>
      <c r="D1161" s="52">
        <v>61</v>
      </c>
      <c r="E1161" s="52">
        <v>39</v>
      </c>
      <c r="F1161" s="52">
        <v>36</v>
      </c>
      <c r="G1161" s="52">
        <v>37</v>
      </c>
      <c r="H1161" s="52">
        <v>14</v>
      </c>
      <c r="I1161" s="52">
        <v>11</v>
      </c>
      <c r="J1161" s="52">
        <v>9</v>
      </c>
      <c r="K1161" s="52">
        <v>19</v>
      </c>
      <c r="L1161" s="52">
        <v>14</v>
      </c>
      <c r="M1161" s="52">
        <v>21</v>
      </c>
      <c r="N1161" s="52">
        <v>2</v>
      </c>
      <c r="O1161" s="52">
        <v>5</v>
      </c>
      <c r="P1161" s="52">
        <v>1</v>
      </c>
      <c r="Q1161" s="9">
        <f t="shared" si="136"/>
        <v>109</v>
      </c>
      <c r="R1161" s="9">
        <f>SHERIFF!H1128</f>
        <v>169</v>
      </c>
      <c r="S1161" s="52">
        <f t="shared" si="137"/>
        <v>507</v>
      </c>
    </row>
    <row r="1162" spans="1:19" ht="12.6" customHeight="1" x14ac:dyDescent="0.2">
      <c r="A1162" s="8" t="s">
        <v>1054</v>
      </c>
      <c r="B1162" s="52">
        <v>72</v>
      </c>
      <c r="C1162" s="52">
        <v>61</v>
      </c>
      <c r="D1162" s="52">
        <v>62</v>
      </c>
      <c r="E1162" s="52">
        <v>34</v>
      </c>
      <c r="F1162" s="52">
        <v>35</v>
      </c>
      <c r="G1162" s="52">
        <v>45</v>
      </c>
      <c r="H1162" s="52">
        <v>13</v>
      </c>
      <c r="I1162" s="52">
        <v>20</v>
      </c>
      <c r="J1162" s="52">
        <v>15</v>
      </c>
      <c r="K1162" s="52">
        <v>13</v>
      </c>
      <c r="L1162" s="52">
        <v>11</v>
      </c>
      <c r="M1162" s="52">
        <v>16</v>
      </c>
      <c r="N1162" s="52">
        <v>4</v>
      </c>
      <c r="O1162" s="52">
        <v>3</v>
      </c>
      <c r="P1162" s="52">
        <v>4</v>
      </c>
      <c r="Q1162" s="9">
        <f t="shared" si="136"/>
        <v>96</v>
      </c>
      <c r="R1162" s="9">
        <f>SHERIFF!H1129</f>
        <v>168</v>
      </c>
      <c r="S1162" s="52">
        <f t="shared" si="137"/>
        <v>504</v>
      </c>
    </row>
    <row r="1163" spans="1:19" ht="12.6" customHeight="1" x14ac:dyDescent="0.2">
      <c r="A1163" s="8" t="s">
        <v>1055</v>
      </c>
      <c r="B1163" s="52">
        <v>83</v>
      </c>
      <c r="C1163" s="52">
        <v>75</v>
      </c>
      <c r="D1163" s="52">
        <v>75</v>
      </c>
      <c r="E1163" s="52">
        <v>34</v>
      </c>
      <c r="F1163" s="52">
        <v>34</v>
      </c>
      <c r="G1163" s="52">
        <v>37</v>
      </c>
      <c r="H1163" s="52">
        <v>15</v>
      </c>
      <c r="I1163" s="52">
        <v>10</v>
      </c>
      <c r="J1163" s="52">
        <v>9</v>
      </c>
      <c r="K1163" s="52">
        <v>10</v>
      </c>
      <c r="L1163" s="52">
        <v>10</v>
      </c>
      <c r="M1163" s="52">
        <v>14</v>
      </c>
      <c r="N1163" s="52">
        <v>6</v>
      </c>
      <c r="O1163" s="52">
        <v>5</v>
      </c>
      <c r="P1163" s="52">
        <v>5</v>
      </c>
      <c r="Q1163" s="9">
        <f t="shared" si="136"/>
        <v>67</v>
      </c>
      <c r="R1163" s="9">
        <f>SHERIFF!H1130</f>
        <v>163</v>
      </c>
      <c r="S1163" s="52">
        <f t="shared" si="137"/>
        <v>489</v>
      </c>
    </row>
    <row r="1164" spans="1:19" ht="12.6" customHeight="1" x14ac:dyDescent="0.2">
      <c r="A1164" s="8" t="s">
        <v>1056</v>
      </c>
      <c r="B1164" s="52">
        <v>95</v>
      </c>
      <c r="C1164" s="52">
        <v>74</v>
      </c>
      <c r="D1164" s="52">
        <v>78</v>
      </c>
      <c r="E1164" s="52">
        <v>43</v>
      </c>
      <c r="F1164" s="52">
        <v>40</v>
      </c>
      <c r="G1164" s="52">
        <v>49</v>
      </c>
      <c r="H1164" s="52">
        <v>9</v>
      </c>
      <c r="I1164" s="52">
        <v>12</v>
      </c>
      <c r="J1164" s="52">
        <v>13</v>
      </c>
      <c r="K1164" s="52">
        <v>17</v>
      </c>
      <c r="L1164" s="52">
        <v>19</v>
      </c>
      <c r="M1164" s="52">
        <v>26</v>
      </c>
      <c r="N1164" s="52">
        <v>8</v>
      </c>
      <c r="O1164" s="52">
        <v>8</v>
      </c>
      <c r="P1164" s="52">
        <v>7</v>
      </c>
      <c r="Q1164" s="9">
        <f t="shared" si="136"/>
        <v>84</v>
      </c>
      <c r="R1164" s="9">
        <f>SHERIFF!H1131</f>
        <v>194</v>
      </c>
      <c r="S1164" s="52">
        <f t="shared" si="137"/>
        <v>582</v>
      </c>
    </row>
    <row r="1165" spans="1:19" ht="12.6" customHeight="1" x14ac:dyDescent="0.2">
      <c r="A1165" s="8" t="s">
        <v>1057</v>
      </c>
      <c r="B1165" s="52">
        <v>89</v>
      </c>
      <c r="C1165" s="52">
        <v>87</v>
      </c>
      <c r="D1165" s="52">
        <v>83</v>
      </c>
      <c r="E1165" s="52">
        <v>40</v>
      </c>
      <c r="F1165" s="52">
        <v>39</v>
      </c>
      <c r="G1165" s="52">
        <v>48</v>
      </c>
      <c r="H1165" s="52">
        <v>18</v>
      </c>
      <c r="I1165" s="52">
        <v>14</v>
      </c>
      <c r="J1165" s="52">
        <v>16</v>
      </c>
      <c r="K1165" s="52">
        <v>16</v>
      </c>
      <c r="L1165" s="52">
        <v>16</v>
      </c>
      <c r="M1165" s="52">
        <v>18</v>
      </c>
      <c r="N1165" s="52">
        <v>3</v>
      </c>
      <c r="O1165" s="52">
        <v>6</v>
      </c>
      <c r="P1165" s="52">
        <v>2</v>
      </c>
      <c r="Q1165" s="9">
        <f t="shared" si="136"/>
        <v>135</v>
      </c>
      <c r="R1165" s="9">
        <f>SHERIFF!H1132</f>
        <v>210</v>
      </c>
      <c r="S1165" s="52">
        <f t="shared" si="137"/>
        <v>630</v>
      </c>
    </row>
    <row r="1166" spans="1:19" ht="12.6" customHeight="1" x14ac:dyDescent="0.2">
      <c r="A1166" s="8" t="s">
        <v>1058</v>
      </c>
      <c r="B1166" s="52">
        <v>47</v>
      </c>
      <c r="C1166" s="52">
        <v>37</v>
      </c>
      <c r="D1166" s="52">
        <v>39</v>
      </c>
      <c r="E1166" s="52">
        <v>24</v>
      </c>
      <c r="F1166" s="52">
        <v>24</v>
      </c>
      <c r="G1166" s="52">
        <v>27</v>
      </c>
      <c r="H1166" s="52">
        <v>6</v>
      </c>
      <c r="I1166" s="52">
        <v>9</v>
      </c>
      <c r="J1166" s="52">
        <v>3</v>
      </c>
      <c r="K1166" s="52">
        <v>7</v>
      </c>
      <c r="L1166" s="52">
        <v>6</v>
      </c>
      <c r="M1166" s="52">
        <v>9</v>
      </c>
      <c r="N1166" s="52">
        <v>4</v>
      </c>
      <c r="O1166" s="52">
        <v>7</v>
      </c>
      <c r="P1166" s="52">
        <v>7</v>
      </c>
      <c r="Q1166" s="9">
        <f t="shared" si="136"/>
        <v>71</v>
      </c>
      <c r="R1166" s="9">
        <f>SHERIFF!H1133</f>
        <v>109</v>
      </c>
      <c r="S1166" s="52">
        <f t="shared" si="137"/>
        <v>327</v>
      </c>
    </row>
    <row r="1167" spans="1:19" ht="12.6" customHeight="1" x14ac:dyDescent="0.2">
      <c r="A1167" s="8" t="s">
        <v>1059</v>
      </c>
      <c r="B1167" s="52">
        <v>111</v>
      </c>
      <c r="C1167" s="52">
        <v>95</v>
      </c>
      <c r="D1167" s="52">
        <v>96</v>
      </c>
      <c r="E1167" s="52">
        <v>31</v>
      </c>
      <c r="F1167" s="52">
        <v>25</v>
      </c>
      <c r="G1167" s="52">
        <v>28</v>
      </c>
      <c r="H1167" s="52">
        <v>10</v>
      </c>
      <c r="I1167" s="52">
        <v>7</v>
      </c>
      <c r="J1167" s="52">
        <v>8</v>
      </c>
      <c r="K1167" s="52">
        <v>20</v>
      </c>
      <c r="L1167" s="52">
        <v>11</v>
      </c>
      <c r="M1167" s="52">
        <v>13</v>
      </c>
      <c r="N1167" s="52">
        <v>2</v>
      </c>
      <c r="O1167" s="52">
        <v>1</v>
      </c>
      <c r="P1167" s="52">
        <v>2</v>
      </c>
      <c r="Q1167" s="9">
        <f t="shared" si="136"/>
        <v>125</v>
      </c>
      <c r="R1167" s="9">
        <f>SHERIFF!H1134</f>
        <v>195</v>
      </c>
      <c r="S1167" s="52">
        <f t="shared" si="137"/>
        <v>585</v>
      </c>
    </row>
    <row r="1168" spans="1:19" ht="12.6" customHeight="1" x14ac:dyDescent="0.2">
      <c r="A1168" s="8" t="s">
        <v>1060</v>
      </c>
      <c r="B1168" s="52">
        <v>105</v>
      </c>
      <c r="C1168" s="52">
        <v>94</v>
      </c>
      <c r="D1168" s="52">
        <v>95</v>
      </c>
      <c r="E1168" s="52">
        <v>19</v>
      </c>
      <c r="F1168" s="52">
        <v>13</v>
      </c>
      <c r="G1168" s="52">
        <v>23</v>
      </c>
      <c r="H1168" s="52">
        <v>12</v>
      </c>
      <c r="I1168" s="52">
        <v>6</v>
      </c>
      <c r="J1168" s="52">
        <v>9</v>
      </c>
      <c r="K1168" s="52">
        <v>12</v>
      </c>
      <c r="L1168" s="52">
        <v>12</v>
      </c>
      <c r="M1168" s="52">
        <v>15</v>
      </c>
      <c r="N1168" s="52">
        <v>2</v>
      </c>
      <c r="O1168" s="52">
        <v>3</v>
      </c>
      <c r="P1168" s="52">
        <v>3</v>
      </c>
      <c r="Q1168" s="9">
        <f t="shared" si="136"/>
        <v>153</v>
      </c>
      <c r="R1168" s="9">
        <f>SHERIFF!H1135</f>
        <v>192</v>
      </c>
      <c r="S1168" s="52">
        <f t="shared" si="137"/>
        <v>576</v>
      </c>
    </row>
    <row r="1169" spans="1:19" ht="12.6" customHeight="1" x14ac:dyDescent="0.2">
      <c r="A1169" s="8" t="s">
        <v>1061</v>
      </c>
      <c r="B1169" s="52">
        <v>61</v>
      </c>
      <c r="C1169" s="52">
        <v>56</v>
      </c>
      <c r="D1169" s="52">
        <v>44</v>
      </c>
      <c r="E1169" s="52">
        <v>22</v>
      </c>
      <c r="F1169" s="52">
        <v>24</v>
      </c>
      <c r="G1169" s="52">
        <v>28</v>
      </c>
      <c r="H1169" s="52">
        <v>8</v>
      </c>
      <c r="I1169" s="52">
        <v>7</v>
      </c>
      <c r="J1169" s="52">
        <v>7</v>
      </c>
      <c r="K1169" s="52">
        <v>8</v>
      </c>
      <c r="L1169" s="52">
        <v>4</v>
      </c>
      <c r="M1169" s="52">
        <v>9</v>
      </c>
      <c r="N1169" s="52">
        <v>7</v>
      </c>
      <c r="O1169" s="52">
        <v>8</v>
      </c>
      <c r="P1169" s="52">
        <v>9</v>
      </c>
      <c r="Q1169" s="9">
        <f t="shared" si="136"/>
        <v>67</v>
      </c>
      <c r="R1169" s="9">
        <f>SHERIFF!H1136</f>
        <v>123</v>
      </c>
      <c r="S1169" s="52">
        <f t="shared" si="137"/>
        <v>369</v>
      </c>
    </row>
    <row r="1170" spans="1:19" ht="12.6" customHeight="1" x14ac:dyDescent="0.2">
      <c r="A1170" s="8" t="s">
        <v>1062</v>
      </c>
      <c r="B1170" s="52">
        <v>40</v>
      </c>
      <c r="C1170" s="52">
        <v>40</v>
      </c>
      <c r="D1170" s="52">
        <v>43</v>
      </c>
      <c r="E1170" s="52">
        <v>15</v>
      </c>
      <c r="F1170" s="52">
        <v>14</v>
      </c>
      <c r="G1170" s="52">
        <v>16</v>
      </c>
      <c r="H1170" s="52">
        <v>9</v>
      </c>
      <c r="I1170" s="52">
        <v>7</v>
      </c>
      <c r="J1170" s="52">
        <v>9</v>
      </c>
      <c r="K1170" s="52">
        <v>4</v>
      </c>
      <c r="L1170" s="52">
        <v>5</v>
      </c>
      <c r="M1170" s="52">
        <v>6</v>
      </c>
      <c r="N1170" s="52">
        <v>5</v>
      </c>
      <c r="O1170" s="52">
        <v>5</v>
      </c>
      <c r="P1170" s="52">
        <v>4</v>
      </c>
      <c r="Q1170" s="9">
        <f t="shared" si="136"/>
        <v>39</v>
      </c>
      <c r="R1170" s="9">
        <f>SHERIFF!H1137</f>
        <v>87</v>
      </c>
      <c r="S1170" s="52">
        <f t="shared" si="137"/>
        <v>261</v>
      </c>
    </row>
    <row r="1171" spans="1:19" ht="12.6" customHeight="1" x14ac:dyDescent="0.2">
      <c r="A1171" s="8" t="s">
        <v>1063</v>
      </c>
      <c r="B1171" s="52">
        <v>51</v>
      </c>
      <c r="C1171" s="52">
        <v>38</v>
      </c>
      <c r="D1171" s="52">
        <v>40</v>
      </c>
      <c r="E1171" s="52">
        <v>24</v>
      </c>
      <c r="F1171" s="52">
        <v>24</v>
      </c>
      <c r="G1171" s="52">
        <v>24</v>
      </c>
      <c r="H1171" s="52">
        <v>4</v>
      </c>
      <c r="I1171" s="52">
        <v>5</v>
      </c>
      <c r="J1171" s="52">
        <v>7</v>
      </c>
      <c r="K1171" s="52">
        <v>6</v>
      </c>
      <c r="L1171" s="52">
        <v>2</v>
      </c>
      <c r="M1171" s="52">
        <v>8</v>
      </c>
      <c r="N1171" s="52">
        <v>6</v>
      </c>
      <c r="O1171" s="52">
        <v>7</v>
      </c>
      <c r="P1171" s="52">
        <v>5</v>
      </c>
      <c r="Q1171" s="9">
        <f t="shared" si="136"/>
        <v>31</v>
      </c>
      <c r="R1171" s="9">
        <f>SHERIFF!H1138</f>
        <v>94</v>
      </c>
      <c r="S1171" s="52">
        <f t="shared" si="137"/>
        <v>282</v>
      </c>
    </row>
    <row r="1172" spans="1:19" ht="12.6" customHeight="1" x14ac:dyDescent="0.2">
      <c r="A1172" s="8" t="s">
        <v>1064</v>
      </c>
      <c r="B1172" s="52">
        <v>42</v>
      </c>
      <c r="C1172" s="52">
        <v>49</v>
      </c>
      <c r="D1172" s="52">
        <v>45</v>
      </c>
      <c r="E1172" s="52">
        <v>10</v>
      </c>
      <c r="F1172" s="52">
        <v>10</v>
      </c>
      <c r="G1172" s="52">
        <v>25</v>
      </c>
      <c r="H1172" s="52">
        <v>10</v>
      </c>
      <c r="I1172" s="52">
        <v>7</v>
      </c>
      <c r="J1172" s="52">
        <v>8</v>
      </c>
      <c r="K1172" s="52">
        <v>6</v>
      </c>
      <c r="L1172" s="52">
        <v>5</v>
      </c>
      <c r="M1172" s="52">
        <v>11</v>
      </c>
      <c r="N1172" s="52">
        <v>6</v>
      </c>
      <c r="O1172" s="52">
        <v>8</v>
      </c>
      <c r="P1172" s="52">
        <v>5</v>
      </c>
      <c r="Q1172" s="9">
        <f t="shared" si="136"/>
        <v>56</v>
      </c>
      <c r="R1172" s="9">
        <f>SHERIFF!H1139</f>
        <v>101</v>
      </c>
      <c r="S1172" s="52">
        <f t="shared" si="137"/>
        <v>303</v>
      </c>
    </row>
    <row r="1173" spans="1:19" ht="12.6" customHeight="1" x14ac:dyDescent="0.2">
      <c r="A1173" s="8" t="s">
        <v>1065</v>
      </c>
      <c r="B1173" s="52">
        <v>77</v>
      </c>
      <c r="C1173" s="52">
        <v>68</v>
      </c>
      <c r="D1173" s="52">
        <v>70</v>
      </c>
      <c r="E1173" s="52">
        <v>28</v>
      </c>
      <c r="F1173" s="52">
        <v>27</v>
      </c>
      <c r="G1173" s="52">
        <v>33</v>
      </c>
      <c r="H1173" s="52">
        <v>13</v>
      </c>
      <c r="I1173" s="52">
        <v>3</v>
      </c>
      <c r="J1173" s="52">
        <v>6</v>
      </c>
      <c r="K1173" s="52">
        <v>10</v>
      </c>
      <c r="L1173" s="52">
        <v>9</v>
      </c>
      <c r="M1173" s="52">
        <v>12</v>
      </c>
      <c r="N1173" s="52">
        <v>1</v>
      </c>
      <c r="O1173" s="52">
        <v>3</v>
      </c>
      <c r="P1173" s="52">
        <v>2</v>
      </c>
      <c r="Q1173" s="9">
        <f t="shared" si="136"/>
        <v>67</v>
      </c>
      <c r="R1173" s="9">
        <f>SHERIFF!H1140</f>
        <v>143</v>
      </c>
      <c r="S1173" s="52">
        <f t="shared" si="137"/>
        <v>429</v>
      </c>
    </row>
    <row r="1174" spans="1:19" ht="12.6" customHeight="1" x14ac:dyDescent="0.2">
      <c r="A1174" s="8" t="s">
        <v>1066</v>
      </c>
      <c r="B1174" s="52">
        <v>81</v>
      </c>
      <c r="C1174" s="52">
        <v>74</v>
      </c>
      <c r="D1174" s="52">
        <v>73</v>
      </c>
      <c r="E1174" s="52">
        <v>21</v>
      </c>
      <c r="F1174" s="52">
        <v>21</v>
      </c>
      <c r="G1174" s="52">
        <v>29</v>
      </c>
      <c r="H1174" s="52">
        <v>10</v>
      </c>
      <c r="I1174" s="52">
        <v>11</v>
      </c>
      <c r="J1174" s="52">
        <v>13</v>
      </c>
      <c r="K1174" s="52">
        <v>10</v>
      </c>
      <c r="L1174" s="52">
        <v>8</v>
      </c>
      <c r="M1174" s="52">
        <v>15</v>
      </c>
      <c r="N1174" s="52">
        <v>10</v>
      </c>
      <c r="O1174" s="52">
        <v>10</v>
      </c>
      <c r="P1174" s="52">
        <v>9</v>
      </c>
      <c r="Q1174" s="9">
        <f t="shared" si="136"/>
        <v>85</v>
      </c>
      <c r="R1174" s="9">
        <f>SHERIFF!H1143</f>
        <v>160</v>
      </c>
      <c r="S1174" s="52">
        <f t="shared" si="137"/>
        <v>480</v>
      </c>
    </row>
    <row r="1175" spans="1:19" ht="12.6" customHeight="1" x14ac:dyDescent="0.2">
      <c r="A1175" s="8" t="s">
        <v>1067</v>
      </c>
      <c r="B1175" s="52">
        <v>59</v>
      </c>
      <c r="C1175" s="52">
        <v>55</v>
      </c>
      <c r="D1175" s="52">
        <v>56</v>
      </c>
      <c r="E1175" s="52">
        <v>17</v>
      </c>
      <c r="F1175" s="52">
        <v>18</v>
      </c>
      <c r="G1175" s="52">
        <v>19</v>
      </c>
      <c r="H1175" s="52">
        <v>4</v>
      </c>
      <c r="I1175" s="52">
        <v>3</v>
      </c>
      <c r="J1175" s="52">
        <v>4</v>
      </c>
      <c r="K1175" s="52">
        <v>6</v>
      </c>
      <c r="L1175" s="52">
        <v>4</v>
      </c>
      <c r="M1175" s="52">
        <v>7</v>
      </c>
      <c r="N1175" s="52">
        <v>4</v>
      </c>
      <c r="O1175" s="52">
        <v>3</v>
      </c>
      <c r="P1175" s="52">
        <v>5</v>
      </c>
      <c r="Q1175" s="9">
        <f t="shared" si="136"/>
        <v>75</v>
      </c>
      <c r="R1175" s="9">
        <f>SHERIFF!H1144</f>
        <v>113</v>
      </c>
      <c r="S1175" s="52">
        <f t="shared" si="137"/>
        <v>339</v>
      </c>
    </row>
    <row r="1176" spans="1:19" ht="12.6" customHeight="1" x14ac:dyDescent="0.2">
      <c r="A1176" s="8"/>
      <c r="B1176" s="52"/>
      <c r="C1176" s="52"/>
      <c r="D1176" s="52"/>
      <c r="E1176" s="52"/>
      <c r="F1176" s="52"/>
      <c r="G1176" s="52"/>
      <c r="H1176" s="52"/>
      <c r="I1176" s="52"/>
      <c r="J1176" s="52"/>
      <c r="K1176" s="52"/>
      <c r="L1176" s="52"/>
      <c r="M1176" s="52"/>
      <c r="N1176" s="52"/>
      <c r="O1176" s="52"/>
      <c r="P1176" s="52"/>
      <c r="Q1176" s="9"/>
      <c r="R1176" s="9"/>
      <c r="S1176" s="52"/>
    </row>
    <row r="1177" spans="1:19" x14ac:dyDescent="0.2">
      <c r="A1177" s="27" t="s">
        <v>314</v>
      </c>
      <c r="B1177" s="9"/>
      <c r="C1177" s="9"/>
      <c r="D1177" s="9"/>
      <c r="E1177" s="9"/>
      <c r="F1177" s="9"/>
      <c r="G1177" s="9"/>
      <c r="H1177" s="9"/>
      <c r="I1177" s="9"/>
      <c r="J1177" s="9"/>
      <c r="K1177" s="9"/>
      <c r="L1177" s="9"/>
      <c r="M1177" s="9"/>
      <c r="N1177" s="9"/>
      <c r="O1177" s="9"/>
      <c r="P1177" s="9"/>
      <c r="Q1177" s="9"/>
      <c r="R1177" s="9"/>
      <c r="S1177" s="52"/>
    </row>
    <row r="1178" spans="1:19" x14ac:dyDescent="0.2">
      <c r="A1178" s="8" t="s">
        <v>1068</v>
      </c>
      <c r="B1178" s="52">
        <v>58</v>
      </c>
      <c r="C1178" s="52">
        <v>51</v>
      </c>
      <c r="D1178" s="52">
        <v>54</v>
      </c>
      <c r="E1178" s="52">
        <v>24</v>
      </c>
      <c r="F1178" s="52">
        <v>22</v>
      </c>
      <c r="G1178" s="52">
        <v>25</v>
      </c>
      <c r="H1178" s="52">
        <v>4</v>
      </c>
      <c r="I1178" s="52">
        <v>3</v>
      </c>
      <c r="J1178" s="52">
        <v>2</v>
      </c>
      <c r="K1178" s="52">
        <v>9</v>
      </c>
      <c r="L1178" s="52">
        <v>6</v>
      </c>
      <c r="M1178" s="52">
        <v>5</v>
      </c>
      <c r="N1178" s="52">
        <v>3</v>
      </c>
      <c r="O1178" s="52">
        <v>3</v>
      </c>
      <c r="P1178" s="52">
        <v>3</v>
      </c>
      <c r="Q1178" s="9">
        <f t="shared" ref="Q1178:Q1203" si="138">S1178-SUM(B1178:P1178)</f>
        <v>88</v>
      </c>
      <c r="R1178" s="9">
        <f>SHERIFF!H1145</f>
        <v>120</v>
      </c>
      <c r="S1178" s="52">
        <f t="shared" si="137"/>
        <v>360</v>
      </c>
    </row>
    <row r="1179" spans="1:19" x14ac:dyDescent="0.2">
      <c r="A1179" s="8" t="s">
        <v>1069</v>
      </c>
      <c r="B1179" s="52">
        <v>86</v>
      </c>
      <c r="C1179" s="52">
        <v>75</v>
      </c>
      <c r="D1179" s="52">
        <v>75</v>
      </c>
      <c r="E1179" s="52">
        <v>42</v>
      </c>
      <c r="F1179" s="52">
        <v>43</v>
      </c>
      <c r="G1179" s="52">
        <v>48</v>
      </c>
      <c r="H1179" s="52">
        <v>14</v>
      </c>
      <c r="I1179" s="52">
        <v>12</v>
      </c>
      <c r="J1179" s="52">
        <v>11</v>
      </c>
      <c r="K1179" s="52">
        <v>14</v>
      </c>
      <c r="L1179" s="52">
        <v>15</v>
      </c>
      <c r="M1179" s="52">
        <v>17</v>
      </c>
      <c r="N1179" s="52">
        <v>5</v>
      </c>
      <c r="O1179" s="52">
        <v>3</v>
      </c>
      <c r="P1179" s="52">
        <v>3</v>
      </c>
      <c r="Q1179" s="9">
        <f t="shared" si="138"/>
        <v>131</v>
      </c>
      <c r="R1179" s="9">
        <f>SHERIFF!H1146</f>
        <v>198</v>
      </c>
      <c r="S1179" s="52">
        <f t="shared" si="137"/>
        <v>594</v>
      </c>
    </row>
    <row r="1180" spans="1:19" x14ac:dyDescent="0.2">
      <c r="A1180" s="8" t="s">
        <v>1070</v>
      </c>
      <c r="B1180" s="52">
        <v>96</v>
      </c>
      <c r="C1180" s="52">
        <v>84</v>
      </c>
      <c r="D1180" s="52">
        <v>89</v>
      </c>
      <c r="E1180" s="52">
        <v>51</v>
      </c>
      <c r="F1180" s="52">
        <v>49</v>
      </c>
      <c r="G1180" s="52">
        <v>63</v>
      </c>
      <c r="H1180" s="52">
        <v>9</v>
      </c>
      <c r="I1180" s="52">
        <v>4</v>
      </c>
      <c r="J1180" s="52">
        <v>2</v>
      </c>
      <c r="K1180" s="52">
        <v>14</v>
      </c>
      <c r="L1180" s="52">
        <v>15</v>
      </c>
      <c r="M1180" s="52">
        <v>12</v>
      </c>
      <c r="N1180" s="52">
        <v>2</v>
      </c>
      <c r="O1180" s="52">
        <v>5</v>
      </c>
      <c r="P1180" s="52">
        <v>5</v>
      </c>
      <c r="Q1180" s="9">
        <f t="shared" si="138"/>
        <v>79</v>
      </c>
      <c r="R1180" s="9">
        <f>SHERIFF!H1147</f>
        <v>193</v>
      </c>
      <c r="S1180" s="52">
        <f t="shared" si="137"/>
        <v>579</v>
      </c>
    </row>
    <row r="1181" spans="1:19" x14ac:dyDescent="0.2">
      <c r="A1181" s="8" t="s">
        <v>904</v>
      </c>
      <c r="B1181" s="52">
        <v>70</v>
      </c>
      <c r="C1181" s="52">
        <v>61</v>
      </c>
      <c r="D1181" s="52">
        <v>66</v>
      </c>
      <c r="E1181" s="52">
        <v>46</v>
      </c>
      <c r="F1181" s="52">
        <v>47</v>
      </c>
      <c r="G1181" s="52">
        <v>57</v>
      </c>
      <c r="H1181" s="52">
        <v>14</v>
      </c>
      <c r="I1181" s="52">
        <v>16</v>
      </c>
      <c r="J1181" s="52">
        <v>13</v>
      </c>
      <c r="K1181" s="52">
        <v>16</v>
      </c>
      <c r="L1181" s="52">
        <v>10</v>
      </c>
      <c r="M1181" s="52">
        <v>11</v>
      </c>
      <c r="N1181" s="52">
        <v>7</v>
      </c>
      <c r="O1181" s="52">
        <v>6</v>
      </c>
      <c r="P1181" s="52">
        <v>5</v>
      </c>
      <c r="Q1181" s="9">
        <f t="shared" si="138"/>
        <v>92</v>
      </c>
      <c r="R1181" s="9">
        <f>SHERIFF!H1148</f>
        <v>179</v>
      </c>
      <c r="S1181" s="52">
        <f t="shared" si="137"/>
        <v>537</v>
      </c>
    </row>
    <row r="1182" spans="1:19" x14ac:dyDescent="0.2">
      <c r="A1182" s="8" t="s">
        <v>1029</v>
      </c>
      <c r="B1182" s="52">
        <v>185</v>
      </c>
      <c r="C1182" s="52">
        <v>163</v>
      </c>
      <c r="D1182" s="52">
        <v>167</v>
      </c>
      <c r="E1182" s="52">
        <v>62</v>
      </c>
      <c r="F1182" s="52">
        <v>55</v>
      </c>
      <c r="G1182" s="52">
        <v>68</v>
      </c>
      <c r="H1182" s="52">
        <v>21</v>
      </c>
      <c r="I1182" s="52">
        <v>20</v>
      </c>
      <c r="J1182" s="52">
        <v>17</v>
      </c>
      <c r="K1182" s="52">
        <v>31</v>
      </c>
      <c r="L1182" s="52">
        <v>27</v>
      </c>
      <c r="M1182" s="52">
        <v>30</v>
      </c>
      <c r="N1182" s="52">
        <v>10</v>
      </c>
      <c r="O1182" s="52">
        <v>6</v>
      </c>
      <c r="P1182" s="52">
        <v>8</v>
      </c>
      <c r="Q1182" s="9">
        <f t="shared" si="138"/>
        <v>252</v>
      </c>
      <c r="R1182" s="9">
        <f>SHERIFF!H1149</f>
        <v>374</v>
      </c>
      <c r="S1182" s="52">
        <f t="shared" si="137"/>
        <v>1122</v>
      </c>
    </row>
    <row r="1183" spans="1:19" x14ac:dyDescent="0.2">
      <c r="A1183" s="8" t="s">
        <v>1030</v>
      </c>
      <c r="B1183" s="52">
        <v>101</v>
      </c>
      <c r="C1183" s="52">
        <v>93</v>
      </c>
      <c r="D1183" s="52">
        <v>99</v>
      </c>
      <c r="E1183" s="52">
        <v>46</v>
      </c>
      <c r="F1183" s="52">
        <v>49</v>
      </c>
      <c r="G1183" s="52">
        <v>57</v>
      </c>
      <c r="H1183" s="52">
        <v>12</v>
      </c>
      <c r="I1183" s="52">
        <v>13</v>
      </c>
      <c r="J1183" s="52">
        <v>8</v>
      </c>
      <c r="K1183" s="52">
        <v>26</v>
      </c>
      <c r="L1183" s="52">
        <v>24</v>
      </c>
      <c r="M1183" s="52">
        <v>20</v>
      </c>
      <c r="N1183" s="52">
        <v>3</v>
      </c>
      <c r="O1183" s="52">
        <v>4</v>
      </c>
      <c r="P1183" s="52">
        <v>3</v>
      </c>
      <c r="Q1183" s="9">
        <f t="shared" si="138"/>
        <v>165</v>
      </c>
      <c r="R1183" s="9">
        <f>SHERIFF!H1150</f>
        <v>241</v>
      </c>
      <c r="S1183" s="52">
        <f t="shared" si="137"/>
        <v>723</v>
      </c>
    </row>
    <row r="1184" spans="1:19" x14ac:dyDescent="0.2">
      <c r="A1184" s="8" t="s">
        <v>1031</v>
      </c>
      <c r="B1184" s="52">
        <v>86</v>
      </c>
      <c r="C1184" s="52">
        <v>75</v>
      </c>
      <c r="D1184" s="52">
        <v>72</v>
      </c>
      <c r="E1184" s="52">
        <v>53</v>
      </c>
      <c r="F1184" s="52">
        <v>52</v>
      </c>
      <c r="G1184" s="52">
        <v>52</v>
      </c>
      <c r="H1184" s="52">
        <v>8</v>
      </c>
      <c r="I1184" s="52">
        <v>9</v>
      </c>
      <c r="J1184" s="52">
        <v>4</v>
      </c>
      <c r="K1184" s="52">
        <v>15</v>
      </c>
      <c r="L1184" s="52">
        <v>10</v>
      </c>
      <c r="M1184" s="52">
        <v>15</v>
      </c>
      <c r="N1184" s="52">
        <v>1</v>
      </c>
      <c r="O1184" s="52">
        <v>1</v>
      </c>
      <c r="P1184" s="52">
        <v>1</v>
      </c>
      <c r="Q1184" s="9">
        <f t="shared" si="138"/>
        <v>80</v>
      </c>
      <c r="R1184" s="9">
        <f>SHERIFF!H1151</f>
        <v>178</v>
      </c>
      <c r="S1184" s="52">
        <f t="shared" si="137"/>
        <v>534</v>
      </c>
    </row>
    <row r="1185" spans="1:19" x14ac:dyDescent="0.2">
      <c r="A1185" s="8" t="s">
        <v>1032</v>
      </c>
      <c r="B1185" s="52">
        <v>93</v>
      </c>
      <c r="C1185" s="52">
        <v>87</v>
      </c>
      <c r="D1185" s="52">
        <v>88</v>
      </c>
      <c r="E1185" s="52">
        <v>53</v>
      </c>
      <c r="F1185" s="52">
        <v>47</v>
      </c>
      <c r="G1185" s="52">
        <v>52</v>
      </c>
      <c r="H1185" s="52">
        <v>20</v>
      </c>
      <c r="I1185" s="52">
        <v>12</v>
      </c>
      <c r="J1185" s="52">
        <v>10</v>
      </c>
      <c r="K1185" s="52">
        <v>13</v>
      </c>
      <c r="L1185" s="52">
        <v>13</v>
      </c>
      <c r="M1185" s="52">
        <v>17</v>
      </c>
      <c r="N1185" s="52">
        <v>10</v>
      </c>
      <c r="O1185" s="52">
        <v>14</v>
      </c>
      <c r="P1185" s="52">
        <v>10</v>
      </c>
      <c r="Q1185" s="9">
        <f t="shared" si="138"/>
        <v>127</v>
      </c>
      <c r="R1185" s="9">
        <f>SHERIFF!H1152</f>
        <v>222</v>
      </c>
      <c r="S1185" s="52">
        <f t="shared" si="137"/>
        <v>666</v>
      </c>
    </row>
    <row r="1186" spans="1:19" x14ac:dyDescent="0.2">
      <c r="A1186" s="8" t="s">
        <v>1033</v>
      </c>
      <c r="B1186" s="52">
        <v>88</v>
      </c>
      <c r="C1186" s="52">
        <v>76</v>
      </c>
      <c r="D1186" s="52">
        <v>73</v>
      </c>
      <c r="E1186" s="52">
        <v>30</v>
      </c>
      <c r="F1186" s="52">
        <v>31</v>
      </c>
      <c r="G1186" s="52">
        <v>29</v>
      </c>
      <c r="H1186" s="52">
        <v>10</v>
      </c>
      <c r="I1186" s="52">
        <v>13</v>
      </c>
      <c r="J1186" s="52">
        <v>8</v>
      </c>
      <c r="K1186" s="52">
        <v>9</v>
      </c>
      <c r="L1186" s="52">
        <v>6</v>
      </c>
      <c r="M1186" s="52">
        <v>12</v>
      </c>
      <c r="N1186" s="52">
        <v>3</v>
      </c>
      <c r="O1186" s="52">
        <v>4</v>
      </c>
      <c r="P1186" s="52">
        <v>5</v>
      </c>
      <c r="Q1186" s="9">
        <f t="shared" si="138"/>
        <v>119</v>
      </c>
      <c r="R1186" s="9">
        <f>SHERIFF!H1153</f>
        <v>172</v>
      </c>
      <c r="S1186" s="52">
        <f t="shared" si="137"/>
        <v>516</v>
      </c>
    </row>
    <row r="1187" spans="1:19" x14ac:dyDescent="0.2">
      <c r="A1187" s="8" t="s">
        <v>1034</v>
      </c>
      <c r="B1187" s="52">
        <v>84</v>
      </c>
      <c r="C1187" s="52">
        <v>68</v>
      </c>
      <c r="D1187" s="52">
        <v>74</v>
      </c>
      <c r="E1187" s="52">
        <v>48</v>
      </c>
      <c r="F1187" s="52">
        <v>46</v>
      </c>
      <c r="G1187" s="52">
        <v>43</v>
      </c>
      <c r="H1187" s="52">
        <v>8</v>
      </c>
      <c r="I1187" s="52">
        <v>11</v>
      </c>
      <c r="J1187" s="52">
        <v>9</v>
      </c>
      <c r="K1187" s="52">
        <v>14</v>
      </c>
      <c r="L1187" s="52">
        <v>13</v>
      </c>
      <c r="M1187" s="52">
        <v>23</v>
      </c>
      <c r="N1187" s="52">
        <v>3</v>
      </c>
      <c r="O1187" s="52">
        <v>5</v>
      </c>
      <c r="P1187" s="52">
        <v>2</v>
      </c>
      <c r="Q1187" s="9">
        <f t="shared" si="138"/>
        <v>71</v>
      </c>
      <c r="R1187" s="9">
        <f>SHERIFF!H1154</f>
        <v>174</v>
      </c>
      <c r="S1187" s="52">
        <f t="shared" si="137"/>
        <v>522</v>
      </c>
    </row>
    <row r="1188" spans="1:19" x14ac:dyDescent="0.2">
      <c r="A1188" s="8" t="s">
        <v>1035</v>
      </c>
      <c r="B1188" s="52">
        <v>70</v>
      </c>
      <c r="C1188" s="52">
        <v>62</v>
      </c>
      <c r="D1188" s="52">
        <v>66</v>
      </c>
      <c r="E1188" s="52">
        <v>24</v>
      </c>
      <c r="F1188" s="52">
        <v>25</v>
      </c>
      <c r="G1188" s="52">
        <v>24</v>
      </c>
      <c r="H1188" s="52">
        <v>7</v>
      </c>
      <c r="I1188" s="52">
        <v>7</v>
      </c>
      <c r="J1188" s="52">
        <v>9</v>
      </c>
      <c r="K1188" s="52">
        <v>11</v>
      </c>
      <c r="L1188" s="52">
        <v>9</v>
      </c>
      <c r="M1188" s="52">
        <v>14</v>
      </c>
      <c r="N1188" s="52">
        <v>4</v>
      </c>
      <c r="O1188" s="52">
        <v>5</v>
      </c>
      <c r="P1188" s="52">
        <v>1</v>
      </c>
      <c r="Q1188" s="9">
        <f t="shared" si="138"/>
        <v>100</v>
      </c>
      <c r="R1188" s="9">
        <f>SHERIFF!H1155</f>
        <v>146</v>
      </c>
      <c r="S1188" s="52">
        <f t="shared" si="137"/>
        <v>438</v>
      </c>
    </row>
    <row r="1189" spans="1:19" x14ac:dyDescent="0.2">
      <c r="A1189" s="8" t="s">
        <v>1036</v>
      </c>
      <c r="B1189" s="52">
        <v>99</v>
      </c>
      <c r="C1189" s="52">
        <v>94</v>
      </c>
      <c r="D1189" s="52">
        <v>93</v>
      </c>
      <c r="E1189" s="52">
        <v>34</v>
      </c>
      <c r="F1189" s="52">
        <v>33</v>
      </c>
      <c r="G1189" s="52">
        <v>40</v>
      </c>
      <c r="H1189" s="52">
        <v>8</v>
      </c>
      <c r="I1189" s="52">
        <v>5</v>
      </c>
      <c r="J1189" s="52">
        <v>8</v>
      </c>
      <c r="K1189" s="52">
        <v>18</v>
      </c>
      <c r="L1189" s="52">
        <v>12</v>
      </c>
      <c r="M1189" s="52">
        <v>16</v>
      </c>
      <c r="N1189" s="52">
        <v>7</v>
      </c>
      <c r="O1189" s="52">
        <v>5</v>
      </c>
      <c r="P1189" s="52">
        <v>6</v>
      </c>
      <c r="Q1189" s="9">
        <f t="shared" si="138"/>
        <v>101</v>
      </c>
      <c r="R1189" s="9">
        <f>SHERIFF!H1156</f>
        <v>193</v>
      </c>
      <c r="S1189" s="52">
        <f t="shared" si="137"/>
        <v>579</v>
      </c>
    </row>
    <row r="1190" spans="1:19" x14ac:dyDescent="0.2">
      <c r="A1190" s="8" t="s">
        <v>1037</v>
      </c>
      <c r="B1190" s="52">
        <v>96</v>
      </c>
      <c r="C1190" s="52">
        <v>80</v>
      </c>
      <c r="D1190" s="52">
        <v>87</v>
      </c>
      <c r="E1190" s="52">
        <v>38</v>
      </c>
      <c r="F1190" s="52">
        <v>39</v>
      </c>
      <c r="G1190" s="52">
        <v>49</v>
      </c>
      <c r="H1190" s="52">
        <v>8</v>
      </c>
      <c r="I1190" s="52">
        <v>7</v>
      </c>
      <c r="J1190" s="52">
        <v>5</v>
      </c>
      <c r="K1190" s="52">
        <v>21</v>
      </c>
      <c r="L1190" s="52">
        <v>17</v>
      </c>
      <c r="M1190" s="52">
        <v>22</v>
      </c>
      <c r="N1190" s="52">
        <v>6</v>
      </c>
      <c r="O1190" s="52">
        <v>8</v>
      </c>
      <c r="P1190" s="52">
        <v>7</v>
      </c>
      <c r="Q1190" s="9">
        <f t="shared" si="138"/>
        <v>149</v>
      </c>
      <c r="R1190" s="9">
        <f>SHERIFF!H1157</f>
        <v>213</v>
      </c>
      <c r="S1190" s="52">
        <f t="shared" si="137"/>
        <v>639</v>
      </c>
    </row>
    <row r="1191" spans="1:19" x14ac:dyDescent="0.2">
      <c r="A1191" s="8" t="s">
        <v>1038</v>
      </c>
      <c r="B1191" s="52">
        <v>123</v>
      </c>
      <c r="C1191" s="52">
        <v>114</v>
      </c>
      <c r="D1191" s="52">
        <v>117</v>
      </c>
      <c r="E1191" s="52">
        <v>65</v>
      </c>
      <c r="F1191" s="52">
        <v>62</v>
      </c>
      <c r="G1191" s="52">
        <v>77</v>
      </c>
      <c r="H1191" s="52">
        <v>14</v>
      </c>
      <c r="I1191" s="52">
        <v>19</v>
      </c>
      <c r="J1191" s="52">
        <v>17</v>
      </c>
      <c r="K1191" s="52">
        <v>19</v>
      </c>
      <c r="L1191" s="52">
        <v>26</v>
      </c>
      <c r="M1191" s="52">
        <v>34</v>
      </c>
      <c r="N1191" s="52">
        <v>13</v>
      </c>
      <c r="O1191" s="52">
        <v>16</v>
      </c>
      <c r="P1191" s="52">
        <v>12</v>
      </c>
      <c r="Q1191" s="9">
        <f t="shared" si="138"/>
        <v>151</v>
      </c>
      <c r="R1191" s="9">
        <f>SHERIFF!H1158</f>
        <v>293</v>
      </c>
      <c r="S1191" s="52">
        <f t="shared" si="137"/>
        <v>879</v>
      </c>
    </row>
    <row r="1192" spans="1:19" x14ac:dyDescent="0.2">
      <c r="A1192" s="8" t="s">
        <v>1039</v>
      </c>
      <c r="B1192" s="52">
        <v>79</v>
      </c>
      <c r="C1192" s="52">
        <v>72</v>
      </c>
      <c r="D1192" s="52">
        <v>70</v>
      </c>
      <c r="E1192" s="52">
        <v>45</v>
      </c>
      <c r="F1192" s="52">
        <v>48</v>
      </c>
      <c r="G1192" s="52">
        <v>53</v>
      </c>
      <c r="H1192" s="52">
        <v>7</v>
      </c>
      <c r="I1192" s="52">
        <v>4</v>
      </c>
      <c r="J1192" s="52">
        <v>2</v>
      </c>
      <c r="K1192" s="52">
        <v>16</v>
      </c>
      <c r="L1192" s="52">
        <v>16</v>
      </c>
      <c r="M1192" s="52">
        <v>21</v>
      </c>
      <c r="N1192" s="52">
        <v>2</v>
      </c>
      <c r="O1192" s="52">
        <v>3</v>
      </c>
      <c r="P1192" s="52">
        <v>4</v>
      </c>
      <c r="Q1192" s="9">
        <f t="shared" si="138"/>
        <v>119</v>
      </c>
      <c r="R1192" s="9">
        <f>SHERIFF!H1159</f>
        <v>187</v>
      </c>
      <c r="S1192" s="52">
        <f t="shared" si="137"/>
        <v>561</v>
      </c>
    </row>
    <row r="1193" spans="1:19" x14ac:dyDescent="0.2">
      <c r="A1193" s="8" t="s">
        <v>1040</v>
      </c>
      <c r="B1193" s="52">
        <v>104</v>
      </c>
      <c r="C1193" s="52">
        <v>93</v>
      </c>
      <c r="D1193" s="52">
        <v>91</v>
      </c>
      <c r="E1193" s="52">
        <v>52</v>
      </c>
      <c r="F1193" s="52">
        <v>49</v>
      </c>
      <c r="G1193" s="52">
        <v>60</v>
      </c>
      <c r="H1193" s="52">
        <v>17</v>
      </c>
      <c r="I1193" s="52">
        <v>16</v>
      </c>
      <c r="J1193" s="52">
        <v>16</v>
      </c>
      <c r="K1193" s="52">
        <v>25</v>
      </c>
      <c r="L1193" s="52">
        <v>23</v>
      </c>
      <c r="M1193" s="52">
        <v>25</v>
      </c>
      <c r="N1193" s="52">
        <v>5</v>
      </c>
      <c r="O1193" s="52">
        <v>5</v>
      </c>
      <c r="P1193" s="52">
        <v>6</v>
      </c>
      <c r="Q1193" s="9">
        <f t="shared" si="138"/>
        <v>160</v>
      </c>
      <c r="R1193" s="9">
        <f>SHERIFF!H1160</f>
        <v>249</v>
      </c>
      <c r="S1193" s="52">
        <f t="shared" si="137"/>
        <v>747</v>
      </c>
    </row>
    <row r="1194" spans="1:19" x14ac:dyDescent="0.2">
      <c r="A1194" s="8" t="s">
        <v>1041</v>
      </c>
      <c r="B1194" s="52">
        <v>111</v>
      </c>
      <c r="C1194" s="52">
        <v>90</v>
      </c>
      <c r="D1194" s="52">
        <v>91</v>
      </c>
      <c r="E1194" s="52">
        <v>34</v>
      </c>
      <c r="F1194" s="52">
        <v>40</v>
      </c>
      <c r="G1194" s="52">
        <v>40</v>
      </c>
      <c r="H1194" s="52">
        <v>17</v>
      </c>
      <c r="I1194" s="52">
        <v>17</v>
      </c>
      <c r="J1194" s="52">
        <v>12</v>
      </c>
      <c r="K1194" s="52">
        <v>17</v>
      </c>
      <c r="L1194" s="52">
        <v>13</v>
      </c>
      <c r="M1194" s="52">
        <v>24</v>
      </c>
      <c r="N1194" s="52">
        <v>6</v>
      </c>
      <c r="O1194" s="52">
        <v>9</v>
      </c>
      <c r="P1194" s="52">
        <v>7</v>
      </c>
      <c r="Q1194" s="9">
        <f t="shared" si="138"/>
        <v>99</v>
      </c>
      <c r="R1194" s="9">
        <f>SHERIFF!H1161</f>
        <v>209</v>
      </c>
      <c r="S1194" s="52">
        <f t="shared" si="137"/>
        <v>627</v>
      </c>
    </row>
    <row r="1195" spans="1:19" x14ac:dyDescent="0.2">
      <c r="A1195" s="8" t="s">
        <v>1042</v>
      </c>
      <c r="B1195" s="52">
        <v>77</v>
      </c>
      <c r="C1195" s="52">
        <v>73</v>
      </c>
      <c r="D1195" s="52">
        <v>69</v>
      </c>
      <c r="E1195" s="52">
        <v>36</v>
      </c>
      <c r="F1195" s="52">
        <v>35</v>
      </c>
      <c r="G1195" s="52">
        <v>44</v>
      </c>
      <c r="H1195" s="52">
        <v>13</v>
      </c>
      <c r="I1195" s="52">
        <v>12</v>
      </c>
      <c r="J1195" s="52">
        <v>11</v>
      </c>
      <c r="K1195" s="52">
        <v>14</v>
      </c>
      <c r="L1195" s="52">
        <v>13</v>
      </c>
      <c r="M1195" s="52">
        <v>14</v>
      </c>
      <c r="N1195" s="52">
        <v>7</v>
      </c>
      <c r="O1195" s="52">
        <v>8</v>
      </c>
      <c r="P1195" s="52">
        <v>7</v>
      </c>
      <c r="Q1195" s="9">
        <f t="shared" si="138"/>
        <v>92</v>
      </c>
      <c r="R1195" s="9">
        <f>SHERIFF!H1162</f>
        <v>175</v>
      </c>
      <c r="S1195" s="52">
        <f t="shared" si="137"/>
        <v>525</v>
      </c>
    </row>
    <row r="1196" spans="1:19" x14ac:dyDescent="0.2">
      <c r="A1196" s="8" t="s">
        <v>1043</v>
      </c>
      <c r="B1196" s="52">
        <v>68</v>
      </c>
      <c r="C1196" s="52">
        <v>63</v>
      </c>
      <c r="D1196" s="52">
        <v>62</v>
      </c>
      <c r="E1196" s="52">
        <v>40</v>
      </c>
      <c r="F1196" s="52">
        <v>35</v>
      </c>
      <c r="G1196" s="52">
        <v>40</v>
      </c>
      <c r="H1196" s="52">
        <v>9</v>
      </c>
      <c r="I1196" s="52">
        <v>11</v>
      </c>
      <c r="J1196" s="52">
        <v>11</v>
      </c>
      <c r="K1196" s="52">
        <v>12</v>
      </c>
      <c r="L1196" s="52">
        <v>16</v>
      </c>
      <c r="M1196" s="52">
        <v>21</v>
      </c>
      <c r="N1196" s="52">
        <v>5</v>
      </c>
      <c r="O1196" s="52">
        <v>5</v>
      </c>
      <c r="P1196" s="52">
        <v>7</v>
      </c>
      <c r="Q1196" s="9">
        <f t="shared" si="138"/>
        <v>81</v>
      </c>
      <c r="R1196" s="9">
        <f>SHERIFF!H1163</f>
        <v>162</v>
      </c>
      <c r="S1196" s="52">
        <f t="shared" si="137"/>
        <v>486</v>
      </c>
    </row>
    <row r="1197" spans="1:19" x14ac:dyDescent="0.2">
      <c r="A1197" s="8" t="s">
        <v>1044</v>
      </c>
      <c r="B1197" s="52">
        <v>61</v>
      </c>
      <c r="C1197" s="52">
        <v>57</v>
      </c>
      <c r="D1197" s="52">
        <v>61</v>
      </c>
      <c r="E1197" s="52">
        <v>23</v>
      </c>
      <c r="F1197" s="52">
        <v>21</v>
      </c>
      <c r="G1197" s="52">
        <v>19</v>
      </c>
      <c r="H1197" s="52">
        <v>6</v>
      </c>
      <c r="I1197" s="52">
        <v>6</v>
      </c>
      <c r="J1197" s="52">
        <v>5</v>
      </c>
      <c r="K1197" s="52">
        <v>7</v>
      </c>
      <c r="L1197" s="52">
        <v>8</v>
      </c>
      <c r="M1197" s="52">
        <v>11</v>
      </c>
      <c r="N1197" s="52">
        <v>4</v>
      </c>
      <c r="O1197" s="52">
        <v>4</v>
      </c>
      <c r="P1197" s="52">
        <v>3</v>
      </c>
      <c r="Q1197" s="9">
        <f t="shared" si="138"/>
        <v>58</v>
      </c>
      <c r="R1197" s="9">
        <f>SHERIFF!H1164</f>
        <v>118</v>
      </c>
      <c r="S1197" s="52">
        <f t="shared" si="137"/>
        <v>354</v>
      </c>
    </row>
    <row r="1198" spans="1:19" x14ac:dyDescent="0.2">
      <c r="A1198" s="8" t="s">
        <v>1045</v>
      </c>
      <c r="B1198" s="52">
        <v>107</v>
      </c>
      <c r="C1198" s="52">
        <v>93</v>
      </c>
      <c r="D1198" s="52">
        <v>96</v>
      </c>
      <c r="E1198" s="52">
        <v>54</v>
      </c>
      <c r="F1198" s="52">
        <v>54</v>
      </c>
      <c r="G1198" s="52">
        <v>61</v>
      </c>
      <c r="H1198" s="52">
        <v>14</v>
      </c>
      <c r="I1198" s="52">
        <v>16</v>
      </c>
      <c r="J1198" s="52">
        <v>13</v>
      </c>
      <c r="K1198" s="52">
        <v>21</v>
      </c>
      <c r="L1198" s="52">
        <v>11</v>
      </c>
      <c r="M1198" s="52">
        <v>16</v>
      </c>
      <c r="N1198" s="52">
        <v>5</v>
      </c>
      <c r="O1198" s="52">
        <v>8</v>
      </c>
      <c r="P1198" s="52">
        <v>7</v>
      </c>
      <c r="Q1198" s="9">
        <f t="shared" si="138"/>
        <v>105</v>
      </c>
      <c r="R1198" s="9">
        <f>SHERIFF!H1165</f>
        <v>227</v>
      </c>
      <c r="S1198" s="52">
        <f t="shared" si="137"/>
        <v>681</v>
      </c>
    </row>
    <row r="1199" spans="1:19" x14ac:dyDescent="0.2">
      <c r="A1199" s="8" t="s">
        <v>906</v>
      </c>
      <c r="B1199" s="52">
        <v>76</v>
      </c>
      <c r="C1199" s="52">
        <v>64</v>
      </c>
      <c r="D1199" s="52">
        <v>62</v>
      </c>
      <c r="E1199" s="52">
        <v>34</v>
      </c>
      <c r="F1199" s="52">
        <v>33</v>
      </c>
      <c r="G1199" s="52">
        <v>40</v>
      </c>
      <c r="H1199" s="52">
        <v>6</v>
      </c>
      <c r="I1199" s="52">
        <v>3</v>
      </c>
      <c r="J1199" s="52">
        <v>5</v>
      </c>
      <c r="K1199" s="52">
        <v>17</v>
      </c>
      <c r="L1199" s="52">
        <v>10</v>
      </c>
      <c r="M1199" s="52">
        <v>14</v>
      </c>
      <c r="N1199" s="52">
        <v>5</v>
      </c>
      <c r="O1199" s="52">
        <v>6</v>
      </c>
      <c r="P1199" s="52">
        <v>5</v>
      </c>
      <c r="Q1199" s="9">
        <f t="shared" si="138"/>
        <v>100</v>
      </c>
      <c r="R1199" s="9">
        <f>SHERIFF!H1166</f>
        <v>160</v>
      </c>
      <c r="S1199" s="52">
        <f t="shared" si="137"/>
        <v>480</v>
      </c>
    </row>
    <row r="1200" spans="1:19" x14ac:dyDescent="0.2">
      <c r="A1200" s="8" t="s">
        <v>907</v>
      </c>
      <c r="B1200" s="52">
        <v>73</v>
      </c>
      <c r="C1200" s="52">
        <v>59</v>
      </c>
      <c r="D1200" s="52">
        <v>66</v>
      </c>
      <c r="E1200" s="52">
        <v>41</v>
      </c>
      <c r="F1200" s="52">
        <v>35</v>
      </c>
      <c r="G1200" s="52">
        <v>38</v>
      </c>
      <c r="H1200" s="52">
        <v>16</v>
      </c>
      <c r="I1200" s="52">
        <v>11</v>
      </c>
      <c r="J1200" s="52">
        <v>14</v>
      </c>
      <c r="K1200" s="52">
        <v>10</v>
      </c>
      <c r="L1200" s="52">
        <v>10</v>
      </c>
      <c r="M1200" s="52">
        <v>18</v>
      </c>
      <c r="N1200" s="52">
        <v>5</v>
      </c>
      <c r="O1200" s="52">
        <v>5</v>
      </c>
      <c r="P1200" s="52">
        <v>4</v>
      </c>
      <c r="Q1200" s="9">
        <f t="shared" si="138"/>
        <v>93</v>
      </c>
      <c r="R1200" s="9">
        <f>SHERIFF!H1167</f>
        <v>166</v>
      </c>
      <c r="S1200" s="52">
        <f t="shared" si="137"/>
        <v>498</v>
      </c>
    </row>
    <row r="1201" spans="1:19" x14ac:dyDescent="0.2">
      <c r="A1201" s="8" t="s">
        <v>908</v>
      </c>
      <c r="B1201" s="52">
        <v>94</v>
      </c>
      <c r="C1201" s="52">
        <v>83</v>
      </c>
      <c r="D1201" s="52">
        <v>83</v>
      </c>
      <c r="E1201" s="52">
        <v>37</v>
      </c>
      <c r="F1201" s="52">
        <v>38</v>
      </c>
      <c r="G1201" s="52">
        <v>51</v>
      </c>
      <c r="H1201" s="52">
        <v>10</v>
      </c>
      <c r="I1201" s="52">
        <v>10</v>
      </c>
      <c r="J1201" s="52">
        <v>12</v>
      </c>
      <c r="K1201" s="52">
        <v>21</v>
      </c>
      <c r="L1201" s="52">
        <v>21</v>
      </c>
      <c r="M1201" s="52">
        <v>20</v>
      </c>
      <c r="N1201" s="52">
        <v>7</v>
      </c>
      <c r="O1201" s="52">
        <v>8</v>
      </c>
      <c r="P1201" s="52">
        <v>9</v>
      </c>
      <c r="Q1201" s="9">
        <f t="shared" si="138"/>
        <v>75</v>
      </c>
      <c r="R1201" s="9">
        <f>SHERIFF!H1168</f>
        <v>193</v>
      </c>
      <c r="S1201" s="52">
        <f t="shared" si="137"/>
        <v>579</v>
      </c>
    </row>
    <row r="1202" spans="1:19" x14ac:dyDescent="0.2">
      <c r="A1202" s="8" t="s">
        <v>909</v>
      </c>
      <c r="B1202" s="52">
        <v>78</v>
      </c>
      <c r="C1202" s="52">
        <v>61</v>
      </c>
      <c r="D1202" s="52">
        <v>68</v>
      </c>
      <c r="E1202" s="52">
        <v>32</v>
      </c>
      <c r="F1202" s="52">
        <v>32</v>
      </c>
      <c r="G1202" s="52">
        <v>37</v>
      </c>
      <c r="H1202" s="52">
        <v>7</v>
      </c>
      <c r="I1202" s="52">
        <v>4</v>
      </c>
      <c r="J1202" s="52">
        <v>4</v>
      </c>
      <c r="K1202" s="52">
        <v>9</v>
      </c>
      <c r="L1202" s="52">
        <v>7</v>
      </c>
      <c r="M1202" s="52">
        <v>10</v>
      </c>
      <c r="N1202" s="52">
        <v>9</v>
      </c>
      <c r="O1202" s="52">
        <v>8</v>
      </c>
      <c r="P1202" s="52">
        <v>9</v>
      </c>
      <c r="Q1202" s="9">
        <f t="shared" si="138"/>
        <v>102</v>
      </c>
      <c r="R1202" s="9">
        <f>SHERIFF!H1169</f>
        <v>159</v>
      </c>
      <c r="S1202" s="52">
        <f t="shared" si="137"/>
        <v>477</v>
      </c>
    </row>
    <row r="1203" spans="1:19" x14ac:dyDescent="0.2">
      <c r="A1203" s="8" t="s">
        <v>910</v>
      </c>
      <c r="B1203" s="52">
        <v>110</v>
      </c>
      <c r="C1203" s="52">
        <v>91</v>
      </c>
      <c r="D1203" s="52">
        <v>100</v>
      </c>
      <c r="E1203" s="52">
        <v>72</v>
      </c>
      <c r="F1203" s="52">
        <v>70</v>
      </c>
      <c r="G1203" s="52">
        <v>67</v>
      </c>
      <c r="H1203" s="52">
        <v>17</v>
      </c>
      <c r="I1203" s="52">
        <v>7</v>
      </c>
      <c r="J1203" s="52">
        <v>12</v>
      </c>
      <c r="K1203" s="52">
        <v>12</v>
      </c>
      <c r="L1203" s="52">
        <v>19</v>
      </c>
      <c r="M1203" s="52">
        <v>21</v>
      </c>
      <c r="N1203" s="52">
        <v>8</v>
      </c>
      <c r="O1203" s="52">
        <v>10</v>
      </c>
      <c r="P1203" s="52">
        <v>9</v>
      </c>
      <c r="Q1203" s="9">
        <f t="shared" si="138"/>
        <v>125</v>
      </c>
      <c r="R1203" s="9">
        <f>SHERIFF!H1170</f>
        <v>250</v>
      </c>
      <c r="S1203" s="52">
        <f t="shared" si="137"/>
        <v>750</v>
      </c>
    </row>
    <row r="1204" spans="1:19" x14ac:dyDescent="0.2">
      <c r="A1204" s="10" t="s">
        <v>595</v>
      </c>
      <c r="B1204" s="32">
        <f t="shared" ref="B1204:S1204" si="139">SUM(B1152:B1203)</f>
        <v>4394</v>
      </c>
      <c r="C1204" s="32">
        <f t="shared" si="139"/>
        <v>3888</v>
      </c>
      <c r="D1204" s="32">
        <f t="shared" si="139"/>
        <v>3943</v>
      </c>
      <c r="E1204" s="32">
        <f t="shared" si="139"/>
        <v>2054</v>
      </c>
      <c r="F1204" s="32">
        <f t="shared" si="139"/>
        <v>1999</v>
      </c>
      <c r="G1204" s="32">
        <f t="shared" si="139"/>
        <v>2266</v>
      </c>
      <c r="H1204" s="32">
        <f t="shared" si="139"/>
        <v>588</v>
      </c>
      <c r="I1204" s="32">
        <f t="shared" si="139"/>
        <v>508</v>
      </c>
      <c r="J1204" s="32">
        <f t="shared" si="139"/>
        <v>484</v>
      </c>
      <c r="K1204" s="32">
        <f t="shared" si="139"/>
        <v>722</v>
      </c>
      <c r="L1204" s="32">
        <f t="shared" si="139"/>
        <v>652</v>
      </c>
      <c r="M1204" s="32">
        <f t="shared" si="139"/>
        <v>843</v>
      </c>
      <c r="N1204" s="32">
        <f t="shared" si="139"/>
        <v>266</v>
      </c>
      <c r="O1204" s="32">
        <f t="shared" si="139"/>
        <v>304</v>
      </c>
      <c r="P1204" s="32">
        <f t="shared" si="139"/>
        <v>270</v>
      </c>
      <c r="Q1204" s="59">
        <f t="shared" si="139"/>
        <v>5169</v>
      </c>
      <c r="R1204" s="61">
        <f t="shared" si="139"/>
        <v>9450</v>
      </c>
      <c r="S1204" s="32">
        <f t="shared" si="139"/>
        <v>28350</v>
      </c>
    </row>
    <row r="1205" spans="1:19" x14ac:dyDescent="0.2">
      <c r="A1205" s="15"/>
      <c r="B1205" s="9"/>
      <c r="C1205" s="9"/>
      <c r="D1205" s="9"/>
      <c r="E1205" s="9"/>
      <c r="F1205" s="9"/>
      <c r="G1205" s="9"/>
      <c r="H1205" s="9"/>
      <c r="I1205" s="9"/>
      <c r="J1205" s="9"/>
      <c r="K1205" s="9"/>
      <c r="L1205" s="9"/>
      <c r="M1205" s="9"/>
      <c r="N1205" s="9"/>
      <c r="O1205" s="9"/>
      <c r="P1205" s="9"/>
      <c r="Q1205" s="9"/>
      <c r="R1205" s="9"/>
      <c r="S1205" s="9"/>
    </row>
    <row r="1206" spans="1:19" x14ac:dyDescent="0.2">
      <c r="A1206" s="15"/>
      <c r="B1206" s="9"/>
      <c r="C1206" s="9"/>
      <c r="D1206" s="9"/>
      <c r="E1206" s="9"/>
      <c r="F1206" s="9"/>
      <c r="G1206" s="9"/>
      <c r="H1206" s="9"/>
      <c r="I1206" s="9"/>
      <c r="J1206" s="9"/>
      <c r="K1206" s="9"/>
      <c r="L1206" s="9"/>
      <c r="M1206" s="9"/>
      <c r="N1206" s="9"/>
      <c r="O1206" s="9"/>
      <c r="P1206" s="9"/>
      <c r="Q1206" s="9"/>
      <c r="R1206" s="9"/>
      <c r="S1206" s="9"/>
    </row>
    <row r="1207" spans="1:19" ht="27.95" customHeight="1" x14ac:dyDescent="0.2">
      <c r="A1207" s="53" t="s">
        <v>761</v>
      </c>
      <c r="B1207" s="9"/>
      <c r="C1207" s="9"/>
      <c r="D1207" s="9"/>
      <c r="E1207" s="9"/>
      <c r="F1207" s="9"/>
      <c r="G1207" s="9"/>
      <c r="H1207" s="9"/>
      <c r="I1207" s="9"/>
      <c r="J1207" s="9"/>
      <c r="K1207" s="9"/>
      <c r="L1207" s="9"/>
      <c r="M1207" s="9"/>
      <c r="N1207" s="9"/>
      <c r="O1207" s="9"/>
      <c r="P1207" s="9"/>
      <c r="Q1207" s="9"/>
      <c r="R1207" s="9"/>
      <c r="S1207" s="9"/>
    </row>
    <row r="1208" spans="1:19" s="9" customFormat="1" ht="11.45" customHeight="1" x14ac:dyDescent="0.2">
      <c r="A1208" s="48" t="s">
        <v>590</v>
      </c>
      <c r="B1208" s="9">
        <f>B431</f>
        <v>1780</v>
      </c>
      <c r="C1208" s="9">
        <f t="shared" ref="C1208:N1208" si="140">C431</f>
        <v>1757</v>
      </c>
      <c r="D1208" s="9">
        <f t="shared" si="140"/>
        <v>1660</v>
      </c>
      <c r="E1208" s="9">
        <f t="shared" si="140"/>
        <v>359</v>
      </c>
      <c r="F1208" s="9">
        <f t="shared" si="140"/>
        <v>326</v>
      </c>
      <c r="G1208" s="9">
        <f t="shared" si="140"/>
        <v>438</v>
      </c>
      <c r="H1208" s="9">
        <f t="shared" si="140"/>
        <v>132</v>
      </c>
      <c r="I1208" s="9">
        <f t="shared" si="140"/>
        <v>137</v>
      </c>
      <c r="J1208" s="9">
        <f t="shared" si="140"/>
        <v>113</v>
      </c>
      <c r="K1208" s="9">
        <f t="shared" si="140"/>
        <v>208</v>
      </c>
      <c r="L1208" s="9">
        <f t="shared" si="140"/>
        <v>191</v>
      </c>
      <c r="M1208" s="9">
        <f t="shared" si="140"/>
        <v>219</v>
      </c>
      <c r="N1208" s="9">
        <f t="shared" si="140"/>
        <v>60</v>
      </c>
      <c r="O1208" s="9">
        <f>O431</f>
        <v>63</v>
      </c>
      <c r="P1208" s="9">
        <f>P431</f>
        <v>57</v>
      </c>
      <c r="Q1208" s="9">
        <f>Q431</f>
        <v>3708</v>
      </c>
      <c r="R1208" s="9">
        <f>R431</f>
        <v>3736</v>
      </c>
      <c r="S1208" s="9">
        <f>S431</f>
        <v>11208</v>
      </c>
    </row>
    <row r="1209" spans="1:19" s="9" customFormat="1" ht="11.45" customHeight="1" x14ac:dyDescent="0.2">
      <c r="A1209" s="48" t="s">
        <v>591</v>
      </c>
      <c r="B1209" s="9">
        <f>B467</f>
        <v>1606</v>
      </c>
      <c r="C1209" s="9">
        <f t="shared" ref="C1209:N1209" si="141">C467</f>
        <v>1458</v>
      </c>
      <c r="D1209" s="9">
        <f t="shared" si="141"/>
        <v>1449</v>
      </c>
      <c r="E1209" s="9">
        <f t="shared" si="141"/>
        <v>901</v>
      </c>
      <c r="F1209" s="9">
        <f t="shared" si="141"/>
        <v>852</v>
      </c>
      <c r="G1209" s="9">
        <f t="shared" si="141"/>
        <v>882</v>
      </c>
      <c r="H1209" s="9">
        <f t="shared" si="141"/>
        <v>242</v>
      </c>
      <c r="I1209" s="9">
        <f t="shared" si="141"/>
        <v>205</v>
      </c>
      <c r="J1209" s="9">
        <f t="shared" si="141"/>
        <v>191</v>
      </c>
      <c r="K1209" s="9">
        <f t="shared" si="141"/>
        <v>270</v>
      </c>
      <c r="L1209" s="9">
        <f t="shared" si="141"/>
        <v>236</v>
      </c>
      <c r="M1209" s="9">
        <f t="shared" si="141"/>
        <v>293</v>
      </c>
      <c r="N1209" s="9">
        <f t="shared" si="141"/>
        <v>143</v>
      </c>
      <c r="O1209" s="9">
        <f>O467</f>
        <v>156</v>
      </c>
      <c r="P1209" s="9">
        <f>P467</f>
        <v>136</v>
      </c>
      <c r="Q1209" s="9">
        <f>Q467</f>
        <v>1831</v>
      </c>
      <c r="R1209" s="9">
        <f>R467</f>
        <v>3617</v>
      </c>
      <c r="S1209" s="9">
        <f>S467</f>
        <v>10851</v>
      </c>
    </row>
    <row r="1210" spans="1:19" s="9" customFormat="1" ht="11.45" customHeight="1" x14ac:dyDescent="0.2">
      <c r="A1210" s="36" t="s">
        <v>671</v>
      </c>
      <c r="B1210" s="9">
        <f>B481</f>
        <v>600</v>
      </c>
      <c r="C1210" s="9">
        <f t="shared" ref="C1210:N1210" si="142">C481</f>
        <v>518</v>
      </c>
      <c r="D1210" s="9">
        <f t="shared" si="142"/>
        <v>513</v>
      </c>
      <c r="E1210" s="9">
        <f t="shared" si="142"/>
        <v>775</v>
      </c>
      <c r="F1210" s="9">
        <f t="shared" si="142"/>
        <v>742</v>
      </c>
      <c r="G1210" s="9">
        <f t="shared" si="142"/>
        <v>786</v>
      </c>
      <c r="H1210" s="9">
        <f t="shared" si="142"/>
        <v>139</v>
      </c>
      <c r="I1210" s="9">
        <f t="shared" si="142"/>
        <v>142</v>
      </c>
      <c r="J1210" s="9">
        <f t="shared" si="142"/>
        <v>120</v>
      </c>
      <c r="K1210" s="9">
        <f t="shared" si="142"/>
        <v>257</v>
      </c>
      <c r="L1210" s="9">
        <f t="shared" si="142"/>
        <v>240</v>
      </c>
      <c r="M1210" s="9">
        <f t="shared" si="142"/>
        <v>268</v>
      </c>
      <c r="N1210" s="9">
        <f t="shared" si="142"/>
        <v>52</v>
      </c>
      <c r="O1210" s="9">
        <f>O481</f>
        <v>58</v>
      </c>
      <c r="P1210" s="9">
        <f>P481</f>
        <v>45</v>
      </c>
      <c r="Q1210" s="9">
        <f>Q481</f>
        <v>1069</v>
      </c>
      <c r="R1210" s="9">
        <f>R481</f>
        <v>2108</v>
      </c>
      <c r="S1210" s="9">
        <f>S481</f>
        <v>6324</v>
      </c>
    </row>
    <row r="1211" spans="1:19" s="9" customFormat="1" ht="11.45" customHeight="1" x14ac:dyDescent="0.2">
      <c r="A1211" s="36" t="s">
        <v>672</v>
      </c>
      <c r="B1211" s="9">
        <f>B597</f>
        <v>9766</v>
      </c>
      <c r="C1211" s="9">
        <f t="shared" ref="C1211:N1211" si="143">C597</f>
        <v>9118</v>
      </c>
      <c r="D1211" s="9">
        <f t="shared" si="143"/>
        <v>8999</v>
      </c>
      <c r="E1211" s="9">
        <f t="shared" si="143"/>
        <v>8191</v>
      </c>
      <c r="F1211" s="9">
        <f t="shared" si="143"/>
        <v>8233</v>
      </c>
      <c r="G1211" s="9">
        <f t="shared" si="143"/>
        <v>8961</v>
      </c>
      <c r="H1211" s="9">
        <f t="shared" si="143"/>
        <v>1443</v>
      </c>
      <c r="I1211" s="9">
        <f t="shared" si="143"/>
        <v>1221</v>
      </c>
      <c r="J1211" s="9">
        <f t="shared" si="143"/>
        <v>1081</v>
      </c>
      <c r="K1211" s="9">
        <f t="shared" si="143"/>
        <v>2179</v>
      </c>
      <c r="L1211" s="9">
        <f t="shared" si="143"/>
        <v>1806</v>
      </c>
      <c r="M1211" s="9">
        <f t="shared" si="143"/>
        <v>2060</v>
      </c>
      <c r="N1211" s="9">
        <f t="shared" si="143"/>
        <v>602</v>
      </c>
      <c r="O1211" s="9">
        <f>O597</f>
        <v>596</v>
      </c>
      <c r="P1211" s="9">
        <f>P597</f>
        <v>543</v>
      </c>
      <c r="Q1211" s="9">
        <f>Q597</f>
        <v>12130</v>
      </c>
      <c r="R1211" s="9">
        <f>R597</f>
        <v>25643</v>
      </c>
      <c r="S1211" s="9">
        <f>S597</f>
        <v>76929</v>
      </c>
    </row>
    <row r="1212" spans="1:19" s="9" customFormat="1" ht="11.45" customHeight="1" x14ac:dyDescent="0.2">
      <c r="A1212" s="36" t="s">
        <v>673</v>
      </c>
      <c r="B1212" s="9">
        <f>B613</f>
        <v>1229</v>
      </c>
      <c r="C1212" s="9">
        <f t="shared" ref="C1212:N1212" si="144">C613</f>
        <v>1065</v>
      </c>
      <c r="D1212" s="9">
        <f t="shared" si="144"/>
        <v>1038</v>
      </c>
      <c r="E1212" s="9">
        <f t="shared" si="144"/>
        <v>1335</v>
      </c>
      <c r="F1212" s="9">
        <f t="shared" si="144"/>
        <v>1325</v>
      </c>
      <c r="G1212" s="9">
        <f t="shared" si="144"/>
        <v>1343</v>
      </c>
      <c r="H1212" s="9">
        <f t="shared" si="144"/>
        <v>327</v>
      </c>
      <c r="I1212" s="9">
        <f t="shared" si="144"/>
        <v>252</v>
      </c>
      <c r="J1212" s="9">
        <f t="shared" si="144"/>
        <v>226</v>
      </c>
      <c r="K1212" s="9">
        <f t="shared" si="144"/>
        <v>400</v>
      </c>
      <c r="L1212" s="9">
        <f t="shared" si="144"/>
        <v>344</v>
      </c>
      <c r="M1212" s="9">
        <f t="shared" si="144"/>
        <v>402</v>
      </c>
      <c r="N1212" s="9">
        <f t="shared" si="144"/>
        <v>87</v>
      </c>
      <c r="O1212" s="9">
        <f>O613</f>
        <v>91</v>
      </c>
      <c r="P1212" s="9">
        <f>P613</f>
        <v>76</v>
      </c>
      <c r="Q1212" s="9">
        <f>Q613</f>
        <v>2226</v>
      </c>
      <c r="R1212" s="9">
        <f>R613</f>
        <v>3922</v>
      </c>
      <c r="S1212" s="9">
        <f>S613</f>
        <v>11766</v>
      </c>
    </row>
    <row r="1213" spans="1:19" s="9" customFormat="1" ht="11.45" customHeight="1" x14ac:dyDescent="0.2">
      <c r="A1213" s="36" t="s">
        <v>674</v>
      </c>
      <c r="B1213" s="9">
        <f>B622</f>
        <v>790</v>
      </c>
      <c r="C1213" s="9">
        <f t="shared" ref="C1213:N1213" si="145">C622</f>
        <v>725</v>
      </c>
      <c r="D1213" s="9">
        <f t="shared" si="145"/>
        <v>707</v>
      </c>
      <c r="E1213" s="9">
        <f t="shared" si="145"/>
        <v>919</v>
      </c>
      <c r="F1213" s="9">
        <f t="shared" si="145"/>
        <v>896</v>
      </c>
      <c r="G1213" s="9">
        <f t="shared" si="145"/>
        <v>888</v>
      </c>
      <c r="H1213" s="9">
        <f t="shared" si="145"/>
        <v>149</v>
      </c>
      <c r="I1213" s="9">
        <f t="shared" si="145"/>
        <v>152</v>
      </c>
      <c r="J1213" s="9">
        <f t="shared" si="145"/>
        <v>130</v>
      </c>
      <c r="K1213" s="9">
        <f t="shared" si="145"/>
        <v>252</v>
      </c>
      <c r="L1213" s="9">
        <f t="shared" si="145"/>
        <v>216</v>
      </c>
      <c r="M1213" s="9">
        <f t="shared" si="145"/>
        <v>251</v>
      </c>
      <c r="N1213" s="9">
        <f t="shared" si="145"/>
        <v>90</v>
      </c>
      <c r="O1213" s="9">
        <f>O622</f>
        <v>92</v>
      </c>
      <c r="P1213" s="9">
        <f>P622</f>
        <v>91</v>
      </c>
      <c r="Q1213" s="9">
        <f>Q622</f>
        <v>1371</v>
      </c>
      <c r="R1213" s="9">
        <f>R622</f>
        <v>2573</v>
      </c>
      <c r="S1213" s="9">
        <f>S622</f>
        <v>7719</v>
      </c>
    </row>
    <row r="1214" spans="1:19" s="9" customFormat="1" ht="11.45" customHeight="1" x14ac:dyDescent="0.2">
      <c r="A1214" s="36" t="s">
        <v>675</v>
      </c>
      <c r="B1214" s="9">
        <f>B628</f>
        <v>304</v>
      </c>
      <c r="C1214" s="9">
        <f t="shared" ref="C1214:N1214" si="146">C628</f>
        <v>253</v>
      </c>
      <c r="D1214" s="9">
        <f t="shared" si="146"/>
        <v>248</v>
      </c>
      <c r="E1214" s="9">
        <f t="shared" si="146"/>
        <v>235</v>
      </c>
      <c r="F1214" s="9">
        <f t="shared" si="146"/>
        <v>231</v>
      </c>
      <c r="G1214" s="9">
        <f t="shared" si="146"/>
        <v>236</v>
      </c>
      <c r="H1214" s="9">
        <f t="shared" si="146"/>
        <v>68</v>
      </c>
      <c r="I1214" s="9">
        <f t="shared" si="146"/>
        <v>58</v>
      </c>
      <c r="J1214" s="9">
        <f t="shared" si="146"/>
        <v>56</v>
      </c>
      <c r="K1214" s="9">
        <f t="shared" si="146"/>
        <v>68</v>
      </c>
      <c r="L1214" s="9">
        <f t="shared" si="146"/>
        <v>59</v>
      </c>
      <c r="M1214" s="9">
        <f t="shared" si="146"/>
        <v>74</v>
      </c>
      <c r="N1214" s="9">
        <f t="shared" si="146"/>
        <v>31</v>
      </c>
      <c r="O1214" s="9">
        <f>O628</f>
        <v>30</v>
      </c>
      <c r="P1214" s="9">
        <f>P628</f>
        <v>26</v>
      </c>
      <c r="Q1214" s="9">
        <f>Q628</f>
        <v>678</v>
      </c>
      <c r="R1214" s="9">
        <f>R628</f>
        <v>885</v>
      </c>
      <c r="S1214" s="9">
        <f>S628</f>
        <v>2655</v>
      </c>
    </row>
    <row r="1215" spans="1:19" s="9" customFormat="1" ht="11.45" customHeight="1" x14ac:dyDescent="0.2">
      <c r="A1215" s="36" t="s">
        <v>445</v>
      </c>
      <c r="B1215" s="9">
        <f>B748</f>
        <v>6549</v>
      </c>
      <c r="C1215" s="9">
        <f t="shared" ref="C1215:O1215" si="147">C748</f>
        <v>6097</v>
      </c>
      <c r="D1215" s="9">
        <f t="shared" si="147"/>
        <v>5931</v>
      </c>
      <c r="E1215" s="9">
        <f t="shared" si="147"/>
        <v>2937</v>
      </c>
      <c r="F1215" s="9">
        <f t="shared" si="147"/>
        <v>2800</v>
      </c>
      <c r="G1215" s="9">
        <f t="shared" si="147"/>
        <v>3427</v>
      </c>
      <c r="H1215" s="9">
        <f t="shared" si="147"/>
        <v>676</v>
      </c>
      <c r="I1215" s="9">
        <f t="shared" si="147"/>
        <v>591</v>
      </c>
      <c r="J1215" s="9">
        <f t="shared" si="147"/>
        <v>505</v>
      </c>
      <c r="K1215" s="9">
        <f t="shared" si="147"/>
        <v>950</v>
      </c>
      <c r="L1215" s="9">
        <f t="shared" si="147"/>
        <v>804</v>
      </c>
      <c r="M1215" s="9">
        <f t="shared" si="147"/>
        <v>1066</v>
      </c>
      <c r="N1215" s="9">
        <f t="shared" si="147"/>
        <v>433</v>
      </c>
      <c r="O1215" s="9">
        <f t="shared" si="147"/>
        <v>475</v>
      </c>
      <c r="P1215" s="9">
        <f>P748</f>
        <v>405</v>
      </c>
      <c r="Q1215" s="9">
        <f>Q748</f>
        <v>6668</v>
      </c>
      <c r="R1215" s="9">
        <f>R748</f>
        <v>13438</v>
      </c>
      <c r="S1215" s="9">
        <f>S748</f>
        <v>40314</v>
      </c>
    </row>
    <row r="1216" spans="1:19" s="9" customFormat="1" ht="11.45" customHeight="1" x14ac:dyDescent="0.2">
      <c r="A1216" s="36" t="s">
        <v>446</v>
      </c>
      <c r="B1216" s="9">
        <f>B775</f>
        <v>1298</v>
      </c>
      <c r="C1216" s="9">
        <f t="shared" ref="C1216:N1216" si="148">C775</f>
        <v>1140</v>
      </c>
      <c r="D1216" s="9">
        <f t="shared" si="148"/>
        <v>1156</v>
      </c>
      <c r="E1216" s="9">
        <f t="shared" si="148"/>
        <v>1841</v>
      </c>
      <c r="F1216" s="9">
        <f t="shared" si="148"/>
        <v>1870</v>
      </c>
      <c r="G1216" s="9">
        <f t="shared" si="148"/>
        <v>1871</v>
      </c>
      <c r="H1216" s="9">
        <f t="shared" si="148"/>
        <v>274</v>
      </c>
      <c r="I1216" s="9">
        <f t="shared" si="148"/>
        <v>226</v>
      </c>
      <c r="J1216" s="9">
        <f t="shared" si="148"/>
        <v>197</v>
      </c>
      <c r="K1216" s="9">
        <f t="shared" si="148"/>
        <v>643</v>
      </c>
      <c r="L1216" s="9">
        <f t="shared" si="148"/>
        <v>540</v>
      </c>
      <c r="M1216" s="9">
        <f t="shared" si="148"/>
        <v>585</v>
      </c>
      <c r="N1216" s="9">
        <f t="shared" si="148"/>
        <v>86</v>
      </c>
      <c r="O1216" s="9">
        <f>O775</f>
        <v>91</v>
      </c>
      <c r="P1216" s="9">
        <f>P775</f>
        <v>89</v>
      </c>
      <c r="Q1216" s="9">
        <f>Q775</f>
        <v>2016</v>
      </c>
      <c r="R1216" s="9">
        <f>R775</f>
        <v>4641</v>
      </c>
      <c r="S1216" s="9">
        <f>S775</f>
        <v>13923</v>
      </c>
    </row>
    <row r="1217" spans="1:19" s="9" customFormat="1" ht="11.45" customHeight="1" x14ac:dyDescent="0.2">
      <c r="A1217" s="36" t="s">
        <v>447</v>
      </c>
      <c r="B1217" s="9">
        <f>B781</f>
        <v>333</v>
      </c>
      <c r="C1217" s="9">
        <f t="shared" ref="C1217:N1217" si="149">C781</f>
        <v>296</v>
      </c>
      <c r="D1217" s="9">
        <f t="shared" si="149"/>
        <v>285</v>
      </c>
      <c r="E1217" s="9">
        <f t="shared" si="149"/>
        <v>386</v>
      </c>
      <c r="F1217" s="9">
        <f t="shared" si="149"/>
        <v>370</v>
      </c>
      <c r="G1217" s="9">
        <f t="shared" si="149"/>
        <v>367</v>
      </c>
      <c r="H1217" s="9">
        <f t="shared" si="149"/>
        <v>83</v>
      </c>
      <c r="I1217" s="9">
        <f t="shared" si="149"/>
        <v>70</v>
      </c>
      <c r="J1217" s="9">
        <f t="shared" si="149"/>
        <v>63</v>
      </c>
      <c r="K1217" s="9">
        <f t="shared" si="149"/>
        <v>109</v>
      </c>
      <c r="L1217" s="9">
        <f t="shared" si="149"/>
        <v>96</v>
      </c>
      <c r="M1217" s="9">
        <f t="shared" si="149"/>
        <v>91</v>
      </c>
      <c r="N1217" s="9">
        <f t="shared" si="149"/>
        <v>36</v>
      </c>
      <c r="O1217" s="9">
        <f>O781</f>
        <v>43</v>
      </c>
      <c r="P1217" s="9">
        <f>P781</f>
        <v>39</v>
      </c>
      <c r="Q1217" s="9">
        <f>Q781</f>
        <v>837</v>
      </c>
      <c r="R1217" s="9">
        <f>R781</f>
        <v>1168</v>
      </c>
      <c r="S1217" s="9">
        <f>S781</f>
        <v>3504</v>
      </c>
    </row>
    <row r="1218" spans="1:19" s="9" customFormat="1" ht="11.45" customHeight="1" x14ac:dyDescent="0.2">
      <c r="A1218" s="36" t="s">
        <v>448</v>
      </c>
      <c r="B1218" s="9">
        <f>B788</f>
        <v>441</v>
      </c>
      <c r="C1218" s="9">
        <f t="shared" ref="C1218:N1218" si="150">C788</f>
        <v>415</v>
      </c>
      <c r="D1218" s="9">
        <f t="shared" si="150"/>
        <v>384</v>
      </c>
      <c r="E1218" s="9">
        <f t="shared" si="150"/>
        <v>416</v>
      </c>
      <c r="F1218" s="9">
        <f t="shared" si="150"/>
        <v>372</v>
      </c>
      <c r="G1218" s="9">
        <f t="shared" si="150"/>
        <v>384</v>
      </c>
      <c r="H1218" s="9">
        <f t="shared" si="150"/>
        <v>106</v>
      </c>
      <c r="I1218" s="9">
        <f t="shared" si="150"/>
        <v>97</v>
      </c>
      <c r="J1218" s="9">
        <f t="shared" si="150"/>
        <v>79</v>
      </c>
      <c r="K1218" s="9">
        <f t="shared" si="150"/>
        <v>95</v>
      </c>
      <c r="L1218" s="9">
        <f t="shared" si="150"/>
        <v>98</v>
      </c>
      <c r="M1218" s="9">
        <f t="shared" si="150"/>
        <v>106</v>
      </c>
      <c r="N1218" s="9">
        <f t="shared" si="150"/>
        <v>51</v>
      </c>
      <c r="O1218" s="9">
        <f>O788</f>
        <v>51</v>
      </c>
      <c r="P1218" s="9">
        <f>P788</f>
        <v>39</v>
      </c>
      <c r="Q1218" s="9">
        <f>Q788</f>
        <v>751</v>
      </c>
      <c r="R1218" s="9">
        <f>R788</f>
        <v>1295</v>
      </c>
      <c r="S1218" s="9">
        <f>S788</f>
        <v>3885</v>
      </c>
    </row>
    <row r="1219" spans="1:19" s="9" customFormat="1" ht="11.45" customHeight="1" x14ac:dyDescent="0.2">
      <c r="A1219" s="36" t="s">
        <v>449</v>
      </c>
      <c r="B1219" s="9">
        <f>B804</f>
        <v>425</v>
      </c>
      <c r="C1219" s="9">
        <f t="shared" ref="C1219:O1219" si="151">C804</f>
        <v>404</v>
      </c>
      <c r="D1219" s="9">
        <f t="shared" si="151"/>
        <v>385</v>
      </c>
      <c r="E1219" s="9">
        <f t="shared" si="151"/>
        <v>607</v>
      </c>
      <c r="F1219" s="9">
        <f t="shared" si="151"/>
        <v>590</v>
      </c>
      <c r="G1219" s="9">
        <f t="shared" si="151"/>
        <v>587</v>
      </c>
      <c r="H1219" s="9">
        <f t="shared" si="151"/>
        <v>105</v>
      </c>
      <c r="I1219" s="9">
        <f t="shared" si="151"/>
        <v>84</v>
      </c>
      <c r="J1219" s="9">
        <f t="shared" si="151"/>
        <v>77</v>
      </c>
      <c r="K1219" s="9">
        <f t="shared" si="151"/>
        <v>144</v>
      </c>
      <c r="L1219" s="9">
        <f t="shared" si="151"/>
        <v>129</v>
      </c>
      <c r="M1219" s="9">
        <f t="shared" si="151"/>
        <v>127</v>
      </c>
      <c r="N1219" s="9">
        <f t="shared" si="151"/>
        <v>38</v>
      </c>
      <c r="O1219" s="9">
        <f t="shared" si="151"/>
        <v>39</v>
      </c>
      <c r="P1219" s="9">
        <f>P804</f>
        <v>35</v>
      </c>
      <c r="Q1219" s="9">
        <f>Q804</f>
        <v>799</v>
      </c>
      <c r="R1219" s="9">
        <f>R804</f>
        <v>1525</v>
      </c>
      <c r="S1219" s="9">
        <f>S804</f>
        <v>4575</v>
      </c>
    </row>
    <row r="1220" spans="1:19" s="9" customFormat="1" ht="11.45" customHeight="1" x14ac:dyDescent="0.2">
      <c r="A1220" s="36" t="s">
        <v>450</v>
      </c>
      <c r="B1220" s="9">
        <f>B814</f>
        <v>552</v>
      </c>
      <c r="C1220" s="9">
        <f t="shared" ref="C1220:O1220" si="152">C814</f>
        <v>494</v>
      </c>
      <c r="D1220" s="9">
        <f t="shared" si="152"/>
        <v>473</v>
      </c>
      <c r="E1220" s="9">
        <f t="shared" si="152"/>
        <v>563</v>
      </c>
      <c r="F1220" s="9">
        <f t="shared" si="152"/>
        <v>533</v>
      </c>
      <c r="G1220" s="9">
        <f t="shared" si="152"/>
        <v>534</v>
      </c>
      <c r="H1220" s="9">
        <f t="shared" si="152"/>
        <v>150</v>
      </c>
      <c r="I1220" s="9">
        <f t="shared" si="152"/>
        <v>131</v>
      </c>
      <c r="J1220" s="9">
        <f t="shared" si="152"/>
        <v>117</v>
      </c>
      <c r="K1220" s="9">
        <f t="shared" si="152"/>
        <v>213</v>
      </c>
      <c r="L1220" s="9">
        <f t="shared" si="152"/>
        <v>204</v>
      </c>
      <c r="M1220" s="9">
        <f t="shared" si="152"/>
        <v>225</v>
      </c>
      <c r="N1220" s="9">
        <f t="shared" si="152"/>
        <v>55</v>
      </c>
      <c r="O1220" s="9">
        <f t="shared" si="152"/>
        <v>55</v>
      </c>
      <c r="P1220" s="9">
        <f>P814</f>
        <v>44</v>
      </c>
      <c r="Q1220" s="9">
        <f>Q814</f>
        <v>955</v>
      </c>
      <c r="R1220" s="9">
        <f>R814</f>
        <v>1766</v>
      </c>
      <c r="S1220" s="9">
        <f>S814</f>
        <v>5298</v>
      </c>
    </row>
    <row r="1221" spans="1:19" s="9" customFormat="1" ht="11.45" customHeight="1" x14ac:dyDescent="0.2">
      <c r="A1221" s="36" t="s">
        <v>451</v>
      </c>
      <c r="B1221" s="9">
        <f>B830</f>
        <v>935</v>
      </c>
      <c r="C1221" s="9">
        <f t="shared" ref="C1221:N1221" si="153">C830</f>
        <v>854</v>
      </c>
      <c r="D1221" s="9">
        <f t="shared" si="153"/>
        <v>837</v>
      </c>
      <c r="E1221" s="9">
        <f t="shared" si="153"/>
        <v>1312</v>
      </c>
      <c r="F1221" s="9">
        <f t="shared" si="153"/>
        <v>1285</v>
      </c>
      <c r="G1221" s="9">
        <f t="shared" si="153"/>
        <v>1281</v>
      </c>
      <c r="H1221" s="9">
        <f t="shared" si="153"/>
        <v>227</v>
      </c>
      <c r="I1221" s="9">
        <f t="shared" si="153"/>
        <v>195</v>
      </c>
      <c r="J1221" s="9">
        <f t="shared" si="153"/>
        <v>164</v>
      </c>
      <c r="K1221" s="9">
        <f t="shared" si="153"/>
        <v>356</v>
      </c>
      <c r="L1221" s="9">
        <f t="shared" si="153"/>
        <v>328</v>
      </c>
      <c r="M1221" s="9">
        <f t="shared" si="153"/>
        <v>372</v>
      </c>
      <c r="N1221" s="9">
        <f t="shared" si="153"/>
        <v>77</v>
      </c>
      <c r="O1221" s="9">
        <f>O830</f>
        <v>84</v>
      </c>
      <c r="P1221" s="9">
        <f>P830</f>
        <v>74</v>
      </c>
      <c r="Q1221" s="9">
        <f>Q830</f>
        <v>1636</v>
      </c>
      <c r="R1221" s="9">
        <f>R830</f>
        <v>3339</v>
      </c>
      <c r="S1221" s="9">
        <f>S830</f>
        <v>10017</v>
      </c>
    </row>
    <row r="1222" spans="1:19" s="9" customFormat="1" ht="11.45" customHeight="1" x14ac:dyDescent="0.2">
      <c r="A1222" s="36" t="s">
        <v>452</v>
      </c>
      <c r="B1222" s="9">
        <f>B849</f>
        <v>1471</v>
      </c>
      <c r="C1222" s="9">
        <f t="shared" ref="C1222:N1222" si="154">C849</f>
        <v>1310</v>
      </c>
      <c r="D1222" s="9">
        <f t="shared" si="154"/>
        <v>1283</v>
      </c>
      <c r="E1222" s="9">
        <f t="shared" si="154"/>
        <v>871</v>
      </c>
      <c r="F1222" s="9">
        <f t="shared" si="154"/>
        <v>838</v>
      </c>
      <c r="G1222" s="9">
        <f t="shared" si="154"/>
        <v>911</v>
      </c>
      <c r="H1222" s="9">
        <f t="shared" si="154"/>
        <v>257</v>
      </c>
      <c r="I1222" s="9">
        <f t="shared" si="154"/>
        <v>232</v>
      </c>
      <c r="J1222" s="9">
        <f t="shared" si="154"/>
        <v>202</v>
      </c>
      <c r="K1222" s="9">
        <f t="shared" si="154"/>
        <v>298</v>
      </c>
      <c r="L1222" s="9">
        <f t="shared" si="154"/>
        <v>253</v>
      </c>
      <c r="M1222" s="9">
        <f t="shared" si="154"/>
        <v>320</v>
      </c>
      <c r="N1222" s="9">
        <f t="shared" si="154"/>
        <v>143</v>
      </c>
      <c r="O1222" s="9">
        <f>O849</f>
        <v>137</v>
      </c>
      <c r="P1222" s="9">
        <f>P849</f>
        <v>132</v>
      </c>
      <c r="Q1222" s="9">
        <f>Q849</f>
        <v>2469</v>
      </c>
      <c r="R1222" s="9">
        <f>R849</f>
        <v>3709</v>
      </c>
      <c r="S1222" s="9">
        <f>S849</f>
        <v>11127</v>
      </c>
    </row>
    <row r="1223" spans="1:19" s="9" customFormat="1" ht="11.45" customHeight="1" x14ac:dyDescent="0.2">
      <c r="A1223" s="36" t="s">
        <v>453</v>
      </c>
      <c r="B1223" s="9">
        <f>B870</f>
        <v>1468</v>
      </c>
      <c r="C1223" s="9">
        <f t="shared" ref="C1223:N1223" si="155">C870</f>
        <v>1307</v>
      </c>
      <c r="D1223" s="9">
        <f t="shared" si="155"/>
        <v>1324</v>
      </c>
      <c r="E1223" s="9">
        <f t="shared" si="155"/>
        <v>1630</v>
      </c>
      <c r="F1223" s="9">
        <f t="shared" si="155"/>
        <v>1634</v>
      </c>
      <c r="G1223" s="9">
        <f t="shared" si="155"/>
        <v>1599</v>
      </c>
      <c r="H1223" s="9">
        <f t="shared" si="155"/>
        <v>297</v>
      </c>
      <c r="I1223" s="9">
        <f t="shared" si="155"/>
        <v>270</v>
      </c>
      <c r="J1223" s="9">
        <f t="shared" si="155"/>
        <v>239</v>
      </c>
      <c r="K1223" s="9">
        <f t="shared" si="155"/>
        <v>518</v>
      </c>
      <c r="L1223" s="9">
        <f t="shared" si="155"/>
        <v>435</v>
      </c>
      <c r="M1223" s="9">
        <f t="shared" si="155"/>
        <v>465</v>
      </c>
      <c r="N1223" s="9">
        <f t="shared" si="155"/>
        <v>143</v>
      </c>
      <c r="O1223" s="9">
        <f>O870</f>
        <v>152</v>
      </c>
      <c r="P1223" s="9">
        <f>P870</f>
        <v>129</v>
      </c>
      <c r="Q1223" s="9">
        <f>Q870</f>
        <v>2406</v>
      </c>
      <c r="R1223" s="9">
        <f>R870</f>
        <v>4672</v>
      </c>
      <c r="S1223" s="9">
        <f>S870</f>
        <v>14016</v>
      </c>
    </row>
    <row r="1224" spans="1:19" s="9" customFormat="1" ht="11.45" customHeight="1" x14ac:dyDescent="0.2">
      <c r="A1224" s="36" t="s">
        <v>454</v>
      </c>
      <c r="B1224" s="9">
        <f>B933</f>
        <v>5441</v>
      </c>
      <c r="C1224" s="9">
        <f t="shared" ref="C1224:N1224" si="156">C933</f>
        <v>4759</v>
      </c>
      <c r="D1224" s="9">
        <f t="shared" si="156"/>
        <v>4667</v>
      </c>
      <c r="E1224" s="9">
        <f t="shared" si="156"/>
        <v>3603</v>
      </c>
      <c r="F1224" s="9">
        <f t="shared" si="156"/>
        <v>3448</v>
      </c>
      <c r="G1224" s="9">
        <f t="shared" si="156"/>
        <v>3654</v>
      </c>
      <c r="H1224" s="9">
        <f t="shared" si="156"/>
        <v>893</v>
      </c>
      <c r="I1224" s="9">
        <f t="shared" si="156"/>
        <v>813</v>
      </c>
      <c r="J1224" s="9">
        <f t="shared" si="156"/>
        <v>696</v>
      </c>
      <c r="K1224" s="9">
        <f t="shared" si="156"/>
        <v>1313</v>
      </c>
      <c r="L1224" s="9">
        <f t="shared" si="156"/>
        <v>1134</v>
      </c>
      <c r="M1224" s="9">
        <f t="shared" si="156"/>
        <v>1308</v>
      </c>
      <c r="N1224" s="9">
        <f t="shared" si="156"/>
        <v>434</v>
      </c>
      <c r="O1224" s="9">
        <f>O933</f>
        <v>448</v>
      </c>
      <c r="P1224" s="9">
        <f>P933</f>
        <v>398</v>
      </c>
      <c r="Q1224" s="9">
        <f>Q933</f>
        <v>6648</v>
      </c>
      <c r="R1224" s="9">
        <f>R933</f>
        <v>13219</v>
      </c>
      <c r="S1224" s="9">
        <f>S933</f>
        <v>39657</v>
      </c>
    </row>
    <row r="1225" spans="1:19" s="9" customFormat="1" ht="11.45" customHeight="1" x14ac:dyDescent="0.2">
      <c r="A1225" s="36" t="s">
        <v>455</v>
      </c>
      <c r="B1225" s="9">
        <f>B939</f>
        <v>170</v>
      </c>
      <c r="C1225" s="9">
        <f t="shared" ref="C1225:N1225" si="157">C939</f>
        <v>159</v>
      </c>
      <c r="D1225" s="9">
        <f t="shared" si="157"/>
        <v>154</v>
      </c>
      <c r="E1225" s="9">
        <f t="shared" si="157"/>
        <v>250</v>
      </c>
      <c r="F1225" s="9">
        <f t="shared" si="157"/>
        <v>244</v>
      </c>
      <c r="G1225" s="9">
        <f t="shared" si="157"/>
        <v>241</v>
      </c>
      <c r="H1225" s="9">
        <f t="shared" si="157"/>
        <v>31</v>
      </c>
      <c r="I1225" s="9">
        <f t="shared" si="157"/>
        <v>17</v>
      </c>
      <c r="J1225" s="9">
        <f t="shared" si="157"/>
        <v>19</v>
      </c>
      <c r="K1225" s="9">
        <f t="shared" si="157"/>
        <v>65</v>
      </c>
      <c r="L1225" s="9">
        <f t="shared" si="157"/>
        <v>61</v>
      </c>
      <c r="M1225" s="9">
        <f t="shared" si="157"/>
        <v>72</v>
      </c>
      <c r="N1225" s="9">
        <f t="shared" si="157"/>
        <v>16</v>
      </c>
      <c r="O1225" s="9">
        <f>O939</f>
        <v>19</v>
      </c>
      <c r="P1225" s="9">
        <f>P939</f>
        <v>15</v>
      </c>
      <c r="Q1225" s="9">
        <f>Q939</f>
        <v>306</v>
      </c>
      <c r="R1225" s="9">
        <f>R939</f>
        <v>613</v>
      </c>
      <c r="S1225" s="9">
        <f>S939</f>
        <v>1839</v>
      </c>
    </row>
    <row r="1226" spans="1:19" s="9" customFormat="1" ht="11.45" customHeight="1" x14ac:dyDescent="0.2">
      <c r="A1226" s="36" t="s">
        <v>456</v>
      </c>
      <c r="B1226" s="9">
        <f>B987</f>
        <v>2991</v>
      </c>
      <c r="C1226" s="9">
        <f t="shared" ref="C1226:N1226" si="158">C987</f>
        <v>2706</v>
      </c>
      <c r="D1226" s="9">
        <f t="shared" si="158"/>
        <v>2727</v>
      </c>
      <c r="E1226" s="9">
        <f t="shared" si="158"/>
        <v>2150</v>
      </c>
      <c r="F1226" s="9">
        <f t="shared" si="158"/>
        <v>2055</v>
      </c>
      <c r="G1226" s="9">
        <f t="shared" si="158"/>
        <v>2216</v>
      </c>
      <c r="H1226" s="9">
        <f t="shared" si="158"/>
        <v>454</v>
      </c>
      <c r="I1226" s="9">
        <f t="shared" si="158"/>
        <v>442</v>
      </c>
      <c r="J1226" s="9">
        <f t="shared" si="158"/>
        <v>392</v>
      </c>
      <c r="K1226" s="9">
        <f t="shared" si="158"/>
        <v>707</v>
      </c>
      <c r="L1226" s="9">
        <f t="shared" si="158"/>
        <v>594</v>
      </c>
      <c r="M1226" s="9">
        <f t="shared" si="158"/>
        <v>712</v>
      </c>
      <c r="N1226" s="9">
        <f t="shared" si="158"/>
        <v>232</v>
      </c>
      <c r="O1226" s="9">
        <f>O987</f>
        <v>231</v>
      </c>
      <c r="P1226" s="9">
        <f>P987</f>
        <v>220</v>
      </c>
      <c r="Q1226" s="9">
        <f>Q987</f>
        <v>4148</v>
      </c>
      <c r="R1226" s="9">
        <f>R987</f>
        <v>7659</v>
      </c>
      <c r="S1226" s="9">
        <f>S987</f>
        <v>22977</v>
      </c>
    </row>
    <row r="1227" spans="1:19" s="9" customFormat="1" ht="11.45" customHeight="1" x14ac:dyDescent="0.2">
      <c r="A1227" s="36" t="s">
        <v>457</v>
      </c>
      <c r="B1227" s="9">
        <f>B996</f>
        <v>345</v>
      </c>
      <c r="C1227" s="9">
        <f t="shared" ref="C1227:N1227" si="159">C996</f>
        <v>319</v>
      </c>
      <c r="D1227" s="9">
        <f t="shared" si="159"/>
        <v>309</v>
      </c>
      <c r="E1227" s="9">
        <f t="shared" si="159"/>
        <v>520</v>
      </c>
      <c r="F1227" s="9">
        <f t="shared" si="159"/>
        <v>506</v>
      </c>
      <c r="G1227" s="9">
        <f t="shared" si="159"/>
        <v>521</v>
      </c>
      <c r="H1227" s="9">
        <f t="shared" si="159"/>
        <v>105</v>
      </c>
      <c r="I1227" s="9">
        <f t="shared" si="159"/>
        <v>100</v>
      </c>
      <c r="J1227" s="9">
        <f t="shared" si="159"/>
        <v>79</v>
      </c>
      <c r="K1227" s="9">
        <f t="shared" si="159"/>
        <v>241</v>
      </c>
      <c r="L1227" s="9">
        <f t="shared" si="159"/>
        <v>206</v>
      </c>
      <c r="M1227" s="9">
        <f t="shared" si="159"/>
        <v>241</v>
      </c>
      <c r="N1227" s="9">
        <f t="shared" si="159"/>
        <v>54</v>
      </c>
      <c r="O1227" s="9">
        <f>O996</f>
        <v>70</v>
      </c>
      <c r="P1227" s="9">
        <f>P996</f>
        <v>53</v>
      </c>
      <c r="Q1227" s="9">
        <f>Q996</f>
        <v>759</v>
      </c>
      <c r="R1227" s="9">
        <f>R996</f>
        <v>1476</v>
      </c>
      <c r="S1227" s="9">
        <f>S996</f>
        <v>4428</v>
      </c>
    </row>
    <row r="1228" spans="1:19" s="9" customFormat="1" ht="11.45" customHeight="1" x14ac:dyDescent="0.2">
      <c r="A1228" s="36" t="s">
        <v>458</v>
      </c>
      <c r="B1228" s="9">
        <f>B1006</f>
        <v>545</v>
      </c>
      <c r="C1228" s="9">
        <f t="shared" ref="C1228:O1228" si="160">C1006</f>
        <v>481</v>
      </c>
      <c r="D1228" s="9">
        <f t="shared" si="160"/>
        <v>483</v>
      </c>
      <c r="E1228" s="9">
        <f t="shared" si="160"/>
        <v>673</v>
      </c>
      <c r="F1228" s="9">
        <f t="shared" si="160"/>
        <v>657</v>
      </c>
      <c r="G1228" s="9">
        <f t="shared" si="160"/>
        <v>668</v>
      </c>
      <c r="H1228" s="9">
        <f t="shared" si="160"/>
        <v>128</v>
      </c>
      <c r="I1228" s="9">
        <f t="shared" si="160"/>
        <v>110</v>
      </c>
      <c r="J1228" s="9">
        <f t="shared" si="160"/>
        <v>96</v>
      </c>
      <c r="K1228" s="9">
        <f t="shared" si="160"/>
        <v>174</v>
      </c>
      <c r="L1228" s="9">
        <f t="shared" si="160"/>
        <v>175</v>
      </c>
      <c r="M1228" s="9">
        <f t="shared" si="160"/>
        <v>196</v>
      </c>
      <c r="N1228" s="9">
        <f t="shared" si="160"/>
        <v>45</v>
      </c>
      <c r="O1228" s="9">
        <f t="shared" si="160"/>
        <v>43</v>
      </c>
      <c r="P1228" s="9">
        <f>P1006</f>
        <v>41</v>
      </c>
      <c r="Q1228" s="9">
        <f>Q1006</f>
        <v>1245</v>
      </c>
      <c r="R1228" s="9">
        <f>R1006</f>
        <v>1920</v>
      </c>
      <c r="S1228" s="9">
        <f>S1006</f>
        <v>5760</v>
      </c>
    </row>
    <row r="1229" spans="1:19" s="9" customFormat="1" ht="11.45" customHeight="1" x14ac:dyDescent="0.2">
      <c r="A1229" s="36" t="s">
        <v>459</v>
      </c>
      <c r="B1229" s="9">
        <f>B1012</f>
        <v>249</v>
      </c>
      <c r="C1229" s="9">
        <f t="shared" ref="C1229:N1229" si="161">C1012</f>
        <v>208</v>
      </c>
      <c r="D1229" s="9">
        <f t="shared" si="161"/>
        <v>203</v>
      </c>
      <c r="E1229" s="9">
        <f t="shared" si="161"/>
        <v>212</v>
      </c>
      <c r="F1229" s="9">
        <f t="shared" si="161"/>
        <v>198</v>
      </c>
      <c r="G1229" s="9">
        <f t="shared" si="161"/>
        <v>204</v>
      </c>
      <c r="H1229" s="9">
        <f t="shared" si="161"/>
        <v>46</v>
      </c>
      <c r="I1229" s="9">
        <f t="shared" si="161"/>
        <v>42</v>
      </c>
      <c r="J1229" s="9">
        <f t="shared" si="161"/>
        <v>35</v>
      </c>
      <c r="K1229" s="9">
        <f t="shared" si="161"/>
        <v>48</v>
      </c>
      <c r="L1229" s="9">
        <f t="shared" si="161"/>
        <v>54</v>
      </c>
      <c r="M1229" s="9">
        <f t="shared" si="161"/>
        <v>56</v>
      </c>
      <c r="N1229" s="9">
        <f t="shared" si="161"/>
        <v>37</v>
      </c>
      <c r="O1229" s="9">
        <f>O1012</f>
        <v>33</v>
      </c>
      <c r="P1229" s="9">
        <f>P1012</f>
        <v>33</v>
      </c>
      <c r="Q1229" s="9">
        <f>Q1012</f>
        <v>535</v>
      </c>
      <c r="R1229" s="9">
        <f>R1012</f>
        <v>731</v>
      </c>
      <c r="S1229" s="9">
        <f>S1012</f>
        <v>2193</v>
      </c>
    </row>
    <row r="1230" spans="1:19" s="9" customFormat="1" ht="11.45" customHeight="1" x14ac:dyDescent="0.2">
      <c r="A1230" s="36" t="s">
        <v>460</v>
      </c>
      <c r="B1230" s="9">
        <f>B1045</f>
        <v>2060</v>
      </c>
      <c r="C1230" s="9">
        <f t="shared" ref="C1230:N1230" si="162">C1045</f>
        <v>1781</v>
      </c>
      <c r="D1230" s="9">
        <f t="shared" si="162"/>
        <v>1787</v>
      </c>
      <c r="E1230" s="9">
        <f t="shared" si="162"/>
        <v>2168</v>
      </c>
      <c r="F1230" s="9">
        <f t="shared" si="162"/>
        <v>2100</v>
      </c>
      <c r="G1230" s="9">
        <f t="shared" si="162"/>
        <v>2185</v>
      </c>
      <c r="H1230" s="9">
        <f t="shared" si="162"/>
        <v>430</v>
      </c>
      <c r="I1230" s="9">
        <f t="shared" si="162"/>
        <v>402</v>
      </c>
      <c r="J1230" s="9">
        <f t="shared" si="162"/>
        <v>345</v>
      </c>
      <c r="K1230" s="9">
        <f t="shared" si="162"/>
        <v>656</v>
      </c>
      <c r="L1230" s="9">
        <f t="shared" si="162"/>
        <v>555</v>
      </c>
      <c r="M1230" s="9">
        <f t="shared" si="162"/>
        <v>648</v>
      </c>
      <c r="N1230" s="9">
        <f t="shared" si="162"/>
        <v>162</v>
      </c>
      <c r="O1230" s="9">
        <f>O1045</f>
        <v>162</v>
      </c>
      <c r="P1230" s="9">
        <f>P1045</f>
        <v>142</v>
      </c>
      <c r="Q1230" s="9">
        <f>Q1045</f>
        <v>3188</v>
      </c>
      <c r="R1230" s="9">
        <f>R1045</f>
        <v>6257</v>
      </c>
      <c r="S1230" s="9">
        <f>S1045</f>
        <v>18771</v>
      </c>
    </row>
    <row r="1231" spans="1:19" s="9" customFormat="1" ht="11.45" customHeight="1" x14ac:dyDescent="0.2">
      <c r="A1231" s="37" t="s">
        <v>461</v>
      </c>
      <c r="B1231" s="9">
        <f>B1050</f>
        <v>276</v>
      </c>
      <c r="C1231" s="9">
        <f t="shared" ref="C1231:N1231" si="163">C1050</f>
        <v>250</v>
      </c>
      <c r="D1231" s="9">
        <f t="shared" si="163"/>
        <v>234</v>
      </c>
      <c r="E1231" s="9">
        <f t="shared" si="163"/>
        <v>440</v>
      </c>
      <c r="F1231" s="9">
        <f t="shared" si="163"/>
        <v>421</v>
      </c>
      <c r="G1231" s="9">
        <f t="shared" si="163"/>
        <v>399</v>
      </c>
      <c r="H1231" s="9">
        <f t="shared" si="163"/>
        <v>82</v>
      </c>
      <c r="I1231" s="9">
        <f t="shared" si="163"/>
        <v>70</v>
      </c>
      <c r="J1231" s="9">
        <f t="shared" si="163"/>
        <v>69</v>
      </c>
      <c r="K1231" s="9">
        <f t="shared" si="163"/>
        <v>70</v>
      </c>
      <c r="L1231" s="9">
        <f t="shared" si="163"/>
        <v>62</v>
      </c>
      <c r="M1231" s="9">
        <f t="shared" si="163"/>
        <v>77</v>
      </c>
      <c r="N1231" s="9">
        <f t="shared" si="163"/>
        <v>21</v>
      </c>
      <c r="O1231" s="9">
        <f>O1050</f>
        <v>20</v>
      </c>
      <c r="P1231" s="9">
        <f>P1050</f>
        <v>17</v>
      </c>
      <c r="Q1231" s="9">
        <f>Q1050</f>
        <v>789</v>
      </c>
      <c r="R1231" s="9">
        <f>R1050</f>
        <v>1099</v>
      </c>
      <c r="S1231" s="9">
        <f>S1050</f>
        <v>3297</v>
      </c>
    </row>
    <row r="1232" spans="1:19" s="9" customFormat="1" ht="11.45" customHeight="1" x14ac:dyDescent="0.2">
      <c r="A1232" s="36" t="s">
        <v>462</v>
      </c>
      <c r="B1232" s="9">
        <f>B1144</f>
        <v>6564</v>
      </c>
      <c r="C1232" s="9">
        <f t="shared" ref="C1232:N1232" si="164">C1144</f>
        <v>5910</v>
      </c>
      <c r="D1232" s="9">
        <f t="shared" si="164"/>
        <v>6368</v>
      </c>
      <c r="E1232" s="9">
        <f t="shared" si="164"/>
        <v>4553</v>
      </c>
      <c r="F1232" s="9">
        <f t="shared" si="164"/>
        <v>4691</v>
      </c>
      <c r="G1232" s="9">
        <f t="shared" si="164"/>
        <v>4579</v>
      </c>
      <c r="H1232" s="9">
        <f t="shared" si="164"/>
        <v>956</v>
      </c>
      <c r="I1232" s="9">
        <f t="shared" si="164"/>
        <v>773</v>
      </c>
      <c r="J1232" s="9">
        <f t="shared" si="164"/>
        <v>674</v>
      </c>
      <c r="K1232" s="9">
        <f t="shared" si="164"/>
        <v>1169</v>
      </c>
      <c r="L1232" s="9">
        <f t="shared" si="164"/>
        <v>924</v>
      </c>
      <c r="M1232" s="9">
        <f t="shared" si="164"/>
        <v>1080</v>
      </c>
      <c r="N1232" s="9">
        <f t="shared" si="164"/>
        <v>569</v>
      </c>
      <c r="O1232" s="9">
        <f>O1144</f>
        <v>557</v>
      </c>
      <c r="P1232" s="9">
        <f>P1144</f>
        <v>533</v>
      </c>
      <c r="Q1232" s="9">
        <f>Q1144</f>
        <v>6720</v>
      </c>
      <c r="R1232" s="9">
        <f>R1144</f>
        <v>15540</v>
      </c>
      <c r="S1232" s="9">
        <f>S1144</f>
        <v>46620</v>
      </c>
    </row>
    <row r="1233" spans="1:19" s="9" customFormat="1" ht="11.45" customHeight="1" x14ac:dyDescent="0.2">
      <c r="A1233" s="36" t="s">
        <v>463</v>
      </c>
      <c r="B1233" s="9">
        <f>B1149</f>
        <v>188</v>
      </c>
      <c r="C1233" s="9">
        <f t="shared" ref="C1233:N1233" si="165">C1149</f>
        <v>169</v>
      </c>
      <c r="D1233" s="9">
        <f t="shared" si="165"/>
        <v>160</v>
      </c>
      <c r="E1233" s="9">
        <f t="shared" si="165"/>
        <v>242</v>
      </c>
      <c r="F1233" s="9">
        <f t="shared" si="165"/>
        <v>243</v>
      </c>
      <c r="G1233" s="9">
        <f t="shared" si="165"/>
        <v>244</v>
      </c>
      <c r="H1233" s="9">
        <f t="shared" si="165"/>
        <v>37</v>
      </c>
      <c r="I1233" s="9">
        <f t="shared" si="165"/>
        <v>39</v>
      </c>
      <c r="J1233" s="9">
        <f t="shared" si="165"/>
        <v>38</v>
      </c>
      <c r="K1233" s="9">
        <f t="shared" si="165"/>
        <v>61</v>
      </c>
      <c r="L1233" s="9">
        <f t="shared" si="165"/>
        <v>56</v>
      </c>
      <c r="M1233" s="9">
        <f t="shared" si="165"/>
        <v>55</v>
      </c>
      <c r="N1233" s="9">
        <f t="shared" si="165"/>
        <v>11</v>
      </c>
      <c r="O1233" s="9">
        <f>O1149</f>
        <v>14</v>
      </c>
      <c r="P1233" s="9">
        <f>P1149</f>
        <v>9</v>
      </c>
      <c r="Q1233" s="9">
        <f>Q1149</f>
        <v>321</v>
      </c>
      <c r="R1233" s="9">
        <f>R1149</f>
        <v>629</v>
      </c>
      <c r="S1233" s="9">
        <f>S1149</f>
        <v>1887</v>
      </c>
    </row>
    <row r="1234" spans="1:19" s="9" customFormat="1" ht="11.45" customHeight="1" x14ac:dyDescent="0.2">
      <c r="A1234" s="36" t="s">
        <v>464</v>
      </c>
      <c r="B1234" s="9">
        <f>B1204</f>
        <v>4394</v>
      </c>
      <c r="C1234" s="9">
        <f t="shared" ref="C1234:N1234" si="166">C1204</f>
        <v>3888</v>
      </c>
      <c r="D1234" s="9">
        <f t="shared" si="166"/>
        <v>3943</v>
      </c>
      <c r="E1234" s="9">
        <f t="shared" si="166"/>
        <v>2054</v>
      </c>
      <c r="F1234" s="9">
        <f t="shared" si="166"/>
        <v>1999</v>
      </c>
      <c r="G1234" s="9">
        <f t="shared" si="166"/>
        <v>2266</v>
      </c>
      <c r="H1234" s="9">
        <f t="shared" si="166"/>
        <v>588</v>
      </c>
      <c r="I1234" s="9">
        <f t="shared" si="166"/>
        <v>508</v>
      </c>
      <c r="J1234" s="9">
        <f t="shared" si="166"/>
        <v>484</v>
      </c>
      <c r="K1234" s="9">
        <f t="shared" si="166"/>
        <v>722</v>
      </c>
      <c r="L1234" s="9">
        <f t="shared" si="166"/>
        <v>652</v>
      </c>
      <c r="M1234" s="9">
        <f t="shared" si="166"/>
        <v>843</v>
      </c>
      <c r="N1234" s="9">
        <f t="shared" si="166"/>
        <v>266</v>
      </c>
      <c r="O1234" s="9">
        <f>O1204</f>
        <v>304</v>
      </c>
      <c r="P1234" s="9">
        <f>P1204</f>
        <v>270</v>
      </c>
      <c r="Q1234" s="9">
        <f>Q1204</f>
        <v>5169</v>
      </c>
      <c r="R1234" s="9">
        <f>R1204</f>
        <v>9450</v>
      </c>
      <c r="S1234" s="9">
        <f>S1204</f>
        <v>28350</v>
      </c>
    </row>
    <row r="1235" spans="1:19" s="9" customFormat="1" ht="5.0999999999999996" customHeight="1" x14ac:dyDescent="0.2">
      <c r="A1235" s="36"/>
    </row>
    <row r="1236" spans="1:19" s="9" customFormat="1" ht="12.75" customHeight="1" x14ac:dyDescent="0.2">
      <c r="A1236" s="36" t="s">
        <v>182</v>
      </c>
      <c r="B1236" s="32">
        <f>SUM(B1208:B1234)</f>
        <v>52770</v>
      </c>
      <c r="C1236" s="32">
        <f t="shared" ref="C1236:O1236" si="167">SUM(C1208:C1234)</f>
        <v>47841</v>
      </c>
      <c r="D1236" s="32">
        <f t="shared" si="167"/>
        <v>47707</v>
      </c>
      <c r="E1236" s="32">
        <f t="shared" si="167"/>
        <v>40143</v>
      </c>
      <c r="F1236" s="32">
        <f t="shared" si="167"/>
        <v>39459</v>
      </c>
      <c r="G1236" s="32">
        <f t="shared" si="167"/>
        <v>41672</v>
      </c>
      <c r="H1236" s="32">
        <f t="shared" si="167"/>
        <v>8425</v>
      </c>
      <c r="I1236" s="32">
        <f t="shared" si="167"/>
        <v>7379</v>
      </c>
      <c r="J1236" s="32">
        <f t="shared" si="167"/>
        <v>6487</v>
      </c>
      <c r="K1236" s="32">
        <f t="shared" si="167"/>
        <v>12186</v>
      </c>
      <c r="L1236" s="32">
        <f t="shared" si="167"/>
        <v>10452</v>
      </c>
      <c r="M1236" s="32">
        <f t="shared" si="167"/>
        <v>12212</v>
      </c>
      <c r="N1236" s="32">
        <f t="shared" si="167"/>
        <v>3974</v>
      </c>
      <c r="O1236" s="32">
        <f t="shared" si="167"/>
        <v>4114</v>
      </c>
      <c r="P1236" s="32">
        <f>SUM(P1208:P1234)</f>
        <v>3691</v>
      </c>
      <c r="Q1236" s="59">
        <f>SUM(Q1208:Q1234)</f>
        <v>71378</v>
      </c>
      <c r="R1236" s="64">
        <f>SUM(R1208:R1234)</f>
        <v>136630</v>
      </c>
      <c r="S1236" s="32">
        <f>SUM(S1208:S1234)</f>
        <v>409890</v>
      </c>
    </row>
    <row r="1237" spans="1:19" s="9" customFormat="1" ht="12.75" customHeight="1" x14ac:dyDescent="0.2">
      <c r="A1237" s="36" t="s">
        <v>181</v>
      </c>
      <c r="B1237" s="32">
        <f>B392</f>
        <v>13801</v>
      </c>
      <c r="C1237" s="32">
        <f t="shared" ref="C1237:O1237" si="168">C392</f>
        <v>14990</v>
      </c>
      <c r="D1237" s="32">
        <f t="shared" si="168"/>
        <v>12668</v>
      </c>
      <c r="E1237" s="32">
        <f t="shared" si="168"/>
        <v>2643</v>
      </c>
      <c r="F1237" s="32">
        <f t="shared" si="168"/>
        <v>2520</v>
      </c>
      <c r="G1237" s="32">
        <f t="shared" si="168"/>
        <v>2463</v>
      </c>
      <c r="H1237" s="32">
        <f t="shared" si="168"/>
        <v>753</v>
      </c>
      <c r="I1237" s="32">
        <f t="shared" si="168"/>
        <v>731</v>
      </c>
      <c r="J1237" s="32">
        <f t="shared" si="168"/>
        <v>661</v>
      </c>
      <c r="K1237" s="32">
        <f t="shared" si="168"/>
        <v>879</v>
      </c>
      <c r="L1237" s="32">
        <f t="shared" si="168"/>
        <v>699</v>
      </c>
      <c r="M1237" s="32">
        <f t="shared" si="168"/>
        <v>702</v>
      </c>
      <c r="N1237" s="32">
        <f t="shared" si="168"/>
        <v>920</v>
      </c>
      <c r="O1237" s="32">
        <f t="shared" si="168"/>
        <v>976</v>
      </c>
      <c r="P1237" s="32">
        <f>P392</f>
        <v>912</v>
      </c>
      <c r="Q1237" s="59">
        <f>Q392</f>
        <v>23074</v>
      </c>
      <c r="R1237" s="64">
        <f>R392</f>
        <v>26464</v>
      </c>
      <c r="S1237" s="32">
        <f>S392</f>
        <v>79392</v>
      </c>
    </row>
    <row r="1238" spans="1:19" s="9" customFormat="1" ht="12.75" customHeight="1" x14ac:dyDescent="0.2">
      <c r="A1238" s="36" t="s">
        <v>267</v>
      </c>
      <c r="B1238" s="32">
        <f>SUM(B1236:B1237)</f>
        <v>66571</v>
      </c>
      <c r="C1238" s="32">
        <f t="shared" ref="C1238:O1238" si="169">SUM(C1236:C1237)</f>
        <v>62831</v>
      </c>
      <c r="D1238" s="32">
        <f t="shared" si="169"/>
        <v>60375</v>
      </c>
      <c r="E1238" s="32">
        <f t="shared" si="169"/>
        <v>42786</v>
      </c>
      <c r="F1238" s="32">
        <f t="shared" si="169"/>
        <v>41979</v>
      </c>
      <c r="G1238" s="32">
        <f t="shared" si="169"/>
        <v>44135</v>
      </c>
      <c r="H1238" s="32">
        <f t="shared" si="169"/>
        <v>9178</v>
      </c>
      <c r="I1238" s="32">
        <f t="shared" si="169"/>
        <v>8110</v>
      </c>
      <c r="J1238" s="32">
        <f t="shared" si="169"/>
        <v>7148</v>
      </c>
      <c r="K1238" s="32">
        <f t="shared" si="169"/>
        <v>13065</v>
      </c>
      <c r="L1238" s="32">
        <f t="shared" si="169"/>
        <v>11151</v>
      </c>
      <c r="M1238" s="32">
        <f t="shared" si="169"/>
        <v>12914</v>
      </c>
      <c r="N1238" s="32">
        <f t="shared" si="169"/>
        <v>4894</v>
      </c>
      <c r="O1238" s="32">
        <f t="shared" si="169"/>
        <v>5090</v>
      </c>
      <c r="P1238" s="32">
        <f>SUM(P1236:P1237)</f>
        <v>4603</v>
      </c>
      <c r="Q1238" s="59">
        <f>SUM(Q1236:Q1237)</f>
        <v>94452</v>
      </c>
      <c r="R1238" s="64">
        <f>SUM(R1236:R1237)</f>
        <v>163094</v>
      </c>
      <c r="S1238" s="32">
        <f>SUM(S1236:S1237)</f>
        <v>489282</v>
      </c>
    </row>
    <row r="1239" spans="1:19" s="9" customFormat="1" ht="12.75" customHeight="1" x14ac:dyDescent="0.2">
      <c r="A1239" s="38" t="s">
        <v>266</v>
      </c>
      <c r="B1239" s="11">
        <v>101889</v>
      </c>
      <c r="C1239" s="11">
        <v>94725</v>
      </c>
      <c r="D1239" s="11">
        <v>91056</v>
      </c>
      <c r="E1239" s="11">
        <v>80254</v>
      </c>
      <c r="F1239" s="11">
        <v>78341</v>
      </c>
      <c r="G1239" s="11">
        <v>76278</v>
      </c>
      <c r="H1239" s="11">
        <v>15310</v>
      </c>
      <c r="I1239" s="11">
        <v>13483</v>
      </c>
      <c r="J1239" s="11">
        <v>11968</v>
      </c>
      <c r="K1239" s="11">
        <v>21350</v>
      </c>
      <c r="L1239" s="11">
        <v>18230</v>
      </c>
      <c r="M1239" s="11">
        <v>19687</v>
      </c>
      <c r="N1239" s="11">
        <v>7226</v>
      </c>
      <c r="O1239" s="11">
        <v>7463</v>
      </c>
      <c r="P1239" s="11">
        <v>6766</v>
      </c>
      <c r="Q1239" s="62">
        <v>191837</v>
      </c>
      <c r="R1239" s="63"/>
      <c r="S1239" s="11">
        <v>835863</v>
      </c>
    </row>
    <row r="1240" spans="1:19" x14ac:dyDescent="0.2">
      <c r="B1240" s="9"/>
      <c r="C1240" s="9"/>
      <c r="D1240" s="9"/>
      <c r="E1240" s="9"/>
      <c r="F1240" s="9"/>
      <c r="G1240" s="9"/>
      <c r="H1240" s="9"/>
      <c r="I1240" s="9"/>
      <c r="J1240" s="9"/>
      <c r="K1240" s="9"/>
      <c r="L1240" s="9"/>
      <c r="M1240" s="9"/>
      <c r="N1240" s="9"/>
      <c r="O1240" s="9"/>
      <c r="P1240" s="9"/>
      <c r="Q1240" s="9"/>
      <c r="R1240" s="9"/>
      <c r="S1240" s="9"/>
    </row>
    <row r="1241" spans="1:19" x14ac:dyDescent="0.2">
      <c r="B1241" s="9"/>
      <c r="C1241" s="9"/>
      <c r="D1241" s="9"/>
      <c r="E1241" s="9"/>
      <c r="F1241" s="9"/>
      <c r="G1241" s="9"/>
      <c r="H1241" s="9"/>
      <c r="I1241" s="9"/>
      <c r="J1241" s="9"/>
      <c r="K1241" s="9"/>
      <c r="L1241" s="9"/>
      <c r="M1241" s="9"/>
      <c r="N1241" s="9"/>
      <c r="O1241" s="9"/>
      <c r="P1241" s="9"/>
      <c r="Q1241" s="9"/>
      <c r="R1241" s="9"/>
      <c r="S1241" s="9"/>
    </row>
    <row r="1242" spans="1:19" x14ac:dyDescent="0.2">
      <c r="B1242" s="9"/>
      <c r="C1242" s="9"/>
      <c r="D1242" s="9"/>
      <c r="E1242" s="9"/>
      <c r="F1242" s="9"/>
      <c r="G1242" s="9"/>
      <c r="H1242" s="9"/>
      <c r="I1242" s="9"/>
      <c r="J1242" s="9"/>
      <c r="K1242" s="9"/>
      <c r="L1242" s="9"/>
      <c r="M1242" s="9"/>
      <c r="N1242" s="9"/>
      <c r="O1242" s="9"/>
      <c r="P1242" s="9"/>
      <c r="Q1242" s="9"/>
      <c r="R1242" s="9"/>
      <c r="S1242" s="9"/>
    </row>
    <row r="1243" spans="1:19" x14ac:dyDescent="0.2">
      <c r="B1243" s="9"/>
      <c r="C1243" s="9"/>
      <c r="D1243" s="9"/>
      <c r="E1243" s="9"/>
      <c r="F1243" s="9"/>
      <c r="G1243" s="9"/>
      <c r="H1243" s="9"/>
      <c r="I1243" s="9"/>
      <c r="J1243" s="9"/>
      <c r="K1243" s="9"/>
      <c r="L1243" s="9"/>
      <c r="M1243" s="9"/>
      <c r="N1243" s="9"/>
      <c r="O1243" s="9"/>
      <c r="P1243" s="9"/>
      <c r="Q1243" s="9"/>
      <c r="R1243" s="9"/>
      <c r="S1243" s="9"/>
    </row>
    <row r="1244" spans="1:19" x14ac:dyDescent="0.2">
      <c r="B1244" s="9"/>
      <c r="C1244" s="9"/>
      <c r="D1244" s="9"/>
      <c r="E1244" s="9"/>
      <c r="F1244" s="9"/>
      <c r="G1244" s="9"/>
      <c r="H1244" s="9"/>
      <c r="I1244" s="9"/>
      <c r="J1244" s="9"/>
      <c r="K1244" s="9"/>
      <c r="L1244" s="9"/>
      <c r="M1244" s="9"/>
      <c r="N1244" s="9"/>
      <c r="O1244" s="9"/>
      <c r="P1244" s="9"/>
      <c r="Q1244" s="9"/>
      <c r="R1244" s="9"/>
      <c r="S1244" s="9"/>
    </row>
    <row r="1245" spans="1:19" x14ac:dyDescent="0.2">
      <c r="B1245" s="9"/>
      <c r="C1245" s="9"/>
      <c r="D1245" s="9"/>
      <c r="E1245" s="9"/>
      <c r="F1245" s="9"/>
      <c r="G1245" s="9"/>
      <c r="H1245" s="9"/>
      <c r="I1245" s="9"/>
      <c r="J1245" s="9"/>
      <c r="K1245" s="9"/>
      <c r="L1245" s="9"/>
      <c r="M1245" s="9"/>
      <c r="N1245" s="9"/>
      <c r="O1245" s="9"/>
      <c r="P1245" s="9"/>
      <c r="Q1245" s="9"/>
      <c r="R1245" s="9"/>
      <c r="S1245" s="9"/>
    </row>
    <row r="1246" spans="1:19" x14ac:dyDescent="0.2">
      <c r="B1246" s="9"/>
      <c r="C1246" s="9"/>
      <c r="D1246" s="9"/>
      <c r="E1246" s="9"/>
      <c r="F1246" s="9"/>
      <c r="G1246" s="9"/>
      <c r="H1246" s="9"/>
      <c r="I1246" s="9"/>
      <c r="J1246" s="9"/>
      <c r="K1246" s="9"/>
      <c r="L1246" s="9"/>
      <c r="M1246" s="9"/>
      <c r="N1246" s="9"/>
      <c r="O1246" s="9"/>
      <c r="P1246" s="9"/>
      <c r="Q1246" s="9"/>
      <c r="R1246" s="9"/>
      <c r="S1246" s="9"/>
    </row>
    <row r="1247" spans="1:19" x14ac:dyDescent="0.2">
      <c r="B1247" s="9"/>
      <c r="C1247" s="9"/>
      <c r="D1247" s="9"/>
      <c r="E1247" s="9"/>
      <c r="F1247" s="9"/>
      <c r="G1247" s="9"/>
      <c r="H1247" s="9"/>
      <c r="I1247" s="9"/>
      <c r="J1247" s="9"/>
      <c r="K1247" s="9"/>
      <c r="L1247" s="9"/>
      <c r="M1247" s="9"/>
      <c r="N1247" s="9"/>
      <c r="O1247" s="9"/>
      <c r="P1247" s="9"/>
      <c r="Q1247" s="9"/>
      <c r="R1247" s="9"/>
      <c r="S1247" s="9"/>
    </row>
    <row r="1248" spans="1:19" x14ac:dyDescent="0.2">
      <c r="S1248" s="9"/>
    </row>
    <row r="1249" spans="19:19" x14ac:dyDescent="0.2">
      <c r="S1249" s="9"/>
    </row>
    <row r="1250" spans="19:19" x14ac:dyDescent="0.2">
      <c r="S1250" s="9"/>
    </row>
    <row r="1251" spans="19:19" x14ac:dyDescent="0.2">
      <c r="S1251" s="9"/>
    </row>
    <row r="1252" spans="19:19" x14ac:dyDescent="0.2">
      <c r="S1252" s="9"/>
    </row>
    <row r="1253" spans="19:19" x14ac:dyDescent="0.2">
      <c r="S1253" s="9"/>
    </row>
    <row r="1254" spans="19:19" x14ac:dyDescent="0.2">
      <c r="S1254" s="9"/>
    </row>
    <row r="1255" spans="19:19" x14ac:dyDescent="0.2">
      <c r="S1255" s="9"/>
    </row>
    <row r="1256" spans="19:19" x14ac:dyDescent="0.2">
      <c r="S1256" s="9"/>
    </row>
    <row r="1257" spans="19:19" x14ac:dyDescent="0.2">
      <c r="S1257" s="9"/>
    </row>
    <row r="1258" spans="19:19" x14ac:dyDescent="0.2">
      <c r="S1258" s="9"/>
    </row>
    <row r="1259" spans="19:19" x14ac:dyDescent="0.2">
      <c r="S1259" s="9"/>
    </row>
    <row r="1260" spans="19:19" x14ac:dyDescent="0.2">
      <c r="S1260" s="9"/>
    </row>
    <row r="1261" spans="19:19" x14ac:dyDescent="0.2">
      <c r="S1261" s="9"/>
    </row>
    <row r="1262" spans="19:19" x14ac:dyDescent="0.2">
      <c r="S1262" s="9"/>
    </row>
    <row r="1263" spans="19:19" x14ac:dyDescent="0.2">
      <c r="S1263" s="9"/>
    </row>
    <row r="1264" spans="19:19" x14ac:dyDescent="0.2">
      <c r="S1264" s="9"/>
    </row>
    <row r="1265" spans="19:19" x14ac:dyDescent="0.2">
      <c r="S1265" s="9"/>
    </row>
    <row r="1266" spans="19:19" x14ac:dyDescent="0.2">
      <c r="S1266" s="9"/>
    </row>
    <row r="1267" spans="19:19" x14ac:dyDescent="0.2">
      <c r="S1267" s="9"/>
    </row>
    <row r="1268" spans="19:19" x14ac:dyDescent="0.2">
      <c r="S1268" s="9"/>
    </row>
    <row r="1269" spans="19:19" x14ac:dyDescent="0.2">
      <c r="S1269" s="9"/>
    </row>
    <row r="1270" spans="19:19" x14ac:dyDescent="0.2">
      <c r="S1270" s="9"/>
    </row>
    <row r="1271" spans="19:19" x14ac:dyDescent="0.2">
      <c r="S1271" s="9"/>
    </row>
    <row r="1272" spans="19:19" x14ac:dyDescent="0.2">
      <c r="S1272" s="9"/>
    </row>
    <row r="1273" spans="19:19" x14ac:dyDescent="0.2">
      <c r="S1273" s="9"/>
    </row>
    <row r="1274" spans="19:19" x14ac:dyDescent="0.2">
      <c r="S1274" s="9"/>
    </row>
    <row r="1275" spans="19:19" x14ac:dyDescent="0.2">
      <c r="S1275" s="9"/>
    </row>
    <row r="1276" spans="19:19" x14ac:dyDescent="0.2">
      <c r="S1276" s="9"/>
    </row>
    <row r="1277" spans="19:19" x14ac:dyDescent="0.2">
      <c r="S1277" s="9"/>
    </row>
    <row r="1278" spans="19:19" x14ac:dyDescent="0.2">
      <c r="S1278" s="9"/>
    </row>
    <row r="1279" spans="19:19" x14ac:dyDescent="0.2">
      <c r="S1279" s="9"/>
    </row>
    <row r="1280" spans="19:19" x14ac:dyDescent="0.2">
      <c r="S1280" s="9"/>
    </row>
    <row r="1281" spans="19:19" x14ac:dyDescent="0.2">
      <c r="S1281" s="9"/>
    </row>
    <row r="1282" spans="19:19" x14ac:dyDescent="0.2">
      <c r="S1282" s="9"/>
    </row>
    <row r="1283" spans="19:19" x14ac:dyDescent="0.2">
      <c r="S1283" s="9"/>
    </row>
    <row r="1284" spans="19:19" x14ac:dyDescent="0.2">
      <c r="S1284" s="9"/>
    </row>
    <row r="1285" spans="19:19" x14ac:dyDescent="0.2">
      <c r="S1285" s="9"/>
    </row>
    <row r="1286" spans="19:19" x14ac:dyDescent="0.2">
      <c r="S1286" s="9"/>
    </row>
    <row r="1287" spans="19:19" x14ac:dyDescent="0.2">
      <c r="S1287" s="9"/>
    </row>
    <row r="1288" spans="19:19" x14ac:dyDescent="0.2">
      <c r="S1288" s="9"/>
    </row>
    <row r="1289" spans="19:19" x14ac:dyDescent="0.2">
      <c r="S1289" s="9"/>
    </row>
    <row r="1290" spans="19:19" x14ac:dyDescent="0.2">
      <c r="S1290" s="9"/>
    </row>
    <row r="1291" spans="19:19" x14ac:dyDescent="0.2">
      <c r="S1291" s="9"/>
    </row>
    <row r="1292" spans="19:19" x14ac:dyDescent="0.2">
      <c r="S1292" s="9"/>
    </row>
    <row r="1293" spans="19:19" x14ac:dyDescent="0.2">
      <c r="S1293" s="9"/>
    </row>
    <row r="1294" spans="19:19" x14ac:dyDescent="0.2">
      <c r="S1294" s="9"/>
    </row>
    <row r="1295" spans="19:19" x14ac:dyDescent="0.2">
      <c r="S1295" s="9"/>
    </row>
    <row r="1296" spans="19:19" x14ac:dyDescent="0.2">
      <c r="S1296" s="9"/>
    </row>
    <row r="1297" spans="19:19" x14ac:dyDescent="0.2">
      <c r="S1297" s="9"/>
    </row>
    <row r="1298" spans="19:19" x14ac:dyDescent="0.2">
      <c r="S1298" s="9"/>
    </row>
    <row r="1299" spans="19:19" x14ac:dyDescent="0.2">
      <c r="S1299" s="9"/>
    </row>
    <row r="1300" spans="19:19" x14ac:dyDescent="0.2">
      <c r="S1300" s="9"/>
    </row>
    <row r="1301" spans="19:19" x14ac:dyDescent="0.2">
      <c r="S1301" s="9"/>
    </row>
    <row r="1302" spans="19:19" x14ac:dyDescent="0.2">
      <c r="S1302" s="9"/>
    </row>
    <row r="1303" spans="19:19" x14ac:dyDescent="0.2">
      <c r="S1303" s="9"/>
    </row>
    <row r="1304" spans="19:19" x14ac:dyDescent="0.2">
      <c r="S1304" s="9"/>
    </row>
    <row r="1305" spans="19:19" x14ac:dyDescent="0.2">
      <c r="S1305" s="9"/>
    </row>
    <row r="1306" spans="19:19" x14ac:dyDescent="0.2">
      <c r="S1306" s="9"/>
    </row>
    <row r="1307" spans="19:19" x14ac:dyDescent="0.2">
      <c r="S1307" s="9"/>
    </row>
    <row r="1308" spans="19:19" x14ac:dyDescent="0.2">
      <c r="S1308" s="9"/>
    </row>
    <row r="1309" spans="19:19" x14ac:dyDescent="0.2">
      <c r="S1309" s="9"/>
    </row>
    <row r="1310" spans="19:19" x14ac:dyDescent="0.2">
      <c r="S1310" s="9"/>
    </row>
    <row r="1311" spans="19:19" x14ac:dyDescent="0.2">
      <c r="S1311" s="9"/>
    </row>
    <row r="1312" spans="19:19" x14ac:dyDescent="0.2">
      <c r="S1312" s="9"/>
    </row>
    <row r="1313" spans="19:19" x14ac:dyDescent="0.2">
      <c r="S1313" s="9"/>
    </row>
    <row r="1314" spans="19:19" x14ac:dyDescent="0.2">
      <c r="S1314" s="9"/>
    </row>
    <row r="1315" spans="19:19" x14ac:dyDescent="0.2">
      <c r="S1315" s="9"/>
    </row>
    <row r="1316" spans="19:19" x14ac:dyDescent="0.2">
      <c r="S1316" s="9"/>
    </row>
    <row r="1317" spans="19:19" x14ac:dyDescent="0.2">
      <c r="S1317" s="9"/>
    </row>
    <row r="1318" spans="19:19" x14ac:dyDescent="0.2">
      <c r="S1318" s="9"/>
    </row>
    <row r="1319" spans="19:19" x14ac:dyDescent="0.2">
      <c r="S1319" s="9"/>
    </row>
    <row r="1320" spans="19:19" x14ac:dyDescent="0.2">
      <c r="S1320" s="9"/>
    </row>
    <row r="1321" spans="19:19" x14ac:dyDescent="0.2">
      <c r="S1321" s="9"/>
    </row>
    <row r="1322" spans="19:19" x14ac:dyDescent="0.2">
      <c r="S1322" s="9"/>
    </row>
    <row r="1323" spans="19:19" x14ac:dyDescent="0.2">
      <c r="S1323" s="9"/>
    </row>
    <row r="1324" spans="19:19" x14ac:dyDescent="0.2">
      <c r="S1324" s="9"/>
    </row>
    <row r="1325" spans="19:19" x14ac:dyDescent="0.2">
      <c r="S1325" s="9"/>
    </row>
    <row r="1326" spans="19:19" x14ac:dyDescent="0.2">
      <c r="S1326" s="9"/>
    </row>
    <row r="1327" spans="19:19" x14ac:dyDescent="0.2">
      <c r="S1327" s="9"/>
    </row>
    <row r="1328" spans="19:19" x14ac:dyDescent="0.2">
      <c r="S1328" s="9"/>
    </row>
    <row r="1329" spans="19:19" x14ac:dyDescent="0.2">
      <c r="S1329" s="9"/>
    </row>
    <row r="1330" spans="19:19" x14ac:dyDescent="0.2">
      <c r="S1330" s="9"/>
    </row>
    <row r="1331" spans="19:19" x14ac:dyDescent="0.2">
      <c r="S1331" s="9"/>
    </row>
    <row r="1332" spans="19:19" x14ac:dyDescent="0.2">
      <c r="S1332" s="9"/>
    </row>
    <row r="1333" spans="19:19" x14ac:dyDescent="0.2">
      <c r="S1333" s="9"/>
    </row>
    <row r="1334" spans="19:19" x14ac:dyDescent="0.2">
      <c r="S1334" s="9"/>
    </row>
    <row r="1335" spans="19:19" x14ac:dyDescent="0.2">
      <c r="S1335" s="9"/>
    </row>
    <row r="1336" spans="19:19" x14ac:dyDescent="0.2">
      <c r="S1336" s="9"/>
    </row>
    <row r="1337" spans="19:19" x14ac:dyDescent="0.2">
      <c r="S1337" s="9"/>
    </row>
    <row r="1338" spans="19:19" x14ac:dyDescent="0.2">
      <c r="S1338" s="9"/>
    </row>
    <row r="1339" spans="19:19" x14ac:dyDescent="0.2">
      <c r="S1339" s="9"/>
    </row>
    <row r="1340" spans="19:19" x14ac:dyDescent="0.2">
      <c r="S1340" s="9"/>
    </row>
    <row r="1341" spans="19:19" x14ac:dyDescent="0.2">
      <c r="S1341" s="9"/>
    </row>
    <row r="1342" spans="19:19" x14ac:dyDescent="0.2">
      <c r="S1342" s="9"/>
    </row>
    <row r="1343" spans="19:19" x14ac:dyDescent="0.2">
      <c r="S1343" s="9"/>
    </row>
    <row r="1344" spans="19:19" x14ac:dyDescent="0.2">
      <c r="S1344" s="9"/>
    </row>
    <row r="1345" spans="19:19" x14ac:dyDescent="0.2">
      <c r="S1345" s="9"/>
    </row>
    <row r="1346" spans="19:19" x14ac:dyDescent="0.2">
      <c r="S1346" s="9"/>
    </row>
    <row r="1347" spans="19:19" x14ac:dyDescent="0.2">
      <c r="S1347" s="9"/>
    </row>
    <row r="1348" spans="19:19" x14ac:dyDescent="0.2">
      <c r="S1348" s="9"/>
    </row>
    <row r="1349" spans="19:19" x14ac:dyDescent="0.2">
      <c r="S1349" s="9"/>
    </row>
    <row r="1350" spans="19:19" x14ac:dyDescent="0.2">
      <c r="S1350" s="9"/>
    </row>
    <row r="1351" spans="19:19" x14ac:dyDescent="0.2">
      <c r="S1351" s="9"/>
    </row>
    <row r="1352" spans="19:19" x14ac:dyDescent="0.2">
      <c r="S1352" s="9"/>
    </row>
    <row r="1353" spans="19:19" x14ac:dyDescent="0.2">
      <c r="S1353" s="9"/>
    </row>
    <row r="1354" spans="19:19" x14ac:dyDescent="0.2">
      <c r="S1354" s="9"/>
    </row>
    <row r="1355" spans="19:19" x14ac:dyDescent="0.2">
      <c r="S1355" s="9"/>
    </row>
    <row r="1356" spans="19:19" x14ac:dyDescent="0.2">
      <c r="S1356" s="9"/>
    </row>
    <row r="1357" spans="19:19" x14ac:dyDescent="0.2">
      <c r="S1357" s="9"/>
    </row>
    <row r="1358" spans="19:19" x14ac:dyDescent="0.2">
      <c r="S1358" s="9"/>
    </row>
    <row r="1359" spans="19:19" x14ac:dyDescent="0.2">
      <c r="S1359" s="9"/>
    </row>
    <row r="1360" spans="19:19" x14ac:dyDescent="0.2">
      <c r="S1360" s="9"/>
    </row>
    <row r="1361" spans="19:19" x14ac:dyDescent="0.2">
      <c r="S1361" s="9"/>
    </row>
    <row r="1362" spans="19:19" x14ac:dyDescent="0.2">
      <c r="S1362" s="9"/>
    </row>
    <row r="1363" spans="19:19" x14ac:dyDescent="0.2">
      <c r="S1363" s="9"/>
    </row>
    <row r="1364" spans="19:19" x14ac:dyDescent="0.2">
      <c r="S1364" s="9"/>
    </row>
    <row r="1365" spans="19:19" x14ac:dyDescent="0.2">
      <c r="S1365" s="9"/>
    </row>
    <row r="1366" spans="19:19" x14ac:dyDescent="0.2">
      <c r="S1366" s="9"/>
    </row>
    <row r="1367" spans="19:19" x14ac:dyDescent="0.2">
      <c r="S1367" s="9"/>
    </row>
    <row r="1368" spans="19:19" x14ac:dyDescent="0.2">
      <c r="S1368" s="9"/>
    </row>
    <row r="1369" spans="19:19" x14ac:dyDescent="0.2">
      <c r="S1369" s="9"/>
    </row>
    <row r="1370" spans="19:19" x14ac:dyDescent="0.2">
      <c r="S1370" s="9"/>
    </row>
    <row r="1371" spans="19:19" x14ac:dyDescent="0.2">
      <c r="S1371" s="9"/>
    </row>
    <row r="1372" spans="19:19" x14ac:dyDescent="0.2">
      <c r="S1372" s="9"/>
    </row>
    <row r="1373" spans="19:19" x14ac:dyDescent="0.2">
      <c r="S1373" s="9"/>
    </row>
    <row r="1374" spans="19:19" x14ac:dyDescent="0.2">
      <c r="S1374" s="9"/>
    </row>
    <row r="1375" spans="19:19" x14ac:dyDescent="0.2">
      <c r="S1375" s="9"/>
    </row>
    <row r="1376" spans="19:19" x14ac:dyDescent="0.2">
      <c r="S1376" s="9"/>
    </row>
    <row r="1377" spans="19:19" x14ac:dyDescent="0.2">
      <c r="S1377" s="9"/>
    </row>
    <row r="1378" spans="19:19" x14ac:dyDescent="0.2">
      <c r="S1378" s="9"/>
    </row>
    <row r="1379" spans="19:19" x14ac:dyDescent="0.2">
      <c r="S1379" s="9"/>
    </row>
    <row r="1380" spans="19:19" x14ac:dyDescent="0.2">
      <c r="S1380" s="9"/>
    </row>
    <row r="1381" spans="19:19" x14ac:dyDescent="0.2">
      <c r="S1381" s="9"/>
    </row>
    <row r="1382" spans="19:19" x14ac:dyDescent="0.2">
      <c r="S1382" s="9"/>
    </row>
    <row r="1383" spans="19:19" x14ac:dyDescent="0.2">
      <c r="S1383" s="9"/>
    </row>
    <row r="1384" spans="19:19" x14ac:dyDescent="0.2">
      <c r="S1384" s="9"/>
    </row>
    <row r="1385" spans="19:19" x14ac:dyDescent="0.2">
      <c r="S1385" s="9"/>
    </row>
    <row r="1386" spans="19:19" x14ac:dyDescent="0.2">
      <c r="S1386" s="9"/>
    </row>
    <row r="1387" spans="19:19" x14ac:dyDescent="0.2">
      <c r="S1387" s="9"/>
    </row>
    <row r="1388" spans="19:19" x14ac:dyDescent="0.2">
      <c r="S1388" s="9"/>
    </row>
    <row r="1389" spans="19:19" x14ac:dyDescent="0.2">
      <c r="S1389" s="9"/>
    </row>
    <row r="1390" spans="19:19" x14ac:dyDescent="0.2">
      <c r="S1390" s="9"/>
    </row>
    <row r="1391" spans="19:19" x14ac:dyDescent="0.2">
      <c r="S1391" s="9"/>
    </row>
    <row r="1392" spans="19:19" x14ac:dyDescent="0.2">
      <c r="S1392" s="9"/>
    </row>
    <row r="1393" spans="19:19" x14ac:dyDescent="0.2">
      <c r="S1393" s="9"/>
    </row>
    <row r="1394" spans="19:19" x14ac:dyDescent="0.2">
      <c r="S1394" s="9"/>
    </row>
    <row r="1395" spans="19:19" x14ac:dyDescent="0.2">
      <c r="S1395" s="9"/>
    </row>
    <row r="1396" spans="19:19" x14ac:dyDescent="0.2">
      <c r="S1396" s="9"/>
    </row>
    <row r="1397" spans="19:19" x14ac:dyDescent="0.2">
      <c r="S1397" s="9"/>
    </row>
    <row r="1398" spans="19:19" x14ac:dyDescent="0.2">
      <c r="S1398" s="9"/>
    </row>
    <row r="1399" spans="19:19" x14ac:dyDescent="0.2">
      <c r="S1399" s="9"/>
    </row>
    <row r="1400" spans="19:19" x14ac:dyDescent="0.2">
      <c r="S1400" s="9"/>
    </row>
    <row r="1401" spans="19:19" x14ac:dyDescent="0.2">
      <c r="S1401" s="9"/>
    </row>
    <row r="1402" spans="19:19" x14ac:dyDescent="0.2">
      <c r="S1402" s="9"/>
    </row>
    <row r="1403" spans="19:19" x14ac:dyDescent="0.2">
      <c r="S1403" s="9"/>
    </row>
    <row r="1404" spans="19:19" x14ac:dyDescent="0.2">
      <c r="S1404" s="9"/>
    </row>
    <row r="1405" spans="19:19" x14ac:dyDescent="0.2">
      <c r="S1405" s="9"/>
    </row>
    <row r="1406" spans="19:19" x14ac:dyDescent="0.2">
      <c r="S1406" s="9"/>
    </row>
    <row r="1407" spans="19:19" x14ac:dyDescent="0.2">
      <c r="S1407" s="9"/>
    </row>
    <row r="1408" spans="19:19" x14ac:dyDescent="0.2">
      <c r="S1408" s="9"/>
    </row>
    <row r="1409" spans="19:19" x14ac:dyDescent="0.2">
      <c r="S1409" s="9"/>
    </row>
    <row r="1410" spans="19:19" x14ac:dyDescent="0.2">
      <c r="S1410" s="9"/>
    </row>
    <row r="1411" spans="19:19" x14ac:dyDescent="0.2">
      <c r="S1411" s="9"/>
    </row>
    <row r="1412" spans="19:19" x14ac:dyDescent="0.2">
      <c r="S1412" s="9"/>
    </row>
    <row r="1413" spans="19:19" x14ac:dyDescent="0.2">
      <c r="S1413" s="9"/>
    </row>
    <row r="1414" spans="19:19" x14ac:dyDescent="0.2">
      <c r="S1414" s="9"/>
    </row>
    <row r="1415" spans="19:19" x14ac:dyDescent="0.2">
      <c r="S1415" s="9"/>
    </row>
    <row r="1416" spans="19:19" x14ac:dyDescent="0.2">
      <c r="S1416" s="9"/>
    </row>
    <row r="1417" spans="19:19" x14ac:dyDescent="0.2">
      <c r="S1417" s="9"/>
    </row>
    <row r="1418" spans="19:19" x14ac:dyDescent="0.2">
      <c r="S1418" s="9"/>
    </row>
    <row r="1419" spans="19:19" x14ac:dyDescent="0.2">
      <c r="S1419" s="9"/>
    </row>
    <row r="1420" spans="19:19" x14ac:dyDescent="0.2">
      <c r="S1420" s="9"/>
    </row>
    <row r="1421" spans="19:19" x14ac:dyDescent="0.2">
      <c r="S1421" s="9"/>
    </row>
    <row r="1422" spans="19:19" x14ac:dyDescent="0.2">
      <c r="S1422" s="9"/>
    </row>
    <row r="1423" spans="19:19" x14ac:dyDescent="0.2">
      <c r="S1423" s="9"/>
    </row>
    <row r="1424" spans="19:19" x14ac:dyDescent="0.2">
      <c r="S1424" s="9"/>
    </row>
    <row r="1425" spans="19:19" x14ac:dyDescent="0.2">
      <c r="S1425" s="9"/>
    </row>
    <row r="1426" spans="19:19" x14ac:dyDescent="0.2">
      <c r="S1426" s="9"/>
    </row>
    <row r="1427" spans="19:19" x14ac:dyDescent="0.2">
      <c r="S1427" s="9"/>
    </row>
    <row r="1428" spans="19:19" x14ac:dyDescent="0.2">
      <c r="S1428" s="9"/>
    </row>
    <row r="1429" spans="19:19" x14ac:dyDescent="0.2">
      <c r="S1429" s="9"/>
    </row>
    <row r="1430" spans="19:19" x14ac:dyDescent="0.2">
      <c r="S1430" s="9"/>
    </row>
    <row r="1431" spans="19:19" x14ac:dyDescent="0.2">
      <c r="S1431" s="9"/>
    </row>
    <row r="1432" spans="19:19" x14ac:dyDescent="0.2">
      <c r="S1432" s="9"/>
    </row>
    <row r="1433" spans="19:19" x14ac:dyDescent="0.2">
      <c r="S1433" s="9"/>
    </row>
    <row r="1434" spans="19:19" x14ac:dyDescent="0.2">
      <c r="S1434" s="9"/>
    </row>
    <row r="1435" spans="19:19" x14ac:dyDescent="0.2">
      <c r="S1435" s="9"/>
    </row>
    <row r="1436" spans="19:19" x14ac:dyDescent="0.2">
      <c r="S1436" s="9"/>
    </row>
    <row r="1437" spans="19:19" x14ac:dyDescent="0.2">
      <c r="S1437" s="9"/>
    </row>
    <row r="1438" spans="19:19" x14ac:dyDescent="0.2">
      <c r="S1438" s="9"/>
    </row>
    <row r="1439" spans="19:19" x14ac:dyDescent="0.2">
      <c r="S1439" s="9"/>
    </row>
    <row r="1440" spans="19:19" x14ac:dyDescent="0.2">
      <c r="S1440" s="9"/>
    </row>
    <row r="1441" spans="19:19" x14ac:dyDescent="0.2">
      <c r="S1441" s="9"/>
    </row>
    <row r="1442" spans="19:19" x14ac:dyDescent="0.2">
      <c r="S1442" s="9"/>
    </row>
    <row r="1443" spans="19:19" x14ac:dyDescent="0.2">
      <c r="S1443" s="9"/>
    </row>
    <row r="1444" spans="19:19" x14ac:dyDescent="0.2">
      <c r="S1444" s="9"/>
    </row>
    <row r="1445" spans="19:19" x14ac:dyDescent="0.2">
      <c r="S1445" s="9"/>
    </row>
    <row r="1446" spans="19:19" x14ac:dyDescent="0.2">
      <c r="S1446" s="9"/>
    </row>
    <row r="1447" spans="19:19" x14ac:dyDescent="0.2">
      <c r="S1447" s="9"/>
    </row>
    <row r="1448" spans="19:19" x14ac:dyDescent="0.2">
      <c r="S1448" s="9"/>
    </row>
    <row r="1449" spans="19:19" x14ac:dyDescent="0.2">
      <c r="S1449" s="9"/>
    </row>
    <row r="1450" spans="19:19" x14ac:dyDescent="0.2">
      <c r="S1450" s="9"/>
    </row>
    <row r="1451" spans="19:19" x14ac:dyDescent="0.2">
      <c r="S1451" s="9"/>
    </row>
    <row r="1452" spans="19:19" x14ac:dyDescent="0.2">
      <c r="S1452" s="9"/>
    </row>
    <row r="1453" spans="19:19" x14ac:dyDescent="0.2">
      <c r="S1453" s="9"/>
    </row>
    <row r="1454" spans="19:19" x14ac:dyDescent="0.2">
      <c r="S1454" s="9"/>
    </row>
    <row r="1455" spans="19:19" x14ac:dyDescent="0.2">
      <c r="S1455" s="9"/>
    </row>
    <row r="1456" spans="19:19" x14ac:dyDescent="0.2">
      <c r="S1456" s="9"/>
    </row>
    <row r="1457" spans="19:19" x14ac:dyDescent="0.2">
      <c r="S1457" s="9"/>
    </row>
    <row r="1458" spans="19:19" x14ac:dyDescent="0.2">
      <c r="S1458" s="9"/>
    </row>
    <row r="1459" spans="19:19" x14ac:dyDescent="0.2">
      <c r="S1459" s="9"/>
    </row>
    <row r="1460" spans="19:19" x14ac:dyDescent="0.2">
      <c r="S1460" s="9"/>
    </row>
    <row r="1461" spans="19:19" x14ac:dyDescent="0.2">
      <c r="S1461" s="9"/>
    </row>
    <row r="1462" spans="19:19" x14ac:dyDescent="0.2">
      <c r="S1462" s="9"/>
    </row>
    <row r="1463" spans="19:19" x14ac:dyDescent="0.2">
      <c r="S1463" s="9"/>
    </row>
    <row r="1464" spans="19:19" x14ac:dyDescent="0.2">
      <c r="S1464" s="9"/>
    </row>
    <row r="1465" spans="19:19" x14ac:dyDescent="0.2">
      <c r="S1465" s="9"/>
    </row>
    <row r="1466" spans="19:19" x14ac:dyDescent="0.2">
      <c r="S1466" s="9"/>
    </row>
    <row r="1467" spans="19:19" x14ac:dyDescent="0.2">
      <c r="S1467" s="9"/>
    </row>
    <row r="1468" spans="19:19" x14ac:dyDescent="0.2">
      <c r="S1468" s="9"/>
    </row>
    <row r="1469" spans="19:19" x14ac:dyDescent="0.2">
      <c r="S1469" s="9"/>
    </row>
    <row r="1470" spans="19:19" x14ac:dyDescent="0.2">
      <c r="S1470" s="9"/>
    </row>
    <row r="1471" spans="19:19" x14ac:dyDescent="0.2">
      <c r="S1471" s="9"/>
    </row>
    <row r="1472" spans="19:19" x14ac:dyDescent="0.2">
      <c r="S1472" s="9"/>
    </row>
    <row r="1473" spans="19:19" x14ac:dyDescent="0.2">
      <c r="S1473" s="9"/>
    </row>
    <row r="1474" spans="19:19" x14ac:dyDescent="0.2">
      <c r="S1474" s="9"/>
    </row>
    <row r="1475" spans="19:19" x14ac:dyDescent="0.2">
      <c r="S1475" s="9"/>
    </row>
    <row r="1476" spans="19:19" x14ac:dyDescent="0.2">
      <c r="S1476" s="9"/>
    </row>
    <row r="1477" spans="19:19" x14ac:dyDescent="0.2">
      <c r="S1477" s="9"/>
    </row>
    <row r="1478" spans="19:19" x14ac:dyDescent="0.2">
      <c r="S1478" s="9"/>
    </row>
    <row r="1479" spans="19:19" x14ac:dyDescent="0.2">
      <c r="S1479" s="9"/>
    </row>
    <row r="1480" spans="19:19" x14ac:dyDescent="0.2">
      <c r="S1480" s="9"/>
    </row>
    <row r="1481" spans="19:19" x14ac:dyDescent="0.2">
      <c r="S1481" s="9"/>
    </row>
    <row r="1482" spans="19:19" x14ac:dyDescent="0.2">
      <c r="S1482" s="9"/>
    </row>
    <row r="1483" spans="19:19" x14ac:dyDescent="0.2">
      <c r="S1483" s="9"/>
    </row>
    <row r="1484" spans="19:19" x14ac:dyDescent="0.2">
      <c r="S1484" s="9"/>
    </row>
    <row r="1485" spans="19:19" x14ac:dyDescent="0.2">
      <c r="S1485" s="9"/>
    </row>
    <row r="1486" spans="19:19" x14ac:dyDescent="0.2">
      <c r="S1486" s="9"/>
    </row>
    <row r="1487" spans="19:19" x14ac:dyDescent="0.2">
      <c r="S1487" s="9"/>
    </row>
    <row r="1488" spans="19:19" x14ac:dyDescent="0.2">
      <c r="S1488" s="9"/>
    </row>
    <row r="1489" spans="19:19" x14ac:dyDescent="0.2">
      <c r="S1489" s="9"/>
    </row>
    <row r="1490" spans="19:19" x14ac:dyDescent="0.2">
      <c r="S1490" s="9"/>
    </row>
    <row r="1491" spans="19:19" x14ac:dyDescent="0.2">
      <c r="S1491" s="9"/>
    </row>
    <row r="1492" spans="19:19" x14ac:dyDescent="0.2">
      <c r="S1492" s="9"/>
    </row>
    <row r="1493" spans="19:19" x14ac:dyDescent="0.2">
      <c r="S1493" s="9"/>
    </row>
    <row r="1494" spans="19:19" x14ac:dyDescent="0.2">
      <c r="S1494" s="9"/>
    </row>
    <row r="1495" spans="19:19" x14ac:dyDescent="0.2">
      <c r="S1495" s="9"/>
    </row>
    <row r="1496" spans="19:19" x14ac:dyDescent="0.2">
      <c r="S1496" s="9"/>
    </row>
    <row r="1497" spans="19:19" x14ac:dyDescent="0.2">
      <c r="S1497" s="9"/>
    </row>
    <row r="1498" spans="19:19" x14ac:dyDescent="0.2">
      <c r="S1498" s="9"/>
    </row>
    <row r="1499" spans="19:19" x14ac:dyDescent="0.2">
      <c r="S1499" s="9"/>
    </row>
    <row r="1500" spans="19:19" x14ac:dyDescent="0.2">
      <c r="S1500" s="9"/>
    </row>
    <row r="1501" spans="19:19" x14ac:dyDescent="0.2">
      <c r="S1501" s="9"/>
    </row>
    <row r="1502" spans="19:19" x14ac:dyDescent="0.2">
      <c r="S1502" s="9"/>
    </row>
    <row r="1503" spans="19:19" x14ac:dyDescent="0.2">
      <c r="S1503" s="9"/>
    </row>
    <row r="1504" spans="19:19" x14ac:dyDescent="0.2">
      <c r="S1504" s="9"/>
    </row>
    <row r="1505" spans="19:19" x14ac:dyDescent="0.2">
      <c r="S1505" s="9"/>
    </row>
    <row r="1506" spans="19:19" x14ac:dyDescent="0.2">
      <c r="S1506" s="9"/>
    </row>
    <row r="1507" spans="19:19" x14ac:dyDescent="0.2">
      <c r="S1507" s="9"/>
    </row>
    <row r="1508" spans="19:19" x14ac:dyDescent="0.2">
      <c r="S1508" s="9"/>
    </row>
    <row r="1509" spans="19:19" x14ac:dyDescent="0.2">
      <c r="S1509" s="9"/>
    </row>
    <row r="1510" spans="19:19" x14ac:dyDescent="0.2">
      <c r="S1510" s="9"/>
    </row>
    <row r="1511" spans="19:19" x14ac:dyDescent="0.2">
      <c r="S1511" s="9"/>
    </row>
    <row r="1512" spans="19:19" x14ac:dyDescent="0.2">
      <c r="S1512" s="9"/>
    </row>
    <row r="1513" spans="19:19" x14ac:dyDescent="0.2">
      <c r="S1513" s="9"/>
    </row>
    <row r="1514" spans="19:19" x14ac:dyDescent="0.2">
      <c r="S1514" s="9"/>
    </row>
    <row r="1515" spans="19:19" x14ac:dyDescent="0.2">
      <c r="S1515" s="9"/>
    </row>
    <row r="1516" spans="19:19" x14ac:dyDescent="0.2">
      <c r="S1516" s="9"/>
    </row>
    <row r="1517" spans="19:19" x14ac:dyDescent="0.2">
      <c r="S1517" s="9"/>
    </row>
    <row r="1518" spans="19:19" x14ac:dyDescent="0.2">
      <c r="S1518" s="9"/>
    </row>
    <row r="1519" spans="19:19" x14ac:dyDescent="0.2">
      <c r="S1519" s="9"/>
    </row>
    <row r="1520" spans="19:19" x14ac:dyDescent="0.2">
      <c r="S1520" s="9"/>
    </row>
    <row r="1521" spans="19:19" x14ac:dyDescent="0.2">
      <c r="S1521" s="9"/>
    </row>
    <row r="1522" spans="19:19" x14ac:dyDescent="0.2">
      <c r="S1522" s="9"/>
    </row>
    <row r="1523" spans="19:19" x14ac:dyDescent="0.2">
      <c r="S1523" s="9"/>
    </row>
    <row r="1524" spans="19:19" x14ac:dyDescent="0.2">
      <c r="S1524" s="9"/>
    </row>
    <row r="1525" spans="19:19" x14ac:dyDescent="0.2">
      <c r="S1525" s="9"/>
    </row>
    <row r="1526" spans="19:19" x14ac:dyDescent="0.2">
      <c r="S1526" s="9"/>
    </row>
    <row r="1527" spans="19:19" x14ac:dyDescent="0.2">
      <c r="S1527" s="9"/>
    </row>
    <row r="1528" spans="19:19" x14ac:dyDescent="0.2">
      <c r="S1528" s="9"/>
    </row>
    <row r="1529" spans="19:19" x14ac:dyDescent="0.2">
      <c r="S1529" s="9"/>
    </row>
    <row r="1530" spans="19:19" x14ac:dyDescent="0.2">
      <c r="S1530" s="9"/>
    </row>
    <row r="1531" spans="19:19" x14ac:dyDescent="0.2">
      <c r="S1531" s="9"/>
    </row>
    <row r="1532" spans="19:19" x14ac:dyDescent="0.2">
      <c r="S1532" s="9"/>
    </row>
    <row r="1533" spans="19:19" x14ac:dyDescent="0.2">
      <c r="S1533" s="9"/>
    </row>
    <row r="1534" spans="19:19" x14ac:dyDescent="0.2">
      <c r="S1534" s="9"/>
    </row>
    <row r="1535" spans="19:19" x14ac:dyDescent="0.2">
      <c r="S1535" s="9"/>
    </row>
    <row r="1536" spans="19:19" x14ac:dyDescent="0.2">
      <c r="S1536" s="9"/>
    </row>
    <row r="1537" spans="19:19" x14ac:dyDescent="0.2">
      <c r="S1537" s="9"/>
    </row>
    <row r="1538" spans="19:19" x14ac:dyDescent="0.2">
      <c r="S1538" s="9"/>
    </row>
    <row r="1539" spans="19:19" x14ac:dyDescent="0.2">
      <c r="S1539" s="9"/>
    </row>
    <row r="1540" spans="19:19" x14ac:dyDescent="0.2">
      <c r="S1540" s="9"/>
    </row>
    <row r="1541" spans="19:19" x14ac:dyDescent="0.2">
      <c r="S1541" s="9"/>
    </row>
    <row r="1542" spans="19:19" x14ac:dyDescent="0.2">
      <c r="S1542" s="9"/>
    </row>
    <row r="1543" spans="19:19" x14ac:dyDescent="0.2">
      <c r="S1543" s="9"/>
    </row>
    <row r="1544" spans="19:19" x14ac:dyDescent="0.2">
      <c r="S1544" s="9"/>
    </row>
    <row r="1545" spans="19:19" x14ac:dyDescent="0.2">
      <c r="S1545" s="9"/>
    </row>
    <row r="1546" spans="19:19" x14ac:dyDescent="0.2">
      <c r="S1546" s="9"/>
    </row>
    <row r="1547" spans="19:19" x14ac:dyDescent="0.2">
      <c r="S1547" s="9"/>
    </row>
    <row r="1548" spans="19:19" x14ac:dyDescent="0.2">
      <c r="S1548" s="9"/>
    </row>
    <row r="1549" spans="19:19" x14ac:dyDescent="0.2">
      <c r="S1549" s="9"/>
    </row>
    <row r="1550" spans="19:19" x14ac:dyDescent="0.2">
      <c r="S1550" s="9"/>
    </row>
    <row r="1551" spans="19:19" x14ac:dyDescent="0.2">
      <c r="S1551" s="9"/>
    </row>
    <row r="1552" spans="19:19" x14ac:dyDescent="0.2">
      <c r="S1552" s="9"/>
    </row>
    <row r="1553" spans="19:19" x14ac:dyDescent="0.2">
      <c r="S1553" s="9"/>
    </row>
    <row r="1554" spans="19:19" x14ac:dyDescent="0.2">
      <c r="S1554" s="9"/>
    </row>
    <row r="1555" spans="19:19" x14ac:dyDescent="0.2">
      <c r="S1555" s="9"/>
    </row>
    <row r="1556" spans="19:19" x14ac:dyDescent="0.2">
      <c r="S1556" s="9"/>
    </row>
    <row r="1557" spans="19:19" x14ac:dyDescent="0.2">
      <c r="S1557" s="9"/>
    </row>
    <row r="1558" spans="19:19" x14ac:dyDescent="0.2">
      <c r="S1558" s="9"/>
    </row>
    <row r="1559" spans="19:19" x14ac:dyDescent="0.2">
      <c r="S1559" s="9"/>
    </row>
    <row r="1560" spans="19:19" x14ac:dyDescent="0.2">
      <c r="S1560" s="9"/>
    </row>
    <row r="1561" spans="19:19" x14ac:dyDescent="0.2">
      <c r="S1561" s="9"/>
    </row>
    <row r="1562" spans="19:19" x14ac:dyDescent="0.2">
      <c r="S1562" s="9"/>
    </row>
    <row r="1563" spans="19:19" x14ac:dyDescent="0.2">
      <c r="S1563" s="9"/>
    </row>
    <row r="1564" spans="19:19" x14ac:dyDescent="0.2">
      <c r="S1564" s="9"/>
    </row>
    <row r="1565" spans="19:19" x14ac:dyDescent="0.2">
      <c r="S1565" s="9"/>
    </row>
    <row r="1566" spans="19:19" x14ac:dyDescent="0.2">
      <c r="S1566" s="9"/>
    </row>
    <row r="1567" spans="19:19" x14ac:dyDescent="0.2">
      <c r="S1567" s="9"/>
    </row>
    <row r="1568" spans="19:19" x14ac:dyDescent="0.2">
      <c r="S1568" s="9"/>
    </row>
    <row r="1569" spans="19:19" x14ac:dyDescent="0.2">
      <c r="S1569" s="9"/>
    </row>
    <row r="1570" spans="19:19" x14ac:dyDescent="0.2">
      <c r="S1570" s="9"/>
    </row>
    <row r="1571" spans="19:19" x14ac:dyDescent="0.2">
      <c r="S1571" s="9"/>
    </row>
    <row r="1572" spans="19:19" x14ac:dyDescent="0.2">
      <c r="S1572" s="9"/>
    </row>
    <row r="1573" spans="19:19" x14ac:dyDescent="0.2">
      <c r="S1573" s="9"/>
    </row>
    <row r="1574" spans="19:19" x14ac:dyDescent="0.2">
      <c r="S1574" s="9"/>
    </row>
    <row r="1575" spans="19:19" x14ac:dyDescent="0.2">
      <c r="S1575" s="9"/>
    </row>
    <row r="1576" spans="19:19" x14ac:dyDescent="0.2">
      <c r="S1576" s="9"/>
    </row>
    <row r="1577" spans="19:19" x14ac:dyDescent="0.2">
      <c r="S1577" s="9"/>
    </row>
    <row r="1578" spans="19:19" x14ac:dyDescent="0.2">
      <c r="S1578" s="9"/>
    </row>
    <row r="1579" spans="19:19" x14ac:dyDescent="0.2">
      <c r="S1579" s="9"/>
    </row>
    <row r="1580" spans="19:19" x14ac:dyDescent="0.2">
      <c r="S1580" s="9"/>
    </row>
    <row r="1581" spans="19:19" x14ac:dyDescent="0.2">
      <c r="S1581" s="9"/>
    </row>
    <row r="1582" spans="19:19" x14ac:dyDescent="0.2">
      <c r="S1582" s="9"/>
    </row>
    <row r="1583" spans="19:19" x14ac:dyDescent="0.2">
      <c r="S1583" s="9"/>
    </row>
    <row r="1584" spans="19:19" x14ac:dyDescent="0.2">
      <c r="S1584" s="9"/>
    </row>
    <row r="1585" spans="19:19" x14ac:dyDescent="0.2">
      <c r="S1585" s="9"/>
    </row>
    <row r="1586" spans="19:19" x14ac:dyDescent="0.2">
      <c r="S1586" s="9"/>
    </row>
    <row r="1587" spans="19:19" x14ac:dyDescent="0.2">
      <c r="S1587" s="9"/>
    </row>
    <row r="1588" spans="19:19" x14ac:dyDescent="0.2">
      <c r="S1588" s="9"/>
    </row>
    <row r="1589" spans="19:19" x14ac:dyDescent="0.2">
      <c r="S1589" s="9"/>
    </row>
    <row r="1590" spans="19:19" x14ac:dyDescent="0.2">
      <c r="S1590" s="9"/>
    </row>
    <row r="1591" spans="19:19" x14ac:dyDescent="0.2">
      <c r="S1591" s="9"/>
    </row>
    <row r="1592" spans="19:19" x14ac:dyDescent="0.2">
      <c r="S1592" s="9"/>
    </row>
    <row r="1593" spans="19:19" x14ac:dyDescent="0.2">
      <c r="S1593" s="9"/>
    </row>
    <row r="1594" spans="19:19" x14ac:dyDescent="0.2">
      <c r="S1594" s="9"/>
    </row>
    <row r="1595" spans="19:19" x14ac:dyDescent="0.2">
      <c r="S1595" s="9"/>
    </row>
    <row r="1596" spans="19:19" x14ac:dyDescent="0.2">
      <c r="S1596" s="9"/>
    </row>
    <row r="1597" spans="19:19" x14ac:dyDescent="0.2">
      <c r="S1597" s="9"/>
    </row>
    <row r="1598" spans="19:19" x14ac:dyDescent="0.2">
      <c r="S1598" s="9"/>
    </row>
    <row r="1599" spans="19:19" x14ac:dyDescent="0.2">
      <c r="S1599" s="9"/>
    </row>
    <row r="1600" spans="19:19" x14ac:dyDescent="0.2">
      <c r="S1600" s="9"/>
    </row>
    <row r="1601" spans="19:19" x14ac:dyDescent="0.2">
      <c r="S1601" s="9"/>
    </row>
    <row r="1602" spans="19:19" x14ac:dyDescent="0.2">
      <c r="S1602" s="9"/>
    </row>
    <row r="1603" spans="19:19" x14ac:dyDescent="0.2">
      <c r="S1603" s="9"/>
    </row>
    <row r="1604" spans="19:19" x14ac:dyDescent="0.2">
      <c r="S1604" s="9"/>
    </row>
    <row r="1605" spans="19:19" x14ac:dyDescent="0.2">
      <c r="S1605" s="9"/>
    </row>
    <row r="1606" spans="19:19" x14ac:dyDescent="0.2">
      <c r="S1606" s="9"/>
    </row>
    <row r="1607" spans="19:19" x14ac:dyDescent="0.2">
      <c r="S1607" s="9"/>
    </row>
    <row r="1608" spans="19:19" x14ac:dyDescent="0.2">
      <c r="S1608" s="9"/>
    </row>
    <row r="1609" spans="19:19" x14ac:dyDescent="0.2">
      <c r="S1609" s="9"/>
    </row>
    <row r="1610" spans="19:19" x14ac:dyDescent="0.2">
      <c r="S1610" s="9"/>
    </row>
    <row r="1611" spans="19:19" x14ac:dyDescent="0.2">
      <c r="S1611" s="9"/>
    </row>
    <row r="1612" spans="19:19" x14ac:dyDescent="0.2">
      <c r="S1612" s="9"/>
    </row>
    <row r="1613" spans="19:19" x14ac:dyDescent="0.2">
      <c r="S1613" s="9"/>
    </row>
    <row r="1614" spans="19:19" x14ac:dyDescent="0.2">
      <c r="S1614" s="9"/>
    </row>
    <row r="1615" spans="19:19" x14ac:dyDescent="0.2">
      <c r="S1615" s="9"/>
    </row>
    <row r="1616" spans="19:19" x14ac:dyDescent="0.2">
      <c r="S1616" s="9"/>
    </row>
    <row r="1617" spans="19:19" x14ac:dyDescent="0.2">
      <c r="S1617" s="9"/>
    </row>
    <row r="1618" spans="19:19" x14ac:dyDescent="0.2">
      <c r="S1618" s="9"/>
    </row>
    <row r="1619" spans="19:19" x14ac:dyDescent="0.2">
      <c r="S1619" s="9"/>
    </row>
    <row r="1620" spans="19:19" x14ac:dyDescent="0.2">
      <c r="S1620" s="9"/>
    </row>
    <row r="1621" spans="19:19" x14ac:dyDescent="0.2">
      <c r="S1621" s="9"/>
    </row>
    <row r="1622" spans="19:19" x14ac:dyDescent="0.2">
      <c r="S1622" s="9"/>
    </row>
    <row r="1623" spans="19:19" x14ac:dyDescent="0.2">
      <c r="S1623" s="9"/>
    </row>
    <row r="1624" spans="19:19" x14ac:dyDescent="0.2">
      <c r="S1624" s="9"/>
    </row>
    <row r="1625" spans="19:19" x14ac:dyDescent="0.2">
      <c r="S1625" s="9"/>
    </row>
    <row r="1626" spans="19:19" x14ac:dyDescent="0.2">
      <c r="S1626" s="9"/>
    </row>
    <row r="1627" spans="19:19" x14ac:dyDescent="0.2">
      <c r="S1627" s="9"/>
    </row>
    <row r="1628" spans="19:19" x14ac:dyDescent="0.2">
      <c r="S1628" s="9"/>
    </row>
    <row r="1629" spans="19:19" x14ac:dyDescent="0.2">
      <c r="S1629" s="9"/>
    </row>
    <row r="1630" spans="19:19" x14ac:dyDescent="0.2">
      <c r="S1630" s="9"/>
    </row>
    <row r="1631" spans="19:19" x14ac:dyDescent="0.2">
      <c r="S1631" s="9"/>
    </row>
    <row r="1632" spans="19:19" x14ac:dyDescent="0.2">
      <c r="S1632" s="9"/>
    </row>
    <row r="1633" spans="19:19" x14ac:dyDescent="0.2">
      <c r="S1633" s="9"/>
    </row>
    <row r="1634" spans="19:19" x14ac:dyDescent="0.2">
      <c r="S1634" s="9"/>
    </row>
    <row r="1635" spans="19:19" x14ac:dyDescent="0.2">
      <c r="S1635" s="9"/>
    </row>
    <row r="1636" spans="19:19" x14ac:dyDescent="0.2">
      <c r="S1636" s="9"/>
    </row>
    <row r="1637" spans="19:19" x14ac:dyDescent="0.2">
      <c r="S1637" s="9"/>
    </row>
    <row r="1638" spans="19:19" x14ac:dyDescent="0.2">
      <c r="S1638" s="9"/>
    </row>
    <row r="1639" spans="19:19" x14ac:dyDescent="0.2">
      <c r="S1639" s="9"/>
    </row>
    <row r="1640" spans="19:19" x14ac:dyDescent="0.2">
      <c r="S1640" s="9"/>
    </row>
    <row r="1641" spans="19:19" x14ac:dyDescent="0.2">
      <c r="S1641" s="9"/>
    </row>
    <row r="1642" spans="19:19" x14ac:dyDescent="0.2">
      <c r="S1642" s="9"/>
    </row>
    <row r="1643" spans="19:19" x14ac:dyDescent="0.2">
      <c r="S1643" s="9"/>
    </row>
    <row r="1644" spans="19:19" x14ac:dyDescent="0.2">
      <c r="S1644" s="9"/>
    </row>
    <row r="1645" spans="19:19" x14ac:dyDescent="0.2">
      <c r="S1645" s="9"/>
    </row>
    <row r="1646" spans="19:19" x14ac:dyDescent="0.2">
      <c r="S1646" s="9"/>
    </row>
    <row r="1647" spans="19:19" x14ac:dyDescent="0.2">
      <c r="S1647" s="9"/>
    </row>
    <row r="1648" spans="19:19" x14ac:dyDescent="0.2">
      <c r="S1648" s="9"/>
    </row>
    <row r="1649" spans="19:19" x14ac:dyDescent="0.2">
      <c r="S1649" s="9"/>
    </row>
    <row r="1650" spans="19:19" x14ac:dyDescent="0.2">
      <c r="S1650" s="9"/>
    </row>
    <row r="1651" spans="19:19" x14ac:dyDescent="0.2">
      <c r="S1651" s="9"/>
    </row>
    <row r="1652" spans="19:19" x14ac:dyDescent="0.2">
      <c r="S1652" s="9"/>
    </row>
    <row r="1653" spans="19:19" x14ac:dyDescent="0.2">
      <c r="S1653" s="9"/>
    </row>
    <row r="1654" spans="19:19" x14ac:dyDescent="0.2">
      <c r="S1654" s="9"/>
    </row>
    <row r="1655" spans="19:19" x14ac:dyDescent="0.2">
      <c r="S1655" s="9"/>
    </row>
    <row r="1656" spans="19:19" x14ac:dyDescent="0.2">
      <c r="S1656" s="9"/>
    </row>
    <row r="1657" spans="19:19" x14ac:dyDescent="0.2">
      <c r="S1657" s="9"/>
    </row>
    <row r="1658" spans="19:19" x14ac:dyDescent="0.2">
      <c r="S1658" s="9"/>
    </row>
    <row r="1659" spans="19:19" x14ac:dyDescent="0.2">
      <c r="S1659" s="9"/>
    </row>
    <row r="1660" spans="19:19" x14ac:dyDescent="0.2">
      <c r="S1660" s="9"/>
    </row>
    <row r="1661" spans="19:19" x14ac:dyDescent="0.2">
      <c r="S1661" s="9"/>
    </row>
    <row r="1662" spans="19:19" x14ac:dyDescent="0.2">
      <c r="S1662" s="9"/>
    </row>
    <row r="1663" spans="19:19" x14ac:dyDescent="0.2">
      <c r="S1663" s="9"/>
    </row>
    <row r="1664" spans="19:19" x14ac:dyDescent="0.2">
      <c r="S1664" s="9"/>
    </row>
    <row r="1665" spans="19:19" x14ac:dyDescent="0.2">
      <c r="S1665" s="9"/>
    </row>
    <row r="1666" spans="19:19" x14ac:dyDescent="0.2">
      <c r="S1666" s="9"/>
    </row>
    <row r="1667" spans="19:19" x14ac:dyDescent="0.2">
      <c r="S1667" s="9"/>
    </row>
    <row r="1668" spans="19:19" x14ac:dyDescent="0.2">
      <c r="S1668" s="9"/>
    </row>
    <row r="1669" spans="19:19" x14ac:dyDescent="0.2">
      <c r="S1669" s="9"/>
    </row>
    <row r="1670" spans="19:19" x14ac:dyDescent="0.2">
      <c r="S1670" s="9"/>
    </row>
    <row r="1671" spans="19:19" x14ac:dyDescent="0.2">
      <c r="S1671" s="9"/>
    </row>
    <row r="1672" spans="19:19" x14ac:dyDescent="0.2">
      <c r="S1672" s="9"/>
    </row>
    <row r="1673" spans="19:19" x14ac:dyDescent="0.2">
      <c r="S1673" s="9"/>
    </row>
    <row r="1674" spans="19:19" x14ac:dyDescent="0.2">
      <c r="S1674" s="9"/>
    </row>
    <row r="1675" spans="19:19" x14ac:dyDescent="0.2">
      <c r="S1675" s="9"/>
    </row>
    <row r="1676" spans="19:19" x14ac:dyDescent="0.2">
      <c r="S1676" s="9"/>
    </row>
    <row r="1677" spans="19:19" x14ac:dyDescent="0.2">
      <c r="S1677" s="9"/>
    </row>
    <row r="1678" spans="19:19" x14ac:dyDescent="0.2">
      <c r="S1678" s="9"/>
    </row>
    <row r="1679" spans="19:19" x14ac:dyDescent="0.2">
      <c r="S1679" s="9"/>
    </row>
    <row r="1680" spans="19:19" x14ac:dyDescent="0.2">
      <c r="S1680" s="9"/>
    </row>
    <row r="1681" spans="19:19" x14ac:dyDescent="0.2">
      <c r="S1681" s="9"/>
    </row>
    <row r="1682" spans="19:19" x14ac:dyDescent="0.2">
      <c r="S1682" s="9"/>
    </row>
    <row r="1683" spans="19:19" x14ac:dyDescent="0.2">
      <c r="S1683" s="9"/>
    </row>
    <row r="1684" spans="19:19" x14ac:dyDescent="0.2">
      <c r="S1684" s="9"/>
    </row>
    <row r="1685" spans="19:19" x14ac:dyDescent="0.2">
      <c r="S1685" s="9"/>
    </row>
    <row r="1686" spans="19:19" x14ac:dyDescent="0.2">
      <c r="S1686" s="9"/>
    </row>
    <row r="1687" spans="19:19" x14ac:dyDescent="0.2">
      <c r="S1687" s="9"/>
    </row>
    <row r="1688" spans="19:19" x14ac:dyDescent="0.2">
      <c r="S1688" s="9"/>
    </row>
    <row r="1689" spans="19:19" x14ac:dyDescent="0.2">
      <c r="S1689" s="9"/>
    </row>
    <row r="1690" spans="19:19" x14ac:dyDescent="0.2">
      <c r="S1690" s="9"/>
    </row>
    <row r="1691" spans="19:19" x14ac:dyDescent="0.2">
      <c r="S1691" s="9"/>
    </row>
    <row r="1692" spans="19:19" x14ac:dyDescent="0.2">
      <c r="S1692" s="9"/>
    </row>
    <row r="1693" spans="19:19" x14ac:dyDescent="0.2">
      <c r="S1693" s="9"/>
    </row>
    <row r="1694" spans="19:19" x14ac:dyDescent="0.2">
      <c r="S1694" s="9"/>
    </row>
    <row r="1695" spans="19:19" x14ac:dyDescent="0.2">
      <c r="S1695" s="9"/>
    </row>
    <row r="1696" spans="19:19" x14ac:dyDescent="0.2">
      <c r="S1696" s="9"/>
    </row>
    <row r="1697" spans="19:19" x14ac:dyDescent="0.2">
      <c r="S1697" s="9"/>
    </row>
    <row r="1698" spans="19:19" x14ac:dyDescent="0.2">
      <c r="S1698" s="9"/>
    </row>
    <row r="1699" spans="19:19" x14ac:dyDescent="0.2">
      <c r="S1699" s="9"/>
    </row>
    <row r="1700" spans="19:19" x14ac:dyDescent="0.2">
      <c r="S1700" s="9"/>
    </row>
    <row r="1701" spans="19:19" x14ac:dyDescent="0.2">
      <c r="S1701" s="9"/>
    </row>
    <row r="1702" spans="19:19" x14ac:dyDescent="0.2">
      <c r="S1702" s="9"/>
    </row>
    <row r="1703" spans="19:19" x14ac:dyDescent="0.2">
      <c r="S1703" s="9"/>
    </row>
    <row r="1704" spans="19:19" x14ac:dyDescent="0.2">
      <c r="S1704" s="9"/>
    </row>
    <row r="1705" spans="19:19" x14ac:dyDescent="0.2">
      <c r="S1705" s="9"/>
    </row>
    <row r="1706" spans="19:19" x14ac:dyDescent="0.2">
      <c r="S1706" s="9"/>
    </row>
    <row r="1707" spans="19:19" x14ac:dyDescent="0.2">
      <c r="S1707" s="9"/>
    </row>
    <row r="1708" spans="19:19" x14ac:dyDescent="0.2">
      <c r="S1708" s="9"/>
    </row>
    <row r="1709" spans="19:19" x14ac:dyDescent="0.2">
      <c r="S1709" s="9"/>
    </row>
    <row r="1710" spans="19:19" x14ac:dyDescent="0.2">
      <c r="S1710" s="9"/>
    </row>
    <row r="1711" spans="19:19" x14ac:dyDescent="0.2">
      <c r="S1711" s="9"/>
    </row>
    <row r="1712" spans="19:19" x14ac:dyDescent="0.2">
      <c r="S1712" s="9"/>
    </row>
    <row r="1713" spans="19:19" x14ac:dyDescent="0.2">
      <c r="S1713" s="9"/>
    </row>
    <row r="1714" spans="19:19" x14ac:dyDescent="0.2">
      <c r="S1714" s="9"/>
    </row>
    <row r="1715" spans="19:19" x14ac:dyDescent="0.2">
      <c r="S1715" s="9"/>
    </row>
    <row r="1716" spans="19:19" x14ac:dyDescent="0.2">
      <c r="S1716" s="9"/>
    </row>
    <row r="1717" spans="19:19" x14ac:dyDescent="0.2">
      <c r="S1717" s="9"/>
    </row>
    <row r="1718" spans="19:19" x14ac:dyDescent="0.2">
      <c r="S1718" s="9"/>
    </row>
    <row r="1719" spans="19:19" x14ac:dyDescent="0.2">
      <c r="S1719" s="9"/>
    </row>
    <row r="1720" spans="19:19" x14ac:dyDescent="0.2">
      <c r="S1720" s="9"/>
    </row>
    <row r="1721" spans="19:19" x14ac:dyDescent="0.2">
      <c r="S1721" s="9"/>
    </row>
    <row r="1722" spans="19:19" x14ac:dyDescent="0.2">
      <c r="S1722" s="9"/>
    </row>
    <row r="1723" spans="19:19" x14ac:dyDescent="0.2">
      <c r="S1723" s="9"/>
    </row>
    <row r="1724" spans="19:19" x14ac:dyDescent="0.2">
      <c r="S1724" s="9"/>
    </row>
    <row r="1725" spans="19:19" x14ac:dyDescent="0.2">
      <c r="S1725" s="9"/>
    </row>
    <row r="1726" spans="19:19" x14ac:dyDescent="0.2">
      <c r="S1726" s="9"/>
    </row>
    <row r="1727" spans="19:19" x14ac:dyDescent="0.2">
      <c r="S1727" s="9"/>
    </row>
    <row r="1728" spans="19:19" x14ac:dyDescent="0.2">
      <c r="S1728" s="9"/>
    </row>
    <row r="1729" spans="19:19" x14ac:dyDescent="0.2">
      <c r="S1729" s="9"/>
    </row>
    <row r="1730" spans="19:19" x14ac:dyDescent="0.2">
      <c r="S1730" s="9"/>
    </row>
    <row r="1731" spans="19:19" x14ac:dyDescent="0.2">
      <c r="S1731" s="9"/>
    </row>
    <row r="1732" spans="19:19" x14ac:dyDescent="0.2">
      <c r="S1732" s="9"/>
    </row>
    <row r="1733" spans="19:19" x14ac:dyDescent="0.2">
      <c r="S1733" s="9"/>
    </row>
    <row r="1734" spans="19:19" x14ac:dyDescent="0.2">
      <c r="S1734" s="9"/>
    </row>
    <row r="1735" spans="19:19" x14ac:dyDescent="0.2">
      <c r="S1735" s="9"/>
    </row>
    <row r="1736" spans="19:19" x14ac:dyDescent="0.2">
      <c r="S1736" s="9"/>
    </row>
    <row r="1737" spans="19:19" x14ac:dyDescent="0.2">
      <c r="S1737" s="9"/>
    </row>
    <row r="1738" spans="19:19" x14ac:dyDescent="0.2">
      <c r="S1738" s="9"/>
    </row>
    <row r="1739" spans="19:19" x14ac:dyDescent="0.2">
      <c r="S1739" s="9"/>
    </row>
    <row r="1740" spans="19:19" x14ac:dyDescent="0.2">
      <c r="S1740" s="9"/>
    </row>
    <row r="1741" spans="19:19" x14ac:dyDescent="0.2">
      <c r="S1741" s="9"/>
    </row>
    <row r="1742" spans="19:19" x14ac:dyDescent="0.2">
      <c r="S1742" s="9"/>
    </row>
    <row r="1743" spans="19:19" x14ac:dyDescent="0.2">
      <c r="S1743" s="9"/>
    </row>
    <row r="1744" spans="19:19" x14ac:dyDescent="0.2">
      <c r="S1744" s="9"/>
    </row>
    <row r="1745" spans="19:19" x14ac:dyDescent="0.2">
      <c r="S1745" s="9"/>
    </row>
    <row r="1746" spans="19:19" x14ac:dyDescent="0.2">
      <c r="S1746" s="9"/>
    </row>
    <row r="1747" spans="19:19" x14ac:dyDescent="0.2">
      <c r="S1747" s="9"/>
    </row>
    <row r="1748" spans="19:19" x14ac:dyDescent="0.2">
      <c r="S1748" s="9"/>
    </row>
    <row r="1749" spans="19:19" x14ac:dyDescent="0.2">
      <c r="S1749" s="9"/>
    </row>
    <row r="1750" spans="19:19" x14ac:dyDescent="0.2">
      <c r="S1750" s="9"/>
    </row>
    <row r="1751" spans="19:19" x14ac:dyDescent="0.2">
      <c r="S1751" s="9"/>
    </row>
    <row r="1752" spans="19:19" x14ac:dyDescent="0.2">
      <c r="S1752" s="9"/>
    </row>
    <row r="1753" spans="19:19" x14ac:dyDescent="0.2">
      <c r="S1753" s="9"/>
    </row>
    <row r="1754" spans="19:19" x14ac:dyDescent="0.2">
      <c r="S1754" s="9"/>
    </row>
    <row r="1755" spans="19:19" x14ac:dyDescent="0.2">
      <c r="S1755" s="9"/>
    </row>
    <row r="1756" spans="19:19" x14ac:dyDescent="0.2">
      <c r="S1756" s="9"/>
    </row>
    <row r="1757" spans="19:19" x14ac:dyDescent="0.2">
      <c r="S1757" s="9"/>
    </row>
    <row r="1758" spans="19:19" x14ac:dyDescent="0.2">
      <c r="S1758" s="9"/>
    </row>
    <row r="1759" spans="19:19" x14ac:dyDescent="0.2">
      <c r="S1759" s="9"/>
    </row>
    <row r="1760" spans="19:19" x14ac:dyDescent="0.2">
      <c r="S1760" s="9"/>
    </row>
    <row r="1761" spans="19:19" x14ac:dyDescent="0.2">
      <c r="S1761" s="9"/>
    </row>
    <row r="1762" spans="19:19" x14ac:dyDescent="0.2">
      <c r="S1762" s="9"/>
    </row>
    <row r="1763" spans="19:19" x14ac:dyDescent="0.2">
      <c r="S1763" s="9"/>
    </row>
    <row r="1764" spans="19:19" x14ac:dyDescent="0.2">
      <c r="S1764" s="9"/>
    </row>
    <row r="1765" spans="19:19" x14ac:dyDescent="0.2">
      <c r="S1765" s="9"/>
    </row>
    <row r="1766" spans="19:19" x14ac:dyDescent="0.2">
      <c r="S1766" s="9"/>
    </row>
    <row r="1767" spans="19:19" x14ac:dyDescent="0.2">
      <c r="S1767" s="9"/>
    </row>
    <row r="1768" spans="19:19" x14ac:dyDescent="0.2">
      <c r="S1768" s="9"/>
    </row>
    <row r="1769" spans="19:19" x14ac:dyDescent="0.2">
      <c r="S1769" s="9"/>
    </row>
    <row r="1770" spans="19:19" x14ac:dyDescent="0.2">
      <c r="S1770" s="9"/>
    </row>
    <row r="1771" spans="19:19" x14ac:dyDescent="0.2">
      <c r="S1771" s="9"/>
    </row>
    <row r="1772" spans="19:19" x14ac:dyDescent="0.2">
      <c r="S1772" s="9"/>
    </row>
    <row r="1773" spans="19:19" x14ac:dyDescent="0.2">
      <c r="S1773" s="9"/>
    </row>
    <row r="1774" spans="19:19" x14ac:dyDescent="0.2">
      <c r="S1774" s="9"/>
    </row>
    <row r="1775" spans="19:19" x14ac:dyDescent="0.2">
      <c r="S1775" s="9"/>
    </row>
    <row r="1776" spans="19:19" x14ac:dyDescent="0.2">
      <c r="S1776" s="9"/>
    </row>
    <row r="1777" spans="19:19" x14ac:dyDescent="0.2">
      <c r="S1777" s="9"/>
    </row>
    <row r="1778" spans="19:19" x14ac:dyDescent="0.2">
      <c r="S1778" s="9"/>
    </row>
    <row r="1779" spans="19:19" x14ac:dyDescent="0.2">
      <c r="S1779" s="9"/>
    </row>
    <row r="1780" spans="19:19" x14ac:dyDescent="0.2">
      <c r="S1780" s="9"/>
    </row>
    <row r="1781" spans="19:19" x14ac:dyDescent="0.2">
      <c r="S1781" s="9"/>
    </row>
    <row r="1782" spans="19:19" x14ac:dyDescent="0.2">
      <c r="S1782" s="9"/>
    </row>
    <row r="1783" spans="19:19" x14ac:dyDescent="0.2">
      <c r="S1783" s="9"/>
    </row>
    <row r="1784" spans="19:19" x14ac:dyDescent="0.2">
      <c r="S1784" s="9"/>
    </row>
    <row r="1785" spans="19:19" x14ac:dyDescent="0.2">
      <c r="S1785" s="9"/>
    </row>
    <row r="1786" spans="19:19" x14ac:dyDescent="0.2">
      <c r="S1786" s="9"/>
    </row>
    <row r="1787" spans="19:19" x14ac:dyDescent="0.2">
      <c r="S1787" s="9"/>
    </row>
    <row r="1788" spans="19:19" x14ac:dyDescent="0.2">
      <c r="S1788" s="9"/>
    </row>
    <row r="1789" spans="19:19" x14ac:dyDescent="0.2">
      <c r="S1789" s="9"/>
    </row>
    <row r="1790" spans="19:19" x14ac:dyDescent="0.2">
      <c r="S1790" s="9"/>
    </row>
    <row r="1791" spans="19:19" x14ac:dyDescent="0.2">
      <c r="S1791" s="9"/>
    </row>
    <row r="1792" spans="19:19" x14ac:dyDescent="0.2">
      <c r="S1792" s="9"/>
    </row>
    <row r="1793" spans="19:19" x14ac:dyDescent="0.2">
      <c r="S1793" s="9"/>
    </row>
    <row r="1794" spans="19:19" x14ac:dyDescent="0.2">
      <c r="S1794" s="9"/>
    </row>
    <row r="1795" spans="19:19" x14ac:dyDescent="0.2">
      <c r="S1795" s="9"/>
    </row>
    <row r="1796" spans="19:19" x14ac:dyDescent="0.2">
      <c r="S1796" s="9"/>
    </row>
    <row r="1797" spans="19:19" x14ac:dyDescent="0.2">
      <c r="S1797" s="9"/>
    </row>
    <row r="1798" spans="19:19" x14ac:dyDescent="0.2">
      <c r="S1798" s="9"/>
    </row>
    <row r="1799" spans="19:19" x14ac:dyDescent="0.2">
      <c r="S1799" s="9"/>
    </row>
    <row r="1800" spans="19:19" x14ac:dyDescent="0.2">
      <c r="S1800" s="9"/>
    </row>
    <row r="1801" spans="19:19" x14ac:dyDescent="0.2">
      <c r="S1801" s="9"/>
    </row>
    <row r="1802" spans="19:19" x14ac:dyDescent="0.2">
      <c r="S1802" s="9"/>
    </row>
    <row r="1803" spans="19:19" x14ac:dyDescent="0.2">
      <c r="S1803" s="9"/>
    </row>
    <row r="1804" spans="19:19" x14ac:dyDescent="0.2">
      <c r="S1804" s="9"/>
    </row>
    <row r="1805" spans="19:19" x14ac:dyDescent="0.2">
      <c r="S1805" s="9"/>
    </row>
    <row r="1806" spans="19:19" x14ac:dyDescent="0.2">
      <c r="S1806" s="9"/>
    </row>
    <row r="1807" spans="19:19" x14ac:dyDescent="0.2">
      <c r="S1807" s="9"/>
    </row>
    <row r="1808" spans="19:19" x14ac:dyDescent="0.2">
      <c r="S1808" s="9"/>
    </row>
    <row r="1809" spans="19:19" x14ac:dyDescent="0.2">
      <c r="S1809" s="9"/>
    </row>
    <row r="1810" spans="19:19" x14ac:dyDescent="0.2">
      <c r="S1810" s="9"/>
    </row>
    <row r="1811" spans="19:19" x14ac:dyDescent="0.2">
      <c r="S1811" s="9"/>
    </row>
    <row r="1812" spans="19:19" x14ac:dyDescent="0.2">
      <c r="S1812" s="9"/>
    </row>
    <row r="1813" spans="19:19" x14ac:dyDescent="0.2">
      <c r="S1813" s="9"/>
    </row>
    <row r="1814" spans="19:19" x14ac:dyDescent="0.2">
      <c r="S1814" s="9"/>
    </row>
    <row r="1815" spans="19:19" x14ac:dyDescent="0.2">
      <c r="S1815" s="9"/>
    </row>
    <row r="1816" spans="19:19" x14ac:dyDescent="0.2">
      <c r="S1816" s="9"/>
    </row>
    <row r="1817" spans="19:19" x14ac:dyDescent="0.2">
      <c r="S1817" s="9"/>
    </row>
    <row r="1818" spans="19:19" x14ac:dyDescent="0.2">
      <c r="S1818" s="9"/>
    </row>
    <row r="1819" spans="19:19" x14ac:dyDescent="0.2">
      <c r="S1819" s="9"/>
    </row>
    <row r="1820" spans="19:19" x14ac:dyDescent="0.2">
      <c r="S1820" s="9"/>
    </row>
    <row r="1821" spans="19:19" x14ac:dyDescent="0.2">
      <c r="S1821" s="9"/>
    </row>
    <row r="1822" spans="19:19" x14ac:dyDescent="0.2">
      <c r="S1822" s="9"/>
    </row>
    <row r="1823" spans="19:19" x14ac:dyDescent="0.2">
      <c r="S1823" s="9"/>
    </row>
    <row r="1824" spans="19:19" x14ac:dyDescent="0.2">
      <c r="S1824" s="9"/>
    </row>
    <row r="1825" spans="19:19" x14ac:dyDescent="0.2">
      <c r="S1825" s="9"/>
    </row>
    <row r="1826" spans="19:19" x14ac:dyDescent="0.2">
      <c r="S1826" s="9"/>
    </row>
    <row r="1827" spans="19:19" x14ac:dyDescent="0.2">
      <c r="S1827" s="9"/>
    </row>
    <row r="1828" spans="19:19" x14ac:dyDescent="0.2">
      <c r="S1828" s="9"/>
    </row>
    <row r="1829" spans="19:19" x14ac:dyDescent="0.2">
      <c r="S1829" s="9"/>
    </row>
    <row r="1830" spans="19:19" x14ac:dyDescent="0.2">
      <c r="S1830" s="9"/>
    </row>
    <row r="1831" spans="19:19" x14ac:dyDescent="0.2">
      <c r="S1831" s="9"/>
    </row>
    <row r="1832" spans="19:19" x14ac:dyDescent="0.2">
      <c r="S1832" s="9"/>
    </row>
    <row r="1833" spans="19:19" x14ac:dyDescent="0.2">
      <c r="S1833" s="9"/>
    </row>
    <row r="1834" spans="19:19" x14ac:dyDescent="0.2">
      <c r="S1834" s="9"/>
    </row>
    <row r="1835" spans="19:19" x14ac:dyDescent="0.2">
      <c r="S1835" s="9"/>
    </row>
    <row r="1836" spans="19:19" x14ac:dyDescent="0.2">
      <c r="S1836" s="9"/>
    </row>
    <row r="1837" spans="19:19" x14ac:dyDescent="0.2">
      <c r="S1837" s="9"/>
    </row>
    <row r="1838" spans="19:19" x14ac:dyDescent="0.2">
      <c r="S1838" s="9"/>
    </row>
    <row r="1839" spans="19:19" x14ac:dyDescent="0.2">
      <c r="S1839" s="9"/>
    </row>
    <row r="1840" spans="19:19" x14ac:dyDescent="0.2">
      <c r="S1840" s="9"/>
    </row>
    <row r="1841" spans="19:19" x14ac:dyDescent="0.2">
      <c r="S1841" s="9"/>
    </row>
    <row r="1842" spans="19:19" x14ac:dyDescent="0.2">
      <c r="S1842" s="9"/>
    </row>
    <row r="1843" spans="19:19" x14ac:dyDescent="0.2">
      <c r="S1843" s="9"/>
    </row>
    <row r="1844" spans="19:19" x14ac:dyDescent="0.2">
      <c r="S1844" s="9"/>
    </row>
    <row r="1845" spans="19:19" x14ac:dyDescent="0.2">
      <c r="S1845" s="9"/>
    </row>
    <row r="1846" spans="19:19" x14ac:dyDescent="0.2">
      <c r="S1846" s="9"/>
    </row>
    <row r="1847" spans="19:19" x14ac:dyDescent="0.2">
      <c r="S1847" s="9"/>
    </row>
    <row r="1848" spans="19:19" x14ac:dyDescent="0.2">
      <c r="S1848" s="9"/>
    </row>
    <row r="1849" spans="19:19" x14ac:dyDescent="0.2">
      <c r="S1849" s="9"/>
    </row>
    <row r="1850" spans="19:19" x14ac:dyDescent="0.2">
      <c r="S1850" s="9"/>
    </row>
    <row r="1851" spans="19:19" x14ac:dyDescent="0.2">
      <c r="S1851" s="9"/>
    </row>
    <row r="1852" spans="19:19" x14ac:dyDescent="0.2">
      <c r="S1852" s="9"/>
    </row>
    <row r="1853" spans="19:19" x14ac:dyDescent="0.2">
      <c r="S1853" s="9"/>
    </row>
    <row r="1854" spans="19:19" x14ac:dyDescent="0.2">
      <c r="S1854" s="9"/>
    </row>
    <row r="1855" spans="19:19" x14ac:dyDescent="0.2">
      <c r="S1855" s="9"/>
    </row>
    <row r="1856" spans="19:19" x14ac:dyDescent="0.2">
      <c r="S1856" s="9"/>
    </row>
    <row r="1857" spans="19:19" x14ac:dyDescent="0.2">
      <c r="S1857" s="9"/>
    </row>
    <row r="1858" spans="19:19" x14ac:dyDescent="0.2">
      <c r="S1858" s="9"/>
    </row>
    <row r="1859" spans="19:19" x14ac:dyDescent="0.2">
      <c r="S1859" s="9"/>
    </row>
    <row r="1860" spans="19:19" x14ac:dyDescent="0.2">
      <c r="S1860" s="9"/>
    </row>
    <row r="1861" spans="19:19" x14ac:dyDescent="0.2">
      <c r="S1861" s="9"/>
    </row>
    <row r="1862" spans="19:19" x14ac:dyDescent="0.2">
      <c r="S1862" s="9"/>
    </row>
    <row r="1863" spans="19:19" x14ac:dyDescent="0.2">
      <c r="S1863" s="9"/>
    </row>
    <row r="1864" spans="19:19" x14ac:dyDescent="0.2">
      <c r="S1864" s="9"/>
    </row>
    <row r="1865" spans="19:19" x14ac:dyDescent="0.2">
      <c r="S1865" s="9"/>
    </row>
    <row r="1866" spans="19:19" x14ac:dyDescent="0.2">
      <c r="S1866" s="9"/>
    </row>
    <row r="1867" spans="19:19" x14ac:dyDescent="0.2">
      <c r="S1867" s="9"/>
    </row>
    <row r="1868" spans="19:19" x14ac:dyDescent="0.2">
      <c r="S1868" s="9"/>
    </row>
    <row r="1869" spans="19:19" x14ac:dyDescent="0.2">
      <c r="S1869" s="9"/>
    </row>
    <row r="1870" spans="19:19" x14ac:dyDescent="0.2">
      <c r="S1870" s="9"/>
    </row>
    <row r="1871" spans="19:19" x14ac:dyDescent="0.2">
      <c r="S1871" s="9"/>
    </row>
    <row r="1872" spans="19:19" x14ac:dyDescent="0.2">
      <c r="S1872" s="9"/>
    </row>
    <row r="1873" spans="19:19" x14ac:dyDescent="0.2">
      <c r="S1873" s="9"/>
    </row>
    <row r="1874" spans="19:19" x14ac:dyDescent="0.2">
      <c r="S1874" s="9"/>
    </row>
    <row r="1875" spans="19:19" x14ac:dyDescent="0.2">
      <c r="S1875" s="9"/>
    </row>
    <row r="1876" spans="19:19" x14ac:dyDescent="0.2">
      <c r="S1876" s="9"/>
    </row>
    <row r="1877" spans="19:19" x14ac:dyDescent="0.2">
      <c r="S1877" s="9"/>
    </row>
    <row r="1878" spans="19:19" x14ac:dyDescent="0.2">
      <c r="S1878" s="9"/>
    </row>
    <row r="1879" spans="19:19" x14ac:dyDescent="0.2">
      <c r="S1879" s="9"/>
    </row>
    <row r="1880" spans="19:19" x14ac:dyDescent="0.2">
      <c r="S1880" s="9"/>
    </row>
    <row r="1881" spans="19:19" x14ac:dyDescent="0.2">
      <c r="S1881" s="9"/>
    </row>
    <row r="1882" spans="19:19" x14ac:dyDescent="0.2">
      <c r="S1882" s="9"/>
    </row>
    <row r="1883" spans="19:19" x14ac:dyDescent="0.2">
      <c r="S1883" s="9"/>
    </row>
    <row r="1884" spans="19:19" x14ac:dyDescent="0.2">
      <c r="S1884" s="9"/>
    </row>
    <row r="1885" spans="19:19" x14ac:dyDescent="0.2">
      <c r="S1885" s="9"/>
    </row>
    <row r="1886" spans="19:19" x14ac:dyDescent="0.2">
      <c r="S1886" s="9"/>
    </row>
    <row r="1887" spans="19:19" x14ac:dyDescent="0.2">
      <c r="S1887" s="9"/>
    </row>
    <row r="1888" spans="19:19" x14ac:dyDescent="0.2">
      <c r="S1888" s="9"/>
    </row>
    <row r="1889" spans="19:19" x14ac:dyDescent="0.2">
      <c r="S1889" s="9"/>
    </row>
    <row r="1890" spans="19:19" x14ac:dyDescent="0.2">
      <c r="S1890" s="9"/>
    </row>
    <row r="1891" spans="19:19" x14ac:dyDescent="0.2">
      <c r="S1891" s="9"/>
    </row>
    <row r="1892" spans="19:19" x14ac:dyDescent="0.2">
      <c r="S1892" s="9"/>
    </row>
    <row r="1893" spans="19:19" x14ac:dyDescent="0.2">
      <c r="S1893" s="9"/>
    </row>
    <row r="1894" spans="19:19" x14ac:dyDescent="0.2">
      <c r="S1894" s="9"/>
    </row>
    <row r="1895" spans="19:19" x14ac:dyDescent="0.2">
      <c r="S1895" s="9"/>
    </row>
    <row r="1896" spans="19:19" x14ac:dyDescent="0.2">
      <c r="S1896" s="9"/>
    </row>
    <row r="1897" spans="19:19" x14ac:dyDescent="0.2">
      <c r="S1897" s="9"/>
    </row>
    <row r="1898" spans="19:19" x14ac:dyDescent="0.2">
      <c r="S1898" s="9"/>
    </row>
    <row r="1899" spans="19:19" x14ac:dyDescent="0.2">
      <c r="S1899" s="9"/>
    </row>
    <row r="1900" spans="19:19" x14ac:dyDescent="0.2">
      <c r="S1900" s="9"/>
    </row>
    <row r="1901" spans="19:19" x14ac:dyDescent="0.2">
      <c r="S1901" s="9"/>
    </row>
    <row r="1902" spans="19:19" x14ac:dyDescent="0.2">
      <c r="S1902" s="9"/>
    </row>
    <row r="1903" spans="19:19" x14ac:dyDescent="0.2">
      <c r="S1903" s="9"/>
    </row>
    <row r="1904" spans="19:19" x14ac:dyDescent="0.2">
      <c r="S1904" s="9"/>
    </row>
    <row r="1905" spans="19:19" x14ac:dyDescent="0.2">
      <c r="S1905" s="9"/>
    </row>
    <row r="1906" spans="19:19" x14ac:dyDescent="0.2">
      <c r="S1906" s="9"/>
    </row>
    <row r="1907" spans="19:19" x14ac:dyDescent="0.2">
      <c r="S1907" s="9"/>
    </row>
    <row r="1908" spans="19:19" x14ac:dyDescent="0.2">
      <c r="S1908" s="9"/>
    </row>
    <row r="1909" spans="19:19" x14ac:dyDescent="0.2">
      <c r="S1909" s="9"/>
    </row>
    <row r="1910" spans="19:19" x14ac:dyDescent="0.2">
      <c r="S1910" s="9"/>
    </row>
    <row r="1911" spans="19:19" x14ac:dyDescent="0.2">
      <c r="S1911" s="9"/>
    </row>
    <row r="1912" spans="19:19" x14ac:dyDescent="0.2">
      <c r="S1912" s="9"/>
    </row>
    <row r="1913" spans="19:19" x14ac:dyDescent="0.2">
      <c r="S1913" s="9"/>
    </row>
    <row r="1914" spans="19:19" x14ac:dyDescent="0.2">
      <c r="S1914" s="9"/>
    </row>
    <row r="1915" spans="19:19" x14ac:dyDescent="0.2">
      <c r="S1915" s="9"/>
    </row>
    <row r="1916" spans="19:19" x14ac:dyDescent="0.2">
      <c r="S1916" s="9"/>
    </row>
    <row r="1917" spans="19:19" x14ac:dyDescent="0.2">
      <c r="S1917" s="9"/>
    </row>
    <row r="1918" spans="19:19" x14ac:dyDescent="0.2">
      <c r="S1918" s="9"/>
    </row>
    <row r="1919" spans="19:19" x14ac:dyDescent="0.2">
      <c r="S1919" s="9"/>
    </row>
    <row r="1920" spans="19:19" x14ac:dyDescent="0.2">
      <c r="S1920" s="9"/>
    </row>
    <row r="1921" spans="19:19" x14ac:dyDescent="0.2">
      <c r="S1921" s="9"/>
    </row>
    <row r="1922" spans="19:19" x14ac:dyDescent="0.2">
      <c r="S1922" s="9"/>
    </row>
    <row r="1923" spans="19:19" x14ac:dyDescent="0.2">
      <c r="S1923" s="9"/>
    </row>
    <row r="1924" spans="19:19" x14ac:dyDescent="0.2">
      <c r="S1924" s="9"/>
    </row>
    <row r="1925" spans="19:19" x14ac:dyDescent="0.2">
      <c r="S1925" s="9"/>
    </row>
    <row r="1926" spans="19:19" x14ac:dyDescent="0.2">
      <c r="S1926" s="9"/>
    </row>
    <row r="1927" spans="19:19" x14ac:dyDescent="0.2">
      <c r="S1927" s="9"/>
    </row>
    <row r="1928" spans="19:19" x14ac:dyDescent="0.2">
      <c r="S1928" s="9"/>
    </row>
    <row r="1929" spans="19:19" x14ac:dyDescent="0.2">
      <c r="S1929" s="9"/>
    </row>
    <row r="1930" spans="19:19" x14ac:dyDescent="0.2">
      <c r="S1930" s="9"/>
    </row>
    <row r="1931" spans="19:19" x14ac:dyDescent="0.2">
      <c r="S1931" s="9"/>
    </row>
    <row r="1932" spans="19:19" x14ac:dyDescent="0.2">
      <c r="S1932" s="9"/>
    </row>
    <row r="1933" spans="19:19" x14ac:dyDescent="0.2">
      <c r="S1933" s="9"/>
    </row>
    <row r="1934" spans="19:19" x14ac:dyDescent="0.2">
      <c r="S1934" s="9"/>
    </row>
    <row r="1935" spans="19:19" x14ac:dyDescent="0.2">
      <c r="S1935" s="9"/>
    </row>
    <row r="1936" spans="19:19" x14ac:dyDescent="0.2">
      <c r="S1936" s="9"/>
    </row>
    <row r="1937" spans="19:19" x14ac:dyDescent="0.2">
      <c r="S1937" s="9"/>
    </row>
    <row r="1938" spans="19:19" x14ac:dyDescent="0.2">
      <c r="S1938" s="9"/>
    </row>
    <row r="1939" spans="19:19" x14ac:dyDescent="0.2">
      <c r="S1939" s="9"/>
    </row>
    <row r="1940" spans="19:19" x14ac:dyDescent="0.2">
      <c r="S1940" s="9"/>
    </row>
    <row r="1941" spans="19:19" x14ac:dyDescent="0.2">
      <c r="S1941" s="9"/>
    </row>
    <row r="1942" spans="19:19" x14ac:dyDescent="0.2">
      <c r="S1942" s="9"/>
    </row>
    <row r="1943" spans="19:19" x14ac:dyDescent="0.2">
      <c r="S1943" s="9"/>
    </row>
    <row r="1944" spans="19:19" x14ac:dyDescent="0.2">
      <c r="S1944" s="9"/>
    </row>
    <row r="1945" spans="19:19" x14ac:dyDescent="0.2">
      <c r="S1945" s="9"/>
    </row>
    <row r="1946" spans="19:19" x14ac:dyDescent="0.2">
      <c r="S1946" s="9"/>
    </row>
    <row r="1947" spans="19:19" x14ac:dyDescent="0.2">
      <c r="S1947" s="9"/>
    </row>
    <row r="1948" spans="19:19" x14ac:dyDescent="0.2">
      <c r="S1948" s="9"/>
    </row>
    <row r="1949" spans="19:19" x14ac:dyDescent="0.2">
      <c r="S1949" s="9"/>
    </row>
    <row r="1950" spans="19:19" x14ac:dyDescent="0.2">
      <c r="S1950" s="9"/>
    </row>
    <row r="1951" spans="19:19" x14ac:dyDescent="0.2">
      <c r="S1951" s="9"/>
    </row>
    <row r="1952" spans="19:19" x14ac:dyDescent="0.2">
      <c r="S1952" s="9"/>
    </row>
    <row r="1953" spans="19:19" x14ac:dyDescent="0.2">
      <c r="S1953" s="9"/>
    </row>
    <row r="1954" spans="19:19" x14ac:dyDescent="0.2">
      <c r="S1954" s="9"/>
    </row>
    <row r="1955" spans="19:19" x14ac:dyDescent="0.2">
      <c r="S1955" s="9"/>
    </row>
    <row r="1956" spans="19:19" x14ac:dyDescent="0.2">
      <c r="S1956" s="9"/>
    </row>
    <row r="1957" spans="19:19" x14ac:dyDescent="0.2">
      <c r="S1957" s="9"/>
    </row>
    <row r="1958" spans="19:19" x14ac:dyDescent="0.2">
      <c r="S1958" s="9"/>
    </row>
    <row r="1959" spans="19:19" x14ac:dyDescent="0.2">
      <c r="S1959" s="9"/>
    </row>
    <row r="1960" spans="19:19" x14ac:dyDescent="0.2">
      <c r="S1960" s="9"/>
    </row>
    <row r="1961" spans="19:19" x14ac:dyDescent="0.2">
      <c r="S1961" s="9"/>
    </row>
    <row r="1962" spans="19:19" x14ac:dyDescent="0.2">
      <c r="S1962" s="9"/>
    </row>
    <row r="1963" spans="19:19" x14ac:dyDescent="0.2">
      <c r="S1963" s="9"/>
    </row>
    <row r="1964" spans="19:19" x14ac:dyDescent="0.2">
      <c r="S1964" s="9"/>
    </row>
    <row r="1965" spans="19:19" x14ac:dyDescent="0.2">
      <c r="S1965" s="9"/>
    </row>
    <row r="1966" spans="19:19" x14ac:dyDescent="0.2">
      <c r="S1966" s="9"/>
    </row>
    <row r="1967" spans="19:19" x14ac:dyDescent="0.2">
      <c r="S1967" s="9"/>
    </row>
    <row r="1968" spans="19:19" x14ac:dyDescent="0.2">
      <c r="S1968" s="9"/>
    </row>
    <row r="1969" spans="19:19" x14ac:dyDescent="0.2">
      <c r="S1969" s="9"/>
    </row>
    <row r="1970" spans="19:19" x14ac:dyDescent="0.2">
      <c r="S1970" s="9"/>
    </row>
    <row r="1971" spans="19:19" x14ac:dyDescent="0.2">
      <c r="S1971" s="9"/>
    </row>
    <row r="1972" spans="19:19" x14ac:dyDescent="0.2">
      <c r="S1972" s="9"/>
    </row>
    <row r="1973" spans="19:19" x14ac:dyDescent="0.2">
      <c r="S1973" s="9"/>
    </row>
    <row r="1974" spans="19:19" x14ac:dyDescent="0.2">
      <c r="S1974" s="9"/>
    </row>
    <row r="1975" spans="19:19" x14ac:dyDescent="0.2">
      <c r="S1975" s="9"/>
    </row>
    <row r="1976" spans="19:19" x14ac:dyDescent="0.2">
      <c r="S1976" s="9"/>
    </row>
    <row r="1977" spans="19:19" x14ac:dyDescent="0.2">
      <c r="S1977" s="9"/>
    </row>
    <row r="1978" spans="19:19" x14ac:dyDescent="0.2">
      <c r="S1978" s="9"/>
    </row>
    <row r="1979" spans="19:19" x14ac:dyDescent="0.2">
      <c r="S1979" s="9"/>
    </row>
    <row r="1980" spans="19:19" x14ac:dyDescent="0.2">
      <c r="S1980" s="9"/>
    </row>
    <row r="1981" spans="19:19" x14ac:dyDescent="0.2">
      <c r="S1981" s="9"/>
    </row>
    <row r="1982" spans="19:19" x14ac:dyDescent="0.2">
      <c r="S1982" s="9"/>
    </row>
    <row r="1983" spans="19:19" x14ac:dyDescent="0.2">
      <c r="S1983" s="9"/>
    </row>
    <row r="1984" spans="19:19" x14ac:dyDescent="0.2">
      <c r="S1984" s="9"/>
    </row>
    <row r="1985" spans="19:19" x14ac:dyDescent="0.2">
      <c r="S1985" s="9"/>
    </row>
    <row r="1986" spans="19:19" x14ac:dyDescent="0.2">
      <c r="S1986" s="9"/>
    </row>
    <row r="1987" spans="19:19" x14ac:dyDescent="0.2">
      <c r="S1987" s="9"/>
    </row>
    <row r="1988" spans="19:19" x14ac:dyDescent="0.2">
      <c r="S1988" s="9"/>
    </row>
    <row r="1989" spans="19:19" x14ac:dyDescent="0.2">
      <c r="S1989" s="9"/>
    </row>
    <row r="1990" spans="19:19" x14ac:dyDescent="0.2">
      <c r="S1990" s="9"/>
    </row>
    <row r="1991" spans="19:19" x14ac:dyDescent="0.2">
      <c r="S1991" s="9"/>
    </row>
    <row r="1992" spans="19:19" x14ac:dyDescent="0.2">
      <c r="S1992" s="9"/>
    </row>
    <row r="1993" spans="19:19" x14ac:dyDescent="0.2">
      <c r="S1993" s="9"/>
    </row>
    <row r="1994" spans="19:19" x14ac:dyDescent="0.2">
      <c r="S1994" s="9"/>
    </row>
    <row r="1995" spans="19:19" x14ac:dyDescent="0.2">
      <c r="S1995" s="9"/>
    </row>
    <row r="1996" spans="19:19" x14ac:dyDescent="0.2">
      <c r="S1996" s="9"/>
    </row>
    <row r="1997" spans="19:19" x14ac:dyDescent="0.2">
      <c r="S1997" s="9"/>
    </row>
    <row r="1998" spans="19:19" x14ac:dyDescent="0.2">
      <c r="S1998" s="9"/>
    </row>
    <row r="1999" spans="19:19" x14ac:dyDescent="0.2">
      <c r="S1999" s="9"/>
    </row>
    <row r="2000" spans="19:19" x14ac:dyDescent="0.2">
      <c r="S2000" s="9"/>
    </row>
    <row r="2001" spans="19:19" x14ac:dyDescent="0.2">
      <c r="S2001" s="9"/>
    </row>
    <row r="2002" spans="19:19" x14ac:dyDescent="0.2">
      <c r="S2002" s="9"/>
    </row>
    <row r="2003" spans="19:19" x14ac:dyDescent="0.2">
      <c r="S2003" s="9"/>
    </row>
    <row r="2004" spans="19:19" x14ac:dyDescent="0.2">
      <c r="S2004" s="9"/>
    </row>
    <row r="2005" spans="19:19" x14ac:dyDescent="0.2">
      <c r="S2005" s="9"/>
    </row>
    <row r="2006" spans="19:19" x14ac:dyDescent="0.2">
      <c r="S2006" s="9"/>
    </row>
    <row r="2007" spans="19:19" x14ac:dyDescent="0.2">
      <c r="S2007" s="9"/>
    </row>
    <row r="2008" spans="19:19" x14ac:dyDescent="0.2">
      <c r="S2008" s="9"/>
    </row>
    <row r="2009" spans="19:19" x14ac:dyDescent="0.2">
      <c r="S2009" s="9"/>
    </row>
    <row r="2010" spans="19:19" x14ac:dyDescent="0.2">
      <c r="S2010" s="9"/>
    </row>
    <row r="2011" spans="19:19" x14ac:dyDescent="0.2">
      <c r="S2011" s="9"/>
    </row>
    <row r="2012" spans="19:19" x14ac:dyDescent="0.2">
      <c r="S2012" s="9"/>
    </row>
    <row r="2013" spans="19:19" x14ac:dyDescent="0.2">
      <c r="S2013" s="9"/>
    </row>
    <row r="2014" spans="19:19" x14ac:dyDescent="0.2">
      <c r="S2014" s="9"/>
    </row>
    <row r="2015" spans="19:19" x14ac:dyDescent="0.2">
      <c r="S2015" s="9"/>
    </row>
    <row r="2016" spans="19:19" x14ac:dyDescent="0.2">
      <c r="S2016" s="9"/>
    </row>
    <row r="2017" spans="19:19" x14ac:dyDescent="0.2">
      <c r="S2017" s="9"/>
    </row>
    <row r="2018" spans="19:19" x14ac:dyDescent="0.2">
      <c r="S2018" s="9"/>
    </row>
    <row r="2019" spans="19:19" x14ac:dyDescent="0.2">
      <c r="S2019" s="9"/>
    </row>
    <row r="2020" spans="19:19" x14ac:dyDescent="0.2">
      <c r="S2020" s="9"/>
    </row>
    <row r="2021" spans="19:19" x14ac:dyDescent="0.2">
      <c r="S2021" s="9"/>
    </row>
    <row r="2022" spans="19:19" x14ac:dyDescent="0.2">
      <c r="S2022" s="9"/>
    </row>
    <row r="2023" spans="19:19" x14ac:dyDescent="0.2">
      <c r="S2023" s="9"/>
    </row>
    <row r="2024" spans="19:19" x14ac:dyDescent="0.2">
      <c r="S2024" s="9"/>
    </row>
    <row r="2025" spans="19:19" x14ac:dyDescent="0.2">
      <c r="S2025" s="9"/>
    </row>
    <row r="2026" spans="19:19" x14ac:dyDescent="0.2">
      <c r="S2026" s="9"/>
    </row>
    <row r="2027" spans="19:19" x14ac:dyDescent="0.2">
      <c r="S2027" s="9"/>
    </row>
    <row r="2028" spans="19:19" x14ac:dyDescent="0.2">
      <c r="S2028" s="9"/>
    </row>
    <row r="2029" spans="19:19" x14ac:dyDescent="0.2">
      <c r="S2029" s="9"/>
    </row>
    <row r="2030" spans="19:19" x14ac:dyDescent="0.2">
      <c r="S2030" s="9"/>
    </row>
    <row r="2031" spans="19:19" x14ac:dyDescent="0.2">
      <c r="S2031" s="9"/>
    </row>
    <row r="2032" spans="19:19" x14ac:dyDescent="0.2">
      <c r="S2032" s="9"/>
    </row>
    <row r="2033" spans="19:19" x14ac:dyDescent="0.2">
      <c r="S2033" s="9"/>
    </row>
    <row r="2034" spans="19:19" x14ac:dyDescent="0.2">
      <c r="S2034" s="9"/>
    </row>
    <row r="2035" spans="19:19" x14ac:dyDescent="0.2">
      <c r="S2035" s="9"/>
    </row>
    <row r="2036" spans="19:19" x14ac:dyDescent="0.2">
      <c r="S2036" s="9"/>
    </row>
    <row r="2037" spans="19:19" x14ac:dyDescent="0.2">
      <c r="S2037" s="9"/>
    </row>
    <row r="2038" spans="19:19" x14ac:dyDescent="0.2">
      <c r="S2038" s="9"/>
    </row>
    <row r="2039" spans="19:19" x14ac:dyDescent="0.2">
      <c r="S2039" s="9"/>
    </row>
    <row r="2040" spans="19:19" x14ac:dyDescent="0.2">
      <c r="S2040" s="9"/>
    </row>
    <row r="2041" spans="19:19" x14ac:dyDescent="0.2">
      <c r="S2041" s="9"/>
    </row>
    <row r="2042" spans="19:19" x14ac:dyDescent="0.2">
      <c r="S2042" s="9"/>
    </row>
    <row r="2043" spans="19:19" x14ac:dyDescent="0.2">
      <c r="S2043" s="9"/>
    </row>
    <row r="2044" spans="19:19" x14ac:dyDescent="0.2">
      <c r="S2044" s="9"/>
    </row>
    <row r="2045" spans="19:19" x14ac:dyDescent="0.2">
      <c r="S2045" s="9"/>
    </row>
    <row r="2046" spans="19:19" x14ac:dyDescent="0.2">
      <c r="S2046" s="9"/>
    </row>
    <row r="2047" spans="19:19" x14ac:dyDescent="0.2">
      <c r="S2047" s="9"/>
    </row>
    <row r="2048" spans="19:19" x14ac:dyDescent="0.2">
      <c r="S2048" s="9"/>
    </row>
    <row r="2049" spans="19:19" x14ac:dyDescent="0.2">
      <c r="S2049" s="9"/>
    </row>
    <row r="2050" spans="19:19" x14ac:dyDescent="0.2">
      <c r="S2050" s="9"/>
    </row>
    <row r="2051" spans="19:19" x14ac:dyDescent="0.2">
      <c r="S2051" s="9"/>
    </row>
    <row r="2052" spans="19:19" x14ac:dyDescent="0.2">
      <c r="S2052" s="9"/>
    </row>
    <row r="2053" spans="19:19" x14ac:dyDescent="0.2">
      <c r="S2053" s="9"/>
    </row>
    <row r="2054" spans="19:19" x14ac:dyDescent="0.2">
      <c r="S2054" s="9"/>
    </row>
    <row r="2055" spans="19:19" x14ac:dyDescent="0.2">
      <c r="S2055" s="9"/>
    </row>
    <row r="2056" spans="19:19" x14ac:dyDescent="0.2">
      <c r="S2056" s="9"/>
    </row>
    <row r="2057" spans="19:19" x14ac:dyDescent="0.2">
      <c r="S2057" s="9"/>
    </row>
    <row r="2058" spans="19:19" x14ac:dyDescent="0.2">
      <c r="S2058" s="9"/>
    </row>
    <row r="2059" spans="19:19" x14ac:dyDescent="0.2">
      <c r="S2059" s="9"/>
    </row>
    <row r="2060" spans="19:19" x14ac:dyDescent="0.2">
      <c r="S2060" s="9"/>
    </row>
    <row r="2061" spans="19:19" x14ac:dyDescent="0.2">
      <c r="S2061" s="9"/>
    </row>
    <row r="2062" spans="19:19" x14ac:dyDescent="0.2">
      <c r="S2062" s="9"/>
    </row>
    <row r="2063" spans="19:19" x14ac:dyDescent="0.2">
      <c r="S2063" s="9"/>
    </row>
    <row r="2064" spans="19:19" x14ac:dyDescent="0.2">
      <c r="S2064" s="9"/>
    </row>
    <row r="2065" spans="19:19" x14ac:dyDescent="0.2">
      <c r="S2065" s="9"/>
    </row>
    <row r="2066" spans="19:19" x14ac:dyDescent="0.2">
      <c r="S2066" s="9"/>
    </row>
    <row r="2067" spans="19:19" x14ac:dyDescent="0.2">
      <c r="S2067" s="9"/>
    </row>
    <row r="2068" spans="19:19" x14ac:dyDescent="0.2">
      <c r="S2068" s="9"/>
    </row>
    <row r="2069" spans="19:19" x14ac:dyDescent="0.2">
      <c r="S2069" s="9"/>
    </row>
    <row r="2070" spans="19:19" x14ac:dyDescent="0.2">
      <c r="S2070" s="9"/>
    </row>
    <row r="2071" spans="19:19" x14ac:dyDescent="0.2">
      <c r="S2071" s="9"/>
    </row>
    <row r="2072" spans="19:19" x14ac:dyDescent="0.2">
      <c r="S2072" s="9"/>
    </row>
    <row r="2073" spans="19:19" x14ac:dyDescent="0.2">
      <c r="S2073" s="9"/>
    </row>
    <row r="2074" spans="19:19" x14ac:dyDescent="0.2">
      <c r="S2074" s="9"/>
    </row>
    <row r="2075" spans="19:19" x14ac:dyDescent="0.2">
      <c r="S2075" s="9"/>
    </row>
    <row r="2076" spans="19:19" x14ac:dyDescent="0.2">
      <c r="S2076" s="9"/>
    </row>
    <row r="2077" spans="19:19" x14ac:dyDescent="0.2">
      <c r="S2077" s="9"/>
    </row>
    <row r="2078" spans="19:19" x14ac:dyDescent="0.2">
      <c r="S2078" s="9"/>
    </row>
    <row r="2079" spans="19:19" x14ac:dyDescent="0.2">
      <c r="S2079" s="9"/>
    </row>
    <row r="2080" spans="19:19" x14ac:dyDescent="0.2">
      <c r="S2080" s="9"/>
    </row>
    <row r="2081" spans="19:19" x14ac:dyDescent="0.2">
      <c r="S2081" s="9"/>
    </row>
    <row r="2082" spans="19:19" x14ac:dyDescent="0.2">
      <c r="S2082" s="9"/>
    </row>
    <row r="2083" spans="19:19" x14ac:dyDescent="0.2">
      <c r="S2083" s="9"/>
    </row>
    <row r="2084" spans="19:19" x14ac:dyDescent="0.2">
      <c r="S2084" s="9"/>
    </row>
    <row r="2085" spans="19:19" x14ac:dyDescent="0.2">
      <c r="S2085" s="9"/>
    </row>
    <row r="2086" spans="19:19" x14ac:dyDescent="0.2">
      <c r="S2086" s="9"/>
    </row>
    <row r="2087" spans="19:19" x14ac:dyDescent="0.2">
      <c r="S2087" s="9"/>
    </row>
    <row r="2088" spans="19:19" x14ac:dyDescent="0.2">
      <c r="S2088" s="9"/>
    </row>
    <row r="2089" spans="19:19" x14ac:dyDescent="0.2">
      <c r="S2089" s="9"/>
    </row>
    <row r="2090" spans="19:19" x14ac:dyDescent="0.2">
      <c r="S2090" s="9"/>
    </row>
    <row r="2091" spans="19:19" x14ac:dyDescent="0.2">
      <c r="S2091" s="9"/>
    </row>
    <row r="2092" spans="19:19" x14ac:dyDescent="0.2">
      <c r="S2092" s="9"/>
    </row>
    <row r="2093" spans="19:19" x14ac:dyDescent="0.2">
      <c r="S2093" s="9"/>
    </row>
    <row r="2094" spans="19:19" x14ac:dyDescent="0.2">
      <c r="S2094" s="9"/>
    </row>
    <row r="2095" spans="19:19" x14ac:dyDescent="0.2">
      <c r="S2095" s="9"/>
    </row>
    <row r="2096" spans="19:19" x14ac:dyDescent="0.2">
      <c r="S2096" s="9"/>
    </row>
    <row r="2097" spans="19:19" x14ac:dyDescent="0.2">
      <c r="S2097" s="9"/>
    </row>
    <row r="2098" spans="19:19" x14ac:dyDescent="0.2">
      <c r="S2098" s="9"/>
    </row>
    <row r="2099" spans="19:19" x14ac:dyDescent="0.2">
      <c r="S2099" s="9"/>
    </row>
    <row r="2100" spans="19:19" x14ac:dyDescent="0.2">
      <c r="S2100" s="9"/>
    </row>
    <row r="2101" spans="19:19" x14ac:dyDescent="0.2">
      <c r="S2101" s="9"/>
    </row>
    <row r="2102" spans="19:19" x14ac:dyDescent="0.2">
      <c r="S2102" s="9"/>
    </row>
    <row r="2103" spans="19:19" x14ac:dyDescent="0.2">
      <c r="S2103" s="9"/>
    </row>
    <row r="2104" spans="19:19" x14ac:dyDescent="0.2">
      <c r="S2104" s="9"/>
    </row>
    <row r="2105" spans="19:19" x14ac:dyDescent="0.2">
      <c r="S2105" s="9"/>
    </row>
    <row r="2106" spans="19:19" x14ac:dyDescent="0.2">
      <c r="S2106" s="9"/>
    </row>
    <row r="2107" spans="19:19" x14ac:dyDescent="0.2">
      <c r="S2107" s="9"/>
    </row>
    <row r="2108" spans="19:19" x14ac:dyDescent="0.2">
      <c r="S2108" s="9"/>
    </row>
    <row r="2109" spans="19:19" x14ac:dyDescent="0.2">
      <c r="S2109" s="9"/>
    </row>
    <row r="2110" spans="19:19" x14ac:dyDescent="0.2">
      <c r="S2110" s="9"/>
    </row>
    <row r="2111" spans="19:19" x14ac:dyDescent="0.2">
      <c r="S2111" s="9"/>
    </row>
    <row r="2112" spans="19:19" x14ac:dyDescent="0.2">
      <c r="S2112" s="9"/>
    </row>
    <row r="2113" spans="19:19" x14ac:dyDescent="0.2">
      <c r="S2113" s="9"/>
    </row>
    <row r="2114" spans="19:19" x14ac:dyDescent="0.2">
      <c r="S2114" s="9"/>
    </row>
    <row r="2115" spans="19:19" x14ac:dyDescent="0.2">
      <c r="S2115" s="9"/>
    </row>
    <row r="2116" spans="19:19" x14ac:dyDescent="0.2">
      <c r="S2116" s="9"/>
    </row>
    <row r="2117" spans="19:19" x14ac:dyDescent="0.2">
      <c r="S2117" s="9"/>
    </row>
    <row r="2118" spans="19:19" x14ac:dyDescent="0.2">
      <c r="S2118" s="9"/>
    </row>
    <row r="2119" spans="19:19" x14ac:dyDescent="0.2">
      <c r="S2119" s="9"/>
    </row>
    <row r="2120" spans="19:19" x14ac:dyDescent="0.2">
      <c r="S2120" s="9"/>
    </row>
    <row r="2121" spans="19:19" x14ac:dyDescent="0.2">
      <c r="S2121" s="9"/>
    </row>
    <row r="2122" spans="19:19" x14ac:dyDescent="0.2">
      <c r="S2122" s="9"/>
    </row>
    <row r="2123" spans="19:19" x14ac:dyDescent="0.2">
      <c r="S2123" s="9"/>
    </row>
    <row r="2124" spans="19:19" x14ac:dyDescent="0.2">
      <c r="S2124" s="9"/>
    </row>
    <row r="2125" spans="19:19" x14ac:dyDescent="0.2">
      <c r="S2125" s="9"/>
    </row>
    <row r="2126" spans="19:19" x14ac:dyDescent="0.2">
      <c r="S2126" s="9"/>
    </row>
    <row r="2127" spans="19:19" x14ac:dyDescent="0.2">
      <c r="S2127" s="9"/>
    </row>
    <row r="2128" spans="19:19" x14ac:dyDescent="0.2">
      <c r="S2128" s="9"/>
    </row>
    <row r="2129" spans="19:19" x14ac:dyDescent="0.2">
      <c r="S2129" s="9"/>
    </row>
    <row r="2130" spans="19:19" x14ac:dyDescent="0.2">
      <c r="S2130" s="9"/>
    </row>
    <row r="2131" spans="19:19" x14ac:dyDescent="0.2">
      <c r="S2131" s="9"/>
    </row>
    <row r="2132" spans="19:19" x14ac:dyDescent="0.2">
      <c r="S2132" s="9"/>
    </row>
    <row r="2133" spans="19:19" x14ac:dyDescent="0.2">
      <c r="S2133" s="9"/>
    </row>
    <row r="2134" spans="19:19" x14ac:dyDescent="0.2">
      <c r="S2134" s="9"/>
    </row>
    <row r="2135" spans="19:19" x14ac:dyDescent="0.2">
      <c r="S2135" s="9"/>
    </row>
    <row r="2136" spans="19:19" x14ac:dyDescent="0.2">
      <c r="S2136" s="9"/>
    </row>
    <row r="2137" spans="19:19" x14ac:dyDescent="0.2">
      <c r="S2137" s="9"/>
    </row>
    <row r="2138" spans="19:19" x14ac:dyDescent="0.2">
      <c r="S2138" s="9"/>
    </row>
    <row r="2139" spans="19:19" x14ac:dyDescent="0.2">
      <c r="S2139" s="9"/>
    </row>
    <row r="2140" spans="19:19" x14ac:dyDescent="0.2">
      <c r="S2140" s="9"/>
    </row>
    <row r="2141" spans="19:19" x14ac:dyDescent="0.2">
      <c r="S2141" s="9"/>
    </row>
    <row r="2142" spans="19:19" x14ac:dyDescent="0.2">
      <c r="S2142" s="9"/>
    </row>
    <row r="2143" spans="19:19" x14ac:dyDescent="0.2">
      <c r="S2143" s="9"/>
    </row>
    <row r="2144" spans="19:19" x14ac:dyDescent="0.2">
      <c r="S2144" s="9"/>
    </row>
    <row r="2145" spans="19:19" x14ac:dyDescent="0.2">
      <c r="S2145" s="9"/>
    </row>
    <row r="2146" spans="19:19" x14ac:dyDescent="0.2">
      <c r="S2146" s="9"/>
    </row>
    <row r="2147" spans="19:19" x14ac:dyDescent="0.2">
      <c r="S2147" s="9"/>
    </row>
    <row r="2148" spans="19:19" x14ac:dyDescent="0.2">
      <c r="S2148" s="9"/>
    </row>
    <row r="2149" spans="19:19" x14ac:dyDescent="0.2">
      <c r="S2149" s="9"/>
    </row>
    <row r="2150" spans="19:19" x14ac:dyDescent="0.2">
      <c r="S2150" s="9"/>
    </row>
    <row r="2151" spans="19:19" x14ac:dyDescent="0.2">
      <c r="S2151" s="9"/>
    </row>
    <row r="2152" spans="19:19" x14ac:dyDescent="0.2">
      <c r="S2152" s="9"/>
    </row>
    <row r="2153" spans="19:19" x14ac:dyDescent="0.2">
      <c r="S2153" s="9"/>
    </row>
    <row r="2154" spans="19:19" x14ac:dyDescent="0.2">
      <c r="S2154" s="9"/>
    </row>
    <row r="2155" spans="19:19" x14ac:dyDescent="0.2">
      <c r="S2155" s="9"/>
    </row>
    <row r="2156" spans="19:19" x14ac:dyDescent="0.2">
      <c r="S2156" s="9"/>
    </row>
    <row r="2157" spans="19:19" x14ac:dyDescent="0.2">
      <c r="S2157" s="9"/>
    </row>
    <row r="2158" spans="19:19" x14ac:dyDescent="0.2">
      <c r="S2158" s="9"/>
    </row>
    <row r="2159" spans="19:19" x14ac:dyDescent="0.2">
      <c r="S2159" s="9"/>
    </row>
    <row r="2160" spans="19:19" x14ac:dyDescent="0.2">
      <c r="S2160" s="9"/>
    </row>
    <row r="2161" spans="19:19" x14ac:dyDescent="0.2">
      <c r="S2161" s="9"/>
    </row>
    <row r="2162" spans="19:19" x14ac:dyDescent="0.2">
      <c r="S2162" s="9"/>
    </row>
    <row r="2163" spans="19:19" x14ac:dyDescent="0.2">
      <c r="S2163" s="9"/>
    </row>
    <row r="2164" spans="19:19" x14ac:dyDescent="0.2">
      <c r="S2164" s="9"/>
    </row>
    <row r="2165" spans="19:19" x14ac:dyDescent="0.2">
      <c r="S2165" s="9"/>
    </row>
    <row r="2166" spans="19:19" x14ac:dyDescent="0.2">
      <c r="S2166" s="9"/>
    </row>
    <row r="2167" spans="19:19" x14ac:dyDescent="0.2">
      <c r="S2167" s="9"/>
    </row>
    <row r="2168" spans="19:19" x14ac:dyDescent="0.2">
      <c r="S2168" s="9"/>
    </row>
    <row r="2169" spans="19:19" x14ac:dyDescent="0.2">
      <c r="S2169" s="9"/>
    </row>
    <row r="2170" spans="19:19" x14ac:dyDescent="0.2">
      <c r="S2170" s="9"/>
    </row>
    <row r="2171" spans="19:19" x14ac:dyDescent="0.2">
      <c r="S2171" s="9"/>
    </row>
    <row r="2172" spans="19:19" x14ac:dyDescent="0.2">
      <c r="S2172" s="9"/>
    </row>
    <row r="2173" spans="19:19" x14ac:dyDescent="0.2">
      <c r="S2173" s="9"/>
    </row>
    <row r="2174" spans="19:19" x14ac:dyDescent="0.2">
      <c r="S2174" s="9"/>
    </row>
    <row r="2175" spans="19:19" x14ac:dyDescent="0.2">
      <c r="S2175" s="9"/>
    </row>
    <row r="2176" spans="19:19" x14ac:dyDescent="0.2">
      <c r="S2176" s="9"/>
    </row>
    <row r="2177" spans="19:19" x14ac:dyDescent="0.2">
      <c r="S2177" s="9"/>
    </row>
    <row r="2178" spans="19:19" x14ac:dyDescent="0.2">
      <c r="S2178" s="9"/>
    </row>
    <row r="2179" spans="19:19" x14ac:dyDescent="0.2">
      <c r="S2179" s="9"/>
    </row>
    <row r="2180" spans="19:19" x14ac:dyDescent="0.2">
      <c r="S2180" s="9"/>
    </row>
    <row r="2181" spans="19:19" x14ac:dyDescent="0.2">
      <c r="S2181" s="9"/>
    </row>
    <row r="2182" spans="19:19" x14ac:dyDescent="0.2">
      <c r="S2182" s="9"/>
    </row>
    <row r="2183" spans="19:19" x14ac:dyDescent="0.2">
      <c r="S2183" s="9"/>
    </row>
    <row r="2184" spans="19:19" x14ac:dyDescent="0.2">
      <c r="S2184" s="9"/>
    </row>
    <row r="2185" spans="19:19" x14ac:dyDescent="0.2">
      <c r="S2185" s="9"/>
    </row>
    <row r="2186" spans="19:19" x14ac:dyDescent="0.2">
      <c r="S2186" s="9"/>
    </row>
    <row r="2187" spans="19:19" x14ac:dyDescent="0.2">
      <c r="S2187" s="9"/>
    </row>
    <row r="2188" spans="19:19" x14ac:dyDescent="0.2">
      <c r="S2188" s="9"/>
    </row>
    <row r="2189" spans="19:19" x14ac:dyDescent="0.2">
      <c r="S2189" s="9"/>
    </row>
    <row r="2190" spans="19:19" x14ac:dyDescent="0.2">
      <c r="S2190" s="9"/>
    </row>
    <row r="2191" spans="19:19" x14ac:dyDescent="0.2">
      <c r="S2191" s="9"/>
    </row>
    <row r="2192" spans="19:19" x14ac:dyDescent="0.2">
      <c r="S2192" s="9"/>
    </row>
    <row r="2193" spans="19:19" x14ac:dyDescent="0.2">
      <c r="S2193" s="9"/>
    </row>
    <row r="2194" spans="19:19" x14ac:dyDescent="0.2">
      <c r="S2194" s="9"/>
    </row>
    <row r="2195" spans="19:19" x14ac:dyDescent="0.2">
      <c r="S2195" s="9"/>
    </row>
    <row r="2196" spans="19:19" x14ac:dyDescent="0.2">
      <c r="S2196" s="9"/>
    </row>
    <row r="2197" spans="19:19" x14ac:dyDescent="0.2">
      <c r="S2197" s="9"/>
    </row>
    <row r="2198" spans="19:19" x14ac:dyDescent="0.2">
      <c r="S2198" s="9"/>
    </row>
    <row r="2199" spans="19:19" x14ac:dyDescent="0.2">
      <c r="S2199" s="9"/>
    </row>
    <row r="2200" spans="19:19" x14ac:dyDescent="0.2">
      <c r="S2200" s="9"/>
    </row>
    <row r="2201" spans="19:19" x14ac:dyDescent="0.2">
      <c r="S2201" s="9"/>
    </row>
    <row r="2202" spans="19:19" x14ac:dyDescent="0.2">
      <c r="S2202" s="9"/>
    </row>
    <row r="2203" spans="19:19" x14ac:dyDescent="0.2">
      <c r="S2203" s="9"/>
    </row>
    <row r="2204" spans="19:19" x14ac:dyDescent="0.2">
      <c r="S2204" s="9"/>
    </row>
    <row r="2205" spans="19:19" x14ac:dyDescent="0.2">
      <c r="S2205" s="9"/>
    </row>
    <row r="2206" spans="19:19" x14ac:dyDescent="0.2">
      <c r="S2206" s="9"/>
    </row>
    <row r="2207" spans="19:19" x14ac:dyDescent="0.2">
      <c r="S2207" s="9"/>
    </row>
    <row r="2208" spans="19:19" x14ac:dyDescent="0.2">
      <c r="S2208" s="9"/>
    </row>
    <row r="2209" spans="19:19" x14ac:dyDescent="0.2">
      <c r="S2209" s="9"/>
    </row>
    <row r="2210" spans="19:19" x14ac:dyDescent="0.2">
      <c r="S2210" s="9"/>
    </row>
    <row r="2211" spans="19:19" x14ac:dyDescent="0.2">
      <c r="S2211" s="9"/>
    </row>
    <row r="2212" spans="19:19" x14ac:dyDescent="0.2">
      <c r="S2212" s="9"/>
    </row>
    <row r="2213" spans="19:19" x14ac:dyDescent="0.2">
      <c r="S2213" s="9"/>
    </row>
    <row r="2214" spans="19:19" x14ac:dyDescent="0.2">
      <c r="S2214" s="9"/>
    </row>
    <row r="2215" spans="19:19" x14ac:dyDescent="0.2">
      <c r="S2215" s="9"/>
    </row>
    <row r="2216" spans="19:19" x14ac:dyDescent="0.2">
      <c r="S2216" s="9"/>
    </row>
    <row r="2217" spans="19:19" x14ac:dyDescent="0.2">
      <c r="S2217" s="9"/>
    </row>
    <row r="2218" spans="19:19" x14ac:dyDescent="0.2">
      <c r="S2218" s="9"/>
    </row>
    <row r="2219" spans="19:19" x14ac:dyDescent="0.2">
      <c r="S2219" s="9"/>
    </row>
    <row r="2220" spans="19:19" x14ac:dyDescent="0.2">
      <c r="S2220" s="9"/>
    </row>
    <row r="2221" spans="19:19" x14ac:dyDescent="0.2">
      <c r="S2221" s="9"/>
    </row>
    <row r="2222" spans="19:19" x14ac:dyDescent="0.2">
      <c r="S2222" s="9"/>
    </row>
    <row r="2223" spans="19:19" x14ac:dyDescent="0.2">
      <c r="S2223" s="9"/>
    </row>
    <row r="2224" spans="19:19" x14ac:dyDescent="0.2">
      <c r="S2224" s="9"/>
    </row>
    <row r="2225" spans="19:19" x14ac:dyDescent="0.2">
      <c r="S2225" s="9"/>
    </row>
    <row r="2226" spans="19:19" x14ac:dyDescent="0.2">
      <c r="S2226" s="9"/>
    </row>
    <row r="2227" spans="19:19" x14ac:dyDescent="0.2">
      <c r="S2227" s="9"/>
    </row>
    <row r="2228" spans="19:19" x14ac:dyDescent="0.2">
      <c r="S2228" s="9"/>
    </row>
    <row r="2229" spans="19:19" x14ac:dyDescent="0.2">
      <c r="S2229" s="9"/>
    </row>
    <row r="2230" spans="19:19" x14ac:dyDescent="0.2">
      <c r="S2230" s="9"/>
    </row>
    <row r="2231" spans="19:19" x14ac:dyDescent="0.2">
      <c r="S2231" s="9"/>
    </row>
    <row r="2232" spans="19:19" x14ac:dyDescent="0.2">
      <c r="S2232" s="9"/>
    </row>
    <row r="2233" spans="19:19" x14ac:dyDescent="0.2">
      <c r="S2233" s="9"/>
    </row>
    <row r="2234" spans="19:19" x14ac:dyDescent="0.2">
      <c r="S2234" s="9"/>
    </row>
    <row r="2235" spans="19:19" x14ac:dyDescent="0.2">
      <c r="S2235" s="9"/>
    </row>
    <row r="2236" spans="19:19" x14ac:dyDescent="0.2">
      <c r="S2236" s="9"/>
    </row>
    <row r="2237" spans="19:19" x14ac:dyDescent="0.2">
      <c r="S2237" s="9"/>
    </row>
    <row r="2238" spans="19:19" x14ac:dyDescent="0.2">
      <c r="S2238" s="9"/>
    </row>
    <row r="2239" spans="19:19" x14ac:dyDescent="0.2">
      <c r="S2239" s="9"/>
    </row>
    <row r="2240" spans="19:19" x14ac:dyDescent="0.2">
      <c r="S2240" s="9"/>
    </row>
    <row r="2241" spans="19:19" x14ac:dyDescent="0.2">
      <c r="S2241" s="9"/>
    </row>
    <row r="2242" spans="19:19" x14ac:dyDescent="0.2">
      <c r="S2242" s="9"/>
    </row>
    <row r="2243" spans="19:19" x14ac:dyDescent="0.2">
      <c r="S2243" s="9"/>
    </row>
    <row r="2244" spans="19:19" x14ac:dyDescent="0.2">
      <c r="S2244" s="9"/>
    </row>
    <row r="2245" spans="19:19" x14ac:dyDescent="0.2">
      <c r="S2245" s="9"/>
    </row>
    <row r="2246" spans="19:19" x14ac:dyDescent="0.2">
      <c r="S2246" s="9"/>
    </row>
    <row r="2247" spans="19:19" x14ac:dyDescent="0.2">
      <c r="S2247" s="9"/>
    </row>
    <row r="2248" spans="19:19" x14ac:dyDescent="0.2">
      <c r="S2248" s="9"/>
    </row>
    <row r="2249" spans="19:19" x14ac:dyDescent="0.2">
      <c r="S2249" s="9"/>
    </row>
    <row r="2250" spans="19:19" x14ac:dyDescent="0.2">
      <c r="S2250" s="9"/>
    </row>
    <row r="2251" spans="19:19" x14ac:dyDescent="0.2">
      <c r="S2251" s="9"/>
    </row>
    <row r="2252" spans="19:19" x14ac:dyDescent="0.2">
      <c r="S2252" s="9"/>
    </row>
    <row r="2253" spans="19:19" x14ac:dyDescent="0.2">
      <c r="S2253" s="9"/>
    </row>
    <row r="2254" spans="19:19" x14ac:dyDescent="0.2">
      <c r="S2254" s="9"/>
    </row>
    <row r="2255" spans="19:19" x14ac:dyDescent="0.2">
      <c r="S2255" s="9"/>
    </row>
    <row r="2256" spans="19:19" x14ac:dyDescent="0.2">
      <c r="S2256" s="9"/>
    </row>
    <row r="2257" spans="19:19" x14ac:dyDescent="0.2">
      <c r="S2257" s="9"/>
    </row>
    <row r="2258" spans="19:19" x14ac:dyDescent="0.2">
      <c r="S2258" s="9"/>
    </row>
    <row r="2259" spans="19:19" x14ac:dyDescent="0.2">
      <c r="S2259" s="9"/>
    </row>
    <row r="2260" spans="19:19" x14ac:dyDescent="0.2">
      <c r="S2260" s="9"/>
    </row>
    <row r="2261" spans="19:19" x14ac:dyDescent="0.2">
      <c r="S2261" s="9"/>
    </row>
    <row r="2262" spans="19:19" x14ac:dyDescent="0.2">
      <c r="S2262" s="9"/>
    </row>
    <row r="2263" spans="19:19" x14ac:dyDescent="0.2">
      <c r="S2263" s="9"/>
    </row>
    <row r="2264" spans="19:19" x14ac:dyDescent="0.2">
      <c r="S2264" s="9"/>
    </row>
    <row r="2265" spans="19:19" x14ac:dyDescent="0.2">
      <c r="S2265" s="9"/>
    </row>
    <row r="2266" spans="19:19" x14ac:dyDescent="0.2">
      <c r="S2266" s="9"/>
    </row>
    <row r="2267" spans="19:19" x14ac:dyDescent="0.2">
      <c r="S2267" s="9"/>
    </row>
    <row r="2268" spans="19:19" x14ac:dyDescent="0.2">
      <c r="S2268" s="9"/>
    </row>
    <row r="2269" spans="19:19" x14ac:dyDescent="0.2">
      <c r="S2269" s="9"/>
    </row>
    <row r="2270" spans="19:19" x14ac:dyDescent="0.2">
      <c r="S2270" s="9"/>
    </row>
    <row r="2271" spans="19:19" x14ac:dyDescent="0.2">
      <c r="S2271" s="9"/>
    </row>
    <row r="2272" spans="19:19" x14ac:dyDescent="0.2">
      <c r="S2272" s="9"/>
    </row>
    <row r="2273" spans="19:19" x14ac:dyDescent="0.2">
      <c r="S2273" s="9"/>
    </row>
    <row r="2274" spans="19:19" x14ac:dyDescent="0.2">
      <c r="S2274" s="9"/>
    </row>
    <row r="2275" spans="19:19" x14ac:dyDescent="0.2">
      <c r="S2275" s="9"/>
    </row>
    <row r="2276" spans="19:19" x14ac:dyDescent="0.2">
      <c r="S2276" s="9"/>
    </row>
    <row r="2277" spans="19:19" x14ac:dyDescent="0.2">
      <c r="S2277" s="9"/>
    </row>
    <row r="2278" spans="19:19" x14ac:dyDescent="0.2">
      <c r="S2278" s="9"/>
    </row>
    <row r="2279" spans="19:19" x14ac:dyDescent="0.2">
      <c r="S2279" s="9"/>
    </row>
    <row r="2280" spans="19:19" x14ac:dyDescent="0.2">
      <c r="S2280" s="9"/>
    </row>
    <row r="2281" spans="19:19" x14ac:dyDescent="0.2">
      <c r="S2281" s="9"/>
    </row>
    <row r="2282" spans="19:19" x14ac:dyDescent="0.2">
      <c r="S2282" s="9"/>
    </row>
    <row r="2283" spans="19:19" x14ac:dyDescent="0.2">
      <c r="S2283" s="9"/>
    </row>
    <row r="2284" spans="19:19" x14ac:dyDescent="0.2">
      <c r="S2284" s="9"/>
    </row>
    <row r="2285" spans="19:19" x14ac:dyDescent="0.2">
      <c r="S2285" s="9"/>
    </row>
    <row r="2286" spans="19:19" x14ac:dyDescent="0.2">
      <c r="S2286" s="9"/>
    </row>
    <row r="2287" spans="19:19" x14ac:dyDescent="0.2">
      <c r="S2287" s="9"/>
    </row>
    <row r="2288" spans="19:19" x14ac:dyDescent="0.2">
      <c r="S2288" s="9"/>
    </row>
    <row r="2289" spans="19:19" x14ac:dyDescent="0.2">
      <c r="S2289" s="9"/>
    </row>
    <row r="2290" spans="19:19" x14ac:dyDescent="0.2">
      <c r="S2290" s="9"/>
    </row>
    <row r="2291" spans="19:19" x14ac:dyDescent="0.2">
      <c r="S2291" s="9"/>
    </row>
    <row r="2292" spans="19:19" x14ac:dyDescent="0.2">
      <c r="S2292" s="9"/>
    </row>
    <row r="2293" spans="19:19" x14ac:dyDescent="0.2">
      <c r="S2293" s="9"/>
    </row>
    <row r="2294" spans="19:19" x14ac:dyDescent="0.2">
      <c r="S2294" s="9"/>
    </row>
    <row r="2295" spans="19:19" x14ac:dyDescent="0.2">
      <c r="S2295" s="9"/>
    </row>
    <row r="2296" spans="19:19" x14ac:dyDescent="0.2">
      <c r="S2296" s="9"/>
    </row>
    <row r="2297" spans="19:19" x14ac:dyDescent="0.2">
      <c r="S2297" s="9"/>
    </row>
    <row r="2298" spans="19:19" x14ac:dyDescent="0.2">
      <c r="S2298" s="9"/>
    </row>
    <row r="2299" spans="19:19" x14ac:dyDescent="0.2">
      <c r="S2299" s="9"/>
    </row>
    <row r="2300" spans="19:19" x14ac:dyDescent="0.2">
      <c r="S2300" s="9"/>
    </row>
    <row r="2301" spans="19:19" x14ac:dyDescent="0.2">
      <c r="S2301" s="9"/>
    </row>
    <row r="2302" spans="19:19" x14ac:dyDescent="0.2">
      <c r="S2302" s="9"/>
    </row>
    <row r="2303" spans="19:19" x14ac:dyDescent="0.2">
      <c r="S2303" s="9"/>
    </row>
    <row r="2304" spans="19:19" x14ac:dyDescent="0.2">
      <c r="S2304" s="9"/>
    </row>
    <row r="2305" spans="19:19" x14ac:dyDescent="0.2">
      <c r="S2305" s="9"/>
    </row>
    <row r="2306" spans="19:19" x14ac:dyDescent="0.2">
      <c r="S2306" s="9"/>
    </row>
    <row r="2307" spans="19:19" x14ac:dyDescent="0.2">
      <c r="S2307" s="9"/>
    </row>
    <row r="2308" spans="19:19" x14ac:dyDescent="0.2">
      <c r="S2308" s="9"/>
    </row>
    <row r="2309" spans="19:19" x14ac:dyDescent="0.2">
      <c r="S2309" s="9"/>
    </row>
    <row r="2310" spans="19:19" x14ac:dyDescent="0.2">
      <c r="S2310" s="9"/>
    </row>
    <row r="2311" spans="19:19" x14ac:dyDescent="0.2">
      <c r="S2311" s="9"/>
    </row>
    <row r="2312" spans="19:19" x14ac:dyDescent="0.2">
      <c r="S2312" s="9"/>
    </row>
    <row r="2313" spans="19:19" x14ac:dyDescent="0.2">
      <c r="S2313" s="9"/>
    </row>
    <row r="2314" spans="19:19" x14ac:dyDescent="0.2">
      <c r="S2314" s="9"/>
    </row>
    <row r="2315" spans="19:19" x14ac:dyDescent="0.2">
      <c r="S2315" s="9"/>
    </row>
    <row r="2316" spans="19:19" x14ac:dyDescent="0.2">
      <c r="S2316" s="9"/>
    </row>
    <row r="2317" spans="19:19" x14ac:dyDescent="0.2">
      <c r="S2317" s="9"/>
    </row>
    <row r="2318" spans="19:19" x14ac:dyDescent="0.2">
      <c r="S2318" s="9"/>
    </row>
    <row r="2319" spans="19:19" x14ac:dyDescent="0.2">
      <c r="S2319" s="9"/>
    </row>
    <row r="2320" spans="19:19" x14ac:dyDescent="0.2">
      <c r="S2320" s="9"/>
    </row>
    <row r="2321" spans="19:19" x14ac:dyDescent="0.2">
      <c r="S2321" s="9"/>
    </row>
    <row r="2322" spans="19:19" x14ac:dyDescent="0.2">
      <c r="S2322" s="9"/>
    </row>
    <row r="2323" spans="19:19" x14ac:dyDescent="0.2">
      <c r="S2323" s="9"/>
    </row>
    <row r="2324" spans="19:19" x14ac:dyDescent="0.2">
      <c r="S2324" s="9"/>
    </row>
    <row r="2325" spans="19:19" x14ac:dyDescent="0.2">
      <c r="S2325" s="9"/>
    </row>
    <row r="2326" spans="19:19" x14ac:dyDescent="0.2">
      <c r="S2326" s="9"/>
    </row>
    <row r="2327" spans="19:19" x14ac:dyDescent="0.2">
      <c r="S2327" s="9"/>
    </row>
    <row r="2328" spans="19:19" x14ac:dyDescent="0.2">
      <c r="S2328" s="9"/>
    </row>
    <row r="2329" spans="19:19" x14ac:dyDescent="0.2">
      <c r="S2329" s="9"/>
    </row>
    <row r="2330" spans="19:19" x14ac:dyDescent="0.2">
      <c r="S2330" s="9"/>
    </row>
    <row r="2331" spans="19:19" x14ac:dyDescent="0.2">
      <c r="S2331" s="9"/>
    </row>
    <row r="2332" spans="19:19" x14ac:dyDescent="0.2">
      <c r="S2332" s="9"/>
    </row>
    <row r="2333" spans="19:19" x14ac:dyDescent="0.2">
      <c r="S2333" s="9"/>
    </row>
    <row r="2334" spans="19:19" x14ac:dyDescent="0.2">
      <c r="S2334" s="9"/>
    </row>
    <row r="2335" spans="19:19" x14ac:dyDescent="0.2">
      <c r="S2335" s="9"/>
    </row>
    <row r="2336" spans="19:19" x14ac:dyDescent="0.2">
      <c r="S2336" s="9"/>
    </row>
    <row r="2337" spans="19:19" x14ac:dyDescent="0.2">
      <c r="S2337" s="9"/>
    </row>
    <row r="2338" spans="19:19" x14ac:dyDescent="0.2">
      <c r="S2338" s="9"/>
    </row>
    <row r="2339" spans="19:19" x14ac:dyDescent="0.2">
      <c r="S2339" s="9"/>
    </row>
    <row r="2340" spans="19:19" x14ac:dyDescent="0.2">
      <c r="S2340" s="9"/>
    </row>
    <row r="2341" spans="19:19" x14ac:dyDescent="0.2">
      <c r="S2341" s="9"/>
    </row>
    <row r="2342" spans="19:19" x14ac:dyDescent="0.2">
      <c r="S2342" s="9"/>
    </row>
    <row r="2343" spans="19:19" x14ac:dyDescent="0.2">
      <c r="S2343" s="9"/>
    </row>
    <row r="2344" spans="19:19" x14ac:dyDescent="0.2">
      <c r="S2344" s="9"/>
    </row>
    <row r="2345" spans="19:19" x14ac:dyDescent="0.2">
      <c r="S2345" s="9"/>
    </row>
    <row r="2346" spans="19:19" x14ac:dyDescent="0.2">
      <c r="S2346" s="9"/>
    </row>
    <row r="2347" spans="19:19" x14ac:dyDescent="0.2">
      <c r="S2347" s="9"/>
    </row>
    <row r="2348" spans="19:19" x14ac:dyDescent="0.2">
      <c r="S2348" s="9"/>
    </row>
    <row r="2349" spans="19:19" x14ac:dyDescent="0.2">
      <c r="S2349" s="9"/>
    </row>
    <row r="2350" spans="19:19" x14ac:dyDescent="0.2">
      <c r="S2350" s="9"/>
    </row>
    <row r="2351" spans="19:19" x14ac:dyDescent="0.2">
      <c r="S2351" s="9"/>
    </row>
    <row r="2352" spans="19:19" x14ac:dyDescent="0.2">
      <c r="S2352" s="9"/>
    </row>
    <row r="2353" spans="19:19" x14ac:dyDescent="0.2">
      <c r="S2353" s="9"/>
    </row>
    <row r="2354" spans="19:19" x14ac:dyDescent="0.2">
      <c r="S2354" s="9"/>
    </row>
    <row r="2355" spans="19:19" x14ac:dyDescent="0.2">
      <c r="S2355" s="9"/>
    </row>
    <row r="2356" spans="19:19" x14ac:dyDescent="0.2">
      <c r="S2356" s="9"/>
    </row>
    <row r="2357" spans="19:19" x14ac:dyDescent="0.2">
      <c r="S2357" s="9"/>
    </row>
    <row r="2358" spans="19:19" x14ac:dyDescent="0.2">
      <c r="S2358" s="9"/>
    </row>
    <row r="2359" spans="19:19" x14ac:dyDescent="0.2">
      <c r="S2359" s="9"/>
    </row>
    <row r="2360" spans="19:19" x14ac:dyDescent="0.2">
      <c r="S2360" s="9"/>
    </row>
    <row r="2361" spans="19:19" x14ac:dyDescent="0.2">
      <c r="S2361" s="9"/>
    </row>
    <row r="2362" spans="19:19" x14ac:dyDescent="0.2">
      <c r="S2362" s="9"/>
    </row>
    <row r="2363" spans="19:19" x14ac:dyDescent="0.2">
      <c r="S2363" s="9"/>
    </row>
    <row r="2364" spans="19:19" x14ac:dyDescent="0.2">
      <c r="S2364" s="9"/>
    </row>
    <row r="2365" spans="19:19" x14ac:dyDescent="0.2">
      <c r="S2365" s="9"/>
    </row>
    <row r="2366" spans="19:19" x14ac:dyDescent="0.2">
      <c r="S2366" s="9"/>
    </row>
    <row r="2367" spans="19:19" x14ac:dyDescent="0.2">
      <c r="S2367" s="9"/>
    </row>
    <row r="2368" spans="19:19" x14ac:dyDescent="0.2">
      <c r="S2368" s="9"/>
    </row>
    <row r="2369" spans="19:19" x14ac:dyDescent="0.2">
      <c r="S2369" s="9"/>
    </row>
    <row r="2370" spans="19:19" x14ac:dyDescent="0.2">
      <c r="S2370" s="9"/>
    </row>
    <row r="2371" spans="19:19" x14ac:dyDescent="0.2">
      <c r="S2371" s="9"/>
    </row>
    <row r="2372" spans="19:19" x14ac:dyDescent="0.2">
      <c r="S2372" s="9"/>
    </row>
    <row r="2373" spans="19:19" x14ac:dyDescent="0.2">
      <c r="S2373" s="9"/>
    </row>
    <row r="2374" spans="19:19" x14ac:dyDescent="0.2">
      <c r="S2374" s="9"/>
    </row>
    <row r="2375" spans="19:19" x14ac:dyDescent="0.2">
      <c r="S2375" s="9"/>
    </row>
    <row r="2376" spans="19:19" x14ac:dyDescent="0.2">
      <c r="S2376" s="9"/>
    </row>
    <row r="2377" spans="19:19" x14ac:dyDescent="0.2">
      <c r="S2377" s="9"/>
    </row>
    <row r="2378" spans="19:19" x14ac:dyDescent="0.2">
      <c r="S2378" s="9"/>
    </row>
    <row r="2379" spans="19:19" x14ac:dyDescent="0.2">
      <c r="S2379" s="9"/>
    </row>
    <row r="2380" spans="19:19" x14ac:dyDescent="0.2">
      <c r="S2380" s="9"/>
    </row>
    <row r="2381" spans="19:19" x14ac:dyDescent="0.2">
      <c r="S2381" s="9"/>
    </row>
    <row r="2382" spans="19:19" x14ac:dyDescent="0.2">
      <c r="S2382" s="9"/>
    </row>
    <row r="2383" spans="19:19" x14ac:dyDescent="0.2">
      <c r="S2383" s="9"/>
    </row>
    <row r="2384" spans="19:19" x14ac:dyDescent="0.2">
      <c r="S2384" s="9"/>
    </row>
    <row r="2385" spans="19:19" x14ac:dyDescent="0.2">
      <c r="S2385" s="9"/>
    </row>
    <row r="2386" spans="19:19" x14ac:dyDescent="0.2">
      <c r="S2386" s="9"/>
    </row>
    <row r="2387" spans="19:19" x14ac:dyDescent="0.2">
      <c r="S2387" s="9"/>
    </row>
    <row r="2388" spans="19:19" x14ac:dyDescent="0.2">
      <c r="S2388" s="9"/>
    </row>
    <row r="2389" spans="19:19" x14ac:dyDescent="0.2">
      <c r="S2389" s="9"/>
    </row>
    <row r="2390" spans="19:19" x14ac:dyDescent="0.2">
      <c r="S2390" s="9"/>
    </row>
    <row r="2391" spans="19:19" x14ac:dyDescent="0.2">
      <c r="S2391" s="9"/>
    </row>
    <row r="2392" spans="19:19" x14ac:dyDescent="0.2">
      <c r="S2392" s="9"/>
    </row>
    <row r="2393" spans="19:19" x14ac:dyDescent="0.2">
      <c r="S2393" s="9"/>
    </row>
    <row r="2394" spans="19:19" x14ac:dyDescent="0.2">
      <c r="S2394" s="9"/>
    </row>
    <row r="2395" spans="19:19" x14ac:dyDescent="0.2">
      <c r="S2395" s="9"/>
    </row>
    <row r="2396" spans="19:19" x14ac:dyDescent="0.2">
      <c r="S2396" s="9"/>
    </row>
    <row r="2397" spans="19:19" x14ac:dyDescent="0.2">
      <c r="S2397" s="9"/>
    </row>
    <row r="2398" spans="19:19" x14ac:dyDescent="0.2">
      <c r="S2398" s="9"/>
    </row>
    <row r="2399" spans="19:19" x14ac:dyDescent="0.2">
      <c r="S2399" s="9"/>
    </row>
    <row r="2400" spans="19:19" x14ac:dyDescent="0.2">
      <c r="S2400" s="9"/>
    </row>
    <row r="2401" spans="19:19" x14ac:dyDescent="0.2">
      <c r="S2401" s="9"/>
    </row>
    <row r="2402" spans="19:19" x14ac:dyDescent="0.2">
      <c r="S2402" s="9"/>
    </row>
    <row r="2403" spans="19:19" x14ac:dyDescent="0.2">
      <c r="S2403" s="9"/>
    </row>
    <row r="2404" spans="19:19" x14ac:dyDescent="0.2">
      <c r="S2404" s="9"/>
    </row>
    <row r="2405" spans="19:19" x14ac:dyDescent="0.2">
      <c r="S2405" s="9"/>
    </row>
    <row r="2406" spans="19:19" x14ac:dyDescent="0.2">
      <c r="S2406" s="9"/>
    </row>
    <row r="2407" spans="19:19" x14ac:dyDescent="0.2">
      <c r="S2407" s="9"/>
    </row>
    <row r="2408" spans="19:19" x14ac:dyDescent="0.2">
      <c r="S2408" s="9"/>
    </row>
    <row r="2409" spans="19:19" x14ac:dyDescent="0.2">
      <c r="S2409" s="9"/>
    </row>
    <row r="2410" spans="19:19" x14ac:dyDescent="0.2">
      <c r="S2410" s="9"/>
    </row>
    <row r="2411" spans="19:19" x14ac:dyDescent="0.2">
      <c r="S2411" s="9"/>
    </row>
    <row r="2412" spans="19:19" x14ac:dyDescent="0.2">
      <c r="S2412" s="9"/>
    </row>
    <row r="2413" spans="19:19" x14ac:dyDescent="0.2">
      <c r="S2413" s="9"/>
    </row>
    <row r="2414" spans="19:19" x14ac:dyDescent="0.2">
      <c r="S2414" s="9"/>
    </row>
    <row r="2415" spans="19:19" x14ac:dyDescent="0.2">
      <c r="S2415" s="9"/>
    </row>
    <row r="2416" spans="19:19" x14ac:dyDescent="0.2">
      <c r="S2416" s="9"/>
    </row>
    <row r="2417" spans="19:19" x14ac:dyDescent="0.2">
      <c r="S2417" s="9"/>
    </row>
    <row r="2418" spans="19:19" x14ac:dyDescent="0.2">
      <c r="S2418" s="9"/>
    </row>
    <row r="2419" spans="19:19" x14ac:dyDescent="0.2">
      <c r="S2419" s="9"/>
    </row>
    <row r="2420" spans="19:19" x14ac:dyDescent="0.2">
      <c r="S2420" s="9"/>
    </row>
    <row r="2421" spans="19:19" x14ac:dyDescent="0.2">
      <c r="S2421" s="9"/>
    </row>
    <row r="2422" spans="19:19" x14ac:dyDescent="0.2">
      <c r="S2422" s="9"/>
    </row>
    <row r="2423" spans="19:19" x14ac:dyDescent="0.2">
      <c r="S2423" s="9"/>
    </row>
    <row r="2424" spans="19:19" x14ac:dyDescent="0.2">
      <c r="S2424" s="9"/>
    </row>
    <row r="2425" spans="19:19" x14ac:dyDescent="0.2">
      <c r="S2425" s="9"/>
    </row>
    <row r="2426" spans="19:19" x14ac:dyDescent="0.2">
      <c r="S2426" s="9"/>
    </row>
    <row r="2427" spans="19:19" x14ac:dyDescent="0.2">
      <c r="S2427" s="9"/>
    </row>
    <row r="2428" spans="19:19" x14ac:dyDescent="0.2">
      <c r="S2428" s="9"/>
    </row>
    <row r="2429" spans="19:19" x14ac:dyDescent="0.2">
      <c r="S2429" s="9"/>
    </row>
    <row r="2430" spans="19:19" x14ac:dyDescent="0.2">
      <c r="S2430" s="9"/>
    </row>
    <row r="2431" spans="19:19" x14ac:dyDescent="0.2">
      <c r="S2431" s="9"/>
    </row>
    <row r="2432" spans="19:19" x14ac:dyDescent="0.2">
      <c r="S2432" s="9"/>
    </row>
    <row r="2433" spans="19:19" x14ac:dyDescent="0.2">
      <c r="S2433" s="9"/>
    </row>
    <row r="2434" spans="19:19" x14ac:dyDescent="0.2">
      <c r="S2434" s="9"/>
    </row>
    <row r="2435" spans="19:19" x14ac:dyDescent="0.2">
      <c r="S2435" s="9"/>
    </row>
    <row r="2436" spans="19:19" x14ac:dyDescent="0.2">
      <c r="S2436" s="9"/>
    </row>
    <row r="2437" spans="19:19" x14ac:dyDescent="0.2">
      <c r="S2437" s="9"/>
    </row>
    <row r="2438" spans="19:19" x14ac:dyDescent="0.2">
      <c r="S2438" s="9"/>
    </row>
    <row r="2439" spans="19:19" x14ac:dyDescent="0.2">
      <c r="S2439" s="9"/>
    </row>
    <row r="2440" spans="19:19" x14ac:dyDescent="0.2">
      <c r="S2440" s="9"/>
    </row>
    <row r="2441" spans="19:19" x14ac:dyDescent="0.2">
      <c r="S2441" s="9"/>
    </row>
    <row r="2442" spans="19:19" x14ac:dyDescent="0.2">
      <c r="S2442" s="9"/>
    </row>
    <row r="2443" spans="19:19" x14ac:dyDescent="0.2">
      <c r="S2443" s="9"/>
    </row>
    <row r="2444" spans="19:19" x14ac:dyDescent="0.2">
      <c r="S2444" s="9"/>
    </row>
    <row r="2445" spans="19:19" x14ac:dyDescent="0.2">
      <c r="S2445" s="9"/>
    </row>
    <row r="2446" spans="19:19" x14ac:dyDescent="0.2">
      <c r="S2446" s="9"/>
    </row>
    <row r="2447" spans="19:19" x14ac:dyDescent="0.2">
      <c r="S2447" s="9"/>
    </row>
    <row r="2448" spans="19:19" x14ac:dyDescent="0.2">
      <c r="S2448" s="9"/>
    </row>
    <row r="2449" spans="19:19" x14ac:dyDescent="0.2">
      <c r="S2449" s="9"/>
    </row>
    <row r="2450" spans="19:19" x14ac:dyDescent="0.2">
      <c r="S2450" s="9"/>
    </row>
    <row r="2451" spans="19:19" x14ac:dyDescent="0.2">
      <c r="S2451" s="9"/>
    </row>
    <row r="2452" spans="19:19" x14ac:dyDescent="0.2">
      <c r="S2452" s="9"/>
    </row>
    <row r="2453" spans="19:19" x14ac:dyDescent="0.2">
      <c r="S2453" s="9"/>
    </row>
    <row r="2454" spans="19:19" x14ac:dyDescent="0.2">
      <c r="S2454" s="9"/>
    </row>
    <row r="2455" spans="19:19" x14ac:dyDescent="0.2">
      <c r="S2455" s="9"/>
    </row>
    <row r="2456" spans="19:19" x14ac:dyDescent="0.2">
      <c r="S2456" s="9"/>
    </row>
    <row r="2457" spans="19:19" x14ac:dyDescent="0.2">
      <c r="S2457" s="9"/>
    </row>
    <row r="2458" spans="19:19" x14ac:dyDescent="0.2">
      <c r="S2458" s="9"/>
    </row>
    <row r="2459" spans="19:19" x14ac:dyDescent="0.2">
      <c r="S2459" s="9"/>
    </row>
    <row r="2460" spans="19:19" x14ac:dyDescent="0.2">
      <c r="S2460" s="9"/>
    </row>
    <row r="2461" spans="19:19" x14ac:dyDescent="0.2">
      <c r="S2461" s="9"/>
    </row>
    <row r="2462" spans="19:19" x14ac:dyDescent="0.2">
      <c r="S2462" s="9"/>
    </row>
    <row r="2463" spans="19:19" x14ac:dyDescent="0.2">
      <c r="S2463" s="9"/>
    </row>
    <row r="2464" spans="19:19" x14ac:dyDescent="0.2">
      <c r="S2464" s="9"/>
    </row>
    <row r="2465" spans="19:19" x14ac:dyDescent="0.2">
      <c r="S2465" s="9"/>
    </row>
    <row r="2466" spans="19:19" x14ac:dyDescent="0.2">
      <c r="S2466" s="9"/>
    </row>
    <row r="2467" spans="19:19" x14ac:dyDescent="0.2">
      <c r="S2467" s="9"/>
    </row>
    <row r="2468" spans="19:19" x14ac:dyDescent="0.2">
      <c r="S2468" s="9"/>
    </row>
    <row r="2469" spans="19:19" x14ac:dyDescent="0.2">
      <c r="S2469" s="9"/>
    </row>
    <row r="2470" spans="19:19" x14ac:dyDescent="0.2">
      <c r="S2470" s="9"/>
    </row>
    <row r="2471" spans="19:19" x14ac:dyDescent="0.2">
      <c r="S2471" s="9"/>
    </row>
    <row r="2472" spans="19:19" x14ac:dyDescent="0.2">
      <c r="S2472" s="9"/>
    </row>
    <row r="2473" spans="19:19" x14ac:dyDescent="0.2">
      <c r="S2473" s="9"/>
    </row>
    <row r="2474" spans="19:19" x14ac:dyDescent="0.2">
      <c r="S2474" s="9"/>
    </row>
    <row r="2475" spans="19:19" x14ac:dyDescent="0.2">
      <c r="S2475" s="9"/>
    </row>
    <row r="2476" spans="19:19" x14ac:dyDescent="0.2">
      <c r="S2476" s="9"/>
    </row>
    <row r="2477" spans="19:19" x14ac:dyDescent="0.2">
      <c r="S2477" s="9"/>
    </row>
    <row r="2478" spans="19:19" x14ac:dyDescent="0.2">
      <c r="S2478" s="9"/>
    </row>
    <row r="2479" spans="19:19" x14ac:dyDescent="0.2">
      <c r="S2479" s="9"/>
    </row>
    <row r="2480" spans="19:19" x14ac:dyDescent="0.2">
      <c r="S2480" s="9"/>
    </row>
    <row r="2481" spans="19:19" x14ac:dyDescent="0.2">
      <c r="S2481" s="9"/>
    </row>
    <row r="2482" spans="19:19" x14ac:dyDescent="0.2">
      <c r="S2482" s="9"/>
    </row>
    <row r="2483" spans="19:19" x14ac:dyDescent="0.2">
      <c r="S2483" s="9"/>
    </row>
    <row r="2484" spans="19:19" x14ac:dyDescent="0.2">
      <c r="S2484" s="9"/>
    </row>
    <row r="2485" spans="19:19" x14ac:dyDescent="0.2">
      <c r="S2485" s="9"/>
    </row>
    <row r="2486" spans="19:19" x14ac:dyDescent="0.2">
      <c r="S2486" s="9"/>
    </row>
    <row r="2487" spans="19:19" x14ac:dyDescent="0.2">
      <c r="S2487" s="9"/>
    </row>
    <row r="2488" spans="19:19" x14ac:dyDescent="0.2">
      <c r="S2488" s="9"/>
    </row>
    <row r="2489" spans="19:19" x14ac:dyDescent="0.2">
      <c r="S2489" s="9"/>
    </row>
    <row r="2490" spans="19:19" x14ac:dyDescent="0.2">
      <c r="S2490" s="9"/>
    </row>
    <row r="2491" spans="19:19" x14ac:dyDescent="0.2">
      <c r="S2491" s="9"/>
    </row>
    <row r="2492" spans="19:19" x14ac:dyDescent="0.2">
      <c r="S2492" s="9"/>
    </row>
    <row r="2493" spans="19:19" x14ac:dyDescent="0.2">
      <c r="S2493" s="9"/>
    </row>
    <row r="2494" spans="19:19" x14ac:dyDescent="0.2">
      <c r="S2494" s="9"/>
    </row>
    <row r="2495" spans="19:19" x14ac:dyDescent="0.2">
      <c r="S2495" s="9"/>
    </row>
    <row r="2496" spans="19:19" x14ac:dyDescent="0.2">
      <c r="S2496" s="9"/>
    </row>
    <row r="2497" spans="19:19" x14ac:dyDescent="0.2">
      <c r="S2497" s="9"/>
    </row>
    <row r="2498" spans="19:19" x14ac:dyDescent="0.2">
      <c r="S2498" s="9"/>
    </row>
    <row r="2499" spans="19:19" x14ac:dyDescent="0.2">
      <c r="S2499" s="9"/>
    </row>
    <row r="2500" spans="19:19" x14ac:dyDescent="0.2">
      <c r="S2500" s="9"/>
    </row>
    <row r="2501" spans="19:19" x14ac:dyDescent="0.2">
      <c r="S2501" s="9"/>
    </row>
    <row r="2502" spans="19:19" x14ac:dyDescent="0.2">
      <c r="S2502" s="9"/>
    </row>
    <row r="2503" spans="19:19" x14ac:dyDescent="0.2">
      <c r="S2503" s="9"/>
    </row>
    <row r="2504" spans="19:19" x14ac:dyDescent="0.2">
      <c r="S2504" s="9"/>
    </row>
    <row r="2505" spans="19:19" x14ac:dyDescent="0.2">
      <c r="S2505" s="9"/>
    </row>
    <row r="2506" spans="19:19" x14ac:dyDescent="0.2">
      <c r="S2506" s="9"/>
    </row>
    <row r="2507" spans="19:19" x14ac:dyDescent="0.2">
      <c r="S2507" s="9"/>
    </row>
    <row r="2508" spans="19:19" x14ac:dyDescent="0.2">
      <c r="S2508" s="9"/>
    </row>
    <row r="2509" spans="19:19" x14ac:dyDescent="0.2">
      <c r="S2509" s="9"/>
    </row>
    <row r="2510" spans="19:19" x14ac:dyDescent="0.2">
      <c r="S2510" s="9"/>
    </row>
    <row r="2511" spans="19:19" x14ac:dyDescent="0.2">
      <c r="S2511" s="9"/>
    </row>
    <row r="2512" spans="19:19" x14ac:dyDescent="0.2">
      <c r="S2512" s="9"/>
    </row>
    <row r="2513" spans="19:19" x14ac:dyDescent="0.2">
      <c r="S2513" s="9"/>
    </row>
    <row r="2514" spans="19:19" x14ac:dyDescent="0.2">
      <c r="S2514" s="9"/>
    </row>
    <row r="2515" spans="19:19" x14ac:dyDescent="0.2">
      <c r="S2515" s="9"/>
    </row>
    <row r="2516" spans="19:19" x14ac:dyDescent="0.2">
      <c r="S2516" s="9"/>
    </row>
    <row r="2517" spans="19:19" x14ac:dyDescent="0.2">
      <c r="S2517" s="9"/>
    </row>
    <row r="2518" spans="19:19" x14ac:dyDescent="0.2">
      <c r="S2518" s="9"/>
    </row>
    <row r="2519" spans="19:19" x14ac:dyDescent="0.2">
      <c r="S2519" s="9"/>
    </row>
    <row r="2520" spans="19:19" x14ac:dyDescent="0.2">
      <c r="S2520" s="9"/>
    </row>
    <row r="2521" spans="19:19" x14ac:dyDescent="0.2">
      <c r="S2521" s="9"/>
    </row>
    <row r="2522" spans="19:19" x14ac:dyDescent="0.2">
      <c r="S2522" s="9"/>
    </row>
    <row r="2523" spans="19:19" x14ac:dyDescent="0.2">
      <c r="S2523" s="9"/>
    </row>
    <row r="2524" spans="19:19" x14ac:dyDescent="0.2">
      <c r="S2524" s="9"/>
    </row>
    <row r="2525" spans="19:19" x14ac:dyDescent="0.2">
      <c r="S2525" s="9"/>
    </row>
    <row r="2526" spans="19:19" x14ac:dyDescent="0.2">
      <c r="S2526" s="9"/>
    </row>
    <row r="2527" spans="19:19" x14ac:dyDescent="0.2">
      <c r="S2527" s="9"/>
    </row>
    <row r="2528" spans="19:19" x14ac:dyDescent="0.2">
      <c r="S2528" s="9"/>
    </row>
    <row r="2529" spans="19:19" x14ac:dyDescent="0.2">
      <c r="S2529" s="9"/>
    </row>
    <row r="2530" spans="19:19" x14ac:dyDescent="0.2">
      <c r="S2530" s="9"/>
    </row>
    <row r="2531" spans="19:19" x14ac:dyDescent="0.2">
      <c r="S2531" s="9"/>
    </row>
    <row r="2532" spans="19:19" x14ac:dyDescent="0.2">
      <c r="S2532" s="9"/>
    </row>
    <row r="2533" spans="19:19" x14ac:dyDescent="0.2">
      <c r="S2533" s="9"/>
    </row>
    <row r="2534" spans="19:19" x14ac:dyDescent="0.2">
      <c r="S2534" s="9"/>
    </row>
    <row r="2535" spans="19:19" x14ac:dyDescent="0.2">
      <c r="S2535" s="9"/>
    </row>
    <row r="2536" spans="19:19" x14ac:dyDescent="0.2">
      <c r="S2536" s="9"/>
    </row>
    <row r="2537" spans="19:19" x14ac:dyDescent="0.2">
      <c r="S2537" s="9"/>
    </row>
    <row r="2538" spans="19:19" x14ac:dyDescent="0.2">
      <c r="S2538" s="9"/>
    </row>
    <row r="2539" spans="19:19" x14ac:dyDescent="0.2">
      <c r="S2539" s="9"/>
    </row>
    <row r="2540" spans="19:19" x14ac:dyDescent="0.2">
      <c r="S2540" s="9"/>
    </row>
    <row r="2541" spans="19:19" x14ac:dyDescent="0.2">
      <c r="S2541" s="9"/>
    </row>
    <row r="2542" spans="19:19" x14ac:dyDescent="0.2">
      <c r="S2542" s="9"/>
    </row>
    <row r="2543" spans="19:19" x14ac:dyDescent="0.2">
      <c r="S2543" s="9"/>
    </row>
    <row r="2544" spans="19:19" x14ac:dyDescent="0.2">
      <c r="S2544" s="9"/>
    </row>
    <row r="2545" spans="19:19" x14ac:dyDescent="0.2">
      <c r="S2545" s="9"/>
    </row>
    <row r="2546" spans="19:19" x14ac:dyDescent="0.2">
      <c r="S2546" s="9"/>
    </row>
    <row r="2547" spans="19:19" x14ac:dyDescent="0.2">
      <c r="S2547" s="9"/>
    </row>
    <row r="2548" spans="19:19" x14ac:dyDescent="0.2">
      <c r="S2548" s="9"/>
    </row>
    <row r="2549" spans="19:19" x14ac:dyDescent="0.2">
      <c r="S2549" s="9"/>
    </row>
    <row r="2550" spans="19:19" x14ac:dyDescent="0.2">
      <c r="S2550" s="9"/>
    </row>
    <row r="2551" spans="19:19" x14ac:dyDescent="0.2">
      <c r="S2551" s="9"/>
    </row>
    <row r="2552" spans="19:19" x14ac:dyDescent="0.2">
      <c r="S2552" s="9"/>
    </row>
    <row r="2553" spans="19:19" x14ac:dyDescent="0.2">
      <c r="S2553" s="9"/>
    </row>
    <row r="2554" spans="19:19" x14ac:dyDescent="0.2">
      <c r="S2554" s="9"/>
    </row>
    <row r="2555" spans="19:19" x14ac:dyDescent="0.2">
      <c r="S2555" s="9"/>
    </row>
    <row r="2556" spans="19:19" x14ac:dyDescent="0.2">
      <c r="S2556" s="9"/>
    </row>
    <row r="2557" spans="19:19" x14ac:dyDescent="0.2">
      <c r="S2557" s="9"/>
    </row>
    <row r="2558" spans="19:19" x14ac:dyDescent="0.2">
      <c r="S2558" s="9"/>
    </row>
    <row r="2559" spans="19:19" x14ac:dyDescent="0.2">
      <c r="S2559" s="9"/>
    </row>
    <row r="2560" spans="19:19" x14ac:dyDescent="0.2">
      <c r="S2560" s="9"/>
    </row>
    <row r="2561" spans="19:19" x14ac:dyDescent="0.2">
      <c r="S2561" s="9"/>
    </row>
    <row r="2562" spans="19:19" x14ac:dyDescent="0.2">
      <c r="S2562" s="9"/>
    </row>
    <row r="2563" spans="19:19" x14ac:dyDescent="0.2">
      <c r="S2563" s="9"/>
    </row>
    <row r="2564" spans="19:19" x14ac:dyDescent="0.2">
      <c r="S2564" s="9"/>
    </row>
    <row r="2565" spans="19:19" x14ac:dyDescent="0.2">
      <c r="S2565" s="9"/>
    </row>
    <row r="2566" spans="19:19" x14ac:dyDescent="0.2">
      <c r="S2566" s="9"/>
    </row>
    <row r="2567" spans="19:19" x14ac:dyDescent="0.2">
      <c r="S2567" s="9"/>
    </row>
    <row r="2568" spans="19:19" x14ac:dyDescent="0.2">
      <c r="S2568" s="9"/>
    </row>
    <row r="2569" spans="19:19" x14ac:dyDescent="0.2">
      <c r="S2569" s="9"/>
    </row>
    <row r="2570" spans="19:19" x14ac:dyDescent="0.2">
      <c r="S2570" s="9"/>
    </row>
    <row r="2571" spans="19:19" x14ac:dyDescent="0.2">
      <c r="S2571" s="9"/>
    </row>
    <row r="2572" spans="19:19" x14ac:dyDescent="0.2">
      <c r="S2572" s="9"/>
    </row>
    <row r="2573" spans="19:19" x14ac:dyDescent="0.2">
      <c r="S2573" s="9"/>
    </row>
    <row r="2574" spans="19:19" x14ac:dyDescent="0.2">
      <c r="S2574" s="9"/>
    </row>
    <row r="2575" spans="19:19" x14ac:dyDescent="0.2">
      <c r="S2575" s="9"/>
    </row>
    <row r="2576" spans="19:19" x14ac:dyDescent="0.2">
      <c r="S2576" s="9"/>
    </row>
    <row r="2577" spans="19:19" x14ac:dyDescent="0.2">
      <c r="S2577" s="9"/>
    </row>
    <row r="2578" spans="19:19" x14ac:dyDescent="0.2">
      <c r="S2578" s="9"/>
    </row>
    <row r="2579" spans="19:19" x14ac:dyDescent="0.2">
      <c r="S2579" s="9"/>
    </row>
    <row r="2580" spans="19:19" x14ac:dyDescent="0.2">
      <c r="S2580" s="9"/>
    </row>
    <row r="2581" spans="19:19" x14ac:dyDescent="0.2">
      <c r="S2581" s="9"/>
    </row>
    <row r="2582" spans="19:19" x14ac:dyDescent="0.2">
      <c r="S2582" s="9"/>
    </row>
    <row r="2583" spans="19:19" x14ac:dyDescent="0.2">
      <c r="S2583" s="9"/>
    </row>
    <row r="2584" spans="19:19" x14ac:dyDescent="0.2">
      <c r="S2584" s="9"/>
    </row>
    <row r="2585" spans="19:19" x14ac:dyDescent="0.2">
      <c r="S2585" s="9"/>
    </row>
    <row r="2586" spans="19:19" x14ac:dyDescent="0.2">
      <c r="S2586" s="9"/>
    </row>
    <row r="2587" spans="19:19" x14ac:dyDescent="0.2">
      <c r="S2587" s="9"/>
    </row>
    <row r="2588" spans="19:19" x14ac:dyDescent="0.2">
      <c r="S2588" s="9"/>
    </row>
    <row r="2589" spans="19:19" x14ac:dyDescent="0.2">
      <c r="S2589" s="9"/>
    </row>
    <row r="2590" spans="19:19" x14ac:dyDescent="0.2">
      <c r="S2590" s="9"/>
    </row>
    <row r="2591" spans="19:19" x14ac:dyDescent="0.2">
      <c r="S2591" s="9"/>
    </row>
    <row r="2592" spans="19:19" x14ac:dyDescent="0.2">
      <c r="S2592" s="9"/>
    </row>
    <row r="2593" spans="19:19" x14ac:dyDescent="0.2">
      <c r="S2593" s="9"/>
    </row>
    <row r="2594" spans="19:19" x14ac:dyDescent="0.2">
      <c r="S2594" s="9"/>
    </row>
    <row r="2595" spans="19:19" x14ac:dyDescent="0.2">
      <c r="S2595" s="9"/>
    </row>
    <row r="2596" spans="19:19" x14ac:dyDescent="0.2">
      <c r="S2596" s="9"/>
    </row>
    <row r="2597" spans="19:19" x14ac:dyDescent="0.2">
      <c r="S2597" s="9"/>
    </row>
    <row r="2598" spans="19:19" x14ac:dyDescent="0.2">
      <c r="S2598" s="9"/>
    </row>
    <row r="2599" spans="19:19" x14ac:dyDescent="0.2">
      <c r="S2599" s="9"/>
    </row>
    <row r="2600" spans="19:19" x14ac:dyDescent="0.2">
      <c r="S2600" s="9"/>
    </row>
    <row r="2601" spans="19:19" x14ac:dyDescent="0.2">
      <c r="S2601" s="9"/>
    </row>
    <row r="2602" spans="19:19" x14ac:dyDescent="0.2">
      <c r="S2602" s="9"/>
    </row>
    <row r="2603" spans="19:19" x14ac:dyDescent="0.2">
      <c r="S2603" s="9"/>
    </row>
    <row r="2604" spans="19:19" x14ac:dyDescent="0.2">
      <c r="S2604" s="9"/>
    </row>
    <row r="2605" spans="19:19" x14ac:dyDescent="0.2">
      <c r="S2605" s="9"/>
    </row>
    <row r="2606" spans="19:19" x14ac:dyDescent="0.2">
      <c r="S2606" s="9"/>
    </row>
    <row r="2607" spans="19:19" x14ac:dyDescent="0.2">
      <c r="S2607" s="9"/>
    </row>
    <row r="2608" spans="19:19" x14ac:dyDescent="0.2">
      <c r="S2608" s="9"/>
    </row>
    <row r="2609" spans="19:19" x14ac:dyDescent="0.2">
      <c r="S2609" s="9"/>
    </row>
    <row r="2610" spans="19:19" x14ac:dyDescent="0.2">
      <c r="S2610" s="9"/>
    </row>
    <row r="2611" spans="19:19" x14ac:dyDescent="0.2">
      <c r="S2611" s="9"/>
    </row>
    <row r="2612" spans="19:19" x14ac:dyDescent="0.2">
      <c r="S2612" s="9"/>
    </row>
    <row r="2613" spans="19:19" x14ac:dyDescent="0.2">
      <c r="S2613" s="9"/>
    </row>
    <row r="2614" spans="19:19" x14ac:dyDescent="0.2">
      <c r="S2614" s="9"/>
    </row>
    <row r="2615" spans="19:19" x14ac:dyDescent="0.2">
      <c r="S2615" s="9"/>
    </row>
    <row r="2616" spans="19:19" x14ac:dyDescent="0.2">
      <c r="S2616" s="9"/>
    </row>
    <row r="2617" spans="19:19" x14ac:dyDescent="0.2">
      <c r="S2617" s="9"/>
    </row>
    <row r="2618" spans="19:19" x14ac:dyDescent="0.2">
      <c r="S2618" s="9"/>
    </row>
    <row r="2619" spans="19:19" x14ac:dyDescent="0.2">
      <c r="S2619" s="9"/>
    </row>
    <row r="2620" spans="19:19" x14ac:dyDescent="0.2">
      <c r="S2620" s="9"/>
    </row>
    <row r="2621" spans="19:19" x14ac:dyDescent="0.2">
      <c r="S2621" s="9"/>
    </row>
    <row r="2622" spans="19:19" x14ac:dyDescent="0.2">
      <c r="S2622" s="9"/>
    </row>
    <row r="2623" spans="19:19" x14ac:dyDescent="0.2">
      <c r="S2623" s="9"/>
    </row>
    <row r="2624" spans="19:19" x14ac:dyDescent="0.2">
      <c r="S2624" s="9"/>
    </row>
    <row r="2625" spans="19:19" x14ac:dyDescent="0.2">
      <c r="S2625" s="9"/>
    </row>
    <row r="2626" spans="19:19" x14ac:dyDescent="0.2">
      <c r="S2626" s="9"/>
    </row>
    <row r="2627" spans="19:19" x14ac:dyDescent="0.2">
      <c r="S2627" s="9"/>
    </row>
    <row r="2628" spans="19:19" x14ac:dyDescent="0.2">
      <c r="S2628" s="9"/>
    </row>
    <row r="2629" spans="19:19" x14ac:dyDescent="0.2">
      <c r="S2629" s="9"/>
    </row>
    <row r="2630" spans="19:19" x14ac:dyDescent="0.2">
      <c r="S2630" s="9"/>
    </row>
    <row r="2631" spans="19:19" x14ac:dyDescent="0.2">
      <c r="S2631" s="9"/>
    </row>
    <row r="2632" spans="19:19" x14ac:dyDescent="0.2">
      <c r="S2632" s="9"/>
    </row>
    <row r="2633" spans="19:19" x14ac:dyDescent="0.2">
      <c r="S2633" s="9"/>
    </row>
    <row r="2634" spans="19:19" x14ac:dyDescent="0.2">
      <c r="S2634" s="9"/>
    </row>
    <row r="2635" spans="19:19" x14ac:dyDescent="0.2">
      <c r="S2635" s="9"/>
    </row>
    <row r="2636" spans="19:19" x14ac:dyDescent="0.2">
      <c r="S2636" s="9"/>
    </row>
    <row r="2637" spans="19:19" x14ac:dyDescent="0.2">
      <c r="S2637" s="9"/>
    </row>
    <row r="2638" spans="19:19" x14ac:dyDescent="0.2">
      <c r="S2638" s="9"/>
    </row>
    <row r="2639" spans="19:19" x14ac:dyDescent="0.2">
      <c r="S2639" s="9"/>
    </row>
    <row r="2640" spans="19:19" x14ac:dyDescent="0.2">
      <c r="S2640" s="9"/>
    </row>
    <row r="2641" spans="19:19" x14ac:dyDescent="0.2">
      <c r="S2641" s="9"/>
    </row>
    <row r="2642" spans="19:19" x14ac:dyDescent="0.2">
      <c r="S2642" s="9"/>
    </row>
    <row r="2643" spans="19:19" x14ac:dyDescent="0.2">
      <c r="S2643" s="9"/>
    </row>
    <row r="2644" spans="19:19" x14ac:dyDescent="0.2">
      <c r="S2644" s="9"/>
    </row>
    <row r="2645" spans="19:19" x14ac:dyDescent="0.2">
      <c r="S2645" s="9"/>
    </row>
    <row r="2646" spans="19:19" x14ac:dyDescent="0.2">
      <c r="S2646" s="9"/>
    </row>
    <row r="2647" spans="19:19" x14ac:dyDescent="0.2">
      <c r="S2647" s="9"/>
    </row>
    <row r="2648" spans="19:19" x14ac:dyDescent="0.2">
      <c r="S2648" s="9"/>
    </row>
    <row r="2649" spans="19:19" x14ac:dyDescent="0.2">
      <c r="S2649" s="9"/>
    </row>
    <row r="2650" spans="19:19" x14ac:dyDescent="0.2">
      <c r="S2650" s="9"/>
    </row>
    <row r="2651" spans="19:19" x14ac:dyDescent="0.2">
      <c r="S2651" s="9"/>
    </row>
    <row r="2652" spans="19:19" x14ac:dyDescent="0.2">
      <c r="S2652" s="9"/>
    </row>
    <row r="2653" spans="19:19" x14ac:dyDescent="0.2">
      <c r="S2653" s="9"/>
    </row>
    <row r="2654" spans="19:19" x14ac:dyDescent="0.2">
      <c r="S2654" s="9"/>
    </row>
    <row r="2655" spans="19:19" x14ac:dyDescent="0.2">
      <c r="S2655" s="9"/>
    </row>
    <row r="2656" spans="19:19" x14ac:dyDescent="0.2">
      <c r="S2656" s="9"/>
    </row>
    <row r="2657" spans="19:19" x14ac:dyDescent="0.2">
      <c r="S2657" s="9"/>
    </row>
    <row r="2658" spans="19:19" x14ac:dyDescent="0.2">
      <c r="S2658" s="9"/>
    </row>
    <row r="2659" spans="19:19" x14ac:dyDescent="0.2">
      <c r="S2659" s="9"/>
    </row>
    <row r="2660" spans="19:19" x14ac:dyDescent="0.2">
      <c r="S2660" s="9"/>
    </row>
    <row r="2661" spans="19:19" x14ac:dyDescent="0.2">
      <c r="S2661" s="9"/>
    </row>
    <row r="2662" spans="19:19" x14ac:dyDescent="0.2">
      <c r="S2662" s="9"/>
    </row>
    <row r="2663" spans="19:19" x14ac:dyDescent="0.2">
      <c r="S2663" s="9"/>
    </row>
    <row r="2664" spans="19:19" x14ac:dyDescent="0.2">
      <c r="S2664" s="9"/>
    </row>
    <row r="2665" spans="19:19" x14ac:dyDescent="0.2">
      <c r="S2665" s="9"/>
    </row>
    <row r="2666" spans="19:19" x14ac:dyDescent="0.2">
      <c r="S2666" s="9"/>
    </row>
    <row r="2667" spans="19:19" x14ac:dyDescent="0.2">
      <c r="S2667" s="9"/>
    </row>
    <row r="2668" spans="19:19" x14ac:dyDescent="0.2">
      <c r="S2668" s="9"/>
    </row>
    <row r="2669" spans="19:19" x14ac:dyDescent="0.2">
      <c r="S2669" s="9"/>
    </row>
    <row r="2670" spans="19:19" x14ac:dyDescent="0.2">
      <c r="S2670" s="9"/>
    </row>
    <row r="2671" spans="19:19" x14ac:dyDescent="0.2">
      <c r="S2671" s="9"/>
    </row>
    <row r="2672" spans="19:19" x14ac:dyDescent="0.2">
      <c r="S2672" s="9"/>
    </row>
    <row r="2673" spans="19:19" x14ac:dyDescent="0.2">
      <c r="S2673" s="9"/>
    </row>
    <row r="2674" spans="19:19" x14ac:dyDescent="0.2">
      <c r="S2674" s="9"/>
    </row>
    <row r="2675" spans="19:19" x14ac:dyDescent="0.2">
      <c r="S2675" s="9"/>
    </row>
    <row r="2676" spans="19:19" x14ac:dyDescent="0.2">
      <c r="S2676" s="9"/>
    </row>
    <row r="2677" spans="19:19" x14ac:dyDescent="0.2">
      <c r="S2677" s="9"/>
    </row>
    <row r="2678" spans="19:19" x14ac:dyDescent="0.2">
      <c r="S2678" s="9"/>
    </row>
    <row r="2679" spans="19:19" x14ac:dyDescent="0.2">
      <c r="S2679" s="9"/>
    </row>
    <row r="2680" spans="19:19" x14ac:dyDescent="0.2">
      <c r="S2680" s="9"/>
    </row>
    <row r="2681" spans="19:19" x14ac:dyDescent="0.2">
      <c r="S2681" s="9"/>
    </row>
    <row r="2682" spans="19:19" x14ac:dyDescent="0.2">
      <c r="S2682" s="9"/>
    </row>
    <row r="2683" spans="19:19" x14ac:dyDescent="0.2">
      <c r="S2683" s="9"/>
    </row>
    <row r="2684" spans="19:19" x14ac:dyDescent="0.2">
      <c r="S2684" s="9"/>
    </row>
    <row r="2685" spans="19:19" x14ac:dyDescent="0.2">
      <c r="S2685" s="9"/>
    </row>
    <row r="2686" spans="19:19" x14ac:dyDescent="0.2">
      <c r="S2686" s="9"/>
    </row>
    <row r="2687" spans="19:19" x14ac:dyDescent="0.2">
      <c r="S2687" s="9"/>
    </row>
    <row r="2688" spans="19:19" x14ac:dyDescent="0.2">
      <c r="S2688" s="9"/>
    </row>
    <row r="2689" spans="19:19" x14ac:dyDescent="0.2">
      <c r="S2689" s="9"/>
    </row>
    <row r="2690" spans="19:19" x14ac:dyDescent="0.2">
      <c r="S2690" s="9"/>
    </row>
    <row r="2691" spans="19:19" x14ac:dyDescent="0.2">
      <c r="S2691" s="9"/>
    </row>
    <row r="2692" spans="19:19" x14ac:dyDescent="0.2">
      <c r="S2692" s="9"/>
    </row>
    <row r="2693" spans="19:19" x14ac:dyDescent="0.2">
      <c r="S2693" s="9"/>
    </row>
    <row r="2694" spans="19:19" x14ac:dyDescent="0.2">
      <c r="S2694" s="9"/>
    </row>
    <row r="2695" spans="19:19" x14ac:dyDescent="0.2">
      <c r="S2695" s="9"/>
    </row>
    <row r="2696" spans="19:19" x14ac:dyDescent="0.2">
      <c r="S2696" s="9"/>
    </row>
    <row r="2697" spans="19:19" x14ac:dyDescent="0.2">
      <c r="S2697" s="9"/>
    </row>
    <row r="2698" spans="19:19" x14ac:dyDescent="0.2">
      <c r="S2698" s="9"/>
    </row>
    <row r="2699" spans="19:19" x14ac:dyDescent="0.2">
      <c r="S2699" s="9"/>
    </row>
    <row r="2700" spans="19:19" x14ac:dyDescent="0.2">
      <c r="S2700" s="9"/>
    </row>
    <row r="2701" spans="19:19" x14ac:dyDescent="0.2">
      <c r="S2701" s="9"/>
    </row>
    <row r="2702" spans="19:19" x14ac:dyDescent="0.2">
      <c r="S2702" s="9"/>
    </row>
    <row r="2703" spans="19:19" x14ac:dyDescent="0.2">
      <c r="S2703" s="9"/>
    </row>
    <row r="2704" spans="19:19" x14ac:dyDescent="0.2">
      <c r="S2704" s="9"/>
    </row>
    <row r="2705" spans="19:19" x14ac:dyDescent="0.2">
      <c r="S2705" s="9"/>
    </row>
    <row r="2706" spans="19:19" x14ac:dyDescent="0.2">
      <c r="S2706" s="9"/>
    </row>
    <row r="2707" spans="19:19" x14ac:dyDescent="0.2">
      <c r="S2707" s="9"/>
    </row>
    <row r="2708" spans="19:19" x14ac:dyDescent="0.2">
      <c r="S2708" s="9"/>
    </row>
    <row r="2709" spans="19:19" x14ac:dyDescent="0.2">
      <c r="S2709" s="9"/>
    </row>
    <row r="2710" spans="19:19" x14ac:dyDescent="0.2">
      <c r="S2710" s="9"/>
    </row>
    <row r="2711" spans="19:19" x14ac:dyDescent="0.2">
      <c r="S2711" s="9"/>
    </row>
    <row r="2712" spans="19:19" x14ac:dyDescent="0.2">
      <c r="S2712" s="9"/>
    </row>
    <row r="2713" spans="19:19" x14ac:dyDescent="0.2">
      <c r="S2713" s="9"/>
    </row>
    <row r="2714" spans="19:19" x14ac:dyDescent="0.2">
      <c r="S2714" s="9"/>
    </row>
    <row r="2715" spans="19:19" x14ac:dyDescent="0.2">
      <c r="S2715" s="9"/>
    </row>
    <row r="2716" spans="19:19" x14ac:dyDescent="0.2">
      <c r="S2716" s="9"/>
    </row>
    <row r="2717" spans="19:19" x14ac:dyDescent="0.2">
      <c r="S2717" s="9"/>
    </row>
    <row r="2718" spans="19:19" x14ac:dyDescent="0.2">
      <c r="S2718" s="9"/>
    </row>
    <row r="2719" spans="19:19" x14ac:dyDescent="0.2">
      <c r="S2719" s="9"/>
    </row>
    <row r="2720" spans="19:19" x14ac:dyDescent="0.2">
      <c r="S2720" s="9"/>
    </row>
    <row r="2721" spans="19:19" x14ac:dyDescent="0.2">
      <c r="S2721" s="9"/>
    </row>
    <row r="2722" spans="19:19" x14ac:dyDescent="0.2">
      <c r="S2722" s="9"/>
    </row>
    <row r="2723" spans="19:19" x14ac:dyDescent="0.2">
      <c r="S2723" s="9"/>
    </row>
    <row r="2724" spans="19:19" x14ac:dyDescent="0.2">
      <c r="S2724" s="9"/>
    </row>
    <row r="2725" spans="19:19" x14ac:dyDescent="0.2">
      <c r="S2725" s="9"/>
    </row>
    <row r="2726" spans="19:19" x14ac:dyDescent="0.2">
      <c r="S2726" s="9"/>
    </row>
    <row r="2727" spans="19:19" x14ac:dyDescent="0.2">
      <c r="S2727" s="9"/>
    </row>
    <row r="2728" spans="19:19" x14ac:dyDescent="0.2">
      <c r="S2728" s="9"/>
    </row>
    <row r="2729" spans="19:19" x14ac:dyDescent="0.2">
      <c r="S2729" s="9"/>
    </row>
    <row r="2730" spans="19:19" x14ac:dyDescent="0.2">
      <c r="S2730" s="9"/>
    </row>
    <row r="2731" spans="19:19" x14ac:dyDescent="0.2">
      <c r="S2731" s="9"/>
    </row>
    <row r="2732" spans="19:19" x14ac:dyDescent="0.2">
      <c r="S2732" s="9"/>
    </row>
    <row r="2733" spans="19:19" x14ac:dyDescent="0.2">
      <c r="S2733" s="9"/>
    </row>
    <row r="2734" spans="19:19" x14ac:dyDescent="0.2">
      <c r="S2734" s="9"/>
    </row>
    <row r="2735" spans="19:19" x14ac:dyDescent="0.2">
      <c r="S2735" s="9"/>
    </row>
    <row r="2736" spans="19:19" x14ac:dyDescent="0.2">
      <c r="S2736" s="9"/>
    </row>
    <row r="2737" spans="19:19" x14ac:dyDescent="0.2">
      <c r="S2737" s="9"/>
    </row>
    <row r="2738" spans="19:19" x14ac:dyDescent="0.2">
      <c r="S2738" s="9"/>
    </row>
    <row r="2739" spans="19:19" x14ac:dyDescent="0.2">
      <c r="S2739" s="9"/>
    </row>
    <row r="2740" spans="19:19" x14ac:dyDescent="0.2">
      <c r="S2740" s="9"/>
    </row>
    <row r="2741" spans="19:19" x14ac:dyDescent="0.2">
      <c r="S2741" s="9"/>
    </row>
    <row r="2742" spans="19:19" x14ac:dyDescent="0.2">
      <c r="S2742" s="9"/>
    </row>
    <row r="2743" spans="19:19" x14ac:dyDescent="0.2">
      <c r="S2743" s="9"/>
    </row>
    <row r="2744" spans="19:19" x14ac:dyDescent="0.2">
      <c r="S2744" s="9"/>
    </row>
    <row r="2745" spans="19:19" x14ac:dyDescent="0.2">
      <c r="S2745" s="9"/>
    </row>
    <row r="2746" spans="19:19" x14ac:dyDescent="0.2">
      <c r="S2746" s="9"/>
    </row>
    <row r="2747" spans="19:19" x14ac:dyDescent="0.2">
      <c r="S2747" s="9"/>
    </row>
    <row r="2748" spans="19:19" x14ac:dyDescent="0.2">
      <c r="S2748" s="9"/>
    </row>
    <row r="2749" spans="19:19" x14ac:dyDescent="0.2">
      <c r="S2749" s="9"/>
    </row>
    <row r="2750" spans="19:19" x14ac:dyDescent="0.2">
      <c r="S2750" s="9"/>
    </row>
    <row r="2751" spans="19:19" x14ac:dyDescent="0.2">
      <c r="S2751" s="9"/>
    </row>
    <row r="2752" spans="19:19" x14ac:dyDescent="0.2">
      <c r="S2752" s="9"/>
    </row>
    <row r="2753" spans="19:19" x14ac:dyDescent="0.2">
      <c r="S2753" s="9"/>
    </row>
    <row r="2754" spans="19:19" x14ac:dyDescent="0.2">
      <c r="S2754" s="9"/>
    </row>
    <row r="2755" spans="19:19" x14ac:dyDescent="0.2">
      <c r="S2755" s="9"/>
    </row>
    <row r="2756" spans="19:19" x14ac:dyDescent="0.2">
      <c r="S2756" s="9"/>
    </row>
    <row r="2757" spans="19:19" x14ac:dyDescent="0.2">
      <c r="S2757" s="9"/>
    </row>
    <row r="2758" spans="19:19" x14ac:dyDescent="0.2">
      <c r="S2758" s="9"/>
    </row>
    <row r="2759" spans="19:19" x14ac:dyDescent="0.2">
      <c r="S2759" s="9"/>
    </row>
    <row r="2760" spans="19:19" x14ac:dyDescent="0.2">
      <c r="S2760" s="9"/>
    </row>
    <row r="2761" spans="19:19" x14ac:dyDescent="0.2">
      <c r="S2761" s="9"/>
    </row>
    <row r="2762" spans="19:19" x14ac:dyDescent="0.2">
      <c r="S2762" s="9"/>
    </row>
    <row r="2763" spans="19:19" x14ac:dyDescent="0.2">
      <c r="S2763" s="9"/>
    </row>
    <row r="2764" spans="19:19" x14ac:dyDescent="0.2">
      <c r="S2764" s="9"/>
    </row>
    <row r="2765" spans="19:19" x14ac:dyDescent="0.2">
      <c r="S2765" s="9"/>
    </row>
    <row r="2766" spans="19:19" x14ac:dyDescent="0.2">
      <c r="S2766" s="9"/>
    </row>
    <row r="2767" spans="19:19" x14ac:dyDescent="0.2">
      <c r="S2767" s="9"/>
    </row>
    <row r="2768" spans="19:19" x14ac:dyDescent="0.2">
      <c r="S2768" s="9"/>
    </row>
    <row r="2769" spans="19:19" x14ac:dyDescent="0.2">
      <c r="S2769" s="9"/>
    </row>
    <row r="2770" spans="19:19" x14ac:dyDescent="0.2">
      <c r="S2770" s="9"/>
    </row>
    <row r="2771" spans="19:19" x14ac:dyDescent="0.2">
      <c r="S2771" s="9"/>
    </row>
    <row r="2772" spans="19:19" x14ac:dyDescent="0.2">
      <c r="S2772" s="9"/>
    </row>
    <row r="2773" spans="19:19" x14ac:dyDescent="0.2">
      <c r="S2773" s="9"/>
    </row>
    <row r="2774" spans="19:19" x14ac:dyDescent="0.2">
      <c r="S2774" s="9"/>
    </row>
    <row r="2775" spans="19:19" x14ac:dyDescent="0.2">
      <c r="S2775" s="9"/>
    </row>
    <row r="2776" spans="19:19" x14ac:dyDescent="0.2">
      <c r="S2776" s="9"/>
    </row>
    <row r="2777" spans="19:19" x14ac:dyDescent="0.2">
      <c r="S2777" s="9"/>
    </row>
    <row r="2778" spans="19:19" x14ac:dyDescent="0.2">
      <c r="S2778" s="9"/>
    </row>
    <row r="2779" spans="19:19" x14ac:dyDescent="0.2">
      <c r="S2779" s="9"/>
    </row>
    <row r="2780" spans="19:19" x14ac:dyDescent="0.2">
      <c r="S2780" s="9"/>
    </row>
    <row r="2781" spans="19:19" x14ac:dyDescent="0.2">
      <c r="S2781" s="9"/>
    </row>
    <row r="2782" spans="19:19" x14ac:dyDescent="0.2">
      <c r="S2782" s="9"/>
    </row>
    <row r="2783" spans="19:19" x14ac:dyDescent="0.2">
      <c r="S2783" s="9"/>
    </row>
    <row r="2784" spans="19:19" x14ac:dyDescent="0.2">
      <c r="S2784" s="9"/>
    </row>
    <row r="2785" spans="19:19" x14ac:dyDescent="0.2">
      <c r="S2785" s="9"/>
    </row>
    <row r="2786" spans="19:19" x14ac:dyDescent="0.2">
      <c r="S2786" s="9"/>
    </row>
  </sheetData>
  <mergeCells count="1">
    <mergeCell ref="A441:D441"/>
  </mergeCells>
  <phoneticPr fontId="0" type="noConversion"/>
  <printOptions horizontalCentered="1"/>
  <pageMargins left="0.25" right="0.25" top="0.65" bottom="0.25" header="0.25" footer="0"/>
  <pageSetup firstPageNumber="88" orientation="landscape" useFirstPageNumber="1" horizontalDpi="4294967292" r:id="rId1"/>
  <headerFooter alignWithMargins="0">
    <oddFooter>&amp;C&amp;"Arial,Bold"&amp;8&amp;P</oddFooter>
  </headerFooter>
  <rowBreaks count="1" manualBreakCount="1">
    <brk id="95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J1750"/>
  <sheetViews>
    <sheetView zoomScaleNormal="100" zoomScaleSheetLayoutView="100" workbookViewId="0">
      <selection activeCell="D1226" sqref="D1226"/>
    </sheetView>
  </sheetViews>
  <sheetFormatPr defaultRowHeight="12.75" x14ac:dyDescent="0.2"/>
  <cols>
    <col min="1" max="1" width="24.28515625" customWidth="1"/>
    <col min="2" max="9" width="7.7109375" customWidth="1"/>
  </cols>
  <sheetData>
    <row r="1" spans="1:8" ht="152.1" customHeight="1" x14ac:dyDescent="0.25">
      <c r="A1" s="23" t="s">
        <v>762</v>
      </c>
      <c r="B1" s="1" t="s">
        <v>1090</v>
      </c>
      <c r="C1" s="1" t="s">
        <v>1091</v>
      </c>
      <c r="D1" s="1" t="s">
        <v>1092</v>
      </c>
      <c r="E1" s="1" t="s">
        <v>1093</v>
      </c>
      <c r="F1" s="1" t="s">
        <v>1094</v>
      </c>
      <c r="G1" s="44" t="s">
        <v>668</v>
      </c>
      <c r="H1" s="46" t="s">
        <v>595</v>
      </c>
    </row>
    <row r="2" spans="1:8" s="5" customFormat="1" ht="11.85" customHeight="1" x14ac:dyDescent="0.2">
      <c r="A2" s="3">
        <v>2009</v>
      </c>
      <c r="B2" s="4" t="s">
        <v>1095</v>
      </c>
      <c r="C2" s="4" t="s">
        <v>1096</v>
      </c>
      <c r="D2" s="4" t="s">
        <v>1097</v>
      </c>
      <c r="E2" s="4" t="s">
        <v>1098</v>
      </c>
      <c r="F2" s="4" t="s">
        <v>1099</v>
      </c>
      <c r="G2" s="4"/>
    </row>
    <row r="3" spans="1:8" ht="3.95" customHeight="1" x14ac:dyDescent="0.2"/>
    <row r="4" spans="1:8" ht="15.75" x14ac:dyDescent="0.25">
      <c r="A4" s="6" t="s">
        <v>599</v>
      </c>
    </row>
    <row r="5" spans="1:8" ht="15.75" x14ac:dyDescent="0.25">
      <c r="A5" s="7" t="s">
        <v>259</v>
      </c>
    </row>
    <row r="6" spans="1:8" x14ac:dyDescent="0.2">
      <c r="A6" s="8" t="s">
        <v>260</v>
      </c>
      <c r="B6" s="52">
        <v>127</v>
      </c>
      <c r="C6" s="52">
        <v>44</v>
      </c>
      <c r="D6" s="52">
        <v>9</v>
      </c>
      <c r="E6" s="52">
        <v>3</v>
      </c>
      <c r="F6" s="52">
        <v>1</v>
      </c>
      <c r="G6" s="9">
        <f t="shared" ref="G6:G44" si="0">H6-SUM(B6:F6)</f>
        <v>17</v>
      </c>
      <c r="H6" s="52">
        <v>201</v>
      </c>
    </row>
    <row r="7" spans="1:8" x14ac:dyDescent="0.2">
      <c r="A7" s="8" t="s">
        <v>261</v>
      </c>
      <c r="B7" s="52">
        <v>75</v>
      </c>
      <c r="C7" s="52">
        <v>53</v>
      </c>
      <c r="D7" s="52">
        <v>6</v>
      </c>
      <c r="E7" s="52">
        <v>6</v>
      </c>
      <c r="F7" s="52">
        <v>3</v>
      </c>
      <c r="G7" s="9">
        <f t="shared" si="0"/>
        <v>10</v>
      </c>
      <c r="H7" s="52">
        <v>153</v>
      </c>
    </row>
    <row r="8" spans="1:8" x14ac:dyDescent="0.2">
      <c r="A8" s="8" t="s">
        <v>742</v>
      </c>
      <c r="B8" s="52">
        <v>43</v>
      </c>
      <c r="C8" s="52">
        <v>23</v>
      </c>
      <c r="D8" s="52">
        <v>5</v>
      </c>
      <c r="E8" s="52">
        <v>6</v>
      </c>
      <c r="F8" s="52">
        <v>2</v>
      </c>
      <c r="G8" s="9">
        <f t="shared" si="0"/>
        <v>15</v>
      </c>
      <c r="H8" s="52">
        <v>94</v>
      </c>
    </row>
    <row r="9" spans="1:8" x14ac:dyDescent="0.2">
      <c r="A9" s="8" t="s">
        <v>743</v>
      </c>
      <c r="B9" s="52">
        <v>65</v>
      </c>
      <c r="C9" s="52">
        <v>32</v>
      </c>
      <c r="D9" s="52">
        <v>5</v>
      </c>
      <c r="E9" s="52">
        <v>5</v>
      </c>
      <c r="F9" s="52">
        <v>2</v>
      </c>
      <c r="G9" s="9">
        <f t="shared" si="0"/>
        <v>12</v>
      </c>
      <c r="H9" s="52">
        <v>121</v>
      </c>
    </row>
    <row r="10" spans="1:8" x14ac:dyDescent="0.2">
      <c r="A10" s="8" t="s">
        <v>744</v>
      </c>
      <c r="B10" s="52">
        <v>48</v>
      </c>
      <c r="C10" s="52">
        <v>20</v>
      </c>
      <c r="D10" s="52">
        <v>1</v>
      </c>
      <c r="E10" s="52">
        <v>3</v>
      </c>
      <c r="F10" s="52">
        <v>1</v>
      </c>
      <c r="G10" s="9">
        <f t="shared" si="0"/>
        <v>1</v>
      </c>
      <c r="H10" s="52">
        <v>74</v>
      </c>
    </row>
    <row r="11" spans="1:8" x14ac:dyDescent="0.2">
      <c r="A11" s="8" t="s">
        <v>745</v>
      </c>
      <c r="B11" s="52">
        <v>87</v>
      </c>
      <c r="C11" s="52">
        <v>34</v>
      </c>
      <c r="D11" s="52">
        <v>4</v>
      </c>
      <c r="E11" s="52">
        <v>9</v>
      </c>
      <c r="F11" s="52">
        <v>7</v>
      </c>
      <c r="G11" s="9">
        <f t="shared" si="0"/>
        <v>5</v>
      </c>
      <c r="H11" s="52">
        <v>146</v>
      </c>
    </row>
    <row r="12" spans="1:8" x14ac:dyDescent="0.2">
      <c r="A12" s="8" t="s">
        <v>1050</v>
      </c>
      <c r="B12" s="52">
        <v>61</v>
      </c>
      <c r="C12" s="52">
        <v>28</v>
      </c>
      <c r="D12" s="52">
        <v>2</v>
      </c>
      <c r="E12" s="52">
        <v>7</v>
      </c>
      <c r="F12" s="52">
        <v>2</v>
      </c>
      <c r="G12" s="9">
        <f t="shared" si="0"/>
        <v>14</v>
      </c>
      <c r="H12" s="52">
        <v>114</v>
      </c>
    </row>
    <row r="13" spans="1:8" x14ac:dyDescent="0.2">
      <c r="A13" s="8" t="s">
        <v>1051</v>
      </c>
      <c r="B13" s="52">
        <v>93</v>
      </c>
      <c r="C13" s="52">
        <v>48</v>
      </c>
      <c r="D13" s="52">
        <v>5</v>
      </c>
      <c r="E13" s="52">
        <v>3</v>
      </c>
      <c r="F13" s="52">
        <v>5</v>
      </c>
      <c r="G13" s="9">
        <f t="shared" si="0"/>
        <v>9</v>
      </c>
      <c r="H13" s="52">
        <v>163</v>
      </c>
    </row>
    <row r="14" spans="1:8" x14ac:dyDescent="0.2">
      <c r="A14" s="8" t="s">
        <v>1052</v>
      </c>
      <c r="B14" s="52">
        <v>85</v>
      </c>
      <c r="C14" s="52">
        <v>34</v>
      </c>
      <c r="D14" s="52">
        <v>3</v>
      </c>
      <c r="E14" s="52">
        <v>3</v>
      </c>
      <c r="F14" s="52">
        <v>5</v>
      </c>
      <c r="G14" s="9">
        <f t="shared" si="0"/>
        <v>15</v>
      </c>
      <c r="H14" s="52">
        <v>145</v>
      </c>
    </row>
    <row r="15" spans="1:8" x14ac:dyDescent="0.2">
      <c r="A15" s="8" t="s">
        <v>1053</v>
      </c>
      <c r="B15" s="52">
        <v>67</v>
      </c>
      <c r="C15" s="52">
        <v>28</v>
      </c>
      <c r="D15" s="52">
        <v>5</v>
      </c>
      <c r="E15" s="52">
        <v>4</v>
      </c>
      <c r="F15" s="52">
        <v>2</v>
      </c>
      <c r="G15" s="9">
        <f t="shared" si="0"/>
        <v>7</v>
      </c>
      <c r="H15" s="52">
        <v>113</v>
      </c>
    </row>
    <row r="16" spans="1:8" x14ac:dyDescent="0.2">
      <c r="A16" s="8" t="s">
        <v>1054</v>
      </c>
      <c r="B16" s="52">
        <v>10</v>
      </c>
      <c r="C16" s="52">
        <v>3</v>
      </c>
      <c r="D16" s="52">
        <v>1</v>
      </c>
      <c r="E16" s="52">
        <v>0</v>
      </c>
      <c r="F16" s="52">
        <v>0</v>
      </c>
      <c r="G16" s="9">
        <f t="shared" si="0"/>
        <v>1</v>
      </c>
      <c r="H16" s="52">
        <v>15</v>
      </c>
    </row>
    <row r="17" spans="1:8" x14ac:dyDescent="0.2">
      <c r="A17" s="8" t="s">
        <v>1055</v>
      </c>
      <c r="B17" s="52">
        <v>129</v>
      </c>
      <c r="C17" s="52">
        <v>38</v>
      </c>
      <c r="D17" s="52">
        <v>7</v>
      </c>
      <c r="E17" s="52">
        <v>9</v>
      </c>
      <c r="F17" s="52">
        <v>4</v>
      </c>
      <c r="G17" s="9">
        <f t="shared" si="0"/>
        <v>13</v>
      </c>
      <c r="H17" s="52">
        <v>200</v>
      </c>
    </row>
    <row r="18" spans="1:8" x14ac:dyDescent="0.2">
      <c r="A18" s="8" t="s">
        <v>1056</v>
      </c>
      <c r="B18" s="52">
        <v>69</v>
      </c>
      <c r="C18" s="52">
        <v>14</v>
      </c>
      <c r="D18" s="52">
        <v>2</v>
      </c>
      <c r="E18" s="52">
        <v>4</v>
      </c>
      <c r="F18" s="52">
        <v>0</v>
      </c>
      <c r="G18" s="9">
        <f t="shared" si="0"/>
        <v>1</v>
      </c>
      <c r="H18" s="52">
        <v>90</v>
      </c>
    </row>
    <row r="19" spans="1:8" x14ac:dyDescent="0.2">
      <c r="A19" s="8" t="s">
        <v>1057</v>
      </c>
      <c r="B19" s="52">
        <v>25</v>
      </c>
      <c r="C19" s="52">
        <v>8</v>
      </c>
      <c r="D19" s="52">
        <v>3</v>
      </c>
      <c r="E19" s="52">
        <v>0</v>
      </c>
      <c r="F19" s="52">
        <v>0</v>
      </c>
      <c r="G19" s="9">
        <f t="shared" si="0"/>
        <v>3</v>
      </c>
      <c r="H19" s="52">
        <v>39</v>
      </c>
    </row>
    <row r="20" spans="1:8" x14ac:dyDescent="0.2">
      <c r="A20" s="8" t="s">
        <v>1058</v>
      </c>
      <c r="B20" s="52">
        <v>102</v>
      </c>
      <c r="C20" s="52">
        <v>23</v>
      </c>
      <c r="D20" s="52">
        <v>9</v>
      </c>
      <c r="E20" s="52">
        <v>3</v>
      </c>
      <c r="F20" s="52">
        <v>3</v>
      </c>
      <c r="G20" s="9">
        <f t="shared" si="0"/>
        <v>13</v>
      </c>
      <c r="H20" s="52">
        <v>153</v>
      </c>
    </row>
    <row r="21" spans="1:8" x14ac:dyDescent="0.2">
      <c r="A21" s="8" t="s">
        <v>1059</v>
      </c>
      <c r="B21" s="52">
        <v>43</v>
      </c>
      <c r="C21" s="52">
        <v>32</v>
      </c>
      <c r="D21" s="52">
        <v>5</v>
      </c>
      <c r="E21" s="52">
        <v>5</v>
      </c>
      <c r="F21" s="52">
        <v>2</v>
      </c>
      <c r="G21" s="9">
        <f t="shared" si="0"/>
        <v>14</v>
      </c>
      <c r="H21" s="52">
        <v>101</v>
      </c>
    </row>
    <row r="22" spans="1:8" x14ac:dyDescent="0.2">
      <c r="A22" s="8" t="s">
        <v>1060</v>
      </c>
      <c r="B22" s="52">
        <v>32</v>
      </c>
      <c r="C22" s="52">
        <v>18</v>
      </c>
      <c r="D22" s="52">
        <v>1</v>
      </c>
      <c r="E22" s="52">
        <v>0</v>
      </c>
      <c r="F22" s="52">
        <v>0</v>
      </c>
      <c r="G22" s="9">
        <f t="shared" si="0"/>
        <v>8</v>
      </c>
      <c r="H22" s="52">
        <v>59</v>
      </c>
    </row>
    <row r="23" spans="1:8" x14ac:dyDescent="0.2">
      <c r="A23" s="8" t="s">
        <v>1061</v>
      </c>
      <c r="B23" s="52">
        <v>52</v>
      </c>
      <c r="C23" s="52">
        <v>16</v>
      </c>
      <c r="D23" s="52">
        <v>4</v>
      </c>
      <c r="E23" s="52">
        <v>1</v>
      </c>
      <c r="F23" s="52">
        <v>2</v>
      </c>
      <c r="G23" s="9">
        <f t="shared" si="0"/>
        <v>22</v>
      </c>
      <c r="H23" s="52">
        <v>97</v>
      </c>
    </row>
    <row r="24" spans="1:8" x14ac:dyDescent="0.2">
      <c r="A24" s="8" t="s">
        <v>1062</v>
      </c>
      <c r="B24" s="52">
        <v>122</v>
      </c>
      <c r="C24" s="52">
        <v>57</v>
      </c>
      <c r="D24" s="52">
        <v>7</v>
      </c>
      <c r="E24" s="52">
        <v>5</v>
      </c>
      <c r="F24" s="52">
        <v>10</v>
      </c>
      <c r="G24" s="9">
        <f t="shared" si="0"/>
        <v>17</v>
      </c>
      <c r="H24" s="52">
        <v>218</v>
      </c>
    </row>
    <row r="25" spans="1:8" x14ac:dyDescent="0.2">
      <c r="A25" s="8" t="s">
        <v>1063</v>
      </c>
      <c r="B25" s="52">
        <v>55</v>
      </c>
      <c r="C25" s="52">
        <v>27</v>
      </c>
      <c r="D25" s="52">
        <v>5</v>
      </c>
      <c r="E25" s="52">
        <v>5</v>
      </c>
      <c r="F25" s="52">
        <v>2</v>
      </c>
      <c r="G25" s="9">
        <f t="shared" si="0"/>
        <v>7</v>
      </c>
      <c r="H25" s="52">
        <v>101</v>
      </c>
    </row>
    <row r="26" spans="1:8" x14ac:dyDescent="0.2">
      <c r="A26" s="8" t="s">
        <v>1064</v>
      </c>
      <c r="B26" s="52">
        <v>54</v>
      </c>
      <c r="C26" s="52">
        <v>28</v>
      </c>
      <c r="D26" s="52">
        <v>5</v>
      </c>
      <c r="E26" s="52">
        <v>6</v>
      </c>
      <c r="F26" s="52">
        <v>2</v>
      </c>
      <c r="G26" s="9">
        <f t="shared" si="0"/>
        <v>12</v>
      </c>
      <c r="H26" s="52">
        <v>107</v>
      </c>
    </row>
    <row r="27" spans="1:8" x14ac:dyDescent="0.2">
      <c r="A27" s="8" t="s">
        <v>1065</v>
      </c>
      <c r="B27" s="52">
        <v>60</v>
      </c>
      <c r="C27" s="52">
        <v>21</v>
      </c>
      <c r="D27" s="52">
        <v>9</v>
      </c>
      <c r="E27" s="52">
        <v>2</v>
      </c>
      <c r="F27" s="52">
        <v>4</v>
      </c>
      <c r="G27" s="9">
        <f t="shared" si="0"/>
        <v>7</v>
      </c>
      <c r="H27" s="52">
        <v>103</v>
      </c>
    </row>
    <row r="28" spans="1:8" x14ac:dyDescent="0.2">
      <c r="A28" s="8" t="s">
        <v>1066</v>
      </c>
      <c r="B28" s="52">
        <v>54</v>
      </c>
      <c r="C28" s="52">
        <v>22</v>
      </c>
      <c r="D28" s="52">
        <v>2</v>
      </c>
      <c r="E28" s="52">
        <v>6</v>
      </c>
      <c r="F28" s="52">
        <v>3</v>
      </c>
      <c r="G28" s="9">
        <f t="shared" si="0"/>
        <v>7</v>
      </c>
      <c r="H28" s="52">
        <v>94</v>
      </c>
    </row>
    <row r="29" spans="1:8" x14ac:dyDescent="0.2">
      <c r="A29" s="8" t="s">
        <v>1067</v>
      </c>
      <c r="B29" s="52">
        <v>66</v>
      </c>
      <c r="C29" s="52">
        <v>47</v>
      </c>
      <c r="D29" s="52">
        <v>11</v>
      </c>
      <c r="E29" s="52">
        <v>4</v>
      </c>
      <c r="F29" s="52">
        <v>3</v>
      </c>
      <c r="G29" s="9">
        <f t="shared" si="0"/>
        <v>18</v>
      </c>
      <c r="H29" s="52">
        <v>149</v>
      </c>
    </row>
    <row r="30" spans="1:8" x14ac:dyDescent="0.2">
      <c r="A30" s="8" t="s">
        <v>1068</v>
      </c>
      <c r="B30" s="52">
        <v>93</v>
      </c>
      <c r="C30" s="52">
        <v>32</v>
      </c>
      <c r="D30" s="52">
        <v>6</v>
      </c>
      <c r="E30" s="52">
        <v>5</v>
      </c>
      <c r="F30" s="52">
        <v>4</v>
      </c>
      <c r="G30" s="9">
        <f t="shared" si="0"/>
        <v>6</v>
      </c>
      <c r="H30" s="52">
        <v>146</v>
      </c>
    </row>
    <row r="31" spans="1:8" x14ac:dyDescent="0.2">
      <c r="A31" s="8" t="s">
        <v>1069</v>
      </c>
      <c r="B31" s="52">
        <v>131</v>
      </c>
      <c r="C31" s="52">
        <v>61</v>
      </c>
      <c r="D31" s="52">
        <v>6</v>
      </c>
      <c r="E31" s="52">
        <v>7</v>
      </c>
      <c r="F31" s="52">
        <v>4</v>
      </c>
      <c r="G31" s="9">
        <f t="shared" si="0"/>
        <v>12</v>
      </c>
      <c r="H31" s="52">
        <v>221</v>
      </c>
    </row>
    <row r="32" spans="1:8" x14ac:dyDescent="0.2">
      <c r="A32" s="8" t="s">
        <v>1070</v>
      </c>
      <c r="B32" s="52">
        <v>75</v>
      </c>
      <c r="C32" s="52">
        <v>38</v>
      </c>
      <c r="D32" s="52">
        <v>3</v>
      </c>
      <c r="E32" s="52">
        <v>4</v>
      </c>
      <c r="F32" s="52">
        <v>8</v>
      </c>
      <c r="G32" s="9">
        <f t="shared" si="0"/>
        <v>18</v>
      </c>
      <c r="H32" s="52">
        <v>146</v>
      </c>
    </row>
    <row r="33" spans="1:10" x14ac:dyDescent="0.2">
      <c r="A33" s="8" t="s">
        <v>904</v>
      </c>
      <c r="B33" s="52">
        <v>48</v>
      </c>
      <c r="C33" s="52">
        <v>26</v>
      </c>
      <c r="D33" s="52">
        <v>6</v>
      </c>
      <c r="E33" s="52">
        <v>2</v>
      </c>
      <c r="F33" s="52">
        <v>2</v>
      </c>
      <c r="G33" s="9">
        <f t="shared" si="0"/>
        <v>20</v>
      </c>
      <c r="H33" s="52">
        <v>104</v>
      </c>
    </row>
    <row r="34" spans="1:10" x14ac:dyDescent="0.2">
      <c r="A34" s="8" t="s">
        <v>1029</v>
      </c>
      <c r="B34" s="52">
        <v>99</v>
      </c>
      <c r="C34" s="52">
        <v>34</v>
      </c>
      <c r="D34" s="52">
        <v>5</v>
      </c>
      <c r="E34" s="52">
        <v>3</v>
      </c>
      <c r="F34" s="52">
        <v>5</v>
      </c>
      <c r="G34" s="9">
        <f t="shared" si="0"/>
        <v>6</v>
      </c>
      <c r="H34" s="52">
        <v>152</v>
      </c>
    </row>
    <row r="35" spans="1:10" x14ac:dyDescent="0.2">
      <c r="A35" s="8" t="s">
        <v>1030</v>
      </c>
      <c r="B35" s="52">
        <v>109</v>
      </c>
      <c r="C35" s="52">
        <v>33</v>
      </c>
      <c r="D35" s="52">
        <v>10</v>
      </c>
      <c r="E35" s="52">
        <v>6</v>
      </c>
      <c r="F35" s="52">
        <v>4</v>
      </c>
      <c r="G35" s="9">
        <f t="shared" si="0"/>
        <v>11</v>
      </c>
      <c r="H35" s="52">
        <v>173</v>
      </c>
    </row>
    <row r="36" spans="1:10" x14ac:dyDescent="0.2">
      <c r="A36" s="8" t="s">
        <v>1031</v>
      </c>
      <c r="B36" s="52">
        <v>47</v>
      </c>
      <c r="C36" s="52">
        <v>19</v>
      </c>
      <c r="D36" s="52">
        <v>4</v>
      </c>
      <c r="E36" s="52">
        <v>1</v>
      </c>
      <c r="F36" s="52">
        <v>2</v>
      </c>
      <c r="G36" s="9">
        <f t="shared" si="0"/>
        <v>8</v>
      </c>
      <c r="H36" s="52">
        <v>81</v>
      </c>
    </row>
    <row r="37" spans="1:10" x14ac:dyDescent="0.2">
      <c r="A37" s="8" t="s">
        <v>1032</v>
      </c>
      <c r="B37" s="52">
        <v>80</v>
      </c>
      <c r="C37" s="52">
        <v>33</v>
      </c>
      <c r="D37" s="52">
        <v>3</v>
      </c>
      <c r="E37" s="52">
        <v>6</v>
      </c>
      <c r="F37" s="52">
        <v>0</v>
      </c>
      <c r="G37" s="9">
        <f t="shared" si="0"/>
        <v>10</v>
      </c>
      <c r="H37" s="52">
        <v>132</v>
      </c>
    </row>
    <row r="38" spans="1:10" x14ac:dyDescent="0.2">
      <c r="A38" s="8" t="s">
        <v>1033</v>
      </c>
      <c r="B38" s="52">
        <v>60</v>
      </c>
      <c r="C38" s="52">
        <v>22</v>
      </c>
      <c r="D38" s="52">
        <v>3</v>
      </c>
      <c r="E38" s="52">
        <v>3</v>
      </c>
      <c r="F38" s="52">
        <v>4</v>
      </c>
      <c r="G38" s="9">
        <f t="shared" si="0"/>
        <v>4</v>
      </c>
      <c r="H38" s="52">
        <v>96</v>
      </c>
    </row>
    <row r="39" spans="1:10" x14ac:dyDescent="0.2">
      <c r="A39" s="8" t="s">
        <v>1034</v>
      </c>
      <c r="B39" s="52">
        <v>77</v>
      </c>
      <c r="C39" s="52">
        <v>55</v>
      </c>
      <c r="D39" s="52">
        <v>5</v>
      </c>
      <c r="E39" s="52">
        <v>5</v>
      </c>
      <c r="F39" s="52">
        <v>5</v>
      </c>
      <c r="G39" s="9">
        <f t="shared" si="0"/>
        <v>8</v>
      </c>
      <c r="H39" s="52">
        <v>155</v>
      </c>
    </row>
    <row r="40" spans="1:10" x14ac:dyDescent="0.2">
      <c r="A40" s="8" t="s">
        <v>1035</v>
      </c>
      <c r="B40" s="52">
        <v>5</v>
      </c>
      <c r="C40" s="52">
        <v>4</v>
      </c>
      <c r="D40" s="52">
        <v>0</v>
      </c>
      <c r="E40" s="52">
        <v>0</v>
      </c>
      <c r="F40" s="52">
        <v>1</v>
      </c>
      <c r="G40" s="9">
        <f t="shared" si="0"/>
        <v>1</v>
      </c>
      <c r="H40" s="52">
        <v>11</v>
      </c>
    </row>
    <row r="41" spans="1:10" x14ac:dyDescent="0.2">
      <c r="A41" s="8" t="s">
        <v>1036</v>
      </c>
      <c r="B41" s="52">
        <v>116</v>
      </c>
      <c r="C41" s="52">
        <v>56</v>
      </c>
      <c r="D41" s="52">
        <v>4</v>
      </c>
      <c r="E41" s="52">
        <v>12</v>
      </c>
      <c r="F41" s="52">
        <v>7</v>
      </c>
      <c r="G41" s="9">
        <f t="shared" si="0"/>
        <v>19</v>
      </c>
      <c r="H41" s="52">
        <v>214</v>
      </c>
    </row>
    <row r="42" spans="1:10" x14ac:dyDescent="0.2">
      <c r="A42" s="8" t="s">
        <v>1037</v>
      </c>
      <c r="B42" s="52">
        <v>31</v>
      </c>
      <c r="C42" s="52">
        <v>9</v>
      </c>
      <c r="D42" s="52">
        <v>2</v>
      </c>
      <c r="E42" s="52">
        <v>1</v>
      </c>
      <c r="F42" s="52">
        <v>2</v>
      </c>
      <c r="G42" s="9">
        <f t="shared" si="0"/>
        <v>3</v>
      </c>
      <c r="H42" s="52">
        <v>48</v>
      </c>
    </row>
    <row r="43" spans="1:10" x14ac:dyDescent="0.2">
      <c r="A43" s="8" t="s">
        <v>1038</v>
      </c>
      <c r="B43" s="52">
        <v>46</v>
      </c>
      <c r="C43" s="52">
        <v>7</v>
      </c>
      <c r="D43" s="52">
        <v>1</v>
      </c>
      <c r="E43" s="52">
        <v>0</v>
      </c>
      <c r="F43" s="52">
        <v>0</v>
      </c>
      <c r="G43" s="9">
        <f t="shared" si="0"/>
        <v>10</v>
      </c>
      <c r="H43" s="52">
        <v>64</v>
      </c>
    </row>
    <row r="44" spans="1:10" x14ac:dyDescent="0.2">
      <c r="A44" s="8" t="s">
        <v>1039</v>
      </c>
      <c r="B44" s="52">
        <v>93</v>
      </c>
      <c r="C44" s="52">
        <v>28</v>
      </c>
      <c r="D44" s="52">
        <v>7</v>
      </c>
      <c r="E44" s="52">
        <v>10</v>
      </c>
      <c r="F44" s="52">
        <v>4</v>
      </c>
      <c r="G44" s="9">
        <f t="shared" si="0"/>
        <v>12</v>
      </c>
      <c r="H44" s="52">
        <v>154</v>
      </c>
    </row>
    <row r="45" spans="1:10" x14ac:dyDescent="0.2">
      <c r="A45" s="10" t="s">
        <v>595</v>
      </c>
      <c r="B45" s="32">
        <f t="shared" ref="B45:H45" si="1">SUM(B6:B44)</f>
        <v>2734</v>
      </c>
      <c r="C45" s="32">
        <f t="shared" si="1"/>
        <v>1155</v>
      </c>
      <c r="D45" s="32">
        <f t="shared" si="1"/>
        <v>181</v>
      </c>
      <c r="E45" s="32">
        <f>SUM(E6:E44)</f>
        <v>164</v>
      </c>
      <c r="F45" s="32">
        <f t="shared" si="1"/>
        <v>117</v>
      </c>
      <c r="G45" s="32">
        <f t="shared" si="1"/>
        <v>396</v>
      </c>
      <c r="H45" s="32">
        <f t="shared" si="1"/>
        <v>4747</v>
      </c>
      <c r="I45" s="12"/>
      <c r="J45" s="12"/>
    </row>
    <row r="46" spans="1:10" x14ac:dyDescent="0.2">
      <c r="A46" s="10"/>
      <c r="B46" s="25"/>
      <c r="C46" s="25"/>
      <c r="D46" s="25"/>
      <c r="E46" s="25"/>
      <c r="F46" s="25"/>
      <c r="G46" s="20"/>
      <c r="H46" s="20"/>
      <c r="I46" s="12"/>
      <c r="J46" s="12"/>
    </row>
    <row r="47" spans="1:10" x14ac:dyDescent="0.2">
      <c r="A47" s="10"/>
      <c r="B47" s="25"/>
      <c r="C47" s="25"/>
      <c r="D47" s="25"/>
      <c r="E47" s="25"/>
      <c r="F47" s="25"/>
      <c r="G47" s="20"/>
      <c r="H47" s="20"/>
      <c r="I47" s="12"/>
      <c r="J47" s="12"/>
    </row>
    <row r="48" spans="1:10" x14ac:dyDescent="0.2">
      <c r="B48" s="9"/>
      <c r="C48" s="9"/>
      <c r="D48" s="9"/>
      <c r="E48" s="9"/>
      <c r="F48" s="9"/>
      <c r="G48" s="9"/>
      <c r="H48" s="9"/>
    </row>
    <row r="49" spans="1:8" x14ac:dyDescent="0.2">
      <c r="B49" s="9"/>
      <c r="C49" s="9"/>
      <c r="D49" s="9"/>
      <c r="E49" s="9"/>
      <c r="F49" s="9"/>
      <c r="G49" s="9"/>
      <c r="H49" s="9"/>
    </row>
    <row r="50" spans="1:8" ht="15.75" x14ac:dyDescent="0.25">
      <c r="A50" s="7" t="s">
        <v>1046</v>
      </c>
      <c r="B50" s="9"/>
      <c r="C50" s="9"/>
      <c r="D50" s="9"/>
      <c r="E50" s="9"/>
      <c r="F50" s="9"/>
      <c r="G50" s="9"/>
      <c r="H50" s="9"/>
    </row>
    <row r="51" spans="1:8" x14ac:dyDescent="0.2">
      <c r="A51" s="8" t="s">
        <v>260</v>
      </c>
      <c r="B51" s="52">
        <v>25</v>
      </c>
      <c r="C51" s="52">
        <v>8</v>
      </c>
      <c r="D51" s="52">
        <v>0</v>
      </c>
      <c r="E51" s="52">
        <v>1</v>
      </c>
      <c r="F51" s="52">
        <v>0</v>
      </c>
      <c r="G51" s="9">
        <f t="shared" ref="G51:G91" si="2">H51-SUM(B51:F51)</f>
        <v>4</v>
      </c>
      <c r="H51" s="52">
        <v>38</v>
      </c>
    </row>
    <row r="52" spans="1:8" x14ac:dyDescent="0.2">
      <c r="A52" s="8" t="s">
        <v>261</v>
      </c>
      <c r="B52" s="52">
        <v>36</v>
      </c>
      <c r="C52" s="52">
        <v>9</v>
      </c>
      <c r="D52" s="52">
        <v>0</v>
      </c>
      <c r="E52" s="52">
        <v>1</v>
      </c>
      <c r="F52" s="52">
        <v>2</v>
      </c>
      <c r="G52" s="9">
        <f t="shared" si="2"/>
        <v>11</v>
      </c>
      <c r="H52" s="52">
        <v>59</v>
      </c>
    </row>
    <row r="53" spans="1:8" x14ac:dyDescent="0.2">
      <c r="A53" s="8" t="s">
        <v>742</v>
      </c>
      <c r="B53" s="52">
        <v>38</v>
      </c>
      <c r="C53" s="52">
        <v>5</v>
      </c>
      <c r="D53" s="52">
        <v>3</v>
      </c>
      <c r="E53" s="52">
        <v>1</v>
      </c>
      <c r="F53" s="52">
        <v>1</v>
      </c>
      <c r="G53" s="9">
        <f t="shared" si="2"/>
        <v>12</v>
      </c>
      <c r="H53" s="52">
        <v>60</v>
      </c>
    </row>
    <row r="54" spans="1:8" x14ac:dyDescent="0.2">
      <c r="A54" s="8" t="s">
        <v>743</v>
      </c>
      <c r="B54" s="52">
        <v>41</v>
      </c>
      <c r="C54" s="52">
        <v>2</v>
      </c>
      <c r="D54" s="52">
        <v>3</v>
      </c>
      <c r="E54" s="52">
        <v>0</v>
      </c>
      <c r="F54" s="52">
        <v>0</v>
      </c>
      <c r="G54" s="9">
        <f t="shared" si="2"/>
        <v>13</v>
      </c>
      <c r="H54" s="52">
        <v>59</v>
      </c>
    </row>
    <row r="55" spans="1:8" x14ac:dyDescent="0.2">
      <c r="A55" s="8" t="s">
        <v>744</v>
      </c>
      <c r="B55" s="52">
        <v>47</v>
      </c>
      <c r="C55" s="52">
        <v>23</v>
      </c>
      <c r="D55" s="52">
        <v>1</v>
      </c>
      <c r="E55" s="52">
        <v>3</v>
      </c>
      <c r="F55" s="52">
        <v>0</v>
      </c>
      <c r="G55" s="9">
        <f t="shared" si="2"/>
        <v>4</v>
      </c>
      <c r="H55" s="52">
        <v>78</v>
      </c>
    </row>
    <row r="56" spans="1:8" x14ac:dyDescent="0.2">
      <c r="A56" s="8" t="s">
        <v>745</v>
      </c>
      <c r="B56" s="52">
        <v>42</v>
      </c>
      <c r="C56" s="52">
        <v>5</v>
      </c>
      <c r="D56" s="52">
        <v>3</v>
      </c>
      <c r="E56" s="52">
        <v>0</v>
      </c>
      <c r="F56" s="52">
        <v>0</v>
      </c>
      <c r="G56" s="9">
        <f t="shared" si="2"/>
        <v>4</v>
      </c>
      <c r="H56" s="52">
        <v>54</v>
      </c>
    </row>
    <row r="57" spans="1:8" x14ac:dyDescent="0.2">
      <c r="A57" s="8" t="s">
        <v>1050</v>
      </c>
      <c r="B57" s="52">
        <v>51</v>
      </c>
      <c r="C57" s="52">
        <v>4</v>
      </c>
      <c r="D57" s="52">
        <v>1</v>
      </c>
      <c r="E57" s="52">
        <v>1</v>
      </c>
      <c r="F57" s="52">
        <v>2</v>
      </c>
      <c r="G57" s="9">
        <f t="shared" si="2"/>
        <v>5</v>
      </c>
      <c r="H57" s="52">
        <v>64</v>
      </c>
    </row>
    <row r="58" spans="1:8" x14ac:dyDescent="0.2">
      <c r="A58" s="8" t="s">
        <v>1051</v>
      </c>
      <c r="B58" s="52">
        <v>30</v>
      </c>
      <c r="C58" s="52">
        <v>9</v>
      </c>
      <c r="D58" s="52">
        <v>0</v>
      </c>
      <c r="E58" s="52">
        <v>0</v>
      </c>
      <c r="F58" s="52">
        <v>1</v>
      </c>
      <c r="G58" s="9">
        <f t="shared" si="2"/>
        <v>9</v>
      </c>
      <c r="H58" s="52">
        <v>49</v>
      </c>
    </row>
    <row r="59" spans="1:8" x14ac:dyDescent="0.2">
      <c r="A59" s="8" t="s">
        <v>1052</v>
      </c>
      <c r="B59" s="52">
        <v>35</v>
      </c>
      <c r="C59" s="52">
        <v>11</v>
      </c>
      <c r="D59" s="52">
        <v>1</v>
      </c>
      <c r="E59" s="52">
        <v>3</v>
      </c>
      <c r="F59" s="52">
        <v>2</v>
      </c>
      <c r="G59" s="9">
        <f t="shared" si="2"/>
        <v>3</v>
      </c>
      <c r="H59" s="52">
        <v>55</v>
      </c>
    </row>
    <row r="60" spans="1:8" x14ac:dyDescent="0.2">
      <c r="A60" s="8" t="s">
        <v>1053</v>
      </c>
      <c r="B60" s="52">
        <v>0</v>
      </c>
      <c r="C60" s="52">
        <v>0</v>
      </c>
      <c r="D60" s="52">
        <v>0</v>
      </c>
      <c r="E60" s="52">
        <v>0</v>
      </c>
      <c r="F60" s="52">
        <v>0</v>
      </c>
      <c r="G60" s="9">
        <f t="shared" si="2"/>
        <v>0</v>
      </c>
      <c r="H60" s="52">
        <v>0</v>
      </c>
    </row>
    <row r="61" spans="1:8" x14ac:dyDescent="0.2">
      <c r="A61" s="8" t="s">
        <v>1054</v>
      </c>
      <c r="B61" s="52">
        <v>31</v>
      </c>
      <c r="C61" s="52">
        <v>26</v>
      </c>
      <c r="D61" s="52">
        <v>1</v>
      </c>
      <c r="E61" s="52">
        <v>1</v>
      </c>
      <c r="F61" s="52">
        <v>0</v>
      </c>
      <c r="G61" s="9">
        <f t="shared" si="2"/>
        <v>7</v>
      </c>
      <c r="H61" s="52">
        <v>66</v>
      </c>
    </row>
    <row r="62" spans="1:8" x14ac:dyDescent="0.2">
      <c r="A62" s="8" t="s">
        <v>1055</v>
      </c>
      <c r="B62" s="52">
        <v>8</v>
      </c>
      <c r="C62" s="52">
        <v>5</v>
      </c>
      <c r="D62" s="52">
        <v>1</v>
      </c>
      <c r="E62" s="52">
        <v>1</v>
      </c>
      <c r="F62" s="52">
        <v>1</v>
      </c>
      <c r="G62" s="9">
        <f t="shared" si="2"/>
        <v>0</v>
      </c>
      <c r="H62" s="52">
        <v>16</v>
      </c>
    </row>
    <row r="63" spans="1:8" x14ac:dyDescent="0.2">
      <c r="A63" s="8" t="s">
        <v>1056</v>
      </c>
      <c r="B63" s="52">
        <v>38</v>
      </c>
      <c r="C63" s="52">
        <v>5</v>
      </c>
      <c r="D63" s="52">
        <v>3</v>
      </c>
      <c r="E63" s="52">
        <v>0</v>
      </c>
      <c r="F63" s="52">
        <v>3</v>
      </c>
      <c r="G63" s="9">
        <f t="shared" si="2"/>
        <v>14</v>
      </c>
      <c r="H63" s="52">
        <v>63</v>
      </c>
    </row>
    <row r="64" spans="1:8" x14ac:dyDescent="0.2">
      <c r="A64" s="8" t="s">
        <v>1057</v>
      </c>
      <c r="B64" s="52">
        <v>69</v>
      </c>
      <c r="C64" s="52">
        <v>21</v>
      </c>
      <c r="D64" s="52">
        <v>2</v>
      </c>
      <c r="E64" s="52">
        <v>2</v>
      </c>
      <c r="F64" s="52">
        <v>0</v>
      </c>
      <c r="G64" s="9">
        <f t="shared" si="2"/>
        <v>16</v>
      </c>
      <c r="H64" s="52">
        <v>110</v>
      </c>
    </row>
    <row r="65" spans="1:8" x14ac:dyDescent="0.2">
      <c r="A65" s="8" t="s">
        <v>1058</v>
      </c>
      <c r="B65" s="52">
        <v>72</v>
      </c>
      <c r="C65" s="52">
        <v>10</v>
      </c>
      <c r="D65" s="52">
        <v>4</v>
      </c>
      <c r="E65" s="52">
        <v>5</v>
      </c>
      <c r="F65" s="52">
        <v>2</v>
      </c>
      <c r="G65" s="9">
        <f t="shared" si="2"/>
        <v>31</v>
      </c>
      <c r="H65" s="52">
        <v>124</v>
      </c>
    </row>
    <row r="66" spans="1:8" x14ac:dyDescent="0.2">
      <c r="A66" s="8" t="s">
        <v>1059</v>
      </c>
      <c r="B66" s="52">
        <v>66</v>
      </c>
      <c r="C66" s="52">
        <v>19</v>
      </c>
      <c r="D66" s="52">
        <v>5</v>
      </c>
      <c r="E66" s="52">
        <v>2</v>
      </c>
      <c r="F66" s="52">
        <v>3</v>
      </c>
      <c r="G66" s="9">
        <f t="shared" si="2"/>
        <v>25</v>
      </c>
      <c r="H66" s="52">
        <v>120</v>
      </c>
    </row>
    <row r="67" spans="1:8" x14ac:dyDescent="0.2">
      <c r="A67" s="8" t="s">
        <v>1060</v>
      </c>
      <c r="B67" s="52">
        <v>29</v>
      </c>
      <c r="C67" s="52">
        <v>0</v>
      </c>
      <c r="D67" s="52">
        <v>0</v>
      </c>
      <c r="E67" s="52">
        <v>2</v>
      </c>
      <c r="F67" s="52">
        <v>1</v>
      </c>
      <c r="G67" s="9">
        <f t="shared" si="2"/>
        <v>9</v>
      </c>
      <c r="H67" s="52">
        <v>41</v>
      </c>
    </row>
    <row r="68" spans="1:8" x14ac:dyDescent="0.2">
      <c r="A68" s="8" t="s">
        <v>1061</v>
      </c>
      <c r="B68" s="52">
        <v>87</v>
      </c>
      <c r="C68" s="52">
        <v>27</v>
      </c>
      <c r="D68" s="52">
        <v>23</v>
      </c>
      <c r="E68" s="52">
        <v>10</v>
      </c>
      <c r="F68" s="52">
        <v>3</v>
      </c>
      <c r="G68" s="9">
        <f t="shared" si="2"/>
        <v>8</v>
      </c>
      <c r="H68" s="52">
        <v>158</v>
      </c>
    </row>
    <row r="69" spans="1:8" x14ac:dyDescent="0.2">
      <c r="A69" s="8" t="s">
        <v>1062</v>
      </c>
      <c r="B69" s="52">
        <v>45</v>
      </c>
      <c r="C69" s="52">
        <v>18</v>
      </c>
      <c r="D69" s="52">
        <v>3</v>
      </c>
      <c r="E69" s="52">
        <v>2</v>
      </c>
      <c r="F69" s="52">
        <v>1</v>
      </c>
      <c r="G69" s="9">
        <f t="shared" si="2"/>
        <v>4</v>
      </c>
      <c r="H69" s="52">
        <v>73</v>
      </c>
    </row>
    <row r="70" spans="1:8" x14ac:dyDescent="0.2">
      <c r="A70" s="8" t="s">
        <v>1063</v>
      </c>
      <c r="B70" s="52">
        <v>45</v>
      </c>
      <c r="C70" s="52">
        <v>9</v>
      </c>
      <c r="D70" s="52">
        <v>3</v>
      </c>
      <c r="E70" s="52">
        <v>0</v>
      </c>
      <c r="F70" s="52">
        <v>2</v>
      </c>
      <c r="G70" s="9">
        <f t="shared" si="2"/>
        <v>5</v>
      </c>
      <c r="H70" s="52">
        <v>64</v>
      </c>
    </row>
    <row r="71" spans="1:8" x14ac:dyDescent="0.2">
      <c r="A71" s="8" t="s">
        <v>1064</v>
      </c>
      <c r="B71" s="52">
        <v>7</v>
      </c>
      <c r="C71" s="52">
        <v>12</v>
      </c>
      <c r="D71" s="52">
        <v>0</v>
      </c>
      <c r="E71" s="52">
        <v>1</v>
      </c>
      <c r="F71" s="52">
        <v>0</v>
      </c>
      <c r="G71" s="9">
        <f t="shared" si="2"/>
        <v>0</v>
      </c>
      <c r="H71" s="52">
        <v>20</v>
      </c>
    </row>
    <row r="72" spans="1:8" x14ac:dyDescent="0.2">
      <c r="A72" s="8" t="s">
        <v>1065</v>
      </c>
      <c r="B72" s="52">
        <v>24</v>
      </c>
      <c r="C72" s="52">
        <v>6</v>
      </c>
      <c r="D72" s="52">
        <v>1</v>
      </c>
      <c r="E72" s="52">
        <v>0</v>
      </c>
      <c r="F72" s="52">
        <v>0</v>
      </c>
      <c r="G72" s="9">
        <f t="shared" si="2"/>
        <v>2</v>
      </c>
      <c r="H72" s="52">
        <v>33</v>
      </c>
    </row>
    <row r="73" spans="1:8" x14ac:dyDescent="0.2">
      <c r="A73" s="8" t="s">
        <v>1066</v>
      </c>
      <c r="B73" s="52">
        <v>52</v>
      </c>
      <c r="C73" s="52">
        <v>5</v>
      </c>
      <c r="D73" s="52">
        <v>0</v>
      </c>
      <c r="E73" s="52">
        <v>0</v>
      </c>
      <c r="F73" s="52">
        <v>1</v>
      </c>
      <c r="G73" s="9">
        <f t="shared" si="2"/>
        <v>13</v>
      </c>
      <c r="H73" s="52">
        <v>71</v>
      </c>
    </row>
    <row r="74" spans="1:8" x14ac:dyDescent="0.2">
      <c r="A74" s="8" t="s">
        <v>1067</v>
      </c>
      <c r="B74" s="52">
        <v>65</v>
      </c>
      <c r="C74" s="52">
        <v>13</v>
      </c>
      <c r="D74" s="52">
        <v>5</v>
      </c>
      <c r="E74" s="52">
        <v>0</v>
      </c>
      <c r="F74" s="52">
        <v>1</v>
      </c>
      <c r="G74" s="9">
        <f t="shared" si="2"/>
        <v>21</v>
      </c>
      <c r="H74" s="52">
        <v>105</v>
      </c>
    </row>
    <row r="75" spans="1:8" x14ac:dyDescent="0.2">
      <c r="A75" s="8" t="s">
        <v>1068</v>
      </c>
      <c r="B75" s="52">
        <v>81</v>
      </c>
      <c r="C75" s="52">
        <v>15</v>
      </c>
      <c r="D75" s="52">
        <v>1</v>
      </c>
      <c r="E75" s="52">
        <v>1</v>
      </c>
      <c r="F75" s="52">
        <v>3</v>
      </c>
      <c r="G75" s="9">
        <f t="shared" si="2"/>
        <v>17</v>
      </c>
      <c r="H75" s="52">
        <v>118</v>
      </c>
    </row>
    <row r="76" spans="1:8" x14ac:dyDescent="0.2">
      <c r="A76" s="8" t="s">
        <v>1069</v>
      </c>
      <c r="B76" s="52">
        <v>0</v>
      </c>
      <c r="C76" s="52">
        <v>0</v>
      </c>
      <c r="D76" s="52">
        <v>0</v>
      </c>
      <c r="E76" s="52">
        <v>0</v>
      </c>
      <c r="F76" s="52">
        <v>0</v>
      </c>
      <c r="G76" s="9">
        <f t="shared" si="2"/>
        <v>0</v>
      </c>
      <c r="H76" s="52">
        <v>0</v>
      </c>
    </row>
    <row r="77" spans="1:8" x14ac:dyDescent="0.2">
      <c r="A77" s="8" t="s">
        <v>1070</v>
      </c>
      <c r="B77" s="52">
        <v>106</v>
      </c>
      <c r="C77" s="52">
        <v>10</v>
      </c>
      <c r="D77" s="52">
        <v>2</v>
      </c>
      <c r="E77" s="52">
        <v>1</v>
      </c>
      <c r="F77" s="52">
        <v>3</v>
      </c>
      <c r="G77" s="9">
        <f t="shared" si="2"/>
        <v>22</v>
      </c>
      <c r="H77" s="52">
        <v>144</v>
      </c>
    </row>
    <row r="78" spans="1:8" x14ac:dyDescent="0.2">
      <c r="A78" s="8" t="s">
        <v>904</v>
      </c>
      <c r="B78" s="52">
        <v>13</v>
      </c>
      <c r="C78" s="52">
        <v>3</v>
      </c>
      <c r="D78" s="52">
        <v>0</v>
      </c>
      <c r="E78" s="52">
        <v>0</v>
      </c>
      <c r="F78" s="52">
        <v>0</v>
      </c>
      <c r="G78" s="9">
        <f t="shared" si="2"/>
        <v>1</v>
      </c>
      <c r="H78" s="52">
        <v>17</v>
      </c>
    </row>
    <row r="79" spans="1:8" x14ac:dyDescent="0.2">
      <c r="A79" s="8" t="s">
        <v>1029</v>
      </c>
      <c r="B79" s="52">
        <v>0</v>
      </c>
      <c r="C79" s="52">
        <v>1</v>
      </c>
      <c r="D79" s="52">
        <v>1</v>
      </c>
      <c r="E79" s="52">
        <v>0</v>
      </c>
      <c r="F79" s="52">
        <v>0</v>
      </c>
      <c r="G79" s="9">
        <f t="shared" si="2"/>
        <v>1</v>
      </c>
      <c r="H79" s="52">
        <v>3</v>
      </c>
    </row>
    <row r="80" spans="1:8" x14ac:dyDescent="0.2">
      <c r="A80" s="8" t="s">
        <v>1030</v>
      </c>
      <c r="B80" s="52">
        <v>63</v>
      </c>
      <c r="C80" s="52">
        <v>23</v>
      </c>
      <c r="D80" s="52">
        <v>6</v>
      </c>
      <c r="E80" s="52">
        <v>0</v>
      </c>
      <c r="F80" s="52">
        <v>1</v>
      </c>
      <c r="G80" s="9">
        <f t="shared" si="2"/>
        <v>22</v>
      </c>
      <c r="H80" s="52">
        <v>115</v>
      </c>
    </row>
    <row r="81" spans="1:10" x14ac:dyDescent="0.2">
      <c r="A81" s="8" t="s">
        <v>1031</v>
      </c>
      <c r="B81" s="52">
        <v>37</v>
      </c>
      <c r="C81" s="52">
        <v>4</v>
      </c>
      <c r="D81" s="52">
        <v>1</v>
      </c>
      <c r="E81" s="52">
        <v>2</v>
      </c>
      <c r="F81" s="52">
        <v>1</v>
      </c>
      <c r="G81" s="9">
        <f t="shared" si="2"/>
        <v>10</v>
      </c>
      <c r="H81" s="52">
        <v>55</v>
      </c>
    </row>
    <row r="82" spans="1:10" x14ac:dyDescent="0.2">
      <c r="A82" s="8" t="s">
        <v>1032</v>
      </c>
      <c r="B82" s="52">
        <v>27</v>
      </c>
      <c r="C82" s="52">
        <v>14</v>
      </c>
      <c r="D82" s="52">
        <v>4</v>
      </c>
      <c r="E82" s="52">
        <v>4</v>
      </c>
      <c r="F82" s="52">
        <v>3</v>
      </c>
      <c r="G82" s="9">
        <f t="shared" si="2"/>
        <v>4</v>
      </c>
      <c r="H82" s="52">
        <v>56</v>
      </c>
    </row>
    <row r="83" spans="1:10" x14ac:dyDescent="0.2">
      <c r="A83" s="8" t="s">
        <v>1033</v>
      </c>
      <c r="B83" s="52">
        <v>48</v>
      </c>
      <c r="C83" s="52">
        <v>8</v>
      </c>
      <c r="D83" s="52">
        <v>1</v>
      </c>
      <c r="E83" s="52">
        <v>1</v>
      </c>
      <c r="F83" s="52">
        <v>2</v>
      </c>
      <c r="G83" s="9">
        <f t="shared" si="2"/>
        <v>2</v>
      </c>
      <c r="H83" s="52">
        <v>62</v>
      </c>
    </row>
    <row r="84" spans="1:10" x14ac:dyDescent="0.2">
      <c r="A84" s="8" t="s">
        <v>1034</v>
      </c>
      <c r="B84" s="52">
        <v>33</v>
      </c>
      <c r="C84" s="52">
        <v>0</v>
      </c>
      <c r="D84" s="52">
        <v>3</v>
      </c>
      <c r="E84" s="52">
        <v>1</v>
      </c>
      <c r="F84" s="52">
        <v>1</v>
      </c>
      <c r="G84" s="9">
        <f t="shared" si="2"/>
        <v>12</v>
      </c>
      <c r="H84" s="52">
        <v>50</v>
      </c>
    </row>
    <row r="85" spans="1:10" x14ac:dyDescent="0.2">
      <c r="A85" s="8" t="s">
        <v>1035</v>
      </c>
      <c r="B85" s="52">
        <v>20</v>
      </c>
      <c r="C85" s="52">
        <v>7</v>
      </c>
      <c r="D85" s="52">
        <v>0</v>
      </c>
      <c r="E85" s="52">
        <v>0</v>
      </c>
      <c r="F85" s="52">
        <v>3</v>
      </c>
      <c r="G85" s="9">
        <f t="shared" si="2"/>
        <v>1</v>
      </c>
      <c r="H85" s="52">
        <v>31</v>
      </c>
    </row>
    <row r="86" spans="1:10" x14ac:dyDescent="0.2">
      <c r="A86" s="8" t="s">
        <v>1036</v>
      </c>
      <c r="B86" s="52">
        <v>0</v>
      </c>
      <c r="C86" s="52">
        <v>0</v>
      </c>
      <c r="D86" s="52">
        <v>0</v>
      </c>
      <c r="E86" s="52">
        <v>0</v>
      </c>
      <c r="F86" s="52">
        <v>0</v>
      </c>
      <c r="G86" s="9">
        <f t="shared" si="2"/>
        <v>0</v>
      </c>
      <c r="H86" s="52">
        <v>0</v>
      </c>
    </row>
    <row r="87" spans="1:10" x14ac:dyDescent="0.2">
      <c r="A87" s="8" t="s">
        <v>1037</v>
      </c>
      <c r="B87" s="52">
        <v>0</v>
      </c>
      <c r="C87" s="52">
        <v>0</v>
      </c>
      <c r="D87" s="52">
        <v>0</v>
      </c>
      <c r="E87" s="52">
        <v>0</v>
      </c>
      <c r="F87" s="52">
        <v>0</v>
      </c>
      <c r="G87" s="9">
        <f t="shared" si="2"/>
        <v>0</v>
      </c>
      <c r="H87" s="52">
        <v>0</v>
      </c>
    </row>
    <row r="88" spans="1:10" x14ac:dyDescent="0.2">
      <c r="A88" s="8" t="s">
        <v>1038</v>
      </c>
      <c r="B88" s="52">
        <v>36</v>
      </c>
      <c r="C88" s="52">
        <v>10</v>
      </c>
      <c r="D88" s="52">
        <v>1</v>
      </c>
      <c r="E88" s="52">
        <v>2</v>
      </c>
      <c r="F88" s="52">
        <v>2</v>
      </c>
      <c r="G88" s="9">
        <f t="shared" si="2"/>
        <v>4</v>
      </c>
      <c r="H88" s="52">
        <v>55</v>
      </c>
    </row>
    <row r="89" spans="1:10" x14ac:dyDescent="0.2">
      <c r="A89" s="8" t="s">
        <v>1039</v>
      </c>
      <c r="B89" s="52">
        <v>50</v>
      </c>
      <c r="C89" s="52">
        <v>14</v>
      </c>
      <c r="D89" s="52">
        <v>3</v>
      </c>
      <c r="E89" s="52">
        <v>1</v>
      </c>
      <c r="F89" s="52">
        <v>3</v>
      </c>
      <c r="G89" s="9">
        <f t="shared" si="2"/>
        <v>17</v>
      </c>
      <c r="H89" s="52">
        <v>88</v>
      </c>
    </row>
    <row r="90" spans="1:10" x14ac:dyDescent="0.2">
      <c r="A90" s="8" t="s">
        <v>1040</v>
      </c>
      <c r="B90" s="52">
        <v>67</v>
      </c>
      <c r="C90" s="52">
        <v>11</v>
      </c>
      <c r="D90" s="52">
        <v>4</v>
      </c>
      <c r="E90" s="52">
        <v>0</v>
      </c>
      <c r="F90" s="52">
        <v>2</v>
      </c>
      <c r="G90" s="9">
        <f t="shared" si="2"/>
        <v>23</v>
      </c>
      <c r="H90" s="52">
        <v>107</v>
      </c>
    </row>
    <row r="91" spans="1:10" x14ac:dyDescent="0.2">
      <c r="A91" s="8" t="s">
        <v>1041</v>
      </c>
      <c r="B91" s="52">
        <v>28</v>
      </c>
      <c r="C91" s="52">
        <v>9</v>
      </c>
      <c r="D91" s="52">
        <v>0</v>
      </c>
      <c r="E91" s="52">
        <v>2</v>
      </c>
      <c r="F91" s="52">
        <v>3</v>
      </c>
      <c r="G91" s="9">
        <f t="shared" si="2"/>
        <v>3</v>
      </c>
      <c r="H91" s="52">
        <v>45</v>
      </c>
    </row>
    <row r="92" spans="1:10" x14ac:dyDescent="0.2">
      <c r="A92" s="10" t="s">
        <v>595</v>
      </c>
      <c r="B92" s="32">
        <f t="shared" ref="B92:H92" si="3">SUM(B51:B91)</f>
        <v>1592</v>
      </c>
      <c r="C92" s="32">
        <f t="shared" si="3"/>
        <v>381</v>
      </c>
      <c r="D92" s="32">
        <f t="shared" si="3"/>
        <v>90</v>
      </c>
      <c r="E92" s="32">
        <f>SUM(E51:E91)</f>
        <v>51</v>
      </c>
      <c r="F92" s="32">
        <f t="shared" si="3"/>
        <v>53</v>
      </c>
      <c r="G92" s="32">
        <f t="shared" si="3"/>
        <v>359</v>
      </c>
      <c r="H92" s="32">
        <f t="shared" si="3"/>
        <v>2526</v>
      </c>
      <c r="I92" s="12"/>
      <c r="J92" s="12"/>
    </row>
    <row r="93" spans="1:10" x14ac:dyDescent="0.2">
      <c r="A93" s="10"/>
      <c r="B93" s="25"/>
      <c r="C93" s="25"/>
      <c r="D93" s="25"/>
      <c r="E93" s="25"/>
      <c r="F93" s="25"/>
      <c r="G93" s="20"/>
      <c r="H93" s="20"/>
      <c r="I93" s="12"/>
      <c r="J93" s="12"/>
    </row>
    <row r="94" spans="1:10" x14ac:dyDescent="0.2">
      <c r="A94" s="10"/>
      <c r="B94" s="25"/>
      <c r="C94" s="25"/>
      <c r="D94" s="25"/>
      <c r="E94" s="25"/>
      <c r="F94" s="25"/>
      <c r="G94" s="20"/>
      <c r="H94" s="20"/>
      <c r="I94" s="12"/>
      <c r="J94" s="12"/>
    </row>
    <row r="95" spans="1:10" x14ac:dyDescent="0.2">
      <c r="A95" s="8"/>
      <c r="B95" s="9"/>
      <c r="C95" s="9"/>
      <c r="D95" s="9"/>
      <c r="E95" s="9"/>
      <c r="F95" s="9"/>
      <c r="G95" s="9"/>
      <c r="H95" s="9"/>
    </row>
    <row r="96" spans="1:10" ht="15.75" x14ac:dyDescent="0.25">
      <c r="A96" s="7" t="s">
        <v>1047</v>
      </c>
      <c r="B96" s="9"/>
      <c r="C96" s="9"/>
      <c r="D96" s="9"/>
      <c r="E96" s="9"/>
      <c r="F96" s="9"/>
      <c r="G96" s="9"/>
      <c r="H96" s="9"/>
    </row>
    <row r="97" spans="1:8" ht="12.2" customHeight="1" x14ac:dyDescent="0.2">
      <c r="A97" s="8" t="s">
        <v>260</v>
      </c>
      <c r="B97" s="52">
        <v>7</v>
      </c>
      <c r="C97" s="52">
        <v>2</v>
      </c>
      <c r="D97" s="52">
        <v>1</v>
      </c>
      <c r="E97" s="52">
        <v>0</v>
      </c>
      <c r="F97" s="52">
        <v>0</v>
      </c>
      <c r="G97" s="9">
        <f t="shared" ref="G97:G142" si="4">H97-SUM(B97:F97)</f>
        <v>3</v>
      </c>
      <c r="H97" s="52">
        <v>13</v>
      </c>
    </row>
    <row r="98" spans="1:8" ht="12.2" customHeight="1" x14ac:dyDescent="0.2">
      <c r="A98" s="8" t="s">
        <v>261</v>
      </c>
      <c r="B98" s="52">
        <v>19</v>
      </c>
      <c r="C98" s="52">
        <v>2</v>
      </c>
      <c r="D98" s="52">
        <v>1</v>
      </c>
      <c r="E98" s="52">
        <v>4</v>
      </c>
      <c r="F98" s="52">
        <v>2</v>
      </c>
      <c r="G98" s="9">
        <f t="shared" si="4"/>
        <v>4</v>
      </c>
      <c r="H98" s="52">
        <v>32</v>
      </c>
    </row>
    <row r="99" spans="1:8" ht="12.2" customHeight="1" x14ac:dyDescent="0.2">
      <c r="A99" s="8" t="s">
        <v>742</v>
      </c>
      <c r="B99" s="52">
        <v>22</v>
      </c>
      <c r="C99" s="52">
        <v>6</v>
      </c>
      <c r="D99" s="52">
        <v>0</v>
      </c>
      <c r="E99" s="52">
        <v>0</v>
      </c>
      <c r="F99" s="52">
        <v>0</v>
      </c>
      <c r="G99" s="9">
        <f t="shared" si="4"/>
        <v>4</v>
      </c>
      <c r="H99" s="52">
        <v>32</v>
      </c>
    </row>
    <row r="100" spans="1:8" ht="12.2" customHeight="1" x14ac:dyDescent="0.2">
      <c r="A100" s="8" t="s">
        <v>743</v>
      </c>
      <c r="B100" s="52">
        <v>20</v>
      </c>
      <c r="C100" s="52">
        <v>6</v>
      </c>
      <c r="D100" s="52">
        <v>0</v>
      </c>
      <c r="E100" s="52">
        <v>0</v>
      </c>
      <c r="F100" s="52">
        <v>2</v>
      </c>
      <c r="G100" s="9">
        <f t="shared" si="4"/>
        <v>7</v>
      </c>
      <c r="H100" s="52">
        <v>35</v>
      </c>
    </row>
    <row r="101" spans="1:8" ht="12.2" customHeight="1" x14ac:dyDescent="0.2">
      <c r="A101" s="8" t="s">
        <v>744</v>
      </c>
      <c r="B101" s="52">
        <v>0</v>
      </c>
      <c r="C101" s="52">
        <v>2</v>
      </c>
      <c r="D101" s="52">
        <v>0</v>
      </c>
      <c r="E101" s="52">
        <v>0</v>
      </c>
      <c r="F101" s="52">
        <v>0</v>
      </c>
      <c r="G101" s="9">
        <f t="shared" si="4"/>
        <v>0</v>
      </c>
      <c r="H101" s="52">
        <v>2</v>
      </c>
    </row>
    <row r="102" spans="1:8" ht="12.2" customHeight="1" x14ac:dyDescent="0.2">
      <c r="A102" s="8" t="s">
        <v>745</v>
      </c>
      <c r="B102" s="52">
        <v>28</v>
      </c>
      <c r="C102" s="52">
        <v>12</v>
      </c>
      <c r="D102" s="52">
        <v>2</v>
      </c>
      <c r="E102" s="52">
        <v>2</v>
      </c>
      <c r="F102" s="52">
        <v>0</v>
      </c>
      <c r="G102" s="9">
        <f t="shared" si="4"/>
        <v>5</v>
      </c>
      <c r="H102" s="52">
        <v>49</v>
      </c>
    </row>
    <row r="103" spans="1:8" ht="12.2" customHeight="1" x14ac:dyDescent="0.2">
      <c r="A103" s="8" t="s">
        <v>1050</v>
      </c>
      <c r="B103" s="52">
        <v>16</v>
      </c>
      <c r="C103" s="52">
        <v>16</v>
      </c>
      <c r="D103" s="52">
        <v>1</v>
      </c>
      <c r="E103" s="52">
        <v>1</v>
      </c>
      <c r="F103" s="52">
        <v>1</v>
      </c>
      <c r="G103" s="9">
        <f t="shared" si="4"/>
        <v>0</v>
      </c>
      <c r="H103" s="52">
        <v>35</v>
      </c>
    </row>
    <row r="104" spans="1:8" ht="12.2" customHeight="1" x14ac:dyDescent="0.2">
      <c r="A104" s="8" t="s">
        <v>1051</v>
      </c>
      <c r="B104" s="52">
        <v>15</v>
      </c>
      <c r="C104" s="52">
        <v>7</v>
      </c>
      <c r="D104" s="52">
        <v>3</v>
      </c>
      <c r="E104" s="52">
        <v>0</v>
      </c>
      <c r="F104" s="52">
        <v>0</v>
      </c>
      <c r="G104" s="9">
        <f t="shared" si="4"/>
        <v>4</v>
      </c>
      <c r="H104" s="52">
        <v>29</v>
      </c>
    </row>
    <row r="105" spans="1:8" ht="12.2" customHeight="1" x14ac:dyDescent="0.2">
      <c r="A105" s="8" t="s">
        <v>1052</v>
      </c>
      <c r="B105" s="52">
        <v>25</v>
      </c>
      <c r="C105" s="52">
        <v>13</v>
      </c>
      <c r="D105" s="52">
        <v>2</v>
      </c>
      <c r="E105" s="52">
        <v>2</v>
      </c>
      <c r="F105" s="52">
        <v>0</v>
      </c>
      <c r="G105" s="9">
        <f t="shared" si="4"/>
        <v>5</v>
      </c>
      <c r="H105" s="52">
        <v>47</v>
      </c>
    </row>
    <row r="106" spans="1:8" ht="12.2" customHeight="1" x14ac:dyDescent="0.2">
      <c r="A106" s="8" t="s">
        <v>1053</v>
      </c>
      <c r="B106" s="52">
        <v>18</v>
      </c>
      <c r="C106" s="52">
        <v>6</v>
      </c>
      <c r="D106" s="52">
        <v>1</v>
      </c>
      <c r="E106" s="52">
        <v>1</v>
      </c>
      <c r="F106" s="52">
        <v>3</v>
      </c>
      <c r="G106" s="9">
        <f t="shared" si="4"/>
        <v>3</v>
      </c>
      <c r="H106" s="52">
        <v>32</v>
      </c>
    </row>
    <row r="107" spans="1:8" ht="12.2" customHeight="1" x14ac:dyDescent="0.2">
      <c r="A107" s="8" t="s">
        <v>1054</v>
      </c>
      <c r="B107" s="52">
        <v>15</v>
      </c>
      <c r="C107" s="52">
        <v>5</v>
      </c>
      <c r="D107" s="52">
        <v>0</v>
      </c>
      <c r="E107" s="52">
        <v>3</v>
      </c>
      <c r="F107" s="52">
        <v>0</v>
      </c>
      <c r="G107" s="9">
        <f t="shared" si="4"/>
        <v>3</v>
      </c>
      <c r="H107" s="52">
        <v>26</v>
      </c>
    </row>
    <row r="108" spans="1:8" ht="12.2" customHeight="1" x14ac:dyDescent="0.2">
      <c r="A108" s="8" t="s">
        <v>1055</v>
      </c>
      <c r="B108" s="52">
        <v>29</v>
      </c>
      <c r="C108" s="52">
        <v>15</v>
      </c>
      <c r="D108" s="52">
        <v>2</v>
      </c>
      <c r="E108" s="52">
        <v>3</v>
      </c>
      <c r="F108" s="52">
        <v>1</v>
      </c>
      <c r="G108" s="9">
        <f t="shared" si="4"/>
        <v>2</v>
      </c>
      <c r="H108" s="52">
        <v>52</v>
      </c>
    </row>
    <row r="109" spans="1:8" ht="12.2" customHeight="1" x14ac:dyDescent="0.2">
      <c r="A109" s="8" t="s">
        <v>1056</v>
      </c>
      <c r="B109" s="52">
        <v>58</v>
      </c>
      <c r="C109" s="52">
        <v>13</v>
      </c>
      <c r="D109" s="52">
        <v>5</v>
      </c>
      <c r="E109" s="52">
        <v>1</v>
      </c>
      <c r="F109" s="52">
        <v>0</v>
      </c>
      <c r="G109" s="9">
        <f t="shared" si="4"/>
        <v>24</v>
      </c>
      <c r="H109" s="52">
        <v>101</v>
      </c>
    </row>
    <row r="110" spans="1:8" ht="12.2" customHeight="1" x14ac:dyDescent="0.2">
      <c r="A110" s="8" t="s">
        <v>1057</v>
      </c>
      <c r="B110" s="52">
        <v>11</v>
      </c>
      <c r="C110" s="52">
        <v>7</v>
      </c>
      <c r="D110" s="52">
        <v>0</v>
      </c>
      <c r="E110" s="52">
        <v>0</v>
      </c>
      <c r="F110" s="52">
        <v>1</v>
      </c>
      <c r="G110" s="9">
        <f t="shared" si="4"/>
        <v>3</v>
      </c>
      <c r="H110" s="52">
        <v>22</v>
      </c>
    </row>
    <row r="111" spans="1:8" ht="12.2" customHeight="1" x14ac:dyDescent="0.2">
      <c r="A111" s="8" t="s">
        <v>1058</v>
      </c>
      <c r="B111" s="52">
        <v>1</v>
      </c>
      <c r="C111" s="52">
        <v>0</v>
      </c>
      <c r="D111" s="52">
        <v>0</v>
      </c>
      <c r="E111" s="52">
        <v>0</v>
      </c>
      <c r="F111" s="52">
        <v>0</v>
      </c>
      <c r="G111" s="9">
        <f t="shared" si="4"/>
        <v>0</v>
      </c>
      <c r="H111" s="52">
        <v>1</v>
      </c>
    </row>
    <row r="112" spans="1:8" ht="12.2" customHeight="1" x14ac:dyDescent="0.2">
      <c r="A112" s="8" t="s">
        <v>1059</v>
      </c>
      <c r="B112" s="52">
        <v>15</v>
      </c>
      <c r="C112" s="52">
        <v>2</v>
      </c>
      <c r="D112" s="52">
        <v>0</v>
      </c>
      <c r="E112" s="52">
        <v>2</v>
      </c>
      <c r="F112" s="52">
        <v>0</v>
      </c>
      <c r="G112" s="9">
        <f t="shared" si="4"/>
        <v>3</v>
      </c>
      <c r="H112" s="52">
        <v>22</v>
      </c>
    </row>
    <row r="113" spans="1:8" ht="12.2" customHeight="1" x14ac:dyDescent="0.2">
      <c r="A113" s="8" t="s">
        <v>1060</v>
      </c>
      <c r="B113" s="52">
        <v>36</v>
      </c>
      <c r="C113" s="52">
        <v>38</v>
      </c>
      <c r="D113" s="52">
        <v>5</v>
      </c>
      <c r="E113" s="52">
        <v>4</v>
      </c>
      <c r="F113" s="52">
        <v>3</v>
      </c>
      <c r="G113" s="9">
        <f t="shared" si="4"/>
        <v>5</v>
      </c>
      <c r="H113" s="52">
        <v>91</v>
      </c>
    </row>
    <row r="114" spans="1:8" ht="12.2" customHeight="1" x14ac:dyDescent="0.2">
      <c r="A114" s="8" t="s">
        <v>1061</v>
      </c>
      <c r="B114" s="52">
        <v>12</v>
      </c>
      <c r="C114" s="52">
        <v>7</v>
      </c>
      <c r="D114" s="52">
        <v>3</v>
      </c>
      <c r="E114" s="52">
        <v>2</v>
      </c>
      <c r="F114" s="52">
        <v>2</v>
      </c>
      <c r="G114" s="9">
        <f t="shared" si="4"/>
        <v>4</v>
      </c>
      <c r="H114" s="52">
        <v>30</v>
      </c>
    </row>
    <row r="115" spans="1:8" ht="12.2" customHeight="1" x14ac:dyDescent="0.2">
      <c r="A115" s="8" t="s">
        <v>1062</v>
      </c>
      <c r="B115" s="52">
        <v>16</v>
      </c>
      <c r="C115" s="52">
        <v>5</v>
      </c>
      <c r="D115" s="52">
        <v>1</v>
      </c>
      <c r="E115" s="52">
        <v>1</v>
      </c>
      <c r="F115" s="52">
        <v>0</v>
      </c>
      <c r="G115" s="9">
        <f t="shared" si="4"/>
        <v>11</v>
      </c>
      <c r="H115" s="52">
        <v>34</v>
      </c>
    </row>
    <row r="116" spans="1:8" ht="12.2" customHeight="1" x14ac:dyDescent="0.2">
      <c r="A116" s="8" t="s">
        <v>1063</v>
      </c>
      <c r="B116" s="52">
        <v>31</v>
      </c>
      <c r="C116" s="52">
        <v>6</v>
      </c>
      <c r="D116" s="52">
        <v>1</v>
      </c>
      <c r="E116" s="52">
        <v>0</v>
      </c>
      <c r="F116" s="52">
        <v>2</v>
      </c>
      <c r="G116" s="9">
        <f t="shared" si="4"/>
        <v>12</v>
      </c>
      <c r="H116" s="52">
        <v>52</v>
      </c>
    </row>
    <row r="117" spans="1:8" ht="12.2" customHeight="1" x14ac:dyDescent="0.2">
      <c r="A117" s="8" t="s">
        <v>1064</v>
      </c>
      <c r="B117" s="52">
        <v>12</v>
      </c>
      <c r="C117" s="52">
        <v>6</v>
      </c>
      <c r="D117" s="52">
        <v>0</v>
      </c>
      <c r="E117" s="52">
        <v>1</v>
      </c>
      <c r="F117" s="52">
        <v>0</v>
      </c>
      <c r="G117" s="9">
        <f t="shared" si="4"/>
        <v>3</v>
      </c>
      <c r="H117" s="52">
        <v>22</v>
      </c>
    </row>
    <row r="118" spans="1:8" ht="12.2" customHeight="1" x14ac:dyDescent="0.2">
      <c r="A118" s="8" t="s">
        <v>1065</v>
      </c>
      <c r="B118" s="52">
        <v>9</v>
      </c>
      <c r="C118" s="52">
        <v>11</v>
      </c>
      <c r="D118" s="52">
        <v>2</v>
      </c>
      <c r="E118" s="52">
        <v>0</v>
      </c>
      <c r="F118" s="52">
        <v>0</v>
      </c>
      <c r="G118" s="9">
        <f t="shared" si="4"/>
        <v>2</v>
      </c>
      <c r="H118" s="52">
        <v>24</v>
      </c>
    </row>
    <row r="119" spans="1:8" ht="12.2" customHeight="1" x14ac:dyDescent="0.2">
      <c r="A119" s="8" t="s">
        <v>1066</v>
      </c>
      <c r="B119" s="52">
        <v>25</v>
      </c>
      <c r="C119" s="52">
        <v>3</v>
      </c>
      <c r="D119" s="52">
        <v>2</v>
      </c>
      <c r="E119" s="52">
        <v>0</v>
      </c>
      <c r="F119" s="52">
        <v>1</v>
      </c>
      <c r="G119" s="9">
        <f t="shared" si="4"/>
        <v>4</v>
      </c>
      <c r="H119" s="52">
        <v>35</v>
      </c>
    </row>
    <row r="120" spans="1:8" ht="12.2" customHeight="1" x14ac:dyDescent="0.2">
      <c r="A120" s="8" t="s">
        <v>1067</v>
      </c>
      <c r="B120" s="52">
        <v>138</v>
      </c>
      <c r="C120" s="52">
        <v>79</v>
      </c>
      <c r="D120" s="52">
        <v>9</v>
      </c>
      <c r="E120" s="52">
        <v>3</v>
      </c>
      <c r="F120" s="52">
        <v>5</v>
      </c>
      <c r="G120" s="9">
        <f t="shared" si="4"/>
        <v>13</v>
      </c>
      <c r="H120" s="52">
        <v>247</v>
      </c>
    </row>
    <row r="121" spans="1:8" ht="12.2" customHeight="1" x14ac:dyDescent="0.2">
      <c r="A121" s="8" t="s">
        <v>1068</v>
      </c>
      <c r="B121" s="52">
        <v>33</v>
      </c>
      <c r="C121" s="52">
        <v>9</v>
      </c>
      <c r="D121" s="52">
        <v>1</v>
      </c>
      <c r="E121" s="52">
        <v>3</v>
      </c>
      <c r="F121" s="52">
        <v>2</v>
      </c>
      <c r="G121" s="9">
        <f t="shared" si="4"/>
        <v>8</v>
      </c>
      <c r="H121" s="52">
        <v>56</v>
      </c>
    </row>
    <row r="122" spans="1:8" ht="12.2" customHeight="1" x14ac:dyDescent="0.2">
      <c r="A122" s="8" t="s">
        <v>1069</v>
      </c>
      <c r="B122" s="52">
        <v>14</v>
      </c>
      <c r="C122" s="52">
        <v>10</v>
      </c>
      <c r="D122" s="52">
        <v>1</v>
      </c>
      <c r="E122" s="52">
        <v>0</v>
      </c>
      <c r="F122" s="52">
        <v>1</v>
      </c>
      <c r="G122" s="9">
        <f t="shared" si="4"/>
        <v>3</v>
      </c>
      <c r="H122" s="52">
        <v>29</v>
      </c>
    </row>
    <row r="123" spans="1:8" ht="12.2" customHeight="1" x14ac:dyDescent="0.2">
      <c r="A123" s="8" t="s">
        <v>1070</v>
      </c>
      <c r="B123" s="52">
        <v>56</v>
      </c>
      <c r="C123" s="52">
        <v>7</v>
      </c>
      <c r="D123" s="52">
        <v>3</v>
      </c>
      <c r="E123" s="52">
        <v>0</v>
      </c>
      <c r="F123" s="52">
        <v>2</v>
      </c>
      <c r="G123" s="9">
        <f t="shared" si="4"/>
        <v>16</v>
      </c>
      <c r="H123" s="52">
        <v>84</v>
      </c>
    </row>
    <row r="124" spans="1:8" ht="12.2" customHeight="1" x14ac:dyDescent="0.2">
      <c r="A124" s="8" t="s">
        <v>904</v>
      </c>
      <c r="B124" s="52">
        <v>0</v>
      </c>
      <c r="C124" s="52">
        <v>0</v>
      </c>
      <c r="D124" s="52">
        <v>0</v>
      </c>
      <c r="E124" s="52">
        <v>0</v>
      </c>
      <c r="F124" s="52">
        <v>0</v>
      </c>
      <c r="G124" s="9">
        <f t="shared" si="4"/>
        <v>0</v>
      </c>
      <c r="H124" s="52">
        <v>0</v>
      </c>
    </row>
    <row r="125" spans="1:8" ht="12.2" customHeight="1" x14ac:dyDescent="0.2">
      <c r="A125" s="8" t="s">
        <v>1029</v>
      </c>
      <c r="B125" s="52">
        <v>0</v>
      </c>
      <c r="C125" s="52">
        <v>0</v>
      </c>
      <c r="D125" s="52">
        <v>0</v>
      </c>
      <c r="E125" s="52">
        <v>0</v>
      </c>
      <c r="F125" s="52">
        <v>0</v>
      </c>
      <c r="G125" s="9">
        <f t="shared" si="4"/>
        <v>0</v>
      </c>
      <c r="H125" s="52">
        <v>0</v>
      </c>
    </row>
    <row r="126" spans="1:8" ht="12.2" customHeight="1" x14ac:dyDescent="0.2">
      <c r="A126" s="8" t="s">
        <v>1030</v>
      </c>
      <c r="B126" s="52">
        <v>1</v>
      </c>
      <c r="C126" s="52">
        <v>2</v>
      </c>
      <c r="D126" s="52">
        <v>0</v>
      </c>
      <c r="E126" s="52">
        <v>0</v>
      </c>
      <c r="F126" s="52">
        <v>0</v>
      </c>
      <c r="G126" s="9">
        <f t="shared" si="4"/>
        <v>0</v>
      </c>
      <c r="H126" s="52">
        <v>3</v>
      </c>
    </row>
    <row r="127" spans="1:8" ht="12.2" customHeight="1" x14ac:dyDescent="0.2">
      <c r="A127" s="8" t="s">
        <v>1031</v>
      </c>
      <c r="B127" s="52">
        <v>16</v>
      </c>
      <c r="C127" s="52">
        <v>14</v>
      </c>
      <c r="D127" s="52">
        <v>3</v>
      </c>
      <c r="E127" s="52">
        <v>1</v>
      </c>
      <c r="F127" s="52">
        <v>2</v>
      </c>
      <c r="G127" s="9">
        <f t="shared" si="4"/>
        <v>2</v>
      </c>
      <c r="H127" s="52">
        <v>38</v>
      </c>
    </row>
    <row r="128" spans="1:8" ht="12.2" customHeight="1" x14ac:dyDescent="0.2">
      <c r="A128" s="8" t="s">
        <v>1032</v>
      </c>
      <c r="B128" s="52">
        <v>19</v>
      </c>
      <c r="C128" s="52">
        <v>10</v>
      </c>
      <c r="D128" s="52">
        <v>1</v>
      </c>
      <c r="E128" s="52">
        <v>1</v>
      </c>
      <c r="F128" s="52">
        <v>1</v>
      </c>
      <c r="G128" s="9">
        <f t="shared" si="4"/>
        <v>6</v>
      </c>
      <c r="H128" s="52">
        <v>38</v>
      </c>
    </row>
    <row r="129" spans="1:8" ht="12.2" customHeight="1" x14ac:dyDescent="0.2">
      <c r="A129" s="8" t="s">
        <v>1033</v>
      </c>
      <c r="B129" s="52">
        <v>2</v>
      </c>
      <c r="C129" s="52">
        <v>1</v>
      </c>
      <c r="D129" s="52">
        <v>0</v>
      </c>
      <c r="E129" s="52">
        <v>0</v>
      </c>
      <c r="F129" s="52">
        <v>0</v>
      </c>
      <c r="G129" s="9">
        <f t="shared" si="4"/>
        <v>0</v>
      </c>
      <c r="H129" s="52">
        <v>3</v>
      </c>
    </row>
    <row r="130" spans="1:8" ht="12.2" customHeight="1" x14ac:dyDescent="0.2">
      <c r="A130" s="8" t="s">
        <v>1034</v>
      </c>
      <c r="B130" s="52">
        <v>31</v>
      </c>
      <c r="C130" s="52">
        <v>12</v>
      </c>
      <c r="D130" s="52">
        <v>4</v>
      </c>
      <c r="E130" s="52">
        <v>1</v>
      </c>
      <c r="F130" s="52">
        <v>4</v>
      </c>
      <c r="G130" s="9">
        <f t="shared" si="4"/>
        <v>9</v>
      </c>
      <c r="H130" s="52">
        <v>61</v>
      </c>
    </row>
    <row r="131" spans="1:8" ht="12.2" customHeight="1" x14ac:dyDescent="0.2">
      <c r="A131" s="8" t="s">
        <v>1035</v>
      </c>
      <c r="B131" s="52">
        <v>53</v>
      </c>
      <c r="C131" s="52">
        <v>3</v>
      </c>
      <c r="D131" s="52">
        <v>1</v>
      </c>
      <c r="E131" s="52">
        <v>2</v>
      </c>
      <c r="F131" s="52">
        <v>0</v>
      </c>
      <c r="G131" s="9">
        <f t="shared" si="4"/>
        <v>14</v>
      </c>
      <c r="H131" s="52">
        <v>73</v>
      </c>
    </row>
    <row r="132" spans="1:8" ht="12.2" customHeight="1" x14ac:dyDescent="0.2">
      <c r="A132" s="8" t="s">
        <v>1036</v>
      </c>
      <c r="B132" s="52">
        <v>0</v>
      </c>
      <c r="C132" s="52">
        <v>0</v>
      </c>
      <c r="D132" s="52">
        <v>0</v>
      </c>
      <c r="E132" s="52">
        <v>0</v>
      </c>
      <c r="F132" s="52">
        <v>0</v>
      </c>
      <c r="G132" s="9">
        <f t="shared" si="4"/>
        <v>0</v>
      </c>
      <c r="H132" s="52">
        <v>0</v>
      </c>
    </row>
    <row r="133" spans="1:8" ht="12.2" customHeight="1" x14ac:dyDescent="0.2">
      <c r="A133" s="8" t="s">
        <v>1037</v>
      </c>
      <c r="B133" s="52">
        <v>45</v>
      </c>
      <c r="C133" s="52">
        <v>84</v>
      </c>
      <c r="D133" s="52">
        <v>11</v>
      </c>
      <c r="E133" s="52">
        <v>9</v>
      </c>
      <c r="F133" s="52">
        <v>0</v>
      </c>
      <c r="G133" s="9">
        <f t="shared" si="4"/>
        <v>13</v>
      </c>
      <c r="H133" s="52">
        <v>162</v>
      </c>
    </row>
    <row r="134" spans="1:8" ht="12.2" customHeight="1" x14ac:dyDescent="0.2">
      <c r="A134" s="8" t="s">
        <v>1038</v>
      </c>
      <c r="B134" s="52">
        <v>32</v>
      </c>
      <c r="C134" s="52">
        <v>4</v>
      </c>
      <c r="D134" s="52">
        <v>2</v>
      </c>
      <c r="E134" s="52">
        <v>1</v>
      </c>
      <c r="F134" s="52">
        <v>1</v>
      </c>
      <c r="G134" s="9">
        <f t="shared" si="4"/>
        <v>10</v>
      </c>
      <c r="H134" s="52">
        <v>50</v>
      </c>
    </row>
    <row r="135" spans="1:8" ht="12.2" customHeight="1" x14ac:dyDescent="0.2">
      <c r="A135" s="8" t="s">
        <v>1039</v>
      </c>
      <c r="B135" s="52">
        <v>39</v>
      </c>
      <c r="C135" s="52">
        <v>4</v>
      </c>
      <c r="D135" s="52">
        <v>3</v>
      </c>
      <c r="E135" s="52">
        <v>1</v>
      </c>
      <c r="F135" s="52">
        <v>3</v>
      </c>
      <c r="G135" s="9">
        <f t="shared" si="4"/>
        <v>8</v>
      </c>
      <c r="H135" s="52">
        <v>58</v>
      </c>
    </row>
    <row r="136" spans="1:8" ht="12.2" customHeight="1" x14ac:dyDescent="0.2">
      <c r="A136" s="8" t="s">
        <v>1040</v>
      </c>
      <c r="B136" s="52">
        <v>16</v>
      </c>
      <c r="C136" s="52">
        <v>24</v>
      </c>
      <c r="D136" s="52">
        <v>4</v>
      </c>
      <c r="E136" s="52">
        <v>3</v>
      </c>
      <c r="F136" s="52">
        <v>1</v>
      </c>
      <c r="G136" s="9">
        <f t="shared" si="4"/>
        <v>4</v>
      </c>
      <c r="H136" s="52">
        <v>52</v>
      </c>
    </row>
    <row r="137" spans="1:8" ht="12.2" customHeight="1" x14ac:dyDescent="0.2">
      <c r="A137" s="8" t="s">
        <v>1041</v>
      </c>
      <c r="B137" s="52">
        <v>12</v>
      </c>
      <c r="C137" s="52">
        <v>14</v>
      </c>
      <c r="D137" s="52">
        <v>2</v>
      </c>
      <c r="E137" s="52">
        <v>0</v>
      </c>
      <c r="F137" s="52">
        <v>0</v>
      </c>
      <c r="G137" s="9">
        <f t="shared" si="4"/>
        <v>1</v>
      </c>
      <c r="H137" s="52">
        <v>29</v>
      </c>
    </row>
    <row r="138" spans="1:8" ht="12.2" customHeight="1" x14ac:dyDescent="0.2">
      <c r="A138" s="8" t="s">
        <v>1042</v>
      </c>
      <c r="B138" s="52">
        <v>30</v>
      </c>
      <c r="C138" s="52">
        <v>5</v>
      </c>
      <c r="D138" s="52">
        <v>0</v>
      </c>
      <c r="E138" s="52">
        <v>1</v>
      </c>
      <c r="F138" s="52">
        <v>2</v>
      </c>
      <c r="G138" s="9">
        <f t="shared" si="4"/>
        <v>3</v>
      </c>
      <c r="H138" s="52">
        <v>41</v>
      </c>
    </row>
    <row r="139" spans="1:8" ht="12.2" customHeight="1" x14ac:dyDescent="0.2">
      <c r="A139" s="8" t="s">
        <v>1043</v>
      </c>
      <c r="B139" s="52">
        <v>30</v>
      </c>
      <c r="C139" s="52">
        <v>0</v>
      </c>
      <c r="D139" s="52">
        <v>0</v>
      </c>
      <c r="E139" s="52">
        <v>0</v>
      </c>
      <c r="F139" s="52">
        <v>3</v>
      </c>
      <c r="G139" s="9">
        <f t="shared" si="4"/>
        <v>18</v>
      </c>
      <c r="H139" s="52">
        <v>51</v>
      </c>
    </row>
    <row r="140" spans="1:8" ht="12.2" customHeight="1" x14ac:dyDescent="0.2">
      <c r="A140" s="8" t="s">
        <v>1044</v>
      </c>
      <c r="B140" s="52">
        <v>65</v>
      </c>
      <c r="C140" s="52">
        <v>38</v>
      </c>
      <c r="D140" s="52">
        <v>7</v>
      </c>
      <c r="E140" s="52">
        <v>5</v>
      </c>
      <c r="F140" s="52">
        <v>6</v>
      </c>
      <c r="G140" s="9">
        <f t="shared" si="4"/>
        <v>13</v>
      </c>
      <c r="H140" s="52">
        <v>134</v>
      </c>
    </row>
    <row r="141" spans="1:8" ht="12.2" customHeight="1" x14ac:dyDescent="0.2">
      <c r="A141" s="8" t="s">
        <v>1045</v>
      </c>
      <c r="B141" s="52">
        <v>0</v>
      </c>
      <c r="C141" s="52">
        <v>0</v>
      </c>
      <c r="D141" s="52">
        <v>0</v>
      </c>
      <c r="E141" s="52">
        <v>0</v>
      </c>
      <c r="F141" s="52">
        <v>0</v>
      </c>
      <c r="G141" s="9">
        <f t="shared" si="4"/>
        <v>0</v>
      </c>
      <c r="H141" s="52">
        <v>0</v>
      </c>
    </row>
    <row r="142" spans="1:8" ht="12.2" customHeight="1" x14ac:dyDescent="0.2">
      <c r="A142" s="8" t="s">
        <v>906</v>
      </c>
      <c r="B142" s="52">
        <v>27</v>
      </c>
      <c r="C142" s="52">
        <v>1</v>
      </c>
      <c r="D142" s="52">
        <v>2</v>
      </c>
      <c r="E142" s="52">
        <v>1</v>
      </c>
      <c r="F142" s="52">
        <v>1</v>
      </c>
      <c r="G142" s="9">
        <f t="shared" si="4"/>
        <v>13</v>
      </c>
      <c r="H142" s="52">
        <v>45</v>
      </c>
    </row>
    <row r="143" spans="1:8" x14ac:dyDescent="0.2">
      <c r="A143" s="10" t="s">
        <v>595</v>
      </c>
      <c r="B143" s="11">
        <f t="shared" ref="B143:H143" si="5">SUM(B97:B142)</f>
        <v>1099</v>
      </c>
      <c r="C143" s="11">
        <f t="shared" si="5"/>
        <v>511</v>
      </c>
      <c r="D143" s="11">
        <f t="shared" si="5"/>
        <v>86</v>
      </c>
      <c r="E143" s="11">
        <f>SUM(E97:E142)</f>
        <v>59</v>
      </c>
      <c r="F143" s="11">
        <f t="shared" si="5"/>
        <v>52</v>
      </c>
      <c r="G143" s="11">
        <f t="shared" si="5"/>
        <v>265</v>
      </c>
      <c r="H143" s="11">
        <f t="shared" si="5"/>
        <v>2072</v>
      </c>
    </row>
    <row r="144" spans="1:8" ht="11.1" customHeight="1" x14ac:dyDescent="0.2">
      <c r="B144" s="9"/>
      <c r="C144" s="9"/>
      <c r="D144" s="9"/>
      <c r="E144" s="9"/>
      <c r="F144" s="9"/>
      <c r="G144" s="9"/>
      <c r="H144" s="9"/>
    </row>
    <row r="145" spans="1:8" ht="15" customHeight="1" x14ac:dyDescent="0.25">
      <c r="A145" s="7" t="s">
        <v>1048</v>
      </c>
      <c r="B145" s="9"/>
      <c r="C145" s="9"/>
      <c r="D145" s="9"/>
      <c r="E145" s="9"/>
      <c r="F145" s="9"/>
      <c r="G145" s="9"/>
      <c r="H145" s="9"/>
    </row>
    <row r="146" spans="1:8" ht="12.75" customHeight="1" x14ac:dyDescent="0.2">
      <c r="A146" s="8" t="s">
        <v>260</v>
      </c>
      <c r="B146" s="52">
        <v>10</v>
      </c>
      <c r="C146" s="52">
        <v>8</v>
      </c>
      <c r="D146" s="52">
        <v>2</v>
      </c>
      <c r="E146" s="52">
        <v>0</v>
      </c>
      <c r="F146" s="52">
        <v>0</v>
      </c>
      <c r="G146" s="9">
        <f t="shared" ref="G146:G176" si="6">H146-SUM(B146:F146)</f>
        <v>0</v>
      </c>
      <c r="H146" s="52">
        <v>20</v>
      </c>
    </row>
    <row r="147" spans="1:8" ht="12.75" customHeight="1" x14ac:dyDescent="0.2">
      <c r="A147" s="8" t="s">
        <v>261</v>
      </c>
      <c r="B147" s="52">
        <v>87</v>
      </c>
      <c r="C147" s="52">
        <v>62</v>
      </c>
      <c r="D147" s="52">
        <v>9</v>
      </c>
      <c r="E147" s="52">
        <v>9</v>
      </c>
      <c r="F147" s="52">
        <v>5</v>
      </c>
      <c r="G147" s="9">
        <f t="shared" si="6"/>
        <v>8</v>
      </c>
      <c r="H147" s="52">
        <v>180</v>
      </c>
    </row>
    <row r="148" spans="1:8" ht="12.75" customHeight="1" x14ac:dyDescent="0.2">
      <c r="A148" s="8" t="s">
        <v>742</v>
      </c>
      <c r="B148" s="52">
        <v>58</v>
      </c>
      <c r="C148" s="52">
        <v>48</v>
      </c>
      <c r="D148" s="52">
        <v>2</v>
      </c>
      <c r="E148" s="52">
        <v>4</v>
      </c>
      <c r="F148" s="52">
        <v>7</v>
      </c>
      <c r="G148" s="9">
        <f t="shared" si="6"/>
        <v>11</v>
      </c>
      <c r="H148" s="52">
        <v>130</v>
      </c>
    </row>
    <row r="149" spans="1:8" ht="12.75" customHeight="1" x14ac:dyDescent="0.2">
      <c r="A149" s="8" t="s">
        <v>743</v>
      </c>
      <c r="B149" s="52">
        <v>39</v>
      </c>
      <c r="C149" s="52">
        <v>5</v>
      </c>
      <c r="D149" s="52">
        <v>0</v>
      </c>
      <c r="E149" s="52">
        <v>4</v>
      </c>
      <c r="F149" s="52">
        <v>2</v>
      </c>
      <c r="G149" s="9">
        <f t="shared" si="6"/>
        <v>6</v>
      </c>
      <c r="H149" s="52">
        <v>56</v>
      </c>
    </row>
    <row r="150" spans="1:8" ht="12.75" customHeight="1" x14ac:dyDescent="0.2">
      <c r="A150" s="8" t="s">
        <v>744</v>
      </c>
      <c r="B150" s="52">
        <v>31</v>
      </c>
      <c r="C150" s="52">
        <v>21</v>
      </c>
      <c r="D150" s="52">
        <v>2</v>
      </c>
      <c r="E150" s="52">
        <v>3</v>
      </c>
      <c r="F150" s="52">
        <v>2</v>
      </c>
      <c r="G150" s="9">
        <f t="shared" si="6"/>
        <v>1</v>
      </c>
      <c r="H150" s="52">
        <v>60</v>
      </c>
    </row>
    <row r="151" spans="1:8" ht="12.75" customHeight="1" x14ac:dyDescent="0.2">
      <c r="A151" s="8" t="s">
        <v>745</v>
      </c>
      <c r="B151" s="52">
        <v>50</v>
      </c>
      <c r="C151" s="52">
        <v>28</v>
      </c>
      <c r="D151" s="52">
        <v>6</v>
      </c>
      <c r="E151" s="52">
        <v>5</v>
      </c>
      <c r="F151" s="52">
        <v>3</v>
      </c>
      <c r="G151" s="9">
        <f t="shared" si="6"/>
        <v>9</v>
      </c>
      <c r="H151" s="52">
        <v>101</v>
      </c>
    </row>
    <row r="152" spans="1:8" ht="12.75" customHeight="1" x14ac:dyDescent="0.2">
      <c r="A152" s="8" t="s">
        <v>1050</v>
      </c>
      <c r="B152" s="52">
        <v>34</v>
      </c>
      <c r="C152" s="52">
        <v>32</v>
      </c>
      <c r="D152" s="52">
        <v>6</v>
      </c>
      <c r="E152" s="52">
        <v>0</v>
      </c>
      <c r="F152" s="52">
        <v>3</v>
      </c>
      <c r="G152" s="9">
        <f t="shared" si="6"/>
        <v>4</v>
      </c>
      <c r="H152" s="52">
        <v>79</v>
      </c>
    </row>
    <row r="153" spans="1:8" ht="12.75" customHeight="1" x14ac:dyDescent="0.2">
      <c r="A153" s="8" t="s">
        <v>1051</v>
      </c>
      <c r="B153" s="52">
        <v>78</v>
      </c>
      <c r="C153" s="52">
        <v>45</v>
      </c>
      <c r="D153" s="52">
        <v>6</v>
      </c>
      <c r="E153" s="52">
        <v>2</v>
      </c>
      <c r="F153" s="52">
        <v>7</v>
      </c>
      <c r="G153" s="9">
        <f t="shared" si="6"/>
        <v>11</v>
      </c>
      <c r="H153" s="52">
        <v>149</v>
      </c>
    </row>
    <row r="154" spans="1:8" ht="12.75" customHeight="1" x14ac:dyDescent="0.2">
      <c r="A154" s="8" t="s">
        <v>1052</v>
      </c>
      <c r="B154" s="52">
        <v>30</v>
      </c>
      <c r="C154" s="52">
        <v>25</v>
      </c>
      <c r="D154" s="52">
        <v>5</v>
      </c>
      <c r="E154" s="52">
        <v>1</v>
      </c>
      <c r="F154" s="52">
        <v>2</v>
      </c>
      <c r="G154" s="9">
        <f t="shared" si="6"/>
        <v>6</v>
      </c>
      <c r="H154" s="52">
        <v>69</v>
      </c>
    </row>
    <row r="155" spans="1:8" ht="12.75" customHeight="1" x14ac:dyDescent="0.2">
      <c r="A155" s="8" t="s">
        <v>1053</v>
      </c>
      <c r="B155" s="52">
        <v>24</v>
      </c>
      <c r="C155" s="52">
        <v>7</v>
      </c>
      <c r="D155" s="52">
        <v>3</v>
      </c>
      <c r="E155" s="52">
        <v>1</v>
      </c>
      <c r="F155" s="52">
        <v>0</v>
      </c>
      <c r="G155" s="9">
        <f t="shared" si="6"/>
        <v>5</v>
      </c>
      <c r="H155" s="52">
        <v>40</v>
      </c>
    </row>
    <row r="156" spans="1:8" ht="12.75" customHeight="1" x14ac:dyDescent="0.2">
      <c r="A156" s="8" t="s">
        <v>1054</v>
      </c>
      <c r="B156" s="52">
        <v>17</v>
      </c>
      <c r="C156" s="52">
        <v>9</v>
      </c>
      <c r="D156" s="52">
        <v>2</v>
      </c>
      <c r="E156" s="52">
        <v>6</v>
      </c>
      <c r="F156" s="52">
        <v>3</v>
      </c>
      <c r="G156" s="9">
        <f t="shared" si="6"/>
        <v>3</v>
      </c>
      <c r="H156" s="52">
        <v>40</v>
      </c>
    </row>
    <row r="157" spans="1:8" ht="12.75" customHeight="1" x14ac:dyDescent="0.2">
      <c r="A157" s="8" t="s">
        <v>1055</v>
      </c>
      <c r="B157" s="52">
        <v>44</v>
      </c>
      <c r="C157" s="52">
        <v>64</v>
      </c>
      <c r="D157" s="52">
        <v>6</v>
      </c>
      <c r="E157" s="52">
        <v>8</v>
      </c>
      <c r="F157" s="52">
        <v>3</v>
      </c>
      <c r="G157" s="9">
        <f t="shared" si="6"/>
        <v>5</v>
      </c>
      <c r="H157" s="52">
        <v>130</v>
      </c>
    </row>
    <row r="158" spans="1:8" ht="12.75" customHeight="1" x14ac:dyDescent="0.2">
      <c r="A158" s="8" t="s">
        <v>1056</v>
      </c>
      <c r="B158" s="52">
        <v>33</v>
      </c>
      <c r="C158" s="52">
        <v>25</v>
      </c>
      <c r="D158" s="52">
        <v>0</v>
      </c>
      <c r="E158" s="52">
        <v>4</v>
      </c>
      <c r="F158" s="52">
        <v>4</v>
      </c>
      <c r="G158" s="9">
        <f t="shared" si="6"/>
        <v>4</v>
      </c>
      <c r="H158" s="52">
        <v>70</v>
      </c>
    </row>
    <row r="159" spans="1:8" ht="12.75" customHeight="1" x14ac:dyDescent="0.2">
      <c r="A159" s="8" t="s">
        <v>1057</v>
      </c>
      <c r="B159" s="52">
        <v>55</v>
      </c>
      <c r="C159" s="52">
        <v>7</v>
      </c>
      <c r="D159" s="52">
        <v>4</v>
      </c>
      <c r="E159" s="52">
        <v>0</v>
      </c>
      <c r="F159" s="52">
        <v>2</v>
      </c>
      <c r="G159" s="9">
        <f t="shared" si="6"/>
        <v>12</v>
      </c>
      <c r="H159" s="52">
        <v>80</v>
      </c>
    </row>
    <row r="160" spans="1:8" ht="12.75" customHeight="1" x14ac:dyDescent="0.2">
      <c r="A160" s="8" t="s">
        <v>1058</v>
      </c>
      <c r="B160" s="52">
        <v>69</v>
      </c>
      <c r="C160" s="52">
        <v>30</v>
      </c>
      <c r="D160" s="52">
        <v>3</v>
      </c>
      <c r="E160" s="52">
        <v>7</v>
      </c>
      <c r="F160" s="52">
        <v>2</v>
      </c>
      <c r="G160" s="9">
        <f t="shared" si="6"/>
        <v>2</v>
      </c>
      <c r="H160" s="52">
        <v>113</v>
      </c>
    </row>
    <row r="161" spans="1:8" ht="12.75" customHeight="1" x14ac:dyDescent="0.2">
      <c r="A161" s="8" t="s">
        <v>1059</v>
      </c>
      <c r="B161" s="52">
        <v>29</v>
      </c>
      <c r="C161" s="52">
        <v>6</v>
      </c>
      <c r="D161" s="52">
        <v>1</v>
      </c>
      <c r="E161" s="52">
        <v>0</v>
      </c>
      <c r="F161" s="52">
        <v>3</v>
      </c>
      <c r="G161" s="9">
        <f t="shared" si="6"/>
        <v>10</v>
      </c>
      <c r="H161" s="52">
        <v>49</v>
      </c>
    </row>
    <row r="162" spans="1:8" ht="12.75" customHeight="1" x14ac:dyDescent="0.2">
      <c r="A162" s="8" t="s">
        <v>1060</v>
      </c>
      <c r="B162" s="52">
        <v>58</v>
      </c>
      <c r="C162" s="52">
        <v>9</v>
      </c>
      <c r="D162" s="52">
        <v>3</v>
      </c>
      <c r="E162" s="52">
        <v>4</v>
      </c>
      <c r="F162" s="52">
        <v>3</v>
      </c>
      <c r="G162" s="9">
        <f t="shared" si="6"/>
        <v>9</v>
      </c>
      <c r="H162" s="52">
        <v>86</v>
      </c>
    </row>
    <row r="163" spans="1:8" ht="12.75" customHeight="1" x14ac:dyDescent="0.2">
      <c r="A163" s="8" t="s">
        <v>1061</v>
      </c>
      <c r="B163" s="52">
        <v>19</v>
      </c>
      <c r="C163" s="52">
        <v>23</v>
      </c>
      <c r="D163" s="52">
        <v>1</v>
      </c>
      <c r="E163" s="52">
        <v>1</v>
      </c>
      <c r="F163" s="52">
        <v>4</v>
      </c>
      <c r="G163" s="9">
        <f t="shared" si="6"/>
        <v>3</v>
      </c>
      <c r="H163" s="52">
        <v>51</v>
      </c>
    </row>
    <row r="164" spans="1:8" ht="12.75" customHeight="1" x14ac:dyDescent="0.2">
      <c r="A164" s="8" t="s">
        <v>1062</v>
      </c>
      <c r="B164" s="52">
        <v>47</v>
      </c>
      <c r="C164" s="52">
        <v>6</v>
      </c>
      <c r="D164" s="52">
        <v>0</v>
      </c>
      <c r="E164" s="52">
        <v>3</v>
      </c>
      <c r="F164" s="52">
        <v>1</v>
      </c>
      <c r="G164" s="9">
        <f t="shared" si="6"/>
        <v>11</v>
      </c>
      <c r="H164" s="52">
        <v>68</v>
      </c>
    </row>
    <row r="165" spans="1:8" ht="12.75" customHeight="1" x14ac:dyDescent="0.2">
      <c r="A165" s="8" t="s">
        <v>1063</v>
      </c>
      <c r="B165" s="52">
        <v>34</v>
      </c>
      <c r="C165" s="52">
        <v>6</v>
      </c>
      <c r="D165" s="52">
        <v>2</v>
      </c>
      <c r="E165" s="52">
        <v>0</v>
      </c>
      <c r="F165" s="52">
        <v>3</v>
      </c>
      <c r="G165" s="9">
        <f t="shared" si="6"/>
        <v>5</v>
      </c>
      <c r="H165" s="52">
        <v>50</v>
      </c>
    </row>
    <row r="166" spans="1:8" ht="12.75" customHeight="1" x14ac:dyDescent="0.2">
      <c r="A166" s="8" t="s">
        <v>1064</v>
      </c>
      <c r="B166" s="52">
        <v>21</v>
      </c>
      <c r="C166" s="52">
        <v>6</v>
      </c>
      <c r="D166" s="52">
        <v>3</v>
      </c>
      <c r="E166" s="52">
        <v>0</v>
      </c>
      <c r="F166" s="52">
        <v>1</v>
      </c>
      <c r="G166" s="9">
        <f t="shared" si="6"/>
        <v>6</v>
      </c>
      <c r="H166" s="52">
        <v>37</v>
      </c>
    </row>
    <row r="167" spans="1:8" ht="12.75" customHeight="1" x14ac:dyDescent="0.2">
      <c r="A167" s="8" t="s">
        <v>1065</v>
      </c>
      <c r="B167" s="52">
        <v>35</v>
      </c>
      <c r="C167" s="52">
        <v>10</v>
      </c>
      <c r="D167" s="52">
        <v>2</v>
      </c>
      <c r="E167" s="52">
        <v>1</v>
      </c>
      <c r="F167" s="52">
        <v>2</v>
      </c>
      <c r="G167" s="9">
        <f t="shared" si="6"/>
        <v>4</v>
      </c>
      <c r="H167" s="52">
        <v>54</v>
      </c>
    </row>
    <row r="168" spans="1:8" ht="12.75" customHeight="1" x14ac:dyDescent="0.2">
      <c r="A168" s="8" t="s">
        <v>1066</v>
      </c>
      <c r="B168" s="52">
        <v>65</v>
      </c>
      <c r="C168" s="52">
        <v>16</v>
      </c>
      <c r="D168" s="52">
        <v>8</v>
      </c>
      <c r="E168" s="52">
        <v>3</v>
      </c>
      <c r="F168" s="52">
        <v>1</v>
      </c>
      <c r="G168" s="9">
        <f t="shared" si="6"/>
        <v>15</v>
      </c>
      <c r="H168" s="52">
        <v>108</v>
      </c>
    </row>
    <row r="169" spans="1:8" ht="12.75" customHeight="1" x14ac:dyDescent="0.2">
      <c r="A169" s="8" t="s">
        <v>1067</v>
      </c>
      <c r="B169" s="52">
        <v>29</v>
      </c>
      <c r="C169" s="52">
        <v>18</v>
      </c>
      <c r="D169" s="52">
        <v>3</v>
      </c>
      <c r="E169" s="52">
        <v>1</v>
      </c>
      <c r="F169" s="52">
        <v>2</v>
      </c>
      <c r="G169" s="9">
        <f t="shared" si="6"/>
        <v>6</v>
      </c>
      <c r="H169" s="52">
        <v>59</v>
      </c>
    </row>
    <row r="170" spans="1:8" ht="12.75" customHeight="1" x14ac:dyDescent="0.2">
      <c r="A170" s="8" t="s">
        <v>1068</v>
      </c>
      <c r="B170" s="52">
        <v>42</v>
      </c>
      <c r="C170" s="52">
        <v>13</v>
      </c>
      <c r="D170" s="52">
        <v>4</v>
      </c>
      <c r="E170" s="52">
        <v>2</v>
      </c>
      <c r="F170" s="52">
        <v>1</v>
      </c>
      <c r="G170" s="9">
        <f t="shared" si="6"/>
        <v>4</v>
      </c>
      <c r="H170" s="52">
        <v>66</v>
      </c>
    </row>
    <row r="171" spans="1:8" ht="12.75" customHeight="1" x14ac:dyDescent="0.2">
      <c r="A171" s="8" t="s">
        <v>1069</v>
      </c>
      <c r="B171" s="52">
        <v>24</v>
      </c>
      <c r="C171" s="52">
        <v>3</v>
      </c>
      <c r="D171" s="52">
        <v>1</v>
      </c>
      <c r="E171" s="52">
        <v>0</v>
      </c>
      <c r="F171" s="52">
        <v>0</v>
      </c>
      <c r="G171" s="9">
        <f t="shared" si="6"/>
        <v>3</v>
      </c>
      <c r="H171" s="52">
        <v>31</v>
      </c>
    </row>
    <row r="172" spans="1:8" ht="12.75" customHeight="1" x14ac:dyDescent="0.2">
      <c r="A172" s="8" t="s">
        <v>1070</v>
      </c>
      <c r="B172" s="52">
        <v>72</v>
      </c>
      <c r="C172" s="52">
        <v>27</v>
      </c>
      <c r="D172" s="52">
        <v>8</v>
      </c>
      <c r="E172" s="52">
        <v>3</v>
      </c>
      <c r="F172" s="52">
        <v>6</v>
      </c>
      <c r="G172" s="9">
        <f t="shared" si="6"/>
        <v>16</v>
      </c>
      <c r="H172" s="52">
        <v>132</v>
      </c>
    </row>
    <row r="173" spans="1:8" ht="12.75" customHeight="1" x14ac:dyDescent="0.2">
      <c r="A173" s="8" t="s">
        <v>904</v>
      </c>
      <c r="B173" s="52">
        <v>80</v>
      </c>
      <c r="C173" s="52">
        <v>34</v>
      </c>
      <c r="D173" s="52">
        <v>8</v>
      </c>
      <c r="E173" s="52">
        <v>3</v>
      </c>
      <c r="F173" s="52">
        <v>5</v>
      </c>
      <c r="G173" s="9">
        <f t="shared" si="6"/>
        <v>5</v>
      </c>
      <c r="H173" s="52">
        <v>135</v>
      </c>
    </row>
    <row r="174" spans="1:8" ht="12.75" customHeight="1" x14ac:dyDescent="0.2">
      <c r="A174" s="8" t="s">
        <v>1029</v>
      </c>
      <c r="B174" s="52">
        <v>39</v>
      </c>
      <c r="C174" s="52">
        <v>6</v>
      </c>
      <c r="D174" s="52">
        <v>5</v>
      </c>
      <c r="E174" s="52">
        <v>3</v>
      </c>
      <c r="F174" s="52">
        <v>4</v>
      </c>
      <c r="G174" s="9">
        <f t="shared" si="6"/>
        <v>11</v>
      </c>
      <c r="H174" s="52">
        <v>68</v>
      </c>
    </row>
    <row r="175" spans="1:8" ht="12.75" customHeight="1" x14ac:dyDescent="0.2">
      <c r="A175" s="8" t="s">
        <v>1030</v>
      </c>
      <c r="B175" s="52">
        <v>35</v>
      </c>
      <c r="C175" s="52">
        <v>3</v>
      </c>
      <c r="D175" s="52">
        <v>0</v>
      </c>
      <c r="E175" s="52">
        <v>0</v>
      </c>
      <c r="F175" s="52">
        <v>0</v>
      </c>
      <c r="G175" s="9">
        <f t="shared" si="6"/>
        <v>7</v>
      </c>
      <c r="H175" s="52">
        <v>45</v>
      </c>
    </row>
    <row r="176" spans="1:8" ht="12.75" customHeight="1" x14ac:dyDescent="0.2">
      <c r="A176" s="8" t="s">
        <v>1031</v>
      </c>
      <c r="B176" s="52">
        <v>25</v>
      </c>
      <c r="C176" s="52">
        <v>11</v>
      </c>
      <c r="D176" s="52">
        <v>2</v>
      </c>
      <c r="E176" s="52">
        <v>1</v>
      </c>
      <c r="F176" s="52">
        <v>2</v>
      </c>
      <c r="G176" s="9">
        <f t="shared" si="6"/>
        <v>12</v>
      </c>
      <c r="H176" s="52">
        <v>53</v>
      </c>
    </row>
    <row r="177" spans="1:8" ht="12" customHeight="1" x14ac:dyDescent="0.2">
      <c r="A177" s="10" t="s">
        <v>595</v>
      </c>
      <c r="B177" s="32">
        <f t="shared" ref="B177:H177" si="7">SUM(B146:B176)</f>
        <v>1313</v>
      </c>
      <c r="C177" s="32">
        <f t="shared" si="7"/>
        <v>613</v>
      </c>
      <c r="D177" s="32">
        <f t="shared" si="7"/>
        <v>107</v>
      </c>
      <c r="E177" s="32">
        <f>SUM(E146:E176)</f>
        <v>79</v>
      </c>
      <c r="F177" s="32">
        <f t="shared" si="7"/>
        <v>83</v>
      </c>
      <c r="G177" s="32">
        <f t="shared" si="7"/>
        <v>214</v>
      </c>
      <c r="H177" s="32">
        <f t="shared" si="7"/>
        <v>2409</v>
      </c>
    </row>
    <row r="178" spans="1:8" ht="12.75" customHeight="1" x14ac:dyDescent="0.2">
      <c r="B178" s="9"/>
      <c r="C178" s="9"/>
      <c r="D178" s="9"/>
      <c r="E178" s="9"/>
      <c r="F178" s="9"/>
      <c r="G178" s="9"/>
      <c r="H178" s="9"/>
    </row>
    <row r="179" spans="1:8" s="14" customFormat="1" ht="12.95" customHeight="1" x14ac:dyDescent="0.25">
      <c r="A179" s="13" t="s">
        <v>1049</v>
      </c>
      <c r="B179" s="9"/>
      <c r="C179" s="9"/>
      <c r="D179" s="9"/>
      <c r="E179" s="9"/>
      <c r="F179" s="9"/>
      <c r="G179" s="9"/>
      <c r="H179" s="9"/>
    </row>
    <row r="180" spans="1:8" ht="12.4" customHeight="1" x14ac:dyDescent="0.2">
      <c r="A180" s="8" t="s">
        <v>260</v>
      </c>
      <c r="B180" s="52">
        <v>114</v>
      </c>
      <c r="C180" s="52">
        <v>10</v>
      </c>
      <c r="D180" s="52">
        <v>4</v>
      </c>
      <c r="E180" s="52">
        <v>3</v>
      </c>
      <c r="F180" s="52">
        <v>8</v>
      </c>
      <c r="G180" s="9">
        <f t="shared" ref="G180:G190" si="8">H180-SUM(B180:F180)</f>
        <v>24</v>
      </c>
      <c r="H180" s="52">
        <v>163</v>
      </c>
    </row>
    <row r="181" spans="1:8" ht="12.4" customHeight="1" x14ac:dyDescent="0.2">
      <c r="A181" s="8" t="s">
        <v>261</v>
      </c>
      <c r="B181" s="52">
        <v>42</v>
      </c>
      <c r="C181" s="52">
        <v>7</v>
      </c>
      <c r="D181" s="52">
        <v>2</v>
      </c>
      <c r="E181" s="52">
        <v>1</v>
      </c>
      <c r="F181" s="52">
        <v>0</v>
      </c>
      <c r="G181" s="9">
        <f t="shared" si="8"/>
        <v>6</v>
      </c>
      <c r="H181" s="52">
        <v>58</v>
      </c>
    </row>
    <row r="182" spans="1:8" ht="12.4" customHeight="1" x14ac:dyDescent="0.2">
      <c r="A182" s="8" t="s">
        <v>742</v>
      </c>
      <c r="B182" s="52">
        <v>65</v>
      </c>
      <c r="C182" s="52">
        <v>6</v>
      </c>
      <c r="D182" s="52">
        <v>2</v>
      </c>
      <c r="E182" s="52">
        <v>0</v>
      </c>
      <c r="F182" s="52">
        <v>2</v>
      </c>
      <c r="G182" s="9">
        <f t="shared" si="8"/>
        <v>19</v>
      </c>
      <c r="H182" s="52">
        <v>94</v>
      </c>
    </row>
    <row r="183" spans="1:8" ht="12.4" customHeight="1" x14ac:dyDescent="0.2">
      <c r="A183" s="8" t="s">
        <v>743</v>
      </c>
      <c r="B183" s="52">
        <v>48</v>
      </c>
      <c r="C183" s="52">
        <v>8</v>
      </c>
      <c r="D183" s="52">
        <v>2</v>
      </c>
      <c r="E183" s="52">
        <v>4</v>
      </c>
      <c r="F183" s="52">
        <v>1</v>
      </c>
      <c r="G183" s="9">
        <f t="shared" si="8"/>
        <v>22</v>
      </c>
      <c r="H183" s="52">
        <v>85</v>
      </c>
    </row>
    <row r="184" spans="1:8" ht="12.4" customHeight="1" x14ac:dyDescent="0.2">
      <c r="A184" s="8" t="s">
        <v>744</v>
      </c>
      <c r="B184" s="52">
        <v>40</v>
      </c>
      <c r="C184" s="52">
        <v>4</v>
      </c>
      <c r="D184" s="52">
        <v>2</v>
      </c>
      <c r="E184" s="52">
        <v>1</v>
      </c>
      <c r="F184" s="52">
        <v>1</v>
      </c>
      <c r="G184" s="9">
        <f t="shared" si="8"/>
        <v>9</v>
      </c>
      <c r="H184" s="52">
        <v>57</v>
      </c>
    </row>
    <row r="185" spans="1:8" ht="12.4" customHeight="1" x14ac:dyDescent="0.2">
      <c r="A185" s="8" t="s">
        <v>745</v>
      </c>
      <c r="B185" s="52">
        <v>31</v>
      </c>
      <c r="C185" s="52">
        <v>4</v>
      </c>
      <c r="D185" s="52">
        <v>0</v>
      </c>
      <c r="E185" s="52">
        <v>1</v>
      </c>
      <c r="F185" s="52">
        <v>0</v>
      </c>
      <c r="G185" s="9">
        <f t="shared" si="8"/>
        <v>12</v>
      </c>
      <c r="H185" s="52">
        <v>48</v>
      </c>
    </row>
    <row r="186" spans="1:8" ht="12.4" customHeight="1" x14ac:dyDescent="0.2">
      <c r="A186" s="8" t="s">
        <v>1050</v>
      </c>
      <c r="B186" s="52">
        <v>32</v>
      </c>
      <c r="C186" s="52">
        <v>9</v>
      </c>
      <c r="D186" s="52">
        <v>0</v>
      </c>
      <c r="E186" s="52">
        <v>1</v>
      </c>
      <c r="F186" s="52">
        <v>5</v>
      </c>
      <c r="G186" s="9">
        <f t="shared" si="8"/>
        <v>14</v>
      </c>
      <c r="H186" s="52">
        <v>61</v>
      </c>
    </row>
    <row r="187" spans="1:8" ht="12.4" customHeight="1" x14ac:dyDescent="0.2">
      <c r="A187" s="8" t="s">
        <v>1051</v>
      </c>
      <c r="B187" s="52">
        <v>38</v>
      </c>
      <c r="C187" s="52">
        <v>3</v>
      </c>
      <c r="D187" s="52">
        <v>1</v>
      </c>
      <c r="E187" s="52">
        <v>0</v>
      </c>
      <c r="F187" s="52">
        <v>0</v>
      </c>
      <c r="G187" s="9">
        <f t="shared" si="8"/>
        <v>8</v>
      </c>
      <c r="H187" s="52">
        <v>50</v>
      </c>
    </row>
    <row r="188" spans="1:8" ht="12.4" customHeight="1" x14ac:dyDescent="0.2">
      <c r="A188" s="8" t="s">
        <v>1052</v>
      </c>
      <c r="B188" s="52">
        <v>62</v>
      </c>
      <c r="C188" s="52">
        <v>7</v>
      </c>
      <c r="D188" s="52">
        <v>5</v>
      </c>
      <c r="E188" s="52">
        <v>0</v>
      </c>
      <c r="F188" s="52">
        <v>1</v>
      </c>
      <c r="G188" s="9">
        <f t="shared" si="8"/>
        <v>15</v>
      </c>
      <c r="H188" s="52">
        <v>90</v>
      </c>
    </row>
    <row r="189" spans="1:8" ht="12.4" customHeight="1" x14ac:dyDescent="0.2">
      <c r="A189" s="8" t="s">
        <v>1053</v>
      </c>
      <c r="B189" s="52">
        <v>48</v>
      </c>
      <c r="C189" s="52">
        <v>15</v>
      </c>
      <c r="D189" s="52">
        <v>1</v>
      </c>
      <c r="E189" s="52">
        <v>1</v>
      </c>
      <c r="F189" s="52">
        <v>0</v>
      </c>
      <c r="G189" s="9">
        <f t="shared" si="8"/>
        <v>11</v>
      </c>
      <c r="H189" s="52">
        <v>76</v>
      </c>
    </row>
    <row r="190" spans="1:8" ht="12.4" customHeight="1" x14ac:dyDescent="0.2">
      <c r="A190" s="8" t="s">
        <v>1054</v>
      </c>
      <c r="B190" s="52">
        <v>28</v>
      </c>
      <c r="C190" s="52">
        <v>4</v>
      </c>
      <c r="D190" s="52">
        <v>0</v>
      </c>
      <c r="E190" s="52">
        <v>0</v>
      </c>
      <c r="F190" s="52">
        <v>2</v>
      </c>
      <c r="G190" s="9">
        <f t="shared" si="8"/>
        <v>4</v>
      </c>
      <c r="H190" s="52">
        <v>38</v>
      </c>
    </row>
    <row r="191" spans="1:8" ht="12.4" customHeight="1" x14ac:dyDescent="0.2">
      <c r="A191" s="8"/>
      <c r="B191" s="52"/>
      <c r="C191" s="52"/>
      <c r="D191" s="52"/>
      <c r="E191" s="52"/>
      <c r="F191" s="52"/>
      <c r="G191" s="9"/>
      <c r="H191" s="52"/>
    </row>
    <row r="192" spans="1:8" ht="12.4" customHeight="1" x14ac:dyDescent="0.2">
      <c r="A192" s="27" t="s">
        <v>308</v>
      </c>
      <c r="B192" s="9"/>
      <c r="C192" s="9"/>
      <c r="D192" s="9"/>
      <c r="E192" s="9"/>
      <c r="F192" s="9"/>
      <c r="G192" s="9"/>
      <c r="H192" s="9"/>
    </row>
    <row r="193" spans="1:8" ht="12.4" customHeight="1" x14ac:dyDescent="0.2">
      <c r="A193" s="8" t="s">
        <v>1055</v>
      </c>
      <c r="B193" s="52">
        <v>31</v>
      </c>
      <c r="C193" s="52">
        <v>4</v>
      </c>
      <c r="D193" s="52">
        <v>3</v>
      </c>
      <c r="E193" s="52">
        <v>0</v>
      </c>
      <c r="F193" s="52">
        <v>0</v>
      </c>
      <c r="G193" s="9">
        <f t="shared" ref="G193:G222" si="9">H193-SUM(B193:F193)</f>
        <v>10</v>
      </c>
      <c r="H193" s="52">
        <v>48</v>
      </c>
    </row>
    <row r="194" spans="1:8" ht="12.4" customHeight="1" x14ac:dyDescent="0.2">
      <c r="A194" s="8" t="s">
        <v>1056</v>
      </c>
      <c r="B194" s="52">
        <v>40</v>
      </c>
      <c r="C194" s="52">
        <v>4</v>
      </c>
      <c r="D194" s="52">
        <v>3</v>
      </c>
      <c r="E194" s="52">
        <v>1</v>
      </c>
      <c r="F194" s="52">
        <v>0</v>
      </c>
      <c r="G194" s="9">
        <f t="shared" si="9"/>
        <v>10</v>
      </c>
      <c r="H194" s="52">
        <v>58</v>
      </c>
    </row>
    <row r="195" spans="1:8" ht="12.4" customHeight="1" x14ac:dyDescent="0.2">
      <c r="A195" s="8" t="s">
        <v>1057</v>
      </c>
      <c r="B195" s="52">
        <v>60</v>
      </c>
      <c r="C195" s="52">
        <v>4</v>
      </c>
      <c r="D195" s="52">
        <v>3</v>
      </c>
      <c r="E195" s="52">
        <v>2</v>
      </c>
      <c r="F195" s="52">
        <v>1</v>
      </c>
      <c r="G195" s="9">
        <f t="shared" si="9"/>
        <v>18</v>
      </c>
      <c r="H195" s="52">
        <v>88</v>
      </c>
    </row>
    <row r="196" spans="1:8" ht="12.4" customHeight="1" x14ac:dyDescent="0.2">
      <c r="A196" s="8" t="s">
        <v>1058</v>
      </c>
      <c r="B196" s="52">
        <v>47</v>
      </c>
      <c r="C196" s="52">
        <v>3</v>
      </c>
      <c r="D196" s="52">
        <v>1</v>
      </c>
      <c r="E196" s="52">
        <v>2</v>
      </c>
      <c r="F196" s="52">
        <v>2</v>
      </c>
      <c r="G196" s="9">
        <f t="shared" si="9"/>
        <v>9</v>
      </c>
      <c r="H196" s="52">
        <v>64</v>
      </c>
    </row>
    <row r="197" spans="1:8" ht="12.4" customHeight="1" x14ac:dyDescent="0.2">
      <c r="A197" s="8" t="s">
        <v>1059</v>
      </c>
      <c r="B197" s="52">
        <v>67</v>
      </c>
      <c r="C197" s="52">
        <v>4</v>
      </c>
      <c r="D197" s="52">
        <v>0</v>
      </c>
      <c r="E197" s="52">
        <v>0</v>
      </c>
      <c r="F197" s="52">
        <v>0</v>
      </c>
      <c r="G197" s="9">
        <f t="shared" si="9"/>
        <v>16</v>
      </c>
      <c r="H197" s="52">
        <v>87</v>
      </c>
    </row>
    <row r="198" spans="1:8" ht="12.4" customHeight="1" x14ac:dyDescent="0.2">
      <c r="A198" s="8" t="s">
        <v>1060</v>
      </c>
      <c r="B198" s="52">
        <v>69</v>
      </c>
      <c r="C198" s="52">
        <v>7</v>
      </c>
      <c r="D198" s="52">
        <v>1</v>
      </c>
      <c r="E198" s="52">
        <v>1</v>
      </c>
      <c r="F198" s="52">
        <v>3</v>
      </c>
      <c r="G198" s="9">
        <f t="shared" si="9"/>
        <v>11</v>
      </c>
      <c r="H198" s="52">
        <v>92</v>
      </c>
    </row>
    <row r="199" spans="1:8" ht="12.4" customHeight="1" x14ac:dyDescent="0.2">
      <c r="A199" s="8" t="s">
        <v>1061</v>
      </c>
      <c r="B199" s="52">
        <v>79</v>
      </c>
      <c r="C199" s="52">
        <v>5</v>
      </c>
      <c r="D199" s="52">
        <v>3</v>
      </c>
      <c r="E199" s="52">
        <v>1</v>
      </c>
      <c r="F199" s="52">
        <v>2</v>
      </c>
      <c r="G199" s="9">
        <f t="shared" si="9"/>
        <v>23</v>
      </c>
      <c r="H199" s="52">
        <v>113</v>
      </c>
    </row>
    <row r="200" spans="1:8" ht="12.4" customHeight="1" x14ac:dyDescent="0.2">
      <c r="A200" s="8" t="s">
        <v>1062</v>
      </c>
      <c r="B200" s="52">
        <v>43</v>
      </c>
      <c r="C200" s="52">
        <v>3</v>
      </c>
      <c r="D200" s="52">
        <v>2</v>
      </c>
      <c r="E200" s="52">
        <v>0</v>
      </c>
      <c r="F200" s="52">
        <v>1</v>
      </c>
      <c r="G200" s="9">
        <f t="shared" si="9"/>
        <v>11</v>
      </c>
      <c r="H200" s="52">
        <v>60</v>
      </c>
    </row>
    <row r="201" spans="1:8" ht="12.4" customHeight="1" x14ac:dyDescent="0.2">
      <c r="A201" s="8" t="s">
        <v>1063</v>
      </c>
      <c r="B201" s="52">
        <v>71</v>
      </c>
      <c r="C201" s="52">
        <v>3</v>
      </c>
      <c r="D201" s="52">
        <v>2</v>
      </c>
      <c r="E201" s="52">
        <v>0</v>
      </c>
      <c r="F201" s="52">
        <v>2</v>
      </c>
      <c r="G201" s="9">
        <f t="shared" si="9"/>
        <v>19</v>
      </c>
      <c r="H201" s="52">
        <v>97</v>
      </c>
    </row>
    <row r="202" spans="1:8" ht="12.4" customHeight="1" x14ac:dyDescent="0.2">
      <c r="A202" s="8" t="s">
        <v>1064</v>
      </c>
      <c r="B202" s="52">
        <v>41</v>
      </c>
      <c r="C202" s="52">
        <v>1</v>
      </c>
      <c r="D202" s="52">
        <v>2</v>
      </c>
      <c r="E202" s="52">
        <v>0</v>
      </c>
      <c r="F202" s="52">
        <v>1</v>
      </c>
      <c r="G202" s="9">
        <f t="shared" si="9"/>
        <v>12</v>
      </c>
      <c r="H202" s="52">
        <v>57</v>
      </c>
    </row>
    <row r="203" spans="1:8" ht="12.4" customHeight="1" x14ac:dyDescent="0.2">
      <c r="A203" s="8" t="s">
        <v>1065</v>
      </c>
      <c r="B203" s="52">
        <v>59</v>
      </c>
      <c r="C203" s="52">
        <v>3</v>
      </c>
      <c r="D203" s="52">
        <v>1</v>
      </c>
      <c r="E203" s="52">
        <v>0</v>
      </c>
      <c r="F203" s="52">
        <v>2</v>
      </c>
      <c r="G203" s="9">
        <f t="shared" si="9"/>
        <v>15</v>
      </c>
      <c r="H203" s="52">
        <v>80</v>
      </c>
    </row>
    <row r="204" spans="1:8" ht="12.4" customHeight="1" x14ac:dyDescent="0.2">
      <c r="A204" s="8" t="s">
        <v>1066</v>
      </c>
      <c r="B204" s="52">
        <v>31</v>
      </c>
      <c r="C204" s="52">
        <v>9</v>
      </c>
      <c r="D204" s="52">
        <v>2</v>
      </c>
      <c r="E204" s="52">
        <v>0</v>
      </c>
      <c r="F204" s="52">
        <v>4</v>
      </c>
      <c r="G204" s="9">
        <f t="shared" si="9"/>
        <v>12</v>
      </c>
      <c r="H204" s="52">
        <v>58</v>
      </c>
    </row>
    <row r="205" spans="1:8" ht="12.4" customHeight="1" x14ac:dyDescent="0.2">
      <c r="A205" s="8" t="s">
        <v>1067</v>
      </c>
      <c r="B205" s="52">
        <v>39</v>
      </c>
      <c r="C205" s="52">
        <v>2</v>
      </c>
      <c r="D205" s="52">
        <v>0</v>
      </c>
      <c r="E205" s="52">
        <v>1</v>
      </c>
      <c r="F205" s="52">
        <v>2</v>
      </c>
      <c r="G205" s="9">
        <f t="shared" si="9"/>
        <v>10</v>
      </c>
      <c r="H205" s="52">
        <v>54</v>
      </c>
    </row>
    <row r="206" spans="1:8" ht="12.4" customHeight="1" x14ac:dyDescent="0.2">
      <c r="A206" s="8" t="s">
        <v>1068</v>
      </c>
      <c r="B206" s="52">
        <v>63</v>
      </c>
      <c r="C206" s="52">
        <v>6</v>
      </c>
      <c r="D206" s="52">
        <v>3</v>
      </c>
      <c r="E206" s="52">
        <v>1</v>
      </c>
      <c r="F206" s="52">
        <v>0</v>
      </c>
      <c r="G206" s="9">
        <f t="shared" si="9"/>
        <v>11</v>
      </c>
      <c r="H206" s="52">
        <v>84</v>
      </c>
    </row>
    <row r="207" spans="1:8" ht="12.4" customHeight="1" x14ac:dyDescent="0.2">
      <c r="A207" s="8" t="s">
        <v>1069</v>
      </c>
      <c r="B207" s="52">
        <v>64</v>
      </c>
      <c r="C207" s="52">
        <v>10</v>
      </c>
      <c r="D207" s="52">
        <v>2</v>
      </c>
      <c r="E207" s="52">
        <v>3</v>
      </c>
      <c r="F207" s="52">
        <v>0</v>
      </c>
      <c r="G207" s="9">
        <f t="shared" si="9"/>
        <v>15</v>
      </c>
      <c r="H207" s="52">
        <v>94</v>
      </c>
    </row>
    <row r="208" spans="1:8" ht="12.4" customHeight="1" x14ac:dyDescent="0.2">
      <c r="A208" s="8" t="s">
        <v>1070</v>
      </c>
      <c r="B208" s="52">
        <v>80</v>
      </c>
      <c r="C208" s="52">
        <v>13</v>
      </c>
      <c r="D208" s="52">
        <v>3</v>
      </c>
      <c r="E208" s="52">
        <v>0</v>
      </c>
      <c r="F208" s="52">
        <v>0</v>
      </c>
      <c r="G208" s="9">
        <f t="shared" si="9"/>
        <v>16</v>
      </c>
      <c r="H208" s="52">
        <v>112</v>
      </c>
    </row>
    <row r="209" spans="1:8" ht="12.4" customHeight="1" x14ac:dyDescent="0.2">
      <c r="A209" s="8" t="s">
        <v>904</v>
      </c>
      <c r="B209" s="52">
        <v>61</v>
      </c>
      <c r="C209" s="52">
        <v>12</v>
      </c>
      <c r="D209" s="52">
        <v>5</v>
      </c>
      <c r="E209" s="52">
        <v>0</v>
      </c>
      <c r="F209" s="52">
        <v>2</v>
      </c>
      <c r="G209" s="9">
        <f t="shared" si="9"/>
        <v>23</v>
      </c>
      <c r="H209" s="52">
        <v>103</v>
      </c>
    </row>
    <row r="210" spans="1:8" ht="12.4" customHeight="1" x14ac:dyDescent="0.2">
      <c r="A210" s="8" t="s">
        <v>1029</v>
      </c>
      <c r="B210" s="52">
        <v>68</v>
      </c>
      <c r="C210" s="52">
        <v>6</v>
      </c>
      <c r="D210" s="52">
        <v>2</v>
      </c>
      <c r="E210" s="52">
        <v>3</v>
      </c>
      <c r="F210" s="52">
        <v>1</v>
      </c>
      <c r="G210" s="9">
        <f t="shared" si="9"/>
        <v>8</v>
      </c>
      <c r="H210" s="52">
        <v>88</v>
      </c>
    </row>
    <row r="211" spans="1:8" ht="12.4" customHeight="1" x14ac:dyDescent="0.2">
      <c r="A211" s="8" t="s">
        <v>1030</v>
      </c>
      <c r="B211" s="52">
        <v>38</v>
      </c>
      <c r="C211" s="52">
        <v>2</v>
      </c>
      <c r="D211" s="52">
        <v>1</v>
      </c>
      <c r="E211" s="52">
        <v>1</v>
      </c>
      <c r="F211" s="52">
        <v>0</v>
      </c>
      <c r="G211" s="9">
        <f t="shared" si="9"/>
        <v>12</v>
      </c>
      <c r="H211" s="52">
        <v>54</v>
      </c>
    </row>
    <row r="212" spans="1:8" ht="12.4" customHeight="1" x14ac:dyDescent="0.2">
      <c r="A212" s="8" t="s">
        <v>1031</v>
      </c>
      <c r="B212" s="52">
        <v>48</v>
      </c>
      <c r="C212" s="52">
        <v>4</v>
      </c>
      <c r="D212" s="52">
        <v>2</v>
      </c>
      <c r="E212" s="52">
        <v>1</v>
      </c>
      <c r="F212" s="52">
        <v>4</v>
      </c>
      <c r="G212" s="9">
        <f t="shared" si="9"/>
        <v>8</v>
      </c>
      <c r="H212" s="52">
        <v>67</v>
      </c>
    </row>
    <row r="213" spans="1:8" ht="12.4" customHeight="1" x14ac:dyDescent="0.2">
      <c r="A213" s="8" t="s">
        <v>1032</v>
      </c>
      <c r="B213" s="52">
        <v>50</v>
      </c>
      <c r="C213" s="52">
        <v>2</v>
      </c>
      <c r="D213" s="52">
        <v>4</v>
      </c>
      <c r="E213" s="52">
        <v>0</v>
      </c>
      <c r="F213" s="52">
        <v>1</v>
      </c>
      <c r="G213" s="9">
        <f t="shared" si="9"/>
        <v>7</v>
      </c>
      <c r="H213" s="52">
        <v>64</v>
      </c>
    </row>
    <row r="214" spans="1:8" ht="12.4" customHeight="1" x14ac:dyDescent="0.2">
      <c r="A214" s="8" t="s">
        <v>1033</v>
      </c>
      <c r="B214" s="52">
        <v>85</v>
      </c>
      <c r="C214" s="52">
        <v>7</v>
      </c>
      <c r="D214" s="52">
        <v>1</v>
      </c>
      <c r="E214" s="52">
        <v>2</v>
      </c>
      <c r="F214" s="52">
        <v>0</v>
      </c>
      <c r="G214" s="9">
        <f t="shared" si="9"/>
        <v>19</v>
      </c>
      <c r="H214" s="52">
        <v>114</v>
      </c>
    </row>
    <row r="215" spans="1:8" ht="12.4" customHeight="1" x14ac:dyDescent="0.2">
      <c r="A215" s="8" t="s">
        <v>1034</v>
      </c>
      <c r="B215" s="52">
        <v>57</v>
      </c>
      <c r="C215" s="52">
        <v>10</v>
      </c>
      <c r="D215" s="52">
        <v>3</v>
      </c>
      <c r="E215" s="52">
        <v>0</v>
      </c>
      <c r="F215" s="52">
        <v>2</v>
      </c>
      <c r="G215" s="9">
        <f t="shared" si="9"/>
        <v>16</v>
      </c>
      <c r="H215" s="52">
        <v>88</v>
      </c>
    </row>
    <row r="216" spans="1:8" ht="12.4" customHeight="1" x14ac:dyDescent="0.2">
      <c r="A216" s="8" t="s">
        <v>1035</v>
      </c>
      <c r="B216" s="52">
        <v>63</v>
      </c>
      <c r="C216" s="52">
        <v>10</v>
      </c>
      <c r="D216" s="52">
        <v>1</v>
      </c>
      <c r="E216" s="52">
        <v>1</v>
      </c>
      <c r="F216" s="52">
        <v>3</v>
      </c>
      <c r="G216" s="9">
        <f t="shared" si="9"/>
        <v>12</v>
      </c>
      <c r="H216" s="52">
        <v>90</v>
      </c>
    </row>
    <row r="217" spans="1:8" ht="12.4" customHeight="1" x14ac:dyDescent="0.2">
      <c r="A217" s="8" t="s">
        <v>1036</v>
      </c>
      <c r="B217" s="52">
        <v>39</v>
      </c>
      <c r="C217" s="52">
        <v>6</v>
      </c>
      <c r="D217" s="52">
        <v>4</v>
      </c>
      <c r="E217" s="52">
        <v>0</v>
      </c>
      <c r="F217" s="52">
        <v>1</v>
      </c>
      <c r="G217" s="9">
        <f t="shared" si="9"/>
        <v>11</v>
      </c>
      <c r="H217" s="52">
        <v>61</v>
      </c>
    </row>
    <row r="218" spans="1:8" ht="12.4" customHeight="1" x14ac:dyDescent="0.2">
      <c r="A218" s="8" t="s">
        <v>1037</v>
      </c>
      <c r="B218" s="52">
        <v>38</v>
      </c>
      <c r="C218" s="52">
        <v>6</v>
      </c>
      <c r="D218" s="52">
        <v>0</v>
      </c>
      <c r="E218" s="52">
        <v>0</v>
      </c>
      <c r="F218" s="52">
        <v>2</v>
      </c>
      <c r="G218" s="9">
        <f t="shared" si="9"/>
        <v>10</v>
      </c>
      <c r="H218" s="52">
        <v>56</v>
      </c>
    </row>
    <row r="219" spans="1:8" ht="12.4" customHeight="1" x14ac:dyDescent="0.2">
      <c r="A219" s="8" t="s">
        <v>1038</v>
      </c>
      <c r="B219" s="52">
        <v>35</v>
      </c>
      <c r="C219" s="52">
        <v>13</v>
      </c>
      <c r="D219" s="52">
        <v>2</v>
      </c>
      <c r="E219" s="52">
        <v>1</v>
      </c>
      <c r="F219" s="52">
        <v>1</v>
      </c>
      <c r="G219" s="9">
        <f t="shared" si="9"/>
        <v>8</v>
      </c>
      <c r="H219" s="52">
        <v>60</v>
      </c>
    </row>
    <row r="220" spans="1:8" ht="12.4" customHeight="1" x14ac:dyDescent="0.2">
      <c r="A220" s="8" t="s">
        <v>1039</v>
      </c>
      <c r="B220" s="52">
        <v>19</v>
      </c>
      <c r="C220" s="52">
        <v>2</v>
      </c>
      <c r="D220" s="52">
        <v>1</v>
      </c>
      <c r="E220" s="52">
        <v>1</v>
      </c>
      <c r="F220" s="52">
        <v>0</v>
      </c>
      <c r="G220" s="9">
        <f t="shared" si="9"/>
        <v>0</v>
      </c>
      <c r="H220" s="52">
        <v>23</v>
      </c>
    </row>
    <row r="221" spans="1:8" ht="12.4" customHeight="1" x14ac:dyDescent="0.2">
      <c r="A221" s="8" t="s">
        <v>1040</v>
      </c>
      <c r="B221" s="52">
        <v>78</v>
      </c>
      <c r="C221" s="52">
        <v>8</v>
      </c>
      <c r="D221" s="52">
        <v>1</v>
      </c>
      <c r="E221" s="52">
        <v>0</v>
      </c>
      <c r="F221" s="52">
        <v>0</v>
      </c>
      <c r="G221" s="9">
        <f t="shared" si="9"/>
        <v>12</v>
      </c>
      <c r="H221" s="52">
        <v>99</v>
      </c>
    </row>
    <row r="222" spans="1:8" ht="12.2" customHeight="1" x14ac:dyDescent="0.2">
      <c r="A222" s="8" t="s">
        <v>1041</v>
      </c>
      <c r="B222" s="52">
        <v>73</v>
      </c>
      <c r="C222" s="52">
        <v>16</v>
      </c>
      <c r="D222" s="52">
        <v>4</v>
      </c>
      <c r="E222" s="52">
        <v>1</v>
      </c>
      <c r="F222" s="52">
        <v>4</v>
      </c>
      <c r="G222" s="9">
        <f t="shared" si="9"/>
        <v>11</v>
      </c>
      <c r="H222" s="52">
        <v>109</v>
      </c>
    </row>
    <row r="223" spans="1:8" ht="12.75" customHeight="1" x14ac:dyDescent="0.2">
      <c r="A223" s="10" t="s">
        <v>595</v>
      </c>
      <c r="B223" s="32">
        <f t="shared" ref="B223:H223" si="10">SUM(B180:B222)</f>
        <v>2184</v>
      </c>
      <c r="C223" s="32">
        <f t="shared" si="10"/>
        <v>262</v>
      </c>
      <c r="D223" s="32">
        <f t="shared" si="10"/>
        <v>81</v>
      </c>
      <c r="E223" s="32">
        <f>SUM(E180:E222)</f>
        <v>35</v>
      </c>
      <c r="F223" s="32">
        <f t="shared" si="10"/>
        <v>61</v>
      </c>
      <c r="G223" s="32">
        <f t="shared" si="10"/>
        <v>519</v>
      </c>
      <c r="H223" s="32">
        <f t="shared" si="10"/>
        <v>3142</v>
      </c>
    </row>
    <row r="224" spans="1:8" x14ac:dyDescent="0.2">
      <c r="B224" s="9"/>
      <c r="C224" s="9"/>
      <c r="D224" s="9"/>
      <c r="E224" s="9"/>
      <c r="F224" s="9"/>
      <c r="G224" s="9"/>
      <c r="H224" s="9"/>
    </row>
    <row r="225" spans="1:8" ht="15.75" x14ac:dyDescent="0.25">
      <c r="A225" s="7" t="s">
        <v>519</v>
      </c>
      <c r="B225" s="9"/>
      <c r="C225" s="9"/>
      <c r="D225" s="9"/>
      <c r="E225" s="9"/>
      <c r="F225" s="9"/>
      <c r="G225" s="9"/>
      <c r="H225" s="9"/>
    </row>
    <row r="226" spans="1:8" x14ac:dyDescent="0.2">
      <c r="A226" s="8" t="s">
        <v>260</v>
      </c>
      <c r="B226" s="52">
        <v>75</v>
      </c>
      <c r="C226" s="52">
        <v>17</v>
      </c>
      <c r="D226" s="52">
        <v>4</v>
      </c>
      <c r="E226" s="52">
        <v>2</v>
      </c>
      <c r="F226" s="52">
        <v>8</v>
      </c>
      <c r="G226" s="9">
        <f t="shared" ref="G226:G238" si="11">H226-SUM(B226:F226)</f>
        <v>6</v>
      </c>
      <c r="H226" s="52">
        <v>112</v>
      </c>
    </row>
    <row r="227" spans="1:8" x14ac:dyDescent="0.2">
      <c r="A227" s="8" t="s">
        <v>261</v>
      </c>
      <c r="B227" s="52">
        <v>18</v>
      </c>
      <c r="C227" s="52">
        <v>6</v>
      </c>
      <c r="D227" s="52">
        <v>0</v>
      </c>
      <c r="E227" s="52">
        <v>0</v>
      </c>
      <c r="F227" s="52">
        <v>2</v>
      </c>
      <c r="G227" s="9">
        <f t="shared" si="11"/>
        <v>4</v>
      </c>
      <c r="H227" s="52">
        <v>30</v>
      </c>
    </row>
    <row r="228" spans="1:8" x14ac:dyDescent="0.2">
      <c r="A228" s="8" t="s">
        <v>742</v>
      </c>
      <c r="B228" s="52">
        <v>47</v>
      </c>
      <c r="C228" s="52">
        <v>15</v>
      </c>
      <c r="D228" s="52">
        <v>3</v>
      </c>
      <c r="E228" s="52">
        <v>1</v>
      </c>
      <c r="F228" s="52">
        <v>1</v>
      </c>
      <c r="G228" s="9">
        <f t="shared" si="11"/>
        <v>4</v>
      </c>
      <c r="H228" s="52">
        <v>71</v>
      </c>
    </row>
    <row r="229" spans="1:8" x14ac:dyDescent="0.2">
      <c r="A229" s="8" t="s">
        <v>743</v>
      </c>
      <c r="B229" s="52">
        <v>19</v>
      </c>
      <c r="C229" s="52">
        <v>7</v>
      </c>
      <c r="D229" s="52">
        <v>2</v>
      </c>
      <c r="E229" s="52">
        <v>0</v>
      </c>
      <c r="F229" s="52">
        <v>0</v>
      </c>
      <c r="G229" s="9">
        <f t="shared" si="11"/>
        <v>0</v>
      </c>
      <c r="H229" s="52">
        <v>28</v>
      </c>
    </row>
    <row r="230" spans="1:8" x14ac:dyDescent="0.2">
      <c r="A230" s="8" t="s">
        <v>744</v>
      </c>
      <c r="B230" s="52">
        <v>79</v>
      </c>
      <c r="C230" s="52">
        <v>22</v>
      </c>
      <c r="D230" s="52">
        <v>5</v>
      </c>
      <c r="E230" s="52">
        <v>5</v>
      </c>
      <c r="F230" s="52">
        <v>1</v>
      </c>
      <c r="G230" s="9">
        <f t="shared" si="11"/>
        <v>7</v>
      </c>
      <c r="H230" s="52">
        <v>119</v>
      </c>
    </row>
    <row r="231" spans="1:8" x14ac:dyDescent="0.2">
      <c r="A231" s="8" t="s">
        <v>745</v>
      </c>
      <c r="B231" s="52">
        <v>39</v>
      </c>
      <c r="C231" s="52">
        <v>24</v>
      </c>
      <c r="D231" s="52">
        <v>4</v>
      </c>
      <c r="E231" s="52">
        <v>3</v>
      </c>
      <c r="F231" s="52">
        <v>3</v>
      </c>
      <c r="G231" s="9">
        <f t="shared" si="11"/>
        <v>4</v>
      </c>
      <c r="H231" s="52">
        <v>77</v>
      </c>
    </row>
    <row r="232" spans="1:8" x14ac:dyDescent="0.2">
      <c r="A232" s="8" t="s">
        <v>1050</v>
      </c>
      <c r="B232" s="52">
        <v>62</v>
      </c>
      <c r="C232" s="52">
        <v>14</v>
      </c>
      <c r="D232" s="52">
        <v>6</v>
      </c>
      <c r="E232" s="52">
        <v>5</v>
      </c>
      <c r="F232" s="52">
        <v>1</v>
      </c>
      <c r="G232" s="9">
        <f t="shared" si="11"/>
        <v>7</v>
      </c>
      <c r="H232" s="52">
        <v>95</v>
      </c>
    </row>
    <row r="233" spans="1:8" x14ac:dyDescent="0.2">
      <c r="A233" s="8" t="s">
        <v>1051</v>
      </c>
      <c r="B233" s="52">
        <v>41</v>
      </c>
      <c r="C233" s="52">
        <v>14</v>
      </c>
      <c r="D233" s="52">
        <v>7</v>
      </c>
      <c r="E233" s="52">
        <v>1</v>
      </c>
      <c r="F233" s="52">
        <v>3</v>
      </c>
      <c r="G233" s="9">
        <f t="shared" si="11"/>
        <v>8</v>
      </c>
      <c r="H233" s="52">
        <v>74</v>
      </c>
    </row>
    <row r="234" spans="1:8" x14ac:dyDescent="0.2">
      <c r="A234" s="8" t="s">
        <v>1052</v>
      </c>
      <c r="B234" s="52">
        <v>95</v>
      </c>
      <c r="C234" s="52">
        <v>34</v>
      </c>
      <c r="D234" s="52">
        <v>7</v>
      </c>
      <c r="E234" s="52">
        <v>2</v>
      </c>
      <c r="F234" s="52">
        <v>2</v>
      </c>
      <c r="G234" s="9">
        <f t="shared" si="11"/>
        <v>21</v>
      </c>
      <c r="H234" s="52">
        <v>161</v>
      </c>
    </row>
    <row r="235" spans="1:8" x14ac:dyDescent="0.2">
      <c r="A235" s="8" t="s">
        <v>1053</v>
      </c>
      <c r="B235" s="52">
        <v>52</v>
      </c>
      <c r="C235" s="52">
        <v>13</v>
      </c>
      <c r="D235" s="52">
        <v>6</v>
      </c>
      <c r="E235" s="52">
        <v>2</v>
      </c>
      <c r="F235" s="52">
        <v>2</v>
      </c>
      <c r="G235" s="9">
        <f t="shared" si="11"/>
        <v>10</v>
      </c>
      <c r="H235" s="52">
        <v>85</v>
      </c>
    </row>
    <row r="236" spans="1:8" x14ac:dyDescent="0.2">
      <c r="A236" s="8" t="s">
        <v>1054</v>
      </c>
      <c r="B236" s="52">
        <v>16</v>
      </c>
      <c r="C236" s="52">
        <v>9</v>
      </c>
      <c r="D236" s="52">
        <v>3</v>
      </c>
      <c r="E236" s="52">
        <v>2</v>
      </c>
      <c r="F236" s="52">
        <v>0</v>
      </c>
      <c r="G236" s="9">
        <f t="shared" si="11"/>
        <v>1</v>
      </c>
      <c r="H236" s="52">
        <v>31</v>
      </c>
    </row>
    <row r="237" spans="1:8" x14ac:dyDescent="0.2">
      <c r="A237" s="8" t="s">
        <v>1055</v>
      </c>
      <c r="B237" s="52">
        <v>18</v>
      </c>
      <c r="C237" s="52">
        <v>10</v>
      </c>
      <c r="D237" s="52">
        <v>2</v>
      </c>
      <c r="E237" s="52">
        <v>1</v>
      </c>
      <c r="F237" s="52">
        <v>0</v>
      </c>
      <c r="G237" s="9">
        <f t="shared" si="11"/>
        <v>4</v>
      </c>
      <c r="H237" s="52">
        <v>35</v>
      </c>
    </row>
    <row r="238" spans="1:8" x14ac:dyDescent="0.2">
      <c r="A238" s="8" t="s">
        <v>1056</v>
      </c>
      <c r="B238" s="52">
        <v>63</v>
      </c>
      <c r="C238" s="52">
        <v>27</v>
      </c>
      <c r="D238" s="52">
        <v>2</v>
      </c>
      <c r="E238" s="52">
        <v>6</v>
      </c>
      <c r="F238" s="52">
        <v>4</v>
      </c>
      <c r="G238" s="9">
        <f t="shared" si="11"/>
        <v>9</v>
      </c>
      <c r="H238" s="52">
        <v>111</v>
      </c>
    </row>
    <row r="239" spans="1:8" x14ac:dyDescent="0.2">
      <c r="A239" s="8"/>
      <c r="B239" s="52"/>
      <c r="C239" s="52"/>
      <c r="D239" s="52"/>
      <c r="E239" s="52"/>
      <c r="F239" s="52"/>
      <c r="G239" s="9"/>
      <c r="H239" s="52"/>
    </row>
    <row r="240" spans="1:8" ht="9.9499999999999993" customHeight="1" x14ac:dyDescent="0.2">
      <c r="A240" s="27" t="s">
        <v>307</v>
      </c>
      <c r="B240" s="9"/>
      <c r="C240" s="9"/>
      <c r="D240" s="9"/>
      <c r="E240" s="9"/>
      <c r="F240" s="9"/>
      <c r="G240" s="9"/>
      <c r="H240" s="9"/>
    </row>
    <row r="241" spans="1:8" x14ac:dyDescent="0.2">
      <c r="A241" s="8" t="s">
        <v>1057</v>
      </c>
      <c r="B241" s="52">
        <v>135</v>
      </c>
      <c r="C241" s="52">
        <v>55</v>
      </c>
      <c r="D241" s="52">
        <v>7</v>
      </c>
      <c r="E241" s="52">
        <v>7</v>
      </c>
      <c r="F241" s="52">
        <v>7</v>
      </c>
      <c r="G241" s="9">
        <f t="shared" ref="G241:G259" si="12">H241-SUM(B241:F241)</f>
        <v>16</v>
      </c>
      <c r="H241" s="52">
        <v>227</v>
      </c>
    </row>
    <row r="242" spans="1:8" x14ac:dyDescent="0.2">
      <c r="A242" s="8" t="s">
        <v>1058</v>
      </c>
      <c r="B242" s="52">
        <v>32</v>
      </c>
      <c r="C242" s="52">
        <v>5</v>
      </c>
      <c r="D242" s="52">
        <v>3</v>
      </c>
      <c r="E242" s="52">
        <v>1</v>
      </c>
      <c r="F242" s="52">
        <v>2</v>
      </c>
      <c r="G242" s="9">
        <f t="shared" si="12"/>
        <v>2</v>
      </c>
      <c r="H242" s="52">
        <v>45</v>
      </c>
    </row>
    <row r="243" spans="1:8" x14ac:dyDescent="0.2">
      <c r="A243" s="8" t="s">
        <v>1059</v>
      </c>
      <c r="B243" s="52">
        <v>30</v>
      </c>
      <c r="C243" s="52">
        <v>13</v>
      </c>
      <c r="D243" s="52">
        <v>5</v>
      </c>
      <c r="E243" s="52">
        <v>1</v>
      </c>
      <c r="F243" s="52">
        <v>4</v>
      </c>
      <c r="G243" s="9">
        <f t="shared" si="12"/>
        <v>11</v>
      </c>
      <c r="H243" s="52">
        <v>64</v>
      </c>
    </row>
    <row r="244" spans="1:8" x14ac:dyDescent="0.2">
      <c r="A244" s="8" t="s">
        <v>1060</v>
      </c>
      <c r="B244" s="52">
        <v>30</v>
      </c>
      <c r="C244" s="52">
        <v>3</v>
      </c>
      <c r="D244" s="52">
        <v>3</v>
      </c>
      <c r="E244" s="52">
        <v>0</v>
      </c>
      <c r="F244" s="52">
        <v>2</v>
      </c>
      <c r="G244" s="9">
        <f t="shared" si="12"/>
        <v>11</v>
      </c>
      <c r="H244" s="52">
        <v>49</v>
      </c>
    </row>
    <row r="245" spans="1:8" x14ac:dyDescent="0.2">
      <c r="A245" s="8" t="s">
        <v>1061</v>
      </c>
      <c r="B245" s="52">
        <v>31</v>
      </c>
      <c r="C245" s="52">
        <v>11</v>
      </c>
      <c r="D245" s="52">
        <v>3</v>
      </c>
      <c r="E245" s="52">
        <v>3</v>
      </c>
      <c r="F245" s="52">
        <v>3</v>
      </c>
      <c r="G245" s="9">
        <f t="shared" si="12"/>
        <v>8</v>
      </c>
      <c r="H245" s="52">
        <v>59</v>
      </c>
    </row>
    <row r="246" spans="1:8" x14ac:dyDescent="0.2">
      <c r="A246" s="8" t="s">
        <v>1062</v>
      </c>
      <c r="B246" s="52">
        <v>41</v>
      </c>
      <c r="C246" s="52">
        <v>17</v>
      </c>
      <c r="D246" s="52">
        <v>7</v>
      </c>
      <c r="E246" s="52">
        <v>3</v>
      </c>
      <c r="F246" s="52">
        <v>3</v>
      </c>
      <c r="G246" s="9">
        <f t="shared" si="12"/>
        <v>4</v>
      </c>
      <c r="H246" s="52">
        <v>75</v>
      </c>
    </row>
    <row r="247" spans="1:8" x14ac:dyDescent="0.2">
      <c r="A247" s="8" t="s">
        <v>1063</v>
      </c>
      <c r="B247" s="52">
        <v>20</v>
      </c>
      <c r="C247" s="52">
        <v>18</v>
      </c>
      <c r="D247" s="52">
        <v>2</v>
      </c>
      <c r="E247" s="52">
        <v>2</v>
      </c>
      <c r="F247" s="52">
        <v>1</v>
      </c>
      <c r="G247" s="9">
        <f t="shared" si="12"/>
        <v>8</v>
      </c>
      <c r="H247" s="52">
        <v>51</v>
      </c>
    </row>
    <row r="248" spans="1:8" x14ac:dyDescent="0.2">
      <c r="A248" s="8" t="s">
        <v>1064</v>
      </c>
      <c r="B248" s="52">
        <v>51</v>
      </c>
      <c r="C248" s="52">
        <v>14</v>
      </c>
      <c r="D248" s="52">
        <v>5</v>
      </c>
      <c r="E248" s="52">
        <v>1</v>
      </c>
      <c r="F248" s="52">
        <v>1</v>
      </c>
      <c r="G248" s="9">
        <f t="shared" si="12"/>
        <v>3</v>
      </c>
      <c r="H248" s="52">
        <v>75</v>
      </c>
    </row>
    <row r="249" spans="1:8" x14ac:dyDescent="0.2">
      <c r="A249" s="8" t="s">
        <v>1065</v>
      </c>
      <c r="B249" s="52">
        <v>26</v>
      </c>
      <c r="C249" s="52">
        <v>6</v>
      </c>
      <c r="D249" s="52">
        <v>2</v>
      </c>
      <c r="E249" s="52">
        <v>1</v>
      </c>
      <c r="F249" s="52">
        <v>0</v>
      </c>
      <c r="G249" s="9">
        <f t="shared" si="12"/>
        <v>3</v>
      </c>
      <c r="H249" s="52">
        <v>38</v>
      </c>
    </row>
    <row r="250" spans="1:8" x14ac:dyDescent="0.2">
      <c r="A250" s="8" t="s">
        <v>1066</v>
      </c>
      <c r="B250" s="52">
        <v>7</v>
      </c>
      <c r="C250" s="52">
        <v>7</v>
      </c>
      <c r="D250" s="52">
        <v>1</v>
      </c>
      <c r="E250" s="52">
        <v>1</v>
      </c>
      <c r="F250" s="52">
        <v>0</v>
      </c>
      <c r="G250" s="9">
        <f t="shared" si="12"/>
        <v>0</v>
      </c>
      <c r="H250" s="52">
        <v>16</v>
      </c>
    </row>
    <row r="251" spans="1:8" x14ac:dyDescent="0.2">
      <c r="A251" s="8" t="s">
        <v>1067</v>
      </c>
      <c r="B251" s="52">
        <v>12</v>
      </c>
      <c r="C251" s="52">
        <v>8</v>
      </c>
      <c r="D251" s="52">
        <v>1</v>
      </c>
      <c r="E251" s="52">
        <v>0</v>
      </c>
      <c r="F251" s="52">
        <v>4</v>
      </c>
      <c r="G251" s="9">
        <f t="shared" si="12"/>
        <v>9</v>
      </c>
      <c r="H251" s="52">
        <v>34</v>
      </c>
    </row>
    <row r="252" spans="1:8" x14ac:dyDescent="0.2">
      <c r="A252" s="8" t="s">
        <v>1068</v>
      </c>
      <c r="B252" s="52">
        <v>25</v>
      </c>
      <c r="C252" s="52">
        <v>7</v>
      </c>
      <c r="D252" s="52">
        <v>1</v>
      </c>
      <c r="E252" s="52">
        <v>1</v>
      </c>
      <c r="F252" s="52">
        <v>1</v>
      </c>
      <c r="G252" s="9">
        <f t="shared" si="12"/>
        <v>6</v>
      </c>
      <c r="H252" s="52">
        <v>41</v>
      </c>
    </row>
    <row r="253" spans="1:8" x14ac:dyDescent="0.2">
      <c r="A253" s="8" t="s">
        <v>1069</v>
      </c>
      <c r="B253" s="52">
        <v>24</v>
      </c>
      <c r="C253" s="52">
        <v>16</v>
      </c>
      <c r="D253" s="52">
        <v>2</v>
      </c>
      <c r="E253" s="52">
        <v>2</v>
      </c>
      <c r="F253" s="52">
        <v>3</v>
      </c>
      <c r="G253" s="9">
        <f t="shared" si="12"/>
        <v>5</v>
      </c>
      <c r="H253" s="52">
        <v>52</v>
      </c>
    </row>
    <row r="254" spans="1:8" x14ac:dyDescent="0.2">
      <c r="A254" s="8" t="s">
        <v>1070</v>
      </c>
      <c r="B254" s="52">
        <v>19</v>
      </c>
      <c r="C254" s="52">
        <v>11</v>
      </c>
      <c r="D254" s="52">
        <v>0</v>
      </c>
      <c r="E254" s="52">
        <v>0</v>
      </c>
      <c r="F254" s="52">
        <v>0</v>
      </c>
      <c r="G254" s="9">
        <f t="shared" si="12"/>
        <v>7</v>
      </c>
      <c r="H254" s="52">
        <v>37</v>
      </c>
    </row>
    <row r="255" spans="1:8" x14ac:dyDescent="0.2">
      <c r="A255" s="8" t="s">
        <v>904</v>
      </c>
      <c r="B255" s="52">
        <v>31</v>
      </c>
      <c r="C255" s="52">
        <v>11</v>
      </c>
      <c r="D255" s="52">
        <v>1</v>
      </c>
      <c r="E255" s="52">
        <v>4</v>
      </c>
      <c r="F255" s="52">
        <v>1</v>
      </c>
      <c r="G255" s="9">
        <f t="shared" si="12"/>
        <v>1</v>
      </c>
      <c r="H255" s="52">
        <v>49</v>
      </c>
    </row>
    <row r="256" spans="1:8" x14ac:dyDescent="0.2">
      <c r="A256" s="8" t="s">
        <v>1029</v>
      </c>
      <c r="B256" s="52">
        <v>52</v>
      </c>
      <c r="C256" s="52">
        <v>11</v>
      </c>
      <c r="D256" s="52">
        <v>4</v>
      </c>
      <c r="E256" s="52">
        <v>3</v>
      </c>
      <c r="F256" s="52">
        <v>4</v>
      </c>
      <c r="G256" s="9">
        <f t="shared" si="12"/>
        <v>8</v>
      </c>
      <c r="H256" s="52">
        <v>82</v>
      </c>
    </row>
    <row r="257" spans="1:8" x14ac:dyDescent="0.2">
      <c r="A257" s="8" t="s">
        <v>1030</v>
      </c>
      <c r="B257" s="52">
        <v>31</v>
      </c>
      <c r="C257" s="52">
        <v>6</v>
      </c>
      <c r="D257" s="52">
        <v>0</v>
      </c>
      <c r="E257" s="52">
        <v>0</v>
      </c>
      <c r="F257" s="52">
        <v>2</v>
      </c>
      <c r="G257" s="9">
        <f t="shared" si="12"/>
        <v>0</v>
      </c>
      <c r="H257" s="52">
        <v>39</v>
      </c>
    </row>
    <row r="258" spans="1:8" x14ac:dyDescent="0.2">
      <c r="A258" s="8" t="s">
        <v>1031</v>
      </c>
      <c r="B258" s="52">
        <v>12</v>
      </c>
      <c r="C258" s="52">
        <v>7</v>
      </c>
      <c r="D258" s="52">
        <v>2</v>
      </c>
      <c r="E258" s="52">
        <v>2</v>
      </c>
      <c r="F258" s="52">
        <v>2</v>
      </c>
      <c r="G258" s="9">
        <f t="shared" si="12"/>
        <v>2</v>
      </c>
      <c r="H258" s="52">
        <v>27</v>
      </c>
    </row>
    <row r="259" spans="1:8" x14ac:dyDescent="0.2">
      <c r="A259" s="8" t="s">
        <v>1032</v>
      </c>
      <c r="B259" s="52">
        <v>56</v>
      </c>
      <c r="C259" s="52">
        <v>12</v>
      </c>
      <c r="D259" s="52">
        <v>4</v>
      </c>
      <c r="E259" s="52">
        <v>0</v>
      </c>
      <c r="F259" s="52">
        <v>2</v>
      </c>
      <c r="G259" s="9">
        <f t="shared" si="12"/>
        <v>5</v>
      </c>
      <c r="H259" s="52">
        <v>79</v>
      </c>
    </row>
    <row r="260" spans="1:8" x14ac:dyDescent="0.2">
      <c r="A260" s="10" t="s">
        <v>595</v>
      </c>
      <c r="B260" s="32">
        <f t="shared" ref="B260:H260" si="13">SUM(B226:B259)</f>
        <v>1289</v>
      </c>
      <c r="C260" s="32">
        <f t="shared" si="13"/>
        <v>450</v>
      </c>
      <c r="D260" s="32">
        <f t="shared" si="13"/>
        <v>104</v>
      </c>
      <c r="E260" s="32">
        <f>SUM(E226:E259)</f>
        <v>62</v>
      </c>
      <c r="F260" s="32">
        <f t="shared" si="13"/>
        <v>69</v>
      </c>
      <c r="G260" s="32">
        <f t="shared" si="13"/>
        <v>194</v>
      </c>
      <c r="H260" s="32">
        <f t="shared" si="13"/>
        <v>2168</v>
      </c>
    </row>
    <row r="261" spans="1:8" x14ac:dyDescent="0.2">
      <c r="A261" s="10"/>
      <c r="B261" s="34"/>
      <c r="C261" s="34"/>
      <c r="D261" s="34"/>
      <c r="E261" s="34"/>
      <c r="F261" s="34"/>
      <c r="G261" s="9"/>
      <c r="H261" s="9"/>
    </row>
    <row r="262" spans="1:8" ht="15.75" x14ac:dyDescent="0.25">
      <c r="A262" s="7" t="s">
        <v>520</v>
      </c>
      <c r="B262" s="9"/>
      <c r="C262" s="9"/>
      <c r="D262" s="9"/>
      <c r="E262" s="9"/>
      <c r="F262" s="9"/>
      <c r="G262" s="9"/>
      <c r="H262" s="9"/>
    </row>
    <row r="263" spans="1:8" x14ac:dyDescent="0.2">
      <c r="A263" s="8" t="s">
        <v>260</v>
      </c>
      <c r="B263" s="52">
        <v>75</v>
      </c>
      <c r="C263" s="52">
        <v>43</v>
      </c>
      <c r="D263" s="52">
        <v>4</v>
      </c>
      <c r="E263" s="52">
        <v>7</v>
      </c>
      <c r="F263" s="52">
        <v>3</v>
      </c>
      <c r="G263" s="9">
        <f t="shared" ref="G263:G285" si="14">H263-SUM(B263:F263)</f>
        <v>12</v>
      </c>
      <c r="H263" s="52">
        <v>144</v>
      </c>
    </row>
    <row r="264" spans="1:8" x14ac:dyDescent="0.2">
      <c r="A264" s="8" t="s">
        <v>261</v>
      </c>
      <c r="B264" s="52">
        <v>17</v>
      </c>
      <c r="C264" s="52">
        <v>9</v>
      </c>
      <c r="D264" s="52">
        <v>1</v>
      </c>
      <c r="E264" s="52">
        <v>0</v>
      </c>
      <c r="F264" s="52">
        <v>0</v>
      </c>
      <c r="G264" s="9">
        <f t="shared" si="14"/>
        <v>3</v>
      </c>
      <c r="H264" s="52">
        <v>30</v>
      </c>
    </row>
    <row r="265" spans="1:8" x14ac:dyDescent="0.2">
      <c r="A265" s="8" t="s">
        <v>742</v>
      </c>
      <c r="B265" s="52">
        <v>43</v>
      </c>
      <c r="C265" s="52">
        <v>37</v>
      </c>
      <c r="D265" s="52">
        <v>3</v>
      </c>
      <c r="E265" s="52">
        <v>13</v>
      </c>
      <c r="F265" s="52">
        <v>6</v>
      </c>
      <c r="G265" s="9">
        <f t="shared" si="14"/>
        <v>5</v>
      </c>
      <c r="H265" s="52">
        <v>107</v>
      </c>
    </row>
    <row r="266" spans="1:8" x14ac:dyDescent="0.2">
      <c r="A266" s="8" t="s">
        <v>743</v>
      </c>
      <c r="B266" s="52">
        <v>55</v>
      </c>
      <c r="C266" s="52">
        <v>35</v>
      </c>
      <c r="D266" s="52">
        <v>6</v>
      </c>
      <c r="E266" s="52">
        <v>5</v>
      </c>
      <c r="F266" s="52">
        <v>1</v>
      </c>
      <c r="G266" s="9">
        <f t="shared" si="14"/>
        <v>6</v>
      </c>
      <c r="H266" s="52">
        <v>108</v>
      </c>
    </row>
    <row r="267" spans="1:8" x14ac:dyDescent="0.2">
      <c r="A267" s="8" t="s">
        <v>744</v>
      </c>
      <c r="B267" s="52">
        <v>32</v>
      </c>
      <c r="C267" s="52">
        <v>23</v>
      </c>
      <c r="D267" s="52">
        <v>2</v>
      </c>
      <c r="E267" s="52">
        <v>2</v>
      </c>
      <c r="F267" s="52">
        <v>4</v>
      </c>
      <c r="G267" s="9">
        <f t="shared" si="14"/>
        <v>4</v>
      </c>
      <c r="H267" s="52">
        <v>67</v>
      </c>
    </row>
    <row r="268" spans="1:8" x14ac:dyDescent="0.2">
      <c r="A268" s="8" t="s">
        <v>745</v>
      </c>
      <c r="B268" s="52">
        <v>24</v>
      </c>
      <c r="C268" s="52">
        <v>10</v>
      </c>
      <c r="D268" s="52">
        <v>2</v>
      </c>
      <c r="E268" s="52">
        <v>5</v>
      </c>
      <c r="F268" s="52">
        <v>4</v>
      </c>
      <c r="G268" s="9">
        <f t="shared" si="14"/>
        <v>6</v>
      </c>
      <c r="H268" s="52">
        <v>51</v>
      </c>
    </row>
    <row r="269" spans="1:8" x14ac:dyDescent="0.2">
      <c r="A269" s="8" t="s">
        <v>1050</v>
      </c>
      <c r="B269" s="52">
        <v>79</v>
      </c>
      <c r="C269" s="52">
        <v>34</v>
      </c>
      <c r="D269" s="52">
        <v>7</v>
      </c>
      <c r="E269" s="52">
        <v>8</v>
      </c>
      <c r="F269" s="52">
        <v>4</v>
      </c>
      <c r="G269" s="9">
        <f t="shared" si="14"/>
        <v>6</v>
      </c>
      <c r="H269" s="52">
        <v>138</v>
      </c>
    </row>
    <row r="270" spans="1:8" x14ac:dyDescent="0.2">
      <c r="A270" s="8" t="s">
        <v>1051</v>
      </c>
      <c r="B270" s="52">
        <v>30</v>
      </c>
      <c r="C270" s="52">
        <v>13</v>
      </c>
      <c r="D270" s="52">
        <v>1</v>
      </c>
      <c r="E270" s="52">
        <v>2</v>
      </c>
      <c r="F270" s="52">
        <v>2</v>
      </c>
      <c r="G270" s="9">
        <f t="shared" si="14"/>
        <v>3</v>
      </c>
      <c r="H270" s="52">
        <v>51</v>
      </c>
    </row>
    <row r="271" spans="1:8" x14ac:dyDescent="0.2">
      <c r="A271" s="8" t="s">
        <v>1052</v>
      </c>
      <c r="B271" s="52">
        <v>53</v>
      </c>
      <c r="C271" s="52">
        <v>37</v>
      </c>
      <c r="D271" s="52">
        <v>10</v>
      </c>
      <c r="E271" s="52">
        <v>5</v>
      </c>
      <c r="F271" s="52">
        <v>4</v>
      </c>
      <c r="G271" s="9">
        <f t="shared" si="14"/>
        <v>6</v>
      </c>
      <c r="H271" s="52">
        <v>115</v>
      </c>
    </row>
    <row r="272" spans="1:8" x14ac:dyDescent="0.2">
      <c r="A272" s="8" t="s">
        <v>1053</v>
      </c>
      <c r="B272" s="52">
        <v>44</v>
      </c>
      <c r="C272" s="52">
        <v>18</v>
      </c>
      <c r="D272" s="52">
        <v>4</v>
      </c>
      <c r="E272" s="52">
        <v>1</v>
      </c>
      <c r="F272" s="52">
        <v>2</v>
      </c>
      <c r="G272" s="9">
        <f t="shared" si="14"/>
        <v>10</v>
      </c>
      <c r="H272" s="52">
        <v>79</v>
      </c>
    </row>
    <row r="273" spans="1:8" x14ac:dyDescent="0.2">
      <c r="A273" s="8" t="s">
        <v>1054</v>
      </c>
      <c r="B273" s="52">
        <v>49</v>
      </c>
      <c r="C273" s="52">
        <v>21</v>
      </c>
      <c r="D273" s="52">
        <v>4</v>
      </c>
      <c r="E273" s="52">
        <v>4</v>
      </c>
      <c r="F273" s="52">
        <v>6</v>
      </c>
      <c r="G273" s="9">
        <f t="shared" si="14"/>
        <v>6</v>
      </c>
      <c r="H273" s="52">
        <v>90</v>
      </c>
    </row>
    <row r="274" spans="1:8" x14ac:dyDescent="0.2">
      <c r="A274" s="8" t="s">
        <v>1055</v>
      </c>
      <c r="B274" s="52">
        <v>49</v>
      </c>
      <c r="C274" s="52">
        <v>34</v>
      </c>
      <c r="D274" s="52">
        <v>6</v>
      </c>
      <c r="E274" s="52">
        <v>6</v>
      </c>
      <c r="F274" s="52">
        <v>6</v>
      </c>
      <c r="G274" s="9">
        <f t="shared" si="14"/>
        <v>8</v>
      </c>
      <c r="H274" s="52">
        <v>109</v>
      </c>
    </row>
    <row r="275" spans="1:8" x14ac:dyDescent="0.2">
      <c r="A275" s="8" t="s">
        <v>1056</v>
      </c>
      <c r="B275" s="52">
        <v>40</v>
      </c>
      <c r="C275" s="52">
        <v>29</v>
      </c>
      <c r="D275" s="52">
        <v>7</v>
      </c>
      <c r="E275" s="52">
        <v>5</v>
      </c>
      <c r="F275" s="52">
        <v>6</v>
      </c>
      <c r="G275" s="9">
        <f t="shared" si="14"/>
        <v>3</v>
      </c>
      <c r="H275" s="52">
        <v>90</v>
      </c>
    </row>
    <row r="276" spans="1:8" x14ac:dyDescent="0.2">
      <c r="A276" s="8" t="s">
        <v>1057</v>
      </c>
      <c r="B276" s="52">
        <v>33</v>
      </c>
      <c r="C276" s="52">
        <v>13</v>
      </c>
      <c r="D276" s="52">
        <v>5</v>
      </c>
      <c r="E276" s="52">
        <v>2</v>
      </c>
      <c r="F276" s="52">
        <v>2</v>
      </c>
      <c r="G276" s="9">
        <f t="shared" si="14"/>
        <v>4</v>
      </c>
      <c r="H276" s="52">
        <v>59</v>
      </c>
    </row>
    <row r="277" spans="1:8" x14ac:dyDescent="0.2">
      <c r="A277" s="8" t="s">
        <v>1058</v>
      </c>
      <c r="B277" s="52">
        <v>21</v>
      </c>
      <c r="C277" s="52">
        <v>15</v>
      </c>
      <c r="D277" s="52">
        <v>2</v>
      </c>
      <c r="E277" s="52">
        <v>8</v>
      </c>
      <c r="F277" s="52">
        <v>4</v>
      </c>
      <c r="G277" s="9">
        <f t="shared" si="14"/>
        <v>4</v>
      </c>
      <c r="H277" s="52">
        <v>54</v>
      </c>
    </row>
    <row r="278" spans="1:8" x14ac:dyDescent="0.2">
      <c r="A278" s="8" t="s">
        <v>1059</v>
      </c>
      <c r="B278" s="52">
        <v>6</v>
      </c>
      <c r="C278" s="52">
        <v>2</v>
      </c>
      <c r="D278" s="52">
        <v>0</v>
      </c>
      <c r="E278" s="52">
        <v>0</v>
      </c>
      <c r="F278" s="52">
        <v>0</v>
      </c>
      <c r="G278" s="9">
        <f t="shared" si="14"/>
        <v>2</v>
      </c>
      <c r="H278" s="52">
        <v>10</v>
      </c>
    </row>
    <row r="279" spans="1:8" x14ac:dyDescent="0.2">
      <c r="A279" s="8" t="s">
        <v>1060</v>
      </c>
      <c r="B279" s="52">
        <v>83</v>
      </c>
      <c r="C279" s="52">
        <v>63</v>
      </c>
      <c r="D279" s="52">
        <v>5</v>
      </c>
      <c r="E279" s="52">
        <v>2</v>
      </c>
      <c r="F279" s="52">
        <v>3</v>
      </c>
      <c r="G279" s="9">
        <f t="shared" si="14"/>
        <v>13</v>
      </c>
      <c r="H279" s="52">
        <v>169</v>
      </c>
    </row>
    <row r="280" spans="1:8" x14ac:dyDescent="0.2">
      <c r="A280" s="8" t="s">
        <v>1061</v>
      </c>
      <c r="B280" s="52">
        <v>49</v>
      </c>
      <c r="C280" s="52">
        <v>20</v>
      </c>
      <c r="D280" s="52">
        <v>2</v>
      </c>
      <c r="E280" s="52">
        <v>4</v>
      </c>
      <c r="F280" s="52">
        <v>3</v>
      </c>
      <c r="G280" s="9">
        <f t="shared" si="14"/>
        <v>5</v>
      </c>
      <c r="H280" s="52">
        <v>83</v>
      </c>
    </row>
    <row r="281" spans="1:8" x14ac:dyDescent="0.2">
      <c r="A281" s="8" t="s">
        <v>1062</v>
      </c>
      <c r="B281" s="52">
        <v>92</v>
      </c>
      <c r="C281" s="52">
        <v>29</v>
      </c>
      <c r="D281" s="52">
        <v>5</v>
      </c>
      <c r="E281" s="52">
        <v>5</v>
      </c>
      <c r="F281" s="52">
        <v>4</v>
      </c>
      <c r="G281" s="9">
        <f t="shared" si="14"/>
        <v>7</v>
      </c>
      <c r="H281" s="52">
        <v>142</v>
      </c>
    </row>
    <row r="282" spans="1:8" x14ac:dyDescent="0.2">
      <c r="A282" s="8" t="s">
        <v>1063</v>
      </c>
      <c r="B282" s="52">
        <v>28</v>
      </c>
      <c r="C282" s="52">
        <v>27</v>
      </c>
      <c r="D282" s="52">
        <v>4</v>
      </c>
      <c r="E282" s="52">
        <v>4</v>
      </c>
      <c r="F282" s="52">
        <v>4</v>
      </c>
      <c r="G282" s="9">
        <f t="shared" si="14"/>
        <v>8</v>
      </c>
      <c r="H282" s="52">
        <v>75</v>
      </c>
    </row>
    <row r="283" spans="1:8" x14ac:dyDescent="0.2">
      <c r="A283" s="8" t="s">
        <v>1064</v>
      </c>
      <c r="B283" s="52">
        <v>14</v>
      </c>
      <c r="C283" s="52">
        <v>12</v>
      </c>
      <c r="D283" s="52">
        <v>2</v>
      </c>
      <c r="E283" s="52">
        <v>2</v>
      </c>
      <c r="F283" s="52">
        <v>0</v>
      </c>
      <c r="G283" s="9">
        <f t="shared" si="14"/>
        <v>5</v>
      </c>
      <c r="H283" s="52">
        <v>35</v>
      </c>
    </row>
    <row r="284" spans="1:8" x14ac:dyDescent="0.2">
      <c r="A284" s="8" t="s">
        <v>1065</v>
      </c>
      <c r="B284" s="52">
        <v>13</v>
      </c>
      <c r="C284" s="52">
        <v>18</v>
      </c>
      <c r="D284" s="52">
        <v>0</v>
      </c>
      <c r="E284" s="52">
        <v>2</v>
      </c>
      <c r="F284" s="52">
        <v>1</v>
      </c>
      <c r="G284" s="9">
        <f t="shared" si="14"/>
        <v>3</v>
      </c>
      <c r="H284" s="52">
        <v>37</v>
      </c>
    </row>
    <row r="285" spans="1:8" x14ac:dyDescent="0.2">
      <c r="A285" s="8" t="s">
        <v>1066</v>
      </c>
      <c r="B285" s="52">
        <v>21</v>
      </c>
      <c r="C285" s="52">
        <v>12</v>
      </c>
      <c r="D285" s="52">
        <v>0</v>
      </c>
      <c r="E285" s="52">
        <v>2</v>
      </c>
      <c r="F285" s="52">
        <v>0</v>
      </c>
      <c r="G285" s="9">
        <f t="shared" si="14"/>
        <v>5</v>
      </c>
      <c r="H285" s="52">
        <v>40</v>
      </c>
    </row>
    <row r="286" spans="1:8" x14ac:dyDescent="0.2">
      <c r="A286" s="8"/>
      <c r="B286" s="52"/>
      <c r="C286" s="52"/>
      <c r="D286" s="52"/>
      <c r="E286" s="52"/>
      <c r="F286" s="52"/>
      <c r="G286" s="9"/>
      <c r="H286" s="52"/>
    </row>
    <row r="287" spans="1:8" ht="9.9499999999999993" customHeight="1" x14ac:dyDescent="0.2">
      <c r="A287" s="27" t="s">
        <v>306</v>
      </c>
      <c r="B287" s="9"/>
      <c r="C287" s="9"/>
      <c r="D287" s="9"/>
      <c r="E287" s="9"/>
      <c r="F287" s="9"/>
      <c r="G287" s="9"/>
      <c r="H287" s="9"/>
    </row>
    <row r="288" spans="1:8" x14ac:dyDescent="0.2">
      <c r="A288" s="8" t="s">
        <v>1067</v>
      </c>
      <c r="B288" s="52">
        <v>36</v>
      </c>
      <c r="C288" s="52">
        <v>14</v>
      </c>
      <c r="D288" s="52">
        <v>7</v>
      </c>
      <c r="E288" s="52">
        <v>1</v>
      </c>
      <c r="F288" s="52">
        <v>1</v>
      </c>
      <c r="G288" s="9">
        <f t="shared" ref="G288:G295" si="15">H288-SUM(B288:F288)</f>
        <v>5</v>
      </c>
      <c r="H288" s="52">
        <v>64</v>
      </c>
    </row>
    <row r="289" spans="1:8" x14ac:dyDescent="0.2">
      <c r="A289" s="8" t="s">
        <v>1068</v>
      </c>
      <c r="B289" s="52">
        <v>46</v>
      </c>
      <c r="C289" s="52">
        <v>26</v>
      </c>
      <c r="D289" s="52">
        <v>4</v>
      </c>
      <c r="E289" s="52">
        <v>3</v>
      </c>
      <c r="F289" s="52">
        <v>2</v>
      </c>
      <c r="G289" s="9">
        <f t="shared" si="15"/>
        <v>9</v>
      </c>
      <c r="H289" s="52">
        <v>90</v>
      </c>
    </row>
    <row r="290" spans="1:8" x14ac:dyDescent="0.2">
      <c r="A290" s="8" t="s">
        <v>1069</v>
      </c>
      <c r="B290" s="52">
        <v>23</v>
      </c>
      <c r="C290" s="52">
        <v>6</v>
      </c>
      <c r="D290" s="52">
        <v>2</v>
      </c>
      <c r="E290" s="52">
        <v>0</v>
      </c>
      <c r="F290" s="52">
        <v>4</v>
      </c>
      <c r="G290" s="9">
        <f t="shared" si="15"/>
        <v>2</v>
      </c>
      <c r="H290" s="52">
        <v>37</v>
      </c>
    </row>
    <row r="291" spans="1:8" x14ac:dyDescent="0.2">
      <c r="A291" s="8" t="s">
        <v>1070</v>
      </c>
      <c r="B291" s="52">
        <v>11</v>
      </c>
      <c r="C291" s="52">
        <v>11</v>
      </c>
      <c r="D291" s="52">
        <v>2</v>
      </c>
      <c r="E291" s="52">
        <v>2</v>
      </c>
      <c r="F291" s="52">
        <v>3</v>
      </c>
      <c r="G291" s="9">
        <f t="shared" si="15"/>
        <v>0</v>
      </c>
      <c r="H291" s="52">
        <v>29</v>
      </c>
    </row>
    <row r="292" spans="1:8" x14ac:dyDescent="0.2">
      <c r="A292" s="8" t="s">
        <v>904</v>
      </c>
      <c r="B292" s="52">
        <v>42</v>
      </c>
      <c r="C292" s="52">
        <v>27</v>
      </c>
      <c r="D292" s="52">
        <v>6</v>
      </c>
      <c r="E292" s="52">
        <v>4</v>
      </c>
      <c r="F292" s="52">
        <v>2</v>
      </c>
      <c r="G292" s="9">
        <f t="shared" si="15"/>
        <v>7</v>
      </c>
      <c r="H292" s="52">
        <v>88</v>
      </c>
    </row>
    <row r="293" spans="1:8" x14ac:dyDescent="0.2">
      <c r="A293" s="8" t="s">
        <v>1029</v>
      </c>
      <c r="B293" s="52">
        <v>46</v>
      </c>
      <c r="C293" s="52">
        <v>28</v>
      </c>
      <c r="D293" s="52">
        <v>3</v>
      </c>
      <c r="E293" s="52">
        <v>2</v>
      </c>
      <c r="F293" s="52">
        <v>0</v>
      </c>
      <c r="G293" s="9">
        <f t="shared" si="15"/>
        <v>4</v>
      </c>
      <c r="H293" s="52">
        <v>83</v>
      </c>
    </row>
    <row r="294" spans="1:8" ht="12.75" customHeight="1" x14ac:dyDescent="0.2">
      <c r="A294" s="8" t="s">
        <v>1030</v>
      </c>
      <c r="B294" s="52">
        <v>28</v>
      </c>
      <c r="C294" s="52">
        <v>8</v>
      </c>
      <c r="D294" s="52">
        <v>1</v>
      </c>
      <c r="E294" s="52">
        <v>2</v>
      </c>
      <c r="F294" s="52">
        <v>0</v>
      </c>
      <c r="G294" s="9">
        <f t="shared" si="15"/>
        <v>1</v>
      </c>
      <c r="H294" s="52">
        <v>40</v>
      </c>
    </row>
    <row r="295" spans="1:8" ht="12.2" customHeight="1" x14ac:dyDescent="0.2">
      <c r="A295" s="8" t="s">
        <v>1031</v>
      </c>
      <c r="B295" s="52">
        <v>111</v>
      </c>
      <c r="C295" s="52">
        <v>41</v>
      </c>
      <c r="D295" s="52">
        <v>9</v>
      </c>
      <c r="E295" s="52">
        <v>3</v>
      </c>
      <c r="F295" s="52">
        <v>3</v>
      </c>
      <c r="G295" s="9">
        <f t="shared" si="15"/>
        <v>11</v>
      </c>
      <c r="H295" s="52">
        <v>178</v>
      </c>
    </row>
    <row r="296" spans="1:8" x14ac:dyDescent="0.2">
      <c r="A296" s="10" t="s">
        <v>595</v>
      </c>
      <c r="B296" s="32">
        <f t="shared" ref="B296:H296" si="16">SUM(B263:B295)</f>
        <v>1293</v>
      </c>
      <c r="C296" s="32">
        <f t="shared" si="16"/>
        <v>715</v>
      </c>
      <c r="D296" s="32">
        <f t="shared" si="16"/>
        <v>116</v>
      </c>
      <c r="E296" s="32">
        <f>SUM(E263:E295)</f>
        <v>111</v>
      </c>
      <c r="F296" s="32">
        <f t="shared" si="16"/>
        <v>84</v>
      </c>
      <c r="G296" s="32">
        <f t="shared" si="16"/>
        <v>173</v>
      </c>
      <c r="H296" s="32">
        <f t="shared" si="16"/>
        <v>2492</v>
      </c>
    </row>
    <row r="297" spans="1:8" ht="9.9499999999999993" customHeight="1" x14ac:dyDescent="0.2">
      <c r="A297" s="10"/>
      <c r="B297" s="34"/>
      <c r="C297" s="34"/>
      <c r="D297" s="34"/>
      <c r="E297" s="34"/>
      <c r="F297" s="34"/>
      <c r="G297" s="9"/>
      <c r="H297" s="9"/>
    </row>
    <row r="298" spans="1:8" ht="15.75" x14ac:dyDescent="0.25">
      <c r="A298" s="7" t="s">
        <v>521</v>
      </c>
      <c r="B298" s="9"/>
      <c r="C298" s="9"/>
      <c r="D298" s="9"/>
      <c r="E298" s="9"/>
      <c r="F298" s="9"/>
      <c r="G298" s="9"/>
      <c r="H298" s="9"/>
    </row>
    <row r="299" spans="1:8" x14ac:dyDescent="0.2">
      <c r="A299" s="8" t="s">
        <v>260</v>
      </c>
      <c r="B299" s="52">
        <v>39</v>
      </c>
      <c r="C299" s="52">
        <v>36</v>
      </c>
      <c r="D299" s="52">
        <v>7</v>
      </c>
      <c r="E299" s="52">
        <v>5</v>
      </c>
      <c r="F299" s="52">
        <v>2</v>
      </c>
      <c r="G299" s="9">
        <f t="shared" ref="G299:G331" si="17">H299-SUM(B299:F299)</f>
        <v>4</v>
      </c>
      <c r="H299" s="52">
        <v>93</v>
      </c>
    </row>
    <row r="300" spans="1:8" x14ac:dyDescent="0.2">
      <c r="A300" s="8" t="s">
        <v>261</v>
      </c>
      <c r="B300" s="52">
        <v>57</v>
      </c>
      <c r="C300" s="52">
        <v>28</v>
      </c>
      <c r="D300" s="52">
        <v>10</v>
      </c>
      <c r="E300" s="52">
        <v>2</v>
      </c>
      <c r="F300" s="52">
        <v>2</v>
      </c>
      <c r="G300" s="9">
        <f t="shared" si="17"/>
        <v>4</v>
      </c>
      <c r="H300" s="52">
        <v>103</v>
      </c>
    </row>
    <row r="301" spans="1:8" x14ac:dyDescent="0.2">
      <c r="A301" s="8" t="s">
        <v>742</v>
      </c>
      <c r="B301" s="52">
        <v>53</v>
      </c>
      <c r="C301" s="52">
        <v>47</v>
      </c>
      <c r="D301" s="52">
        <v>9</v>
      </c>
      <c r="E301" s="52">
        <v>5</v>
      </c>
      <c r="F301" s="52">
        <v>1</v>
      </c>
      <c r="G301" s="9">
        <f t="shared" si="17"/>
        <v>7</v>
      </c>
      <c r="H301" s="52">
        <v>122</v>
      </c>
    </row>
    <row r="302" spans="1:8" x14ac:dyDescent="0.2">
      <c r="A302" s="8" t="s">
        <v>743</v>
      </c>
      <c r="B302" s="52">
        <v>45</v>
      </c>
      <c r="C302" s="52">
        <v>34</v>
      </c>
      <c r="D302" s="52">
        <v>5</v>
      </c>
      <c r="E302" s="52">
        <v>1</v>
      </c>
      <c r="F302" s="52">
        <v>2</v>
      </c>
      <c r="G302" s="9">
        <f t="shared" si="17"/>
        <v>2</v>
      </c>
      <c r="H302" s="52">
        <v>89</v>
      </c>
    </row>
    <row r="303" spans="1:8" x14ac:dyDescent="0.2">
      <c r="A303" s="8" t="s">
        <v>744</v>
      </c>
      <c r="B303" s="52">
        <v>42</v>
      </c>
      <c r="C303" s="52">
        <v>40</v>
      </c>
      <c r="D303" s="52">
        <v>12</v>
      </c>
      <c r="E303" s="52">
        <v>3</v>
      </c>
      <c r="F303" s="52">
        <v>4</v>
      </c>
      <c r="G303" s="9">
        <f t="shared" si="17"/>
        <v>7</v>
      </c>
      <c r="H303" s="52">
        <v>108</v>
      </c>
    </row>
    <row r="304" spans="1:8" x14ac:dyDescent="0.2">
      <c r="A304" s="8" t="s">
        <v>745</v>
      </c>
      <c r="B304" s="52">
        <v>57</v>
      </c>
      <c r="C304" s="52">
        <v>56</v>
      </c>
      <c r="D304" s="52">
        <v>12</v>
      </c>
      <c r="E304" s="52">
        <v>7</v>
      </c>
      <c r="F304" s="52">
        <v>11</v>
      </c>
      <c r="G304" s="9">
        <f t="shared" si="17"/>
        <v>14</v>
      </c>
      <c r="H304" s="52">
        <v>157</v>
      </c>
    </row>
    <row r="305" spans="1:8" x14ac:dyDescent="0.2">
      <c r="A305" s="8" t="s">
        <v>1050</v>
      </c>
      <c r="B305" s="52">
        <v>60</v>
      </c>
      <c r="C305" s="52">
        <v>42</v>
      </c>
      <c r="D305" s="52">
        <v>6</v>
      </c>
      <c r="E305" s="52">
        <v>9</v>
      </c>
      <c r="F305" s="52">
        <v>6</v>
      </c>
      <c r="G305" s="9">
        <f t="shared" si="17"/>
        <v>8</v>
      </c>
      <c r="H305" s="52">
        <v>131</v>
      </c>
    </row>
    <row r="306" spans="1:8" x14ac:dyDescent="0.2">
      <c r="A306" s="8" t="s">
        <v>1051</v>
      </c>
      <c r="B306" s="52">
        <v>62</v>
      </c>
      <c r="C306" s="52">
        <v>48</v>
      </c>
      <c r="D306" s="52">
        <v>4</v>
      </c>
      <c r="E306" s="52">
        <v>7</v>
      </c>
      <c r="F306" s="52">
        <v>5</v>
      </c>
      <c r="G306" s="9">
        <f t="shared" si="17"/>
        <v>9</v>
      </c>
      <c r="H306" s="52">
        <v>135</v>
      </c>
    </row>
    <row r="307" spans="1:8" x14ac:dyDescent="0.2">
      <c r="A307" s="8" t="s">
        <v>1052</v>
      </c>
      <c r="B307" s="52">
        <v>91</v>
      </c>
      <c r="C307" s="52">
        <v>80</v>
      </c>
      <c r="D307" s="52">
        <v>12</v>
      </c>
      <c r="E307" s="52">
        <v>8</v>
      </c>
      <c r="F307" s="52">
        <v>5</v>
      </c>
      <c r="G307" s="9">
        <f t="shared" si="17"/>
        <v>14</v>
      </c>
      <c r="H307" s="52">
        <v>210</v>
      </c>
    </row>
    <row r="308" spans="1:8" x14ac:dyDescent="0.2">
      <c r="A308" s="8" t="s">
        <v>1053</v>
      </c>
      <c r="B308" s="52">
        <v>72</v>
      </c>
      <c r="C308" s="52">
        <v>79</v>
      </c>
      <c r="D308" s="52">
        <v>12</v>
      </c>
      <c r="E308" s="52">
        <v>6</v>
      </c>
      <c r="F308" s="52">
        <v>2</v>
      </c>
      <c r="G308" s="9">
        <f t="shared" si="17"/>
        <v>8</v>
      </c>
      <c r="H308" s="52">
        <v>179</v>
      </c>
    </row>
    <row r="309" spans="1:8" x14ac:dyDescent="0.2">
      <c r="A309" s="8" t="s">
        <v>1054</v>
      </c>
      <c r="B309" s="52">
        <v>58</v>
      </c>
      <c r="C309" s="52">
        <v>58</v>
      </c>
      <c r="D309" s="52">
        <v>10</v>
      </c>
      <c r="E309" s="52">
        <v>7</v>
      </c>
      <c r="F309" s="52">
        <v>2</v>
      </c>
      <c r="G309" s="9">
        <f t="shared" si="17"/>
        <v>8</v>
      </c>
      <c r="H309" s="52">
        <v>143</v>
      </c>
    </row>
    <row r="310" spans="1:8" x14ac:dyDescent="0.2">
      <c r="A310" s="8" t="s">
        <v>1055</v>
      </c>
      <c r="B310" s="52">
        <v>70</v>
      </c>
      <c r="C310" s="52">
        <v>48</v>
      </c>
      <c r="D310" s="52">
        <v>5</v>
      </c>
      <c r="E310" s="52">
        <v>2</v>
      </c>
      <c r="F310" s="52">
        <v>5</v>
      </c>
      <c r="G310" s="9">
        <f t="shared" si="17"/>
        <v>6</v>
      </c>
      <c r="H310" s="52">
        <v>136</v>
      </c>
    </row>
    <row r="311" spans="1:8" x14ac:dyDescent="0.2">
      <c r="A311" s="8" t="s">
        <v>1056</v>
      </c>
      <c r="B311" s="52">
        <v>50</v>
      </c>
      <c r="C311" s="52">
        <v>50</v>
      </c>
      <c r="D311" s="52">
        <v>15</v>
      </c>
      <c r="E311" s="52">
        <v>9</v>
      </c>
      <c r="F311" s="52">
        <v>3</v>
      </c>
      <c r="G311" s="9">
        <f t="shared" si="17"/>
        <v>5</v>
      </c>
      <c r="H311" s="52">
        <v>132</v>
      </c>
    </row>
    <row r="312" spans="1:8" x14ac:dyDescent="0.2">
      <c r="A312" s="8" t="s">
        <v>1057</v>
      </c>
      <c r="B312" s="52">
        <v>44</v>
      </c>
      <c r="C312" s="52">
        <v>32</v>
      </c>
      <c r="D312" s="52">
        <v>2</v>
      </c>
      <c r="E312" s="52">
        <v>2</v>
      </c>
      <c r="F312" s="52">
        <v>3</v>
      </c>
      <c r="G312" s="9">
        <f t="shared" si="17"/>
        <v>7</v>
      </c>
      <c r="H312" s="52">
        <v>90</v>
      </c>
    </row>
    <row r="313" spans="1:8" x14ac:dyDescent="0.2">
      <c r="A313" s="8" t="s">
        <v>1058</v>
      </c>
      <c r="B313" s="52">
        <v>82</v>
      </c>
      <c r="C313" s="52">
        <v>96</v>
      </c>
      <c r="D313" s="52">
        <v>9</v>
      </c>
      <c r="E313" s="52">
        <v>17</v>
      </c>
      <c r="F313" s="52">
        <v>4</v>
      </c>
      <c r="G313" s="9">
        <f t="shared" si="17"/>
        <v>12</v>
      </c>
      <c r="H313" s="52">
        <v>220</v>
      </c>
    </row>
    <row r="314" spans="1:8" x14ac:dyDescent="0.2">
      <c r="A314" s="8" t="s">
        <v>1059</v>
      </c>
      <c r="B314" s="52">
        <v>53</v>
      </c>
      <c r="C314" s="52">
        <v>45</v>
      </c>
      <c r="D314" s="52">
        <v>9</v>
      </c>
      <c r="E314" s="52">
        <v>6</v>
      </c>
      <c r="F314" s="52">
        <v>3</v>
      </c>
      <c r="G314" s="9">
        <f t="shared" si="17"/>
        <v>3</v>
      </c>
      <c r="H314" s="52">
        <v>119</v>
      </c>
    </row>
    <row r="315" spans="1:8" x14ac:dyDescent="0.2">
      <c r="A315" s="8" t="s">
        <v>1060</v>
      </c>
      <c r="B315" s="52">
        <v>57</v>
      </c>
      <c r="C315" s="52">
        <v>34</v>
      </c>
      <c r="D315" s="52">
        <v>10</v>
      </c>
      <c r="E315" s="52">
        <v>5</v>
      </c>
      <c r="F315" s="52">
        <v>6</v>
      </c>
      <c r="G315" s="9">
        <f t="shared" si="17"/>
        <v>9</v>
      </c>
      <c r="H315" s="52">
        <v>121</v>
      </c>
    </row>
    <row r="316" spans="1:8" x14ac:dyDescent="0.2">
      <c r="A316" s="8" t="s">
        <v>1061</v>
      </c>
      <c r="B316" s="52">
        <v>104</v>
      </c>
      <c r="C316" s="52">
        <v>91</v>
      </c>
      <c r="D316" s="52">
        <v>10</v>
      </c>
      <c r="E316" s="52">
        <v>18</v>
      </c>
      <c r="F316" s="52">
        <v>7</v>
      </c>
      <c r="G316" s="9">
        <f t="shared" si="17"/>
        <v>13</v>
      </c>
      <c r="H316" s="52">
        <v>243</v>
      </c>
    </row>
    <row r="317" spans="1:8" x14ac:dyDescent="0.2">
      <c r="A317" s="8" t="s">
        <v>1062</v>
      </c>
      <c r="B317" s="52">
        <v>85</v>
      </c>
      <c r="C317" s="52">
        <v>69</v>
      </c>
      <c r="D317" s="52">
        <v>18</v>
      </c>
      <c r="E317" s="52">
        <v>6</v>
      </c>
      <c r="F317" s="52">
        <v>4</v>
      </c>
      <c r="G317" s="9">
        <f t="shared" si="17"/>
        <v>9</v>
      </c>
      <c r="H317" s="52">
        <v>191</v>
      </c>
    </row>
    <row r="318" spans="1:8" x14ac:dyDescent="0.2">
      <c r="A318" s="8" t="s">
        <v>1063</v>
      </c>
      <c r="B318" s="52">
        <v>40</v>
      </c>
      <c r="C318" s="52">
        <v>19</v>
      </c>
      <c r="D318" s="52">
        <v>6</v>
      </c>
      <c r="E318" s="52">
        <v>3</v>
      </c>
      <c r="F318" s="52">
        <v>1</v>
      </c>
      <c r="G318" s="9">
        <f t="shared" si="17"/>
        <v>1</v>
      </c>
      <c r="H318" s="52">
        <v>70</v>
      </c>
    </row>
    <row r="319" spans="1:8" x14ac:dyDescent="0.2">
      <c r="A319" s="8" t="s">
        <v>1064</v>
      </c>
      <c r="B319" s="52">
        <v>35</v>
      </c>
      <c r="C319" s="52">
        <v>21</v>
      </c>
      <c r="D319" s="52">
        <v>1</v>
      </c>
      <c r="E319" s="52">
        <v>3</v>
      </c>
      <c r="F319" s="52">
        <v>2</v>
      </c>
      <c r="G319" s="9">
        <f t="shared" si="17"/>
        <v>2</v>
      </c>
      <c r="H319" s="52">
        <v>64</v>
      </c>
    </row>
    <row r="320" spans="1:8" x14ac:dyDescent="0.2">
      <c r="A320" s="8" t="s">
        <v>1065</v>
      </c>
      <c r="B320" s="52">
        <v>21</v>
      </c>
      <c r="C320" s="52">
        <v>14</v>
      </c>
      <c r="D320" s="52">
        <v>1</v>
      </c>
      <c r="E320" s="52">
        <v>1</v>
      </c>
      <c r="F320" s="52">
        <v>0</v>
      </c>
      <c r="G320" s="9">
        <f t="shared" si="17"/>
        <v>3</v>
      </c>
      <c r="H320" s="52">
        <v>40</v>
      </c>
    </row>
    <row r="321" spans="1:8" x14ac:dyDescent="0.2">
      <c r="A321" s="8" t="s">
        <v>1066</v>
      </c>
      <c r="B321" s="52">
        <v>58</v>
      </c>
      <c r="C321" s="52">
        <v>50</v>
      </c>
      <c r="D321" s="52">
        <v>9</v>
      </c>
      <c r="E321" s="52">
        <v>13</v>
      </c>
      <c r="F321" s="52">
        <v>3</v>
      </c>
      <c r="G321" s="9">
        <f t="shared" si="17"/>
        <v>5</v>
      </c>
      <c r="H321" s="52">
        <v>138</v>
      </c>
    </row>
    <row r="322" spans="1:8" x14ac:dyDescent="0.2">
      <c r="A322" s="8" t="s">
        <v>1067</v>
      </c>
      <c r="B322" s="52">
        <v>52</v>
      </c>
      <c r="C322" s="52">
        <v>36</v>
      </c>
      <c r="D322" s="52">
        <v>3</v>
      </c>
      <c r="E322" s="52">
        <v>0</v>
      </c>
      <c r="F322" s="52">
        <v>4</v>
      </c>
      <c r="G322" s="9">
        <f t="shared" si="17"/>
        <v>6</v>
      </c>
      <c r="H322" s="52">
        <v>101</v>
      </c>
    </row>
    <row r="323" spans="1:8" x14ac:dyDescent="0.2">
      <c r="A323" s="8" t="s">
        <v>1068</v>
      </c>
      <c r="B323" s="52">
        <v>41</v>
      </c>
      <c r="C323" s="52">
        <v>25</v>
      </c>
      <c r="D323" s="52">
        <v>5</v>
      </c>
      <c r="E323" s="52">
        <v>6</v>
      </c>
      <c r="F323" s="52">
        <v>2</v>
      </c>
      <c r="G323" s="9">
        <f t="shared" si="17"/>
        <v>5</v>
      </c>
      <c r="H323" s="52">
        <v>84</v>
      </c>
    </row>
    <row r="324" spans="1:8" x14ac:dyDescent="0.2">
      <c r="A324" s="8" t="s">
        <v>1069</v>
      </c>
      <c r="B324" s="52">
        <v>37</v>
      </c>
      <c r="C324" s="52">
        <v>41</v>
      </c>
      <c r="D324" s="52">
        <v>11</v>
      </c>
      <c r="E324" s="52">
        <v>3</v>
      </c>
      <c r="F324" s="52">
        <v>0</v>
      </c>
      <c r="G324" s="9">
        <f t="shared" si="17"/>
        <v>5</v>
      </c>
      <c r="H324" s="52">
        <v>97</v>
      </c>
    </row>
    <row r="325" spans="1:8" x14ac:dyDescent="0.2">
      <c r="A325" s="8" t="s">
        <v>1070</v>
      </c>
      <c r="B325" s="52">
        <v>47</v>
      </c>
      <c r="C325" s="52">
        <v>24</v>
      </c>
      <c r="D325" s="52">
        <v>4</v>
      </c>
      <c r="E325" s="52">
        <v>1</v>
      </c>
      <c r="F325" s="52">
        <v>0</v>
      </c>
      <c r="G325" s="9">
        <f t="shared" si="17"/>
        <v>2</v>
      </c>
      <c r="H325" s="52">
        <v>78</v>
      </c>
    </row>
    <row r="326" spans="1:8" x14ac:dyDescent="0.2">
      <c r="A326" s="8" t="s">
        <v>904</v>
      </c>
      <c r="B326" s="52">
        <v>51</v>
      </c>
      <c r="C326" s="52">
        <v>45</v>
      </c>
      <c r="D326" s="52">
        <v>10</v>
      </c>
      <c r="E326" s="52">
        <v>8</v>
      </c>
      <c r="F326" s="52">
        <v>3</v>
      </c>
      <c r="G326" s="9">
        <f t="shared" si="17"/>
        <v>8</v>
      </c>
      <c r="H326" s="52">
        <v>125</v>
      </c>
    </row>
    <row r="327" spans="1:8" x14ac:dyDescent="0.2">
      <c r="A327" s="8" t="s">
        <v>1029</v>
      </c>
      <c r="B327" s="52">
        <v>45</v>
      </c>
      <c r="C327" s="52">
        <v>46</v>
      </c>
      <c r="D327" s="52">
        <v>10</v>
      </c>
      <c r="E327" s="52">
        <v>5</v>
      </c>
      <c r="F327" s="52">
        <v>4</v>
      </c>
      <c r="G327" s="9">
        <f t="shared" si="17"/>
        <v>2</v>
      </c>
      <c r="H327" s="52">
        <v>112</v>
      </c>
    </row>
    <row r="328" spans="1:8" x14ac:dyDescent="0.2">
      <c r="A328" s="8" t="s">
        <v>1030</v>
      </c>
      <c r="B328" s="52">
        <v>44</v>
      </c>
      <c r="C328" s="52">
        <v>33</v>
      </c>
      <c r="D328" s="52">
        <v>5</v>
      </c>
      <c r="E328" s="52">
        <v>9</v>
      </c>
      <c r="F328" s="52">
        <v>0</v>
      </c>
      <c r="G328" s="9">
        <f t="shared" si="17"/>
        <v>5</v>
      </c>
      <c r="H328" s="52">
        <v>96</v>
      </c>
    </row>
    <row r="329" spans="1:8" x14ac:dyDescent="0.2">
      <c r="A329" s="8" t="s">
        <v>1031</v>
      </c>
      <c r="B329" s="52">
        <v>40</v>
      </c>
      <c r="C329" s="52">
        <v>39</v>
      </c>
      <c r="D329" s="52">
        <v>4</v>
      </c>
      <c r="E329" s="52">
        <v>6</v>
      </c>
      <c r="F329" s="52">
        <v>1</v>
      </c>
      <c r="G329" s="9">
        <f t="shared" si="17"/>
        <v>4</v>
      </c>
      <c r="H329" s="52">
        <v>94</v>
      </c>
    </row>
    <row r="330" spans="1:8" x14ac:dyDescent="0.2">
      <c r="A330" s="8" t="s">
        <v>1032</v>
      </c>
      <c r="B330" s="52">
        <v>35</v>
      </c>
      <c r="C330" s="52">
        <v>32</v>
      </c>
      <c r="D330" s="52">
        <v>5</v>
      </c>
      <c r="E330" s="52">
        <v>5</v>
      </c>
      <c r="F330" s="52">
        <v>2</v>
      </c>
      <c r="G330" s="9">
        <f t="shared" si="17"/>
        <v>5</v>
      </c>
      <c r="H330" s="52">
        <v>84</v>
      </c>
    </row>
    <row r="331" spans="1:8" x14ac:dyDescent="0.2">
      <c r="A331" s="8" t="s">
        <v>1033</v>
      </c>
      <c r="B331" s="52">
        <v>44</v>
      </c>
      <c r="C331" s="52">
        <v>32</v>
      </c>
      <c r="D331" s="52">
        <v>7</v>
      </c>
      <c r="E331" s="52">
        <v>5</v>
      </c>
      <c r="F331" s="52">
        <v>0</v>
      </c>
      <c r="G331" s="9">
        <f t="shared" si="17"/>
        <v>2</v>
      </c>
      <c r="H331" s="52">
        <v>90</v>
      </c>
    </row>
    <row r="332" spans="1:8" x14ac:dyDescent="0.2">
      <c r="A332" s="10" t="s">
        <v>595</v>
      </c>
      <c r="B332" s="32">
        <f t="shared" ref="B332:H332" si="18">SUM(B299:B331)</f>
        <v>1771</v>
      </c>
      <c r="C332" s="32">
        <f t="shared" si="18"/>
        <v>1470</v>
      </c>
      <c r="D332" s="32">
        <f t="shared" si="18"/>
        <v>258</v>
      </c>
      <c r="E332" s="32">
        <f>SUM(E299:E331)</f>
        <v>193</v>
      </c>
      <c r="F332" s="32">
        <f t="shared" si="18"/>
        <v>99</v>
      </c>
      <c r="G332" s="32">
        <f t="shared" si="18"/>
        <v>204</v>
      </c>
      <c r="H332" s="32">
        <f t="shared" si="18"/>
        <v>3995</v>
      </c>
    </row>
    <row r="333" spans="1:8" x14ac:dyDescent="0.2">
      <c r="A333" s="10"/>
      <c r="B333" s="34"/>
      <c r="C333" s="34"/>
      <c r="D333" s="34"/>
      <c r="E333" s="34"/>
      <c r="F333" s="34"/>
      <c r="G333" s="34"/>
      <c r="H333" s="34"/>
    </row>
    <row r="334" spans="1:8" ht="15.75" x14ac:dyDescent="0.25">
      <c r="A334" s="7" t="s">
        <v>522</v>
      </c>
      <c r="B334" s="9"/>
      <c r="C334" s="9"/>
      <c r="D334" s="9"/>
      <c r="E334" s="9"/>
      <c r="F334" s="9"/>
      <c r="G334" s="9"/>
      <c r="H334" s="9"/>
    </row>
    <row r="335" spans="1:8" ht="12.2" customHeight="1" x14ac:dyDescent="0.2">
      <c r="A335" s="8" t="s">
        <v>260</v>
      </c>
      <c r="B335" s="52">
        <v>54</v>
      </c>
      <c r="C335" s="52">
        <v>7</v>
      </c>
      <c r="D335" s="52">
        <v>1</v>
      </c>
      <c r="E335" s="52">
        <v>2</v>
      </c>
      <c r="F335" s="52">
        <v>3</v>
      </c>
      <c r="G335" s="9">
        <f t="shared" ref="G335:G365" si="19">H335-SUM(B335:F335)</f>
        <v>11</v>
      </c>
      <c r="H335" s="52">
        <v>78</v>
      </c>
    </row>
    <row r="336" spans="1:8" ht="12.2" customHeight="1" x14ac:dyDescent="0.2">
      <c r="A336" s="8" t="s">
        <v>261</v>
      </c>
      <c r="B336" s="52">
        <v>61</v>
      </c>
      <c r="C336" s="52">
        <v>44</v>
      </c>
      <c r="D336" s="52">
        <v>3</v>
      </c>
      <c r="E336" s="52">
        <v>5</v>
      </c>
      <c r="F336" s="52">
        <v>4</v>
      </c>
      <c r="G336" s="9">
        <f t="shared" si="19"/>
        <v>10</v>
      </c>
      <c r="H336" s="52">
        <v>127</v>
      </c>
    </row>
    <row r="337" spans="1:8" ht="12.2" customHeight="1" x14ac:dyDescent="0.2">
      <c r="A337" s="8" t="s">
        <v>742</v>
      </c>
      <c r="B337" s="52">
        <v>36</v>
      </c>
      <c r="C337" s="52">
        <v>11</v>
      </c>
      <c r="D337" s="52">
        <v>3</v>
      </c>
      <c r="E337" s="52">
        <v>4</v>
      </c>
      <c r="F337" s="52">
        <v>1</v>
      </c>
      <c r="G337" s="9">
        <f t="shared" si="19"/>
        <v>14</v>
      </c>
      <c r="H337" s="52">
        <v>69</v>
      </c>
    </row>
    <row r="338" spans="1:8" ht="12.2" customHeight="1" x14ac:dyDescent="0.2">
      <c r="A338" s="8" t="s">
        <v>743</v>
      </c>
      <c r="B338" s="52">
        <v>89</v>
      </c>
      <c r="C338" s="52">
        <v>14</v>
      </c>
      <c r="D338" s="52">
        <v>1</v>
      </c>
      <c r="E338" s="52">
        <v>4</v>
      </c>
      <c r="F338" s="52">
        <v>6</v>
      </c>
      <c r="G338" s="9">
        <f t="shared" si="19"/>
        <v>19</v>
      </c>
      <c r="H338" s="52">
        <v>133</v>
      </c>
    </row>
    <row r="339" spans="1:8" ht="12.2" customHeight="1" x14ac:dyDescent="0.2">
      <c r="A339" s="8" t="s">
        <v>744</v>
      </c>
      <c r="B339" s="52">
        <v>96</v>
      </c>
      <c r="C339" s="52">
        <v>19</v>
      </c>
      <c r="D339" s="52">
        <v>1</v>
      </c>
      <c r="E339" s="52">
        <v>3</v>
      </c>
      <c r="F339" s="52">
        <v>2</v>
      </c>
      <c r="G339" s="9">
        <f t="shared" si="19"/>
        <v>20</v>
      </c>
      <c r="H339" s="52">
        <v>141</v>
      </c>
    </row>
    <row r="340" spans="1:8" ht="12.2" customHeight="1" x14ac:dyDescent="0.2">
      <c r="A340" s="8" t="s">
        <v>745</v>
      </c>
      <c r="B340" s="52">
        <v>65</v>
      </c>
      <c r="C340" s="52">
        <v>7</v>
      </c>
      <c r="D340" s="52">
        <v>1</v>
      </c>
      <c r="E340" s="52">
        <v>0</v>
      </c>
      <c r="F340" s="52">
        <v>2</v>
      </c>
      <c r="G340" s="9">
        <f t="shared" si="19"/>
        <v>23</v>
      </c>
      <c r="H340" s="52">
        <v>98</v>
      </c>
    </row>
    <row r="341" spans="1:8" ht="12.2" customHeight="1" x14ac:dyDescent="0.2">
      <c r="A341" s="8" t="s">
        <v>1050</v>
      </c>
      <c r="B341" s="52">
        <v>42</v>
      </c>
      <c r="C341" s="52">
        <v>11</v>
      </c>
      <c r="D341" s="52">
        <v>3</v>
      </c>
      <c r="E341" s="52">
        <v>1</v>
      </c>
      <c r="F341" s="52">
        <v>1</v>
      </c>
      <c r="G341" s="9">
        <f t="shared" si="19"/>
        <v>8</v>
      </c>
      <c r="H341" s="52">
        <v>66</v>
      </c>
    </row>
    <row r="342" spans="1:8" ht="12.2" customHeight="1" x14ac:dyDescent="0.2">
      <c r="A342" s="8" t="s">
        <v>1051</v>
      </c>
      <c r="B342" s="52">
        <v>82</v>
      </c>
      <c r="C342" s="52">
        <v>10</v>
      </c>
      <c r="D342" s="52">
        <v>2</v>
      </c>
      <c r="E342" s="52">
        <v>0</v>
      </c>
      <c r="F342" s="52">
        <v>2</v>
      </c>
      <c r="G342" s="9">
        <f t="shared" si="19"/>
        <v>22</v>
      </c>
      <c r="H342" s="52">
        <v>118</v>
      </c>
    </row>
    <row r="343" spans="1:8" ht="12.2" customHeight="1" x14ac:dyDescent="0.2">
      <c r="A343" s="8" t="s">
        <v>1052</v>
      </c>
      <c r="B343" s="52">
        <v>53</v>
      </c>
      <c r="C343" s="52">
        <v>19</v>
      </c>
      <c r="D343" s="52">
        <v>1</v>
      </c>
      <c r="E343" s="52">
        <v>5</v>
      </c>
      <c r="F343" s="52">
        <v>2</v>
      </c>
      <c r="G343" s="9">
        <f t="shared" si="19"/>
        <v>20</v>
      </c>
      <c r="H343" s="52">
        <v>100</v>
      </c>
    </row>
    <row r="344" spans="1:8" ht="12.2" customHeight="1" x14ac:dyDescent="0.2">
      <c r="A344" s="8" t="s">
        <v>1053</v>
      </c>
      <c r="B344" s="52">
        <v>65</v>
      </c>
      <c r="C344" s="52">
        <v>6</v>
      </c>
      <c r="D344" s="52">
        <v>1</v>
      </c>
      <c r="E344" s="52">
        <v>0</v>
      </c>
      <c r="F344" s="52">
        <v>3</v>
      </c>
      <c r="G344" s="9">
        <f t="shared" si="19"/>
        <v>15</v>
      </c>
      <c r="H344" s="52">
        <v>90</v>
      </c>
    </row>
    <row r="345" spans="1:8" ht="12.2" customHeight="1" x14ac:dyDescent="0.2">
      <c r="A345" s="8" t="s">
        <v>1054</v>
      </c>
      <c r="B345" s="52">
        <v>73</v>
      </c>
      <c r="C345" s="52">
        <v>32</v>
      </c>
      <c r="D345" s="52">
        <v>2</v>
      </c>
      <c r="E345" s="52">
        <v>7</v>
      </c>
      <c r="F345" s="52">
        <v>4</v>
      </c>
      <c r="G345" s="9">
        <f t="shared" si="19"/>
        <v>8</v>
      </c>
      <c r="H345" s="52">
        <v>126</v>
      </c>
    </row>
    <row r="346" spans="1:8" ht="12.2" customHeight="1" x14ac:dyDescent="0.2">
      <c r="A346" s="8" t="s">
        <v>1055</v>
      </c>
      <c r="B346" s="52">
        <v>4</v>
      </c>
      <c r="C346" s="52">
        <v>6</v>
      </c>
      <c r="D346" s="52">
        <v>0</v>
      </c>
      <c r="E346" s="52">
        <v>0</v>
      </c>
      <c r="F346" s="52">
        <v>0</v>
      </c>
      <c r="G346" s="9">
        <f t="shared" si="19"/>
        <v>2</v>
      </c>
      <c r="H346" s="52">
        <v>12</v>
      </c>
    </row>
    <row r="347" spans="1:8" ht="12.2" customHeight="1" x14ac:dyDescent="0.2">
      <c r="A347" s="8" t="s">
        <v>1056</v>
      </c>
      <c r="B347" s="52">
        <v>64</v>
      </c>
      <c r="C347" s="52">
        <v>17</v>
      </c>
      <c r="D347" s="52">
        <v>2</v>
      </c>
      <c r="E347" s="52">
        <v>9</v>
      </c>
      <c r="F347" s="52">
        <v>3</v>
      </c>
      <c r="G347" s="9">
        <f t="shared" si="19"/>
        <v>4</v>
      </c>
      <c r="H347" s="52">
        <v>99</v>
      </c>
    </row>
    <row r="348" spans="1:8" ht="12.2" customHeight="1" x14ac:dyDescent="0.2">
      <c r="A348" s="8" t="s">
        <v>1057</v>
      </c>
      <c r="B348" s="52">
        <v>0</v>
      </c>
      <c r="C348" s="52">
        <v>0</v>
      </c>
      <c r="D348" s="52">
        <v>0</v>
      </c>
      <c r="E348" s="52">
        <v>0</v>
      </c>
      <c r="F348" s="52">
        <v>0</v>
      </c>
      <c r="G348" s="9">
        <f t="shared" si="19"/>
        <v>0</v>
      </c>
      <c r="H348" s="52">
        <v>0</v>
      </c>
    </row>
    <row r="349" spans="1:8" ht="12.2" customHeight="1" x14ac:dyDescent="0.2">
      <c r="A349" s="8" t="s">
        <v>1058</v>
      </c>
      <c r="B349" s="52">
        <v>51</v>
      </c>
      <c r="C349" s="52">
        <v>9</v>
      </c>
      <c r="D349" s="52">
        <v>1</v>
      </c>
      <c r="E349" s="52">
        <v>3</v>
      </c>
      <c r="F349" s="52">
        <v>2</v>
      </c>
      <c r="G349" s="9">
        <f t="shared" si="19"/>
        <v>5</v>
      </c>
      <c r="H349" s="52">
        <v>71</v>
      </c>
    </row>
    <row r="350" spans="1:8" ht="12.2" customHeight="1" x14ac:dyDescent="0.2">
      <c r="A350" s="8" t="s">
        <v>1059</v>
      </c>
      <c r="B350" s="52">
        <v>92</v>
      </c>
      <c r="C350" s="52">
        <v>28</v>
      </c>
      <c r="D350" s="52">
        <v>2</v>
      </c>
      <c r="E350" s="52">
        <v>6</v>
      </c>
      <c r="F350" s="52">
        <v>5</v>
      </c>
      <c r="G350" s="9">
        <f t="shared" si="19"/>
        <v>25</v>
      </c>
      <c r="H350" s="52">
        <v>158</v>
      </c>
    </row>
    <row r="351" spans="1:8" ht="12.2" customHeight="1" x14ac:dyDescent="0.2">
      <c r="A351" s="8" t="s">
        <v>1060</v>
      </c>
      <c r="B351" s="52">
        <v>13</v>
      </c>
      <c r="C351" s="52">
        <v>4</v>
      </c>
      <c r="D351" s="52">
        <v>1</v>
      </c>
      <c r="E351" s="52">
        <v>2</v>
      </c>
      <c r="F351" s="52">
        <v>0</v>
      </c>
      <c r="G351" s="9">
        <f t="shared" si="19"/>
        <v>1</v>
      </c>
      <c r="H351" s="52">
        <v>21</v>
      </c>
    </row>
    <row r="352" spans="1:8" ht="12.2" customHeight="1" x14ac:dyDescent="0.2">
      <c r="A352" s="8" t="s">
        <v>1061</v>
      </c>
      <c r="B352" s="52">
        <v>108</v>
      </c>
      <c r="C352" s="52">
        <v>44</v>
      </c>
      <c r="D352" s="52">
        <v>4</v>
      </c>
      <c r="E352" s="52">
        <v>9</v>
      </c>
      <c r="F352" s="52">
        <v>3</v>
      </c>
      <c r="G352" s="9">
        <f t="shared" si="19"/>
        <v>13</v>
      </c>
      <c r="H352" s="52">
        <v>181</v>
      </c>
    </row>
    <row r="353" spans="1:8" ht="12.2" customHeight="1" x14ac:dyDescent="0.2">
      <c r="A353" s="8" t="s">
        <v>1062</v>
      </c>
      <c r="B353" s="52">
        <v>45</v>
      </c>
      <c r="C353" s="52">
        <v>1</v>
      </c>
      <c r="D353" s="52">
        <v>0</v>
      </c>
      <c r="E353" s="52">
        <v>0</v>
      </c>
      <c r="F353" s="52">
        <v>1</v>
      </c>
      <c r="G353" s="9">
        <f t="shared" si="19"/>
        <v>5</v>
      </c>
      <c r="H353" s="52">
        <v>52</v>
      </c>
    </row>
    <row r="354" spans="1:8" ht="12.2" customHeight="1" x14ac:dyDescent="0.2">
      <c r="A354" s="8" t="s">
        <v>1063</v>
      </c>
      <c r="B354" s="52">
        <v>78</v>
      </c>
      <c r="C354" s="52">
        <v>9</v>
      </c>
      <c r="D354" s="52">
        <v>1</v>
      </c>
      <c r="E354" s="52">
        <v>3</v>
      </c>
      <c r="F354" s="52">
        <v>0</v>
      </c>
      <c r="G354" s="9">
        <f t="shared" si="19"/>
        <v>13</v>
      </c>
      <c r="H354" s="52">
        <v>104</v>
      </c>
    </row>
    <row r="355" spans="1:8" ht="12.2" customHeight="1" x14ac:dyDescent="0.2">
      <c r="A355" s="8" t="s">
        <v>1064</v>
      </c>
      <c r="B355" s="52">
        <v>25</v>
      </c>
      <c r="C355" s="52">
        <v>7</v>
      </c>
      <c r="D355" s="52">
        <v>1</v>
      </c>
      <c r="E355" s="52">
        <v>3</v>
      </c>
      <c r="F355" s="52">
        <v>1</v>
      </c>
      <c r="G355" s="9">
        <f t="shared" si="19"/>
        <v>3</v>
      </c>
      <c r="H355" s="52">
        <v>40</v>
      </c>
    </row>
    <row r="356" spans="1:8" ht="12.2" customHeight="1" x14ac:dyDescent="0.2">
      <c r="A356" s="8" t="s">
        <v>1065</v>
      </c>
      <c r="B356" s="52">
        <v>59</v>
      </c>
      <c r="C356" s="52">
        <v>7</v>
      </c>
      <c r="D356" s="52">
        <v>0</v>
      </c>
      <c r="E356" s="52">
        <v>0</v>
      </c>
      <c r="F356" s="52">
        <v>0</v>
      </c>
      <c r="G356" s="9">
        <f t="shared" si="19"/>
        <v>13</v>
      </c>
      <c r="H356" s="52">
        <v>79</v>
      </c>
    </row>
    <row r="357" spans="1:8" ht="12.2" customHeight="1" x14ac:dyDescent="0.2">
      <c r="A357" s="8" t="s">
        <v>1066</v>
      </c>
      <c r="B357" s="52">
        <v>66</v>
      </c>
      <c r="C357" s="52">
        <v>12</v>
      </c>
      <c r="D357" s="52">
        <v>5</v>
      </c>
      <c r="E357" s="52">
        <v>1</v>
      </c>
      <c r="F357" s="52">
        <v>4</v>
      </c>
      <c r="G357" s="9">
        <f t="shared" si="19"/>
        <v>17</v>
      </c>
      <c r="H357" s="52">
        <v>105</v>
      </c>
    </row>
    <row r="358" spans="1:8" ht="12.2" customHeight="1" x14ac:dyDescent="0.2">
      <c r="A358" s="8" t="s">
        <v>1067</v>
      </c>
      <c r="B358" s="52">
        <v>56</v>
      </c>
      <c r="C358" s="52">
        <v>3</v>
      </c>
      <c r="D358" s="52">
        <v>1</v>
      </c>
      <c r="E358" s="52">
        <v>1</v>
      </c>
      <c r="F358" s="52">
        <v>1</v>
      </c>
      <c r="G358" s="9">
        <f t="shared" si="19"/>
        <v>14</v>
      </c>
      <c r="H358" s="52">
        <v>76</v>
      </c>
    </row>
    <row r="359" spans="1:8" ht="12.2" customHeight="1" x14ac:dyDescent="0.2">
      <c r="A359" s="8" t="s">
        <v>1068</v>
      </c>
      <c r="B359" s="52">
        <v>80</v>
      </c>
      <c r="C359" s="52">
        <v>13</v>
      </c>
      <c r="D359" s="52">
        <v>2</v>
      </c>
      <c r="E359" s="52">
        <v>2</v>
      </c>
      <c r="F359" s="52">
        <v>3</v>
      </c>
      <c r="G359" s="9">
        <f t="shared" si="19"/>
        <v>19</v>
      </c>
      <c r="H359" s="52">
        <v>119</v>
      </c>
    </row>
    <row r="360" spans="1:8" ht="12.2" customHeight="1" x14ac:dyDescent="0.2">
      <c r="A360" s="8" t="s">
        <v>1069</v>
      </c>
      <c r="B360" s="52">
        <v>41</v>
      </c>
      <c r="C360" s="52">
        <v>11</v>
      </c>
      <c r="D360" s="52">
        <v>6</v>
      </c>
      <c r="E360" s="52">
        <v>0</v>
      </c>
      <c r="F360" s="52">
        <v>2</v>
      </c>
      <c r="G360" s="9">
        <f t="shared" si="19"/>
        <v>4</v>
      </c>
      <c r="H360" s="52">
        <v>64</v>
      </c>
    </row>
    <row r="361" spans="1:8" ht="12.2" customHeight="1" x14ac:dyDescent="0.2">
      <c r="A361" s="8" t="s">
        <v>1070</v>
      </c>
      <c r="B361" s="52">
        <v>80</v>
      </c>
      <c r="C361" s="52">
        <v>19</v>
      </c>
      <c r="D361" s="52">
        <v>5</v>
      </c>
      <c r="E361" s="52">
        <v>0</v>
      </c>
      <c r="F361" s="52">
        <v>0</v>
      </c>
      <c r="G361" s="9">
        <f t="shared" si="19"/>
        <v>15</v>
      </c>
      <c r="H361" s="52">
        <v>119</v>
      </c>
    </row>
    <row r="362" spans="1:8" ht="12.2" customHeight="1" x14ac:dyDescent="0.2">
      <c r="A362" s="8" t="s">
        <v>904</v>
      </c>
      <c r="B362" s="52">
        <v>54</v>
      </c>
      <c r="C362" s="52">
        <v>10</v>
      </c>
      <c r="D362" s="52">
        <v>3</v>
      </c>
      <c r="E362" s="52">
        <v>3</v>
      </c>
      <c r="F362" s="52">
        <v>2</v>
      </c>
      <c r="G362" s="9">
        <f t="shared" si="19"/>
        <v>12</v>
      </c>
      <c r="H362" s="52">
        <v>84</v>
      </c>
    </row>
    <row r="363" spans="1:8" ht="12.2" customHeight="1" x14ac:dyDescent="0.2">
      <c r="A363" s="8" t="s">
        <v>1029</v>
      </c>
      <c r="B363" s="52">
        <v>63</v>
      </c>
      <c r="C363" s="52">
        <v>14</v>
      </c>
      <c r="D363" s="52">
        <v>0</v>
      </c>
      <c r="E363" s="52">
        <v>2</v>
      </c>
      <c r="F363" s="52">
        <v>2</v>
      </c>
      <c r="G363" s="9">
        <f t="shared" si="19"/>
        <v>11</v>
      </c>
      <c r="H363" s="52">
        <v>92</v>
      </c>
    </row>
    <row r="364" spans="1:8" ht="12.2" customHeight="1" x14ac:dyDescent="0.2">
      <c r="A364" s="8" t="s">
        <v>1030</v>
      </c>
      <c r="B364" s="52">
        <v>58</v>
      </c>
      <c r="C364" s="52">
        <v>12</v>
      </c>
      <c r="D364" s="52">
        <v>3</v>
      </c>
      <c r="E364" s="52">
        <v>2</v>
      </c>
      <c r="F364" s="52">
        <v>2</v>
      </c>
      <c r="G364" s="9">
        <f t="shared" si="19"/>
        <v>10</v>
      </c>
      <c r="H364" s="52">
        <v>87</v>
      </c>
    </row>
    <row r="365" spans="1:8" ht="12.2" customHeight="1" x14ac:dyDescent="0.2">
      <c r="A365" s="8" t="s">
        <v>1031</v>
      </c>
      <c r="B365" s="52">
        <v>116</v>
      </c>
      <c r="C365" s="52">
        <v>37</v>
      </c>
      <c r="D365" s="52">
        <v>8</v>
      </c>
      <c r="E365" s="52">
        <v>13</v>
      </c>
      <c r="F365" s="52">
        <v>5</v>
      </c>
      <c r="G365" s="9">
        <f t="shared" si="19"/>
        <v>25</v>
      </c>
      <c r="H365" s="52">
        <v>204</v>
      </c>
    </row>
    <row r="366" spans="1:8" x14ac:dyDescent="0.2">
      <c r="A366" s="10" t="s">
        <v>595</v>
      </c>
      <c r="B366" s="32">
        <f t="shared" ref="B366:H366" si="20">SUM(B335:B365)</f>
        <v>1869</v>
      </c>
      <c r="C366" s="32">
        <f t="shared" si="20"/>
        <v>443</v>
      </c>
      <c r="D366" s="32">
        <f t="shared" si="20"/>
        <v>64</v>
      </c>
      <c r="E366" s="32">
        <f>SUM(E335:E365)</f>
        <v>90</v>
      </c>
      <c r="F366" s="32">
        <f t="shared" si="20"/>
        <v>66</v>
      </c>
      <c r="G366" s="32">
        <f t="shared" si="20"/>
        <v>381</v>
      </c>
      <c r="H366" s="32">
        <f t="shared" si="20"/>
        <v>2913</v>
      </c>
    </row>
    <row r="367" spans="1:8" x14ac:dyDescent="0.2">
      <c r="B367" s="9"/>
      <c r="C367" s="9"/>
      <c r="D367" s="9"/>
      <c r="E367" s="9"/>
      <c r="F367" s="9"/>
      <c r="G367" s="9"/>
      <c r="H367" s="9"/>
    </row>
    <row r="368" spans="1:8" ht="25.5" x14ac:dyDescent="0.2">
      <c r="A368" s="16" t="s">
        <v>221</v>
      </c>
      <c r="B368" s="9"/>
      <c r="C368" s="9"/>
      <c r="D368" s="9"/>
      <c r="E368" s="9"/>
      <c r="F368" s="9"/>
      <c r="G368" s="9"/>
      <c r="H368" s="9"/>
    </row>
    <row r="369" spans="1:8" x14ac:dyDescent="0.2">
      <c r="A369" s="17" t="s">
        <v>833</v>
      </c>
      <c r="B369" s="9">
        <f t="shared" ref="B369:H369" si="21">B45</f>
        <v>2734</v>
      </c>
      <c r="C369" s="9">
        <f t="shared" si="21"/>
        <v>1155</v>
      </c>
      <c r="D369" s="9">
        <f t="shared" si="21"/>
        <v>181</v>
      </c>
      <c r="E369" s="9">
        <f t="shared" si="21"/>
        <v>164</v>
      </c>
      <c r="F369" s="9">
        <f t="shared" si="21"/>
        <v>117</v>
      </c>
      <c r="G369" s="9">
        <f t="shared" si="21"/>
        <v>396</v>
      </c>
      <c r="H369" s="9">
        <f t="shared" si="21"/>
        <v>4747</v>
      </c>
    </row>
    <row r="370" spans="1:8" x14ac:dyDescent="0.2">
      <c r="A370" s="17" t="s">
        <v>834</v>
      </c>
      <c r="B370" s="9">
        <f t="shared" ref="B370:H370" si="22">B92</f>
        <v>1592</v>
      </c>
      <c r="C370" s="9">
        <f t="shared" si="22"/>
        <v>381</v>
      </c>
      <c r="D370" s="9">
        <f t="shared" si="22"/>
        <v>90</v>
      </c>
      <c r="E370" s="9">
        <f t="shared" si="22"/>
        <v>51</v>
      </c>
      <c r="F370" s="9">
        <f t="shared" si="22"/>
        <v>53</v>
      </c>
      <c r="G370" s="9">
        <f t="shared" si="22"/>
        <v>359</v>
      </c>
      <c r="H370" s="9">
        <f t="shared" si="22"/>
        <v>2526</v>
      </c>
    </row>
    <row r="371" spans="1:8" x14ac:dyDescent="0.2">
      <c r="A371" s="17" t="s">
        <v>835</v>
      </c>
      <c r="B371" s="9">
        <f t="shared" ref="B371:H371" si="23">B143</f>
        <v>1099</v>
      </c>
      <c r="C371" s="9">
        <f t="shared" si="23"/>
        <v>511</v>
      </c>
      <c r="D371" s="9">
        <f t="shared" si="23"/>
        <v>86</v>
      </c>
      <c r="E371" s="9">
        <f t="shared" si="23"/>
        <v>59</v>
      </c>
      <c r="F371" s="9">
        <f t="shared" si="23"/>
        <v>52</v>
      </c>
      <c r="G371" s="9">
        <f t="shared" si="23"/>
        <v>265</v>
      </c>
      <c r="H371" s="9">
        <f t="shared" si="23"/>
        <v>2072</v>
      </c>
    </row>
    <row r="372" spans="1:8" x14ac:dyDescent="0.2">
      <c r="A372" s="17" t="s">
        <v>836</v>
      </c>
      <c r="B372" s="9">
        <f t="shared" ref="B372:H372" si="24">B177</f>
        <v>1313</v>
      </c>
      <c r="C372" s="9">
        <f t="shared" si="24"/>
        <v>613</v>
      </c>
      <c r="D372" s="9">
        <f t="shared" si="24"/>
        <v>107</v>
      </c>
      <c r="E372" s="9">
        <f t="shared" si="24"/>
        <v>79</v>
      </c>
      <c r="F372" s="9">
        <f t="shared" si="24"/>
        <v>83</v>
      </c>
      <c r="G372" s="9">
        <f t="shared" si="24"/>
        <v>214</v>
      </c>
      <c r="H372" s="9">
        <f t="shared" si="24"/>
        <v>2409</v>
      </c>
    </row>
    <row r="373" spans="1:8" x14ac:dyDescent="0.2">
      <c r="A373" s="17" t="s">
        <v>837</v>
      </c>
      <c r="B373" s="9">
        <f t="shared" ref="B373:H373" si="25">B223</f>
        <v>2184</v>
      </c>
      <c r="C373" s="9">
        <f t="shared" si="25"/>
        <v>262</v>
      </c>
      <c r="D373" s="9">
        <f t="shared" si="25"/>
        <v>81</v>
      </c>
      <c r="E373" s="9">
        <f t="shared" si="25"/>
        <v>35</v>
      </c>
      <c r="F373" s="9">
        <f t="shared" si="25"/>
        <v>61</v>
      </c>
      <c r="G373" s="9">
        <f t="shared" si="25"/>
        <v>519</v>
      </c>
      <c r="H373" s="9">
        <f t="shared" si="25"/>
        <v>3142</v>
      </c>
    </row>
    <row r="374" spans="1:8" x14ac:dyDescent="0.2">
      <c r="A374" s="17" t="s">
        <v>838</v>
      </c>
      <c r="B374" s="9">
        <f t="shared" ref="B374:H374" si="26">B260</f>
        <v>1289</v>
      </c>
      <c r="C374" s="9">
        <f t="shared" si="26"/>
        <v>450</v>
      </c>
      <c r="D374" s="9">
        <f t="shared" si="26"/>
        <v>104</v>
      </c>
      <c r="E374" s="9">
        <f t="shared" si="26"/>
        <v>62</v>
      </c>
      <c r="F374" s="9">
        <f t="shared" si="26"/>
        <v>69</v>
      </c>
      <c r="G374" s="9">
        <f t="shared" si="26"/>
        <v>194</v>
      </c>
      <c r="H374" s="9">
        <f t="shared" si="26"/>
        <v>2168</v>
      </c>
    </row>
    <row r="375" spans="1:8" x14ac:dyDescent="0.2">
      <c r="A375" s="17" t="s">
        <v>839</v>
      </c>
      <c r="B375" s="9">
        <f t="shared" ref="B375:H375" si="27">B296</f>
        <v>1293</v>
      </c>
      <c r="C375" s="9">
        <f t="shared" si="27"/>
        <v>715</v>
      </c>
      <c r="D375" s="9">
        <f t="shared" si="27"/>
        <v>116</v>
      </c>
      <c r="E375" s="9">
        <f t="shared" si="27"/>
        <v>111</v>
      </c>
      <c r="F375" s="9">
        <f t="shared" si="27"/>
        <v>84</v>
      </c>
      <c r="G375" s="9">
        <f t="shared" si="27"/>
        <v>173</v>
      </c>
      <c r="H375" s="9">
        <f t="shared" si="27"/>
        <v>2492</v>
      </c>
    </row>
    <row r="376" spans="1:8" x14ac:dyDescent="0.2">
      <c r="A376" s="17" t="s">
        <v>840</v>
      </c>
      <c r="B376" s="9">
        <f t="shared" ref="B376:H376" si="28">B332</f>
        <v>1771</v>
      </c>
      <c r="C376" s="9">
        <f t="shared" si="28"/>
        <v>1470</v>
      </c>
      <c r="D376" s="9">
        <f t="shared" si="28"/>
        <v>258</v>
      </c>
      <c r="E376" s="9">
        <f t="shared" si="28"/>
        <v>193</v>
      </c>
      <c r="F376" s="9">
        <f t="shared" si="28"/>
        <v>99</v>
      </c>
      <c r="G376" s="9">
        <f t="shared" si="28"/>
        <v>204</v>
      </c>
      <c r="H376" s="9">
        <f t="shared" si="28"/>
        <v>3995</v>
      </c>
    </row>
    <row r="377" spans="1:8" x14ac:dyDescent="0.2">
      <c r="A377" s="17" t="s">
        <v>465</v>
      </c>
      <c r="B377" s="9">
        <f t="shared" ref="B377:H377" si="29">B366</f>
        <v>1869</v>
      </c>
      <c r="C377" s="9">
        <f t="shared" si="29"/>
        <v>443</v>
      </c>
      <c r="D377" s="9">
        <f t="shared" si="29"/>
        <v>64</v>
      </c>
      <c r="E377" s="9">
        <f t="shared" si="29"/>
        <v>90</v>
      </c>
      <c r="F377" s="9">
        <f t="shared" si="29"/>
        <v>66</v>
      </c>
      <c r="G377" s="9">
        <f t="shared" si="29"/>
        <v>381</v>
      </c>
      <c r="H377" s="9">
        <f t="shared" si="29"/>
        <v>2913</v>
      </c>
    </row>
    <row r="378" spans="1:8" x14ac:dyDescent="0.2">
      <c r="A378" s="17"/>
      <c r="B378" s="9"/>
      <c r="C378" s="9"/>
      <c r="D378" s="9"/>
      <c r="E378" s="9"/>
      <c r="F378" s="9"/>
      <c r="G378" s="9"/>
      <c r="H378" s="9"/>
    </row>
    <row r="379" spans="1:8" x14ac:dyDescent="0.2">
      <c r="A379" s="17" t="s">
        <v>595</v>
      </c>
      <c r="B379" s="32">
        <f t="shared" ref="B379:H379" si="30">SUM(B369:B377)</f>
        <v>15144</v>
      </c>
      <c r="C379" s="32">
        <f t="shared" si="30"/>
        <v>6000</v>
      </c>
      <c r="D379" s="32">
        <f t="shared" si="30"/>
        <v>1087</v>
      </c>
      <c r="E379" s="32">
        <f t="shared" si="30"/>
        <v>844</v>
      </c>
      <c r="F379" s="32">
        <f t="shared" si="30"/>
        <v>684</v>
      </c>
      <c r="G379" s="32">
        <f t="shared" si="30"/>
        <v>2705</v>
      </c>
      <c r="H379" s="32">
        <f t="shared" si="30"/>
        <v>26464</v>
      </c>
    </row>
    <row r="380" spans="1:8" x14ac:dyDescent="0.2">
      <c r="A380" s="17"/>
      <c r="B380" s="34"/>
      <c r="C380" s="34"/>
      <c r="D380" s="34"/>
      <c r="E380" s="34"/>
      <c r="F380" s="34"/>
      <c r="G380" s="9"/>
      <c r="H380" s="9"/>
    </row>
    <row r="381" spans="1:8" ht="15.75" x14ac:dyDescent="0.25">
      <c r="A381" s="7" t="s">
        <v>144</v>
      </c>
      <c r="B381" s="9"/>
      <c r="C381" s="9"/>
      <c r="D381" s="9"/>
      <c r="E381" s="9"/>
      <c r="F381" s="9"/>
      <c r="G381" s="9"/>
      <c r="H381" s="9"/>
    </row>
    <row r="382" spans="1:8" x14ac:dyDescent="0.2">
      <c r="A382" s="8" t="s">
        <v>145</v>
      </c>
      <c r="B382" s="52">
        <v>67</v>
      </c>
      <c r="C382" s="52">
        <v>65</v>
      </c>
      <c r="D382" s="52">
        <v>18</v>
      </c>
      <c r="E382" s="52">
        <v>29</v>
      </c>
      <c r="F382" s="52">
        <v>5</v>
      </c>
      <c r="G382" s="9">
        <f>H382-SUM(B382:F382)</f>
        <v>35</v>
      </c>
      <c r="H382" s="52">
        <v>219</v>
      </c>
    </row>
    <row r="383" spans="1:8" x14ac:dyDescent="0.2">
      <c r="A383" s="8" t="s">
        <v>261</v>
      </c>
      <c r="B383" s="52">
        <v>147</v>
      </c>
      <c r="C383" s="52">
        <v>19</v>
      </c>
      <c r="D383" s="52">
        <v>8</v>
      </c>
      <c r="E383" s="52">
        <v>2</v>
      </c>
      <c r="F383" s="52">
        <v>1</v>
      </c>
      <c r="G383" s="9">
        <f>H383-SUM(B383:F383)</f>
        <v>148</v>
      </c>
      <c r="H383" s="52">
        <v>325</v>
      </c>
    </row>
    <row r="384" spans="1:8" x14ac:dyDescent="0.2">
      <c r="A384" s="8" t="s">
        <v>742</v>
      </c>
      <c r="B384" s="52">
        <v>181</v>
      </c>
      <c r="C384" s="52">
        <v>21</v>
      </c>
      <c r="D384" s="52">
        <v>5</v>
      </c>
      <c r="E384" s="52">
        <v>5</v>
      </c>
      <c r="F384" s="52">
        <v>1</v>
      </c>
      <c r="G384" s="9">
        <f>H384-SUM(B384:F384)</f>
        <v>107</v>
      </c>
      <c r="H384" s="52">
        <v>320</v>
      </c>
    </row>
    <row r="385" spans="1:8" x14ac:dyDescent="0.2">
      <c r="A385" s="8" t="s">
        <v>743</v>
      </c>
      <c r="B385" s="52">
        <v>108</v>
      </c>
      <c r="C385" s="52">
        <v>27</v>
      </c>
      <c r="D385" s="52">
        <v>4</v>
      </c>
      <c r="E385" s="52">
        <v>5</v>
      </c>
      <c r="F385" s="52">
        <v>0</v>
      </c>
      <c r="G385" s="9">
        <f>H385-SUM(B385:F385)</f>
        <v>74</v>
      </c>
      <c r="H385" s="52">
        <v>218</v>
      </c>
    </row>
    <row r="386" spans="1:8" x14ac:dyDescent="0.2">
      <c r="A386" s="8" t="s">
        <v>744</v>
      </c>
      <c r="B386" s="52">
        <v>41</v>
      </c>
      <c r="C386" s="52">
        <v>20</v>
      </c>
      <c r="D386" s="52">
        <v>11</v>
      </c>
      <c r="E386" s="52">
        <v>2</v>
      </c>
      <c r="F386" s="52">
        <v>0</v>
      </c>
      <c r="G386" s="9">
        <f>H386-SUM(B386:F386)</f>
        <v>3</v>
      </c>
      <c r="H386" s="52">
        <v>77</v>
      </c>
    </row>
    <row r="387" spans="1:8" x14ac:dyDescent="0.2">
      <c r="A387" s="10" t="s">
        <v>595</v>
      </c>
      <c r="B387" s="32">
        <f>SUM(B382:B386)</f>
        <v>544</v>
      </c>
      <c r="C387" s="32">
        <f t="shared" ref="C387:H387" si="31">SUM(C382:C386)</f>
        <v>152</v>
      </c>
      <c r="D387" s="32">
        <f t="shared" si="31"/>
        <v>46</v>
      </c>
      <c r="E387" s="32">
        <f>SUM(E382:E386)</f>
        <v>43</v>
      </c>
      <c r="F387" s="32">
        <f t="shared" si="31"/>
        <v>7</v>
      </c>
      <c r="G387" s="32">
        <f t="shared" si="31"/>
        <v>367</v>
      </c>
      <c r="H387" s="32">
        <f t="shared" si="31"/>
        <v>1159</v>
      </c>
    </row>
    <row r="388" spans="1:8" x14ac:dyDescent="0.2">
      <c r="A388" s="8" t="s">
        <v>146</v>
      </c>
      <c r="B388" s="52">
        <v>85</v>
      </c>
      <c r="C388" s="52">
        <v>57</v>
      </c>
      <c r="D388" s="52">
        <v>7</v>
      </c>
      <c r="E388" s="52">
        <v>9</v>
      </c>
      <c r="F388" s="52">
        <v>1</v>
      </c>
      <c r="G388" s="9">
        <f>H388-SUM(B388:F388)</f>
        <v>6</v>
      </c>
      <c r="H388" s="52">
        <v>165</v>
      </c>
    </row>
    <row r="389" spans="1:8" x14ac:dyDescent="0.2">
      <c r="A389" s="8" t="s">
        <v>261</v>
      </c>
      <c r="B389" s="52">
        <v>37</v>
      </c>
      <c r="C389" s="52">
        <v>27</v>
      </c>
      <c r="D389" s="52">
        <v>4</v>
      </c>
      <c r="E389" s="52">
        <v>5</v>
      </c>
      <c r="F389" s="52">
        <v>1</v>
      </c>
      <c r="G389" s="9">
        <f>H389-SUM(B389:F389)</f>
        <v>2</v>
      </c>
      <c r="H389" s="52">
        <v>76</v>
      </c>
    </row>
    <row r="390" spans="1:8" x14ac:dyDescent="0.2">
      <c r="A390" s="8" t="s">
        <v>742</v>
      </c>
      <c r="B390" s="52">
        <v>51</v>
      </c>
      <c r="C390" s="52">
        <v>41</v>
      </c>
      <c r="D390" s="52">
        <v>10</v>
      </c>
      <c r="E390" s="52">
        <v>9</v>
      </c>
      <c r="F390" s="52">
        <v>1</v>
      </c>
      <c r="G390" s="9">
        <f>H390-SUM(B390:F390)</f>
        <v>8</v>
      </c>
      <c r="H390" s="52">
        <v>120</v>
      </c>
    </row>
    <row r="391" spans="1:8" x14ac:dyDescent="0.2">
      <c r="A391" s="8" t="s">
        <v>743</v>
      </c>
      <c r="B391" s="52">
        <v>64</v>
      </c>
      <c r="C391" s="52">
        <v>20</v>
      </c>
      <c r="D391" s="52">
        <v>5</v>
      </c>
      <c r="E391" s="52">
        <v>12</v>
      </c>
      <c r="F391" s="52">
        <v>2</v>
      </c>
      <c r="G391" s="9">
        <f>H391-SUM(B391:F391)</f>
        <v>6</v>
      </c>
      <c r="H391" s="52">
        <v>109</v>
      </c>
    </row>
    <row r="392" spans="1:8" x14ac:dyDescent="0.2">
      <c r="A392" s="8" t="s">
        <v>744</v>
      </c>
      <c r="B392" s="52">
        <v>76</v>
      </c>
      <c r="C392" s="52">
        <v>52</v>
      </c>
      <c r="D392" s="52">
        <v>10</v>
      </c>
      <c r="E392" s="52">
        <v>6</v>
      </c>
      <c r="F392" s="52">
        <v>3</v>
      </c>
      <c r="G392" s="9">
        <f>H392-SUM(B392:F392)</f>
        <v>9</v>
      </c>
      <c r="H392" s="52">
        <v>156</v>
      </c>
    </row>
    <row r="393" spans="1:8" x14ac:dyDescent="0.2">
      <c r="A393" s="10" t="s">
        <v>595</v>
      </c>
      <c r="B393" s="32">
        <f>SUM(B388:B392)</f>
        <v>313</v>
      </c>
      <c r="C393" s="32">
        <f t="shared" ref="C393:H393" si="32">SUM(C388:C392)</f>
        <v>197</v>
      </c>
      <c r="D393" s="32">
        <f t="shared" si="32"/>
        <v>36</v>
      </c>
      <c r="E393" s="32">
        <f>SUM(E388:E392)</f>
        <v>41</v>
      </c>
      <c r="F393" s="32">
        <f t="shared" si="32"/>
        <v>8</v>
      </c>
      <c r="G393" s="32">
        <f t="shared" si="32"/>
        <v>31</v>
      </c>
      <c r="H393" s="32">
        <f t="shared" si="32"/>
        <v>626</v>
      </c>
    </row>
    <row r="394" spans="1:8" x14ac:dyDescent="0.2">
      <c r="A394" s="8" t="s">
        <v>147</v>
      </c>
      <c r="B394" s="52">
        <v>75</v>
      </c>
      <c r="C394" s="52">
        <v>60</v>
      </c>
      <c r="D394" s="52">
        <v>13</v>
      </c>
      <c r="E394" s="52">
        <v>7</v>
      </c>
      <c r="F394" s="52">
        <v>1</v>
      </c>
      <c r="G394" s="9">
        <f>H394-SUM(B394:F394)</f>
        <v>10</v>
      </c>
      <c r="H394" s="52">
        <v>166</v>
      </c>
    </row>
    <row r="395" spans="1:8" x14ac:dyDescent="0.2">
      <c r="A395" s="8" t="s">
        <v>261</v>
      </c>
      <c r="B395" s="52">
        <v>102</v>
      </c>
      <c r="C395" s="52">
        <v>80</v>
      </c>
      <c r="D395" s="52">
        <v>12</v>
      </c>
      <c r="E395" s="52">
        <v>12</v>
      </c>
      <c r="F395" s="52">
        <v>2</v>
      </c>
      <c r="G395" s="9">
        <f>H395-SUM(B395:F395)</f>
        <v>11</v>
      </c>
      <c r="H395" s="52">
        <v>219</v>
      </c>
    </row>
    <row r="396" spans="1:8" x14ac:dyDescent="0.2">
      <c r="A396" s="8" t="s">
        <v>742</v>
      </c>
      <c r="B396" s="52">
        <v>86</v>
      </c>
      <c r="C396" s="52">
        <v>61</v>
      </c>
      <c r="D396" s="52">
        <v>14</v>
      </c>
      <c r="E396" s="52">
        <v>12</v>
      </c>
      <c r="F396" s="52">
        <v>2</v>
      </c>
      <c r="G396" s="9">
        <f>H396-SUM(B396:F396)</f>
        <v>10</v>
      </c>
      <c r="H396" s="52">
        <v>185</v>
      </c>
    </row>
    <row r="397" spans="1:8" x14ac:dyDescent="0.2">
      <c r="A397" s="8" t="s">
        <v>743</v>
      </c>
      <c r="B397" s="52">
        <v>109</v>
      </c>
      <c r="C397" s="52">
        <v>80</v>
      </c>
      <c r="D397" s="52">
        <v>9</v>
      </c>
      <c r="E397" s="52">
        <v>17</v>
      </c>
      <c r="F397" s="52">
        <v>4</v>
      </c>
      <c r="G397" s="9">
        <f>H397-SUM(B397:F397)</f>
        <v>10</v>
      </c>
      <c r="H397" s="52">
        <v>229</v>
      </c>
    </row>
    <row r="398" spans="1:8" x14ac:dyDescent="0.2">
      <c r="A398" s="8" t="s">
        <v>744</v>
      </c>
      <c r="B398" s="52">
        <v>50</v>
      </c>
      <c r="C398" s="52">
        <v>47</v>
      </c>
      <c r="D398" s="52">
        <v>7</v>
      </c>
      <c r="E398" s="52">
        <v>8</v>
      </c>
      <c r="F398" s="52">
        <v>0</v>
      </c>
      <c r="G398" s="9">
        <f>H398-SUM(B398:F398)</f>
        <v>16</v>
      </c>
      <c r="H398" s="52">
        <v>128</v>
      </c>
    </row>
    <row r="399" spans="1:8" x14ac:dyDescent="0.2">
      <c r="A399" s="10" t="s">
        <v>595</v>
      </c>
      <c r="B399" s="32">
        <f>SUM(B394:B398)</f>
        <v>422</v>
      </c>
      <c r="C399" s="32">
        <f t="shared" ref="C399:H399" si="33">SUM(C394:C398)</f>
        <v>328</v>
      </c>
      <c r="D399" s="32">
        <f t="shared" si="33"/>
        <v>55</v>
      </c>
      <c r="E399" s="32">
        <f>SUM(E394:E398)</f>
        <v>56</v>
      </c>
      <c r="F399" s="32">
        <f t="shared" si="33"/>
        <v>9</v>
      </c>
      <c r="G399" s="32">
        <f t="shared" si="33"/>
        <v>57</v>
      </c>
      <c r="H399" s="32">
        <f t="shared" si="33"/>
        <v>927</v>
      </c>
    </row>
    <row r="400" spans="1:8" x14ac:dyDescent="0.2">
      <c r="A400" s="8" t="s">
        <v>347</v>
      </c>
      <c r="B400" s="52">
        <v>110</v>
      </c>
      <c r="C400" s="52">
        <v>81</v>
      </c>
      <c r="D400" s="52">
        <v>15</v>
      </c>
      <c r="E400" s="52">
        <v>23</v>
      </c>
      <c r="F400" s="52">
        <v>3</v>
      </c>
      <c r="G400" s="9">
        <f>H400-SUM(B400:F400)</f>
        <v>7</v>
      </c>
      <c r="H400" s="52">
        <v>239</v>
      </c>
    </row>
    <row r="401" spans="1:8" x14ac:dyDescent="0.2">
      <c r="A401" s="8" t="s">
        <v>261</v>
      </c>
      <c r="B401" s="52">
        <v>104</v>
      </c>
      <c r="C401" s="52">
        <v>64</v>
      </c>
      <c r="D401" s="52">
        <v>9</v>
      </c>
      <c r="E401" s="52">
        <v>9</v>
      </c>
      <c r="F401" s="52">
        <v>2</v>
      </c>
      <c r="G401" s="9">
        <f>H401-SUM(B401:F401)</f>
        <v>8</v>
      </c>
      <c r="H401" s="52">
        <v>196</v>
      </c>
    </row>
    <row r="402" spans="1:8" x14ac:dyDescent="0.2">
      <c r="A402" s="8" t="s">
        <v>742</v>
      </c>
      <c r="B402" s="52">
        <v>84</v>
      </c>
      <c r="C402" s="52">
        <v>76</v>
      </c>
      <c r="D402" s="52">
        <v>6</v>
      </c>
      <c r="E402" s="52">
        <v>23</v>
      </c>
      <c r="F402" s="52">
        <v>2</v>
      </c>
      <c r="G402" s="9">
        <f>H402-SUM(B402:F402)</f>
        <v>8</v>
      </c>
      <c r="H402" s="52">
        <v>199</v>
      </c>
    </row>
    <row r="403" spans="1:8" x14ac:dyDescent="0.2">
      <c r="A403" s="8" t="s">
        <v>743</v>
      </c>
      <c r="B403" s="52">
        <v>86</v>
      </c>
      <c r="C403" s="52">
        <v>84</v>
      </c>
      <c r="D403" s="52">
        <v>15</v>
      </c>
      <c r="E403" s="52">
        <v>23</v>
      </c>
      <c r="F403" s="52">
        <v>2</v>
      </c>
      <c r="G403" s="9">
        <f>H403-SUM(B403:F403)</f>
        <v>11</v>
      </c>
      <c r="H403" s="52">
        <v>221</v>
      </c>
    </row>
    <row r="404" spans="1:8" x14ac:dyDescent="0.2">
      <c r="A404" s="8" t="s">
        <v>744</v>
      </c>
      <c r="B404" s="52">
        <v>81</v>
      </c>
      <c r="C404" s="52">
        <v>47</v>
      </c>
      <c r="D404" s="52">
        <v>13</v>
      </c>
      <c r="E404" s="52">
        <v>15</v>
      </c>
      <c r="F404" s="52">
        <v>3</v>
      </c>
      <c r="G404" s="9">
        <f>H404-SUM(B404:F404)</f>
        <v>10</v>
      </c>
      <c r="H404" s="52">
        <v>169</v>
      </c>
    </row>
    <row r="405" spans="1:8" x14ac:dyDescent="0.2">
      <c r="A405" s="10" t="s">
        <v>595</v>
      </c>
      <c r="B405" s="32">
        <f>SUM(B400:B404)</f>
        <v>465</v>
      </c>
      <c r="C405" s="32">
        <f t="shared" ref="C405:H405" si="34">SUM(C400:C404)</f>
        <v>352</v>
      </c>
      <c r="D405" s="32">
        <f t="shared" si="34"/>
        <v>58</v>
      </c>
      <c r="E405" s="32">
        <f>SUM(E400:E404)</f>
        <v>93</v>
      </c>
      <c r="F405" s="32">
        <f t="shared" si="34"/>
        <v>12</v>
      </c>
      <c r="G405" s="32">
        <f t="shared" si="34"/>
        <v>44</v>
      </c>
      <c r="H405" s="32">
        <f t="shared" si="34"/>
        <v>1024</v>
      </c>
    </row>
    <row r="406" spans="1:8" ht="25.5" x14ac:dyDescent="0.2">
      <c r="A406" s="16" t="s">
        <v>222</v>
      </c>
      <c r="B406" s="9"/>
      <c r="C406" s="9"/>
      <c r="D406" s="9"/>
      <c r="E406" s="9"/>
      <c r="F406" s="9"/>
      <c r="G406" s="9"/>
      <c r="H406" s="9"/>
    </row>
    <row r="407" spans="1:8" x14ac:dyDescent="0.2">
      <c r="A407" s="19" t="s">
        <v>349</v>
      </c>
      <c r="B407" s="9">
        <f t="shared" ref="B407:H407" si="35">B387</f>
        <v>544</v>
      </c>
      <c r="C407" s="9">
        <f t="shared" si="35"/>
        <v>152</v>
      </c>
      <c r="D407" s="9">
        <f t="shared" si="35"/>
        <v>46</v>
      </c>
      <c r="E407" s="9">
        <f t="shared" si="35"/>
        <v>43</v>
      </c>
      <c r="F407" s="9">
        <f t="shared" si="35"/>
        <v>7</v>
      </c>
      <c r="G407" s="9">
        <f t="shared" si="35"/>
        <v>367</v>
      </c>
      <c r="H407" s="9">
        <f t="shared" si="35"/>
        <v>1159</v>
      </c>
    </row>
    <row r="408" spans="1:8" x14ac:dyDescent="0.2">
      <c r="A408" s="19" t="s">
        <v>350</v>
      </c>
      <c r="B408" s="9">
        <f t="shared" ref="B408:H408" si="36">B393</f>
        <v>313</v>
      </c>
      <c r="C408" s="9">
        <f t="shared" si="36"/>
        <v>197</v>
      </c>
      <c r="D408" s="9">
        <f t="shared" si="36"/>
        <v>36</v>
      </c>
      <c r="E408" s="9">
        <f t="shared" si="36"/>
        <v>41</v>
      </c>
      <c r="F408" s="9">
        <f t="shared" si="36"/>
        <v>8</v>
      </c>
      <c r="G408" s="9">
        <f t="shared" si="36"/>
        <v>31</v>
      </c>
      <c r="H408" s="9">
        <f t="shared" si="36"/>
        <v>626</v>
      </c>
    </row>
    <row r="409" spans="1:8" x14ac:dyDescent="0.2">
      <c r="A409" s="19" t="s">
        <v>351</v>
      </c>
      <c r="B409" s="9">
        <f t="shared" ref="B409:H409" si="37">B399</f>
        <v>422</v>
      </c>
      <c r="C409" s="9">
        <f t="shared" si="37"/>
        <v>328</v>
      </c>
      <c r="D409" s="9">
        <f t="shared" si="37"/>
        <v>55</v>
      </c>
      <c r="E409" s="9">
        <f t="shared" si="37"/>
        <v>56</v>
      </c>
      <c r="F409" s="9">
        <f t="shared" si="37"/>
        <v>9</v>
      </c>
      <c r="G409" s="9">
        <f t="shared" si="37"/>
        <v>57</v>
      </c>
      <c r="H409" s="9">
        <f t="shared" si="37"/>
        <v>927</v>
      </c>
    </row>
    <row r="410" spans="1:8" x14ac:dyDescent="0.2">
      <c r="A410" s="19" t="s">
        <v>960</v>
      </c>
      <c r="B410" s="9">
        <f t="shared" ref="B410:H410" si="38">B405</f>
        <v>465</v>
      </c>
      <c r="C410" s="9">
        <f t="shared" si="38"/>
        <v>352</v>
      </c>
      <c r="D410" s="9">
        <f t="shared" si="38"/>
        <v>58</v>
      </c>
      <c r="E410" s="9">
        <f t="shared" si="38"/>
        <v>93</v>
      </c>
      <c r="F410" s="9">
        <f t="shared" si="38"/>
        <v>12</v>
      </c>
      <c r="G410" s="9">
        <f t="shared" si="38"/>
        <v>44</v>
      </c>
      <c r="H410" s="9">
        <f t="shared" si="38"/>
        <v>1024</v>
      </c>
    </row>
    <row r="411" spans="1:8" x14ac:dyDescent="0.2">
      <c r="A411" s="10" t="s">
        <v>595</v>
      </c>
      <c r="B411" s="32">
        <f>SUM(B407:B410)</f>
        <v>1744</v>
      </c>
      <c r="C411" s="32">
        <f t="shared" ref="C411:H411" si="39">SUM(C407:C410)</f>
        <v>1029</v>
      </c>
      <c r="D411" s="32">
        <f t="shared" si="39"/>
        <v>195</v>
      </c>
      <c r="E411" s="32">
        <f>SUM(E407:E410)</f>
        <v>233</v>
      </c>
      <c r="F411" s="32">
        <f t="shared" si="39"/>
        <v>36</v>
      </c>
      <c r="G411" s="32">
        <f t="shared" si="39"/>
        <v>499</v>
      </c>
      <c r="H411" s="32">
        <f t="shared" si="39"/>
        <v>3736</v>
      </c>
    </row>
    <row r="412" spans="1:8" x14ac:dyDescent="0.2">
      <c r="A412" s="10"/>
      <c r="B412" s="25"/>
      <c r="C412" s="25"/>
      <c r="D412" s="25"/>
      <c r="E412" s="25"/>
      <c r="F412" s="25"/>
      <c r="G412" s="9"/>
      <c r="H412" s="9"/>
    </row>
    <row r="413" spans="1:8" ht="15" customHeight="1" x14ac:dyDescent="0.25">
      <c r="A413" s="7" t="s">
        <v>961</v>
      </c>
      <c r="B413" s="9"/>
      <c r="C413" s="9"/>
      <c r="D413" s="9"/>
      <c r="E413" s="9"/>
      <c r="F413" s="9"/>
      <c r="G413" s="9"/>
      <c r="H413" s="9"/>
    </row>
    <row r="414" spans="1:8" ht="12.75" customHeight="1" x14ac:dyDescent="0.2">
      <c r="A414" s="8" t="s">
        <v>145</v>
      </c>
      <c r="B414" s="52">
        <v>73</v>
      </c>
      <c r="C414" s="52">
        <v>59</v>
      </c>
      <c r="D414" s="52">
        <v>13</v>
      </c>
      <c r="E414" s="52">
        <v>10</v>
      </c>
      <c r="F414" s="52">
        <v>1</v>
      </c>
      <c r="G414" s="9">
        <f>H414-SUM(B414:F414)</f>
        <v>8</v>
      </c>
      <c r="H414" s="52">
        <v>164</v>
      </c>
    </row>
    <row r="415" spans="1:8" ht="12.75" customHeight="1" x14ac:dyDescent="0.2">
      <c r="A415" s="8" t="s">
        <v>261</v>
      </c>
      <c r="B415" s="52">
        <v>123</v>
      </c>
      <c r="C415" s="52">
        <v>103</v>
      </c>
      <c r="D415" s="52">
        <v>11</v>
      </c>
      <c r="E415" s="52">
        <v>10</v>
      </c>
      <c r="F415" s="52">
        <v>5</v>
      </c>
      <c r="G415" s="9">
        <f>H415-SUM(B415:F415)</f>
        <v>15</v>
      </c>
      <c r="H415" s="52">
        <v>267</v>
      </c>
    </row>
    <row r="416" spans="1:8" ht="12.75" customHeight="1" x14ac:dyDescent="0.2">
      <c r="A416" s="8" t="s">
        <v>742</v>
      </c>
      <c r="B416" s="52">
        <v>106</v>
      </c>
      <c r="C416" s="52">
        <v>78</v>
      </c>
      <c r="D416" s="52">
        <v>17</v>
      </c>
      <c r="E416" s="52">
        <v>8</v>
      </c>
      <c r="F416" s="52">
        <v>3</v>
      </c>
      <c r="G416" s="9">
        <f>H416-SUM(B416:F416)</f>
        <v>6</v>
      </c>
      <c r="H416" s="52">
        <v>218</v>
      </c>
    </row>
    <row r="417" spans="1:8" ht="12.75" customHeight="1" x14ac:dyDescent="0.2">
      <c r="A417" s="8" t="s">
        <v>743</v>
      </c>
      <c r="B417" s="52">
        <v>109</v>
      </c>
      <c r="C417" s="52">
        <v>102</v>
      </c>
      <c r="D417" s="52">
        <v>14</v>
      </c>
      <c r="E417" s="52">
        <v>19</v>
      </c>
      <c r="F417" s="52">
        <v>6</v>
      </c>
      <c r="G417" s="9">
        <f>H417-SUM(B417:F417)</f>
        <v>11</v>
      </c>
      <c r="H417" s="52">
        <v>261</v>
      </c>
    </row>
    <row r="418" spans="1:8" ht="12.75" customHeight="1" x14ac:dyDescent="0.2">
      <c r="A418" s="10" t="s">
        <v>595</v>
      </c>
      <c r="B418" s="32">
        <f t="shared" ref="B418:H418" si="40">SUM(B414:B417)</f>
        <v>411</v>
      </c>
      <c r="C418" s="32">
        <f t="shared" si="40"/>
        <v>342</v>
      </c>
      <c r="D418" s="32">
        <f t="shared" si="40"/>
        <v>55</v>
      </c>
      <c r="E418" s="32">
        <f>SUM(E414:E417)</f>
        <v>47</v>
      </c>
      <c r="F418" s="32">
        <f t="shared" si="40"/>
        <v>15</v>
      </c>
      <c r="G418" s="32">
        <f t="shared" si="40"/>
        <v>40</v>
      </c>
      <c r="H418" s="32">
        <f t="shared" si="40"/>
        <v>910</v>
      </c>
    </row>
    <row r="419" spans="1:8" ht="12.75" customHeight="1" x14ac:dyDescent="0.2">
      <c r="A419" s="10"/>
      <c r="B419" s="34"/>
      <c r="C419" s="34"/>
      <c r="D419" s="34"/>
      <c r="E419" s="34"/>
      <c r="F419" s="34"/>
      <c r="G419" s="34"/>
      <c r="H419" s="34"/>
    </row>
    <row r="420" spans="1:8" x14ac:dyDescent="0.2">
      <c r="A420" s="8" t="s">
        <v>146</v>
      </c>
      <c r="B420" s="52">
        <v>81</v>
      </c>
      <c r="C420" s="52">
        <v>53</v>
      </c>
      <c r="D420" s="52">
        <v>13</v>
      </c>
      <c r="E420" s="52">
        <v>10</v>
      </c>
      <c r="F420" s="52">
        <v>8</v>
      </c>
      <c r="G420" s="9">
        <f>H420-SUM(B420:F420)</f>
        <v>11</v>
      </c>
      <c r="H420" s="52">
        <v>176</v>
      </c>
    </row>
    <row r="421" spans="1:8" x14ac:dyDescent="0.2">
      <c r="A421" s="8" t="s">
        <v>962</v>
      </c>
      <c r="B421" s="52">
        <v>38</v>
      </c>
      <c r="C421" s="52">
        <v>41</v>
      </c>
      <c r="D421" s="52">
        <v>9</v>
      </c>
      <c r="E421" s="52">
        <v>13</v>
      </c>
      <c r="F421" s="52">
        <v>5</v>
      </c>
      <c r="G421" s="9">
        <f>H421-SUM(B421:F421)</f>
        <v>3</v>
      </c>
      <c r="H421" s="52">
        <v>109</v>
      </c>
    </row>
    <row r="422" spans="1:8" x14ac:dyDescent="0.2">
      <c r="A422" s="8" t="s">
        <v>742</v>
      </c>
      <c r="B422" s="52">
        <v>108</v>
      </c>
      <c r="C422" s="52">
        <v>86</v>
      </c>
      <c r="D422" s="52">
        <v>11</v>
      </c>
      <c r="E422" s="52">
        <v>13</v>
      </c>
      <c r="F422" s="52">
        <v>2</v>
      </c>
      <c r="G422" s="9">
        <f>H422-SUM(B422:F422)</f>
        <v>9</v>
      </c>
      <c r="H422" s="52">
        <v>229</v>
      </c>
    </row>
    <row r="423" spans="1:8" x14ac:dyDescent="0.2">
      <c r="A423" s="8" t="s">
        <v>743</v>
      </c>
      <c r="B423" s="52">
        <v>102</v>
      </c>
      <c r="C423" s="52">
        <v>82</v>
      </c>
      <c r="D423" s="52">
        <v>14</v>
      </c>
      <c r="E423" s="52">
        <v>14</v>
      </c>
      <c r="F423" s="52">
        <v>5</v>
      </c>
      <c r="G423" s="9">
        <f>H423-SUM(B423:F423)</f>
        <v>6</v>
      </c>
      <c r="H423" s="52">
        <v>223</v>
      </c>
    </row>
    <row r="424" spans="1:8" ht="12.75" customHeight="1" x14ac:dyDescent="0.2">
      <c r="A424" s="10" t="s">
        <v>595</v>
      </c>
      <c r="B424" s="32">
        <f t="shared" ref="B424:H424" si="41">SUM(B420:B423)</f>
        <v>329</v>
      </c>
      <c r="C424" s="32">
        <f t="shared" si="41"/>
        <v>262</v>
      </c>
      <c r="D424" s="32">
        <f t="shared" si="41"/>
        <v>47</v>
      </c>
      <c r="E424" s="32">
        <f>SUM(E420:E423)</f>
        <v>50</v>
      </c>
      <c r="F424" s="32">
        <f t="shared" si="41"/>
        <v>20</v>
      </c>
      <c r="G424" s="32">
        <f t="shared" si="41"/>
        <v>29</v>
      </c>
      <c r="H424" s="32">
        <f t="shared" si="41"/>
        <v>737</v>
      </c>
    </row>
    <row r="425" spans="1:8" ht="12.75" customHeight="1" x14ac:dyDescent="0.2">
      <c r="A425" s="10"/>
      <c r="B425" s="34"/>
      <c r="C425" s="34"/>
      <c r="D425" s="34"/>
      <c r="E425" s="34"/>
      <c r="F425" s="34"/>
      <c r="G425" s="34"/>
      <c r="H425" s="34"/>
    </row>
    <row r="426" spans="1:8" ht="12.75" customHeight="1" x14ac:dyDescent="0.2">
      <c r="A426" s="41" t="s">
        <v>494</v>
      </c>
      <c r="B426" s="34"/>
      <c r="C426" s="34"/>
      <c r="D426" s="34"/>
      <c r="E426" s="34"/>
      <c r="F426" s="34"/>
      <c r="G426" s="34"/>
      <c r="H426" s="34"/>
    </row>
    <row r="427" spans="1:8" ht="12.75" customHeight="1" x14ac:dyDescent="0.2">
      <c r="A427" s="8" t="s">
        <v>147</v>
      </c>
      <c r="B427" s="52">
        <v>124</v>
      </c>
      <c r="C427" s="52">
        <v>83</v>
      </c>
      <c r="D427" s="52">
        <v>9</v>
      </c>
      <c r="E427" s="52">
        <v>14</v>
      </c>
      <c r="F427" s="52">
        <v>2</v>
      </c>
      <c r="G427" s="9">
        <f>H427-SUM(B427:F427)</f>
        <v>12</v>
      </c>
      <c r="H427" s="52">
        <v>244</v>
      </c>
    </row>
    <row r="428" spans="1:8" ht="12.75" customHeight="1" x14ac:dyDescent="0.2">
      <c r="A428" s="8" t="s">
        <v>261</v>
      </c>
      <c r="B428" s="52">
        <v>75</v>
      </c>
      <c r="C428" s="52">
        <v>59</v>
      </c>
      <c r="D428" s="52">
        <v>7</v>
      </c>
      <c r="E428" s="52">
        <v>6</v>
      </c>
      <c r="F428" s="52">
        <v>3</v>
      </c>
      <c r="G428" s="9">
        <f>H428-SUM(B428:F428)</f>
        <v>3</v>
      </c>
      <c r="H428" s="52">
        <v>153</v>
      </c>
    </row>
    <row r="429" spans="1:8" ht="12.75" customHeight="1" x14ac:dyDescent="0.2">
      <c r="A429" s="8" t="s">
        <v>742</v>
      </c>
      <c r="B429" s="52">
        <v>124</v>
      </c>
      <c r="C429" s="52">
        <v>98</v>
      </c>
      <c r="D429" s="52">
        <v>11</v>
      </c>
      <c r="E429" s="52">
        <v>18</v>
      </c>
      <c r="F429" s="52">
        <v>5</v>
      </c>
      <c r="G429" s="9">
        <f>H429-SUM(B429:F429)</f>
        <v>12</v>
      </c>
      <c r="H429" s="52">
        <v>268</v>
      </c>
    </row>
    <row r="430" spans="1:8" ht="12.75" customHeight="1" x14ac:dyDescent="0.2">
      <c r="A430" s="8" t="s">
        <v>743</v>
      </c>
      <c r="B430" s="52">
        <v>92</v>
      </c>
      <c r="C430" s="52">
        <v>57</v>
      </c>
      <c r="D430" s="52">
        <v>9</v>
      </c>
      <c r="E430" s="52">
        <v>12</v>
      </c>
      <c r="F430" s="52">
        <v>4</v>
      </c>
      <c r="G430" s="9">
        <f>H430-SUM(B430:F430)</f>
        <v>11</v>
      </c>
      <c r="H430" s="52">
        <v>185</v>
      </c>
    </row>
    <row r="431" spans="1:8" ht="12.75" customHeight="1" x14ac:dyDescent="0.2">
      <c r="A431" s="10" t="s">
        <v>595</v>
      </c>
      <c r="B431" s="32">
        <f t="shared" ref="B431:H431" si="42">SUM(B427:B430)</f>
        <v>415</v>
      </c>
      <c r="C431" s="32">
        <f t="shared" si="42"/>
        <v>297</v>
      </c>
      <c r="D431" s="32">
        <f t="shared" si="42"/>
        <v>36</v>
      </c>
      <c r="E431" s="32">
        <f>SUM(E427:E430)</f>
        <v>50</v>
      </c>
      <c r="F431" s="32">
        <f t="shared" si="42"/>
        <v>14</v>
      </c>
      <c r="G431" s="32">
        <f t="shared" si="42"/>
        <v>38</v>
      </c>
      <c r="H431" s="32">
        <f t="shared" si="42"/>
        <v>850</v>
      </c>
    </row>
    <row r="432" spans="1:8" ht="12.75" customHeight="1" x14ac:dyDescent="0.2">
      <c r="A432" s="8" t="s">
        <v>347</v>
      </c>
      <c r="B432" s="52">
        <v>148</v>
      </c>
      <c r="C432" s="52">
        <v>127</v>
      </c>
      <c r="D432" s="52">
        <v>21</v>
      </c>
      <c r="E432" s="52">
        <v>20</v>
      </c>
      <c r="F432" s="52">
        <v>11</v>
      </c>
      <c r="G432" s="9">
        <f>H432-SUM(B432:F432)</f>
        <v>17</v>
      </c>
      <c r="H432" s="52">
        <v>344</v>
      </c>
    </row>
    <row r="433" spans="1:8" ht="12.75" customHeight="1" x14ac:dyDescent="0.2">
      <c r="A433" s="8" t="s">
        <v>261</v>
      </c>
      <c r="B433" s="52">
        <v>105</v>
      </c>
      <c r="C433" s="52">
        <v>73</v>
      </c>
      <c r="D433" s="52">
        <v>11</v>
      </c>
      <c r="E433" s="52">
        <v>16</v>
      </c>
      <c r="F433" s="52">
        <v>3</v>
      </c>
      <c r="G433" s="9">
        <f>H433-SUM(B433:F433)</f>
        <v>8</v>
      </c>
      <c r="H433" s="52">
        <v>216</v>
      </c>
    </row>
    <row r="434" spans="1:8" ht="12.75" customHeight="1" x14ac:dyDescent="0.2">
      <c r="A434" s="8" t="s">
        <v>742</v>
      </c>
      <c r="B434" s="52">
        <v>160</v>
      </c>
      <c r="C434" s="52">
        <v>110</v>
      </c>
      <c r="D434" s="52">
        <v>11</v>
      </c>
      <c r="E434" s="52">
        <v>25</v>
      </c>
      <c r="F434" s="52">
        <v>4</v>
      </c>
      <c r="G434" s="9">
        <f>H434-SUM(B434:F434)</f>
        <v>24</v>
      </c>
      <c r="H434" s="52">
        <v>334</v>
      </c>
    </row>
    <row r="435" spans="1:8" ht="12.75" customHeight="1" x14ac:dyDescent="0.2">
      <c r="A435" s="8" t="s">
        <v>743</v>
      </c>
      <c r="B435" s="52">
        <v>107</v>
      </c>
      <c r="C435" s="52">
        <v>81</v>
      </c>
      <c r="D435" s="52">
        <v>10</v>
      </c>
      <c r="E435" s="52">
        <v>17</v>
      </c>
      <c r="F435" s="52">
        <v>3</v>
      </c>
      <c r="G435" s="9">
        <f>H435-SUM(B435:F435)</f>
        <v>8</v>
      </c>
      <c r="H435" s="52">
        <v>226</v>
      </c>
    </row>
    <row r="436" spans="1:8" ht="12.75" customHeight="1" x14ac:dyDescent="0.2">
      <c r="A436" s="10" t="s">
        <v>595</v>
      </c>
      <c r="B436" s="32">
        <f t="shared" ref="B436:H436" si="43">SUM(B432:B435)</f>
        <v>520</v>
      </c>
      <c r="C436" s="32">
        <f t="shared" si="43"/>
        <v>391</v>
      </c>
      <c r="D436" s="32">
        <f t="shared" si="43"/>
        <v>53</v>
      </c>
      <c r="E436" s="32">
        <f>SUM(E432:E435)</f>
        <v>78</v>
      </c>
      <c r="F436" s="32">
        <f t="shared" si="43"/>
        <v>21</v>
      </c>
      <c r="G436" s="32">
        <f t="shared" si="43"/>
        <v>57</v>
      </c>
      <c r="H436" s="32">
        <f t="shared" si="43"/>
        <v>1120</v>
      </c>
    </row>
    <row r="437" spans="1:8" ht="12.75" customHeight="1" x14ac:dyDescent="0.2">
      <c r="B437" s="9"/>
      <c r="C437" s="9"/>
      <c r="D437" s="9"/>
      <c r="E437" s="9"/>
      <c r="F437" s="9"/>
      <c r="G437" s="9"/>
      <c r="H437" s="9"/>
    </row>
    <row r="438" spans="1:8" ht="25.5" x14ac:dyDescent="0.2">
      <c r="A438" s="16" t="s">
        <v>223</v>
      </c>
      <c r="B438" s="9"/>
      <c r="C438" s="9"/>
      <c r="D438" s="9"/>
      <c r="E438" s="9"/>
      <c r="F438" s="9"/>
      <c r="G438" s="9"/>
      <c r="H438" s="9"/>
    </row>
    <row r="439" spans="1:8" x14ac:dyDescent="0.2">
      <c r="A439" s="19" t="s">
        <v>349</v>
      </c>
      <c r="B439" s="9">
        <f t="shared" ref="B439:H439" si="44">B418</f>
        <v>411</v>
      </c>
      <c r="C439" s="9">
        <f t="shared" si="44"/>
        <v>342</v>
      </c>
      <c r="D439" s="9">
        <f t="shared" si="44"/>
        <v>55</v>
      </c>
      <c r="E439" s="9">
        <f t="shared" si="44"/>
        <v>47</v>
      </c>
      <c r="F439" s="9">
        <f t="shared" si="44"/>
        <v>15</v>
      </c>
      <c r="G439" s="9">
        <f t="shared" si="44"/>
        <v>40</v>
      </c>
      <c r="H439" s="9">
        <f t="shared" si="44"/>
        <v>910</v>
      </c>
    </row>
    <row r="440" spans="1:8" x14ac:dyDescent="0.2">
      <c r="A440" s="19" t="s">
        <v>350</v>
      </c>
      <c r="B440" s="9">
        <f t="shared" ref="B440:H440" si="45">B424</f>
        <v>329</v>
      </c>
      <c r="C440" s="9">
        <f t="shared" si="45"/>
        <v>262</v>
      </c>
      <c r="D440" s="9">
        <f t="shared" si="45"/>
        <v>47</v>
      </c>
      <c r="E440" s="9">
        <f t="shared" si="45"/>
        <v>50</v>
      </c>
      <c r="F440" s="9">
        <f t="shared" si="45"/>
        <v>20</v>
      </c>
      <c r="G440" s="9">
        <f t="shared" si="45"/>
        <v>29</v>
      </c>
      <c r="H440" s="9">
        <f t="shared" si="45"/>
        <v>737</v>
      </c>
    </row>
    <row r="441" spans="1:8" x14ac:dyDescent="0.2">
      <c r="A441" s="19" t="s">
        <v>351</v>
      </c>
      <c r="B441" s="9">
        <f t="shared" ref="B441:H441" si="46">B431</f>
        <v>415</v>
      </c>
      <c r="C441" s="9">
        <f t="shared" si="46"/>
        <v>297</v>
      </c>
      <c r="D441" s="9">
        <f t="shared" si="46"/>
        <v>36</v>
      </c>
      <c r="E441" s="9">
        <f t="shared" si="46"/>
        <v>50</v>
      </c>
      <c r="F441" s="9">
        <f t="shared" si="46"/>
        <v>14</v>
      </c>
      <c r="G441" s="9">
        <f t="shared" si="46"/>
        <v>38</v>
      </c>
      <c r="H441" s="9">
        <f t="shared" si="46"/>
        <v>850</v>
      </c>
    </row>
    <row r="442" spans="1:8" x14ac:dyDescent="0.2">
      <c r="A442" s="19" t="s">
        <v>960</v>
      </c>
      <c r="B442" s="9">
        <f t="shared" ref="B442:H442" si="47">B436</f>
        <v>520</v>
      </c>
      <c r="C442" s="9">
        <f t="shared" si="47"/>
        <v>391</v>
      </c>
      <c r="D442" s="9">
        <f t="shared" si="47"/>
        <v>53</v>
      </c>
      <c r="E442" s="9">
        <f t="shared" si="47"/>
        <v>78</v>
      </c>
      <c r="F442" s="9">
        <f t="shared" si="47"/>
        <v>21</v>
      </c>
      <c r="G442" s="9">
        <f t="shared" si="47"/>
        <v>57</v>
      </c>
      <c r="H442" s="9">
        <f t="shared" si="47"/>
        <v>1120</v>
      </c>
    </row>
    <row r="443" spans="1:8" x14ac:dyDescent="0.2">
      <c r="A443" s="10" t="s">
        <v>595</v>
      </c>
      <c r="B443" s="32">
        <f t="shared" ref="B443:H443" si="48">SUM(B439:B442)</f>
        <v>1675</v>
      </c>
      <c r="C443" s="32">
        <f t="shared" si="48"/>
        <v>1292</v>
      </c>
      <c r="D443" s="32">
        <f t="shared" si="48"/>
        <v>191</v>
      </c>
      <c r="E443" s="32">
        <f>SUM(E439:E442)</f>
        <v>225</v>
      </c>
      <c r="F443" s="32">
        <f t="shared" si="48"/>
        <v>70</v>
      </c>
      <c r="G443" s="32">
        <f t="shared" si="48"/>
        <v>164</v>
      </c>
      <c r="H443" s="32">
        <f t="shared" si="48"/>
        <v>3617</v>
      </c>
    </row>
    <row r="444" spans="1:8" x14ac:dyDescent="0.2">
      <c r="B444" s="9"/>
      <c r="C444" s="9"/>
      <c r="D444" s="9"/>
      <c r="E444" s="9"/>
      <c r="F444" s="9"/>
      <c r="G444" s="9"/>
      <c r="H444" s="9"/>
    </row>
    <row r="445" spans="1:8" ht="15.75" x14ac:dyDescent="0.25">
      <c r="A445" s="7" t="s">
        <v>963</v>
      </c>
      <c r="B445" s="9"/>
      <c r="C445" s="9"/>
      <c r="D445" s="9"/>
      <c r="E445" s="9"/>
      <c r="F445" s="9"/>
      <c r="G445" s="9"/>
      <c r="H445" s="9"/>
    </row>
    <row r="446" spans="1:8" x14ac:dyDescent="0.2">
      <c r="A446" s="8" t="s">
        <v>260</v>
      </c>
      <c r="B446" s="52">
        <v>117</v>
      </c>
      <c r="C446" s="52">
        <v>197</v>
      </c>
      <c r="D446" s="52">
        <v>22</v>
      </c>
      <c r="E446" s="52">
        <v>27</v>
      </c>
      <c r="F446" s="52">
        <v>4</v>
      </c>
      <c r="G446" s="9">
        <f t="shared" ref="G446:G454" si="49">H446-SUM(B446:F446)</f>
        <v>14</v>
      </c>
      <c r="H446" s="52">
        <v>381</v>
      </c>
    </row>
    <row r="447" spans="1:8" x14ac:dyDescent="0.2">
      <c r="A447" s="8" t="s">
        <v>261</v>
      </c>
      <c r="B447" s="52">
        <v>49</v>
      </c>
      <c r="C447" s="52">
        <v>115</v>
      </c>
      <c r="D447" s="52">
        <v>14</v>
      </c>
      <c r="E447" s="52">
        <v>29</v>
      </c>
      <c r="F447" s="52">
        <v>3</v>
      </c>
      <c r="G447" s="9">
        <f t="shared" si="49"/>
        <v>10</v>
      </c>
      <c r="H447" s="52">
        <v>220</v>
      </c>
    </row>
    <row r="448" spans="1:8" x14ac:dyDescent="0.2">
      <c r="A448" s="8" t="s">
        <v>742</v>
      </c>
      <c r="B448" s="52">
        <v>92</v>
      </c>
      <c r="C448" s="52">
        <v>144</v>
      </c>
      <c r="D448" s="52">
        <v>20</v>
      </c>
      <c r="E448" s="52">
        <v>35</v>
      </c>
      <c r="F448" s="52">
        <v>12</v>
      </c>
      <c r="G448" s="9">
        <f t="shared" si="49"/>
        <v>5</v>
      </c>
      <c r="H448" s="52">
        <v>308</v>
      </c>
    </row>
    <row r="449" spans="1:8" x14ac:dyDescent="0.2">
      <c r="A449" s="8" t="s">
        <v>743</v>
      </c>
      <c r="B449" s="52">
        <v>68</v>
      </c>
      <c r="C449" s="52">
        <v>102</v>
      </c>
      <c r="D449" s="52">
        <v>20</v>
      </c>
      <c r="E449" s="52">
        <v>33</v>
      </c>
      <c r="F449" s="52">
        <v>2</v>
      </c>
      <c r="G449" s="9">
        <f t="shared" si="49"/>
        <v>6</v>
      </c>
      <c r="H449" s="52">
        <v>231</v>
      </c>
    </row>
    <row r="450" spans="1:8" x14ac:dyDescent="0.2">
      <c r="A450" s="8" t="s">
        <v>744</v>
      </c>
      <c r="B450" s="52">
        <v>64</v>
      </c>
      <c r="C450" s="52">
        <v>80</v>
      </c>
      <c r="D450" s="52">
        <v>9</v>
      </c>
      <c r="E450" s="52">
        <v>15</v>
      </c>
      <c r="F450" s="52">
        <v>6</v>
      </c>
      <c r="G450" s="9">
        <f t="shared" si="49"/>
        <v>4</v>
      </c>
      <c r="H450" s="52">
        <v>178</v>
      </c>
    </row>
    <row r="451" spans="1:8" x14ac:dyDescent="0.2">
      <c r="A451" s="8" t="s">
        <v>745</v>
      </c>
      <c r="B451" s="52">
        <v>69</v>
      </c>
      <c r="C451" s="52">
        <v>127</v>
      </c>
      <c r="D451" s="52">
        <v>18</v>
      </c>
      <c r="E451" s="52">
        <v>12</v>
      </c>
      <c r="F451" s="52">
        <v>10</v>
      </c>
      <c r="G451" s="9">
        <f t="shared" si="49"/>
        <v>8</v>
      </c>
      <c r="H451" s="52">
        <v>244</v>
      </c>
    </row>
    <row r="452" spans="1:8" x14ac:dyDescent="0.2">
      <c r="A452" s="8" t="s">
        <v>1050</v>
      </c>
      <c r="B452" s="52">
        <v>69</v>
      </c>
      <c r="C452" s="52">
        <v>146</v>
      </c>
      <c r="D452" s="52">
        <v>19</v>
      </c>
      <c r="E452" s="52">
        <v>46</v>
      </c>
      <c r="F452" s="52">
        <v>8</v>
      </c>
      <c r="G452" s="9">
        <f t="shared" si="49"/>
        <v>6</v>
      </c>
      <c r="H452" s="52">
        <v>294</v>
      </c>
    </row>
    <row r="453" spans="1:8" x14ac:dyDescent="0.2">
      <c r="A453" s="8" t="s">
        <v>1051</v>
      </c>
      <c r="B453" s="52">
        <v>71</v>
      </c>
      <c r="C453" s="52">
        <v>121</v>
      </c>
      <c r="D453" s="52">
        <v>19</v>
      </c>
      <c r="E453" s="52">
        <v>24</v>
      </c>
      <c r="F453" s="52">
        <v>5</v>
      </c>
      <c r="G453" s="9">
        <f t="shared" si="49"/>
        <v>4</v>
      </c>
      <c r="H453" s="52">
        <v>244</v>
      </c>
    </row>
    <row r="454" spans="1:8" x14ac:dyDescent="0.2">
      <c r="A454" s="8" t="s">
        <v>1052</v>
      </c>
      <c r="B454" s="52">
        <v>3</v>
      </c>
      <c r="C454" s="52">
        <v>3</v>
      </c>
      <c r="D454" s="52">
        <v>0</v>
      </c>
      <c r="E454" s="52">
        <v>0</v>
      </c>
      <c r="F454" s="52">
        <v>0</v>
      </c>
      <c r="G454" s="9">
        <f t="shared" si="49"/>
        <v>2</v>
      </c>
      <c r="H454" s="52">
        <v>8</v>
      </c>
    </row>
    <row r="455" spans="1:8" x14ac:dyDescent="0.2">
      <c r="A455" s="10" t="s">
        <v>595</v>
      </c>
      <c r="B455" s="32">
        <f t="shared" ref="B455:H455" si="50">SUM(B446:B454)</f>
        <v>602</v>
      </c>
      <c r="C455" s="32">
        <f t="shared" si="50"/>
        <v>1035</v>
      </c>
      <c r="D455" s="32">
        <f t="shared" si="50"/>
        <v>141</v>
      </c>
      <c r="E455" s="32">
        <f>SUM(E446:E454)</f>
        <v>221</v>
      </c>
      <c r="F455" s="32">
        <f t="shared" si="50"/>
        <v>50</v>
      </c>
      <c r="G455" s="32">
        <f t="shared" si="50"/>
        <v>59</v>
      </c>
      <c r="H455" s="32">
        <f t="shared" si="50"/>
        <v>2108</v>
      </c>
    </row>
    <row r="456" spans="1:8" x14ac:dyDescent="0.2">
      <c r="A456" s="10"/>
      <c r="B456" s="25"/>
      <c r="C456" s="25"/>
      <c r="D456" s="25"/>
      <c r="E456" s="25"/>
      <c r="F456" s="25"/>
      <c r="G456" s="9"/>
      <c r="H456" s="9"/>
    </row>
    <row r="457" spans="1:8" ht="15.75" x14ac:dyDescent="0.25">
      <c r="A457" s="7" t="s">
        <v>905</v>
      </c>
      <c r="B457" s="9"/>
      <c r="C457" s="9"/>
      <c r="D457" s="9"/>
      <c r="E457" s="9"/>
      <c r="F457" s="9"/>
      <c r="G457" s="9"/>
      <c r="H457" s="9"/>
    </row>
    <row r="458" spans="1:8" x14ac:dyDescent="0.2">
      <c r="A458" s="8" t="s">
        <v>260</v>
      </c>
      <c r="B458" s="52">
        <v>96</v>
      </c>
      <c r="C458" s="52">
        <v>92</v>
      </c>
      <c r="D458" s="52">
        <v>9</v>
      </c>
      <c r="E458" s="52">
        <v>34</v>
      </c>
      <c r="F458" s="52">
        <v>7</v>
      </c>
      <c r="G458" s="9">
        <f t="shared" ref="G458:G469" si="51">H458-SUM(B458:F458)</f>
        <v>8</v>
      </c>
      <c r="H458" s="52">
        <v>246</v>
      </c>
    </row>
    <row r="459" spans="1:8" x14ac:dyDescent="0.2">
      <c r="A459" s="8" t="s">
        <v>261</v>
      </c>
      <c r="B459" s="52">
        <v>127</v>
      </c>
      <c r="C459" s="52">
        <v>150</v>
      </c>
      <c r="D459" s="52">
        <v>16</v>
      </c>
      <c r="E459" s="52">
        <v>27</v>
      </c>
      <c r="F459" s="52">
        <v>3</v>
      </c>
      <c r="G459" s="9">
        <f t="shared" si="51"/>
        <v>15</v>
      </c>
      <c r="H459" s="52">
        <v>338</v>
      </c>
    </row>
    <row r="460" spans="1:8" x14ac:dyDescent="0.2">
      <c r="A460" s="8" t="s">
        <v>742</v>
      </c>
      <c r="B460" s="52">
        <v>120</v>
      </c>
      <c r="C460" s="52">
        <v>119</v>
      </c>
      <c r="D460" s="52">
        <v>16</v>
      </c>
      <c r="E460" s="52">
        <v>12</v>
      </c>
      <c r="F460" s="52">
        <v>7</v>
      </c>
      <c r="G460" s="9">
        <f t="shared" si="51"/>
        <v>20</v>
      </c>
      <c r="H460" s="52">
        <v>294</v>
      </c>
    </row>
    <row r="461" spans="1:8" x14ac:dyDescent="0.2">
      <c r="A461" s="8" t="s">
        <v>743</v>
      </c>
      <c r="B461" s="52">
        <v>59</v>
      </c>
      <c r="C461" s="52">
        <v>53</v>
      </c>
      <c r="D461" s="52">
        <v>4</v>
      </c>
      <c r="E461" s="52">
        <v>7</v>
      </c>
      <c r="F461" s="52">
        <v>6</v>
      </c>
      <c r="G461" s="9">
        <f t="shared" si="51"/>
        <v>16</v>
      </c>
      <c r="H461" s="52">
        <v>145</v>
      </c>
    </row>
    <row r="462" spans="1:8" x14ac:dyDescent="0.2">
      <c r="A462" s="8" t="s">
        <v>744</v>
      </c>
      <c r="B462" s="52">
        <v>78</v>
      </c>
      <c r="C462" s="52">
        <v>69</v>
      </c>
      <c r="D462" s="52">
        <v>6</v>
      </c>
      <c r="E462" s="52">
        <v>17</v>
      </c>
      <c r="F462" s="52">
        <v>4</v>
      </c>
      <c r="G462" s="9">
        <f t="shared" si="51"/>
        <v>11</v>
      </c>
      <c r="H462" s="52">
        <v>185</v>
      </c>
    </row>
    <row r="463" spans="1:8" x14ac:dyDescent="0.2">
      <c r="A463" s="8" t="s">
        <v>745</v>
      </c>
      <c r="B463" s="52">
        <v>81</v>
      </c>
      <c r="C463" s="52">
        <v>73</v>
      </c>
      <c r="D463" s="52">
        <v>9</v>
      </c>
      <c r="E463" s="52">
        <v>8</v>
      </c>
      <c r="F463" s="52">
        <v>4</v>
      </c>
      <c r="G463" s="9">
        <f t="shared" si="51"/>
        <v>4</v>
      </c>
      <c r="H463" s="52">
        <v>179</v>
      </c>
    </row>
    <row r="464" spans="1:8" x14ac:dyDescent="0.2">
      <c r="A464" s="8" t="s">
        <v>1050</v>
      </c>
      <c r="B464" s="52">
        <v>117</v>
      </c>
      <c r="C464" s="52">
        <v>105</v>
      </c>
      <c r="D464" s="52">
        <v>12</v>
      </c>
      <c r="E464" s="52">
        <v>14</v>
      </c>
      <c r="F464" s="52">
        <v>1</v>
      </c>
      <c r="G464" s="9">
        <f t="shared" si="51"/>
        <v>11</v>
      </c>
      <c r="H464" s="52">
        <v>260</v>
      </c>
    </row>
    <row r="465" spans="1:8" ht="12" customHeight="1" x14ac:dyDescent="0.2">
      <c r="A465" s="8" t="s">
        <v>1051</v>
      </c>
      <c r="B465" s="52">
        <v>61</v>
      </c>
      <c r="C465" s="52">
        <v>76</v>
      </c>
      <c r="D465" s="52">
        <v>11</v>
      </c>
      <c r="E465" s="52">
        <v>9</v>
      </c>
      <c r="F465" s="52">
        <v>4</v>
      </c>
      <c r="G465" s="9">
        <f t="shared" si="51"/>
        <v>13</v>
      </c>
      <c r="H465" s="52">
        <v>174</v>
      </c>
    </row>
    <row r="466" spans="1:8" x14ac:dyDescent="0.2">
      <c r="A466" s="8" t="s">
        <v>1052</v>
      </c>
      <c r="B466" s="52">
        <v>129</v>
      </c>
      <c r="C466" s="52">
        <v>126</v>
      </c>
      <c r="D466" s="52">
        <v>14</v>
      </c>
      <c r="E466" s="52">
        <v>10</v>
      </c>
      <c r="F466" s="52">
        <v>5</v>
      </c>
      <c r="G466" s="9">
        <f t="shared" si="51"/>
        <v>9</v>
      </c>
      <c r="H466" s="52">
        <v>293</v>
      </c>
    </row>
    <row r="467" spans="1:8" x14ac:dyDescent="0.2">
      <c r="A467" s="8" t="s">
        <v>1053</v>
      </c>
      <c r="B467" s="52">
        <v>113</v>
      </c>
      <c r="C467" s="52">
        <v>112</v>
      </c>
      <c r="D467" s="52">
        <v>11</v>
      </c>
      <c r="E467" s="52">
        <v>22</v>
      </c>
      <c r="F467" s="52">
        <v>2</v>
      </c>
      <c r="G467" s="9">
        <f t="shared" si="51"/>
        <v>8</v>
      </c>
      <c r="H467" s="52">
        <v>268</v>
      </c>
    </row>
    <row r="468" spans="1:8" x14ac:dyDescent="0.2">
      <c r="A468" s="8" t="s">
        <v>1054</v>
      </c>
      <c r="B468" s="52">
        <v>103</v>
      </c>
      <c r="C468" s="52">
        <v>100</v>
      </c>
      <c r="D468" s="52">
        <v>12</v>
      </c>
      <c r="E468" s="52">
        <v>21</v>
      </c>
      <c r="F468" s="52">
        <v>6</v>
      </c>
      <c r="G468" s="9">
        <f t="shared" si="51"/>
        <v>9</v>
      </c>
      <c r="H468" s="52">
        <v>251</v>
      </c>
    </row>
    <row r="469" spans="1:8" x14ac:dyDescent="0.2">
      <c r="A469" s="8" t="s">
        <v>1055</v>
      </c>
      <c r="B469" s="52">
        <v>70</v>
      </c>
      <c r="C469" s="52">
        <v>111</v>
      </c>
      <c r="D469" s="52">
        <v>11</v>
      </c>
      <c r="E469" s="52">
        <v>14</v>
      </c>
      <c r="F469" s="52">
        <v>1</v>
      </c>
      <c r="G469" s="9">
        <f t="shared" si="51"/>
        <v>6</v>
      </c>
      <c r="H469" s="52">
        <v>213</v>
      </c>
    </row>
    <row r="470" spans="1:8" x14ac:dyDescent="0.2">
      <c r="A470" s="8"/>
      <c r="B470" s="9"/>
      <c r="C470" s="9"/>
      <c r="D470" s="9"/>
      <c r="E470" s="9"/>
      <c r="F470" s="9"/>
      <c r="G470" s="9"/>
      <c r="H470" s="9"/>
    </row>
    <row r="471" spans="1:8" ht="9.9499999999999993" customHeight="1" x14ac:dyDescent="0.2">
      <c r="A471" s="27" t="s">
        <v>309</v>
      </c>
      <c r="B471" s="9"/>
      <c r="C471" s="9"/>
      <c r="D471" s="9"/>
      <c r="E471" s="9"/>
      <c r="F471" s="9"/>
      <c r="G471" s="9"/>
      <c r="H471" s="9"/>
    </row>
    <row r="472" spans="1:8" x14ac:dyDescent="0.2">
      <c r="A472" s="8" t="s">
        <v>1056</v>
      </c>
      <c r="B472" s="52">
        <v>103</v>
      </c>
      <c r="C472" s="52">
        <v>105</v>
      </c>
      <c r="D472" s="52">
        <v>15</v>
      </c>
      <c r="E472" s="52">
        <v>17</v>
      </c>
      <c r="F472" s="52">
        <v>5</v>
      </c>
      <c r="G472" s="9">
        <f t="shared" ref="G472:G516" si="52">H472-SUM(B472:F472)</f>
        <v>5</v>
      </c>
      <c r="H472" s="52">
        <v>250</v>
      </c>
    </row>
    <row r="473" spans="1:8" x14ac:dyDescent="0.2">
      <c r="A473" s="8" t="s">
        <v>1057</v>
      </c>
      <c r="B473" s="52">
        <v>141</v>
      </c>
      <c r="C473" s="52">
        <v>107</v>
      </c>
      <c r="D473" s="52">
        <v>18</v>
      </c>
      <c r="E473" s="52">
        <v>13</v>
      </c>
      <c r="F473" s="52">
        <v>7</v>
      </c>
      <c r="G473" s="9">
        <f t="shared" si="52"/>
        <v>11</v>
      </c>
      <c r="H473" s="52">
        <v>297</v>
      </c>
    </row>
    <row r="474" spans="1:8" x14ac:dyDescent="0.2">
      <c r="A474" s="8" t="s">
        <v>1058</v>
      </c>
      <c r="B474" s="52">
        <v>160</v>
      </c>
      <c r="C474" s="52">
        <v>109</v>
      </c>
      <c r="D474" s="52">
        <v>12</v>
      </c>
      <c r="E474" s="52">
        <v>26</v>
      </c>
      <c r="F474" s="52">
        <v>7</v>
      </c>
      <c r="G474" s="9">
        <f t="shared" si="52"/>
        <v>12</v>
      </c>
      <c r="H474" s="52">
        <v>326</v>
      </c>
    </row>
    <row r="475" spans="1:8" x14ac:dyDescent="0.2">
      <c r="A475" s="8" t="s">
        <v>1059</v>
      </c>
      <c r="B475" s="52">
        <v>142</v>
      </c>
      <c r="C475" s="52">
        <v>122</v>
      </c>
      <c r="D475" s="52">
        <v>10</v>
      </c>
      <c r="E475" s="52">
        <v>14</v>
      </c>
      <c r="F475" s="52">
        <v>2</v>
      </c>
      <c r="G475" s="9">
        <f t="shared" si="52"/>
        <v>7</v>
      </c>
      <c r="H475" s="52">
        <v>297</v>
      </c>
    </row>
    <row r="476" spans="1:8" x14ac:dyDescent="0.2">
      <c r="A476" s="8" t="s">
        <v>1060</v>
      </c>
      <c r="B476" s="52">
        <v>95</v>
      </c>
      <c r="C476" s="52">
        <v>72</v>
      </c>
      <c r="D476" s="52">
        <v>10</v>
      </c>
      <c r="E476" s="52">
        <v>9</v>
      </c>
      <c r="F476" s="52">
        <v>1</v>
      </c>
      <c r="G476" s="9">
        <f t="shared" si="52"/>
        <v>8</v>
      </c>
      <c r="H476" s="52">
        <v>195</v>
      </c>
    </row>
    <row r="477" spans="1:8" x14ac:dyDescent="0.2">
      <c r="A477" s="8" t="s">
        <v>1061</v>
      </c>
      <c r="B477" s="52">
        <v>128</v>
      </c>
      <c r="C477" s="52">
        <v>120</v>
      </c>
      <c r="D477" s="52">
        <v>11</v>
      </c>
      <c r="E477" s="52">
        <v>21</v>
      </c>
      <c r="F477" s="52">
        <v>6</v>
      </c>
      <c r="G477" s="9">
        <f t="shared" si="52"/>
        <v>9</v>
      </c>
      <c r="H477" s="52">
        <v>295</v>
      </c>
    </row>
    <row r="478" spans="1:8" x14ac:dyDescent="0.2">
      <c r="A478" s="8" t="s">
        <v>1062</v>
      </c>
      <c r="B478" s="52">
        <v>108</v>
      </c>
      <c r="C478" s="52">
        <v>79</v>
      </c>
      <c r="D478" s="52">
        <v>20</v>
      </c>
      <c r="E478" s="52">
        <v>14</v>
      </c>
      <c r="F478" s="52">
        <v>6</v>
      </c>
      <c r="G478" s="9">
        <f t="shared" si="52"/>
        <v>9</v>
      </c>
      <c r="H478" s="52">
        <v>236</v>
      </c>
    </row>
    <row r="479" spans="1:8" x14ac:dyDescent="0.2">
      <c r="A479" s="8" t="s">
        <v>1063</v>
      </c>
      <c r="B479" s="52">
        <v>31</v>
      </c>
      <c r="C479" s="52">
        <v>24</v>
      </c>
      <c r="D479" s="52">
        <v>5</v>
      </c>
      <c r="E479" s="52">
        <v>6</v>
      </c>
      <c r="F479" s="52">
        <v>2</v>
      </c>
      <c r="G479" s="9">
        <f t="shared" si="52"/>
        <v>5</v>
      </c>
      <c r="H479" s="52">
        <v>73</v>
      </c>
    </row>
    <row r="480" spans="1:8" x14ac:dyDescent="0.2">
      <c r="A480" s="8" t="s">
        <v>1064</v>
      </c>
      <c r="B480" s="52">
        <v>134</v>
      </c>
      <c r="C480" s="52">
        <v>121</v>
      </c>
      <c r="D480" s="52">
        <v>14</v>
      </c>
      <c r="E480" s="52">
        <v>16</v>
      </c>
      <c r="F480" s="52">
        <v>1</v>
      </c>
      <c r="G480" s="9">
        <f t="shared" si="52"/>
        <v>9</v>
      </c>
      <c r="H480" s="52">
        <v>295</v>
      </c>
    </row>
    <row r="481" spans="1:8" x14ac:dyDescent="0.2">
      <c r="A481" s="8" t="s">
        <v>1065</v>
      </c>
      <c r="B481" s="52">
        <v>117</v>
      </c>
      <c r="C481" s="52">
        <v>125</v>
      </c>
      <c r="D481" s="52">
        <v>13</v>
      </c>
      <c r="E481" s="52">
        <v>11</v>
      </c>
      <c r="F481" s="52">
        <v>6</v>
      </c>
      <c r="G481" s="9">
        <f t="shared" si="52"/>
        <v>13</v>
      </c>
      <c r="H481" s="52">
        <v>285</v>
      </c>
    </row>
    <row r="482" spans="1:8" x14ac:dyDescent="0.2">
      <c r="A482" s="8" t="s">
        <v>1066</v>
      </c>
      <c r="B482" s="52">
        <v>92</v>
      </c>
      <c r="C482" s="52">
        <v>65</v>
      </c>
      <c r="D482" s="52">
        <v>5</v>
      </c>
      <c r="E482" s="52">
        <v>20</v>
      </c>
      <c r="F482" s="52">
        <v>4</v>
      </c>
      <c r="G482" s="9">
        <f t="shared" si="52"/>
        <v>6</v>
      </c>
      <c r="H482" s="52">
        <v>192</v>
      </c>
    </row>
    <row r="483" spans="1:8" x14ac:dyDescent="0.2">
      <c r="A483" s="8" t="s">
        <v>1067</v>
      </c>
      <c r="B483" s="52">
        <v>109</v>
      </c>
      <c r="C483" s="52">
        <v>82</v>
      </c>
      <c r="D483" s="52">
        <v>13</v>
      </c>
      <c r="E483" s="52">
        <v>14</v>
      </c>
      <c r="F483" s="52">
        <v>4</v>
      </c>
      <c r="G483" s="9">
        <f t="shared" si="52"/>
        <v>4</v>
      </c>
      <c r="H483" s="52">
        <v>226</v>
      </c>
    </row>
    <row r="484" spans="1:8" x14ac:dyDescent="0.2">
      <c r="A484" s="8" t="s">
        <v>1068</v>
      </c>
      <c r="B484" s="52">
        <v>101</v>
      </c>
      <c r="C484" s="52">
        <v>77</v>
      </c>
      <c r="D484" s="52">
        <v>17</v>
      </c>
      <c r="E484" s="52">
        <v>13</v>
      </c>
      <c r="F484" s="52">
        <v>4</v>
      </c>
      <c r="G484" s="9">
        <f t="shared" si="52"/>
        <v>9</v>
      </c>
      <c r="H484" s="52">
        <v>221</v>
      </c>
    </row>
    <row r="485" spans="1:8" x14ac:dyDescent="0.2">
      <c r="A485" s="8" t="s">
        <v>1069</v>
      </c>
      <c r="B485" s="52">
        <v>96</v>
      </c>
      <c r="C485" s="52">
        <v>66</v>
      </c>
      <c r="D485" s="52">
        <v>12</v>
      </c>
      <c r="E485" s="52">
        <v>14</v>
      </c>
      <c r="F485" s="52">
        <v>9</v>
      </c>
      <c r="G485" s="9">
        <f t="shared" si="52"/>
        <v>14</v>
      </c>
      <c r="H485" s="52">
        <v>211</v>
      </c>
    </row>
    <row r="486" spans="1:8" x14ac:dyDescent="0.2">
      <c r="A486" s="8" t="s">
        <v>1070</v>
      </c>
      <c r="B486" s="52">
        <v>143</v>
      </c>
      <c r="C486" s="52">
        <v>143</v>
      </c>
      <c r="D486" s="52">
        <v>7</v>
      </c>
      <c r="E486" s="52">
        <v>18</v>
      </c>
      <c r="F486" s="52">
        <v>8</v>
      </c>
      <c r="G486" s="9">
        <f t="shared" si="52"/>
        <v>9</v>
      </c>
      <c r="H486" s="52">
        <v>328</v>
      </c>
    </row>
    <row r="487" spans="1:8" x14ac:dyDescent="0.2">
      <c r="A487" s="8" t="s">
        <v>904</v>
      </c>
      <c r="B487" s="52">
        <v>97</v>
      </c>
      <c r="C487" s="52">
        <v>83</v>
      </c>
      <c r="D487" s="52">
        <v>7</v>
      </c>
      <c r="E487" s="52">
        <v>15</v>
      </c>
      <c r="F487" s="52">
        <v>2</v>
      </c>
      <c r="G487" s="9">
        <f t="shared" si="52"/>
        <v>10</v>
      </c>
      <c r="H487" s="52">
        <v>214</v>
      </c>
    </row>
    <row r="488" spans="1:8" x14ac:dyDescent="0.2">
      <c r="A488" s="8" t="s">
        <v>1029</v>
      </c>
      <c r="B488" s="52">
        <v>117</v>
      </c>
      <c r="C488" s="52">
        <v>107</v>
      </c>
      <c r="D488" s="52">
        <v>10</v>
      </c>
      <c r="E488" s="52">
        <v>8</v>
      </c>
      <c r="F488" s="52">
        <v>1</v>
      </c>
      <c r="G488" s="9">
        <f t="shared" si="52"/>
        <v>14</v>
      </c>
      <c r="H488" s="52">
        <v>257</v>
      </c>
    </row>
    <row r="489" spans="1:8" x14ac:dyDescent="0.2">
      <c r="A489" s="8" t="s">
        <v>1030</v>
      </c>
      <c r="B489" s="52">
        <v>84</v>
      </c>
      <c r="C489" s="52">
        <v>51</v>
      </c>
      <c r="D489" s="52">
        <v>8</v>
      </c>
      <c r="E489" s="52">
        <v>8</v>
      </c>
      <c r="F489" s="52">
        <v>6</v>
      </c>
      <c r="G489" s="9">
        <f t="shared" si="52"/>
        <v>4</v>
      </c>
      <c r="H489" s="52">
        <v>161</v>
      </c>
    </row>
    <row r="490" spans="1:8" x14ac:dyDescent="0.2">
      <c r="A490" s="8" t="s">
        <v>1031</v>
      </c>
      <c r="B490" s="52">
        <v>73</v>
      </c>
      <c r="C490" s="52">
        <v>57</v>
      </c>
      <c r="D490" s="52">
        <v>8</v>
      </c>
      <c r="E490" s="52">
        <v>9</v>
      </c>
      <c r="F490" s="52">
        <v>2</v>
      </c>
      <c r="G490" s="9">
        <f t="shared" si="52"/>
        <v>4</v>
      </c>
      <c r="H490" s="52">
        <v>153</v>
      </c>
    </row>
    <row r="491" spans="1:8" x14ac:dyDescent="0.2">
      <c r="A491" s="8" t="s">
        <v>1032</v>
      </c>
      <c r="B491" s="52">
        <v>32</v>
      </c>
      <c r="C491" s="52">
        <v>34</v>
      </c>
      <c r="D491" s="52">
        <v>7</v>
      </c>
      <c r="E491" s="52">
        <v>6</v>
      </c>
      <c r="F491" s="52">
        <v>0</v>
      </c>
      <c r="G491" s="9">
        <f t="shared" si="52"/>
        <v>6</v>
      </c>
      <c r="H491" s="52">
        <v>85</v>
      </c>
    </row>
    <row r="492" spans="1:8" x14ac:dyDescent="0.2">
      <c r="A492" s="8" t="s">
        <v>1033</v>
      </c>
      <c r="B492" s="52">
        <v>49</v>
      </c>
      <c r="C492" s="52">
        <v>35</v>
      </c>
      <c r="D492" s="52">
        <v>4</v>
      </c>
      <c r="E492" s="52">
        <v>5</v>
      </c>
      <c r="F492" s="52">
        <v>2</v>
      </c>
      <c r="G492" s="9">
        <f t="shared" si="52"/>
        <v>6</v>
      </c>
      <c r="H492" s="52">
        <v>101</v>
      </c>
    </row>
    <row r="493" spans="1:8" x14ac:dyDescent="0.2">
      <c r="A493" s="8" t="s">
        <v>1034</v>
      </c>
      <c r="B493" s="52">
        <v>120</v>
      </c>
      <c r="C493" s="52">
        <v>61</v>
      </c>
      <c r="D493" s="52">
        <v>5</v>
      </c>
      <c r="E493" s="52">
        <v>10</v>
      </c>
      <c r="F493" s="52">
        <v>0</v>
      </c>
      <c r="G493" s="9">
        <f t="shared" si="52"/>
        <v>8</v>
      </c>
      <c r="H493" s="52">
        <v>204</v>
      </c>
    </row>
    <row r="494" spans="1:8" x14ac:dyDescent="0.2">
      <c r="A494" s="8" t="s">
        <v>1035</v>
      </c>
      <c r="B494" s="52">
        <v>74</v>
      </c>
      <c r="C494" s="52">
        <v>64</v>
      </c>
      <c r="D494" s="52">
        <v>8</v>
      </c>
      <c r="E494" s="52">
        <v>9</v>
      </c>
      <c r="F494" s="52">
        <v>2</v>
      </c>
      <c r="G494" s="9">
        <f t="shared" si="52"/>
        <v>2</v>
      </c>
      <c r="H494" s="52">
        <v>159</v>
      </c>
    </row>
    <row r="495" spans="1:8" x14ac:dyDescent="0.2">
      <c r="A495" s="8" t="s">
        <v>1036</v>
      </c>
      <c r="B495" s="52">
        <v>92</v>
      </c>
      <c r="C495" s="52">
        <v>69</v>
      </c>
      <c r="D495" s="52">
        <v>12</v>
      </c>
      <c r="E495" s="52">
        <v>11</v>
      </c>
      <c r="F495" s="52">
        <v>2</v>
      </c>
      <c r="G495" s="9">
        <f t="shared" si="52"/>
        <v>4</v>
      </c>
      <c r="H495" s="52">
        <v>190</v>
      </c>
    </row>
    <row r="496" spans="1:8" x14ac:dyDescent="0.2">
      <c r="A496" s="8" t="s">
        <v>1037</v>
      </c>
      <c r="B496" s="52">
        <v>62</v>
      </c>
      <c r="C496" s="52">
        <v>42</v>
      </c>
      <c r="D496" s="52">
        <v>7</v>
      </c>
      <c r="E496" s="52">
        <v>12</v>
      </c>
      <c r="F496" s="52">
        <v>3</v>
      </c>
      <c r="G496" s="9">
        <f t="shared" si="52"/>
        <v>7</v>
      </c>
      <c r="H496" s="52">
        <v>133</v>
      </c>
    </row>
    <row r="497" spans="1:8" x14ac:dyDescent="0.2">
      <c r="A497" s="8" t="s">
        <v>1038</v>
      </c>
      <c r="B497" s="52">
        <v>71</v>
      </c>
      <c r="C497" s="52">
        <v>78</v>
      </c>
      <c r="D497" s="52">
        <v>12</v>
      </c>
      <c r="E497" s="52">
        <v>11</v>
      </c>
      <c r="F497" s="52">
        <v>2</v>
      </c>
      <c r="G497" s="9">
        <f t="shared" si="52"/>
        <v>6</v>
      </c>
      <c r="H497" s="52">
        <v>180</v>
      </c>
    </row>
    <row r="498" spans="1:8" x14ac:dyDescent="0.2">
      <c r="A498" s="8" t="s">
        <v>1039</v>
      </c>
      <c r="B498" s="52">
        <v>88</v>
      </c>
      <c r="C498" s="52">
        <v>54</v>
      </c>
      <c r="D498" s="52">
        <v>10</v>
      </c>
      <c r="E498" s="52">
        <v>8</v>
      </c>
      <c r="F498" s="52">
        <v>5</v>
      </c>
      <c r="G498" s="9">
        <f t="shared" si="52"/>
        <v>7</v>
      </c>
      <c r="H498" s="52">
        <v>172</v>
      </c>
    </row>
    <row r="499" spans="1:8" x14ac:dyDescent="0.2">
      <c r="A499" s="8" t="s">
        <v>1040</v>
      </c>
      <c r="B499" s="52">
        <v>99</v>
      </c>
      <c r="C499" s="52">
        <v>117</v>
      </c>
      <c r="D499" s="52">
        <v>9</v>
      </c>
      <c r="E499" s="52">
        <v>11</v>
      </c>
      <c r="F499" s="52">
        <v>5</v>
      </c>
      <c r="G499" s="9">
        <f t="shared" si="52"/>
        <v>6</v>
      </c>
      <c r="H499" s="52">
        <v>247</v>
      </c>
    </row>
    <row r="500" spans="1:8" x14ac:dyDescent="0.2">
      <c r="A500" s="8" t="s">
        <v>1041</v>
      </c>
      <c r="B500" s="52">
        <v>113</v>
      </c>
      <c r="C500" s="52">
        <v>117</v>
      </c>
      <c r="D500" s="52">
        <v>7</v>
      </c>
      <c r="E500" s="52">
        <v>21</v>
      </c>
      <c r="F500" s="52">
        <v>7</v>
      </c>
      <c r="G500" s="9">
        <f t="shared" si="52"/>
        <v>13</v>
      </c>
      <c r="H500" s="52">
        <v>278</v>
      </c>
    </row>
    <row r="501" spans="1:8" x14ac:dyDescent="0.2">
      <c r="A501" s="8" t="s">
        <v>1042</v>
      </c>
      <c r="B501" s="52">
        <v>101</v>
      </c>
      <c r="C501" s="52">
        <v>98</v>
      </c>
      <c r="D501" s="52">
        <v>8</v>
      </c>
      <c r="E501" s="52">
        <v>17</v>
      </c>
      <c r="F501" s="52">
        <v>4</v>
      </c>
      <c r="G501" s="9">
        <f t="shared" si="52"/>
        <v>10</v>
      </c>
      <c r="H501" s="52">
        <v>238</v>
      </c>
    </row>
    <row r="502" spans="1:8" x14ac:dyDescent="0.2">
      <c r="A502" s="8" t="s">
        <v>1043</v>
      </c>
      <c r="B502" s="52">
        <v>96</v>
      </c>
      <c r="C502" s="52">
        <v>114</v>
      </c>
      <c r="D502" s="52">
        <v>13</v>
      </c>
      <c r="E502" s="52">
        <v>8</v>
      </c>
      <c r="F502" s="52">
        <v>1</v>
      </c>
      <c r="G502" s="9">
        <f t="shared" si="52"/>
        <v>13</v>
      </c>
      <c r="H502" s="52">
        <v>245</v>
      </c>
    </row>
    <row r="503" spans="1:8" x14ac:dyDescent="0.2">
      <c r="A503" s="8" t="s">
        <v>1044</v>
      </c>
      <c r="B503" s="52">
        <v>131</v>
      </c>
      <c r="C503" s="52">
        <v>183</v>
      </c>
      <c r="D503" s="52">
        <v>19</v>
      </c>
      <c r="E503" s="52">
        <v>36</v>
      </c>
      <c r="F503" s="52">
        <v>4</v>
      </c>
      <c r="G503" s="9">
        <f t="shared" si="52"/>
        <v>16</v>
      </c>
      <c r="H503" s="52">
        <v>389</v>
      </c>
    </row>
    <row r="504" spans="1:8" x14ac:dyDescent="0.2">
      <c r="A504" s="8" t="s">
        <v>1045</v>
      </c>
      <c r="B504" s="52">
        <v>202</v>
      </c>
      <c r="C504" s="52">
        <v>192</v>
      </c>
      <c r="D504" s="52">
        <v>28</v>
      </c>
      <c r="E504" s="52">
        <v>32</v>
      </c>
      <c r="F504" s="52">
        <v>6</v>
      </c>
      <c r="G504" s="9">
        <f t="shared" si="52"/>
        <v>12</v>
      </c>
      <c r="H504" s="52">
        <v>472</v>
      </c>
    </row>
    <row r="505" spans="1:8" x14ac:dyDescent="0.2">
      <c r="A505" s="8" t="s">
        <v>906</v>
      </c>
      <c r="B505" s="52">
        <v>182</v>
      </c>
      <c r="C505" s="52">
        <v>148</v>
      </c>
      <c r="D505" s="52">
        <v>14</v>
      </c>
      <c r="E505" s="52">
        <v>31</v>
      </c>
      <c r="F505" s="52">
        <v>8</v>
      </c>
      <c r="G505" s="9">
        <f t="shared" si="52"/>
        <v>7</v>
      </c>
      <c r="H505" s="52">
        <v>390</v>
      </c>
    </row>
    <row r="506" spans="1:8" x14ac:dyDescent="0.2">
      <c r="A506" s="8" t="s">
        <v>907</v>
      </c>
      <c r="B506" s="52">
        <v>62</v>
      </c>
      <c r="C506" s="52">
        <v>61</v>
      </c>
      <c r="D506" s="52">
        <v>4</v>
      </c>
      <c r="E506" s="52">
        <v>8</v>
      </c>
      <c r="F506" s="52">
        <v>1</v>
      </c>
      <c r="G506" s="9">
        <f t="shared" si="52"/>
        <v>4</v>
      </c>
      <c r="H506" s="52">
        <v>140</v>
      </c>
    </row>
    <row r="507" spans="1:8" x14ac:dyDescent="0.2">
      <c r="A507" s="8" t="s">
        <v>908</v>
      </c>
      <c r="B507" s="52">
        <v>123</v>
      </c>
      <c r="C507" s="52">
        <v>99</v>
      </c>
      <c r="D507" s="52">
        <v>9</v>
      </c>
      <c r="E507" s="52">
        <v>14</v>
      </c>
      <c r="F507" s="52">
        <v>11</v>
      </c>
      <c r="G507" s="9">
        <f t="shared" si="52"/>
        <v>15</v>
      </c>
      <c r="H507" s="52">
        <v>271</v>
      </c>
    </row>
    <row r="508" spans="1:8" x14ac:dyDescent="0.2">
      <c r="A508" s="8" t="s">
        <v>909</v>
      </c>
      <c r="B508" s="52">
        <v>131</v>
      </c>
      <c r="C508" s="52">
        <v>153</v>
      </c>
      <c r="D508" s="52">
        <v>16</v>
      </c>
      <c r="E508" s="52">
        <v>21</v>
      </c>
      <c r="F508" s="52">
        <v>0</v>
      </c>
      <c r="G508" s="9">
        <f t="shared" si="52"/>
        <v>15</v>
      </c>
      <c r="H508" s="52">
        <v>336</v>
      </c>
    </row>
    <row r="509" spans="1:8" x14ac:dyDescent="0.2">
      <c r="A509" s="8" t="s">
        <v>910</v>
      </c>
      <c r="B509" s="52">
        <v>108</v>
      </c>
      <c r="C509" s="52">
        <v>93</v>
      </c>
      <c r="D509" s="52">
        <v>13</v>
      </c>
      <c r="E509" s="52">
        <v>21</v>
      </c>
      <c r="F509" s="52">
        <v>6</v>
      </c>
      <c r="G509" s="9">
        <f t="shared" si="52"/>
        <v>11</v>
      </c>
      <c r="H509" s="52">
        <v>252</v>
      </c>
    </row>
    <row r="510" spans="1:8" x14ac:dyDescent="0.2">
      <c r="A510" s="8" t="s">
        <v>911</v>
      </c>
      <c r="B510" s="52">
        <v>234</v>
      </c>
      <c r="C510" s="52">
        <v>257</v>
      </c>
      <c r="D510" s="52">
        <v>19</v>
      </c>
      <c r="E510" s="52">
        <v>41</v>
      </c>
      <c r="F510" s="52">
        <v>4</v>
      </c>
      <c r="G510" s="9">
        <f t="shared" si="52"/>
        <v>13</v>
      </c>
      <c r="H510" s="52">
        <v>568</v>
      </c>
    </row>
    <row r="511" spans="1:8" x14ac:dyDescent="0.2">
      <c r="A511" s="8" t="s">
        <v>912</v>
      </c>
      <c r="B511" s="52">
        <v>66</v>
      </c>
      <c r="C511" s="52">
        <v>65</v>
      </c>
      <c r="D511" s="52">
        <v>10</v>
      </c>
      <c r="E511" s="52">
        <v>9</v>
      </c>
      <c r="F511" s="52">
        <v>1</v>
      </c>
      <c r="G511" s="9">
        <f t="shared" si="52"/>
        <v>5</v>
      </c>
      <c r="H511" s="52">
        <v>156</v>
      </c>
    </row>
    <row r="512" spans="1:8" x14ac:dyDescent="0.2">
      <c r="A512" s="8" t="s">
        <v>913</v>
      </c>
      <c r="B512" s="52">
        <v>55</v>
      </c>
      <c r="C512" s="52">
        <v>67</v>
      </c>
      <c r="D512" s="52">
        <v>2</v>
      </c>
      <c r="E512" s="52">
        <v>5</v>
      </c>
      <c r="F512" s="52">
        <v>1</v>
      </c>
      <c r="G512" s="9">
        <f t="shared" si="52"/>
        <v>7</v>
      </c>
      <c r="H512" s="52">
        <v>137</v>
      </c>
    </row>
    <row r="513" spans="1:8" x14ac:dyDescent="0.2">
      <c r="A513" s="8" t="s">
        <v>914</v>
      </c>
      <c r="B513" s="52">
        <v>105</v>
      </c>
      <c r="C513" s="52">
        <v>114</v>
      </c>
      <c r="D513" s="52">
        <v>4</v>
      </c>
      <c r="E513" s="52">
        <v>7</v>
      </c>
      <c r="F513" s="52">
        <v>4</v>
      </c>
      <c r="G513" s="9">
        <f t="shared" si="52"/>
        <v>8</v>
      </c>
      <c r="H513" s="52">
        <v>242</v>
      </c>
    </row>
    <row r="514" spans="1:8" x14ac:dyDescent="0.2">
      <c r="A514" s="8" t="s">
        <v>915</v>
      </c>
      <c r="B514" s="52">
        <v>129</v>
      </c>
      <c r="C514" s="52">
        <v>86</v>
      </c>
      <c r="D514" s="52">
        <v>16</v>
      </c>
      <c r="E514" s="52">
        <v>19</v>
      </c>
      <c r="F514" s="52">
        <v>8</v>
      </c>
      <c r="G514" s="9">
        <f t="shared" si="52"/>
        <v>9</v>
      </c>
      <c r="H514" s="52">
        <v>267</v>
      </c>
    </row>
    <row r="515" spans="1:8" x14ac:dyDescent="0.2">
      <c r="A515" s="8" t="s">
        <v>916</v>
      </c>
      <c r="B515" s="52">
        <v>63</v>
      </c>
      <c r="C515" s="52">
        <v>66</v>
      </c>
      <c r="D515" s="52">
        <v>10</v>
      </c>
      <c r="E515" s="52">
        <v>15</v>
      </c>
      <c r="F515" s="52">
        <v>4</v>
      </c>
      <c r="G515" s="9">
        <f t="shared" si="52"/>
        <v>3</v>
      </c>
      <c r="H515" s="52">
        <v>161</v>
      </c>
    </row>
    <row r="516" spans="1:8" x14ac:dyDescent="0.2">
      <c r="A516" s="8" t="s">
        <v>917</v>
      </c>
      <c r="B516" s="52">
        <v>109</v>
      </c>
      <c r="C516" s="52">
        <v>117</v>
      </c>
      <c r="D516" s="52">
        <v>9</v>
      </c>
      <c r="E516" s="52">
        <v>15</v>
      </c>
      <c r="F516" s="52">
        <v>4</v>
      </c>
      <c r="G516" s="9">
        <f t="shared" si="52"/>
        <v>15</v>
      </c>
      <c r="H516" s="52">
        <v>269</v>
      </c>
    </row>
    <row r="517" spans="1:8" x14ac:dyDescent="0.2">
      <c r="A517" s="8"/>
      <c r="B517" s="9"/>
      <c r="C517" s="9"/>
      <c r="D517" s="9"/>
      <c r="E517" s="9"/>
      <c r="F517" s="9"/>
      <c r="G517" s="9"/>
      <c r="H517" s="9"/>
    </row>
    <row r="518" spans="1:8" ht="9.9499999999999993" customHeight="1" x14ac:dyDescent="0.2">
      <c r="A518" s="27" t="s">
        <v>309</v>
      </c>
      <c r="B518" s="9"/>
      <c r="C518" s="9"/>
      <c r="D518" s="9"/>
      <c r="E518" s="9"/>
      <c r="F518" s="9"/>
      <c r="G518" s="9"/>
      <c r="H518" s="9"/>
    </row>
    <row r="519" spans="1:8" x14ac:dyDescent="0.2">
      <c r="A519" s="8" t="s">
        <v>918</v>
      </c>
      <c r="B519" s="52">
        <v>94</v>
      </c>
      <c r="C519" s="52">
        <v>116</v>
      </c>
      <c r="D519" s="52">
        <v>13</v>
      </c>
      <c r="E519" s="52">
        <v>20</v>
      </c>
      <c r="F519" s="52">
        <v>6</v>
      </c>
      <c r="G519" s="9">
        <f t="shared" ref="G519:G563" si="53">H519-SUM(B519:F519)</f>
        <v>7</v>
      </c>
      <c r="H519" s="52">
        <v>256</v>
      </c>
    </row>
    <row r="520" spans="1:8" x14ac:dyDescent="0.2">
      <c r="A520" s="8" t="s">
        <v>919</v>
      </c>
      <c r="B520" s="52">
        <v>77</v>
      </c>
      <c r="C520" s="52">
        <v>51</v>
      </c>
      <c r="D520" s="52">
        <v>8</v>
      </c>
      <c r="E520" s="52">
        <v>5</v>
      </c>
      <c r="F520" s="52">
        <v>5</v>
      </c>
      <c r="G520" s="9">
        <f t="shared" si="53"/>
        <v>4</v>
      </c>
      <c r="H520" s="52">
        <v>150</v>
      </c>
    </row>
    <row r="521" spans="1:8" x14ac:dyDescent="0.2">
      <c r="A521" s="8" t="s">
        <v>920</v>
      </c>
      <c r="B521" s="52">
        <v>53</v>
      </c>
      <c r="C521" s="52">
        <v>59</v>
      </c>
      <c r="D521" s="52">
        <v>6</v>
      </c>
      <c r="E521" s="52">
        <v>8</v>
      </c>
      <c r="F521" s="52">
        <v>2</v>
      </c>
      <c r="G521" s="9">
        <f t="shared" si="53"/>
        <v>7</v>
      </c>
      <c r="H521" s="52">
        <v>135</v>
      </c>
    </row>
    <row r="522" spans="1:8" x14ac:dyDescent="0.2">
      <c r="A522" s="8" t="s">
        <v>921</v>
      </c>
      <c r="B522" s="52">
        <v>99</v>
      </c>
      <c r="C522" s="52">
        <v>114</v>
      </c>
      <c r="D522" s="52">
        <v>8</v>
      </c>
      <c r="E522" s="52">
        <v>17</v>
      </c>
      <c r="F522" s="52">
        <v>3</v>
      </c>
      <c r="G522" s="9">
        <f t="shared" si="53"/>
        <v>3</v>
      </c>
      <c r="H522" s="52">
        <v>244</v>
      </c>
    </row>
    <row r="523" spans="1:8" x14ac:dyDescent="0.2">
      <c r="A523" s="8" t="s">
        <v>922</v>
      </c>
      <c r="B523" s="52">
        <v>75</v>
      </c>
      <c r="C523" s="52">
        <v>53</v>
      </c>
      <c r="D523" s="52">
        <v>10</v>
      </c>
      <c r="E523" s="52">
        <v>8</v>
      </c>
      <c r="F523" s="52">
        <v>3</v>
      </c>
      <c r="G523" s="9">
        <f t="shared" si="53"/>
        <v>7</v>
      </c>
      <c r="H523" s="52">
        <v>156</v>
      </c>
    </row>
    <row r="524" spans="1:8" x14ac:dyDescent="0.2">
      <c r="A524" s="8" t="s">
        <v>923</v>
      </c>
      <c r="B524" s="52">
        <v>100</v>
      </c>
      <c r="C524" s="52">
        <v>106</v>
      </c>
      <c r="D524" s="52">
        <v>8</v>
      </c>
      <c r="E524" s="52">
        <v>15</v>
      </c>
      <c r="F524" s="52">
        <v>2</v>
      </c>
      <c r="G524" s="9">
        <f t="shared" si="53"/>
        <v>7</v>
      </c>
      <c r="H524" s="52">
        <v>238</v>
      </c>
    </row>
    <row r="525" spans="1:8" x14ac:dyDescent="0.2">
      <c r="A525" s="8" t="s">
        <v>924</v>
      </c>
      <c r="B525" s="52">
        <v>100</v>
      </c>
      <c r="C525" s="52">
        <v>112</v>
      </c>
      <c r="D525" s="52">
        <v>7</v>
      </c>
      <c r="E525" s="52">
        <v>26</v>
      </c>
      <c r="F525" s="52">
        <v>5</v>
      </c>
      <c r="G525" s="9">
        <f t="shared" si="53"/>
        <v>9</v>
      </c>
      <c r="H525" s="52">
        <v>259</v>
      </c>
    </row>
    <row r="526" spans="1:8" x14ac:dyDescent="0.2">
      <c r="A526" s="8" t="s">
        <v>925</v>
      </c>
      <c r="B526" s="52">
        <v>43</v>
      </c>
      <c r="C526" s="52">
        <v>47</v>
      </c>
      <c r="D526" s="52">
        <v>4</v>
      </c>
      <c r="E526" s="52">
        <v>10</v>
      </c>
      <c r="F526" s="52">
        <v>0</v>
      </c>
      <c r="G526" s="9">
        <f t="shared" si="53"/>
        <v>4</v>
      </c>
      <c r="H526" s="52">
        <v>108</v>
      </c>
    </row>
    <row r="527" spans="1:8" x14ac:dyDescent="0.2">
      <c r="A527" s="8" t="s">
        <v>926</v>
      </c>
      <c r="B527" s="52">
        <v>67</v>
      </c>
      <c r="C527" s="52">
        <v>66</v>
      </c>
      <c r="D527" s="52">
        <v>4</v>
      </c>
      <c r="E527" s="52">
        <v>12</v>
      </c>
      <c r="F527" s="52">
        <v>5</v>
      </c>
      <c r="G527" s="9">
        <f t="shared" si="53"/>
        <v>6</v>
      </c>
      <c r="H527" s="52">
        <v>160</v>
      </c>
    </row>
    <row r="528" spans="1:8" x14ac:dyDescent="0.2">
      <c r="A528" s="8" t="s">
        <v>927</v>
      </c>
      <c r="B528" s="52">
        <v>105</v>
      </c>
      <c r="C528" s="52">
        <v>95</v>
      </c>
      <c r="D528" s="52">
        <v>9</v>
      </c>
      <c r="E528" s="52">
        <v>12</v>
      </c>
      <c r="F528" s="52">
        <v>4</v>
      </c>
      <c r="G528" s="9">
        <f t="shared" si="53"/>
        <v>6</v>
      </c>
      <c r="H528" s="52">
        <v>231</v>
      </c>
    </row>
    <row r="529" spans="1:8" x14ac:dyDescent="0.2">
      <c r="A529" s="8" t="s">
        <v>928</v>
      </c>
      <c r="B529" s="52">
        <v>110</v>
      </c>
      <c r="C529" s="52">
        <v>119</v>
      </c>
      <c r="D529" s="52">
        <v>6</v>
      </c>
      <c r="E529" s="52">
        <v>24</v>
      </c>
      <c r="F529" s="52">
        <v>7</v>
      </c>
      <c r="G529" s="9">
        <f t="shared" si="53"/>
        <v>12</v>
      </c>
      <c r="H529" s="52">
        <v>278</v>
      </c>
    </row>
    <row r="530" spans="1:8" x14ac:dyDescent="0.2">
      <c r="A530" s="8" t="s">
        <v>929</v>
      </c>
      <c r="B530" s="52">
        <v>98</v>
      </c>
      <c r="C530" s="52">
        <v>100</v>
      </c>
      <c r="D530" s="52">
        <v>14</v>
      </c>
      <c r="E530" s="52">
        <v>11</v>
      </c>
      <c r="F530" s="52">
        <v>6</v>
      </c>
      <c r="G530" s="9">
        <f t="shared" si="53"/>
        <v>7</v>
      </c>
      <c r="H530" s="52">
        <v>236</v>
      </c>
    </row>
    <row r="531" spans="1:8" x14ac:dyDescent="0.2">
      <c r="A531" s="8" t="s">
        <v>930</v>
      </c>
      <c r="B531" s="52">
        <v>229</v>
      </c>
      <c r="C531" s="52">
        <v>238</v>
      </c>
      <c r="D531" s="52">
        <v>22</v>
      </c>
      <c r="E531" s="52">
        <v>34</v>
      </c>
      <c r="F531" s="52">
        <v>7</v>
      </c>
      <c r="G531" s="9">
        <f t="shared" si="53"/>
        <v>20</v>
      </c>
      <c r="H531" s="52">
        <v>550</v>
      </c>
    </row>
    <row r="532" spans="1:8" x14ac:dyDescent="0.2">
      <c r="A532" s="8" t="s">
        <v>1014</v>
      </c>
      <c r="B532" s="52">
        <v>132</v>
      </c>
      <c r="C532" s="52">
        <v>102</v>
      </c>
      <c r="D532" s="52">
        <v>15</v>
      </c>
      <c r="E532" s="52">
        <v>11</v>
      </c>
      <c r="F532" s="52">
        <v>5</v>
      </c>
      <c r="G532" s="9">
        <f t="shared" si="53"/>
        <v>10</v>
      </c>
      <c r="H532" s="52">
        <v>275</v>
      </c>
    </row>
    <row r="533" spans="1:8" x14ac:dyDescent="0.2">
      <c r="A533" s="8" t="s">
        <v>1015</v>
      </c>
      <c r="B533" s="52">
        <v>113</v>
      </c>
      <c r="C533" s="52">
        <v>115</v>
      </c>
      <c r="D533" s="52">
        <v>9</v>
      </c>
      <c r="E533" s="52">
        <v>18</v>
      </c>
      <c r="F533" s="52">
        <v>5</v>
      </c>
      <c r="G533" s="9">
        <f t="shared" si="53"/>
        <v>6</v>
      </c>
      <c r="H533" s="52">
        <v>266</v>
      </c>
    </row>
    <row r="534" spans="1:8" x14ac:dyDescent="0.2">
      <c r="A534" s="8" t="s">
        <v>1016</v>
      </c>
      <c r="B534" s="52">
        <v>120</v>
      </c>
      <c r="C534" s="52">
        <v>123</v>
      </c>
      <c r="D534" s="52">
        <v>11</v>
      </c>
      <c r="E534" s="52">
        <v>18</v>
      </c>
      <c r="F534" s="52">
        <v>4</v>
      </c>
      <c r="G534" s="9">
        <f t="shared" si="53"/>
        <v>3</v>
      </c>
      <c r="H534" s="52">
        <v>279</v>
      </c>
    </row>
    <row r="535" spans="1:8" x14ac:dyDescent="0.2">
      <c r="A535" s="8" t="s">
        <v>1017</v>
      </c>
      <c r="B535" s="52">
        <v>79</v>
      </c>
      <c r="C535" s="52">
        <v>90</v>
      </c>
      <c r="D535" s="52">
        <v>10</v>
      </c>
      <c r="E535" s="52">
        <v>13</v>
      </c>
      <c r="F535" s="52">
        <v>4</v>
      </c>
      <c r="G535" s="9">
        <f t="shared" si="53"/>
        <v>4</v>
      </c>
      <c r="H535" s="52">
        <v>200</v>
      </c>
    </row>
    <row r="536" spans="1:8" x14ac:dyDescent="0.2">
      <c r="A536" s="8" t="s">
        <v>523</v>
      </c>
      <c r="B536" s="52">
        <v>101</v>
      </c>
      <c r="C536" s="52">
        <v>101</v>
      </c>
      <c r="D536" s="52">
        <v>12</v>
      </c>
      <c r="E536" s="52">
        <v>22</v>
      </c>
      <c r="F536" s="52">
        <v>1</v>
      </c>
      <c r="G536" s="9">
        <f t="shared" si="53"/>
        <v>10</v>
      </c>
      <c r="H536" s="52">
        <v>247</v>
      </c>
    </row>
    <row r="537" spans="1:8" x14ac:dyDescent="0.2">
      <c r="A537" s="8" t="s">
        <v>524</v>
      </c>
      <c r="B537" s="52">
        <v>123</v>
      </c>
      <c r="C537" s="52">
        <v>139</v>
      </c>
      <c r="D537" s="52">
        <v>13</v>
      </c>
      <c r="E537" s="52">
        <v>26</v>
      </c>
      <c r="F537" s="52">
        <v>7</v>
      </c>
      <c r="G537" s="9">
        <f t="shared" si="53"/>
        <v>7</v>
      </c>
      <c r="H537" s="52">
        <v>315</v>
      </c>
    </row>
    <row r="538" spans="1:8" x14ac:dyDescent="0.2">
      <c r="A538" s="8" t="s">
        <v>470</v>
      </c>
      <c r="B538" s="52">
        <v>55</v>
      </c>
      <c r="C538" s="52">
        <v>47</v>
      </c>
      <c r="D538" s="52">
        <v>6</v>
      </c>
      <c r="E538" s="52">
        <v>10</v>
      </c>
      <c r="F538" s="52">
        <v>4</v>
      </c>
      <c r="G538" s="9">
        <f t="shared" si="53"/>
        <v>2</v>
      </c>
      <c r="H538" s="52">
        <v>124</v>
      </c>
    </row>
    <row r="539" spans="1:8" x14ac:dyDescent="0.2">
      <c r="A539" s="8" t="s">
        <v>471</v>
      </c>
      <c r="B539" s="52">
        <v>99</v>
      </c>
      <c r="C539" s="52">
        <v>72</v>
      </c>
      <c r="D539" s="52">
        <v>8</v>
      </c>
      <c r="E539" s="52">
        <v>14</v>
      </c>
      <c r="F539" s="52">
        <v>4</v>
      </c>
      <c r="G539" s="9">
        <f t="shared" si="53"/>
        <v>3</v>
      </c>
      <c r="H539" s="52">
        <v>200</v>
      </c>
    </row>
    <row r="540" spans="1:8" x14ac:dyDescent="0.2">
      <c r="A540" s="8" t="s">
        <v>472</v>
      </c>
      <c r="B540" s="52">
        <v>99</v>
      </c>
      <c r="C540" s="52">
        <v>85</v>
      </c>
      <c r="D540" s="52">
        <v>9</v>
      </c>
      <c r="E540" s="52">
        <v>15</v>
      </c>
      <c r="F540" s="52">
        <v>3</v>
      </c>
      <c r="G540" s="9">
        <f t="shared" si="53"/>
        <v>5</v>
      </c>
      <c r="H540" s="52">
        <v>216</v>
      </c>
    </row>
    <row r="541" spans="1:8" x14ac:dyDescent="0.2">
      <c r="A541" s="8" t="s">
        <v>473</v>
      </c>
      <c r="B541" s="52">
        <v>127</v>
      </c>
      <c r="C541" s="52">
        <v>118</v>
      </c>
      <c r="D541" s="52">
        <v>12</v>
      </c>
      <c r="E541" s="52">
        <v>21</v>
      </c>
      <c r="F541" s="52">
        <v>4</v>
      </c>
      <c r="G541" s="9">
        <f t="shared" si="53"/>
        <v>9</v>
      </c>
      <c r="H541" s="52">
        <v>291</v>
      </c>
    </row>
    <row r="542" spans="1:8" x14ac:dyDescent="0.2">
      <c r="A542" s="8" t="s">
        <v>474</v>
      </c>
      <c r="B542" s="52">
        <v>108</v>
      </c>
      <c r="C542" s="52">
        <v>84</v>
      </c>
      <c r="D542" s="52">
        <v>5</v>
      </c>
      <c r="E542" s="52">
        <v>11</v>
      </c>
      <c r="F542" s="52">
        <v>2</v>
      </c>
      <c r="G542" s="9">
        <f t="shared" si="53"/>
        <v>6</v>
      </c>
      <c r="H542" s="52">
        <v>216</v>
      </c>
    </row>
    <row r="543" spans="1:8" x14ac:dyDescent="0.2">
      <c r="A543" s="8" t="s">
        <v>475</v>
      </c>
      <c r="B543" s="52">
        <v>168</v>
      </c>
      <c r="C543" s="52">
        <v>172</v>
      </c>
      <c r="D543" s="52">
        <v>16</v>
      </c>
      <c r="E543" s="52">
        <v>26</v>
      </c>
      <c r="F543" s="52">
        <v>4</v>
      </c>
      <c r="G543" s="9">
        <f t="shared" si="53"/>
        <v>25</v>
      </c>
      <c r="H543" s="52">
        <v>411</v>
      </c>
    </row>
    <row r="544" spans="1:8" x14ac:dyDescent="0.2">
      <c r="A544" s="8" t="s">
        <v>476</v>
      </c>
      <c r="B544" s="52">
        <v>80</v>
      </c>
      <c r="C544" s="52">
        <v>65</v>
      </c>
      <c r="D544" s="52">
        <v>3</v>
      </c>
      <c r="E544" s="52">
        <v>19</v>
      </c>
      <c r="F544" s="52">
        <v>3</v>
      </c>
      <c r="G544" s="9">
        <f t="shared" si="53"/>
        <v>7</v>
      </c>
      <c r="H544" s="52">
        <v>177</v>
      </c>
    </row>
    <row r="545" spans="1:8" x14ac:dyDescent="0.2">
      <c r="A545" s="8" t="s">
        <v>477</v>
      </c>
      <c r="B545" s="52">
        <v>99</v>
      </c>
      <c r="C545" s="52">
        <v>122</v>
      </c>
      <c r="D545" s="52">
        <v>4</v>
      </c>
      <c r="E545" s="52">
        <v>18</v>
      </c>
      <c r="F545" s="52">
        <v>2</v>
      </c>
      <c r="G545" s="9">
        <f t="shared" si="53"/>
        <v>9</v>
      </c>
      <c r="H545" s="52">
        <v>254</v>
      </c>
    </row>
    <row r="546" spans="1:8" x14ac:dyDescent="0.2">
      <c r="A546" s="8" t="s">
        <v>478</v>
      </c>
      <c r="B546" s="52">
        <v>143</v>
      </c>
      <c r="C546" s="52">
        <v>141</v>
      </c>
      <c r="D546" s="52">
        <v>17</v>
      </c>
      <c r="E546" s="52">
        <v>14</v>
      </c>
      <c r="F546" s="52">
        <v>5</v>
      </c>
      <c r="G546" s="9">
        <f t="shared" si="53"/>
        <v>10</v>
      </c>
      <c r="H546" s="52">
        <v>330</v>
      </c>
    </row>
    <row r="547" spans="1:8" x14ac:dyDescent="0.2">
      <c r="A547" s="8" t="s">
        <v>479</v>
      </c>
      <c r="B547" s="52">
        <v>139</v>
      </c>
      <c r="C547" s="52">
        <v>119</v>
      </c>
      <c r="D547" s="52">
        <v>12</v>
      </c>
      <c r="E547" s="52">
        <v>17</v>
      </c>
      <c r="F547" s="52">
        <v>5</v>
      </c>
      <c r="G547" s="9">
        <f t="shared" si="53"/>
        <v>4</v>
      </c>
      <c r="H547" s="52">
        <v>296</v>
      </c>
    </row>
    <row r="548" spans="1:8" x14ac:dyDescent="0.2">
      <c r="A548" s="8" t="s">
        <v>480</v>
      </c>
      <c r="B548" s="52">
        <v>83</v>
      </c>
      <c r="C548" s="52">
        <v>86</v>
      </c>
      <c r="D548" s="52">
        <v>9</v>
      </c>
      <c r="E548" s="52">
        <v>10</v>
      </c>
      <c r="F548" s="52">
        <v>7</v>
      </c>
      <c r="G548" s="9">
        <f t="shared" si="53"/>
        <v>4</v>
      </c>
      <c r="H548" s="52">
        <v>199</v>
      </c>
    </row>
    <row r="549" spans="1:8" x14ac:dyDescent="0.2">
      <c r="A549" s="8" t="s">
        <v>481</v>
      </c>
      <c r="B549" s="52">
        <v>129</v>
      </c>
      <c r="C549" s="52">
        <v>118</v>
      </c>
      <c r="D549" s="52">
        <v>9</v>
      </c>
      <c r="E549" s="52">
        <v>22</v>
      </c>
      <c r="F549" s="52">
        <v>9</v>
      </c>
      <c r="G549" s="9">
        <f t="shared" si="53"/>
        <v>8</v>
      </c>
      <c r="H549" s="52">
        <v>295</v>
      </c>
    </row>
    <row r="550" spans="1:8" x14ac:dyDescent="0.2">
      <c r="A550" s="8" t="s">
        <v>482</v>
      </c>
      <c r="B550" s="52">
        <v>153</v>
      </c>
      <c r="C550" s="52">
        <v>109</v>
      </c>
      <c r="D550" s="52">
        <v>12</v>
      </c>
      <c r="E550" s="52">
        <v>17</v>
      </c>
      <c r="F550" s="52">
        <v>9</v>
      </c>
      <c r="G550" s="9">
        <f t="shared" si="53"/>
        <v>12</v>
      </c>
      <c r="H550" s="52">
        <v>312</v>
      </c>
    </row>
    <row r="551" spans="1:8" x14ac:dyDescent="0.2">
      <c r="A551" s="8" t="s">
        <v>483</v>
      </c>
      <c r="B551" s="52">
        <v>92</v>
      </c>
      <c r="C551" s="52">
        <v>154</v>
      </c>
      <c r="D551" s="52">
        <v>8</v>
      </c>
      <c r="E551" s="52">
        <v>18</v>
      </c>
      <c r="F551" s="52">
        <v>4</v>
      </c>
      <c r="G551" s="9">
        <f t="shared" si="53"/>
        <v>12</v>
      </c>
      <c r="H551" s="52">
        <v>288</v>
      </c>
    </row>
    <row r="552" spans="1:8" x14ac:dyDescent="0.2">
      <c r="A552" s="8" t="s">
        <v>484</v>
      </c>
      <c r="B552" s="52">
        <v>98</v>
      </c>
      <c r="C552" s="52">
        <v>113</v>
      </c>
      <c r="D552" s="52">
        <v>11</v>
      </c>
      <c r="E552" s="52">
        <v>23</v>
      </c>
      <c r="F552" s="52">
        <v>1</v>
      </c>
      <c r="G552" s="9">
        <f t="shared" si="53"/>
        <v>15</v>
      </c>
      <c r="H552" s="52">
        <v>261</v>
      </c>
    </row>
    <row r="553" spans="1:8" x14ac:dyDescent="0.2">
      <c r="A553" s="8" t="s">
        <v>485</v>
      </c>
      <c r="B553" s="52">
        <v>108</v>
      </c>
      <c r="C553" s="52">
        <v>125</v>
      </c>
      <c r="D553" s="52">
        <v>11</v>
      </c>
      <c r="E553" s="52">
        <v>21</v>
      </c>
      <c r="F553" s="52">
        <v>7</v>
      </c>
      <c r="G553" s="9">
        <f t="shared" si="53"/>
        <v>11</v>
      </c>
      <c r="H553" s="52">
        <v>283</v>
      </c>
    </row>
    <row r="554" spans="1:8" x14ac:dyDescent="0.2">
      <c r="A554" s="8" t="s">
        <v>1111</v>
      </c>
      <c r="B554" s="52">
        <v>3</v>
      </c>
      <c r="C554" s="52">
        <v>1</v>
      </c>
      <c r="D554" s="52">
        <v>0</v>
      </c>
      <c r="E554" s="52">
        <v>0</v>
      </c>
      <c r="F554" s="52">
        <v>0</v>
      </c>
      <c r="G554" s="9">
        <f t="shared" si="53"/>
        <v>0</v>
      </c>
      <c r="H554" s="52">
        <v>4</v>
      </c>
    </row>
    <row r="555" spans="1:8" x14ac:dyDescent="0.2">
      <c r="A555" s="8" t="s">
        <v>1112</v>
      </c>
      <c r="B555" s="52">
        <v>141</v>
      </c>
      <c r="C555" s="52">
        <v>148</v>
      </c>
      <c r="D555" s="52">
        <v>14</v>
      </c>
      <c r="E555" s="52">
        <v>17</v>
      </c>
      <c r="F555" s="52">
        <v>6</v>
      </c>
      <c r="G555" s="9">
        <f t="shared" si="53"/>
        <v>13</v>
      </c>
      <c r="H555" s="52">
        <v>339</v>
      </c>
    </row>
    <row r="556" spans="1:8" x14ac:dyDescent="0.2">
      <c r="A556" s="8" t="s">
        <v>203</v>
      </c>
      <c r="B556" s="52">
        <v>174</v>
      </c>
      <c r="C556" s="52">
        <v>232</v>
      </c>
      <c r="D556" s="52">
        <v>26</v>
      </c>
      <c r="E556" s="52">
        <v>33</v>
      </c>
      <c r="F556" s="52">
        <v>7</v>
      </c>
      <c r="G556" s="9">
        <f t="shared" si="53"/>
        <v>14</v>
      </c>
      <c r="H556" s="52">
        <v>486</v>
      </c>
    </row>
    <row r="557" spans="1:8" x14ac:dyDescent="0.2">
      <c r="A557" s="8" t="s">
        <v>810</v>
      </c>
      <c r="B557" s="52">
        <v>92</v>
      </c>
      <c r="C557" s="52">
        <v>79</v>
      </c>
      <c r="D557" s="52">
        <v>13</v>
      </c>
      <c r="E557" s="52">
        <v>11</v>
      </c>
      <c r="F557" s="52">
        <v>2</v>
      </c>
      <c r="G557" s="9">
        <f t="shared" si="53"/>
        <v>7</v>
      </c>
      <c r="H557" s="52">
        <v>204</v>
      </c>
    </row>
    <row r="558" spans="1:8" x14ac:dyDescent="0.2">
      <c r="A558" s="8" t="s">
        <v>811</v>
      </c>
      <c r="B558" s="52">
        <v>48</v>
      </c>
      <c r="C558" s="52">
        <v>48</v>
      </c>
      <c r="D558" s="52">
        <v>5</v>
      </c>
      <c r="E558" s="52">
        <v>7</v>
      </c>
      <c r="F558" s="52">
        <v>3</v>
      </c>
      <c r="G558" s="9">
        <f t="shared" si="53"/>
        <v>5</v>
      </c>
      <c r="H558" s="52">
        <v>116</v>
      </c>
    </row>
    <row r="559" spans="1:8" x14ac:dyDescent="0.2">
      <c r="A559" s="8" t="s">
        <v>812</v>
      </c>
      <c r="B559" s="52">
        <v>140</v>
      </c>
      <c r="C559" s="52">
        <v>166</v>
      </c>
      <c r="D559" s="52">
        <v>18</v>
      </c>
      <c r="E559" s="52">
        <v>29</v>
      </c>
      <c r="F559" s="52">
        <v>6</v>
      </c>
      <c r="G559" s="9">
        <f t="shared" si="53"/>
        <v>11</v>
      </c>
      <c r="H559" s="52">
        <v>370</v>
      </c>
    </row>
    <row r="560" spans="1:8" x14ac:dyDescent="0.2">
      <c r="A560" s="8" t="s">
        <v>813</v>
      </c>
      <c r="B560" s="52">
        <v>170</v>
      </c>
      <c r="C560" s="52">
        <v>130</v>
      </c>
      <c r="D560" s="52">
        <v>9</v>
      </c>
      <c r="E560" s="52">
        <v>8</v>
      </c>
      <c r="F560" s="52">
        <v>5</v>
      </c>
      <c r="G560" s="9">
        <f t="shared" si="53"/>
        <v>19</v>
      </c>
      <c r="H560" s="52">
        <v>341</v>
      </c>
    </row>
    <row r="561" spans="1:8" x14ac:dyDescent="0.2">
      <c r="A561" s="8" t="s">
        <v>814</v>
      </c>
      <c r="B561" s="52">
        <v>96</v>
      </c>
      <c r="C561" s="52">
        <v>116</v>
      </c>
      <c r="D561" s="52">
        <v>9</v>
      </c>
      <c r="E561" s="52">
        <v>24</v>
      </c>
      <c r="F561" s="52">
        <v>5</v>
      </c>
      <c r="G561" s="9">
        <f t="shared" si="53"/>
        <v>6</v>
      </c>
      <c r="H561" s="52">
        <v>256</v>
      </c>
    </row>
    <row r="562" spans="1:8" x14ac:dyDescent="0.2">
      <c r="A562" s="8" t="s">
        <v>815</v>
      </c>
      <c r="B562" s="52">
        <v>97</v>
      </c>
      <c r="C562" s="52">
        <v>132</v>
      </c>
      <c r="D562" s="52">
        <v>6</v>
      </c>
      <c r="E562" s="52">
        <v>19</v>
      </c>
      <c r="F562" s="52">
        <v>2</v>
      </c>
      <c r="G562" s="9">
        <f t="shared" si="53"/>
        <v>10</v>
      </c>
      <c r="H562" s="52">
        <v>266</v>
      </c>
    </row>
    <row r="563" spans="1:8" x14ac:dyDescent="0.2">
      <c r="A563" s="8" t="s">
        <v>816</v>
      </c>
      <c r="B563" s="52">
        <v>106</v>
      </c>
      <c r="C563" s="52">
        <v>88</v>
      </c>
      <c r="D563" s="52">
        <v>9</v>
      </c>
      <c r="E563" s="52">
        <v>19</v>
      </c>
      <c r="F563" s="52">
        <v>6</v>
      </c>
      <c r="G563" s="9">
        <f t="shared" si="53"/>
        <v>3</v>
      </c>
      <c r="H563" s="52">
        <v>231</v>
      </c>
    </row>
    <row r="564" spans="1:8" x14ac:dyDescent="0.2">
      <c r="A564" s="8"/>
      <c r="B564" s="9"/>
      <c r="C564" s="9"/>
      <c r="D564" s="9"/>
      <c r="E564" s="9"/>
      <c r="F564" s="9"/>
      <c r="G564" s="9"/>
      <c r="H564" s="9"/>
    </row>
    <row r="565" spans="1:8" x14ac:dyDescent="0.2">
      <c r="A565" s="27" t="s">
        <v>309</v>
      </c>
      <c r="B565" s="9"/>
      <c r="C565" s="9"/>
      <c r="D565" s="9"/>
      <c r="E565" s="9"/>
      <c r="F565" s="9"/>
      <c r="G565" s="9"/>
      <c r="H565" s="9"/>
    </row>
    <row r="566" spans="1:8" x14ac:dyDescent="0.2">
      <c r="A566" s="8" t="s">
        <v>817</v>
      </c>
      <c r="B566" s="52">
        <v>92</v>
      </c>
      <c r="C566" s="52">
        <v>79</v>
      </c>
      <c r="D566" s="52">
        <v>14</v>
      </c>
      <c r="E566" s="52">
        <v>13</v>
      </c>
      <c r="F566" s="52">
        <v>3</v>
      </c>
      <c r="G566" s="9">
        <f>H566-SUM(B566:F566)</f>
        <v>9</v>
      </c>
      <c r="H566" s="52">
        <v>210</v>
      </c>
    </row>
    <row r="567" spans="1:8" x14ac:dyDescent="0.2">
      <c r="A567" s="8" t="s">
        <v>818</v>
      </c>
      <c r="B567" s="52">
        <v>53</v>
      </c>
      <c r="C567" s="52">
        <v>40</v>
      </c>
      <c r="D567" s="52">
        <v>5</v>
      </c>
      <c r="E567" s="52">
        <v>6</v>
      </c>
      <c r="F567" s="52">
        <v>1</v>
      </c>
      <c r="G567" s="9">
        <f>H567-SUM(B567:F567)</f>
        <v>4</v>
      </c>
      <c r="H567" s="52">
        <v>109</v>
      </c>
    </row>
    <row r="568" spans="1:8" x14ac:dyDescent="0.2">
      <c r="A568" s="8" t="s">
        <v>819</v>
      </c>
      <c r="B568" s="52">
        <v>0</v>
      </c>
      <c r="C568" s="52">
        <v>0</v>
      </c>
      <c r="D568" s="52">
        <v>0</v>
      </c>
      <c r="E568" s="52">
        <v>0</v>
      </c>
      <c r="F568" s="52">
        <v>0</v>
      </c>
      <c r="G568" s="9">
        <f>H568-SUM(B568:F568)</f>
        <v>0</v>
      </c>
      <c r="H568" s="52">
        <v>0</v>
      </c>
    </row>
    <row r="569" spans="1:8" x14ac:dyDescent="0.2">
      <c r="A569" s="8" t="s">
        <v>820</v>
      </c>
      <c r="B569" s="52">
        <v>65</v>
      </c>
      <c r="C569" s="52">
        <v>67</v>
      </c>
      <c r="D569" s="52">
        <v>5</v>
      </c>
      <c r="E569" s="52">
        <v>7</v>
      </c>
      <c r="F569" s="52">
        <v>3</v>
      </c>
      <c r="G569" s="9">
        <f>H569-SUM(B569:F569)</f>
        <v>2</v>
      </c>
      <c r="H569" s="52">
        <v>149</v>
      </c>
    </row>
    <row r="570" spans="1:8" x14ac:dyDescent="0.2">
      <c r="A570" s="8" t="s">
        <v>821</v>
      </c>
      <c r="B570" s="52">
        <v>66</v>
      </c>
      <c r="C570" s="52">
        <v>89</v>
      </c>
      <c r="D570" s="52">
        <v>4</v>
      </c>
      <c r="E570" s="52">
        <v>15</v>
      </c>
      <c r="F570" s="52">
        <v>2</v>
      </c>
      <c r="G570" s="9">
        <f>H570-SUM(B570:F570)</f>
        <v>10</v>
      </c>
      <c r="H570" s="52">
        <v>186</v>
      </c>
    </row>
    <row r="571" spans="1:8" x14ac:dyDescent="0.2">
      <c r="A571" s="10" t="s">
        <v>595</v>
      </c>
      <c r="B571" s="32">
        <f t="shared" ref="B571:H571" si="54">SUM(B458:B570)</f>
        <v>10963</v>
      </c>
      <c r="C571" s="32">
        <f t="shared" si="54"/>
        <v>10576</v>
      </c>
      <c r="D571" s="32">
        <f t="shared" si="54"/>
        <v>1099</v>
      </c>
      <c r="E571" s="32">
        <f>SUM(E458:E570)</f>
        <v>1658</v>
      </c>
      <c r="F571" s="32">
        <f t="shared" si="54"/>
        <v>433</v>
      </c>
      <c r="G571" s="32">
        <f t="shared" si="54"/>
        <v>914</v>
      </c>
      <c r="H571" s="32">
        <f t="shared" si="54"/>
        <v>25643</v>
      </c>
    </row>
    <row r="572" spans="1:8" x14ac:dyDescent="0.2">
      <c r="B572" s="9"/>
      <c r="C572" s="9"/>
      <c r="D572" s="9"/>
      <c r="E572" s="9"/>
      <c r="F572" s="9"/>
      <c r="G572" s="9"/>
      <c r="H572" s="9"/>
    </row>
    <row r="573" spans="1:8" ht="15.75" x14ac:dyDescent="0.25">
      <c r="A573" s="7" t="s">
        <v>822</v>
      </c>
      <c r="B573" s="9"/>
      <c r="C573" s="9"/>
      <c r="D573" s="9"/>
      <c r="E573" s="9"/>
      <c r="F573" s="9"/>
      <c r="G573" s="9"/>
      <c r="H573" s="9"/>
    </row>
    <row r="574" spans="1:8" x14ac:dyDescent="0.2">
      <c r="A574" s="8" t="s">
        <v>260</v>
      </c>
      <c r="B574" s="52">
        <v>83</v>
      </c>
      <c r="C574" s="52">
        <v>87</v>
      </c>
      <c r="D574" s="52">
        <v>19</v>
      </c>
      <c r="E574" s="52">
        <v>14</v>
      </c>
      <c r="F574" s="52">
        <v>3</v>
      </c>
      <c r="G574" s="9">
        <f t="shared" ref="G574:G586" si="55">H574-SUM(B574:F574)</f>
        <v>17</v>
      </c>
      <c r="H574" s="52">
        <v>223</v>
      </c>
    </row>
    <row r="575" spans="1:8" x14ac:dyDescent="0.2">
      <c r="A575" s="8" t="s">
        <v>261</v>
      </c>
      <c r="B575" s="52">
        <v>136</v>
      </c>
      <c r="C575" s="52">
        <v>162</v>
      </c>
      <c r="D575" s="52">
        <v>22</v>
      </c>
      <c r="E575" s="52">
        <v>19</v>
      </c>
      <c r="F575" s="52">
        <v>8</v>
      </c>
      <c r="G575" s="9">
        <f t="shared" si="55"/>
        <v>16</v>
      </c>
      <c r="H575" s="52">
        <v>363</v>
      </c>
    </row>
    <row r="576" spans="1:8" x14ac:dyDescent="0.2">
      <c r="A576" s="8" t="s">
        <v>742</v>
      </c>
      <c r="B576" s="52">
        <v>52</v>
      </c>
      <c r="C576" s="52">
        <v>76</v>
      </c>
      <c r="D576" s="52">
        <v>14</v>
      </c>
      <c r="E576" s="52">
        <v>13</v>
      </c>
      <c r="F576" s="52">
        <v>2</v>
      </c>
      <c r="G576" s="9">
        <f t="shared" si="55"/>
        <v>12</v>
      </c>
      <c r="H576" s="52">
        <v>169</v>
      </c>
    </row>
    <row r="577" spans="1:8" x14ac:dyDescent="0.2">
      <c r="A577" s="8" t="s">
        <v>743</v>
      </c>
      <c r="B577" s="52">
        <v>118</v>
      </c>
      <c r="C577" s="52">
        <v>130</v>
      </c>
      <c r="D577" s="52">
        <v>17</v>
      </c>
      <c r="E577" s="52">
        <v>19</v>
      </c>
      <c r="F577" s="52">
        <v>5</v>
      </c>
      <c r="G577" s="9">
        <f t="shared" si="55"/>
        <v>16</v>
      </c>
      <c r="H577" s="52">
        <v>305</v>
      </c>
    </row>
    <row r="578" spans="1:8" x14ac:dyDescent="0.2">
      <c r="A578" s="8" t="s">
        <v>744</v>
      </c>
      <c r="B578" s="52">
        <v>59</v>
      </c>
      <c r="C578" s="52">
        <v>50</v>
      </c>
      <c r="D578" s="52">
        <v>9</v>
      </c>
      <c r="E578" s="52">
        <v>10</v>
      </c>
      <c r="F578" s="52">
        <v>1</v>
      </c>
      <c r="G578" s="9">
        <f t="shared" si="55"/>
        <v>9</v>
      </c>
      <c r="H578" s="52">
        <v>138</v>
      </c>
    </row>
    <row r="579" spans="1:8" x14ac:dyDescent="0.2">
      <c r="A579" s="8" t="s">
        <v>745</v>
      </c>
      <c r="B579" s="52">
        <v>97</v>
      </c>
      <c r="C579" s="52">
        <v>177</v>
      </c>
      <c r="D579" s="52">
        <v>34</v>
      </c>
      <c r="E579" s="52">
        <v>27</v>
      </c>
      <c r="F579" s="52">
        <v>3</v>
      </c>
      <c r="G579" s="9">
        <f t="shared" si="55"/>
        <v>12</v>
      </c>
      <c r="H579" s="52">
        <v>350</v>
      </c>
    </row>
    <row r="580" spans="1:8" x14ac:dyDescent="0.2">
      <c r="A580" s="8" t="s">
        <v>1050</v>
      </c>
      <c r="B580" s="52">
        <v>149</v>
      </c>
      <c r="C580" s="52">
        <v>233</v>
      </c>
      <c r="D580" s="52">
        <v>33</v>
      </c>
      <c r="E580" s="52">
        <v>62</v>
      </c>
      <c r="F580" s="52">
        <v>13</v>
      </c>
      <c r="G580" s="9">
        <f t="shared" si="55"/>
        <v>20</v>
      </c>
      <c r="H580" s="52">
        <v>510</v>
      </c>
    </row>
    <row r="581" spans="1:8" x14ac:dyDescent="0.2">
      <c r="A581" s="8" t="s">
        <v>1051</v>
      </c>
      <c r="B581" s="52">
        <v>106</v>
      </c>
      <c r="C581" s="52">
        <v>170</v>
      </c>
      <c r="D581" s="52">
        <v>30</v>
      </c>
      <c r="E581" s="52">
        <v>44</v>
      </c>
      <c r="F581" s="52">
        <v>6</v>
      </c>
      <c r="G581" s="9">
        <f t="shared" si="55"/>
        <v>13</v>
      </c>
      <c r="H581" s="52">
        <v>369</v>
      </c>
    </row>
    <row r="582" spans="1:8" x14ac:dyDescent="0.2">
      <c r="A582" s="8" t="s">
        <v>1052</v>
      </c>
      <c r="B582" s="52">
        <v>124</v>
      </c>
      <c r="C582" s="52">
        <v>174</v>
      </c>
      <c r="D582" s="52">
        <v>28</v>
      </c>
      <c r="E582" s="52">
        <v>28</v>
      </c>
      <c r="F582" s="52">
        <v>3</v>
      </c>
      <c r="G582" s="9">
        <f t="shared" si="55"/>
        <v>18</v>
      </c>
      <c r="H582" s="52">
        <v>375</v>
      </c>
    </row>
    <row r="583" spans="1:8" x14ac:dyDescent="0.2">
      <c r="A583" s="8" t="s">
        <v>1053</v>
      </c>
      <c r="B583" s="52">
        <v>68</v>
      </c>
      <c r="C583" s="52">
        <v>77</v>
      </c>
      <c r="D583" s="52">
        <v>15</v>
      </c>
      <c r="E583" s="52">
        <v>7</v>
      </c>
      <c r="F583" s="52">
        <v>2</v>
      </c>
      <c r="G583" s="9">
        <f t="shared" si="55"/>
        <v>17</v>
      </c>
      <c r="H583" s="52">
        <v>186</v>
      </c>
    </row>
    <row r="584" spans="1:8" x14ac:dyDescent="0.2">
      <c r="A584" s="8" t="s">
        <v>1054</v>
      </c>
      <c r="B584" s="52">
        <v>94</v>
      </c>
      <c r="C584" s="52">
        <v>158</v>
      </c>
      <c r="D584" s="52">
        <v>21</v>
      </c>
      <c r="E584" s="52">
        <v>22</v>
      </c>
      <c r="F584" s="52">
        <v>7</v>
      </c>
      <c r="G584" s="9">
        <f t="shared" si="55"/>
        <v>15</v>
      </c>
      <c r="H584" s="52">
        <v>317</v>
      </c>
    </row>
    <row r="585" spans="1:8" x14ac:dyDescent="0.2">
      <c r="A585" s="8" t="s">
        <v>1055</v>
      </c>
      <c r="B585" s="52">
        <v>126</v>
      </c>
      <c r="C585" s="52">
        <v>168</v>
      </c>
      <c r="D585" s="52">
        <v>23</v>
      </c>
      <c r="E585" s="52">
        <v>29</v>
      </c>
      <c r="F585" s="52">
        <v>10</v>
      </c>
      <c r="G585" s="9">
        <f t="shared" si="55"/>
        <v>9</v>
      </c>
      <c r="H585" s="52">
        <v>365</v>
      </c>
    </row>
    <row r="586" spans="1:8" x14ac:dyDescent="0.2">
      <c r="A586" s="8" t="s">
        <v>1056</v>
      </c>
      <c r="B586" s="52">
        <v>89</v>
      </c>
      <c r="C586" s="52">
        <v>114</v>
      </c>
      <c r="D586" s="52">
        <v>8</v>
      </c>
      <c r="E586" s="52">
        <v>16</v>
      </c>
      <c r="F586" s="52">
        <v>4</v>
      </c>
      <c r="G586" s="9">
        <f t="shared" si="55"/>
        <v>21</v>
      </c>
      <c r="H586" s="52">
        <v>252</v>
      </c>
    </row>
    <row r="587" spans="1:8" x14ac:dyDescent="0.2">
      <c r="A587" s="10" t="s">
        <v>595</v>
      </c>
      <c r="B587" s="32">
        <f t="shared" ref="B587:H587" si="56">SUM(B574:B586)</f>
        <v>1301</v>
      </c>
      <c r="C587" s="32">
        <f t="shared" si="56"/>
        <v>1776</v>
      </c>
      <c r="D587" s="32">
        <f t="shared" si="56"/>
        <v>273</v>
      </c>
      <c r="E587" s="32">
        <f>SUM(E574:E586)</f>
        <v>310</v>
      </c>
      <c r="F587" s="32">
        <f t="shared" si="56"/>
        <v>67</v>
      </c>
      <c r="G587" s="32">
        <f t="shared" si="56"/>
        <v>195</v>
      </c>
      <c r="H587" s="32">
        <f t="shared" si="56"/>
        <v>3922</v>
      </c>
    </row>
    <row r="588" spans="1:8" x14ac:dyDescent="0.2">
      <c r="A588" s="10"/>
      <c r="B588" s="9"/>
      <c r="C588" s="9"/>
      <c r="D588" s="9"/>
      <c r="E588" s="9"/>
      <c r="F588" s="9"/>
      <c r="G588" s="9"/>
      <c r="H588" s="9"/>
    </row>
    <row r="589" spans="1:8" ht="15.75" x14ac:dyDescent="0.25">
      <c r="A589" s="7" t="s">
        <v>155</v>
      </c>
      <c r="B589" s="9"/>
      <c r="C589" s="9"/>
      <c r="D589" s="9"/>
      <c r="E589" s="9"/>
      <c r="F589" s="9"/>
      <c r="G589" s="9"/>
      <c r="H589" s="9"/>
    </row>
    <row r="590" spans="1:8" x14ac:dyDescent="0.2">
      <c r="A590" s="8" t="s">
        <v>260</v>
      </c>
      <c r="B590" s="52">
        <v>83</v>
      </c>
      <c r="C590" s="52">
        <v>134</v>
      </c>
      <c r="D590" s="52">
        <v>26</v>
      </c>
      <c r="E590" s="52">
        <v>31</v>
      </c>
      <c r="F590" s="52">
        <v>26</v>
      </c>
      <c r="G590" s="9">
        <f t="shared" ref="G590:G596" si="57">H590-SUM(B590:F590)</f>
        <v>8</v>
      </c>
      <c r="H590" s="52">
        <v>308</v>
      </c>
    </row>
    <row r="591" spans="1:8" x14ac:dyDescent="0.2">
      <c r="A591" s="8" t="s">
        <v>261</v>
      </c>
      <c r="B591" s="52">
        <v>124</v>
      </c>
      <c r="C591" s="52">
        <v>175</v>
      </c>
      <c r="D591" s="52">
        <v>26</v>
      </c>
      <c r="E591" s="52">
        <v>26</v>
      </c>
      <c r="F591" s="52">
        <v>12</v>
      </c>
      <c r="G591" s="9">
        <f t="shared" si="57"/>
        <v>17</v>
      </c>
      <c r="H591" s="52">
        <v>380</v>
      </c>
    </row>
    <row r="592" spans="1:8" x14ac:dyDescent="0.2">
      <c r="A592" s="8" t="s">
        <v>742</v>
      </c>
      <c r="B592" s="52">
        <v>128</v>
      </c>
      <c r="C592" s="52">
        <v>190</v>
      </c>
      <c r="D592" s="52">
        <v>20</v>
      </c>
      <c r="E592" s="52">
        <v>41</v>
      </c>
      <c r="F592" s="52">
        <v>11</v>
      </c>
      <c r="G592" s="9">
        <f t="shared" si="57"/>
        <v>22</v>
      </c>
      <c r="H592" s="52">
        <v>412</v>
      </c>
    </row>
    <row r="593" spans="1:10" x14ac:dyDescent="0.2">
      <c r="A593" s="8" t="s">
        <v>743</v>
      </c>
      <c r="B593" s="52">
        <v>135</v>
      </c>
      <c r="C593" s="52">
        <v>166</v>
      </c>
      <c r="D593" s="52">
        <v>29</v>
      </c>
      <c r="E593" s="52">
        <v>37</v>
      </c>
      <c r="F593" s="52">
        <v>9</v>
      </c>
      <c r="G593" s="9">
        <f t="shared" si="57"/>
        <v>14</v>
      </c>
      <c r="H593" s="52">
        <v>390</v>
      </c>
    </row>
    <row r="594" spans="1:10" x14ac:dyDescent="0.2">
      <c r="A594" s="8" t="s">
        <v>744</v>
      </c>
      <c r="B594" s="52">
        <v>107</v>
      </c>
      <c r="C594" s="52">
        <v>170</v>
      </c>
      <c r="D594" s="52">
        <v>34</v>
      </c>
      <c r="E594" s="52">
        <v>34</v>
      </c>
      <c r="F594" s="52">
        <v>7</v>
      </c>
      <c r="G594" s="9">
        <f t="shared" si="57"/>
        <v>17</v>
      </c>
      <c r="H594" s="52">
        <v>369</v>
      </c>
    </row>
    <row r="595" spans="1:10" x14ac:dyDescent="0.2">
      <c r="A595" s="8" t="s">
        <v>745</v>
      </c>
      <c r="B595" s="52">
        <v>130</v>
      </c>
      <c r="C595" s="52">
        <v>214</v>
      </c>
      <c r="D595" s="52">
        <v>26</v>
      </c>
      <c r="E595" s="52">
        <v>47</v>
      </c>
      <c r="F595" s="52">
        <v>7</v>
      </c>
      <c r="G595" s="9">
        <f t="shared" si="57"/>
        <v>11</v>
      </c>
      <c r="H595" s="52">
        <v>435</v>
      </c>
    </row>
    <row r="596" spans="1:10" x14ac:dyDescent="0.2">
      <c r="A596" s="8" t="s">
        <v>1050</v>
      </c>
      <c r="B596" s="52">
        <v>88</v>
      </c>
      <c r="C596" s="52">
        <v>141</v>
      </c>
      <c r="D596" s="52">
        <v>14</v>
      </c>
      <c r="E596" s="52">
        <v>14</v>
      </c>
      <c r="F596" s="52">
        <v>12</v>
      </c>
      <c r="G596" s="9">
        <f t="shared" si="57"/>
        <v>10</v>
      </c>
      <c r="H596" s="52">
        <v>279</v>
      </c>
    </row>
    <row r="597" spans="1:10" x14ac:dyDescent="0.2">
      <c r="A597" s="10" t="s">
        <v>595</v>
      </c>
      <c r="B597" s="32">
        <f t="shared" ref="B597:H597" si="58">SUM(B590:B596)</f>
        <v>795</v>
      </c>
      <c r="C597" s="32">
        <f t="shared" si="58"/>
        <v>1190</v>
      </c>
      <c r="D597" s="32">
        <f t="shared" si="58"/>
        <v>175</v>
      </c>
      <c r="E597" s="32">
        <f>SUM(E590:E596)</f>
        <v>230</v>
      </c>
      <c r="F597" s="32">
        <f t="shared" si="58"/>
        <v>84</v>
      </c>
      <c r="G597" s="32">
        <f t="shared" si="58"/>
        <v>99</v>
      </c>
      <c r="H597" s="32">
        <f t="shared" si="58"/>
        <v>2573</v>
      </c>
    </row>
    <row r="598" spans="1:10" x14ac:dyDescent="0.2">
      <c r="A598" s="10"/>
      <c r="B598" s="34"/>
      <c r="C598" s="34"/>
      <c r="D598" s="34"/>
      <c r="E598" s="34"/>
      <c r="F598" s="34"/>
      <c r="G598" s="9"/>
      <c r="H598" s="9"/>
    </row>
    <row r="599" spans="1:10" ht="15.75" x14ac:dyDescent="0.25">
      <c r="A599" s="7" t="s">
        <v>156</v>
      </c>
      <c r="B599" s="9"/>
      <c r="C599" s="9"/>
      <c r="D599" s="9"/>
      <c r="E599" s="9"/>
      <c r="F599" s="9"/>
      <c r="G599" s="9"/>
      <c r="H599" s="9"/>
    </row>
    <row r="600" spans="1:10" x14ac:dyDescent="0.2">
      <c r="A600" s="8" t="s">
        <v>260</v>
      </c>
      <c r="B600" s="52">
        <v>77</v>
      </c>
      <c r="C600" s="52">
        <v>126</v>
      </c>
      <c r="D600" s="52">
        <v>24</v>
      </c>
      <c r="E600" s="52">
        <v>15</v>
      </c>
      <c r="F600" s="52">
        <v>5</v>
      </c>
      <c r="G600" s="9">
        <f>H600-SUM(B600:F600)</f>
        <v>20</v>
      </c>
      <c r="H600" s="52">
        <v>267</v>
      </c>
    </row>
    <row r="601" spans="1:10" x14ac:dyDescent="0.2">
      <c r="A601" s="8" t="s">
        <v>261</v>
      </c>
      <c r="B601" s="52">
        <v>74</v>
      </c>
      <c r="C601" s="52">
        <v>86</v>
      </c>
      <c r="D601" s="52">
        <v>22</v>
      </c>
      <c r="E601" s="52">
        <v>12</v>
      </c>
      <c r="F601" s="52">
        <v>3</v>
      </c>
      <c r="G601" s="9">
        <f>H601-SUM(B601:F601)</f>
        <v>9</v>
      </c>
      <c r="H601" s="52">
        <v>206</v>
      </c>
    </row>
    <row r="602" spans="1:10" x14ac:dyDescent="0.2">
      <c r="A602" s="8" t="s">
        <v>742</v>
      </c>
      <c r="B602" s="52">
        <v>40</v>
      </c>
      <c r="C602" s="52">
        <v>44</v>
      </c>
      <c r="D602" s="52">
        <v>16</v>
      </c>
      <c r="E602" s="52">
        <v>8</v>
      </c>
      <c r="F602" s="52">
        <v>2</v>
      </c>
      <c r="G602" s="9">
        <f>H602-SUM(B602:F602)</f>
        <v>11</v>
      </c>
      <c r="H602" s="52">
        <v>121</v>
      </c>
    </row>
    <row r="603" spans="1:10" x14ac:dyDescent="0.2">
      <c r="A603" s="8" t="s">
        <v>743</v>
      </c>
      <c r="B603" s="52">
        <v>82</v>
      </c>
      <c r="C603" s="52">
        <v>139</v>
      </c>
      <c r="D603" s="52">
        <v>24</v>
      </c>
      <c r="E603" s="52">
        <v>27</v>
      </c>
      <c r="F603" s="52">
        <v>2</v>
      </c>
      <c r="G603" s="9">
        <f>H603-SUM(B603:F603)</f>
        <v>17</v>
      </c>
      <c r="H603" s="52">
        <v>291</v>
      </c>
    </row>
    <row r="604" spans="1:10" x14ac:dyDescent="0.2">
      <c r="A604" s="10" t="s">
        <v>595</v>
      </c>
      <c r="B604" s="32">
        <f t="shared" ref="B604:H604" si="59">SUM(B600:B603)</f>
        <v>273</v>
      </c>
      <c r="C604" s="32">
        <f t="shared" si="59"/>
        <v>395</v>
      </c>
      <c r="D604" s="32">
        <f t="shared" si="59"/>
        <v>86</v>
      </c>
      <c r="E604" s="32">
        <f>SUM(E600:E603)</f>
        <v>62</v>
      </c>
      <c r="F604" s="32">
        <f t="shared" si="59"/>
        <v>12</v>
      </c>
      <c r="G604" s="32">
        <f t="shared" si="59"/>
        <v>57</v>
      </c>
      <c r="H604" s="32">
        <f t="shared" si="59"/>
        <v>885</v>
      </c>
    </row>
    <row r="605" spans="1:10" x14ac:dyDescent="0.2">
      <c r="A605" s="10"/>
      <c r="B605" s="9"/>
      <c r="C605" s="9"/>
      <c r="D605" s="20"/>
      <c r="E605" s="20"/>
      <c r="F605" s="20"/>
      <c r="G605" s="20"/>
      <c r="H605" s="20"/>
      <c r="I605" s="12"/>
      <c r="J605" s="12"/>
    </row>
    <row r="606" spans="1:10" x14ac:dyDescent="0.2">
      <c r="A606" s="10"/>
      <c r="B606" s="9"/>
      <c r="C606" s="9"/>
      <c r="D606" s="20"/>
      <c r="E606" s="20"/>
      <c r="F606" s="20"/>
      <c r="G606" s="20"/>
      <c r="H606" s="20"/>
      <c r="I606" s="12"/>
      <c r="J606" s="12"/>
    </row>
    <row r="607" spans="1:10" x14ac:dyDescent="0.2">
      <c r="A607" s="10"/>
      <c r="B607" s="9"/>
      <c r="C607" s="9"/>
      <c r="D607" s="20"/>
      <c r="E607" s="20"/>
      <c r="F607" s="20"/>
      <c r="G607" s="20"/>
      <c r="H607" s="20"/>
      <c r="I607" s="12"/>
      <c r="J607" s="12"/>
    </row>
    <row r="608" spans="1:10" x14ac:dyDescent="0.2">
      <c r="A608" s="10"/>
      <c r="B608" s="9"/>
      <c r="C608" s="9"/>
      <c r="D608" s="20"/>
      <c r="E608" s="20"/>
      <c r="F608" s="20"/>
      <c r="G608" s="20"/>
      <c r="H608" s="20"/>
      <c r="I608" s="12"/>
      <c r="J608" s="12"/>
    </row>
    <row r="609" spans="1:10" x14ac:dyDescent="0.2">
      <c r="A609" s="10"/>
      <c r="B609" s="9"/>
      <c r="C609" s="9"/>
      <c r="D609" s="20"/>
      <c r="E609" s="20"/>
      <c r="F609" s="20"/>
      <c r="G609" s="20"/>
      <c r="H609" s="20"/>
      <c r="I609" s="12"/>
      <c r="J609" s="12"/>
    </row>
    <row r="610" spans="1:10" x14ac:dyDescent="0.2">
      <c r="A610" s="10"/>
      <c r="B610" s="9"/>
      <c r="C610" s="9"/>
      <c r="D610" s="20"/>
      <c r="E610" s="20"/>
      <c r="F610" s="20"/>
      <c r="G610" s="20"/>
      <c r="H610" s="20"/>
      <c r="I610" s="12"/>
      <c r="J610" s="12"/>
    </row>
    <row r="611" spans="1:10" ht="15.75" x14ac:dyDescent="0.25">
      <c r="A611" s="7" t="s">
        <v>157</v>
      </c>
      <c r="B611" s="9"/>
      <c r="C611" s="9"/>
      <c r="D611" s="9"/>
      <c r="E611" s="9"/>
      <c r="F611" s="9"/>
      <c r="G611" s="9"/>
      <c r="H611" s="9"/>
    </row>
    <row r="612" spans="1:10" ht="12.4" customHeight="1" x14ac:dyDescent="0.2">
      <c r="A612" s="8" t="s">
        <v>260</v>
      </c>
      <c r="B612" s="52">
        <v>158</v>
      </c>
      <c r="C612" s="52">
        <v>74</v>
      </c>
      <c r="D612" s="52">
        <v>10</v>
      </c>
      <c r="E612" s="52">
        <v>17</v>
      </c>
      <c r="F612" s="52">
        <v>9</v>
      </c>
      <c r="G612" s="9">
        <f t="shared" ref="G612:G656" si="60">H612-SUM(B612:F612)</f>
        <v>1</v>
      </c>
      <c r="H612" s="52">
        <v>269</v>
      </c>
    </row>
    <row r="613" spans="1:10" ht="12.4" customHeight="1" x14ac:dyDescent="0.2">
      <c r="A613" s="8" t="s">
        <v>261</v>
      </c>
      <c r="B613" s="52">
        <v>73</v>
      </c>
      <c r="C613" s="52">
        <v>33</v>
      </c>
      <c r="D613" s="52">
        <v>5</v>
      </c>
      <c r="E613" s="52">
        <v>12</v>
      </c>
      <c r="F613" s="52">
        <v>7</v>
      </c>
      <c r="G613" s="9">
        <f t="shared" si="60"/>
        <v>1</v>
      </c>
      <c r="H613" s="52">
        <v>131</v>
      </c>
    </row>
    <row r="614" spans="1:10" ht="12.4" customHeight="1" x14ac:dyDescent="0.2">
      <c r="A614" s="8" t="s">
        <v>742</v>
      </c>
      <c r="B614" s="52">
        <v>32</v>
      </c>
      <c r="C614" s="52">
        <v>31</v>
      </c>
      <c r="D614" s="52">
        <v>6</v>
      </c>
      <c r="E614" s="52">
        <v>3</v>
      </c>
      <c r="F614" s="52">
        <v>2</v>
      </c>
      <c r="G614" s="9">
        <f t="shared" si="60"/>
        <v>0</v>
      </c>
      <c r="H614" s="52">
        <v>74</v>
      </c>
    </row>
    <row r="615" spans="1:10" ht="12.4" customHeight="1" x14ac:dyDescent="0.2">
      <c r="A615" s="8" t="s">
        <v>743</v>
      </c>
      <c r="B615" s="52">
        <v>77</v>
      </c>
      <c r="C615" s="52">
        <v>41</v>
      </c>
      <c r="D615" s="52">
        <v>4</v>
      </c>
      <c r="E615" s="52">
        <v>3</v>
      </c>
      <c r="F615" s="52">
        <v>3</v>
      </c>
      <c r="G615" s="9">
        <f t="shared" si="60"/>
        <v>2</v>
      </c>
      <c r="H615" s="52">
        <v>130</v>
      </c>
    </row>
    <row r="616" spans="1:10" ht="12.4" customHeight="1" x14ac:dyDescent="0.2">
      <c r="A616" s="8" t="s">
        <v>744</v>
      </c>
      <c r="B616" s="52">
        <v>51</v>
      </c>
      <c r="C616" s="52">
        <v>30</v>
      </c>
      <c r="D616" s="52">
        <v>1</v>
      </c>
      <c r="E616" s="52">
        <v>4</v>
      </c>
      <c r="F616" s="52">
        <v>1</v>
      </c>
      <c r="G616" s="9">
        <f t="shared" si="60"/>
        <v>2</v>
      </c>
      <c r="H616" s="52">
        <v>89</v>
      </c>
    </row>
    <row r="617" spans="1:10" ht="12.4" customHeight="1" x14ac:dyDescent="0.2">
      <c r="A617" s="8" t="s">
        <v>745</v>
      </c>
      <c r="B617" s="52">
        <v>53</v>
      </c>
      <c r="C617" s="52">
        <v>24</v>
      </c>
      <c r="D617" s="52">
        <v>3</v>
      </c>
      <c r="E617" s="52">
        <v>6</v>
      </c>
      <c r="F617" s="52">
        <v>5</v>
      </c>
      <c r="G617" s="9">
        <f t="shared" si="60"/>
        <v>0</v>
      </c>
      <c r="H617" s="52">
        <v>91</v>
      </c>
    </row>
    <row r="618" spans="1:10" ht="12.4" customHeight="1" x14ac:dyDescent="0.2">
      <c r="A618" s="8" t="s">
        <v>1050</v>
      </c>
      <c r="B618" s="52">
        <v>68</v>
      </c>
      <c r="C618" s="52">
        <v>22</v>
      </c>
      <c r="D618" s="52">
        <v>3</v>
      </c>
      <c r="E618" s="52">
        <v>3</v>
      </c>
      <c r="F618" s="52">
        <v>3</v>
      </c>
      <c r="G618" s="9">
        <f t="shared" si="60"/>
        <v>0</v>
      </c>
      <c r="H618" s="52">
        <v>99</v>
      </c>
    </row>
    <row r="619" spans="1:10" ht="12.4" customHeight="1" x14ac:dyDescent="0.2">
      <c r="A619" s="8" t="s">
        <v>1051</v>
      </c>
      <c r="B619" s="52">
        <v>30</v>
      </c>
      <c r="C619" s="52">
        <v>11</v>
      </c>
      <c r="D619" s="52">
        <v>3</v>
      </c>
      <c r="E619" s="52">
        <v>2</v>
      </c>
      <c r="F619" s="52">
        <v>2</v>
      </c>
      <c r="G619" s="9">
        <f t="shared" si="60"/>
        <v>0</v>
      </c>
      <c r="H619" s="52">
        <v>48</v>
      </c>
    </row>
    <row r="620" spans="1:10" ht="12.4" customHeight="1" x14ac:dyDescent="0.2">
      <c r="A620" s="8" t="s">
        <v>1052</v>
      </c>
      <c r="B620" s="52">
        <v>83</v>
      </c>
      <c r="C620" s="52">
        <v>44</v>
      </c>
      <c r="D620" s="52">
        <v>8</v>
      </c>
      <c r="E620" s="52">
        <v>6</v>
      </c>
      <c r="F620" s="52">
        <v>4</v>
      </c>
      <c r="G620" s="9">
        <f t="shared" si="60"/>
        <v>1</v>
      </c>
      <c r="H620" s="52">
        <v>146</v>
      </c>
    </row>
    <row r="621" spans="1:10" ht="12.4" customHeight="1" x14ac:dyDescent="0.2">
      <c r="A621" s="8" t="s">
        <v>1053</v>
      </c>
      <c r="B621" s="52">
        <v>70</v>
      </c>
      <c r="C621" s="52">
        <v>54</v>
      </c>
      <c r="D621" s="52">
        <v>5</v>
      </c>
      <c r="E621" s="52">
        <v>6</v>
      </c>
      <c r="F621" s="52">
        <v>7</v>
      </c>
      <c r="G621" s="9">
        <f t="shared" si="60"/>
        <v>3</v>
      </c>
      <c r="H621" s="52">
        <v>145</v>
      </c>
    </row>
    <row r="622" spans="1:10" ht="12.4" customHeight="1" x14ac:dyDescent="0.2">
      <c r="A622" s="8" t="s">
        <v>1054</v>
      </c>
      <c r="B622" s="52">
        <v>42</v>
      </c>
      <c r="C622" s="52">
        <v>32</v>
      </c>
      <c r="D622" s="52">
        <v>2</v>
      </c>
      <c r="E622" s="52">
        <v>3</v>
      </c>
      <c r="F622" s="52">
        <v>3</v>
      </c>
      <c r="G622" s="9">
        <f t="shared" si="60"/>
        <v>2</v>
      </c>
      <c r="H622" s="52">
        <v>84</v>
      </c>
    </row>
    <row r="623" spans="1:10" ht="12.4" customHeight="1" x14ac:dyDescent="0.2">
      <c r="A623" s="8" t="s">
        <v>1055</v>
      </c>
      <c r="B623" s="52">
        <v>54</v>
      </c>
      <c r="C623" s="52">
        <v>44</v>
      </c>
      <c r="D623" s="52">
        <v>4</v>
      </c>
      <c r="E623" s="52">
        <v>10</v>
      </c>
      <c r="F623" s="52">
        <v>4</v>
      </c>
      <c r="G623" s="9">
        <f t="shared" si="60"/>
        <v>5</v>
      </c>
      <c r="H623" s="52">
        <v>121</v>
      </c>
    </row>
    <row r="624" spans="1:10" ht="12.4" customHeight="1" x14ac:dyDescent="0.2">
      <c r="A624" s="8" t="s">
        <v>1056</v>
      </c>
      <c r="B624" s="52">
        <v>82</v>
      </c>
      <c r="C624" s="52">
        <v>37</v>
      </c>
      <c r="D624" s="52">
        <v>6</v>
      </c>
      <c r="E624" s="52">
        <v>6</v>
      </c>
      <c r="F624" s="52">
        <v>5</v>
      </c>
      <c r="G624" s="9">
        <f t="shared" si="60"/>
        <v>3</v>
      </c>
      <c r="H624" s="52">
        <v>139</v>
      </c>
    </row>
    <row r="625" spans="1:8" ht="12.4" customHeight="1" x14ac:dyDescent="0.2">
      <c r="A625" s="8" t="s">
        <v>1057</v>
      </c>
      <c r="B625" s="52">
        <v>45</v>
      </c>
      <c r="C625" s="52">
        <v>18</v>
      </c>
      <c r="D625" s="52">
        <v>5</v>
      </c>
      <c r="E625" s="52">
        <v>2</v>
      </c>
      <c r="F625" s="52">
        <v>1</v>
      </c>
      <c r="G625" s="9">
        <f t="shared" si="60"/>
        <v>2</v>
      </c>
      <c r="H625" s="52">
        <v>73</v>
      </c>
    </row>
    <row r="626" spans="1:8" ht="12.4" customHeight="1" x14ac:dyDescent="0.2">
      <c r="A626" s="8" t="s">
        <v>1058</v>
      </c>
      <c r="B626" s="52">
        <v>73</v>
      </c>
      <c r="C626" s="52">
        <v>33</v>
      </c>
      <c r="D626" s="52">
        <v>3</v>
      </c>
      <c r="E626" s="52">
        <v>2</v>
      </c>
      <c r="F626" s="52">
        <v>4</v>
      </c>
      <c r="G626" s="9">
        <f t="shared" si="60"/>
        <v>8</v>
      </c>
      <c r="H626" s="52">
        <v>123</v>
      </c>
    </row>
    <row r="627" spans="1:8" ht="12.4" customHeight="1" x14ac:dyDescent="0.2">
      <c r="A627" s="8" t="s">
        <v>1059</v>
      </c>
      <c r="B627" s="52">
        <v>55</v>
      </c>
      <c r="C627" s="52">
        <v>20</v>
      </c>
      <c r="D627" s="52">
        <v>3</v>
      </c>
      <c r="E627" s="52">
        <v>8</v>
      </c>
      <c r="F627" s="52">
        <v>4</v>
      </c>
      <c r="G627" s="9">
        <f t="shared" si="60"/>
        <v>0</v>
      </c>
      <c r="H627" s="52">
        <v>90</v>
      </c>
    </row>
    <row r="628" spans="1:8" ht="12.4" customHeight="1" x14ac:dyDescent="0.2">
      <c r="A628" s="8" t="s">
        <v>1060</v>
      </c>
      <c r="B628" s="52">
        <v>151</v>
      </c>
      <c r="C628" s="52">
        <v>80</v>
      </c>
      <c r="D628" s="52">
        <v>12</v>
      </c>
      <c r="E628" s="52">
        <v>13</v>
      </c>
      <c r="F628" s="52">
        <v>12</v>
      </c>
      <c r="G628" s="9">
        <f t="shared" si="60"/>
        <v>7</v>
      </c>
      <c r="H628" s="52">
        <v>275</v>
      </c>
    </row>
    <row r="629" spans="1:8" ht="12.4" customHeight="1" x14ac:dyDescent="0.2">
      <c r="A629" s="8" t="s">
        <v>1061</v>
      </c>
      <c r="B629" s="52">
        <v>38</v>
      </c>
      <c r="C629" s="52">
        <v>16</v>
      </c>
      <c r="D629" s="52">
        <v>2</v>
      </c>
      <c r="E629" s="52">
        <v>2</v>
      </c>
      <c r="F629" s="52">
        <v>1</v>
      </c>
      <c r="G629" s="9">
        <f t="shared" si="60"/>
        <v>2</v>
      </c>
      <c r="H629" s="52">
        <v>61</v>
      </c>
    </row>
    <row r="630" spans="1:8" ht="12.4" customHeight="1" x14ac:dyDescent="0.2">
      <c r="A630" s="8" t="s">
        <v>1062</v>
      </c>
      <c r="B630" s="52">
        <v>73</v>
      </c>
      <c r="C630" s="52">
        <v>31</v>
      </c>
      <c r="D630" s="52">
        <v>4</v>
      </c>
      <c r="E630" s="52">
        <v>2</v>
      </c>
      <c r="F630" s="52">
        <v>5</v>
      </c>
      <c r="G630" s="9">
        <f t="shared" si="60"/>
        <v>3</v>
      </c>
      <c r="H630" s="52">
        <v>118</v>
      </c>
    </row>
    <row r="631" spans="1:8" ht="12.4" customHeight="1" x14ac:dyDescent="0.2">
      <c r="A631" s="8" t="s">
        <v>1063</v>
      </c>
      <c r="B631" s="52">
        <v>54</v>
      </c>
      <c r="C631" s="52">
        <v>39</v>
      </c>
      <c r="D631" s="52">
        <v>7</v>
      </c>
      <c r="E631" s="52">
        <v>7</v>
      </c>
      <c r="F631" s="52">
        <v>4</v>
      </c>
      <c r="G631" s="9">
        <f t="shared" si="60"/>
        <v>4</v>
      </c>
      <c r="H631" s="52">
        <v>115</v>
      </c>
    </row>
    <row r="632" spans="1:8" ht="12.4" customHeight="1" x14ac:dyDescent="0.2">
      <c r="A632" s="8" t="s">
        <v>1064</v>
      </c>
      <c r="B632" s="52">
        <v>90</v>
      </c>
      <c r="C632" s="52">
        <v>59</v>
      </c>
      <c r="D632" s="52">
        <v>6</v>
      </c>
      <c r="E632" s="52">
        <v>8</v>
      </c>
      <c r="F632" s="52">
        <v>6</v>
      </c>
      <c r="G632" s="9">
        <f t="shared" si="60"/>
        <v>2</v>
      </c>
      <c r="H632" s="52">
        <v>171</v>
      </c>
    </row>
    <row r="633" spans="1:8" ht="12.4" customHeight="1" x14ac:dyDescent="0.2">
      <c r="A633" s="8" t="s">
        <v>1065</v>
      </c>
      <c r="B633" s="52">
        <v>61</v>
      </c>
      <c r="C633" s="52">
        <v>28</v>
      </c>
      <c r="D633" s="52">
        <v>1</v>
      </c>
      <c r="E633" s="52">
        <v>3</v>
      </c>
      <c r="F633" s="52">
        <v>0</v>
      </c>
      <c r="G633" s="9">
        <f t="shared" si="60"/>
        <v>0</v>
      </c>
      <c r="H633" s="52">
        <v>93</v>
      </c>
    </row>
    <row r="634" spans="1:8" ht="12.4" customHeight="1" x14ac:dyDescent="0.2">
      <c r="A634" s="8" t="s">
        <v>1066</v>
      </c>
      <c r="B634" s="52">
        <v>58</v>
      </c>
      <c r="C634" s="52">
        <v>25</v>
      </c>
      <c r="D634" s="52">
        <v>4</v>
      </c>
      <c r="E634" s="52">
        <v>9</v>
      </c>
      <c r="F634" s="52">
        <v>0</v>
      </c>
      <c r="G634" s="9">
        <f t="shared" si="60"/>
        <v>2</v>
      </c>
      <c r="H634" s="52">
        <v>98</v>
      </c>
    </row>
    <row r="635" spans="1:8" ht="12.4" customHeight="1" x14ac:dyDescent="0.2">
      <c r="A635" s="8" t="s">
        <v>1067</v>
      </c>
      <c r="B635" s="52">
        <v>79</v>
      </c>
      <c r="C635" s="52">
        <v>35</v>
      </c>
      <c r="D635" s="52">
        <v>5</v>
      </c>
      <c r="E635" s="52">
        <v>9</v>
      </c>
      <c r="F635" s="52">
        <v>3</v>
      </c>
      <c r="G635" s="9">
        <f t="shared" si="60"/>
        <v>1</v>
      </c>
      <c r="H635" s="52">
        <v>132</v>
      </c>
    </row>
    <row r="636" spans="1:8" ht="12.4" customHeight="1" x14ac:dyDescent="0.2">
      <c r="A636" s="8" t="s">
        <v>1068</v>
      </c>
      <c r="B636" s="52">
        <v>75</v>
      </c>
      <c r="C636" s="52">
        <v>29</v>
      </c>
      <c r="D636" s="52">
        <v>3</v>
      </c>
      <c r="E636" s="52">
        <v>4</v>
      </c>
      <c r="F636" s="52">
        <v>1</v>
      </c>
      <c r="G636" s="9">
        <f t="shared" si="60"/>
        <v>0</v>
      </c>
      <c r="H636" s="52">
        <v>112</v>
      </c>
    </row>
    <row r="637" spans="1:8" ht="12.4" customHeight="1" x14ac:dyDescent="0.2">
      <c r="A637" s="8" t="s">
        <v>1069</v>
      </c>
      <c r="B637" s="52">
        <v>53</v>
      </c>
      <c r="C637" s="52">
        <v>30</v>
      </c>
      <c r="D637" s="52">
        <v>2</v>
      </c>
      <c r="E637" s="52">
        <v>4</v>
      </c>
      <c r="F637" s="52">
        <v>1</v>
      </c>
      <c r="G637" s="9">
        <f t="shared" si="60"/>
        <v>0</v>
      </c>
      <c r="H637" s="52">
        <v>90</v>
      </c>
    </row>
    <row r="638" spans="1:8" ht="12.4" customHeight="1" x14ac:dyDescent="0.2">
      <c r="A638" s="8" t="s">
        <v>1070</v>
      </c>
      <c r="B638" s="52">
        <v>21</v>
      </c>
      <c r="C638" s="52">
        <v>11</v>
      </c>
      <c r="D638" s="52">
        <v>4</v>
      </c>
      <c r="E638" s="52">
        <v>1</v>
      </c>
      <c r="F638" s="52">
        <v>0</v>
      </c>
      <c r="G638" s="9">
        <f t="shared" si="60"/>
        <v>1</v>
      </c>
      <c r="H638" s="52">
        <v>38</v>
      </c>
    </row>
    <row r="639" spans="1:8" ht="12.4" customHeight="1" x14ac:dyDescent="0.2">
      <c r="A639" s="8" t="s">
        <v>904</v>
      </c>
      <c r="B639" s="52">
        <v>44</v>
      </c>
      <c r="C639" s="52">
        <v>26</v>
      </c>
      <c r="D639" s="52">
        <v>1</v>
      </c>
      <c r="E639" s="52">
        <v>5</v>
      </c>
      <c r="F639" s="52">
        <v>1</v>
      </c>
      <c r="G639" s="9">
        <f t="shared" si="60"/>
        <v>2</v>
      </c>
      <c r="H639" s="52">
        <v>79</v>
      </c>
    </row>
    <row r="640" spans="1:8" ht="12.4" customHeight="1" x14ac:dyDescent="0.2">
      <c r="A640" s="8" t="s">
        <v>1029</v>
      </c>
      <c r="B640" s="52">
        <v>48</v>
      </c>
      <c r="C640" s="52">
        <v>20</v>
      </c>
      <c r="D640" s="52">
        <v>3</v>
      </c>
      <c r="E640" s="52">
        <v>8</v>
      </c>
      <c r="F640" s="52">
        <v>1</v>
      </c>
      <c r="G640" s="9">
        <f t="shared" si="60"/>
        <v>1</v>
      </c>
      <c r="H640" s="52">
        <v>81</v>
      </c>
    </row>
    <row r="641" spans="1:8" ht="12.4" customHeight="1" x14ac:dyDescent="0.2">
      <c r="A641" s="8" t="s">
        <v>1030</v>
      </c>
      <c r="B641" s="52">
        <v>32</v>
      </c>
      <c r="C641" s="52">
        <v>6</v>
      </c>
      <c r="D641" s="52">
        <v>4</v>
      </c>
      <c r="E641" s="52">
        <v>3</v>
      </c>
      <c r="F641" s="52">
        <v>3</v>
      </c>
      <c r="G641" s="9">
        <f t="shared" si="60"/>
        <v>1</v>
      </c>
      <c r="H641" s="52">
        <v>49</v>
      </c>
    </row>
    <row r="642" spans="1:8" ht="12.4" customHeight="1" x14ac:dyDescent="0.2">
      <c r="A642" s="8" t="s">
        <v>1031</v>
      </c>
      <c r="B642" s="52">
        <v>24</v>
      </c>
      <c r="C642" s="52">
        <v>10</v>
      </c>
      <c r="D642" s="52">
        <v>2</v>
      </c>
      <c r="E642" s="52">
        <v>3</v>
      </c>
      <c r="F642" s="52">
        <v>3</v>
      </c>
      <c r="G642" s="9">
        <f t="shared" si="60"/>
        <v>0</v>
      </c>
      <c r="H642" s="52">
        <v>42</v>
      </c>
    </row>
    <row r="643" spans="1:8" ht="12.4" customHeight="1" x14ac:dyDescent="0.2">
      <c r="A643" s="8" t="s">
        <v>1032</v>
      </c>
      <c r="B643" s="52">
        <v>27</v>
      </c>
      <c r="C643" s="52">
        <v>12</v>
      </c>
      <c r="D643" s="52">
        <v>3</v>
      </c>
      <c r="E643" s="52">
        <v>4</v>
      </c>
      <c r="F643" s="52">
        <v>2</v>
      </c>
      <c r="G643" s="9">
        <f t="shared" si="60"/>
        <v>1</v>
      </c>
      <c r="H643" s="52">
        <v>49</v>
      </c>
    </row>
    <row r="644" spans="1:8" ht="12.4" customHeight="1" x14ac:dyDescent="0.2">
      <c r="A644" s="8" t="s">
        <v>1033</v>
      </c>
      <c r="B644" s="52">
        <v>59</v>
      </c>
      <c r="C644" s="52">
        <v>15</v>
      </c>
      <c r="D644" s="52">
        <v>1</v>
      </c>
      <c r="E644" s="52">
        <v>2</v>
      </c>
      <c r="F644" s="52">
        <v>1</v>
      </c>
      <c r="G644" s="9">
        <f t="shared" si="60"/>
        <v>3</v>
      </c>
      <c r="H644" s="52">
        <v>81</v>
      </c>
    </row>
    <row r="645" spans="1:8" ht="12.4" customHeight="1" x14ac:dyDescent="0.2">
      <c r="A645" s="8" t="s">
        <v>1034</v>
      </c>
      <c r="B645" s="52">
        <v>67</v>
      </c>
      <c r="C645" s="52">
        <v>30</v>
      </c>
      <c r="D645" s="52">
        <v>3</v>
      </c>
      <c r="E645" s="52">
        <v>6</v>
      </c>
      <c r="F645" s="52">
        <v>1</v>
      </c>
      <c r="G645" s="9">
        <f t="shared" si="60"/>
        <v>3</v>
      </c>
      <c r="H645" s="52">
        <v>110</v>
      </c>
    </row>
    <row r="646" spans="1:8" ht="12.4" customHeight="1" x14ac:dyDescent="0.2">
      <c r="A646" s="8" t="s">
        <v>1035</v>
      </c>
      <c r="B646" s="52">
        <v>50</v>
      </c>
      <c r="C646" s="52">
        <v>16</v>
      </c>
      <c r="D646" s="52">
        <v>2</v>
      </c>
      <c r="E646" s="52">
        <v>1</v>
      </c>
      <c r="F646" s="52">
        <v>1</v>
      </c>
      <c r="G646" s="9">
        <f t="shared" si="60"/>
        <v>0</v>
      </c>
      <c r="H646" s="52">
        <v>70</v>
      </c>
    </row>
    <row r="647" spans="1:8" ht="12.4" customHeight="1" x14ac:dyDescent="0.2">
      <c r="A647" s="8" t="s">
        <v>1036</v>
      </c>
      <c r="B647" s="52">
        <v>56</v>
      </c>
      <c r="C647" s="52">
        <v>19</v>
      </c>
      <c r="D647" s="52">
        <v>6</v>
      </c>
      <c r="E647" s="52">
        <v>4</v>
      </c>
      <c r="F647" s="52">
        <v>2</v>
      </c>
      <c r="G647" s="9">
        <f t="shared" si="60"/>
        <v>2</v>
      </c>
      <c r="H647" s="52">
        <v>89</v>
      </c>
    </row>
    <row r="648" spans="1:8" ht="12.4" customHeight="1" x14ac:dyDescent="0.2">
      <c r="A648" s="8" t="s">
        <v>1037</v>
      </c>
      <c r="B648" s="52">
        <v>54</v>
      </c>
      <c r="C648" s="52">
        <v>33</v>
      </c>
      <c r="D648" s="52">
        <v>3</v>
      </c>
      <c r="E648" s="52">
        <v>2</v>
      </c>
      <c r="F648" s="52">
        <v>1</v>
      </c>
      <c r="G648" s="9">
        <f t="shared" si="60"/>
        <v>3</v>
      </c>
      <c r="H648" s="52">
        <v>96</v>
      </c>
    </row>
    <row r="649" spans="1:8" ht="12.4" customHeight="1" x14ac:dyDescent="0.2">
      <c r="A649" s="8" t="s">
        <v>1038</v>
      </c>
      <c r="B649" s="52">
        <v>37</v>
      </c>
      <c r="C649" s="52">
        <v>14</v>
      </c>
      <c r="D649" s="52">
        <v>2</v>
      </c>
      <c r="E649" s="52">
        <v>5</v>
      </c>
      <c r="F649" s="52">
        <v>3</v>
      </c>
      <c r="G649" s="9">
        <f t="shared" si="60"/>
        <v>1</v>
      </c>
      <c r="H649" s="52">
        <v>62</v>
      </c>
    </row>
    <row r="650" spans="1:8" ht="12.4" customHeight="1" x14ac:dyDescent="0.2">
      <c r="A650" s="8" t="s">
        <v>1039</v>
      </c>
      <c r="B650" s="52">
        <v>69</v>
      </c>
      <c r="C650" s="52">
        <v>20</v>
      </c>
      <c r="D650" s="52">
        <v>1</v>
      </c>
      <c r="E650" s="52">
        <v>2</v>
      </c>
      <c r="F650" s="52">
        <v>8</v>
      </c>
      <c r="G650" s="9">
        <f t="shared" si="60"/>
        <v>2</v>
      </c>
      <c r="H650" s="52">
        <v>102</v>
      </c>
    </row>
    <row r="651" spans="1:8" ht="12.4" customHeight="1" x14ac:dyDescent="0.2">
      <c r="A651" s="8" t="s">
        <v>1040</v>
      </c>
      <c r="B651" s="52">
        <v>62</v>
      </c>
      <c r="C651" s="52">
        <v>30</v>
      </c>
      <c r="D651" s="52">
        <v>4</v>
      </c>
      <c r="E651" s="52">
        <v>8</v>
      </c>
      <c r="F651" s="52">
        <v>1</v>
      </c>
      <c r="G651" s="9">
        <f t="shared" si="60"/>
        <v>1</v>
      </c>
      <c r="H651" s="52">
        <v>106</v>
      </c>
    </row>
    <row r="652" spans="1:8" ht="12.4" customHeight="1" x14ac:dyDescent="0.2">
      <c r="A652" s="8" t="s">
        <v>1041</v>
      </c>
      <c r="B652" s="52">
        <v>32</v>
      </c>
      <c r="C652" s="52">
        <v>21</v>
      </c>
      <c r="D652" s="52">
        <v>4</v>
      </c>
      <c r="E652" s="52">
        <v>1</v>
      </c>
      <c r="F652" s="52">
        <v>1</v>
      </c>
      <c r="G652" s="9">
        <f t="shared" si="60"/>
        <v>4</v>
      </c>
      <c r="H652" s="52">
        <v>63</v>
      </c>
    </row>
    <row r="653" spans="1:8" ht="12.4" customHeight="1" x14ac:dyDescent="0.2">
      <c r="A653" s="8" t="s">
        <v>1042</v>
      </c>
      <c r="B653" s="52">
        <v>43</v>
      </c>
      <c r="C653" s="52">
        <v>11</v>
      </c>
      <c r="D653" s="52">
        <v>1</v>
      </c>
      <c r="E653" s="52">
        <v>2</v>
      </c>
      <c r="F653" s="52">
        <v>1</v>
      </c>
      <c r="G653" s="9">
        <f t="shared" si="60"/>
        <v>2</v>
      </c>
      <c r="H653" s="52">
        <v>60</v>
      </c>
    </row>
    <row r="654" spans="1:8" ht="12.4" customHeight="1" x14ac:dyDescent="0.2">
      <c r="A654" s="8" t="s">
        <v>1043</v>
      </c>
      <c r="B654" s="52">
        <v>60</v>
      </c>
      <c r="C654" s="52">
        <v>17</v>
      </c>
      <c r="D654" s="52">
        <v>0</v>
      </c>
      <c r="E654" s="52">
        <v>4</v>
      </c>
      <c r="F654" s="52">
        <v>2</v>
      </c>
      <c r="G654" s="9">
        <f t="shared" si="60"/>
        <v>1</v>
      </c>
      <c r="H654" s="52">
        <v>84</v>
      </c>
    </row>
    <row r="655" spans="1:8" ht="12.4" customHeight="1" x14ac:dyDescent="0.2">
      <c r="A655" s="8" t="s">
        <v>1044</v>
      </c>
      <c r="B655" s="52">
        <v>38</v>
      </c>
      <c r="C655" s="52">
        <v>14</v>
      </c>
      <c r="D655" s="52">
        <v>2</v>
      </c>
      <c r="E655" s="52">
        <v>5</v>
      </c>
      <c r="F655" s="52">
        <v>1</v>
      </c>
      <c r="G655" s="9">
        <f t="shared" si="60"/>
        <v>1</v>
      </c>
      <c r="H655" s="52">
        <v>61</v>
      </c>
    </row>
    <row r="656" spans="1:8" ht="12.4" customHeight="1" x14ac:dyDescent="0.2">
      <c r="A656" s="8" t="s">
        <v>1045</v>
      </c>
      <c r="B656" s="52">
        <v>32</v>
      </c>
      <c r="C656" s="52">
        <v>25</v>
      </c>
      <c r="D656" s="52">
        <v>3</v>
      </c>
      <c r="E656" s="52">
        <v>0</v>
      </c>
      <c r="F656" s="52">
        <v>2</v>
      </c>
      <c r="G656" s="9">
        <f t="shared" si="60"/>
        <v>3</v>
      </c>
      <c r="H656" s="52">
        <v>65</v>
      </c>
    </row>
    <row r="657" spans="1:8" ht="12.4" customHeight="1" x14ac:dyDescent="0.2">
      <c r="A657" s="8"/>
      <c r="B657" s="52"/>
      <c r="C657" s="52"/>
      <c r="D657" s="52"/>
      <c r="E657" s="52"/>
      <c r="F657" s="52"/>
      <c r="G657" s="9"/>
      <c r="H657" s="52"/>
    </row>
    <row r="658" spans="1:8" ht="12.4" customHeight="1" x14ac:dyDescent="0.2">
      <c r="A658" s="8"/>
      <c r="B658" s="52"/>
      <c r="C658" s="52"/>
      <c r="D658" s="52"/>
      <c r="E658" s="52"/>
      <c r="F658" s="52"/>
      <c r="G658" s="9"/>
      <c r="H658" s="52"/>
    </row>
    <row r="659" spans="1:8" ht="12.75" customHeight="1" x14ac:dyDescent="0.2">
      <c r="A659" s="27" t="s">
        <v>310</v>
      </c>
      <c r="B659" s="9"/>
      <c r="C659" s="9"/>
      <c r="D659" s="9"/>
      <c r="E659" s="9"/>
      <c r="F659" s="9"/>
      <c r="G659" s="9"/>
      <c r="H659" s="9"/>
    </row>
    <row r="660" spans="1:8" ht="12.75" customHeight="1" x14ac:dyDescent="0.2">
      <c r="A660" s="8" t="s">
        <v>906</v>
      </c>
      <c r="B660" s="52">
        <v>43</v>
      </c>
      <c r="C660" s="52">
        <v>22</v>
      </c>
      <c r="D660" s="52">
        <v>4</v>
      </c>
      <c r="E660" s="52">
        <v>1</v>
      </c>
      <c r="F660" s="52">
        <v>2</v>
      </c>
      <c r="G660" s="9">
        <f t="shared" ref="G660:G705" si="61">H660-SUM(B660:F660)</f>
        <v>2</v>
      </c>
      <c r="H660" s="52">
        <v>74</v>
      </c>
    </row>
    <row r="661" spans="1:8" ht="12.75" customHeight="1" x14ac:dyDescent="0.2">
      <c r="A661" s="8" t="s">
        <v>907</v>
      </c>
      <c r="B661" s="52">
        <v>41</v>
      </c>
      <c r="C661" s="52">
        <v>19</v>
      </c>
      <c r="D661" s="52">
        <v>4</v>
      </c>
      <c r="E661" s="52">
        <v>3</v>
      </c>
      <c r="F661" s="52">
        <v>2</v>
      </c>
      <c r="G661" s="9">
        <f t="shared" si="61"/>
        <v>1</v>
      </c>
      <c r="H661" s="52">
        <v>70</v>
      </c>
    </row>
    <row r="662" spans="1:8" ht="12.4" customHeight="1" x14ac:dyDescent="0.2">
      <c r="A662" s="8" t="s">
        <v>908</v>
      </c>
      <c r="B662" s="52">
        <v>68</v>
      </c>
      <c r="C662" s="52">
        <v>36</v>
      </c>
      <c r="D662" s="52">
        <v>9</v>
      </c>
      <c r="E662" s="52">
        <v>5</v>
      </c>
      <c r="F662" s="52">
        <v>4</v>
      </c>
      <c r="G662" s="9">
        <f t="shared" si="61"/>
        <v>0</v>
      </c>
      <c r="H662" s="52">
        <v>122</v>
      </c>
    </row>
    <row r="663" spans="1:8" ht="12.4" customHeight="1" x14ac:dyDescent="0.2">
      <c r="A663" s="8" t="s">
        <v>909</v>
      </c>
      <c r="B663" s="52">
        <v>66</v>
      </c>
      <c r="C663" s="52">
        <v>20</v>
      </c>
      <c r="D663" s="52">
        <v>5</v>
      </c>
      <c r="E663" s="52">
        <v>3</v>
      </c>
      <c r="F663" s="52">
        <v>3</v>
      </c>
      <c r="G663" s="9">
        <f t="shared" si="61"/>
        <v>2</v>
      </c>
      <c r="H663" s="52">
        <v>99</v>
      </c>
    </row>
    <row r="664" spans="1:8" ht="12.4" customHeight="1" x14ac:dyDescent="0.2">
      <c r="A664" s="8" t="s">
        <v>910</v>
      </c>
      <c r="B664" s="52">
        <v>63</v>
      </c>
      <c r="C664" s="52">
        <v>26</v>
      </c>
      <c r="D664" s="52">
        <v>2</v>
      </c>
      <c r="E664" s="52">
        <v>4</v>
      </c>
      <c r="F664" s="52">
        <v>2</v>
      </c>
      <c r="G664" s="9">
        <f t="shared" si="61"/>
        <v>2</v>
      </c>
      <c r="H664" s="52">
        <v>99</v>
      </c>
    </row>
    <row r="665" spans="1:8" ht="12.4" customHeight="1" x14ac:dyDescent="0.2">
      <c r="A665" s="8" t="s">
        <v>911</v>
      </c>
      <c r="B665" s="52">
        <v>57</v>
      </c>
      <c r="C665" s="52">
        <v>17</v>
      </c>
      <c r="D665" s="52">
        <v>4</v>
      </c>
      <c r="E665" s="52">
        <v>0</v>
      </c>
      <c r="F665" s="52">
        <v>3</v>
      </c>
      <c r="G665" s="9">
        <f t="shared" si="61"/>
        <v>3</v>
      </c>
      <c r="H665" s="52">
        <v>84</v>
      </c>
    </row>
    <row r="666" spans="1:8" ht="12.4" customHeight="1" x14ac:dyDescent="0.2">
      <c r="A666" s="8" t="s">
        <v>912</v>
      </c>
      <c r="B666" s="52">
        <v>55</v>
      </c>
      <c r="C666" s="52">
        <v>26</v>
      </c>
      <c r="D666" s="52">
        <v>2</v>
      </c>
      <c r="E666" s="52">
        <v>10</v>
      </c>
      <c r="F666" s="52">
        <v>2</v>
      </c>
      <c r="G666" s="9">
        <f t="shared" si="61"/>
        <v>1</v>
      </c>
      <c r="H666" s="52">
        <v>96</v>
      </c>
    </row>
    <row r="667" spans="1:8" ht="12.4" customHeight="1" x14ac:dyDescent="0.2">
      <c r="A667" s="8" t="s">
        <v>913</v>
      </c>
      <c r="B667" s="52">
        <v>74</v>
      </c>
      <c r="C667" s="52">
        <v>26</v>
      </c>
      <c r="D667" s="52">
        <v>1</v>
      </c>
      <c r="E667" s="52">
        <v>5</v>
      </c>
      <c r="F667" s="52">
        <v>2</v>
      </c>
      <c r="G667" s="9">
        <f t="shared" si="61"/>
        <v>2</v>
      </c>
      <c r="H667" s="52">
        <v>110</v>
      </c>
    </row>
    <row r="668" spans="1:8" ht="12.4" customHeight="1" x14ac:dyDescent="0.2">
      <c r="A668" s="8" t="s">
        <v>914</v>
      </c>
      <c r="B668" s="52">
        <v>73</v>
      </c>
      <c r="C668" s="52">
        <v>28</v>
      </c>
      <c r="D668" s="52">
        <v>1</v>
      </c>
      <c r="E668" s="52">
        <v>4</v>
      </c>
      <c r="F668" s="52">
        <v>2</v>
      </c>
      <c r="G668" s="9">
        <f t="shared" si="61"/>
        <v>0</v>
      </c>
      <c r="H668" s="52">
        <v>108</v>
      </c>
    </row>
    <row r="669" spans="1:8" ht="12.4" customHeight="1" x14ac:dyDescent="0.2">
      <c r="A669" s="8" t="s">
        <v>915</v>
      </c>
      <c r="B669" s="52">
        <v>89</v>
      </c>
      <c r="C669" s="52">
        <v>29</v>
      </c>
      <c r="D669" s="52">
        <v>6</v>
      </c>
      <c r="E669" s="52">
        <v>5</v>
      </c>
      <c r="F669" s="52">
        <v>1</v>
      </c>
      <c r="G669" s="9">
        <f t="shared" si="61"/>
        <v>2</v>
      </c>
      <c r="H669" s="52">
        <v>132</v>
      </c>
    </row>
    <row r="670" spans="1:8" ht="12.4" customHeight="1" x14ac:dyDescent="0.2">
      <c r="A670" s="8" t="s">
        <v>916</v>
      </c>
      <c r="B670" s="52">
        <v>83</v>
      </c>
      <c r="C670" s="52">
        <v>36</v>
      </c>
      <c r="D670" s="52">
        <v>4</v>
      </c>
      <c r="E670" s="52">
        <v>3</v>
      </c>
      <c r="F670" s="52">
        <v>3</v>
      </c>
      <c r="G670" s="9">
        <f t="shared" si="61"/>
        <v>1</v>
      </c>
      <c r="H670" s="52">
        <v>130</v>
      </c>
    </row>
    <row r="671" spans="1:8" ht="12.4" customHeight="1" x14ac:dyDescent="0.2">
      <c r="A671" s="8" t="s">
        <v>917</v>
      </c>
      <c r="B671" s="52">
        <v>57</v>
      </c>
      <c r="C671" s="52">
        <v>26</v>
      </c>
      <c r="D671" s="52">
        <v>4</v>
      </c>
      <c r="E671" s="52">
        <v>1</v>
      </c>
      <c r="F671" s="52">
        <v>3</v>
      </c>
      <c r="G671" s="9">
        <f t="shared" si="61"/>
        <v>1</v>
      </c>
      <c r="H671" s="52">
        <v>92</v>
      </c>
    </row>
    <row r="672" spans="1:8" ht="12.4" customHeight="1" x14ac:dyDescent="0.2">
      <c r="A672" s="8" t="s">
        <v>918</v>
      </c>
      <c r="B672" s="52">
        <v>57</v>
      </c>
      <c r="C672" s="52">
        <v>31</v>
      </c>
      <c r="D672" s="52">
        <v>2</v>
      </c>
      <c r="E672" s="52">
        <v>5</v>
      </c>
      <c r="F672" s="52">
        <v>2</v>
      </c>
      <c r="G672" s="9">
        <f t="shared" si="61"/>
        <v>1</v>
      </c>
      <c r="H672" s="52">
        <v>98</v>
      </c>
    </row>
    <row r="673" spans="1:8" ht="12.4" customHeight="1" x14ac:dyDescent="0.2">
      <c r="A673" s="8" t="s">
        <v>919</v>
      </c>
      <c r="B673" s="52">
        <v>77</v>
      </c>
      <c r="C673" s="52">
        <v>36</v>
      </c>
      <c r="D673" s="52">
        <v>2</v>
      </c>
      <c r="E673" s="52">
        <v>9</v>
      </c>
      <c r="F673" s="52">
        <v>4</v>
      </c>
      <c r="G673" s="9">
        <f t="shared" si="61"/>
        <v>2</v>
      </c>
      <c r="H673" s="52">
        <v>130</v>
      </c>
    </row>
    <row r="674" spans="1:8" ht="12.4" customHeight="1" x14ac:dyDescent="0.2">
      <c r="A674" s="8" t="s">
        <v>920</v>
      </c>
      <c r="B674" s="52">
        <v>82</v>
      </c>
      <c r="C674" s="52">
        <v>53</v>
      </c>
      <c r="D674" s="52">
        <v>4</v>
      </c>
      <c r="E674" s="52">
        <v>16</v>
      </c>
      <c r="F674" s="52">
        <v>1</v>
      </c>
      <c r="G674" s="9">
        <f t="shared" si="61"/>
        <v>5</v>
      </c>
      <c r="H674" s="52">
        <v>161</v>
      </c>
    </row>
    <row r="675" spans="1:8" ht="12.4" customHeight="1" x14ac:dyDescent="0.2">
      <c r="A675" s="8" t="s">
        <v>921</v>
      </c>
      <c r="B675" s="52">
        <v>76</v>
      </c>
      <c r="C675" s="52">
        <v>38</v>
      </c>
      <c r="D675" s="52">
        <v>4</v>
      </c>
      <c r="E675" s="52">
        <v>6</v>
      </c>
      <c r="F675" s="52">
        <v>2</v>
      </c>
      <c r="G675" s="9">
        <f t="shared" si="61"/>
        <v>1</v>
      </c>
      <c r="H675" s="52">
        <v>127</v>
      </c>
    </row>
    <row r="676" spans="1:8" ht="12.4" customHeight="1" x14ac:dyDescent="0.2">
      <c r="A676" s="8" t="s">
        <v>922</v>
      </c>
      <c r="B676" s="52">
        <v>69</v>
      </c>
      <c r="C676" s="52">
        <v>50</v>
      </c>
      <c r="D676" s="52">
        <v>4</v>
      </c>
      <c r="E676" s="52">
        <v>5</v>
      </c>
      <c r="F676" s="52">
        <v>2</v>
      </c>
      <c r="G676" s="9">
        <f t="shared" si="61"/>
        <v>2</v>
      </c>
      <c r="H676" s="52">
        <v>132</v>
      </c>
    </row>
    <row r="677" spans="1:8" ht="12.4" customHeight="1" x14ac:dyDescent="0.2">
      <c r="A677" s="8" t="s">
        <v>923</v>
      </c>
      <c r="B677" s="52">
        <v>101</v>
      </c>
      <c r="C677" s="52">
        <v>40</v>
      </c>
      <c r="D677" s="52">
        <v>7</v>
      </c>
      <c r="E677" s="52">
        <v>10</v>
      </c>
      <c r="F677" s="52">
        <v>5</v>
      </c>
      <c r="G677" s="9">
        <f t="shared" si="61"/>
        <v>2</v>
      </c>
      <c r="H677" s="52">
        <v>165</v>
      </c>
    </row>
    <row r="678" spans="1:8" ht="12.4" customHeight="1" x14ac:dyDescent="0.2">
      <c r="A678" s="8" t="s">
        <v>924</v>
      </c>
      <c r="B678" s="52">
        <v>49</v>
      </c>
      <c r="C678" s="52">
        <v>23</v>
      </c>
      <c r="D678" s="52">
        <v>3</v>
      </c>
      <c r="E678" s="52">
        <v>2</v>
      </c>
      <c r="F678" s="52">
        <v>3</v>
      </c>
      <c r="G678" s="9">
        <f t="shared" si="61"/>
        <v>2</v>
      </c>
      <c r="H678" s="52">
        <v>82</v>
      </c>
    </row>
    <row r="679" spans="1:8" ht="12.4" customHeight="1" x14ac:dyDescent="0.2">
      <c r="A679" s="8" t="s">
        <v>925</v>
      </c>
      <c r="B679" s="52">
        <v>92</v>
      </c>
      <c r="C679" s="52">
        <v>39</v>
      </c>
      <c r="D679" s="52">
        <v>4</v>
      </c>
      <c r="E679" s="52">
        <v>9</v>
      </c>
      <c r="F679" s="52">
        <v>3</v>
      </c>
      <c r="G679" s="9">
        <f t="shared" si="61"/>
        <v>2</v>
      </c>
      <c r="H679" s="52">
        <v>149</v>
      </c>
    </row>
    <row r="680" spans="1:8" ht="12.4" customHeight="1" x14ac:dyDescent="0.2">
      <c r="A680" s="8" t="s">
        <v>926</v>
      </c>
      <c r="B680" s="52">
        <v>40</v>
      </c>
      <c r="C680" s="52">
        <v>21</v>
      </c>
      <c r="D680" s="52">
        <v>1</v>
      </c>
      <c r="E680" s="52">
        <v>0</v>
      </c>
      <c r="F680" s="52">
        <v>2</v>
      </c>
      <c r="G680" s="9">
        <f t="shared" si="61"/>
        <v>1</v>
      </c>
      <c r="H680" s="52">
        <v>65</v>
      </c>
    </row>
    <row r="681" spans="1:8" ht="12.4" customHeight="1" x14ac:dyDescent="0.2">
      <c r="A681" s="8" t="s">
        <v>927</v>
      </c>
      <c r="B681" s="52">
        <v>64</v>
      </c>
      <c r="C681" s="52">
        <v>40</v>
      </c>
      <c r="D681" s="52">
        <v>5</v>
      </c>
      <c r="E681" s="52">
        <v>3</v>
      </c>
      <c r="F681" s="52">
        <v>0</v>
      </c>
      <c r="G681" s="9">
        <f t="shared" si="61"/>
        <v>4</v>
      </c>
      <c r="H681" s="52">
        <v>116</v>
      </c>
    </row>
    <row r="682" spans="1:8" ht="12.4" customHeight="1" x14ac:dyDescent="0.2">
      <c r="A682" s="8" t="s">
        <v>928</v>
      </c>
      <c r="B682" s="52">
        <v>86</v>
      </c>
      <c r="C682" s="52">
        <v>46</v>
      </c>
      <c r="D682" s="52">
        <v>4</v>
      </c>
      <c r="E682" s="52">
        <v>6</v>
      </c>
      <c r="F682" s="52">
        <v>1</v>
      </c>
      <c r="G682" s="9">
        <f t="shared" si="61"/>
        <v>1</v>
      </c>
      <c r="H682" s="52">
        <v>144</v>
      </c>
    </row>
    <row r="683" spans="1:8" ht="12.4" customHeight="1" x14ac:dyDescent="0.2">
      <c r="A683" s="8" t="s">
        <v>929</v>
      </c>
      <c r="B683" s="52">
        <v>53</v>
      </c>
      <c r="C683" s="52">
        <v>28</v>
      </c>
      <c r="D683" s="52">
        <v>2</v>
      </c>
      <c r="E683" s="52">
        <v>7</v>
      </c>
      <c r="F683" s="52">
        <v>1</v>
      </c>
      <c r="G683" s="9">
        <f t="shared" si="61"/>
        <v>2</v>
      </c>
      <c r="H683" s="52">
        <v>93</v>
      </c>
    </row>
    <row r="684" spans="1:8" ht="12.4" customHeight="1" x14ac:dyDescent="0.2">
      <c r="A684" s="8" t="s">
        <v>930</v>
      </c>
      <c r="B684" s="52">
        <v>81</v>
      </c>
      <c r="C684" s="52">
        <v>48</v>
      </c>
      <c r="D684" s="52">
        <v>1</v>
      </c>
      <c r="E684" s="52">
        <v>4</v>
      </c>
      <c r="F684" s="52">
        <v>3</v>
      </c>
      <c r="G684" s="9">
        <f t="shared" si="61"/>
        <v>1</v>
      </c>
      <c r="H684" s="52">
        <v>138</v>
      </c>
    </row>
    <row r="685" spans="1:8" ht="12.4" customHeight="1" x14ac:dyDescent="0.2">
      <c r="A685" s="8" t="s">
        <v>1014</v>
      </c>
      <c r="B685" s="52">
        <v>44</v>
      </c>
      <c r="C685" s="52">
        <v>33</v>
      </c>
      <c r="D685" s="52">
        <v>0</v>
      </c>
      <c r="E685" s="52">
        <v>13</v>
      </c>
      <c r="F685" s="52">
        <v>3</v>
      </c>
      <c r="G685" s="9">
        <f t="shared" si="61"/>
        <v>3</v>
      </c>
      <c r="H685" s="52">
        <v>96</v>
      </c>
    </row>
    <row r="686" spans="1:8" ht="12.4" customHeight="1" x14ac:dyDescent="0.2">
      <c r="A686" s="8" t="s">
        <v>1015</v>
      </c>
      <c r="B686" s="52">
        <v>83</v>
      </c>
      <c r="C686" s="52">
        <v>46</v>
      </c>
      <c r="D686" s="52">
        <v>4</v>
      </c>
      <c r="E686" s="52">
        <v>9</v>
      </c>
      <c r="F686" s="52">
        <v>3</v>
      </c>
      <c r="G686" s="9">
        <f t="shared" si="61"/>
        <v>6</v>
      </c>
      <c r="H686" s="52">
        <v>151</v>
      </c>
    </row>
    <row r="687" spans="1:8" ht="12.4" customHeight="1" x14ac:dyDescent="0.2">
      <c r="A687" s="8" t="s">
        <v>1016</v>
      </c>
      <c r="B687" s="52">
        <v>42</v>
      </c>
      <c r="C687" s="52">
        <v>18</v>
      </c>
      <c r="D687" s="52">
        <v>1</v>
      </c>
      <c r="E687" s="52">
        <v>7</v>
      </c>
      <c r="F687" s="52">
        <v>5</v>
      </c>
      <c r="G687" s="9">
        <f t="shared" si="61"/>
        <v>1</v>
      </c>
      <c r="H687" s="52">
        <v>74</v>
      </c>
    </row>
    <row r="688" spans="1:8" ht="12.4" customHeight="1" x14ac:dyDescent="0.2">
      <c r="A688" s="8" t="s">
        <v>1017</v>
      </c>
      <c r="B688" s="52">
        <v>247</v>
      </c>
      <c r="C688" s="52">
        <v>117</v>
      </c>
      <c r="D688" s="52">
        <v>12</v>
      </c>
      <c r="E688" s="52">
        <v>23</v>
      </c>
      <c r="F688" s="52">
        <v>5</v>
      </c>
      <c r="G688" s="9">
        <f t="shared" si="61"/>
        <v>3</v>
      </c>
      <c r="H688" s="52">
        <v>407</v>
      </c>
    </row>
    <row r="689" spans="1:8" ht="12.4" customHeight="1" x14ac:dyDescent="0.2">
      <c r="A689" s="8" t="s">
        <v>523</v>
      </c>
      <c r="B689" s="52">
        <v>44</v>
      </c>
      <c r="C689" s="52">
        <v>16</v>
      </c>
      <c r="D689" s="52">
        <v>3</v>
      </c>
      <c r="E689" s="52">
        <v>3</v>
      </c>
      <c r="F689" s="52">
        <v>2</v>
      </c>
      <c r="G689" s="9">
        <f t="shared" si="61"/>
        <v>1</v>
      </c>
      <c r="H689" s="52">
        <v>69</v>
      </c>
    </row>
    <row r="690" spans="1:8" ht="12.4" customHeight="1" x14ac:dyDescent="0.2">
      <c r="A690" s="8" t="s">
        <v>524</v>
      </c>
      <c r="B690" s="52">
        <v>88</v>
      </c>
      <c r="C690" s="52">
        <v>32</v>
      </c>
      <c r="D690" s="52">
        <v>4</v>
      </c>
      <c r="E690" s="52">
        <v>3</v>
      </c>
      <c r="F690" s="52">
        <v>2</v>
      </c>
      <c r="G690" s="9">
        <f t="shared" si="61"/>
        <v>1</v>
      </c>
      <c r="H690" s="52">
        <v>130</v>
      </c>
    </row>
    <row r="691" spans="1:8" ht="12.4" customHeight="1" x14ac:dyDescent="0.2">
      <c r="A691" s="8" t="s">
        <v>470</v>
      </c>
      <c r="B691" s="52">
        <v>63</v>
      </c>
      <c r="C691" s="52">
        <v>37</v>
      </c>
      <c r="D691" s="52">
        <v>1</v>
      </c>
      <c r="E691" s="52">
        <v>5</v>
      </c>
      <c r="F691" s="52">
        <v>5</v>
      </c>
      <c r="G691" s="9">
        <f t="shared" si="61"/>
        <v>2</v>
      </c>
      <c r="H691" s="52">
        <v>113</v>
      </c>
    </row>
    <row r="692" spans="1:8" ht="12.4" customHeight="1" x14ac:dyDescent="0.2">
      <c r="A692" s="8" t="s">
        <v>471</v>
      </c>
      <c r="B692" s="52">
        <v>34</v>
      </c>
      <c r="C692" s="52">
        <v>29</v>
      </c>
      <c r="D692" s="52">
        <v>0</v>
      </c>
      <c r="E692" s="52">
        <v>0</v>
      </c>
      <c r="F692" s="52">
        <v>5</v>
      </c>
      <c r="G692" s="9">
        <f t="shared" si="61"/>
        <v>0</v>
      </c>
      <c r="H692" s="52">
        <v>68</v>
      </c>
    </row>
    <row r="693" spans="1:8" ht="12.4" customHeight="1" x14ac:dyDescent="0.2">
      <c r="A693" s="8" t="s">
        <v>472</v>
      </c>
      <c r="B693" s="52">
        <v>168</v>
      </c>
      <c r="C693" s="52">
        <v>59</v>
      </c>
      <c r="D693" s="52">
        <v>12</v>
      </c>
      <c r="E693" s="52">
        <v>13</v>
      </c>
      <c r="F693" s="52">
        <v>2</v>
      </c>
      <c r="G693" s="9">
        <f t="shared" si="61"/>
        <v>6</v>
      </c>
      <c r="H693" s="52">
        <v>260</v>
      </c>
    </row>
    <row r="694" spans="1:8" ht="12.4" customHeight="1" x14ac:dyDescent="0.2">
      <c r="A694" s="8" t="s">
        <v>473</v>
      </c>
      <c r="B694" s="52">
        <v>97</v>
      </c>
      <c r="C694" s="52">
        <v>69</v>
      </c>
      <c r="D694" s="52">
        <v>4</v>
      </c>
      <c r="E694" s="52">
        <v>6</v>
      </c>
      <c r="F694" s="52">
        <v>4</v>
      </c>
      <c r="G694" s="9">
        <f t="shared" si="61"/>
        <v>3</v>
      </c>
      <c r="H694" s="52">
        <v>183</v>
      </c>
    </row>
    <row r="695" spans="1:8" ht="12.4" customHeight="1" x14ac:dyDescent="0.2">
      <c r="A695" s="8" t="s">
        <v>474</v>
      </c>
      <c r="B695" s="52">
        <v>126</v>
      </c>
      <c r="C695" s="52">
        <v>56</v>
      </c>
      <c r="D695" s="52">
        <v>7</v>
      </c>
      <c r="E695" s="52">
        <v>19</v>
      </c>
      <c r="F695" s="52">
        <v>4</v>
      </c>
      <c r="G695" s="9">
        <f t="shared" si="61"/>
        <v>3</v>
      </c>
      <c r="H695" s="52">
        <v>215</v>
      </c>
    </row>
    <row r="696" spans="1:8" ht="12.4" customHeight="1" x14ac:dyDescent="0.2">
      <c r="A696" s="8" t="s">
        <v>475</v>
      </c>
      <c r="B696" s="52">
        <v>76</v>
      </c>
      <c r="C696" s="52">
        <v>52</v>
      </c>
      <c r="D696" s="52">
        <v>4</v>
      </c>
      <c r="E696" s="52">
        <v>11</v>
      </c>
      <c r="F696" s="52">
        <v>2</v>
      </c>
      <c r="G696" s="9">
        <f t="shared" si="61"/>
        <v>5</v>
      </c>
      <c r="H696" s="52">
        <v>150</v>
      </c>
    </row>
    <row r="697" spans="1:8" ht="12.4" customHeight="1" x14ac:dyDescent="0.2">
      <c r="A697" s="8" t="s">
        <v>476</v>
      </c>
      <c r="B697" s="52">
        <v>118</v>
      </c>
      <c r="C697" s="52">
        <v>75</v>
      </c>
      <c r="D697" s="52">
        <v>4</v>
      </c>
      <c r="E697" s="52">
        <v>10</v>
      </c>
      <c r="F697" s="52">
        <v>5</v>
      </c>
      <c r="G697" s="9">
        <f t="shared" si="61"/>
        <v>3</v>
      </c>
      <c r="H697" s="52">
        <v>215</v>
      </c>
    </row>
    <row r="698" spans="1:8" ht="12.4" customHeight="1" x14ac:dyDescent="0.2">
      <c r="A698" s="8" t="s">
        <v>477</v>
      </c>
      <c r="B698" s="52">
        <v>125</v>
      </c>
      <c r="C698" s="52">
        <v>67</v>
      </c>
      <c r="D698" s="52">
        <v>10</v>
      </c>
      <c r="E698" s="52">
        <v>11</v>
      </c>
      <c r="F698" s="52">
        <v>4</v>
      </c>
      <c r="G698" s="9">
        <f t="shared" si="61"/>
        <v>4</v>
      </c>
      <c r="H698" s="52">
        <v>221</v>
      </c>
    </row>
    <row r="699" spans="1:8" ht="12.4" customHeight="1" x14ac:dyDescent="0.2">
      <c r="A699" s="8" t="s">
        <v>478</v>
      </c>
      <c r="B699" s="52">
        <v>93</v>
      </c>
      <c r="C699" s="52">
        <v>28</v>
      </c>
      <c r="D699" s="52">
        <v>4</v>
      </c>
      <c r="E699" s="52">
        <v>2</v>
      </c>
      <c r="F699" s="52">
        <v>2</v>
      </c>
      <c r="G699" s="9">
        <f t="shared" si="61"/>
        <v>1</v>
      </c>
      <c r="H699" s="52">
        <v>130</v>
      </c>
    </row>
    <row r="700" spans="1:8" ht="12.4" customHeight="1" x14ac:dyDescent="0.2">
      <c r="A700" s="8" t="s">
        <v>479</v>
      </c>
      <c r="B700" s="52">
        <v>75</v>
      </c>
      <c r="C700" s="52">
        <v>40</v>
      </c>
      <c r="D700" s="52">
        <v>4</v>
      </c>
      <c r="E700" s="52">
        <v>8</v>
      </c>
      <c r="F700" s="52">
        <v>2</v>
      </c>
      <c r="G700" s="9">
        <f t="shared" si="61"/>
        <v>1</v>
      </c>
      <c r="H700" s="52">
        <v>130</v>
      </c>
    </row>
    <row r="701" spans="1:8" ht="12.4" customHeight="1" x14ac:dyDescent="0.2">
      <c r="A701" s="8" t="s">
        <v>480</v>
      </c>
      <c r="B701" s="52">
        <v>86</v>
      </c>
      <c r="C701" s="52">
        <v>48</v>
      </c>
      <c r="D701" s="52">
        <v>7</v>
      </c>
      <c r="E701" s="52">
        <v>7</v>
      </c>
      <c r="F701" s="52">
        <v>4</v>
      </c>
      <c r="G701" s="9">
        <f t="shared" si="61"/>
        <v>3</v>
      </c>
      <c r="H701" s="52">
        <v>155</v>
      </c>
    </row>
    <row r="702" spans="1:8" ht="11.45" customHeight="1" x14ac:dyDescent="0.2">
      <c r="A702" s="8" t="s">
        <v>481</v>
      </c>
      <c r="B702" s="52">
        <v>37</v>
      </c>
      <c r="C702" s="52">
        <v>29</v>
      </c>
      <c r="D702" s="52">
        <v>3</v>
      </c>
      <c r="E702" s="52">
        <v>4</v>
      </c>
      <c r="F702" s="52">
        <v>5</v>
      </c>
      <c r="G702" s="9">
        <f t="shared" si="61"/>
        <v>1</v>
      </c>
      <c r="H702" s="52">
        <v>79</v>
      </c>
    </row>
    <row r="703" spans="1:8" ht="11.45" customHeight="1" x14ac:dyDescent="0.2">
      <c r="A703" s="8" t="s">
        <v>482</v>
      </c>
      <c r="B703" s="52">
        <v>104</v>
      </c>
      <c r="C703" s="52">
        <v>51</v>
      </c>
      <c r="D703" s="52">
        <v>6</v>
      </c>
      <c r="E703" s="52">
        <v>3</v>
      </c>
      <c r="F703" s="52">
        <v>2</v>
      </c>
      <c r="G703" s="9">
        <f t="shared" si="61"/>
        <v>2</v>
      </c>
      <c r="H703" s="52">
        <v>168</v>
      </c>
    </row>
    <row r="704" spans="1:8" ht="11.45" customHeight="1" x14ac:dyDescent="0.2">
      <c r="A704" s="8" t="s">
        <v>483</v>
      </c>
      <c r="B704" s="52">
        <v>46</v>
      </c>
      <c r="C704" s="52">
        <v>23</v>
      </c>
      <c r="D704" s="52">
        <v>2</v>
      </c>
      <c r="E704" s="52">
        <v>6</v>
      </c>
      <c r="F704" s="52">
        <v>3</v>
      </c>
      <c r="G704" s="9">
        <f t="shared" si="61"/>
        <v>2</v>
      </c>
      <c r="H704" s="52">
        <v>82</v>
      </c>
    </row>
    <row r="705" spans="1:8" ht="11.45" customHeight="1" x14ac:dyDescent="0.2">
      <c r="A705" s="8" t="s">
        <v>484</v>
      </c>
      <c r="B705" s="52">
        <v>119</v>
      </c>
      <c r="C705" s="52">
        <v>53</v>
      </c>
      <c r="D705" s="52">
        <v>5</v>
      </c>
      <c r="E705" s="52">
        <v>10</v>
      </c>
      <c r="F705" s="52">
        <v>6</v>
      </c>
      <c r="G705" s="9">
        <f t="shared" si="61"/>
        <v>4</v>
      </c>
      <c r="H705" s="52">
        <v>197</v>
      </c>
    </row>
    <row r="706" spans="1:8" ht="11.45" customHeight="1" x14ac:dyDescent="0.2">
      <c r="A706" s="8"/>
      <c r="B706" s="52"/>
      <c r="C706" s="52"/>
      <c r="D706" s="52"/>
      <c r="E706" s="52"/>
      <c r="F706" s="52"/>
      <c r="G706" s="9"/>
      <c r="H706" s="52"/>
    </row>
    <row r="707" spans="1:8" ht="11.45" customHeight="1" x14ac:dyDescent="0.2">
      <c r="A707" s="8"/>
      <c r="B707" s="52"/>
      <c r="C707" s="52"/>
      <c r="D707" s="52"/>
      <c r="E707" s="52"/>
      <c r="F707" s="52"/>
      <c r="G707" s="9"/>
      <c r="H707" s="52"/>
    </row>
    <row r="708" spans="1:8" ht="11.45" customHeight="1" x14ac:dyDescent="0.2">
      <c r="A708" s="27" t="s">
        <v>310</v>
      </c>
      <c r="B708" s="52"/>
      <c r="C708" s="52"/>
      <c r="D708" s="52"/>
      <c r="E708" s="52"/>
      <c r="F708" s="52"/>
      <c r="G708" s="9"/>
      <c r="H708" s="52"/>
    </row>
    <row r="709" spans="1:8" ht="11.45" customHeight="1" x14ac:dyDescent="0.2">
      <c r="A709" s="8" t="s">
        <v>485</v>
      </c>
      <c r="B709" s="52">
        <v>97</v>
      </c>
      <c r="C709" s="52">
        <v>49</v>
      </c>
      <c r="D709" s="52">
        <v>6</v>
      </c>
      <c r="E709" s="52">
        <v>6</v>
      </c>
      <c r="F709" s="52">
        <v>6</v>
      </c>
      <c r="G709" s="9">
        <f t="shared" ref="G709:G728" si="62">H709-SUM(B709:F709)</f>
        <v>3</v>
      </c>
      <c r="H709" s="52">
        <v>167</v>
      </c>
    </row>
    <row r="710" spans="1:8" ht="11.45" customHeight="1" x14ac:dyDescent="0.2">
      <c r="A710" s="8" t="s">
        <v>1111</v>
      </c>
      <c r="B710" s="52">
        <v>61</v>
      </c>
      <c r="C710" s="52">
        <v>18</v>
      </c>
      <c r="D710" s="52">
        <v>3</v>
      </c>
      <c r="E710" s="52">
        <v>3</v>
      </c>
      <c r="F710" s="52">
        <v>1</v>
      </c>
      <c r="G710" s="9">
        <f t="shared" si="62"/>
        <v>2</v>
      </c>
      <c r="H710" s="52">
        <v>88</v>
      </c>
    </row>
    <row r="711" spans="1:8" ht="11.45" customHeight="1" x14ac:dyDescent="0.2">
      <c r="A711" s="8" t="s">
        <v>1112</v>
      </c>
      <c r="B711" s="52">
        <v>88</v>
      </c>
      <c r="C711" s="52">
        <v>41</v>
      </c>
      <c r="D711" s="52">
        <v>4</v>
      </c>
      <c r="E711" s="52">
        <v>8</v>
      </c>
      <c r="F711" s="52">
        <v>3</v>
      </c>
      <c r="G711" s="9">
        <f t="shared" si="62"/>
        <v>2</v>
      </c>
      <c r="H711" s="52">
        <v>146</v>
      </c>
    </row>
    <row r="712" spans="1:8" ht="11.45" customHeight="1" x14ac:dyDescent="0.2">
      <c r="A712" s="8" t="s">
        <v>203</v>
      </c>
      <c r="B712" s="52">
        <v>91</v>
      </c>
      <c r="C712" s="52">
        <v>61</v>
      </c>
      <c r="D712" s="52">
        <v>8</v>
      </c>
      <c r="E712" s="52">
        <v>11</v>
      </c>
      <c r="F712" s="52">
        <v>6</v>
      </c>
      <c r="G712" s="9">
        <f t="shared" si="62"/>
        <v>4</v>
      </c>
      <c r="H712" s="52">
        <v>181</v>
      </c>
    </row>
    <row r="713" spans="1:8" ht="11.45" customHeight="1" x14ac:dyDescent="0.2">
      <c r="A713" s="8" t="s">
        <v>810</v>
      </c>
      <c r="B713" s="52">
        <v>56</v>
      </c>
      <c r="C713" s="52">
        <v>23</v>
      </c>
      <c r="D713" s="52">
        <v>4</v>
      </c>
      <c r="E713" s="52">
        <v>2</v>
      </c>
      <c r="F713" s="52">
        <v>3</v>
      </c>
      <c r="G713" s="9">
        <f t="shared" si="62"/>
        <v>2</v>
      </c>
      <c r="H713" s="52">
        <v>90</v>
      </c>
    </row>
    <row r="714" spans="1:8" ht="11.45" customHeight="1" x14ac:dyDescent="0.2">
      <c r="A714" s="8" t="s">
        <v>811</v>
      </c>
      <c r="B714" s="52">
        <v>62</v>
      </c>
      <c r="C714" s="52">
        <v>15</v>
      </c>
      <c r="D714" s="52">
        <v>4</v>
      </c>
      <c r="E714" s="52">
        <v>4</v>
      </c>
      <c r="F714" s="52">
        <v>2</v>
      </c>
      <c r="G714" s="9">
        <f t="shared" si="62"/>
        <v>4</v>
      </c>
      <c r="H714" s="52">
        <v>91</v>
      </c>
    </row>
    <row r="715" spans="1:8" ht="11.45" customHeight="1" x14ac:dyDescent="0.2">
      <c r="A715" s="8" t="s">
        <v>812</v>
      </c>
      <c r="B715" s="52">
        <v>90</v>
      </c>
      <c r="C715" s="52">
        <v>43</v>
      </c>
      <c r="D715" s="52">
        <v>2</v>
      </c>
      <c r="E715" s="52">
        <v>7</v>
      </c>
      <c r="F715" s="52">
        <v>3</v>
      </c>
      <c r="G715" s="9">
        <f t="shared" si="62"/>
        <v>1</v>
      </c>
      <c r="H715" s="52">
        <v>146</v>
      </c>
    </row>
    <row r="716" spans="1:8" ht="11.45" customHeight="1" x14ac:dyDescent="0.2">
      <c r="A716" s="8" t="s">
        <v>813</v>
      </c>
      <c r="B716" s="52">
        <v>0</v>
      </c>
      <c r="C716" s="52">
        <v>1</v>
      </c>
      <c r="D716" s="52">
        <v>0</v>
      </c>
      <c r="E716" s="52">
        <v>0</v>
      </c>
      <c r="F716" s="52">
        <v>0</v>
      </c>
      <c r="G716" s="9">
        <f t="shared" si="62"/>
        <v>0</v>
      </c>
      <c r="H716" s="52">
        <v>1</v>
      </c>
    </row>
    <row r="717" spans="1:8" ht="11.45" customHeight="1" x14ac:dyDescent="0.2">
      <c r="A717" s="8" t="s">
        <v>814</v>
      </c>
      <c r="B717" s="52">
        <v>107</v>
      </c>
      <c r="C717" s="52">
        <v>58</v>
      </c>
      <c r="D717" s="52">
        <v>9</v>
      </c>
      <c r="E717" s="52">
        <v>20</v>
      </c>
      <c r="F717" s="52">
        <v>11</v>
      </c>
      <c r="G717" s="9">
        <f t="shared" si="62"/>
        <v>1</v>
      </c>
      <c r="H717" s="52">
        <v>206</v>
      </c>
    </row>
    <row r="718" spans="1:8" ht="11.45" customHeight="1" x14ac:dyDescent="0.2">
      <c r="A718" s="8" t="s">
        <v>815</v>
      </c>
      <c r="B718" s="52">
        <v>43</v>
      </c>
      <c r="C718" s="52">
        <v>22</v>
      </c>
      <c r="D718" s="52">
        <v>7</v>
      </c>
      <c r="E718" s="52">
        <v>10</v>
      </c>
      <c r="F718" s="52">
        <v>2</v>
      </c>
      <c r="G718" s="9">
        <f t="shared" si="62"/>
        <v>1</v>
      </c>
      <c r="H718" s="52">
        <v>85</v>
      </c>
    </row>
    <row r="719" spans="1:8" ht="11.45" customHeight="1" x14ac:dyDescent="0.2">
      <c r="A719" s="8" t="s">
        <v>816</v>
      </c>
      <c r="B719" s="52">
        <v>118</v>
      </c>
      <c r="C719" s="52">
        <v>94</v>
      </c>
      <c r="D719" s="52">
        <v>6</v>
      </c>
      <c r="E719" s="52">
        <v>13</v>
      </c>
      <c r="F719" s="52">
        <v>5</v>
      </c>
      <c r="G719" s="9">
        <f t="shared" si="62"/>
        <v>1</v>
      </c>
      <c r="H719" s="52">
        <v>237</v>
      </c>
    </row>
    <row r="720" spans="1:8" ht="11.45" customHeight="1" x14ac:dyDescent="0.2">
      <c r="A720" s="8" t="s">
        <v>817</v>
      </c>
      <c r="B720" s="52">
        <v>75</v>
      </c>
      <c r="C720" s="52">
        <v>46</v>
      </c>
      <c r="D720" s="52">
        <v>6</v>
      </c>
      <c r="E720" s="52">
        <v>10</v>
      </c>
      <c r="F720" s="52">
        <v>6</v>
      </c>
      <c r="G720" s="9">
        <f t="shared" si="62"/>
        <v>2</v>
      </c>
      <c r="H720" s="52">
        <v>145</v>
      </c>
    </row>
    <row r="721" spans="1:8" ht="11.45" customHeight="1" x14ac:dyDescent="0.2">
      <c r="A721" s="8" t="s">
        <v>818</v>
      </c>
      <c r="B721" s="52">
        <v>68</v>
      </c>
      <c r="C721" s="52">
        <v>26</v>
      </c>
      <c r="D721" s="52">
        <v>1</v>
      </c>
      <c r="E721" s="52">
        <v>0</v>
      </c>
      <c r="F721" s="52">
        <v>2</v>
      </c>
      <c r="G721" s="9">
        <f t="shared" si="62"/>
        <v>3</v>
      </c>
      <c r="H721" s="52">
        <v>100</v>
      </c>
    </row>
    <row r="722" spans="1:8" ht="11.45" customHeight="1" x14ac:dyDescent="0.2">
      <c r="A722" s="8" t="s">
        <v>819</v>
      </c>
      <c r="B722" s="52">
        <v>115</v>
      </c>
      <c r="C722" s="52">
        <v>80</v>
      </c>
      <c r="D722" s="52">
        <v>8</v>
      </c>
      <c r="E722" s="52">
        <v>6</v>
      </c>
      <c r="F722" s="52">
        <v>4</v>
      </c>
      <c r="G722" s="9">
        <f t="shared" si="62"/>
        <v>5</v>
      </c>
      <c r="H722" s="52">
        <v>218</v>
      </c>
    </row>
    <row r="723" spans="1:8" ht="11.45" customHeight="1" x14ac:dyDescent="0.2">
      <c r="A723" s="8" t="s">
        <v>820</v>
      </c>
      <c r="B723" s="52">
        <v>91</v>
      </c>
      <c r="C723" s="52">
        <v>42</v>
      </c>
      <c r="D723" s="52">
        <v>4</v>
      </c>
      <c r="E723" s="52">
        <v>6</v>
      </c>
      <c r="F723" s="52">
        <v>7</v>
      </c>
      <c r="G723" s="9">
        <f t="shared" si="62"/>
        <v>1</v>
      </c>
      <c r="H723" s="52">
        <v>151</v>
      </c>
    </row>
    <row r="724" spans="1:8" ht="11.45" customHeight="1" x14ac:dyDescent="0.2">
      <c r="A724" s="8" t="s">
        <v>821</v>
      </c>
      <c r="B724" s="52">
        <v>30</v>
      </c>
      <c r="C724" s="52">
        <v>9</v>
      </c>
      <c r="D724" s="52">
        <v>1</v>
      </c>
      <c r="E724" s="52">
        <v>1</v>
      </c>
      <c r="F724" s="52">
        <v>0</v>
      </c>
      <c r="G724" s="9">
        <f t="shared" si="62"/>
        <v>0</v>
      </c>
      <c r="H724" s="52">
        <v>41</v>
      </c>
    </row>
    <row r="725" spans="1:8" ht="11.45" customHeight="1" x14ac:dyDescent="0.2">
      <c r="A725" s="8" t="s">
        <v>158</v>
      </c>
      <c r="B725" s="52">
        <v>114</v>
      </c>
      <c r="C725" s="52">
        <v>63</v>
      </c>
      <c r="D725" s="52">
        <v>14</v>
      </c>
      <c r="E725" s="52">
        <v>10</v>
      </c>
      <c r="F725" s="52">
        <v>4</v>
      </c>
      <c r="G725" s="9">
        <f t="shared" si="62"/>
        <v>3</v>
      </c>
      <c r="H725" s="52">
        <v>208</v>
      </c>
    </row>
    <row r="726" spans="1:8" ht="11.45" customHeight="1" x14ac:dyDescent="0.2">
      <c r="A726" s="8" t="s">
        <v>159</v>
      </c>
      <c r="B726" s="52">
        <v>98</v>
      </c>
      <c r="C726" s="52">
        <v>45</v>
      </c>
      <c r="D726" s="52">
        <v>3</v>
      </c>
      <c r="E726" s="52">
        <v>5</v>
      </c>
      <c r="F726" s="52">
        <v>8</v>
      </c>
      <c r="G726" s="9">
        <f t="shared" si="62"/>
        <v>2</v>
      </c>
      <c r="H726" s="52">
        <v>161</v>
      </c>
    </row>
    <row r="727" spans="1:8" ht="11.45" customHeight="1" x14ac:dyDescent="0.2">
      <c r="A727" s="8" t="s">
        <v>160</v>
      </c>
      <c r="B727" s="52">
        <v>85</v>
      </c>
      <c r="C727" s="52">
        <v>37</v>
      </c>
      <c r="D727" s="52">
        <v>6</v>
      </c>
      <c r="E727" s="52">
        <v>11</v>
      </c>
      <c r="F727" s="52">
        <v>4</v>
      </c>
      <c r="G727" s="9">
        <f t="shared" si="62"/>
        <v>7</v>
      </c>
      <c r="H727" s="52">
        <v>150</v>
      </c>
    </row>
    <row r="728" spans="1:8" ht="11.45" customHeight="1" x14ac:dyDescent="0.2">
      <c r="A728" s="8" t="s">
        <v>161</v>
      </c>
      <c r="B728" s="52">
        <v>116</v>
      </c>
      <c r="C728" s="52">
        <v>65</v>
      </c>
      <c r="D728" s="52">
        <v>14</v>
      </c>
      <c r="E728" s="52">
        <v>11</v>
      </c>
      <c r="F728" s="52">
        <v>2</v>
      </c>
      <c r="G728" s="9">
        <f t="shared" si="62"/>
        <v>5</v>
      </c>
      <c r="H728" s="52">
        <v>213</v>
      </c>
    </row>
    <row r="729" spans="1:8" x14ac:dyDescent="0.2">
      <c r="A729" s="10" t="s">
        <v>595</v>
      </c>
      <c r="B729" s="32">
        <f t="shared" ref="B729:H729" si="63">SUM(B612:B728)</f>
        <v>7849</v>
      </c>
      <c r="C729" s="32">
        <f t="shared" si="63"/>
        <v>3890</v>
      </c>
      <c r="D729" s="32">
        <f t="shared" si="63"/>
        <v>462</v>
      </c>
      <c r="E729" s="32">
        <f>SUM(E612:E728)</f>
        <v>663</v>
      </c>
      <c r="F729" s="32">
        <f t="shared" si="63"/>
        <v>344</v>
      </c>
      <c r="G729" s="32">
        <f t="shared" si="63"/>
        <v>230</v>
      </c>
      <c r="H729" s="32">
        <f t="shared" si="63"/>
        <v>13438</v>
      </c>
    </row>
    <row r="730" spans="1:8" ht="12.95" customHeight="1" x14ac:dyDescent="0.25">
      <c r="A730" s="7" t="s">
        <v>162</v>
      </c>
      <c r="B730" s="9"/>
      <c r="C730" s="9"/>
      <c r="D730" s="9"/>
      <c r="E730" s="9"/>
      <c r="F730" s="9"/>
      <c r="G730" s="9"/>
      <c r="H730" s="9"/>
    </row>
    <row r="731" spans="1:8" ht="11.45" customHeight="1" x14ac:dyDescent="0.2">
      <c r="A731" s="8" t="s">
        <v>260</v>
      </c>
      <c r="B731" s="52">
        <v>87</v>
      </c>
      <c r="C731" s="52">
        <v>83</v>
      </c>
      <c r="D731" s="52">
        <v>8</v>
      </c>
      <c r="E731" s="52">
        <v>21</v>
      </c>
      <c r="F731" s="52">
        <v>3</v>
      </c>
      <c r="G731" s="9">
        <f t="shared" ref="G731:G752" si="64">H731-SUM(B731:F731)</f>
        <v>3</v>
      </c>
      <c r="H731" s="52">
        <v>205</v>
      </c>
    </row>
    <row r="732" spans="1:8" ht="11.45" customHeight="1" x14ac:dyDescent="0.2">
      <c r="A732" s="8" t="s">
        <v>261</v>
      </c>
      <c r="B732" s="52">
        <v>101</v>
      </c>
      <c r="C732" s="52">
        <v>156</v>
      </c>
      <c r="D732" s="52">
        <v>16</v>
      </c>
      <c r="E732" s="52">
        <v>32</v>
      </c>
      <c r="F732" s="52">
        <v>3</v>
      </c>
      <c r="G732" s="9">
        <f t="shared" si="64"/>
        <v>10</v>
      </c>
      <c r="H732" s="52">
        <v>318</v>
      </c>
    </row>
    <row r="733" spans="1:8" ht="11.45" customHeight="1" x14ac:dyDescent="0.2">
      <c r="A733" s="8" t="s">
        <v>742</v>
      </c>
      <c r="B733" s="52">
        <v>61</v>
      </c>
      <c r="C733" s="52">
        <v>97</v>
      </c>
      <c r="D733" s="52">
        <v>9</v>
      </c>
      <c r="E733" s="52">
        <v>21</v>
      </c>
      <c r="F733" s="52">
        <v>3</v>
      </c>
      <c r="G733" s="9">
        <f t="shared" si="64"/>
        <v>6</v>
      </c>
      <c r="H733" s="52">
        <v>197</v>
      </c>
    </row>
    <row r="734" spans="1:8" ht="11.45" customHeight="1" x14ac:dyDescent="0.2">
      <c r="A734" s="8" t="s">
        <v>743</v>
      </c>
      <c r="B734" s="52">
        <v>50</v>
      </c>
      <c r="C734" s="52">
        <v>63</v>
      </c>
      <c r="D734" s="52">
        <v>4</v>
      </c>
      <c r="E734" s="52">
        <v>22</v>
      </c>
      <c r="F734" s="52">
        <v>3</v>
      </c>
      <c r="G734" s="9">
        <f t="shared" si="64"/>
        <v>1</v>
      </c>
      <c r="H734" s="52">
        <v>143</v>
      </c>
    </row>
    <row r="735" spans="1:8" ht="11.45" customHeight="1" x14ac:dyDescent="0.2">
      <c r="A735" s="8" t="s">
        <v>744</v>
      </c>
      <c r="B735" s="52">
        <v>52</v>
      </c>
      <c r="C735" s="52">
        <v>101</v>
      </c>
      <c r="D735" s="52">
        <v>9</v>
      </c>
      <c r="E735" s="52">
        <v>24</v>
      </c>
      <c r="F735" s="52">
        <v>3</v>
      </c>
      <c r="G735" s="9">
        <f t="shared" si="64"/>
        <v>6</v>
      </c>
      <c r="H735" s="52">
        <v>195</v>
      </c>
    </row>
    <row r="736" spans="1:8" ht="11.45" customHeight="1" x14ac:dyDescent="0.2">
      <c r="A736" s="8" t="s">
        <v>745</v>
      </c>
      <c r="B736" s="52">
        <v>88</v>
      </c>
      <c r="C736" s="52">
        <v>134</v>
      </c>
      <c r="D736" s="52">
        <v>16</v>
      </c>
      <c r="E736" s="52">
        <v>17</v>
      </c>
      <c r="F736" s="52">
        <v>1</v>
      </c>
      <c r="G736" s="9">
        <f t="shared" si="64"/>
        <v>8</v>
      </c>
      <c r="H736" s="52">
        <v>264</v>
      </c>
    </row>
    <row r="737" spans="1:8" ht="11.45" customHeight="1" x14ac:dyDescent="0.2">
      <c r="A737" s="8" t="s">
        <v>1050</v>
      </c>
      <c r="B737" s="52">
        <v>65</v>
      </c>
      <c r="C737" s="52">
        <v>97</v>
      </c>
      <c r="D737" s="52">
        <v>11</v>
      </c>
      <c r="E737" s="52">
        <v>28</v>
      </c>
      <c r="F737" s="52">
        <v>5</v>
      </c>
      <c r="G737" s="9">
        <f t="shared" si="64"/>
        <v>8</v>
      </c>
      <c r="H737" s="52">
        <v>214</v>
      </c>
    </row>
    <row r="738" spans="1:8" ht="11.45" customHeight="1" x14ac:dyDescent="0.2">
      <c r="A738" s="8" t="s">
        <v>1051</v>
      </c>
      <c r="B738" s="52">
        <v>80</v>
      </c>
      <c r="C738" s="52">
        <v>88</v>
      </c>
      <c r="D738" s="52">
        <v>9</v>
      </c>
      <c r="E738" s="52">
        <v>33</v>
      </c>
      <c r="F738" s="52">
        <v>7</v>
      </c>
      <c r="G738" s="9">
        <f t="shared" si="64"/>
        <v>3</v>
      </c>
      <c r="H738" s="52">
        <v>220</v>
      </c>
    </row>
    <row r="739" spans="1:8" ht="11.45" customHeight="1" x14ac:dyDescent="0.2">
      <c r="A739" s="8" t="s">
        <v>1052</v>
      </c>
      <c r="B739" s="52">
        <v>48</v>
      </c>
      <c r="C739" s="52">
        <v>62</v>
      </c>
      <c r="D739" s="52">
        <v>7</v>
      </c>
      <c r="E739" s="52">
        <v>11</v>
      </c>
      <c r="F739" s="52">
        <v>1</v>
      </c>
      <c r="G739" s="9">
        <f t="shared" si="64"/>
        <v>3</v>
      </c>
      <c r="H739" s="52">
        <v>132</v>
      </c>
    </row>
    <row r="740" spans="1:8" ht="11.45" customHeight="1" x14ac:dyDescent="0.2">
      <c r="A740" s="8" t="s">
        <v>1053</v>
      </c>
      <c r="B740" s="52">
        <v>63</v>
      </c>
      <c r="C740" s="52">
        <v>75</v>
      </c>
      <c r="D740" s="52">
        <v>9</v>
      </c>
      <c r="E740" s="52">
        <v>19</v>
      </c>
      <c r="F740" s="52">
        <v>6</v>
      </c>
      <c r="G740" s="9">
        <f t="shared" si="64"/>
        <v>2</v>
      </c>
      <c r="H740" s="52">
        <v>174</v>
      </c>
    </row>
    <row r="741" spans="1:8" ht="11.45" customHeight="1" x14ac:dyDescent="0.2">
      <c r="A741" s="8" t="s">
        <v>1054</v>
      </c>
      <c r="B741" s="52">
        <v>60</v>
      </c>
      <c r="C741" s="52">
        <v>90</v>
      </c>
      <c r="D741" s="52">
        <v>5</v>
      </c>
      <c r="E741" s="52">
        <v>24</v>
      </c>
      <c r="F741" s="52">
        <v>5</v>
      </c>
      <c r="G741" s="9">
        <f t="shared" si="64"/>
        <v>1</v>
      </c>
      <c r="H741" s="52">
        <v>185</v>
      </c>
    </row>
    <row r="742" spans="1:8" ht="11.45" customHeight="1" x14ac:dyDescent="0.2">
      <c r="A742" s="8" t="s">
        <v>1055</v>
      </c>
      <c r="B742" s="52">
        <v>60</v>
      </c>
      <c r="C742" s="52">
        <v>100</v>
      </c>
      <c r="D742" s="52">
        <v>12</v>
      </c>
      <c r="E742" s="52">
        <v>24</v>
      </c>
      <c r="F742" s="52">
        <v>8</v>
      </c>
      <c r="G742" s="9">
        <f t="shared" si="64"/>
        <v>3</v>
      </c>
      <c r="H742" s="52">
        <v>207</v>
      </c>
    </row>
    <row r="743" spans="1:8" ht="11.45" customHeight="1" x14ac:dyDescent="0.2">
      <c r="A743" s="8" t="s">
        <v>1056</v>
      </c>
      <c r="B743" s="52">
        <v>43</v>
      </c>
      <c r="C743" s="52">
        <v>51</v>
      </c>
      <c r="D743" s="52">
        <v>4</v>
      </c>
      <c r="E743" s="52">
        <v>17</v>
      </c>
      <c r="F743" s="52">
        <v>5</v>
      </c>
      <c r="G743" s="9">
        <f t="shared" si="64"/>
        <v>0</v>
      </c>
      <c r="H743" s="52">
        <v>120</v>
      </c>
    </row>
    <row r="744" spans="1:8" ht="11.45" customHeight="1" x14ac:dyDescent="0.2">
      <c r="A744" s="8" t="s">
        <v>1057</v>
      </c>
      <c r="B744" s="52">
        <v>59</v>
      </c>
      <c r="C744" s="52">
        <v>94</v>
      </c>
      <c r="D744" s="52">
        <v>9</v>
      </c>
      <c r="E744" s="52">
        <v>21</v>
      </c>
      <c r="F744" s="52">
        <v>6</v>
      </c>
      <c r="G744" s="9">
        <f t="shared" si="64"/>
        <v>8</v>
      </c>
      <c r="H744" s="52">
        <v>197</v>
      </c>
    </row>
    <row r="745" spans="1:8" ht="11.45" customHeight="1" x14ac:dyDescent="0.2">
      <c r="A745" s="8" t="s">
        <v>1058</v>
      </c>
      <c r="B745" s="52">
        <v>79</v>
      </c>
      <c r="C745" s="52">
        <v>126</v>
      </c>
      <c r="D745" s="52">
        <v>8</v>
      </c>
      <c r="E745" s="52">
        <v>33</v>
      </c>
      <c r="F745" s="52">
        <v>2</v>
      </c>
      <c r="G745" s="9">
        <f t="shared" si="64"/>
        <v>4</v>
      </c>
      <c r="H745" s="52">
        <v>252</v>
      </c>
    </row>
    <row r="746" spans="1:8" ht="11.45" customHeight="1" x14ac:dyDescent="0.2">
      <c r="A746" s="8" t="s">
        <v>1059</v>
      </c>
      <c r="B746" s="52">
        <v>118</v>
      </c>
      <c r="C746" s="52">
        <v>138</v>
      </c>
      <c r="D746" s="52">
        <v>20</v>
      </c>
      <c r="E746" s="52">
        <v>24</v>
      </c>
      <c r="F746" s="52">
        <v>7</v>
      </c>
      <c r="G746" s="9">
        <f t="shared" si="64"/>
        <v>6</v>
      </c>
      <c r="H746" s="52">
        <v>313</v>
      </c>
    </row>
    <row r="747" spans="1:8" ht="11.45" customHeight="1" x14ac:dyDescent="0.2">
      <c r="A747" s="8" t="s">
        <v>1060</v>
      </c>
      <c r="B747" s="52">
        <v>60</v>
      </c>
      <c r="C747" s="52">
        <v>86</v>
      </c>
      <c r="D747" s="52">
        <v>8</v>
      </c>
      <c r="E747" s="52">
        <v>19</v>
      </c>
      <c r="F747" s="52">
        <v>6</v>
      </c>
      <c r="G747" s="9">
        <f t="shared" si="64"/>
        <v>1</v>
      </c>
      <c r="H747" s="52">
        <v>180</v>
      </c>
    </row>
    <row r="748" spans="1:8" ht="11.45" customHeight="1" x14ac:dyDescent="0.2">
      <c r="A748" s="8" t="s">
        <v>1061</v>
      </c>
      <c r="B748" s="52">
        <v>35</v>
      </c>
      <c r="C748" s="52">
        <v>59</v>
      </c>
      <c r="D748" s="52">
        <v>6</v>
      </c>
      <c r="E748" s="52">
        <v>13</v>
      </c>
      <c r="F748" s="52">
        <v>1</v>
      </c>
      <c r="G748" s="9">
        <f t="shared" si="64"/>
        <v>3</v>
      </c>
      <c r="H748" s="52">
        <v>117</v>
      </c>
    </row>
    <row r="749" spans="1:8" ht="11.45" customHeight="1" x14ac:dyDescent="0.2">
      <c r="A749" s="8" t="s">
        <v>1062</v>
      </c>
      <c r="B749" s="52">
        <v>46</v>
      </c>
      <c r="C749" s="52">
        <v>80</v>
      </c>
      <c r="D749" s="52">
        <v>4</v>
      </c>
      <c r="E749" s="52">
        <v>26</v>
      </c>
      <c r="F749" s="52">
        <v>5</v>
      </c>
      <c r="G749" s="9">
        <f t="shared" si="64"/>
        <v>3</v>
      </c>
      <c r="H749" s="52">
        <v>164</v>
      </c>
    </row>
    <row r="750" spans="1:8" ht="11.45" customHeight="1" x14ac:dyDescent="0.2">
      <c r="A750" s="8" t="s">
        <v>1063</v>
      </c>
      <c r="B750" s="52">
        <v>151</v>
      </c>
      <c r="C750" s="52">
        <v>201</v>
      </c>
      <c r="D750" s="52">
        <v>13</v>
      </c>
      <c r="E750" s="52">
        <v>45</v>
      </c>
      <c r="F750" s="52">
        <v>7</v>
      </c>
      <c r="G750" s="9">
        <f t="shared" si="64"/>
        <v>7</v>
      </c>
      <c r="H750" s="52">
        <v>424</v>
      </c>
    </row>
    <row r="751" spans="1:8" ht="11.45" customHeight="1" x14ac:dyDescent="0.2">
      <c r="A751" s="8" t="s">
        <v>1064</v>
      </c>
      <c r="B751" s="52">
        <v>63</v>
      </c>
      <c r="C751" s="52">
        <v>134</v>
      </c>
      <c r="D751" s="52">
        <v>12</v>
      </c>
      <c r="E751" s="52">
        <v>32</v>
      </c>
      <c r="F751" s="52">
        <v>8</v>
      </c>
      <c r="G751" s="9">
        <f t="shared" si="64"/>
        <v>5</v>
      </c>
      <c r="H751" s="52">
        <v>254</v>
      </c>
    </row>
    <row r="752" spans="1:8" ht="11.45" customHeight="1" x14ac:dyDescent="0.2">
      <c r="A752" s="8" t="s">
        <v>1065</v>
      </c>
      <c r="B752" s="52">
        <v>46</v>
      </c>
      <c r="C752" s="52">
        <v>90</v>
      </c>
      <c r="D752" s="52">
        <v>11</v>
      </c>
      <c r="E752" s="52">
        <v>16</v>
      </c>
      <c r="F752" s="52">
        <v>2</v>
      </c>
      <c r="G752" s="9">
        <f t="shared" si="64"/>
        <v>1</v>
      </c>
      <c r="H752" s="52">
        <v>166</v>
      </c>
    </row>
    <row r="753" spans="1:8" ht="11.1" customHeight="1" x14ac:dyDescent="0.2">
      <c r="A753" s="10" t="s">
        <v>595</v>
      </c>
      <c r="B753" s="32">
        <f t="shared" ref="B753:H753" si="65">SUM(B731:B752)</f>
        <v>1515</v>
      </c>
      <c r="C753" s="32">
        <f t="shared" si="65"/>
        <v>2205</v>
      </c>
      <c r="D753" s="32">
        <f t="shared" si="65"/>
        <v>210</v>
      </c>
      <c r="E753" s="32">
        <f>SUM(E731:E752)</f>
        <v>522</v>
      </c>
      <c r="F753" s="32">
        <f t="shared" si="65"/>
        <v>97</v>
      </c>
      <c r="G753" s="32">
        <f t="shared" si="65"/>
        <v>92</v>
      </c>
      <c r="H753" s="32">
        <f t="shared" si="65"/>
        <v>4641</v>
      </c>
    </row>
    <row r="754" spans="1:8" ht="12.95" customHeight="1" x14ac:dyDescent="0.25">
      <c r="A754" s="7" t="s">
        <v>163</v>
      </c>
      <c r="B754" s="9"/>
      <c r="C754" s="9"/>
      <c r="D754" s="9"/>
      <c r="E754" s="9"/>
      <c r="F754" s="9"/>
      <c r="G754" s="9"/>
      <c r="H754" s="9"/>
    </row>
    <row r="755" spans="1:8" ht="12" customHeight="1" x14ac:dyDescent="0.2">
      <c r="A755" s="8" t="s">
        <v>260</v>
      </c>
      <c r="B755" s="52">
        <v>92</v>
      </c>
      <c r="C755" s="52">
        <v>145</v>
      </c>
      <c r="D755" s="52">
        <v>27</v>
      </c>
      <c r="E755" s="52">
        <v>20</v>
      </c>
      <c r="F755" s="52">
        <v>3</v>
      </c>
      <c r="G755" s="9">
        <f>H755-SUM(B755:F755)</f>
        <v>20</v>
      </c>
      <c r="H755" s="52">
        <v>307</v>
      </c>
    </row>
    <row r="756" spans="1:8" ht="12" customHeight="1" x14ac:dyDescent="0.2">
      <c r="A756" s="8" t="s">
        <v>261</v>
      </c>
      <c r="B756" s="52">
        <v>132</v>
      </c>
      <c r="C756" s="52">
        <v>187</v>
      </c>
      <c r="D756" s="52">
        <v>32</v>
      </c>
      <c r="E756" s="52">
        <v>27</v>
      </c>
      <c r="F756" s="52">
        <v>9</v>
      </c>
      <c r="G756" s="9">
        <f>H756-SUM(B756:F756)</f>
        <v>19</v>
      </c>
      <c r="H756" s="52">
        <v>406</v>
      </c>
    </row>
    <row r="757" spans="1:8" ht="12" customHeight="1" x14ac:dyDescent="0.2">
      <c r="A757" s="8" t="s">
        <v>742</v>
      </c>
      <c r="B757" s="52">
        <v>122</v>
      </c>
      <c r="C757" s="52">
        <v>230</v>
      </c>
      <c r="D757" s="52">
        <v>28</v>
      </c>
      <c r="E757" s="52">
        <v>48</v>
      </c>
      <c r="F757" s="52">
        <v>12</v>
      </c>
      <c r="G757" s="9">
        <f>H757-SUM(B757:F757)</f>
        <v>15</v>
      </c>
      <c r="H757" s="52">
        <v>455</v>
      </c>
    </row>
    <row r="758" spans="1:8" ht="12" customHeight="1" x14ac:dyDescent="0.2">
      <c r="A758" s="10" t="s">
        <v>595</v>
      </c>
      <c r="B758" s="32">
        <f t="shared" ref="B758:H758" si="66">SUM(B755:B757)</f>
        <v>346</v>
      </c>
      <c r="C758" s="32">
        <f t="shared" si="66"/>
        <v>562</v>
      </c>
      <c r="D758" s="32">
        <f t="shared" si="66"/>
        <v>87</v>
      </c>
      <c r="E758" s="32">
        <f>SUM(E755:E757)</f>
        <v>95</v>
      </c>
      <c r="F758" s="32">
        <f t="shared" si="66"/>
        <v>24</v>
      </c>
      <c r="G758" s="32">
        <f t="shared" si="66"/>
        <v>54</v>
      </c>
      <c r="H758" s="32">
        <f t="shared" si="66"/>
        <v>1168</v>
      </c>
    </row>
    <row r="759" spans="1:8" ht="12" customHeight="1" x14ac:dyDescent="0.2">
      <c r="A759" s="10"/>
      <c r="B759" s="28"/>
      <c r="C759" s="28"/>
      <c r="D759" s="28"/>
      <c r="E759" s="28"/>
      <c r="F759" s="28"/>
      <c r="G759" s="9"/>
      <c r="H759" s="9"/>
    </row>
    <row r="760" spans="1:8" ht="12" customHeight="1" x14ac:dyDescent="0.2">
      <c r="A760" s="10"/>
      <c r="B760" s="28"/>
      <c r="C760" s="28"/>
      <c r="D760" s="28"/>
      <c r="E760" s="28"/>
      <c r="F760" s="28"/>
      <c r="G760" s="9"/>
      <c r="H760" s="9"/>
    </row>
    <row r="761" spans="1:8" ht="14.1" customHeight="1" x14ac:dyDescent="0.25">
      <c r="A761" s="7" t="s">
        <v>164</v>
      </c>
      <c r="B761" s="9"/>
      <c r="C761" s="9"/>
      <c r="D761" s="9"/>
      <c r="E761" s="9"/>
      <c r="F761" s="9"/>
      <c r="G761" s="9"/>
      <c r="H761" s="9"/>
    </row>
    <row r="762" spans="1:8" ht="12.75" customHeight="1" x14ac:dyDescent="0.2">
      <c r="A762" s="8" t="s">
        <v>260</v>
      </c>
      <c r="B762" s="52">
        <v>94</v>
      </c>
      <c r="C762" s="52">
        <v>232</v>
      </c>
      <c r="D762" s="52">
        <v>31</v>
      </c>
      <c r="E762" s="52">
        <v>35</v>
      </c>
      <c r="F762" s="52">
        <v>5</v>
      </c>
      <c r="G762" s="9">
        <f>H762-SUM(B762:F762)</f>
        <v>12</v>
      </c>
      <c r="H762" s="52">
        <v>409</v>
      </c>
    </row>
    <row r="763" spans="1:8" ht="12.75" customHeight="1" x14ac:dyDescent="0.2">
      <c r="A763" s="8" t="s">
        <v>261</v>
      </c>
      <c r="B763" s="52">
        <v>27</v>
      </c>
      <c r="C763" s="52">
        <v>109</v>
      </c>
      <c r="D763" s="52">
        <v>23</v>
      </c>
      <c r="E763" s="52">
        <v>10</v>
      </c>
      <c r="F763" s="52">
        <v>0</v>
      </c>
      <c r="G763" s="9">
        <f>H763-SUM(B763:F763)</f>
        <v>6</v>
      </c>
      <c r="H763" s="52">
        <v>175</v>
      </c>
    </row>
    <row r="764" spans="1:8" ht="12.75" customHeight="1" x14ac:dyDescent="0.2">
      <c r="A764" s="8" t="s">
        <v>742</v>
      </c>
      <c r="B764" s="52">
        <v>64</v>
      </c>
      <c r="C764" s="52">
        <v>260</v>
      </c>
      <c r="D764" s="52">
        <v>36</v>
      </c>
      <c r="E764" s="52">
        <v>29</v>
      </c>
      <c r="F764" s="52">
        <v>8</v>
      </c>
      <c r="G764" s="9">
        <f>H764-SUM(B764:F764)</f>
        <v>6</v>
      </c>
      <c r="H764" s="52">
        <v>403</v>
      </c>
    </row>
    <row r="765" spans="1:8" ht="12.75" customHeight="1" x14ac:dyDescent="0.2">
      <c r="A765" s="8" t="s">
        <v>743</v>
      </c>
      <c r="B765" s="52">
        <v>65</v>
      </c>
      <c r="C765" s="52">
        <v>178</v>
      </c>
      <c r="D765" s="52">
        <v>25</v>
      </c>
      <c r="E765" s="52">
        <v>26</v>
      </c>
      <c r="F765" s="52">
        <v>2</v>
      </c>
      <c r="G765" s="9">
        <f>H765-SUM(B765:F765)</f>
        <v>12</v>
      </c>
      <c r="H765" s="52">
        <v>308</v>
      </c>
    </row>
    <row r="766" spans="1:8" ht="12.75" customHeight="1" x14ac:dyDescent="0.2">
      <c r="A766" s="10" t="s">
        <v>595</v>
      </c>
      <c r="B766" s="32">
        <f t="shared" ref="B766:H766" si="67">SUM(B762:B765)</f>
        <v>250</v>
      </c>
      <c r="C766" s="32">
        <f t="shared" si="67"/>
        <v>779</v>
      </c>
      <c r="D766" s="32">
        <f t="shared" si="67"/>
        <v>115</v>
      </c>
      <c r="E766" s="32">
        <f>SUM(E762:E765)</f>
        <v>100</v>
      </c>
      <c r="F766" s="32">
        <f t="shared" si="67"/>
        <v>15</v>
      </c>
      <c r="G766" s="32">
        <f t="shared" si="67"/>
        <v>36</v>
      </c>
      <c r="H766" s="32">
        <f t="shared" si="67"/>
        <v>1295</v>
      </c>
    </row>
    <row r="767" spans="1:8" ht="12" customHeight="1" x14ac:dyDescent="0.2">
      <c r="B767" s="9"/>
      <c r="C767" s="9"/>
      <c r="D767" s="9"/>
      <c r="E767" s="9"/>
      <c r="F767" s="9"/>
      <c r="G767" s="9"/>
      <c r="H767" s="9"/>
    </row>
    <row r="768" spans="1:8" ht="12.95" customHeight="1" x14ac:dyDescent="0.25">
      <c r="A768" s="7" t="s">
        <v>165</v>
      </c>
      <c r="B768" s="9"/>
      <c r="C768" s="9"/>
      <c r="D768" s="9"/>
      <c r="E768" s="9"/>
      <c r="F768" s="9"/>
      <c r="G768" s="9"/>
      <c r="H768" s="9"/>
    </row>
    <row r="769" spans="1:8" ht="12.75" customHeight="1" x14ac:dyDescent="0.2">
      <c r="A769" s="8" t="s">
        <v>260</v>
      </c>
      <c r="B769" s="52">
        <v>22</v>
      </c>
      <c r="C769" s="52">
        <v>44</v>
      </c>
      <c r="D769" s="52">
        <v>5</v>
      </c>
      <c r="E769" s="52">
        <v>5</v>
      </c>
      <c r="F769" s="52">
        <v>0</v>
      </c>
      <c r="G769" s="9">
        <f t="shared" ref="G769:G778" si="68">H769-SUM(B769:F769)</f>
        <v>3</v>
      </c>
      <c r="H769" s="52">
        <v>79</v>
      </c>
    </row>
    <row r="770" spans="1:8" ht="12.75" customHeight="1" x14ac:dyDescent="0.2">
      <c r="A770" s="8" t="s">
        <v>261</v>
      </c>
      <c r="B770" s="52">
        <v>32</v>
      </c>
      <c r="C770" s="52">
        <v>79</v>
      </c>
      <c r="D770" s="52">
        <v>8</v>
      </c>
      <c r="E770" s="52">
        <v>10</v>
      </c>
      <c r="F770" s="52">
        <v>2</v>
      </c>
      <c r="G770" s="9">
        <f t="shared" si="68"/>
        <v>0</v>
      </c>
      <c r="H770" s="52">
        <v>131</v>
      </c>
    </row>
    <row r="771" spans="1:8" ht="12.75" customHeight="1" x14ac:dyDescent="0.2">
      <c r="A771" s="8" t="s">
        <v>742</v>
      </c>
      <c r="B771" s="52">
        <v>55</v>
      </c>
      <c r="C771" s="52">
        <v>92</v>
      </c>
      <c r="D771" s="52">
        <v>13</v>
      </c>
      <c r="E771" s="52">
        <v>25</v>
      </c>
      <c r="F771" s="52">
        <v>5</v>
      </c>
      <c r="G771" s="9">
        <f t="shared" si="68"/>
        <v>7</v>
      </c>
      <c r="H771" s="52">
        <v>197</v>
      </c>
    </row>
    <row r="772" spans="1:8" ht="12.75" customHeight="1" x14ac:dyDescent="0.2">
      <c r="A772" s="8" t="s">
        <v>743</v>
      </c>
      <c r="B772" s="52">
        <v>77</v>
      </c>
      <c r="C772" s="52">
        <v>116</v>
      </c>
      <c r="D772" s="52">
        <v>17</v>
      </c>
      <c r="E772" s="52">
        <v>24</v>
      </c>
      <c r="F772" s="52">
        <v>5</v>
      </c>
      <c r="G772" s="9">
        <f t="shared" si="68"/>
        <v>13</v>
      </c>
      <c r="H772" s="52">
        <v>252</v>
      </c>
    </row>
    <row r="773" spans="1:8" ht="12.75" customHeight="1" x14ac:dyDescent="0.2">
      <c r="A773" s="8" t="s">
        <v>744</v>
      </c>
      <c r="B773" s="52">
        <v>83</v>
      </c>
      <c r="C773" s="52">
        <v>117</v>
      </c>
      <c r="D773" s="52">
        <v>10</v>
      </c>
      <c r="E773" s="52">
        <v>14</v>
      </c>
      <c r="F773" s="52">
        <v>2</v>
      </c>
      <c r="G773" s="9">
        <f t="shared" si="68"/>
        <v>10</v>
      </c>
      <c r="H773" s="52">
        <v>236</v>
      </c>
    </row>
    <row r="774" spans="1:8" ht="12.75" customHeight="1" x14ac:dyDescent="0.2">
      <c r="A774" s="8" t="s">
        <v>745</v>
      </c>
      <c r="B774" s="52">
        <v>35</v>
      </c>
      <c r="C774" s="52">
        <v>104</v>
      </c>
      <c r="D774" s="52">
        <v>4</v>
      </c>
      <c r="E774" s="52">
        <v>7</v>
      </c>
      <c r="F774" s="52">
        <v>1</v>
      </c>
      <c r="G774" s="9">
        <f t="shared" si="68"/>
        <v>8</v>
      </c>
      <c r="H774" s="52">
        <v>159</v>
      </c>
    </row>
    <row r="775" spans="1:8" ht="12.75" customHeight="1" x14ac:dyDescent="0.2">
      <c r="A775" s="8" t="s">
        <v>1050</v>
      </c>
      <c r="B775" s="52">
        <v>33</v>
      </c>
      <c r="C775" s="52">
        <v>51</v>
      </c>
      <c r="D775" s="52">
        <v>6</v>
      </c>
      <c r="E775" s="52">
        <v>5</v>
      </c>
      <c r="F775" s="52">
        <v>1</v>
      </c>
      <c r="G775" s="9">
        <f t="shared" si="68"/>
        <v>2</v>
      </c>
      <c r="H775" s="52">
        <v>98</v>
      </c>
    </row>
    <row r="776" spans="1:8" ht="12.75" customHeight="1" x14ac:dyDescent="0.2">
      <c r="A776" s="8" t="s">
        <v>1051</v>
      </c>
      <c r="B776" s="52">
        <v>25</v>
      </c>
      <c r="C776" s="52">
        <v>52</v>
      </c>
      <c r="D776" s="52">
        <v>11</v>
      </c>
      <c r="E776" s="52">
        <v>5</v>
      </c>
      <c r="F776" s="52">
        <v>2</v>
      </c>
      <c r="G776" s="9">
        <f t="shared" si="68"/>
        <v>2</v>
      </c>
      <c r="H776" s="52">
        <v>97</v>
      </c>
    </row>
    <row r="777" spans="1:8" ht="12.75" customHeight="1" x14ac:dyDescent="0.2">
      <c r="A777" s="8" t="s">
        <v>1052</v>
      </c>
      <c r="B777" s="52">
        <v>44</v>
      </c>
      <c r="C777" s="52">
        <v>76</v>
      </c>
      <c r="D777" s="52">
        <v>7</v>
      </c>
      <c r="E777" s="52">
        <v>16</v>
      </c>
      <c r="F777" s="52">
        <v>1</v>
      </c>
      <c r="G777" s="9">
        <f t="shared" si="68"/>
        <v>5</v>
      </c>
      <c r="H777" s="52">
        <v>149</v>
      </c>
    </row>
    <row r="778" spans="1:8" ht="12.75" customHeight="1" x14ac:dyDescent="0.2">
      <c r="A778" s="8" t="s">
        <v>1053</v>
      </c>
      <c r="B778" s="52">
        <v>27</v>
      </c>
      <c r="C778" s="52">
        <v>73</v>
      </c>
      <c r="D778" s="52">
        <v>7</v>
      </c>
      <c r="E778" s="52">
        <v>14</v>
      </c>
      <c r="F778" s="52">
        <v>1</v>
      </c>
      <c r="G778" s="9">
        <f t="shared" si="68"/>
        <v>5</v>
      </c>
      <c r="H778" s="52">
        <v>127</v>
      </c>
    </row>
    <row r="779" spans="1:8" ht="12.75" customHeight="1" x14ac:dyDescent="0.2">
      <c r="A779" s="10" t="s">
        <v>595</v>
      </c>
      <c r="B779" s="32">
        <f t="shared" ref="B779:H779" si="69">SUM(B769:B778)</f>
        <v>433</v>
      </c>
      <c r="C779" s="32">
        <f t="shared" si="69"/>
        <v>804</v>
      </c>
      <c r="D779" s="32">
        <f t="shared" si="69"/>
        <v>88</v>
      </c>
      <c r="E779" s="32">
        <f>SUM(E769:E778)</f>
        <v>125</v>
      </c>
      <c r="F779" s="32">
        <f t="shared" si="69"/>
        <v>20</v>
      </c>
      <c r="G779" s="32">
        <f t="shared" si="69"/>
        <v>55</v>
      </c>
      <c r="H779" s="32">
        <f t="shared" si="69"/>
        <v>1525</v>
      </c>
    </row>
    <row r="780" spans="1:8" x14ac:dyDescent="0.2">
      <c r="B780" s="9"/>
      <c r="C780" s="9"/>
      <c r="D780" s="9"/>
      <c r="E780" s="9"/>
      <c r="F780" s="9"/>
      <c r="G780" s="9"/>
      <c r="H780" s="9"/>
    </row>
    <row r="781" spans="1:8" ht="14.85" customHeight="1" x14ac:dyDescent="0.25">
      <c r="A781" s="7" t="s">
        <v>166</v>
      </c>
      <c r="B781" s="9"/>
      <c r="C781" s="9"/>
      <c r="D781" s="9"/>
      <c r="E781" s="9"/>
      <c r="F781" s="9"/>
      <c r="G781" s="9"/>
      <c r="H781" s="9"/>
    </row>
    <row r="782" spans="1:8" ht="12.75" customHeight="1" x14ac:dyDescent="0.2">
      <c r="A782" s="8" t="s">
        <v>260</v>
      </c>
      <c r="B782" s="52">
        <v>65</v>
      </c>
      <c r="C782" s="52">
        <v>105</v>
      </c>
      <c r="D782" s="52">
        <v>20</v>
      </c>
      <c r="E782" s="52">
        <v>29</v>
      </c>
      <c r="F782" s="52">
        <v>5</v>
      </c>
      <c r="G782" s="9">
        <f t="shared" ref="G782:G788" si="70">H782-SUM(B782:F782)</f>
        <v>6</v>
      </c>
      <c r="H782" s="52">
        <v>230</v>
      </c>
    </row>
    <row r="783" spans="1:8" ht="12.75" customHeight="1" x14ac:dyDescent="0.2">
      <c r="A783" s="8" t="s">
        <v>261</v>
      </c>
      <c r="B783" s="52">
        <v>84</v>
      </c>
      <c r="C783" s="52">
        <v>158</v>
      </c>
      <c r="D783" s="52">
        <v>29</v>
      </c>
      <c r="E783" s="52">
        <v>47</v>
      </c>
      <c r="F783" s="52">
        <v>8</v>
      </c>
      <c r="G783" s="9">
        <f t="shared" si="70"/>
        <v>9</v>
      </c>
      <c r="H783" s="52">
        <v>335</v>
      </c>
    </row>
    <row r="784" spans="1:8" ht="12.75" customHeight="1" x14ac:dyDescent="0.2">
      <c r="A784" s="8" t="s">
        <v>742</v>
      </c>
      <c r="B784" s="52">
        <v>104</v>
      </c>
      <c r="C784" s="52">
        <v>173</v>
      </c>
      <c r="D784" s="52">
        <v>28</v>
      </c>
      <c r="E784" s="52">
        <v>29</v>
      </c>
      <c r="F784" s="52">
        <v>11</v>
      </c>
      <c r="G784" s="9">
        <f t="shared" si="70"/>
        <v>4</v>
      </c>
      <c r="H784" s="52">
        <v>349</v>
      </c>
    </row>
    <row r="785" spans="1:8" ht="12.75" customHeight="1" x14ac:dyDescent="0.2">
      <c r="A785" s="8" t="s">
        <v>743</v>
      </c>
      <c r="B785" s="52">
        <v>51</v>
      </c>
      <c r="C785" s="52">
        <v>73</v>
      </c>
      <c r="D785" s="52">
        <v>13</v>
      </c>
      <c r="E785" s="52">
        <v>21</v>
      </c>
      <c r="F785" s="52">
        <v>5</v>
      </c>
      <c r="G785" s="9">
        <f t="shared" si="70"/>
        <v>5</v>
      </c>
      <c r="H785" s="52">
        <v>168</v>
      </c>
    </row>
    <row r="786" spans="1:8" ht="12.75" customHeight="1" x14ac:dyDescent="0.2">
      <c r="A786" s="8" t="s">
        <v>744</v>
      </c>
      <c r="B786" s="52">
        <v>64</v>
      </c>
      <c r="C786" s="52">
        <v>96</v>
      </c>
      <c r="D786" s="52">
        <v>11</v>
      </c>
      <c r="E786" s="52">
        <v>20</v>
      </c>
      <c r="F786" s="52">
        <v>5</v>
      </c>
      <c r="G786" s="9">
        <f t="shared" si="70"/>
        <v>11</v>
      </c>
      <c r="H786" s="52">
        <v>207</v>
      </c>
    </row>
    <row r="787" spans="1:8" ht="12.75" customHeight="1" x14ac:dyDescent="0.2">
      <c r="A787" s="8" t="s">
        <v>745</v>
      </c>
      <c r="B787" s="52">
        <v>71</v>
      </c>
      <c r="C787" s="52">
        <v>116</v>
      </c>
      <c r="D787" s="52">
        <v>18</v>
      </c>
      <c r="E787" s="52">
        <v>29</v>
      </c>
      <c r="F787" s="52">
        <v>7</v>
      </c>
      <c r="G787" s="9">
        <f t="shared" si="70"/>
        <v>10</v>
      </c>
      <c r="H787" s="52">
        <v>251</v>
      </c>
    </row>
    <row r="788" spans="1:8" ht="12.75" customHeight="1" x14ac:dyDescent="0.2">
      <c r="A788" s="8" t="s">
        <v>1050</v>
      </c>
      <c r="B788" s="52">
        <v>62</v>
      </c>
      <c r="C788" s="52">
        <v>106</v>
      </c>
      <c r="D788" s="52">
        <v>13</v>
      </c>
      <c r="E788" s="52">
        <v>32</v>
      </c>
      <c r="F788" s="52">
        <v>4</v>
      </c>
      <c r="G788" s="9">
        <f t="shared" si="70"/>
        <v>9</v>
      </c>
      <c r="H788" s="52">
        <v>226</v>
      </c>
    </row>
    <row r="789" spans="1:8" ht="12.75" customHeight="1" x14ac:dyDescent="0.2">
      <c r="A789" s="10" t="s">
        <v>595</v>
      </c>
      <c r="B789" s="32">
        <f t="shared" ref="B789:H789" si="71">SUM(B782:B788)</f>
        <v>501</v>
      </c>
      <c r="C789" s="32">
        <f t="shared" si="71"/>
        <v>827</v>
      </c>
      <c r="D789" s="32">
        <f t="shared" si="71"/>
        <v>132</v>
      </c>
      <c r="E789" s="32">
        <f>SUM(E782:E788)</f>
        <v>207</v>
      </c>
      <c r="F789" s="32">
        <f t="shared" si="71"/>
        <v>45</v>
      </c>
      <c r="G789" s="32">
        <f t="shared" si="71"/>
        <v>54</v>
      </c>
      <c r="H789" s="32">
        <f t="shared" si="71"/>
        <v>1766</v>
      </c>
    </row>
    <row r="790" spans="1:8" x14ac:dyDescent="0.2">
      <c r="B790" s="9"/>
      <c r="C790" s="9"/>
      <c r="D790" s="9"/>
      <c r="E790" s="9"/>
      <c r="F790" s="9"/>
      <c r="G790" s="9"/>
      <c r="H790" s="9"/>
    </row>
    <row r="791" spans="1:8" ht="14.85" customHeight="1" x14ac:dyDescent="0.25">
      <c r="A791" s="7" t="s">
        <v>167</v>
      </c>
      <c r="B791" s="9"/>
      <c r="C791" s="9"/>
      <c r="D791" s="9"/>
      <c r="E791" s="9"/>
      <c r="F791" s="9"/>
      <c r="G791" s="9"/>
      <c r="H791" s="9"/>
    </row>
    <row r="792" spans="1:8" ht="12.75" customHeight="1" x14ac:dyDescent="0.2">
      <c r="A792" s="8" t="s">
        <v>260</v>
      </c>
      <c r="B792" s="52">
        <v>114</v>
      </c>
      <c r="C792" s="52">
        <v>163</v>
      </c>
      <c r="D792" s="52">
        <v>18</v>
      </c>
      <c r="E792" s="52">
        <v>27</v>
      </c>
      <c r="F792" s="52">
        <v>7</v>
      </c>
      <c r="G792" s="9">
        <f t="shared" ref="G792:G802" si="72">H792-SUM(B792:F792)</f>
        <v>7</v>
      </c>
      <c r="H792" s="52">
        <v>336</v>
      </c>
    </row>
    <row r="793" spans="1:8" ht="12.75" customHeight="1" x14ac:dyDescent="0.2">
      <c r="A793" s="8" t="s">
        <v>261</v>
      </c>
      <c r="B793" s="52">
        <v>91</v>
      </c>
      <c r="C793" s="52">
        <v>133</v>
      </c>
      <c r="D793" s="52">
        <v>9</v>
      </c>
      <c r="E793" s="52">
        <v>17</v>
      </c>
      <c r="F793" s="52">
        <v>5</v>
      </c>
      <c r="G793" s="9">
        <f t="shared" si="72"/>
        <v>7</v>
      </c>
      <c r="H793" s="52">
        <v>262</v>
      </c>
    </row>
    <row r="794" spans="1:8" ht="12.75" customHeight="1" x14ac:dyDescent="0.2">
      <c r="A794" s="8" t="s">
        <v>742</v>
      </c>
      <c r="B794" s="52">
        <v>94</v>
      </c>
      <c r="C794" s="52">
        <v>149</v>
      </c>
      <c r="D794" s="52">
        <v>14</v>
      </c>
      <c r="E794" s="52">
        <v>31</v>
      </c>
      <c r="F794" s="52">
        <v>11</v>
      </c>
      <c r="G794" s="9">
        <f t="shared" si="72"/>
        <v>7</v>
      </c>
      <c r="H794" s="52">
        <v>306</v>
      </c>
    </row>
    <row r="795" spans="1:8" ht="12.75" customHeight="1" x14ac:dyDescent="0.2">
      <c r="A795" s="8" t="s">
        <v>743</v>
      </c>
      <c r="B795" s="52">
        <v>67</v>
      </c>
      <c r="C795" s="52">
        <v>163</v>
      </c>
      <c r="D795" s="52">
        <v>18</v>
      </c>
      <c r="E795" s="52">
        <v>28</v>
      </c>
      <c r="F795" s="52">
        <v>2</v>
      </c>
      <c r="G795" s="9">
        <f t="shared" si="72"/>
        <v>5</v>
      </c>
      <c r="H795" s="52">
        <v>283</v>
      </c>
    </row>
    <row r="796" spans="1:8" ht="12.75" customHeight="1" x14ac:dyDescent="0.2">
      <c r="A796" s="8" t="s">
        <v>744</v>
      </c>
      <c r="B796" s="52">
        <v>72</v>
      </c>
      <c r="C796" s="52">
        <v>120</v>
      </c>
      <c r="D796" s="52">
        <v>8</v>
      </c>
      <c r="E796" s="52">
        <v>39</v>
      </c>
      <c r="F796" s="52">
        <v>5</v>
      </c>
      <c r="G796" s="9">
        <f t="shared" si="72"/>
        <v>10</v>
      </c>
      <c r="H796" s="52">
        <v>254</v>
      </c>
    </row>
    <row r="797" spans="1:8" ht="12.75" customHeight="1" x14ac:dyDescent="0.2">
      <c r="A797" s="8" t="s">
        <v>745</v>
      </c>
      <c r="B797" s="52">
        <v>101</v>
      </c>
      <c r="C797" s="52">
        <v>183</v>
      </c>
      <c r="D797" s="52">
        <v>14</v>
      </c>
      <c r="E797" s="52">
        <v>24</v>
      </c>
      <c r="F797" s="52">
        <v>2</v>
      </c>
      <c r="G797" s="9">
        <f t="shared" si="72"/>
        <v>5</v>
      </c>
      <c r="H797" s="52">
        <v>329</v>
      </c>
    </row>
    <row r="798" spans="1:8" ht="12.75" customHeight="1" x14ac:dyDescent="0.2">
      <c r="A798" s="8" t="s">
        <v>1050</v>
      </c>
      <c r="B798" s="52">
        <v>87</v>
      </c>
      <c r="C798" s="52">
        <v>126</v>
      </c>
      <c r="D798" s="52">
        <v>12</v>
      </c>
      <c r="E798" s="52">
        <v>21</v>
      </c>
      <c r="F798" s="52">
        <v>9</v>
      </c>
      <c r="G798" s="9">
        <f t="shared" si="72"/>
        <v>6</v>
      </c>
      <c r="H798" s="52">
        <v>261</v>
      </c>
    </row>
    <row r="799" spans="1:8" ht="12.75" customHeight="1" x14ac:dyDescent="0.2">
      <c r="A799" s="8" t="s">
        <v>1051</v>
      </c>
      <c r="B799" s="52">
        <v>60</v>
      </c>
      <c r="C799" s="52">
        <v>147</v>
      </c>
      <c r="D799" s="52">
        <v>14</v>
      </c>
      <c r="E799" s="52">
        <v>26</v>
      </c>
      <c r="F799" s="52">
        <v>7</v>
      </c>
      <c r="G799" s="9">
        <f t="shared" si="72"/>
        <v>7</v>
      </c>
      <c r="H799" s="52">
        <v>261</v>
      </c>
    </row>
    <row r="800" spans="1:8" ht="12.75" customHeight="1" x14ac:dyDescent="0.2">
      <c r="A800" s="8" t="s">
        <v>1052</v>
      </c>
      <c r="B800" s="52">
        <v>108</v>
      </c>
      <c r="C800" s="52">
        <v>175</v>
      </c>
      <c r="D800" s="52">
        <v>26</v>
      </c>
      <c r="E800" s="52">
        <v>45</v>
      </c>
      <c r="F800" s="52">
        <v>5</v>
      </c>
      <c r="G800" s="9">
        <f t="shared" si="72"/>
        <v>3</v>
      </c>
      <c r="H800" s="52">
        <v>362</v>
      </c>
    </row>
    <row r="801" spans="1:8" ht="12.75" customHeight="1" x14ac:dyDescent="0.2">
      <c r="A801" s="8" t="s">
        <v>1053</v>
      </c>
      <c r="B801" s="52">
        <v>97</v>
      </c>
      <c r="C801" s="52">
        <v>218</v>
      </c>
      <c r="D801" s="52">
        <v>19</v>
      </c>
      <c r="E801" s="52">
        <v>52</v>
      </c>
      <c r="F801" s="52">
        <v>9</v>
      </c>
      <c r="G801" s="9">
        <f t="shared" si="72"/>
        <v>9</v>
      </c>
      <c r="H801" s="52">
        <v>404</v>
      </c>
    </row>
    <row r="802" spans="1:8" ht="12.75" customHeight="1" x14ac:dyDescent="0.2">
      <c r="A802" s="8" t="s">
        <v>1054</v>
      </c>
      <c r="B802" s="52">
        <v>61</v>
      </c>
      <c r="C802" s="52">
        <v>169</v>
      </c>
      <c r="D802" s="52">
        <v>17</v>
      </c>
      <c r="E802" s="52">
        <v>26</v>
      </c>
      <c r="F802" s="52">
        <v>5</v>
      </c>
      <c r="G802" s="9">
        <f t="shared" si="72"/>
        <v>3</v>
      </c>
      <c r="H802" s="52">
        <v>281</v>
      </c>
    </row>
    <row r="803" spans="1:8" ht="12.75" customHeight="1" x14ac:dyDescent="0.2">
      <c r="A803" s="10" t="s">
        <v>595</v>
      </c>
      <c r="B803" s="32">
        <f t="shared" ref="B803:H803" si="73">SUM(B792:B802)</f>
        <v>952</v>
      </c>
      <c r="C803" s="32">
        <f t="shared" si="73"/>
        <v>1746</v>
      </c>
      <c r="D803" s="32">
        <f t="shared" si="73"/>
        <v>169</v>
      </c>
      <c r="E803" s="32">
        <f>SUM(E792:E802)</f>
        <v>336</v>
      </c>
      <c r="F803" s="32">
        <f t="shared" si="73"/>
        <v>67</v>
      </c>
      <c r="G803" s="32">
        <f t="shared" si="73"/>
        <v>69</v>
      </c>
      <c r="H803" s="32">
        <f t="shared" si="73"/>
        <v>3339</v>
      </c>
    </row>
    <row r="804" spans="1:8" x14ac:dyDescent="0.2">
      <c r="A804" s="10"/>
      <c r="B804" s="28"/>
      <c r="C804" s="28"/>
      <c r="D804" s="28"/>
      <c r="E804" s="28"/>
      <c r="F804" s="28"/>
      <c r="G804" s="9"/>
      <c r="H804" s="9"/>
    </row>
    <row r="805" spans="1:8" x14ac:dyDescent="0.2">
      <c r="A805" s="10"/>
      <c r="B805" s="28"/>
      <c r="C805" s="28"/>
      <c r="D805" s="28"/>
      <c r="E805" s="28"/>
      <c r="F805" s="28"/>
      <c r="G805" s="9"/>
      <c r="H805" s="9"/>
    </row>
    <row r="806" spans="1:8" ht="14.85" customHeight="1" x14ac:dyDescent="0.25">
      <c r="A806" s="7" t="s">
        <v>168</v>
      </c>
      <c r="B806" s="9"/>
      <c r="C806" s="9"/>
      <c r="D806" s="9"/>
      <c r="E806" s="9"/>
      <c r="F806" s="9"/>
      <c r="G806" s="9"/>
      <c r="H806" s="9"/>
    </row>
    <row r="807" spans="1:8" ht="12" customHeight="1" x14ac:dyDescent="0.2">
      <c r="A807" s="8" t="s">
        <v>260</v>
      </c>
      <c r="B807" s="52">
        <v>128</v>
      </c>
      <c r="C807" s="52">
        <v>147</v>
      </c>
      <c r="D807" s="52">
        <v>16</v>
      </c>
      <c r="E807" s="52">
        <v>33</v>
      </c>
      <c r="F807" s="52">
        <v>9</v>
      </c>
      <c r="G807" s="9">
        <f t="shared" ref="G807:G823" si="74">H807-SUM(B807:F807)</f>
        <v>18</v>
      </c>
      <c r="H807" s="52">
        <v>351</v>
      </c>
    </row>
    <row r="808" spans="1:8" ht="12" customHeight="1" x14ac:dyDescent="0.2">
      <c r="A808" s="8" t="s">
        <v>261</v>
      </c>
      <c r="B808" s="52">
        <v>36</v>
      </c>
      <c r="C808" s="52">
        <v>61</v>
      </c>
      <c r="D808" s="52">
        <v>9</v>
      </c>
      <c r="E808" s="52">
        <v>13</v>
      </c>
      <c r="F808" s="52">
        <v>6</v>
      </c>
      <c r="G808" s="9">
        <f t="shared" si="74"/>
        <v>4</v>
      </c>
      <c r="H808" s="52">
        <v>129</v>
      </c>
    </row>
    <row r="809" spans="1:8" ht="12" customHeight="1" x14ac:dyDescent="0.2">
      <c r="A809" s="8" t="s">
        <v>742</v>
      </c>
      <c r="B809" s="52">
        <v>99</v>
      </c>
      <c r="C809" s="52">
        <v>64</v>
      </c>
      <c r="D809" s="52">
        <v>10</v>
      </c>
      <c r="E809" s="52">
        <v>21</v>
      </c>
      <c r="F809" s="52">
        <v>14</v>
      </c>
      <c r="G809" s="9">
        <f t="shared" si="74"/>
        <v>12</v>
      </c>
      <c r="H809" s="52">
        <v>220</v>
      </c>
    </row>
    <row r="810" spans="1:8" ht="12" customHeight="1" x14ac:dyDescent="0.2">
      <c r="A810" s="8" t="s">
        <v>743</v>
      </c>
      <c r="B810" s="52">
        <v>62</v>
      </c>
      <c r="C810" s="52">
        <v>56</v>
      </c>
      <c r="D810" s="52">
        <v>13</v>
      </c>
      <c r="E810" s="52">
        <v>18</v>
      </c>
      <c r="F810" s="52">
        <v>2</v>
      </c>
      <c r="G810" s="9">
        <f t="shared" si="74"/>
        <v>7</v>
      </c>
      <c r="H810" s="52">
        <v>158</v>
      </c>
    </row>
    <row r="811" spans="1:8" ht="12" customHeight="1" x14ac:dyDescent="0.2">
      <c r="A811" s="8" t="s">
        <v>744</v>
      </c>
      <c r="B811" s="52">
        <v>117</v>
      </c>
      <c r="C811" s="52">
        <v>98</v>
      </c>
      <c r="D811" s="52">
        <v>29</v>
      </c>
      <c r="E811" s="52">
        <v>21</v>
      </c>
      <c r="F811" s="52">
        <v>17</v>
      </c>
      <c r="G811" s="9">
        <f t="shared" si="74"/>
        <v>3</v>
      </c>
      <c r="H811" s="52">
        <v>285</v>
      </c>
    </row>
    <row r="812" spans="1:8" ht="12" customHeight="1" x14ac:dyDescent="0.2">
      <c r="A812" s="8" t="s">
        <v>745</v>
      </c>
      <c r="B812" s="52">
        <v>95</v>
      </c>
      <c r="C812" s="52">
        <v>66</v>
      </c>
      <c r="D812" s="52">
        <v>8</v>
      </c>
      <c r="E812" s="52">
        <v>10</v>
      </c>
      <c r="F812" s="52">
        <v>12</v>
      </c>
      <c r="G812" s="9">
        <f t="shared" si="74"/>
        <v>7</v>
      </c>
      <c r="H812" s="52">
        <v>198</v>
      </c>
    </row>
    <row r="813" spans="1:8" ht="12" customHeight="1" x14ac:dyDescent="0.2">
      <c r="A813" s="8" t="s">
        <v>1050</v>
      </c>
      <c r="B813" s="52">
        <v>81</v>
      </c>
      <c r="C813" s="52">
        <v>51</v>
      </c>
      <c r="D813" s="52">
        <v>8</v>
      </c>
      <c r="E813" s="52">
        <v>11</v>
      </c>
      <c r="F813" s="52">
        <v>6</v>
      </c>
      <c r="G813" s="9">
        <f t="shared" si="74"/>
        <v>12</v>
      </c>
      <c r="H813" s="52">
        <v>169</v>
      </c>
    </row>
    <row r="814" spans="1:8" ht="12" customHeight="1" x14ac:dyDescent="0.2">
      <c r="A814" s="8" t="s">
        <v>1051</v>
      </c>
      <c r="B814" s="52">
        <v>64</v>
      </c>
      <c r="C814" s="52">
        <v>54</v>
      </c>
      <c r="D814" s="52">
        <v>11</v>
      </c>
      <c r="E814" s="52">
        <v>17</v>
      </c>
      <c r="F814" s="52">
        <v>3</v>
      </c>
      <c r="G814" s="9">
        <f t="shared" si="74"/>
        <v>11</v>
      </c>
      <c r="H814" s="52">
        <v>160</v>
      </c>
    </row>
    <row r="815" spans="1:8" ht="12" customHeight="1" x14ac:dyDescent="0.2">
      <c r="A815" s="8" t="s">
        <v>1052</v>
      </c>
      <c r="B815" s="52">
        <v>105</v>
      </c>
      <c r="C815" s="52">
        <v>72</v>
      </c>
      <c r="D815" s="52">
        <v>16</v>
      </c>
      <c r="E815" s="52">
        <v>16</v>
      </c>
      <c r="F815" s="52">
        <v>5</v>
      </c>
      <c r="G815" s="9">
        <f t="shared" si="74"/>
        <v>5</v>
      </c>
      <c r="H815" s="52">
        <v>219</v>
      </c>
    </row>
    <row r="816" spans="1:8" ht="12" customHeight="1" x14ac:dyDescent="0.2">
      <c r="A816" s="8" t="s">
        <v>1053</v>
      </c>
      <c r="B816" s="52">
        <v>128</v>
      </c>
      <c r="C816" s="52">
        <v>140</v>
      </c>
      <c r="D816" s="52">
        <v>21</v>
      </c>
      <c r="E816" s="52">
        <v>26</v>
      </c>
      <c r="F816" s="52">
        <v>12</v>
      </c>
      <c r="G816" s="9">
        <f t="shared" si="74"/>
        <v>9</v>
      </c>
      <c r="H816" s="52">
        <v>336</v>
      </c>
    </row>
    <row r="817" spans="1:8" ht="12" customHeight="1" x14ac:dyDescent="0.2">
      <c r="A817" s="8" t="s">
        <v>1054</v>
      </c>
      <c r="B817" s="52">
        <v>65</v>
      </c>
      <c r="C817" s="52">
        <v>64</v>
      </c>
      <c r="D817" s="52">
        <v>8</v>
      </c>
      <c r="E817" s="52">
        <v>10</v>
      </c>
      <c r="F817" s="52">
        <v>7</v>
      </c>
      <c r="G817" s="9">
        <f t="shared" si="74"/>
        <v>8</v>
      </c>
      <c r="H817" s="52">
        <v>162</v>
      </c>
    </row>
    <row r="818" spans="1:8" ht="12" customHeight="1" x14ac:dyDescent="0.2">
      <c r="A818" s="8" t="s">
        <v>1055</v>
      </c>
      <c r="B818" s="52">
        <v>108</v>
      </c>
      <c r="C818" s="52">
        <v>80</v>
      </c>
      <c r="D818" s="52">
        <v>15</v>
      </c>
      <c r="E818" s="52">
        <v>21</v>
      </c>
      <c r="F818" s="52">
        <v>10</v>
      </c>
      <c r="G818" s="9">
        <f t="shared" si="74"/>
        <v>8</v>
      </c>
      <c r="H818" s="52">
        <v>242</v>
      </c>
    </row>
    <row r="819" spans="1:8" ht="12" customHeight="1" x14ac:dyDescent="0.2">
      <c r="A819" s="8" t="s">
        <v>1056</v>
      </c>
      <c r="B819" s="52">
        <v>131</v>
      </c>
      <c r="C819" s="52">
        <v>110</v>
      </c>
      <c r="D819" s="52">
        <v>24</v>
      </c>
      <c r="E819" s="52">
        <v>25</v>
      </c>
      <c r="F819" s="52">
        <v>10</v>
      </c>
      <c r="G819" s="9">
        <f t="shared" si="74"/>
        <v>13</v>
      </c>
      <c r="H819" s="52">
        <v>313</v>
      </c>
    </row>
    <row r="820" spans="1:8" ht="12" customHeight="1" x14ac:dyDescent="0.2">
      <c r="A820" s="8" t="s">
        <v>1057</v>
      </c>
      <c r="B820" s="52">
        <v>74</v>
      </c>
      <c r="C820" s="52">
        <v>109</v>
      </c>
      <c r="D820" s="52">
        <v>12</v>
      </c>
      <c r="E820" s="52">
        <v>10</v>
      </c>
      <c r="F820" s="52">
        <v>7</v>
      </c>
      <c r="G820" s="9">
        <f t="shared" si="74"/>
        <v>6</v>
      </c>
      <c r="H820" s="52">
        <v>218</v>
      </c>
    </row>
    <row r="821" spans="1:8" ht="12" customHeight="1" x14ac:dyDescent="0.2">
      <c r="A821" s="8" t="s">
        <v>1058</v>
      </c>
      <c r="B821" s="52">
        <v>25</v>
      </c>
      <c r="C821" s="52">
        <v>33</v>
      </c>
      <c r="D821" s="52">
        <v>6</v>
      </c>
      <c r="E821" s="52">
        <v>6</v>
      </c>
      <c r="F821" s="52">
        <v>2</v>
      </c>
      <c r="G821" s="9">
        <f t="shared" si="74"/>
        <v>2</v>
      </c>
      <c r="H821" s="52">
        <v>74</v>
      </c>
    </row>
    <row r="822" spans="1:8" ht="12" customHeight="1" x14ac:dyDescent="0.2">
      <c r="A822" s="8" t="s">
        <v>1059</v>
      </c>
      <c r="B822" s="52">
        <v>117</v>
      </c>
      <c r="C822" s="52">
        <v>121</v>
      </c>
      <c r="D822" s="52">
        <v>19</v>
      </c>
      <c r="E822" s="52">
        <v>12</v>
      </c>
      <c r="F822" s="52">
        <v>4</v>
      </c>
      <c r="G822" s="9">
        <f t="shared" si="74"/>
        <v>17</v>
      </c>
      <c r="H822" s="52">
        <v>290</v>
      </c>
    </row>
    <row r="823" spans="1:8" ht="12" customHeight="1" x14ac:dyDescent="0.2">
      <c r="A823" s="8" t="s">
        <v>1060</v>
      </c>
      <c r="B823" s="52">
        <v>83</v>
      </c>
      <c r="C823" s="52">
        <v>59</v>
      </c>
      <c r="D823" s="52">
        <v>13</v>
      </c>
      <c r="E823" s="52">
        <v>17</v>
      </c>
      <c r="F823" s="52">
        <v>5</v>
      </c>
      <c r="G823" s="9">
        <f t="shared" si="74"/>
        <v>8</v>
      </c>
      <c r="H823" s="52">
        <v>185</v>
      </c>
    </row>
    <row r="824" spans="1:8" ht="12" customHeight="1" x14ac:dyDescent="0.2">
      <c r="A824" s="10" t="s">
        <v>595</v>
      </c>
      <c r="B824" s="32">
        <f t="shared" ref="B824:H824" si="75">SUM(B807:B823)</f>
        <v>1518</v>
      </c>
      <c r="C824" s="32">
        <f t="shared" si="75"/>
        <v>1385</v>
      </c>
      <c r="D824" s="32">
        <f t="shared" si="75"/>
        <v>238</v>
      </c>
      <c r="E824" s="32">
        <f>SUM(E807:E823)</f>
        <v>287</v>
      </c>
      <c r="F824" s="32">
        <f t="shared" si="75"/>
        <v>131</v>
      </c>
      <c r="G824" s="32">
        <f t="shared" si="75"/>
        <v>150</v>
      </c>
      <c r="H824" s="32">
        <f t="shared" si="75"/>
        <v>3709</v>
      </c>
    </row>
    <row r="825" spans="1:8" ht="14.85" customHeight="1" x14ac:dyDescent="0.25">
      <c r="A825" s="7" t="s">
        <v>169</v>
      </c>
      <c r="B825" s="9"/>
      <c r="C825" s="9"/>
      <c r="D825" s="9"/>
      <c r="E825" s="9"/>
      <c r="F825" s="9"/>
      <c r="G825" s="9"/>
      <c r="H825" s="9"/>
    </row>
    <row r="826" spans="1:8" ht="12" customHeight="1" x14ac:dyDescent="0.2">
      <c r="A826" s="8" t="s">
        <v>260</v>
      </c>
      <c r="B826" s="52">
        <v>74</v>
      </c>
      <c r="C826" s="52">
        <v>119</v>
      </c>
      <c r="D826" s="52">
        <v>13</v>
      </c>
      <c r="E826" s="52">
        <v>22</v>
      </c>
      <c r="F826" s="52">
        <v>4</v>
      </c>
      <c r="G826" s="9">
        <f t="shared" ref="G826:G840" si="76">H826-SUM(B826:F826)</f>
        <v>10</v>
      </c>
      <c r="H826" s="52">
        <v>242</v>
      </c>
    </row>
    <row r="827" spans="1:8" ht="12" customHeight="1" x14ac:dyDescent="0.2">
      <c r="A827" s="8" t="s">
        <v>261</v>
      </c>
      <c r="B827" s="52">
        <v>96</v>
      </c>
      <c r="C827" s="52">
        <v>103</v>
      </c>
      <c r="D827" s="52">
        <v>21</v>
      </c>
      <c r="E827" s="52">
        <v>24</v>
      </c>
      <c r="F827" s="52">
        <v>9</v>
      </c>
      <c r="G827" s="9">
        <f t="shared" si="76"/>
        <v>11</v>
      </c>
      <c r="H827" s="52">
        <v>264</v>
      </c>
    </row>
    <row r="828" spans="1:8" ht="12" customHeight="1" x14ac:dyDescent="0.2">
      <c r="A828" s="8" t="s">
        <v>742</v>
      </c>
      <c r="B828" s="52">
        <v>169</v>
      </c>
      <c r="C828" s="52">
        <v>237</v>
      </c>
      <c r="D828" s="52">
        <v>20</v>
      </c>
      <c r="E828" s="52">
        <v>38</v>
      </c>
      <c r="F828" s="52">
        <v>7</v>
      </c>
      <c r="G828" s="9">
        <f t="shared" si="76"/>
        <v>15</v>
      </c>
      <c r="H828" s="52">
        <v>486</v>
      </c>
    </row>
    <row r="829" spans="1:8" ht="12" customHeight="1" x14ac:dyDescent="0.2">
      <c r="A829" s="8" t="s">
        <v>743</v>
      </c>
      <c r="B829" s="52">
        <v>135</v>
      </c>
      <c r="C829" s="52">
        <v>169</v>
      </c>
      <c r="D829" s="52">
        <v>32</v>
      </c>
      <c r="E829" s="52">
        <v>37</v>
      </c>
      <c r="F829" s="52">
        <v>10</v>
      </c>
      <c r="G829" s="9">
        <f t="shared" si="76"/>
        <v>10</v>
      </c>
      <c r="H829" s="52">
        <v>393</v>
      </c>
    </row>
    <row r="830" spans="1:8" ht="12" customHeight="1" x14ac:dyDescent="0.2">
      <c r="A830" s="8" t="s">
        <v>744</v>
      </c>
      <c r="B830" s="52">
        <v>156</v>
      </c>
      <c r="C830" s="52">
        <v>230</v>
      </c>
      <c r="D830" s="52">
        <v>24</v>
      </c>
      <c r="E830" s="52">
        <v>35</v>
      </c>
      <c r="F830" s="52">
        <v>8</v>
      </c>
      <c r="G830" s="9">
        <f t="shared" si="76"/>
        <v>12</v>
      </c>
      <c r="H830" s="52">
        <v>465</v>
      </c>
    </row>
    <row r="831" spans="1:8" ht="12" customHeight="1" x14ac:dyDescent="0.2">
      <c r="A831" s="8" t="s">
        <v>745</v>
      </c>
      <c r="B831" s="52">
        <v>53</v>
      </c>
      <c r="C831" s="52">
        <v>73</v>
      </c>
      <c r="D831" s="52">
        <v>7</v>
      </c>
      <c r="E831" s="52">
        <v>18</v>
      </c>
      <c r="F831" s="52">
        <v>3</v>
      </c>
      <c r="G831" s="9">
        <f t="shared" si="76"/>
        <v>5</v>
      </c>
      <c r="H831" s="52">
        <v>159</v>
      </c>
    </row>
    <row r="832" spans="1:8" ht="12" customHeight="1" x14ac:dyDescent="0.2">
      <c r="A832" s="8" t="s">
        <v>1050</v>
      </c>
      <c r="B832" s="52">
        <v>141</v>
      </c>
      <c r="C832" s="52">
        <v>188</v>
      </c>
      <c r="D832" s="52">
        <v>17</v>
      </c>
      <c r="E832" s="52">
        <v>34</v>
      </c>
      <c r="F832" s="52">
        <v>10</v>
      </c>
      <c r="G832" s="9">
        <f t="shared" si="76"/>
        <v>10</v>
      </c>
      <c r="H832" s="52">
        <v>400</v>
      </c>
    </row>
    <row r="833" spans="1:8" ht="12" customHeight="1" x14ac:dyDescent="0.2">
      <c r="A833" s="8" t="s">
        <v>1051</v>
      </c>
      <c r="B833" s="52">
        <v>113</v>
      </c>
      <c r="C833" s="52">
        <v>113</v>
      </c>
      <c r="D833" s="52">
        <v>19</v>
      </c>
      <c r="E833" s="52">
        <v>41</v>
      </c>
      <c r="F833" s="52">
        <v>8</v>
      </c>
      <c r="G833" s="9">
        <f t="shared" si="76"/>
        <v>11</v>
      </c>
      <c r="H833" s="52">
        <v>305</v>
      </c>
    </row>
    <row r="834" spans="1:8" ht="12" customHeight="1" x14ac:dyDescent="0.2">
      <c r="A834" s="8" t="s">
        <v>1052</v>
      </c>
      <c r="B834" s="52">
        <v>105</v>
      </c>
      <c r="C834" s="52">
        <v>106</v>
      </c>
      <c r="D834" s="52">
        <v>11</v>
      </c>
      <c r="E834" s="52">
        <v>27</v>
      </c>
      <c r="F834" s="52">
        <v>7</v>
      </c>
      <c r="G834" s="9">
        <f t="shared" si="76"/>
        <v>11</v>
      </c>
      <c r="H834" s="52">
        <v>267</v>
      </c>
    </row>
    <row r="835" spans="1:8" ht="12" customHeight="1" x14ac:dyDescent="0.2">
      <c r="A835" s="8" t="s">
        <v>1053</v>
      </c>
      <c r="B835" s="52">
        <v>75</v>
      </c>
      <c r="C835" s="52">
        <v>71</v>
      </c>
      <c r="D835" s="52">
        <v>6</v>
      </c>
      <c r="E835" s="52">
        <v>16</v>
      </c>
      <c r="F835" s="52">
        <v>2</v>
      </c>
      <c r="G835" s="9">
        <f t="shared" si="76"/>
        <v>5</v>
      </c>
      <c r="H835" s="52">
        <v>175</v>
      </c>
    </row>
    <row r="836" spans="1:8" ht="12" customHeight="1" x14ac:dyDescent="0.2">
      <c r="A836" s="8" t="s">
        <v>1054</v>
      </c>
      <c r="B836" s="52">
        <v>163</v>
      </c>
      <c r="C836" s="52">
        <v>216</v>
      </c>
      <c r="D836" s="52">
        <v>22</v>
      </c>
      <c r="E836" s="52">
        <v>44</v>
      </c>
      <c r="F836" s="52">
        <v>8</v>
      </c>
      <c r="G836" s="9">
        <f t="shared" si="76"/>
        <v>23</v>
      </c>
      <c r="H836" s="52">
        <v>476</v>
      </c>
    </row>
    <row r="837" spans="1:8" ht="12" customHeight="1" x14ac:dyDescent="0.2">
      <c r="A837" s="8" t="s">
        <v>1055</v>
      </c>
      <c r="B837" s="52">
        <v>54</v>
      </c>
      <c r="C837" s="52">
        <v>82</v>
      </c>
      <c r="D837" s="52">
        <v>20</v>
      </c>
      <c r="E837" s="52">
        <v>15</v>
      </c>
      <c r="F837" s="52">
        <v>2</v>
      </c>
      <c r="G837" s="9">
        <f t="shared" si="76"/>
        <v>1</v>
      </c>
      <c r="H837" s="52">
        <v>174</v>
      </c>
    </row>
    <row r="838" spans="1:8" ht="12" customHeight="1" x14ac:dyDescent="0.2">
      <c r="A838" s="8" t="s">
        <v>1056</v>
      </c>
      <c r="B838" s="52">
        <v>100</v>
      </c>
      <c r="C838" s="52">
        <v>103</v>
      </c>
      <c r="D838" s="52">
        <v>9</v>
      </c>
      <c r="E838" s="52">
        <v>16</v>
      </c>
      <c r="F838" s="52">
        <v>3</v>
      </c>
      <c r="G838" s="9">
        <f t="shared" si="76"/>
        <v>4</v>
      </c>
      <c r="H838" s="52">
        <v>235</v>
      </c>
    </row>
    <row r="839" spans="1:8" ht="12" customHeight="1" x14ac:dyDescent="0.2">
      <c r="A839" s="8" t="s">
        <v>1057</v>
      </c>
      <c r="B839" s="52">
        <v>134</v>
      </c>
      <c r="C839" s="52">
        <v>139</v>
      </c>
      <c r="D839" s="52">
        <v>19</v>
      </c>
      <c r="E839" s="52">
        <v>24</v>
      </c>
      <c r="F839" s="52">
        <v>5</v>
      </c>
      <c r="G839" s="9">
        <f t="shared" si="76"/>
        <v>12</v>
      </c>
      <c r="H839" s="52">
        <v>333</v>
      </c>
    </row>
    <row r="840" spans="1:8" ht="12" customHeight="1" x14ac:dyDescent="0.2">
      <c r="A840" s="8" t="s">
        <v>1058</v>
      </c>
      <c r="B840" s="52">
        <v>77</v>
      </c>
      <c r="C840" s="52">
        <v>144</v>
      </c>
      <c r="D840" s="52">
        <v>20</v>
      </c>
      <c r="E840" s="52">
        <v>38</v>
      </c>
      <c r="F840" s="52">
        <v>11</v>
      </c>
      <c r="G840" s="9">
        <f t="shared" si="76"/>
        <v>8</v>
      </c>
      <c r="H840" s="52">
        <v>298</v>
      </c>
    </row>
    <row r="841" spans="1:8" ht="12" customHeight="1" x14ac:dyDescent="0.2">
      <c r="A841" s="10" t="s">
        <v>595</v>
      </c>
      <c r="B841" s="32">
        <f t="shared" ref="B841:H841" si="77">SUM(B826:B840)</f>
        <v>1645</v>
      </c>
      <c r="C841" s="32">
        <f t="shared" si="77"/>
        <v>2093</v>
      </c>
      <c r="D841" s="32">
        <f t="shared" si="77"/>
        <v>260</v>
      </c>
      <c r="E841" s="32">
        <f>SUM(E826:E840)</f>
        <v>429</v>
      </c>
      <c r="F841" s="32">
        <f t="shared" si="77"/>
        <v>97</v>
      </c>
      <c r="G841" s="32">
        <f t="shared" si="77"/>
        <v>148</v>
      </c>
      <c r="H841" s="32">
        <f t="shared" si="77"/>
        <v>4672</v>
      </c>
    </row>
    <row r="842" spans="1:8" ht="14.85" customHeight="1" x14ac:dyDescent="0.25">
      <c r="A842" s="7" t="s">
        <v>170</v>
      </c>
      <c r="B842" s="9"/>
      <c r="C842" s="9"/>
      <c r="D842" s="9"/>
      <c r="E842" s="9"/>
      <c r="F842" s="9"/>
      <c r="G842" s="9"/>
      <c r="H842" s="9"/>
    </row>
    <row r="843" spans="1:8" ht="11.45" customHeight="1" x14ac:dyDescent="0.2">
      <c r="A843" s="8" t="s">
        <v>260</v>
      </c>
      <c r="B843" s="52">
        <v>65</v>
      </c>
      <c r="C843" s="52">
        <v>80</v>
      </c>
      <c r="D843" s="52">
        <v>11</v>
      </c>
      <c r="E843" s="52">
        <v>17</v>
      </c>
      <c r="F843" s="52">
        <v>3</v>
      </c>
      <c r="G843" s="9">
        <f t="shared" ref="G843:G853" si="78">H843-SUM(B843:F843)</f>
        <v>6</v>
      </c>
      <c r="H843" s="52">
        <v>182</v>
      </c>
    </row>
    <row r="844" spans="1:8" ht="11.45" customHeight="1" x14ac:dyDescent="0.2">
      <c r="A844" s="8" t="s">
        <v>261</v>
      </c>
      <c r="B844" s="52">
        <v>81</v>
      </c>
      <c r="C844" s="52">
        <v>36</v>
      </c>
      <c r="D844" s="52">
        <v>12</v>
      </c>
      <c r="E844" s="52">
        <v>13</v>
      </c>
      <c r="F844" s="52">
        <v>4</v>
      </c>
      <c r="G844" s="9">
        <f t="shared" si="78"/>
        <v>7</v>
      </c>
      <c r="H844" s="52">
        <v>153</v>
      </c>
    </row>
    <row r="845" spans="1:8" ht="11.45" customHeight="1" x14ac:dyDescent="0.2">
      <c r="A845" s="8" t="s">
        <v>742</v>
      </c>
      <c r="B845" s="52">
        <v>65</v>
      </c>
      <c r="C845" s="52">
        <v>69</v>
      </c>
      <c r="D845" s="52">
        <v>9</v>
      </c>
      <c r="E845" s="52">
        <v>6</v>
      </c>
      <c r="F845" s="52">
        <v>8</v>
      </c>
      <c r="G845" s="9">
        <f t="shared" si="78"/>
        <v>6</v>
      </c>
      <c r="H845" s="52">
        <v>163</v>
      </c>
    </row>
    <row r="846" spans="1:8" ht="11.45" customHeight="1" x14ac:dyDescent="0.2">
      <c r="A846" s="8" t="s">
        <v>743</v>
      </c>
      <c r="B846" s="52">
        <v>65</v>
      </c>
      <c r="C846" s="52">
        <v>61</v>
      </c>
      <c r="D846" s="52">
        <v>11</v>
      </c>
      <c r="E846" s="52">
        <v>12</v>
      </c>
      <c r="F846" s="52">
        <v>6</v>
      </c>
      <c r="G846" s="9">
        <f t="shared" si="78"/>
        <v>5</v>
      </c>
      <c r="H846" s="52">
        <v>160</v>
      </c>
    </row>
    <row r="847" spans="1:8" ht="11.45" customHeight="1" x14ac:dyDescent="0.2">
      <c r="A847" s="8" t="s">
        <v>744</v>
      </c>
      <c r="B847" s="52">
        <v>58</v>
      </c>
      <c r="C847" s="52">
        <v>45</v>
      </c>
      <c r="D847" s="52">
        <v>7</v>
      </c>
      <c r="E847" s="52">
        <v>8</v>
      </c>
      <c r="F847" s="52">
        <v>3</v>
      </c>
      <c r="G847" s="9">
        <f t="shared" si="78"/>
        <v>5</v>
      </c>
      <c r="H847" s="52">
        <v>126</v>
      </c>
    </row>
    <row r="848" spans="1:8" ht="11.45" customHeight="1" x14ac:dyDescent="0.2">
      <c r="A848" s="8" t="s">
        <v>745</v>
      </c>
      <c r="B848" s="52">
        <v>55</v>
      </c>
      <c r="C848" s="52">
        <v>66</v>
      </c>
      <c r="D848" s="52">
        <v>5</v>
      </c>
      <c r="E848" s="52">
        <v>10</v>
      </c>
      <c r="F848" s="52">
        <v>1</v>
      </c>
      <c r="G848" s="9">
        <f t="shared" si="78"/>
        <v>6</v>
      </c>
      <c r="H848" s="52">
        <v>143</v>
      </c>
    </row>
    <row r="849" spans="1:8" ht="11.45" customHeight="1" x14ac:dyDescent="0.2">
      <c r="A849" s="8" t="s">
        <v>1050</v>
      </c>
      <c r="B849" s="52">
        <v>68</v>
      </c>
      <c r="C849" s="52">
        <v>80</v>
      </c>
      <c r="D849" s="52">
        <v>12</v>
      </c>
      <c r="E849" s="52">
        <v>23</v>
      </c>
      <c r="F849" s="52">
        <v>5</v>
      </c>
      <c r="G849" s="9">
        <f t="shared" si="78"/>
        <v>3</v>
      </c>
      <c r="H849" s="52">
        <v>191</v>
      </c>
    </row>
    <row r="850" spans="1:8" ht="11.45" customHeight="1" x14ac:dyDescent="0.2">
      <c r="A850" s="8" t="s">
        <v>1051</v>
      </c>
      <c r="B850" s="52">
        <v>57</v>
      </c>
      <c r="C850" s="52">
        <v>62</v>
      </c>
      <c r="D850" s="52">
        <v>8</v>
      </c>
      <c r="E850" s="52">
        <v>26</v>
      </c>
      <c r="F850" s="52">
        <v>4</v>
      </c>
      <c r="G850" s="9">
        <f t="shared" si="78"/>
        <v>8</v>
      </c>
      <c r="H850" s="52">
        <v>165</v>
      </c>
    </row>
    <row r="851" spans="1:8" ht="11.45" customHeight="1" x14ac:dyDescent="0.2">
      <c r="A851" s="8" t="s">
        <v>1052</v>
      </c>
      <c r="B851" s="52">
        <v>130</v>
      </c>
      <c r="C851" s="52">
        <v>118</v>
      </c>
      <c r="D851" s="52">
        <v>15</v>
      </c>
      <c r="E851" s="52">
        <v>20</v>
      </c>
      <c r="F851" s="52">
        <v>12</v>
      </c>
      <c r="G851" s="9">
        <f t="shared" si="78"/>
        <v>9</v>
      </c>
      <c r="H851" s="52">
        <v>304</v>
      </c>
    </row>
    <row r="852" spans="1:8" ht="11.45" customHeight="1" x14ac:dyDescent="0.2">
      <c r="A852" s="8" t="s">
        <v>1053</v>
      </c>
      <c r="B852" s="52">
        <v>86</v>
      </c>
      <c r="C852" s="52">
        <v>73</v>
      </c>
      <c r="D852" s="52">
        <v>9</v>
      </c>
      <c r="E852" s="52">
        <v>32</v>
      </c>
      <c r="F852" s="52">
        <v>8</v>
      </c>
      <c r="G852" s="9">
        <f t="shared" si="78"/>
        <v>5</v>
      </c>
      <c r="H852" s="52">
        <v>213</v>
      </c>
    </row>
    <row r="853" spans="1:8" ht="11.45" customHeight="1" x14ac:dyDescent="0.2">
      <c r="A853" s="8" t="s">
        <v>1054</v>
      </c>
      <c r="B853" s="52">
        <v>108</v>
      </c>
      <c r="C853" s="52">
        <v>68</v>
      </c>
      <c r="D853" s="52">
        <v>16</v>
      </c>
      <c r="E853" s="52">
        <v>19</v>
      </c>
      <c r="F853" s="52">
        <v>6</v>
      </c>
      <c r="G853" s="9">
        <f t="shared" si="78"/>
        <v>6</v>
      </c>
      <c r="H853" s="52">
        <v>223</v>
      </c>
    </row>
    <row r="854" spans="1:8" ht="11.45" customHeight="1" x14ac:dyDescent="0.2">
      <c r="A854" s="8"/>
      <c r="B854" s="52"/>
      <c r="C854" s="52"/>
      <c r="D854" s="52"/>
      <c r="E854" s="52"/>
      <c r="F854" s="52"/>
      <c r="G854" s="9"/>
      <c r="H854" s="52"/>
    </row>
    <row r="855" spans="1:8" ht="11.45" customHeight="1" x14ac:dyDescent="0.2">
      <c r="A855" s="8"/>
      <c r="B855" s="52"/>
      <c r="C855" s="52"/>
      <c r="D855" s="52"/>
      <c r="E855" s="52"/>
      <c r="F855" s="52"/>
      <c r="G855" s="9"/>
      <c r="H855" s="52"/>
    </row>
    <row r="856" spans="1:8" ht="11.1" customHeight="1" x14ac:dyDescent="0.2">
      <c r="A856" s="27" t="s">
        <v>311</v>
      </c>
      <c r="B856" s="9"/>
      <c r="C856" s="9"/>
      <c r="D856" s="9"/>
      <c r="E856" s="9"/>
      <c r="F856" s="9"/>
      <c r="G856" s="9"/>
      <c r="H856" s="9"/>
    </row>
    <row r="857" spans="1:8" ht="11.45" customHeight="1" x14ac:dyDescent="0.2">
      <c r="A857" s="8" t="s">
        <v>1055</v>
      </c>
      <c r="B857" s="52">
        <v>63</v>
      </c>
      <c r="C857" s="52">
        <v>63</v>
      </c>
      <c r="D857" s="52">
        <v>7</v>
      </c>
      <c r="E857" s="52">
        <v>8</v>
      </c>
      <c r="F857" s="52">
        <v>1</v>
      </c>
      <c r="G857" s="9">
        <f t="shared" ref="G857:G901" si="79">H857-SUM(B857:F857)</f>
        <v>1</v>
      </c>
      <c r="H857" s="52">
        <v>143</v>
      </c>
    </row>
    <row r="858" spans="1:8" ht="11.45" customHeight="1" x14ac:dyDescent="0.2">
      <c r="A858" s="8" t="s">
        <v>1056</v>
      </c>
      <c r="B858" s="52">
        <v>35</v>
      </c>
      <c r="C858" s="52">
        <v>44</v>
      </c>
      <c r="D858" s="52">
        <v>11</v>
      </c>
      <c r="E858" s="52">
        <v>15</v>
      </c>
      <c r="F858" s="52">
        <v>3</v>
      </c>
      <c r="G858" s="9">
        <f t="shared" si="79"/>
        <v>5</v>
      </c>
      <c r="H858" s="52">
        <v>113</v>
      </c>
    </row>
    <row r="859" spans="1:8" ht="11.45" customHeight="1" x14ac:dyDescent="0.2">
      <c r="A859" s="8" t="s">
        <v>1057</v>
      </c>
      <c r="B859" s="52">
        <v>56</v>
      </c>
      <c r="C859" s="52">
        <v>67</v>
      </c>
      <c r="D859" s="52">
        <v>12</v>
      </c>
      <c r="E859" s="52">
        <v>16</v>
      </c>
      <c r="F859" s="52">
        <v>2</v>
      </c>
      <c r="G859" s="9">
        <f t="shared" si="79"/>
        <v>3</v>
      </c>
      <c r="H859" s="52">
        <v>156</v>
      </c>
    </row>
    <row r="860" spans="1:8" ht="11.45" customHeight="1" x14ac:dyDescent="0.2">
      <c r="A860" s="8" t="s">
        <v>1058</v>
      </c>
      <c r="B860" s="52">
        <v>80</v>
      </c>
      <c r="C860" s="52">
        <v>108</v>
      </c>
      <c r="D860" s="52">
        <v>13</v>
      </c>
      <c r="E860" s="52">
        <v>21</v>
      </c>
      <c r="F860" s="52">
        <v>5</v>
      </c>
      <c r="G860" s="9">
        <f t="shared" si="79"/>
        <v>7</v>
      </c>
      <c r="H860" s="52">
        <v>234</v>
      </c>
    </row>
    <row r="861" spans="1:8" ht="11.45" customHeight="1" x14ac:dyDescent="0.2">
      <c r="A861" s="8" t="s">
        <v>1059</v>
      </c>
      <c r="B861" s="52">
        <v>91</v>
      </c>
      <c r="C861" s="52">
        <v>102</v>
      </c>
      <c r="D861" s="52">
        <v>15</v>
      </c>
      <c r="E861" s="52">
        <v>17</v>
      </c>
      <c r="F861" s="52">
        <v>3</v>
      </c>
      <c r="G861" s="9">
        <f t="shared" si="79"/>
        <v>3</v>
      </c>
      <c r="H861" s="52">
        <v>231</v>
      </c>
    </row>
    <row r="862" spans="1:8" ht="11.45" customHeight="1" x14ac:dyDescent="0.2">
      <c r="A862" s="8" t="s">
        <v>1060</v>
      </c>
      <c r="B862" s="52">
        <v>106</v>
      </c>
      <c r="C862" s="52">
        <v>112</v>
      </c>
      <c r="D862" s="52">
        <v>14</v>
      </c>
      <c r="E862" s="52">
        <v>25</v>
      </c>
      <c r="F862" s="52">
        <v>6</v>
      </c>
      <c r="G862" s="9">
        <f t="shared" si="79"/>
        <v>3</v>
      </c>
      <c r="H862" s="52">
        <v>266</v>
      </c>
    </row>
    <row r="863" spans="1:8" ht="11.45" customHeight="1" x14ac:dyDescent="0.2">
      <c r="A863" s="8" t="s">
        <v>1061</v>
      </c>
      <c r="B863" s="52">
        <v>106</v>
      </c>
      <c r="C863" s="52">
        <v>101</v>
      </c>
      <c r="D863" s="52">
        <v>15</v>
      </c>
      <c r="E863" s="52">
        <v>24</v>
      </c>
      <c r="F863" s="52">
        <v>1</v>
      </c>
      <c r="G863" s="9">
        <f t="shared" si="79"/>
        <v>4</v>
      </c>
      <c r="H863" s="52">
        <v>251</v>
      </c>
    </row>
    <row r="864" spans="1:8" ht="11.45" customHeight="1" x14ac:dyDescent="0.2">
      <c r="A864" s="8" t="s">
        <v>1062</v>
      </c>
      <c r="B864" s="52">
        <v>100</v>
      </c>
      <c r="C864" s="52">
        <v>89</v>
      </c>
      <c r="D864" s="52">
        <v>15</v>
      </c>
      <c r="E864" s="52">
        <v>20</v>
      </c>
      <c r="F864" s="52">
        <v>3</v>
      </c>
      <c r="G864" s="9">
        <f t="shared" si="79"/>
        <v>10</v>
      </c>
      <c r="H864" s="52">
        <v>237</v>
      </c>
    </row>
    <row r="865" spans="1:8" ht="11.45" customHeight="1" x14ac:dyDescent="0.2">
      <c r="A865" s="8" t="s">
        <v>1063</v>
      </c>
      <c r="B865" s="52">
        <v>133</v>
      </c>
      <c r="C865" s="52">
        <v>168</v>
      </c>
      <c r="D865" s="52">
        <v>13</v>
      </c>
      <c r="E865" s="52">
        <v>39</v>
      </c>
      <c r="F865" s="52">
        <v>10</v>
      </c>
      <c r="G865" s="9">
        <f t="shared" si="79"/>
        <v>10</v>
      </c>
      <c r="H865" s="52">
        <v>373</v>
      </c>
    </row>
    <row r="866" spans="1:8" ht="11.45" customHeight="1" x14ac:dyDescent="0.2">
      <c r="A866" s="8" t="s">
        <v>1064</v>
      </c>
      <c r="B866" s="52">
        <v>126</v>
      </c>
      <c r="C866" s="52">
        <v>148</v>
      </c>
      <c r="D866" s="52">
        <v>26</v>
      </c>
      <c r="E866" s="52">
        <v>28</v>
      </c>
      <c r="F866" s="52">
        <v>6</v>
      </c>
      <c r="G866" s="9">
        <f t="shared" si="79"/>
        <v>9</v>
      </c>
      <c r="H866" s="52">
        <v>343</v>
      </c>
    </row>
    <row r="867" spans="1:8" ht="11.45" customHeight="1" x14ac:dyDescent="0.2">
      <c r="A867" s="8" t="s">
        <v>1065</v>
      </c>
      <c r="B867" s="52">
        <v>88</v>
      </c>
      <c r="C867" s="52">
        <v>97</v>
      </c>
      <c r="D867" s="52">
        <v>15</v>
      </c>
      <c r="E867" s="52">
        <v>20</v>
      </c>
      <c r="F867" s="52">
        <v>2</v>
      </c>
      <c r="G867" s="9">
        <f t="shared" si="79"/>
        <v>6</v>
      </c>
      <c r="H867" s="52">
        <v>228</v>
      </c>
    </row>
    <row r="868" spans="1:8" ht="11.45" customHeight="1" x14ac:dyDescent="0.2">
      <c r="A868" s="8" t="s">
        <v>1066</v>
      </c>
      <c r="B868" s="52">
        <v>87</v>
      </c>
      <c r="C868" s="52">
        <v>107</v>
      </c>
      <c r="D868" s="52">
        <v>13</v>
      </c>
      <c r="E868" s="52">
        <v>20</v>
      </c>
      <c r="F868" s="52">
        <v>6</v>
      </c>
      <c r="G868" s="9">
        <f t="shared" si="79"/>
        <v>6</v>
      </c>
      <c r="H868" s="52">
        <v>239</v>
      </c>
    </row>
    <row r="869" spans="1:8" ht="11.45" customHeight="1" x14ac:dyDescent="0.2">
      <c r="A869" s="8" t="s">
        <v>1067</v>
      </c>
      <c r="B869" s="52">
        <v>89</v>
      </c>
      <c r="C869" s="52">
        <v>103</v>
      </c>
      <c r="D869" s="52">
        <v>20</v>
      </c>
      <c r="E869" s="52">
        <v>24</v>
      </c>
      <c r="F869" s="52">
        <v>7</v>
      </c>
      <c r="G869" s="9">
        <f t="shared" si="79"/>
        <v>6</v>
      </c>
      <c r="H869" s="52">
        <v>249</v>
      </c>
    </row>
    <row r="870" spans="1:8" ht="11.45" customHeight="1" x14ac:dyDescent="0.2">
      <c r="A870" s="8" t="s">
        <v>1068</v>
      </c>
      <c r="B870" s="52">
        <v>126</v>
      </c>
      <c r="C870" s="52">
        <v>103</v>
      </c>
      <c r="D870" s="52">
        <v>14</v>
      </c>
      <c r="E870" s="52">
        <v>15</v>
      </c>
      <c r="F870" s="52">
        <v>3</v>
      </c>
      <c r="G870" s="9">
        <f t="shared" si="79"/>
        <v>5</v>
      </c>
      <c r="H870" s="52">
        <v>266</v>
      </c>
    </row>
    <row r="871" spans="1:8" ht="11.45" customHeight="1" x14ac:dyDescent="0.2">
      <c r="A871" s="8" t="s">
        <v>1069</v>
      </c>
      <c r="B871" s="52">
        <v>78</v>
      </c>
      <c r="C871" s="52">
        <v>94</v>
      </c>
      <c r="D871" s="52">
        <v>15</v>
      </c>
      <c r="E871" s="52">
        <v>15</v>
      </c>
      <c r="F871" s="52">
        <v>5</v>
      </c>
      <c r="G871" s="9">
        <f t="shared" si="79"/>
        <v>4</v>
      </c>
      <c r="H871" s="52">
        <v>211</v>
      </c>
    </row>
    <row r="872" spans="1:8" ht="11.45" customHeight="1" x14ac:dyDescent="0.2">
      <c r="A872" s="8" t="s">
        <v>1070</v>
      </c>
      <c r="B872" s="52">
        <v>109</v>
      </c>
      <c r="C872" s="52">
        <v>100</v>
      </c>
      <c r="D872" s="52">
        <v>14</v>
      </c>
      <c r="E872" s="52">
        <v>26</v>
      </c>
      <c r="F872" s="52">
        <v>5</v>
      </c>
      <c r="G872" s="9">
        <f t="shared" si="79"/>
        <v>12</v>
      </c>
      <c r="H872" s="52">
        <v>266</v>
      </c>
    </row>
    <row r="873" spans="1:8" ht="11.45" customHeight="1" x14ac:dyDescent="0.2">
      <c r="A873" s="8" t="s">
        <v>904</v>
      </c>
      <c r="B873" s="52">
        <v>62</v>
      </c>
      <c r="C873" s="52">
        <v>83</v>
      </c>
      <c r="D873" s="52">
        <v>10</v>
      </c>
      <c r="E873" s="52">
        <v>20</v>
      </c>
      <c r="F873" s="52">
        <v>4</v>
      </c>
      <c r="G873" s="9">
        <f t="shared" si="79"/>
        <v>5</v>
      </c>
      <c r="H873" s="52">
        <v>184</v>
      </c>
    </row>
    <row r="874" spans="1:8" ht="11.45" customHeight="1" x14ac:dyDescent="0.2">
      <c r="A874" s="8" t="s">
        <v>1029</v>
      </c>
      <c r="B874" s="52">
        <v>126</v>
      </c>
      <c r="C874" s="52">
        <v>156</v>
      </c>
      <c r="D874" s="52">
        <v>24</v>
      </c>
      <c r="E874" s="52">
        <v>27</v>
      </c>
      <c r="F874" s="52">
        <v>5</v>
      </c>
      <c r="G874" s="9">
        <f t="shared" si="79"/>
        <v>6</v>
      </c>
      <c r="H874" s="52">
        <v>344</v>
      </c>
    </row>
    <row r="875" spans="1:8" ht="11.45" customHeight="1" x14ac:dyDescent="0.2">
      <c r="A875" s="8" t="s">
        <v>1030</v>
      </c>
      <c r="B875" s="52">
        <v>50</v>
      </c>
      <c r="C875" s="52">
        <v>79</v>
      </c>
      <c r="D875" s="52">
        <v>9</v>
      </c>
      <c r="E875" s="52">
        <v>11</v>
      </c>
      <c r="F875" s="52">
        <v>4</v>
      </c>
      <c r="G875" s="9">
        <f t="shared" si="79"/>
        <v>9</v>
      </c>
      <c r="H875" s="52">
        <v>162</v>
      </c>
    </row>
    <row r="876" spans="1:8" ht="11.45" customHeight="1" x14ac:dyDescent="0.2">
      <c r="A876" s="8" t="s">
        <v>1031</v>
      </c>
      <c r="B876" s="52">
        <v>106</v>
      </c>
      <c r="C876" s="52">
        <v>90</v>
      </c>
      <c r="D876" s="52">
        <v>16</v>
      </c>
      <c r="E876" s="52">
        <v>15</v>
      </c>
      <c r="F876" s="52">
        <v>6</v>
      </c>
      <c r="G876" s="9">
        <f t="shared" si="79"/>
        <v>11</v>
      </c>
      <c r="H876" s="52">
        <v>244</v>
      </c>
    </row>
    <row r="877" spans="1:8" ht="11.45" customHeight="1" x14ac:dyDescent="0.2">
      <c r="A877" s="8" t="s">
        <v>1032</v>
      </c>
      <c r="B877" s="52">
        <v>72</v>
      </c>
      <c r="C877" s="52">
        <v>128</v>
      </c>
      <c r="D877" s="52">
        <v>15</v>
      </c>
      <c r="E877" s="52">
        <v>27</v>
      </c>
      <c r="F877" s="52">
        <v>8</v>
      </c>
      <c r="G877" s="9">
        <f t="shared" si="79"/>
        <v>6</v>
      </c>
      <c r="H877" s="52">
        <v>256</v>
      </c>
    </row>
    <row r="878" spans="1:8" ht="11.45" customHeight="1" x14ac:dyDescent="0.2">
      <c r="A878" s="8" t="s">
        <v>1033</v>
      </c>
      <c r="B878" s="52">
        <v>144</v>
      </c>
      <c r="C878" s="52">
        <v>179</v>
      </c>
      <c r="D878" s="52">
        <v>25</v>
      </c>
      <c r="E878" s="52">
        <v>40</v>
      </c>
      <c r="F878" s="52">
        <v>16</v>
      </c>
      <c r="G878" s="9">
        <f t="shared" si="79"/>
        <v>15</v>
      </c>
      <c r="H878" s="52">
        <v>419</v>
      </c>
    </row>
    <row r="879" spans="1:8" ht="11.45" customHeight="1" x14ac:dyDescent="0.2">
      <c r="A879" s="8" t="s">
        <v>1034</v>
      </c>
      <c r="B879" s="52">
        <v>90</v>
      </c>
      <c r="C879" s="52">
        <v>101</v>
      </c>
      <c r="D879" s="52">
        <v>9</v>
      </c>
      <c r="E879" s="52">
        <v>12</v>
      </c>
      <c r="F879" s="52">
        <v>8</v>
      </c>
      <c r="G879" s="9">
        <f t="shared" si="79"/>
        <v>9</v>
      </c>
      <c r="H879" s="52">
        <v>229</v>
      </c>
    </row>
    <row r="880" spans="1:8" ht="11.45" customHeight="1" x14ac:dyDescent="0.2">
      <c r="A880" s="8" t="s">
        <v>1035</v>
      </c>
      <c r="B880" s="52">
        <v>113</v>
      </c>
      <c r="C880" s="52">
        <v>95</v>
      </c>
      <c r="D880" s="52">
        <v>10</v>
      </c>
      <c r="E880" s="52">
        <v>15</v>
      </c>
      <c r="F880" s="52">
        <v>8</v>
      </c>
      <c r="G880" s="9">
        <f t="shared" si="79"/>
        <v>9</v>
      </c>
      <c r="H880" s="52">
        <v>250</v>
      </c>
    </row>
    <row r="881" spans="1:8" ht="11.45" customHeight="1" x14ac:dyDescent="0.2">
      <c r="A881" s="8" t="s">
        <v>1036</v>
      </c>
      <c r="B881" s="52">
        <v>98</v>
      </c>
      <c r="C881" s="52">
        <v>123</v>
      </c>
      <c r="D881" s="52">
        <v>27</v>
      </c>
      <c r="E881" s="52">
        <v>19</v>
      </c>
      <c r="F881" s="52">
        <v>5</v>
      </c>
      <c r="G881" s="9">
        <f t="shared" si="79"/>
        <v>15</v>
      </c>
      <c r="H881" s="52">
        <v>287</v>
      </c>
    </row>
    <row r="882" spans="1:8" ht="11.45" customHeight="1" x14ac:dyDescent="0.2">
      <c r="A882" s="8" t="s">
        <v>1037</v>
      </c>
      <c r="B882" s="52">
        <v>76</v>
      </c>
      <c r="C882" s="52">
        <v>56</v>
      </c>
      <c r="D882" s="52">
        <v>12</v>
      </c>
      <c r="E882" s="52">
        <v>15</v>
      </c>
      <c r="F882" s="52">
        <v>4</v>
      </c>
      <c r="G882" s="9">
        <f t="shared" si="79"/>
        <v>2</v>
      </c>
      <c r="H882" s="52">
        <v>165</v>
      </c>
    </row>
    <row r="883" spans="1:8" ht="11.45" customHeight="1" x14ac:dyDescent="0.2">
      <c r="A883" s="8" t="s">
        <v>1038</v>
      </c>
      <c r="B883" s="52">
        <v>90</v>
      </c>
      <c r="C883" s="52">
        <v>113</v>
      </c>
      <c r="D883" s="52">
        <v>17</v>
      </c>
      <c r="E883" s="52">
        <v>23</v>
      </c>
      <c r="F883" s="52">
        <v>1</v>
      </c>
      <c r="G883" s="9">
        <f t="shared" si="79"/>
        <v>11</v>
      </c>
      <c r="H883" s="52">
        <v>255</v>
      </c>
    </row>
    <row r="884" spans="1:8" ht="11.45" customHeight="1" x14ac:dyDescent="0.2">
      <c r="A884" s="8" t="s">
        <v>1039</v>
      </c>
      <c r="B884" s="52">
        <v>85</v>
      </c>
      <c r="C884" s="52">
        <v>115</v>
      </c>
      <c r="D884" s="52">
        <v>14</v>
      </c>
      <c r="E884" s="52">
        <v>22</v>
      </c>
      <c r="F884" s="52">
        <v>6</v>
      </c>
      <c r="G884" s="9">
        <f t="shared" si="79"/>
        <v>8</v>
      </c>
      <c r="H884" s="52">
        <v>250</v>
      </c>
    </row>
    <row r="885" spans="1:8" ht="11.45" customHeight="1" x14ac:dyDescent="0.2">
      <c r="A885" s="8" t="s">
        <v>1040</v>
      </c>
      <c r="B885" s="52">
        <v>83</v>
      </c>
      <c r="C885" s="52">
        <v>108</v>
      </c>
      <c r="D885" s="52">
        <v>20</v>
      </c>
      <c r="E885" s="52">
        <v>28</v>
      </c>
      <c r="F885" s="52">
        <v>6</v>
      </c>
      <c r="G885" s="9">
        <f t="shared" si="79"/>
        <v>7</v>
      </c>
      <c r="H885" s="52">
        <v>252</v>
      </c>
    </row>
    <row r="886" spans="1:8" ht="11.45" customHeight="1" x14ac:dyDescent="0.2">
      <c r="A886" s="8" t="s">
        <v>1041</v>
      </c>
      <c r="B886" s="52">
        <v>94</v>
      </c>
      <c r="C886" s="52">
        <v>121</v>
      </c>
      <c r="D886" s="52">
        <v>21</v>
      </c>
      <c r="E886" s="52">
        <v>22</v>
      </c>
      <c r="F886" s="52">
        <v>4</v>
      </c>
      <c r="G886" s="9">
        <f t="shared" si="79"/>
        <v>15</v>
      </c>
      <c r="H886" s="52">
        <v>277</v>
      </c>
    </row>
    <row r="887" spans="1:8" ht="11.25" customHeight="1" x14ac:dyDescent="0.2">
      <c r="A887" s="8" t="s">
        <v>1042</v>
      </c>
      <c r="B887" s="52">
        <v>108</v>
      </c>
      <c r="C887" s="52">
        <v>110</v>
      </c>
      <c r="D887" s="52">
        <v>11</v>
      </c>
      <c r="E887" s="52">
        <v>11</v>
      </c>
      <c r="F887" s="52">
        <v>4</v>
      </c>
      <c r="G887" s="9">
        <f t="shared" si="79"/>
        <v>6</v>
      </c>
      <c r="H887" s="52">
        <v>250</v>
      </c>
    </row>
    <row r="888" spans="1:8" ht="11.25" customHeight="1" x14ac:dyDescent="0.2">
      <c r="A888" s="8" t="s">
        <v>1043</v>
      </c>
      <c r="B888" s="52">
        <v>105</v>
      </c>
      <c r="C888" s="52">
        <v>95</v>
      </c>
      <c r="D888" s="52">
        <v>9</v>
      </c>
      <c r="E888" s="52">
        <v>15</v>
      </c>
      <c r="F888" s="52">
        <v>7</v>
      </c>
      <c r="G888" s="9">
        <f t="shared" si="79"/>
        <v>15</v>
      </c>
      <c r="H888" s="52">
        <v>246</v>
      </c>
    </row>
    <row r="889" spans="1:8" ht="11.25" customHeight="1" x14ac:dyDescent="0.2">
      <c r="A889" s="8" t="s">
        <v>1044</v>
      </c>
      <c r="B889" s="52">
        <v>117</v>
      </c>
      <c r="C889" s="52">
        <v>114</v>
      </c>
      <c r="D889" s="52">
        <v>18</v>
      </c>
      <c r="E889" s="52">
        <v>20</v>
      </c>
      <c r="F889" s="52">
        <v>3</v>
      </c>
      <c r="G889" s="9">
        <f t="shared" si="79"/>
        <v>9</v>
      </c>
      <c r="H889" s="52">
        <v>281</v>
      </c>
    </row>
    <row r="890" spans="1:8" ht="11.25" customHeight="1" x14ac:dyDescent="0.2">
      <c r="A890" s="8" t="s">
        <v>1045</v>
      </c>
      <c r="B890" s="52">
        <v>67</v>
      </c>
      <c r="C890" s="52">
        <v>91</v>
      </c>
      <c r="D890" s="52">
        <v>12</v>
      </c>
      <c r="E890" s="52">
        <v>12</v>
      </c>
      <c r="F890" s="52">
        <v>3</v>
      </c>
      <c r="G890" s="9">
        <f t="shared" si="79"/>
        <v>5</v>
      </c>
      <c r="H890" s="52">
        <v>190</v>
      </c>
    </row>
    <row r="891" spans="1:8" ht="11.25" customHeight="1" x14ac:dyDescent="0.2">
      <c r="A891" s="8" t="s">
        <v>906</v>
      </c>
      <c r="B891" s="52">
        <v>79</v>
      </c>
      <c r="C891" s="52">
        <v>92</v>
      </c>
      <c r="D891" s="52">
        <v>16</v>
      </c>
      <c r="E891" s="52">
        <v>21</v>
      </c>
      <c r="F891" s="52">
        <v>4</v>
      </c>
      <c r="G891" s="9">
        <f t="shared" si="79"/>
        <v>10</v>
      </c>
      <c r="H891" s="52">
        <v>222</v>
      </c>
    </row>
    <row r="892" spans="1:8" ht="11.25" customHeight="1" x14ac:dyDescent="0.2">
      <c r="A892" s="8" t="s">
        <v>907</v>
      </c>
      <c r="B892" s="52">
        <v>82</v>
      </c>
      <c r="C892" s="52">
        <v>87</v>
      </c>
      <c r="D892" s="52">
        <v>13</v>
      </c>
      <c r="E892" s="52">
        <v>23</v>
      </c>
      <c r="F892" s="52">
        <v>2</v>
      </c>
      <c r="G892" s="9">
        <f t="shared" si="79"/>
        <v>7</v>
      </c>
      <c r="H892" s="52">
        <v>214</v>
      </c>
    </row>
    <row r="893" spans="1:8" ht="11.25" customHeight="1" x14ac:dyDescent="0.2">
      <c r="A893" s="8" t="s">
        <v>908</v>
      </c>
      <c r="B893" s="52">
        <v>88</v>
      </c>
      <c r="C893" s="52">
        <v>84</v>
      </c>
      <c r="D893" s="52">
        <v>20</v>
      </c>
      <c r="E893" s="52">
        <v>24</v>
      </c>
      <c r="F893" s="52">
        <v>3</v>
      </c>
      <c r="G893" s="9">
        <f t="shared" si="79"/>
        <v>4</v>
      </c>
      <c r="H893" s="52">
        <v>223</v>
      </c>
    </row>
    <row r="894" spans="1:8" ht="11.25" customHeight="1" x14ac:dyDescent="0.2">
      <c r="A894" s="8" t="s">
        <v>909</v>
      </c>
      <c r="B894" s="52">
        <v>122</v>
      </c>
      <c r="C894" s="52">
        <v>130</v>
      </c>
      <c r="D894" s="52">
        <v>23</v>
      </c>
      <c r="E894" s="52">
        <v>32</v>
      </c>
      <c r="F894" s="52">
        <v>9</v>
      </c>
      <c r="G894" s="9">
        <f t="shared" si="79"/>
        <v>10</v>
      </c>
      <c r="H894" s="52">
        <v>326</v>
      </c>
    </row>
    <row r="895" spans="1:8" ht="11.25" customHeight="1" x14ac:dyDescent="0.2">
      <c r="A895" s="8" t="s">
        <v>910</v>
      </c>
      <c r="B895" s="52">
        <v>142</v>
      </c>
      <c r="C895" s="52">
        <v>120</v>
      </c>
      <c r="D895" s="52">
        <v>20</v>
      </c>
      <c r="E895" s="52">
        <v>26</v>
      </c>
      <c r="F895" s="52">
        <v>4</v>
      </c>
      <c r="G895" s="9">
        <f t="shared" si="79"/>
        <v>1</v>
      </c>
      <c r="H895" s="52">
        <v>313</v>
      </c>
    </row>
    <row r="896" spans="1:8" ht="11.25" customHeight="1" x14ac:dyDescent="0.2">
      <c r="A896" s="8" t="s">
        <v>911</v>
      </c>
      <c r="B896" s="52">
        <v>76</v>
      </c>
      <c r="C896" s="52">
        <v>125</v>
      </c>
      <c r="D896" s="52">
        <v>17</v>
      </c>
      <c r="E896" s="52">
        <v>30</v>
      </c>
      <c r="F896" s="52">
        <v>11</v>
      </c>
      <c r="G896" s="9">
        <f t="shared" si="79"/>
        <v>8</v>
      </c>
      <c r="H896" s="52">
        <v>267</v>
      </c>
    </row>
    <row r="897" spans="1:8" ht="11.25" customHeight="1" x14ac:dyDescent="0.2">
      <c r="A897" s="8" t="s">
        <v>912</v>
      </c>
      <c r="B897" s="52">
        <v>113</v>
      </c>
      <c r="C897" s="52">
        <v>89</v>
      </c>
      <c r="D897" s="52">
        <v>16</v>
      </c>
      <c r="E897" s="52">
        <v>15</v>
      </c>
      <c r="F897" s="52">
        <v>3</v>
      </c>
      <c r="G897" s="9">
        <f t="shared" si="79"/>
        <v>6</v>
      </c>
      <c r="H897" s="52">
        <v>242</v>
      </c>
    </row>
    <row r="898" spans="1:8" ht="11.25" customHeight="1" x14ac:dyDescent="0.2">
      <c r="A898" s="8" t="s">
        <v>913</v>
      </c>
      <c r="B898" s="52">
        <v>85</v>
      </c>
      <c r="C898" s="52">
        <v>115</v>
      </c>
      <c r="D898" s="52">
        <v>10</v>
      </c>
      <c r="E898" s="52">
        <v>26</v>
      </c>
      <c r="F898" s="52">
        <v>2</v>
      </c>
      <c r="G898" s="9">
        <f t="shared" si="79"/>
        <v>8</v>
      </c>
      <c r="H898" s="52">
        <v>246</v>
      </c>
    </row>
    <row r="899" spans="1:8" ht="11.25" customHeight="1" x14ac:dyDescent="0.2">
      <c r="A899" s="8" t="s">
        <v>914</v>
      </c>
      <c r="B899" s="52">
        <v>85</v>
      </c>
      <c r="C899" s="52">
        <v>121</v>
      </c>
      <c r="D899" s="52">
        <v>20</v>
      </c>
      <c r="E899" s="52">
        <v>48</v>
      </c>
      <c r="F899" s="52">
        <v>3</v>
      </c>
      <c r="G899" s="9">
        <f t="shared" si="79"/>
        <v>13</v>
      </c>
      <c r="H899" s="52">
        <v>290</v>
      </c>
    </row>
    <row r="900" spans="1:8" ht="11.25" customHeight="1" x14ac:dyDescent="0.2">
      <c r="A900" s="8" t="s">
        <v>915</v>
      </c>
      <c r="B900" s="52">
        <v>100</v>
      </c>
      <c r="C900" s="52">
        <v>138</v>
      </c>
      <c r="D900" s="52">
        <v>10</v>
      </c>
      <c r="E900" s="52">
        <v>16</v>
      </c>
      <c r="F900" s="52">
        <v>4</v>
      </c>
      <c r="G900" s="9">
        <f t="shared" si="79"/>
        <v>4</v>
      </c>
      <c r="H900" s="52">
        <v>272</v>
      </c>
    </row>
    <row r="901" spans="1:8" ht="11.25" customHeight="1" x14ac:dyDescent="0.2">
      <c r="A901" s="8" t="s">
        <v>916</v>
      </c>
      <c r="B901" s="52">
        <v>75</v>
      </c>
      <c r="C901" s="52">
        <v>106</v>
      </c>
      <c r="D901" s="52">
        <v>18</v>
      </c>
      <c r="E901" s="52">
        <v>25</v>
      </c>
      <c r="F901" s="52">
        <v>5</v>
      </c>
      <c r="G901" s="9">
        <f t="shared" si="79"/>
        <v>5</v>
      </c>
      <c r="H901" s="52">
        <v>234</v>
      </c>
    </row>
    <row r="902" spans="1:8" x14ac:dyDescent="0.2">
      <c r="A902" s="10" t="s">
        <v>595</v>
      </c>
      <c r="B902" s="32">
        <f t="shared" ref="B902:H902" si="80">SUM(B843:B901)</f>
        <v>5044</v>
      </c>
      <c r="C902" s="32">
        <f t="shared" si="80"/>
        <v>5528</v>
      </c>
      <c r="D902" s="32">
        <f t="shared" si="80"/>
        <v>809</v>
      </c>
      <c r="E902" s="32">
        <f t="shared" si="80"/>
        <v>1159</v>
      </c>
      <c r="F902" s="32">
        <f t="shared" si="80"/>
        <v>280</v>
      </c>
      <c r="G902" s="32">
        <f t="shared" si="80"/>
        <v>399</v>
      </c>
      <c r="H902" s="32">
        <f t="shared" si="80"/>
        <v>13219</v>
      </c>
    </row>
    <row r="903" spans="1:8" ht="12.95" customHeight="1" x14ac:dyDescent="0.25">
      <c r="A903" s="13" t="s">
        <v>171</v>
      </c>
      <c r="B903" s="9"/>
      <c r="C903" s="9"/>
      <c r="D903" s="9"/>
      <c r="E903" s="9"/>
      <c r="F903" s="9"/>
      <c r="G903" s="9"/>
      <c r="H903" s="9"/>
    </row>
    <row r="904" spans="1:8" ht="11.45" customHeight="1" x14ac:dyDescent="0.2">
      <c r="A904" s="8" t="s">
        <v>260</v>
      </c>
      <c r="B904" s="52">
        <v>62</v>
      </c>
      <c r="C904" s="52">
        <v>138</v>
      </c>
      <c r="D904" s="52">
        <v>8</v>
      </c>
      <c r="E904" s="52">
        <v>27</v>
      </c>
      <c r="F904" s="52">
        <v>6</v>
      </c>
      <c r="G904" s="9">
        <f>H904-SUM(B904:F904)</f>
        <v>12</v>
      </c>
      <c r="H904" s="52">
        <v>253</v>
      </c>
    </row>
    <row r="905" spans="1:8" ht="11.45" customHeight="1" x14ac:dyDescent="0.2">
      <c r="A905" s="8" t="s">
        <v>261</v>
      </c>
      <c r="B905" s="52">
        <v>59</v>
      </c>
      <c r="C905" s="52">
        <v>107</v>
      </c>
      <c r="D905" s="52">
        <v>10</v>
      </c>
      <c r="E905" s="52">
        <v>16</v>
      </c>
      <c r="F905" s="52">
        <v>2</v>
      </c>
      <c r="G905" s="9">
        <f>H905-SUM(B905:F905)</f>
        <v>12</v>
      </c>
      <c r="H905" s="52">
        <v>206</v>
      </c>
    </row>
    <row r="906" spans="1:8" ht="11.45" customHeight="1" x14ac:dyDescent="0.2">
      <c r="A906" s="8" t="s">
        <v>742</v>
      </c>
      <c r="B906" s="52">
        <v>43</v>
      </c>
      <c r="C906" s="52">
        <v>82</v>
      </c>
      <c r="D906" s="52">
        <v>8</v>
      </c>
      <c r="E906" s="52">
        <v>15</v>
      </c>
      <c r="F906" s="52">
        <v>1</v>
      </c>
      <c r="G906" s="9">
        <f>H906-SUM(B906:F906)</f>
        <v>5</v>
      </c>
      <c r="H906" s="52">
        <v>154</v>
      </c>
    </row>
    <row r="907" spans="1:8" ht="11.45" customHeight="1" x14ac:dyDescent="0.2">
      <c r="A907" s="10" t="s">
        <v>595</v>
      </c>
      <c r="B907" s="32">
        <f t="shared" ref="B907:H907" si="81">SUM(B904:B906)</f>
        <v>164</v>
      </c>
      <c r="C907" s="32">
        <f t="shared" si="81"/>
        <v>327</v>
      </c>
      <c r="D907" s="32">
        <f t="shared" si="81"/>
        <v>26</v>
      </c>
      <c r="E907" s="32">
        <f>SUM(E904:E906)</f>
        <v>58</v>
      </c>
      <c r="F907" s="32">
        <f t="shared" si="81"/>
        <v>9</v>
      </c>
      <c r="G907" s="32">
        <f t="shared" si="81"/>
        <v>29</v>
      </c>
      <c r="H907" s="32">
        <f t="shared" si="81"/>
        <v>613</v>
      </c>
    </row>
    <row r="908" spans="1:8" x14ac:dyDescent="0.2">
      <c r="A908" s="10"/>
      <c r="B908" s="25"/>
      <c r="C908" s="25"/>
      <c r="D908" s="25"/>
      <c r="E908" s="25"/>
      <c r="F908" s="25"/>
      <c r="G908" s="9"/>
      <c r="H908" s="9"/>
    </row>
    <row r="909" spans="1:8" ht="15.75" x14ac:dyDescent="0.25">
      <c r="A909" s="7" t="s">
        <v>172</v>
      </c>
      <c r="B909" s="9"/>
      <c r="C909" s="9"/>
      <c r="D909" s="9"/>
      <c r="E909" s="9"/>
      <c r="F909" s="9"/>
      <c r="G909" s="9"/>
      <c r="H909" s="9"/>
    </row>
    <row r="910" spans="1:8" ht="12" customHeight="1" x14ac:dyDescent="0.2">
      <c r="A910" s="8" t="s">
        <v>260</v>
      </c>
      <c r="B910" s="52">
        <v>69</v>
      </c>
      <c r="C910" s="52">
        <v>56</v>
      </c>
      <c r="D910" s="52">
        <v>10</v>
      </c>
      <c r="E910" s="52">
        <v>17</v>
      </c>
      <c r="F910" s="52">
        <v>3</v>
      </c>
      <c r="G910" s="9">
        <f t="shared" ref="G910:G953" si="82">H910-SUM(B910:F910)</f>
        <v>3</v>
      </c>
      <c r="H910" s="52">
        <v>158</v>
      </c>
    </row>
    <row r="911" spans="1:8" ht="12" customHeight="1" x14ac:dyDescent="0.2">
      <c r="A911" s="8" t="s">
        <v>261</v>
      </c>
      <c r="B911" s="52">
        <v>68</v>
      </c>
      <c r="C911" s="52">
        <v>60</v>
      </c>
      <c r="D911" s="52">
        <v>9</v>
      </c>
      <c r="E911" s="52">
        <v>25</v>
      </c>
      <c r="F911" s="52">
        <v>4</v>
      </c>
      <c r="G911" s="9">
        <f t="shared" si="82"/>
        <v>8</v>
      </c>
      <c r="H911" s="52">
        <v>174</v>
      </c>
    </row>
    <row r="912" spans="1:8" ht="12" customHeight="1" x14ac:dyDescent="0.2">
      <c r="A912" s="8" t="s">
        <v>742</v>
      </c>
      <c r="B912" s="52">
        <v>108</v>
      </c>
      <c r="C912" s="52">
        <v>85</v>
      </c>
      <c r="D912" s="52">
        <v>11</v>
      </c>
      <c r="E912" s="52">
        <v>10</v>
      </c>
      <c r="F912" s="52">
        <v>10</v>
      </c>
      <c r="G912" s="9">
        <f t="shared" si="82"/>
        <v>4</v>
      </c>
      <c r="H912" s="52">
        <v>228</v>
      </c>
    </row>
    <row r="913" spans="1:8" ht="12" customHeight="1" x14ac:dyDescent="0.2">
      <c r="A913" s="8" t="s">
        <v>743</v>
      </c>
      <c r="B913" s="52">
        <v>95</v>
      </c>
      <c r="C913" s="52">
        <v>62</v>
      </c>
      <c r="D913" s="52">
        <v>10</v>
      </c>
      <c r="E913" s="52">
        <v>13</v>
      </c>
      <c r="F913" s="52">
        <v>6</v>
      </c>
      <c r="G913" s="9">
        <f t="shared" si="82"/>
        <v>7</v>
      </c>
      <c r="H913" s="52">
        <v>193</v>
      </c>
    </row>
    <row r="914" spans="1:8" ht="12" customHeight="1" x14ac:dyDescent="0.2">
      <c r="A914" s="8" t="s">
        <v>744</v>
      </c>
      <c r="B914" s="52">
        <v>89</v>
      </c>
      <c r="C914" s="52">
        <v>79</v>
      </c>
      <c r="D914" s="52">
        <v>10</v>
      </c>
      <c r="E914" s="52">
        <v>11</v>
      </c>
      <c r="F914" s="52">
        <v>5</v>
      </c>
      <c r="G914" s="9">
        <f t="shared" si="82"/>
        <v>4</v>
      </c>
      <c r="H914" s="52">
        <v>198</v>
      </c>
    </row>
    <row r="915" spans="1:8" ht="12" customHeight="1" x14ac:dyDescent="0.2">
      <c r="A915" s="8" t="s">
        <v>745</v>
      </c>
      <c r="B915" s="52">
        <v>83</v>
      </c>
      <c r="C915" s="52">
        <v>80</v>
      </c>
      <c r="D915" s="52">
        <v>8</v>
      </c>
      <c r="E915" s="52">
        <v>14</v>
      </c>
      <c r="F915" s="52">
        <v>8</v>
      </c>
      <c r="G915" s="9">
        <f t="shared" si="82"/>
        <v>5</v>
      </c>
      <c r="H915" s="52">
        <v>198</v>
      </c>
    </row>
    <row r="916" spans="1:8" ht="12" customHeight="1" x14ac:dyDescent="0.2">
      <c r="A916" s="8" t="s">
        <v>1050</v>
      </c>
      <c r="B916" s="52">
        <v>56</v>
      </c>
      <c r="C916" s="52">
        <v>52</v>
      </c>
      <c r="D916" s="52">
        <v>11</v>
      </c>
      <c r="E916" s="52">
        <v>11</v>
      </c>
      <c r="F916" s="52">
        <v>3</v>
      </c>
      <c r="G916" s="9">
        <f t="shared" si="82"/>
        <v>6</v>
      </c>
      <c r="H916" s="52">
        <v>139</v>
      </c>
    </row>
    <row r="917" spans="1:8" ht="12" customHeight="1" x14ac:dyDescent="0.2">
      <c r="A917" s="8" t="s">
        <v>1051</v>
      </c>
      <c r="B917" s="52">
        <v>77</v>
      </c>
      <c r="C917" s="52">
        <v>55</v>
      </c>
      <c r="D917" s="52">
        <v>9</v>
      </c>
      <c r="E917" s="52">
        <v>12</v>
      </c>
      <c r="F917" s="52">
        <v>5</v>
      </c>
      <c r="G917" s="9">
        <f t="shared" si="82"/>
        <v>14</v>
      </c>
      <c r="H917" s="52">
        <v>172</v>
      </c>
    </row>
    <row r="918" spans="1:8" ht="12" customHeight="1" x14ac:dyDescent="0.2">
      <c r="A918" s="8" t="s">
        <v>1052</v>
      </c>
      <c r="B918" s="52">
        <v>52</v>
      </c>
      <c r="C918" s="52">
        <v>51</v>
      </c>
      <c r="D918" s="52">
        <v>11</v>
      </c>
      <c r="E918" s="52">
        <v>8</v>
      </c>
      <c r="F918" s="52">
        <v>12</v>
      </c>
      <c r="G918" s="9">
        <f t="shared" si="82"/>
        <v>3</v>
      </c>
      <c r="H918" s="52">
        <v>137</v>
      </c>
    </row>
    <row r="919" spans="1:8" ht="12" customHeight="1" x14ac:dyDescent="0.2">
      <c r="A919" s="8" t="s">
        <v>1053</v>
      </c>
      <c r="B919" s="52">
        <v>54</v>
      </c>
      <c r="C919" s="52">
        <v>50</v>
      </c>
      <c r="D919" s="52">
        <v>11</v>
      </c>
      <c r="E919" s="52">
        <v>13</v>
      </c>
      <c r="F919" s="52">
        <v>4</v>
      </c>
      <c r="G919" s="9">
        <f t="shared" si="82"/>
        <v>7</v>
      </c>
      <c r="H919" s="52">
        <v>139</v>
      </c>
    </row>
    <row r="920" spans="1:8" ht="12" customHeight="1" x14ac:dyDescent="0.2">
      <c r="A920" s="8" t="s">
        <v>1054</v>
      </c>
      <c r="B920" s="52">
        <v>53</v>
      </c>
      <c r="C920" s="52">
        <v>32</v>
      </c>
      <c r="D920" s="52">
        <v>5</v>
      </c>
      <c r="E920" s="52">
        <v>10</v>
      </c>
      <c r="F920" s="52">
        <v>0</v>
      </c>
      <c r="G920" s="9">
        <f t="shared" si="82"/>
        <v>2</v>
      </c>
      <c r="H920" s="52">
        <v>102</v>
      </c>
    </row>
    <row r="921" spans="1:8" ht="12" customHeight="1" x14ac:dyDescent="0.2">
      <c r="A921" s="8" t="s">
        <v>1055</v>
      </c>
      <c r="B921" s="52">
        <v>44</v>
      </c>
      <c r="C921" s="52">
        <v>30</v>
      </c>
      <c r="D921" s="52">
        <v>7</v>
      </c>
      <c r="E921" s="52">
        <v>3</v>
      </c>
      <c r="F921" s="52">
        <v>3</v>
      </c>
      <c r="G921" s="9">
        <f t="shared" si="82"/>
        <v>2</v>
      </c>
      <c r="H921" s="52">
        <v>89</v>
      </c>
    </row>
    <row r="922" spans="1:8" ht="12" customHeight="1" x14ac:dyDescent="0.2">
      <c r="A922" s="8" t="s">
        <v>1056</v>
      </c>
      <c r="B922" s="52">
        <v>29</v>
      </c>
      <c r="C922" s="52">
        <v>15</v>
      </c>
      <c r="D922" s="52">
        <v>3</v>
      </c>
      <c r="E922" s="52">
        <v>8</v>
      </c>
      <c r="F922" s="52">
        <v>1</v>
      </c>
      <c r="G922" s="9">
        <f t="shared" si="82"/>
        <v>0</v>
      </c>
      <c r="H922" s="52">
        <v>56</v>
      </c>
    </row>
    <row r="923" spans="1:8" ht="12" customHeight="1" x14ac:dyDescent="0.2">
      <c r="A923" s="8" t="s">
        <v>1057</v>
      </c>
      <c r="B923" s="52">
        <v>60</v>
      </c>
      <c r="C923" s="52">
        <v>57</v>
      </c>
      <c r="D923" s="52">
        <v>6</v>
      </c>
      <c r="E923" s="52">
        <v>12</v>
      </c>
      <c r="F923" s="52">
        <v>3</v>
      </c>
      <c r="G923" s="9">
        <f t="shared" si="82"/>
        <v>8</v>
      </c>
      <c r="H923" s="52">
        <v>146</v>
      </c>
    </row>
    <row r="924" spans="1:8" ht="12" customHeight="1" x14ac:dyDescent="0.2">
      <c r="A924" s="8" t="s">
        <v>1058</v>
      </c>
      <c r="B924" s="52">
        <v>50</v>
      </c>
      <c r="C924" s="52">
        <v>34</v>
      </c>
      <c r="D924" s="52">
        <v>5</v>
      </c>
      <c r="E924" s="52">
        <v>4</v>
      </c>
      <c r="F924" s="52">
        <v>3</v>
      </c>
      <c r="G924" s="9">
        <f t="shared" si="82"/>
        <v>5</v>
      </c>
      <c r="H924" s="52">
        <v>101</v>
      </c>
    </row>
    <row r="925" spans="1:8" ht="12" customHeight="1" x14ac:dyDescent="0.2">
      <c r="A925" s="8" t="s">
        <v>1059</v>
      </c>
      <c r="B925" s="52">
        <v>84</v>
      </c>
      <c r="C925" s="52">
        <v>103</v>
      </c>
      <c r="D925" s="52">
        <v>13</v>
      </c>
      <c r="E925" s="52">
        <v>21</v>
      </c>
      <c r="F925" s="52">
        <v>9</v>
      </c>
      <c r="G925" s="9">
        <f t="shared" si="82"/>
        <v>6</v>
      </c>
      <c r="H925" s="52">
        <v>236</v>
      </c>
    </row>
    <row r="926" spans="1:8" ht="12" customHeight="1" x14ac:dyDescent="0.2">
      <c r="A926" s="8" t="s">
        <v>1060</v>
      </c>
      <c r="B926" s="52">
        <v>61</v>
      </c>
      <c r="C926" s="52">
        <v>76</v>
      </c>
      <c r="D926" s="52">
        <v>11</v>
      </c>
      <c r="E926" s="52">
        <v>22</v>
      </c>
      <c r="F926" s="52">
        <v>2</v>
      </c>
      <c r="G926" s="9">
        <f t="shared" si="82"/>
        <v>0</v>
      </c>
      <c r="H926" s="52">
        <v>172</v>
      </c>
    </row>
    <row r="927" spans="1:8" ht="12" customHeight="1" x14ac:dyDescent="0.2">
      <c r="A927" s="8" t="s">
        <v>1061</v>
      </c>
      <c r="B927" s="52">
        <v>72</v>
      </c>
      <c r="C927" s="52">
        <v>73</v>
      </c>
      <c r="D927" s="52">
        <v>12</v>
      </c>
      <c r="E927" s="52">
        <v>17</v>
      </c>
      <c r="F927" s="52">
        <v>3</v>
      </c>
      <c r="G927" s="9">
        <f t="shared" si="82"/>
        <v>2</v>
      </c>
      <c r="H927" s="52">
        <v>179</v>
      </c>
    </row>
    <row r="928" spans="1:8" ht="12" customHeight="1" x14ac:dyDescent="0.2">
      <c r="A928" s="8" t="s">
        <v>1062</v>
      </c>
      <c r="B928" s="52">
        <v>76</v>
      </c>
      <c r="C928" s="52">
        <v>79</v>
      </c>
      <c r="D928" s="52">
        <v>12</v>
      </c>
      <c r="E928" s="52">
        <v>21</v>
      </c>
      <c r="F928" s="52">
        <v>2</v>
      </c>
      <c r="G928" s="9">
        <f t="shared" si="82"/>
        <v>4</v>
      </c>
      <c r="H928" s="52">
        <v>194</v>
      </c>
    </row>
    <row r="929" spans="1:8" ht="12" customHeight="1" x14ac:dyDescent="0.2">
      <c r="A929" s="8" t="s">
        <v>1063</v>
      </c>
      <c r="B929" s="52">
        <v>54</v>
      </c>
      <c r="C929" s="52">
        <v>39</v>
      </c>
      <c r="D929" s="52">
        <v>6</v>
      </c>
      <c r="E929" s="52">
        <v>13</v>
      </c>
      <c r="F929" s="52">
        <v>1</v>
      </c>
      <c r="G929" s="9">
        <f t="shared" si="82"/>
        <v>3</v>
      </c>
      <c r="H929" s="52">
        <v>116</v>
      </c>
    </row>
    <row r="930" spans="1:8" ht="12" customHeight="1" x14ac:dyDescent="0.2">
      <c r="A930" s="8" t="s">
        <v>1064</v>
      </c>
      <c r="B930" s="52">
        <v>77</v>
      </c>
      <c r="C930" s="52">
        <v>65</v>
      </c>
      <c r="D930" s="52">
        <v>6</v>
      </c>
      <c r="E930" s="52">
        <v>12</v>
      </c>
      <c r="F930" s="52">
        <v>2</v>
      </c>
      <c r="G930" s="9">
        <f t="shared" si="82"/>
        <v>9</v>
      </c>
      <c r="H930" s="52">
        <v>171</v>
      </c>
    </row>
    <row r="931" spans="1:8" ht="12" customHeight="1" x14ac:dyDescent="0.2">
      <c r="A931" s="8" t="s">
        <v>1065</v>
      </c>
      <c r="B931" s="52">
        <v>79</v>
      </c>
      <c r="C931" s="52">
        <v>78</v>
      </c>
      <c r="D931" s="52">
        <v>7</v>
      </c>
      <c r="E931" s="52">
        <v>19</v>
      </c>
      <c r="F931" s="52">
        <v>5</v>
      </c>
      <c r="G931" s="9">
        <f t="shared" si="82"/>
        <v>6</v>
      </c>
      <c r="H931" s="52">
        <v>194</v>
      </c>
    </row>
    <row r="932" spans="1:8" ht="12" customHeight="1" x14ac:dyDescent="0.2">
      <c r="A932" s="8" t="s">
        <v>1066</v>
      </c>
      <c r="B932" s="52">
        <v>69</v>
      </c>
      <c r="C932" s="52">
        <v>76</v>
      </c>
      <c r="D932" s="52">
        <v>7</v>
      </c>
      <c r="E932" s="52">
        <v>11</v>
      </c>
      <c r="F932" s="52">
        <v>4</v>
      </c>
      <c r="G932" s="9">
        <f t="shared" si="82"/>
        <v>5</v>
      </c>
      <c r="H932" s="52">
        <v>172</v>
      </c>
    </row>
    <row r="933" spans="1:8" ht="12" customHeight="1" x14ac:dyDescent="0.2">
      <c r="A933" s="8" t="s">
        <v>1067</v>
      </c>
      <c r="B933" s="52">
        <v>78</v>
      </c>
      <c r="C933" s="52">
        <v>70</v>
      </c>
      <c r="D933" s="52">
        <v>7</v>
      </c>
      <c r="E933" s="52">
        <v>16</v>
      </c>
      <c r="F933" s="52">
        <v>7</v>
      </c>
      <c r="G933" s="9">
        <f t="shared" si="82"/>
        <v>3</v>
      </c>
      <c r="H933" s="52">
        <v>181</v>
      </c>
    </row>
    <row r="934" spans="1:8" ht="12" customHeight="1" x14ac:dyDescent="0.2">
      <c r="A934" s="8" t="s">
        <v>1068</v>
      </c>
      <c r="B934" s="52">
        <v>107</v>
      </c>
      <c r="C934" s="52">
        <v>70</v>
      </c>
      <c r="D934" s="52">
        <v>11</v>
      </c>
      <c r="E934" s="52">
        <v>8</v>
      </c>
      <c r="F934" s="52">
        <v>7</v>
      </c>
      <c r="G934" s="9">
        <f t="shared" si="82"/>
        <v>3</v>
      </c>
      <c r="H934" s="52">
        <v>206</v>
      </c>
    </row>
    <row r="935" spans="1:8" ht="12" customHeight="1" x14ac:dyDescent="0.2">
      <c r="A935" s="8" t="s">
        <v>1069</v>
      </c>
      <c r="B935" s="52">
        <v>111</v>
      </c>
      <c r="C935" s="52">
        <v>100</v>
      </c>
      <c r="D935" s="52">
        <v>17</v>
      </c>
      <c r="E935" s="52">
        <v>19</v>
      </c>
      <c r="F935" s="52">
        <v>5</v>
      </c>
      <c r="G935" s="9">
        <f t="shared" si="82"/>
        <v>0</v>
      </c>
      <c r="H935" s="52">
        <v>252</v>
      </c>
    </row>
    <row r="936" spans="1:8" ht="12" customHeight="1" x14ac:dyDescent="0.2">
      <c r="A936" s="8" t="s">
        <v>1070</v>
      </c>
      <c r="B936" s="52">
        <v>65</v>
      </c>
      <c r="C936" s="52">
        <v>66</v>
      </c>
      <c r="D936" s="52">
        <v>7</v>
      </c>
      <c r="E936" s="52">
        <v>10</v>
      </c>
      <c r="F936" s="52">
        <v>4</v>
      </c>
      <c r="G936" s="9">
        <f t="shared" si="82"/>
        <v>3</v>
      </c>
      <c r="H936" s="52">
        <v>155</v>
      </c>
    </row>
    <row r="937" spans="1:8" ht="12" customHeight="1" x14ac:dyDescent="0.2">
      <c r="A937" s="8" t="s">
        <v>904</v>
      </c>
      <c r="B937" s="52">
        <v>35</v>
      </c>
      <c r="C937" s="52">
        <v>25</v>
      </c>
      <c r="D937" s="52">
        <v>6</v>
      </c>
      <c r="E937" s="52">
        <v>6</v>
      </c>
      <c r="F937" s="52">
        <v>1</v>
      </c>
      <c r="G937" s="9">
        <f t="shared" si="82"/>
        <v>3</v>
      </c>
      <c r="H937" s="52">
        <v>76</v>
      </c>
    </row>
    <row r="938" spans="1:8" ht="12" customHeight="1" x14ac:dyDescent="0.2">
      <c r="A938" s="8" t="s">
        <v>1029</v>
      </c>
      <c r="B938" s="52">
        <v>104</v>
      </c>
      <c r="C938" s="52">
        <v>128</v>
      </c>
      <c r="D938" s="52">
        <v>22</v>
      </c>
      <c r="E938" s="52">
        <v>16</v>
      </c>
      <c r="F938" s="52">
        <v>3</v>
      </c>
      <c r="G938" s="9">
        <f t="shared" si="82"/>
        <v>4</v>
      </c>
      <c r="H938" s="52">
        <v>277</v>
      </c>
    </row>
    <row r="939" spans="1:8" ht="12" customHeight="1" x14ac:dyDescent="0.2">
      <c r="A939" s="8" t="s">
        <v>1030</v>
      </c>
      <c r="B939" s="52">
        <v>87</v>
      </c>
      <c r="C939" s="52">
        <v>93</v>
      </c>
      <c r="D939" s="52">
        <v>12</v>
      </c>
      <c r="E939" s="52">
        <v>21</v>
      </c>
      <c r="F939" s="52">
        <v>5</v>
      </c>
      <c r="G939" s="9">
        <f t="shared" si="82"/>
        <v>4</v>
      </c>
      <c r="H939" s="52">
        <v>222</v>
      </c>
    </row>
    <row r="940" spans="1:8" ht="12" customHeight="1" x14ac:dyDescent="0.2">
      <c r="A940" s="8" t="s">
        <v>1031</v>
      </c>
      <c r="B940" s="52">
        <v>76</v>
      </c>
      <c r="C940" s="52">
        <v>83</v>
      </c>
      <c r="D940" s="52">
        <v>20</v>
      </c>
      <c r="E940" s="52">
        <v>14</v>
      </c>
      <c r="F940" s="52">
        <v>4</v>
      </c>
      <c r="G940" s="9">
        <f t="shared" si="82"/>
        <v>5</v>
      </c>
      <c r="H940" s="52">
        <v>202</v>
      </c>
    </row>
    <row r="941" spans="1:8" ht="12" customHeight="1" x14ac:dyDescent="0.2">
      <c r="A941" s="8" t="s">
        <v>1032</v>
      </c>
      <c r="B941" s="52">
        <v>67</v>
      </c>
      <c r="C941" s="52">
        <v>57</v>
      </c>
      <c r="D941" s="52">
        <v>12</v>
      </c>
      <c r="E941" s="52">
        <v>15</v>
      </c>
      <c r="F941" s="52">
        <v>3</v>
      </c>
      <c r="G941" s="9">
        <f t="shared" si="82"/>
        <v>0</v>
      </c>
      <c r="H941" s="52">
        <v>154</v>
      </c>
    </row>
    <row r="942" spans="1:8" ht="12" customHeight="1" x14ac:dyDescent="0.2">
      <c r="A942" s="8" t="s">
        <v>1033</v>
      </c>
      <c r="B942" s="52">
        <v>87</v>
      </c>
      <c r="C942" s="52">
        <v>81</v>
      </c>
      <c r="D942" s="52">
        <v>11</v>
      </c>
      <c r="E942" s="52">
        <v>19</v>
      </c>
      <c r="F942" s="52">
        <v>6</v>
      </c>
      <c r="G942" s="9">
        <f t="shared" si="82"/>
        <v>5</v>
      </c>
      <c r="H942" s="52">
        <v>209</v>
      </c>
    </row>
    <row r="943" spans="1:8" ht="12" customHeight="1" x14ac:dyDescent="0.2">
      <c r="A943" s="8" t="s">
        <v>1034</v>
      </c>
      <c r="B943" s="52">
        <v>105</v>
      </c>
      <c r="C943" s="52">
        <v>91</v>
      </c>
      <c r="D943" s="52">
        <v>7</v>
      </c>
      <c r="E943" s="52">
        <v>6</v>
      </c>
      <c r="F943" s="52">
        <v>6</v>
      </c>
      <c r="G943" s="9">
        <f t="shared" si="82"/>
        <v>4</v>
      </c>
      <c r="H943" s="52">
        <v>219</v>
      </c>
    </row>
    <row r="944" spans="1:8" ht="12" customHeight="1" x14ac:dyDescent="0.2">
      <c r="A944" s="8" t="s">
        <v>1035</v>
      </c>
      <c r="B944" s="52">
        <v>93</v>
      </c>
      <c r="C944" s="52">
        <v>74</v>
      </c>
      <c r="D944" s="52">
        <v>11</v>
      </c>
      <c r="E944" s="52">
        <v>5</v>
      </c>
      <c r="F944" s="52">
        <v>2</v>
      </c>
      <c r="G944" s="9">
        <f t="shared" si="82"/>
        <v>3</v>
      </c>
      <c r="H944" s="52">
        <v>188</v>
      </c>
    </row>
    <row r="945" spans="1:8" ht="12" customHeight="1" x14ac:dyDescent="0.2">
      <c r="A945" s="8" t="s">
        <v>1036</v>
      </c>
      <c r="B945" s="52">
        <v>56</v>
      </c>
      <c r="C945" s="52">
        <v>29</v>
      </c>
      <c r="D945" s="52">
        <v>6</v>
      </c>
      <c r="E945" s="52">
        <v>6</v>
      </c>
      <c r="F945" s="52">
        <v>1</v>
      </c>
      <c r="G945" s="9">
        <f t="shared" si="82"/>
        <v>1</v>
      </c>
      <c r="H945" s="52">
        <v>99</v>
      </c>
    </row>
    <row r="946" spans="1:8" ht="12" customHeight="1" x14ac:dyDescent="0.2">
      <c r="A946" s="8" t="s">
        <v>1037</v>
      </c>
      <c r="B946" s="52">
        <v>85</v>
      </c>
      <c r="C946" s="52">
        <v>84</v>
      </c>
      <c r="D946" s="52">
        <v>8</v>
      </c>
      <c r="E946" s="52">
        <v>19</v>
      </c>
      <c r="F946" s="52">
        <v>7</v>
      </c>
      <c r="G946" s="9">
        <f t="shared" si="82"/>
        <v>7</v>
      </c>
      <c r="H946" s="52">
        <v>210</v>
      </c>
    </row>
    <row r="947" spans="1:8" ht="12" customHeight="1" x14ac:dyDescent="0.2">
      <c r="A947" s="8" t="s">
        <v>1038</v>
      </c>
      <c r="B947" s="52">
        <v>70</v>
      </c>
      <c r="C947" s="52">
        <v>69</v>
      </c>
      <c r="D947" s="52">
        <v>6</v>
      </c>
      <c r="E947" s="52">
        <v>17</v>
      </c>
      <c r="F947" s="52">
        <v>5</v>
      </c>
      <c r="G947" s="9">
        <f t="shared" si="82"/>
        <v>10</v>
      </c>
      <c r="H947" s="52">
        <v>177</v>
      </c>
    </row>
    <row r="948" spans="1:8" ht="12" customHeight="1" x14ac:dyDescent="0.2">
      <c r="A948" s="8" t="s">
        <v>1039</v>
      </c>
      <c r="B948" s="52">
        <v>101</v>
      </c>
      <c r="C948" s="52">
        <v>93</v>
      </c>
      <c r="D948" s="52">
        <v>15</v>
      </c>
      <c r="E948" s="52">
        <v>13</v>
      </c>
      <c r="F948" s="52">
        <v>4</v>
      </c>
      <c r="G948" s="9">
        <f t="shared" si="82"/>
        <v>12</v>
      </c>
      <c r="H948" s="52">
        <v>238</v>
      </c>
    </row>
    <row r="949" spans="1:8" ht="12" customHeight="1" x14ac:dyDescent="0.2">
      <c r="A949" s="8" t="s">
        <v>1040</v>
      </c>
      <c r="B949" s="52">
        <v>83</v>
      </c>
      <c r="C949" s="52">
        <v>78</v>
      </c>
      <c r="D949" s="52">
        <v>6</v>
      </c>
      <c r="E949" s="52">
        <v>10</v>
      </c>
      <c r="F949" s="52">
        <v>9</v>
      </c>
      <c r="G949" s="9">
        <f t="shared" si="82"/>
        <v>3</v>
      </c>
      <c r="H949" s="52">
        <v>189</v>
      </c>
    </row>
    <row r="950" spans="1:8" ht="12" customHeight="1" x14ac:dyDescent="0.2">
      <c r="A950" s="8" t="s">
        <v>1041</v>
      </c>
      <c r="B950" s="52">
        <v>59</v>
      </c>
      <c r="C950" s="52">
        <v>52</v>
      </c>
      <c r="D950" s="52">
        <v>6</v>
      </c>
      <c r="E950" s="52">
        <v>12</v>
      </c>
      <c r="F950" s="52">
        <v>3</v>
      </c>
      <c r="G950" s="9">
        <f t="shared" si="82"/>
        <v>4</v>
      </c>
      <c r="H950" s="52">
        <v>136</v>
      </c>
    </row>
    <row r="951" spans="1:8" ht="12" customHeight="1" x14ac:dyDescent="0.2">
      <c r="A951" s="8" t="s">
        <v>1042</v>
      </c>
      <c r="B951" s="52">
        <v>93</v>
      </c>
      <c r="C951" s="52">
        <v>66</v>
      </c>
      <c r="D951" s="52">
        <v>4</v>
      </c>
      <c r="E951" s="52">
        <v>13</v>
      </c>
      <c r="F951" s="52">
        <v>5</v>
      </c>
      <c r="G951" s="9">
        <f t="shared" si="82"/>
        <v>3</v>
      </c>
      <c r="H951" s="52">
        <v>184</v>
      </c>
    </row>
    <row r="952" spans="1:8" ht="12" customHeight="1" x14ac:dyDescent="0.2">
      <c r="A952" s="8" t="s">
        <v>1043</v>
      </c>
      <c r="B952" s="52">
        <v>96</v>
      </c>
      <c r="C952" s="52">
        <v>102</v>
      </c>
      <c r="D952" s="52">
        <v>10</v>
      </c>
      <c r="E952" s="52">
        <v>19</v>
      </c>
      <c r="F952" s="52">
        <v>5</v>
      </c>
      <c r="G952" s="9">
        <f t="shared" si="82"/>
        <v>4</v>
      </c>
      <c r="H952" s="52">
        <v>236</v>
      </c>
    </row>
    <row r="953" spans="1:8" ht="12" customHeight="1" x14ac:dyDescent="0.2">
      <c r="A953" s="8" t="s">
        <v>1044</v>
      </c>
      <c r="B953" s="52">
        <v>80</v>
      </c>
      <c r="C953" s="52">
        <v>76</v>
      </c>
      <c r="D953" s="52">
        <v>9</v>
      </c>
      <c r="E953" s="52">
        <v>13</v>
      </c>
      <c r="F953" s="52">
        <v>4</v>
      </c>
      <c r="G953" s="9">
        <f t="shared" si="82"/>
        <v>3</v>
      </c>
      <c r="H953" s="52">
        <v>185</v>
      </c>
    </row>
    <row r="954" spans="1:8" x14ac:dyDescent="0.2">
      <c r="A954" s="10" t="s">
        <v>595</v>
      </c>
      <c r="B954" s="32">
        <f t="shared" ref="B954:H954" si="83">SUM(B910:B953)</f>
        <v>3297</v>
      </c>
      <c r="C954" s="32">
        <f t="shared" si="83"/>
        <v>2974</v>
      </c>
      <c r="D954" s="32">
        <f t="shared" si="83"/>
        <v>413</v>
      </c>
      <c r="E954" s="32">
        <f>SUM(E910:E953)</f>
        <v>584</v>
      </c>
      <c r="F954" s="32">
        <f t="shared" si="83"/>
        <v>194</v>
      </c>
      <c r="G954" s="32">
        <f t="shared" si="83"/>
        <v>197</v>
      </c>
      <c r="H954" s="32">
        <f t="shared" si="83"/>
        <v>7659</v>
      </c>
    </row>
    <row r="955" spans="1:8" x14ac:dyDescent="0.2">
      <c r="B955" s="9"/>
      <c r="C955" s="9"/>
      <c r="D955" s="9"/>
      <c r="E955" s="9"/>
      <c r="F955" s="9"/>
      <c r="G955" s="9"/>
      <c r="H955" s="9"/>
    </row>
    <row r="956" spans="1:8" x14ac:dyDescent="0.2">
      <c r="B956" s="9"/>
      <c r="C956" s="9"/>
      <c r="D956" s="9"/>
      <c r="E956" s="9"/>
      <c r="F956" s="9"/>
      <c r="G956" s="9"/>
      <c r="H956" s="9"/>
    </row>
    <row r="957" spans="1:8" x14ac:dyDescent="0.2">
      <c r="B957" s="9"/>
      <c r="C957" s="9"/>
      <c r="D957" s="9"/>
      <c r="E957" s="9"/>
      <c r="F957" s="9"/>
      <c r="G957" s="9"/>
      <c r="H957" s="9"/>
    </row>
    <row r="958" spans="1:8" ht="15.75" x14ac:dyDescent="0.25">
      <c r="A958" s="7" t="s">
        <v>173</v>
      </c>
      <c r="B958" s="9"/>
      <c r="C958" s="9"/>
      <c r="D958" s="9"/>
      <c r="E958" s="9"/>
      <c r="F958" s="9"/>
      <c r="G958" s="9"/>
      <c r="H958" s="9"/>
    </row>
    <row r="959" spans="1:8" x14ac:dyDescent="0.2">
      <c r="A959" s="8" t="s">
        <v>260</v>
      </c>
      <c r="B959" s="52">
        <v>65</v>
      </c>
      <c r="C959" s="52">
        <v>100</v>
      </c>
      <c r="D959" s="52">
        <v>15</v>
      </c>
      <c r="E959" s="52">
        <v>36</v>
      </c>
      <c r="F959" s="52">
        <v>3</v>
      </c>
      <c r="G959" s="9">
        <f t="shared" ref="G959:G964" si="84">H959-SUM(B959:F959)</f>
        <v>5</v>
      </c>
      <c r="H959" s="52">
        <v>224</v>
      </c>
    </row>
    <row r="960" spans="1:8" x14ac:dyDescent="0.2">
      <c r="A960" s="8" t="s">
        <v>261</v>
      </c>
      <c r="B960" s="52">
        <v>67</v>
      </c>
      <c r="C960" s="52">
        <v>149</v>
      </c>
      <c r="D960" s="52">
        <v>24</v>
      </c>
      <c r="E960" s="52">
        <v>55</v>
      </c>
      <c r="F960" s="52">
        <v>9</v>
      </c>
      <c r="G960" s="9">
        <f t="shared" si="84"/>
        <v>11</v>
      </c>
      <c r="H960" s="52">
        <v>315</v>
      </c>
    </row>
    <row r="961" spans="1:8" x14ac:dyDescent="0.2">
      <c r="A961" s="8" t="s">
        <v>742</v>
      </c>
      <c r="B961" s="52">
        <v>56</v>
      </c>
      <c r="C961" s="52">
        <v>110</v>
      </c>
      <c r="D961" s="52">
        <v>23</v>
      </c>
      <c r="E961" s="52">
        <v>38</v>
      </c>
      <c r="F961" s="52">
        <v>4</v>
      </c>
      <c r="G961" s="9">
        <f t="shared" si="84"/>
        <v>6</v>
      </c>
      <c r="H961" s="52">
        <v>237</v>
      </c>
    </row>
    <row r="962" spans="1:8" x14ac:dyDescent="0.2">
      <c r="A962" s="8" t="s">
        <v>743</v>
      </c>
      <c r="B962" s="52">
        <v>51</v>
      </c>
      <c r="C962" s="52">
        <v>126</v>
      </c>
      <c r="D962" s="52">
        <v>8</v>
      </c>
      <c r="E962" s="52">
        <v>28</v>
      </c>
      <c r="F962" s="52">
        <v>9</v>
      </c>
      <c r="G962" s="9">
        <f t="shared" si="84"/>
        <v>8</v>
      </c>
      <c r="H962" s="52">
        <v>230</v>
      </c>
    </row>
    <row r="963" spans="1:8" x14ac:dyDescent="0.2">
      <c r="A963" s="8" t="s">
        <v>744</v>
      </c>
      <c r="B963" s="52">
        <v>52</v>
      </c>
      <c r="C963" s="52">
        <v>147</v>
      </c>
      <c r="D963" s="52">
        <v>13</v>
      </c>
      <c r="E963" s="52">
        <v>38</v>
      </c>
      <c r="F963" s="52">
        <v>5</v>
      </c>
      <c r="G963" s="9">
        <f t="shared" si="84"/>
        <v>10</v>
      </c>
      <c r="H963" s="52">
        <v>265</v>
      </c>
    </row>
    <row r="964" spans="1:8" x14ac:dyDescent="0.2">
      <c r="A964" s="8" t="s">
        <v>745</v>
      </c>
      <c r="B964" s="52">
        <v>48</v>
      </c>
      <c r="C964" s="52">
        <v>98</v>
      </c>
      <c r="D964" s="52">
        <v>10</v>
      </c>
      <c r="E964" s="52">
        <v>39</v>
      </c>
      <c r="F964" s="52">
        <v>1</v>
      </c>
      <c r="G964" s="9">
        <f t="shared" si="84"/>
        <v>9</v>
      </c>
      <c r="H964" s="52">
        <v>205</v>
      </c>
    </row>
    <row r="965" spans="1:8" x14ac:dyDescent="0.2">
      <c r="A965" s="10" t="s">
        <v>595</v>
      </c>
      <c r="B965" s="32">
        <f t="shared" ref="B965:H965" si="85">SUM(B959:B964)</f>
        <v>339</v>
      </c>
      <c r="C965" s="32">
        <f t="shared" si="85"/>
        <v>730</v>
      </c>
      <c r="D965" s="32">
        <f t="shared" si="85"/>
        <v>93</v>
      </c>
      <c r="E965" s="32">
        <f>SUM(E959:E964)</f>
        <v>234</v>
      </c>
      <c r="F965" s="32">
        <f t="shared" si="85"/>
        <v>31</v>
      </c>
      <c r="G965" s="32">
        <f t="shared" si="85"/>
        <v>49</v>
      </c>
      <c r="H965" s="32">
        <f t="shared" si="85"/>
        <v>1476</v>
      </c>
    </row>
    <row r="966" spans="1:8" x14ac:dyDescent="0.2">
      <c r="B966" s="9"/>
      <c r="C966" s="9"/>
      <c r="D966" s="9"/>
      <c r="E966" s="9"/>
      <c r="F966" s="9"/>
      <c r="G966" s="9"/>
      <c r="H966" s="9"/>
    </row>
    <row r="967" spans="1:8" ht="15.75" x14ac:dyDescent="0.25">
      <c r="A967" s="7" t="s">
        <v>174</v>
      </c>
      <c r="B967" s="9"/>
      <c r="C967" s="9"/>
      <c r="D967" s="9"/>
      <c r="E967" s="9"/>
      <c r="F967" s="9"/>
      <c r="G967" s="9"/>
      <c r="H967" s="9"/>
    </row>
    <row r="968" spans="1:8" x14ac:dyDescent="0.2">
      <c r="A968" s="8" t="s">
        <v>260</v>
      </c>
      <c r="B968" s="52">
        <v>104</v>
      </c>
      <c r="C968" s="52">
        <v>136</v>
      </c>
      <c r="D968" s="52">
        <v>17</v>
      </c>
      <c r="E968" s="52">
        <v>33</v>
      </c>
      <c r="F968" s="52">
        <v>4</v>
      </c>
      <c r="G968" s="9">
        <f t="shared" ref="G968:G974" si="86">H968-SUM(B968:F968)</f>
        <v>6</v>
      </c>
      <c r="H968" s="52">
        <v>300</v>
      </c>
    </row>
    <row r="969" spans="1:8" x14ac:dyDescent="0.2">
      <c r="A969" s="8" t="s">
        <v>261</v>
      </c>
      <c r="B969" s="52">
        <v>42</v>
      </c>
      <c r="C969" s="52">
        <v>100</v>
      </c>
      <c r="D969" s="52">
        <v>11</v>
      </c>
      <c r="E969" s="52">
        <v>19</v>
      </c>
      <c r="F969" s="52">
        <v>3</v>
      </c>
      <c r="G969" s="9">
        <f t="shared" si="86"/>
        <v>2</v>
      </c>
      <c r="H969" s="52">
        <v>177</v>
      </c>
    </row>
    <row r="970" spans="1:8" x14ac:dyDescent="0.2">
      <c r="A970" s="8" t="s">
        <v>742</v>
      </c>
      <c r="B970" s="52">
        <v>119</v>
      </c>
      <c r="C970" s="52">
        <v>187</v>
      </c>
      <c r="D970" s="52">
        <v>26</v>
      </c>
      <c r="E970" s="52">
        <v>42</v>
      </c>
      <c r="F970" s="52">
        <v>7</v>
      </c>
      <c r="G970" s="9">
        <f t="shared" si="86"/>
        <v>11</v>
      </c>
      <c r="H970" s="52">
        <v>392</v>
      </c>
    </row>
    <row r="971" spans="1:8" x14ac:dyDescent="0.2">
      <c r="A971" s="8" t="s">
        <v>743</v>
      </c>
      <c r="B971" s="52">
        <v>84</v>
      </c>
      <c r="C971" s="52">
        <v>121</v>
      </c>
      <c r="D971" s="52">
        <v>10</v>
      </c>
      <c r="E971" s="52">
        <v>24</v>
      </c>
      <c r="F971" s="52">
        <v>4</v>
      </c>
      <c r="G971" s="9">
        <f t="shared" si="86"/>
        <v>15</v>
      </c>
      <c r="H971" s="52">
        <v>258</v>
      </c>
    </row>
    <row r="972" spans="1:8" x14ac:dyDescent="0.2">
      <c r="A972" s="8" t="s">
        <v>744</v>
      </c>
      <c r="B972" s="52">
        <v>78</v>
      </c>
      <c r="C972" s="52">
        <v>117</v>
      </c>
      <c r="D972" s="52">
        <v>14</v>
      </c>
      <c r="E972" s="52">
        <v>18</v>
      </c>
      <c r="F972" s="52">
        <v>8</v>
      </c>
      <c r="G972" s="9">
        <f t="shared" si="86"/>
        <v>12</v>
      </c>
      <c r="H972" s="52">
        <v>247</v>
      </c>
    </row>
    <row r="973" spans="1:8" x14ac:dyDescent="0.2">
      <c r="A973" s="8" t="s">
        <v>745</v>
      </c>
      <c r="B973" s="52">
        <v>73</v>
      </c>
      <c r="C973" s="52">
        <v>129</v>
      </c>
      <c r="D973" s="52">
        <v>12</v>
      </c>
      <c r="E973" s="52">
        <v>18</v>
      </c>
      <c r="F973" s="52">
        <v>3</v>
      </c>
      <c r="G973" s="9">
        <f t="shared" si="86"/>
        <v>10</v>
      </c>
      <c r="H973" s="52">
        <v>245</v>
      </c>
    </row>
    <row r="974" spans="1:8" x14ac:dyDescent="0.2">
      <c r="A974" s="8" t="s">
        <v>1050</v>
      </c>
      <c r="B974" s="52">
        <v>90</v>
      </c>
      <c r="C974" s="52">
        <v>144</v>
      </c>
      <c r="D974" s="52">
        <v>20</v>
      </c>
      <c r="E974" s="52">
        <v>25</v>
      </c>
      <c r="F974" s="52">
        <v>11</v>
      </c>
      <c r="G974" s="9">
        <f t="shared" si="86"/>
        <v>11</v>
      </c>
      <c r="H974" s="52">
        <v>301</v>
      </c>
    </row>
    <row r="975" spans="1:8" x14ac:dyDescent="0.2">
      <c r="A975" s="10" t="s">
        <v>595</v>
      </c>
      <c r="B975" s="32">
        <f t="shared" ref="B975:H975" si="87">SUM(B968:B974)</f>
        <v>590</v>
      </c>
      <c r="C975" s="32">
        <f t="shared" si="87"/>
        <v>934</v>
      </c>
      <c r="D975" s="32">
        <f t="shared" si="87"/>
        <v>110</v>
      </c>
      <c r="E975" s="32">
        <f>SUM(E968:E974)</f>
        <v>179</v>
      </c>
      <c r="F975" s="32">
        <f t="shared" si="87"/>
        <v>40</v>
      </c>
      <c r="G975" s="32">
        <f t="shared" si="87"/>
        <v>67</v>
      </c>
      <c r="H975" s="32">
        <f t="shared" si="87"/>
        <v>1920</v>
      </c>
    </row>
    <row r="976" spans="1:8" x14ac:dyDescent="0.2">
      <c r="B976" s="9"/>
      <c r="C976" s="9"/>
      <c r="D976" s="9"/>
      <c r="E976" s="9"/>
      <c r="F976" s="9"/>
      <c r="G976" s="9"/>
      <c r="H976" s="9"/>
    </row>
    <row r="977" spans="1:8" ht="15.75" x14ac:dyDescent="0.25">
      <c r="A977" s="7" t="s">
        <v>175</v>
      </c>
      <c r="B977" s="9"/>
      <c r="C977" s="9"/>
      <c r="D977" s="9"/>
      <c r="E977" s="9"/>
      <c r="F977" s="9"/>
      <c r="G977" s="9"/>
      <c r="H977" s="9"/>
    </row>
    <row r="978" spans="1:8" x14ac:dyDescent="0.2">
      <c r="A978" s="8" t="s">
        <v>260</v>
      </c>
      <c r="B978" s="52">
        <v>61</v>
      </c>
      <c r="C978" s="52">
        <v>117</v>
      </c>
      <c r="D978" s="52">
        <v>17</v>
      </c>
      <c r="E978" s="52">
        <v>23</v>
      </c>
      <c r="F978" s="52">
        <v>7</v>
      </c>
      <c r="G978" s="9">
        <f>H978-SUM(B978:F978)</f>
        <v>10</v>
      </c>
      <c r="H978" s="52">
        <v>235</v>
      </c>
    </row>
    <row r="979" spans="1:8" x14ac:dyDescent="0.2">
      <c r="A979" s="8" t="s">
        <v>261</v>
      </c>
      <c r="B979" s="52">
        <v>63</v>
      </c>
      <c r="C979" s="52">
        <v>151</v>
      </c>
      <c r="D979" s="52">
        <v>22</v>
      </c>
      <c r="E979" s="52">
        <v>32</v>
      </c>
      <c r="F979" s="52">
        <v>2</v>
      </c>
      <c r="G979" s="9">
        <f>H979-SUM(B979:F979)</f>
        <v>10</v>
      </c>
      <c r="H979" s="52">
        <v>280</v>
      </c>
    </row>
    <row r="980" spans="1:8" x14ac:dyDescent="0.2">
      <c r="A980" s="8" t="s">
        <v>742</v>
      </c>
      <c r="B980" s="52">
        <v>60</v>
      </c>
      <c r="C980" s="52">
        <v>112</v>
      </c>
      <c r="D980" s="52">
        <v>16</v>
      </c>
      <c r="E980" s="52">
        <v>17</v>
      </c>
      <c r="F980" s="52">
        <v>3</v>
      </c>
      <c r="G980" s="9">
        <f>H980-SUM(B980:F980)</f>
        <v>8</v>
      </c>
      <c r="H980" s="52">
        <v>216</v>
      </c>
    </row>
    <row r="981" spans="1:8" x14ac:dyDescent="0.2">
      <c r="A981" s="10" t="s">
        <v>595</v>
      </c>
      <c r="B981" s="32">
        <f t="shared" ref="B981:H981" si="88">SUM(B978:B980)</f>
        <v>184</v>
      </c>
      <c r="C981" s="32">
        <f t="shared" si="88"/>
        <v>380</v>
      </c>
      <c r="D981" s="32">
        <f t="shared" si="88"/>
        <v>55</v>
      </c>
      <c r="E981" s="32">
        <f>SUM(E978:E980)</f>
        <v>72</v>
      </c>
      <c r="F981" s="32">
        <f t="shared" si="88"/>
        <v>12</v>
      </c>
      <c r="G981" s="32">
        <f t="shared" si="88"/>
        <v>28</v>
      </c>
      <c r="H981" s="32">
        <f t="shared" si="88"/>
        <v>731</v>
      </c>
    </row>
    <row r="982" spans="1:8" x14ac:dyDescent="0.2">
      <c r="B982" s="9"/>
      <c r="C982" s="9"/>
      <c r="D982" s="9"/>
      <c r="E982" s="9"/>
      <c r="F982" s="9"/>
      <c r="G982" s="9"/>
      <c r="H982" s="9"/>
    </row>
    <row r="983" spans="1:8" ht="15.75" x14ac:dyDescent="0.25">
      <c r="A983" s="7" t="s">
        <v>176</v>
      </c>
      <c r="B983" s="9"/>
      <c r="C983" s="9"/>
      <c r="D983" s="9"/>
      <c r="E983" s="9"/>
      <c r="F983" s="9"/>
      <c r="G983" s="9"/>
      <c r="H983" s="9"/>
    </row>
    <row r="984" spans="1:8" x14ac:dyDescent="0.2">
      <c r="A984" s="8" t="s">
        <v>260</v>
      </c>
      <c r="B984" s="52">
        <v>62</v>
      </c>
      <c r="C984" s="52">
        <v>70</v>
      </c>
      <c r="D984" s="52">
        <v>15</v>
      </c>
      <c r="E984" s="52">
        <v>13</v>
      </c>
      <c r="F984" s="52">
        <v>3</v>
      </c>
      <c r="G984" s="9">
        <f t="shared" ref="G984:G1001" si="89">H984-SUM(B984:F984)</f>
        <v>3</v>
      </c>
      <c r="H984" s="52">
        <v>166</v>
      </c>
    </row>
    <row r="985" spans="1:8" x14ac:dyDescent="0.2">
      <c r="A985" s="8" t="s">
        <v>261</v>
      </c>
      <c r="B985" s="52">
        <v>77</v>
      </c>
      <c r="C985" s="52">
        <v>69</v>
      </c>
      <c r="D985" s="52">
        <v>12</v>
      </c>
      <c r="E985" s="52">
        <v>19</v>
      </c>
      <c r="F985" s="52">
        <v>4</v>
      </c>
      <c r="G985" s="9">
        <f t="shared" si="89"/>
        <v>5</v>
      </c>
      <c r="H985" s="52">
        <v>186</v>
      </c>
    </row>
    <row r="986" spans="1:8" x14ac:dyDescent="0.2">
      <c r="A986" s="8" t="s">
        <v>742</v>
      </c>
      <c r="B986" s="52">
        <v>64</v>
      </c>
      <c r="C986" s="52">
        <v>94</v>
      </c>
      <c r="D986" s="52">
        <v>8</v>
      </c>
      <c r="E986" s="52">
        <v>19</v>
      </c>
      <c r="F986" s="52">
        <v>4</v>
      </c>
      <c r="G986" s="9">
        <f t="shared" si="89"/>
        <v>14</v>
      </c>
      <c r="H986" s="52">
        <v>203</v>
      </c>
    </row>
    <row r="987" spans="1:8" x14ac:dyDescent="0.2">
      <c r="A987" s="8" t="s">
        <v>743</v>
      </c>
      <c r="B987" s="52">
        <v>110</v>
      </c>
      <c r="C987" s="52">
        <v>161</v>
      </c>
      <c r="D987" s="52">
        <v>24</v>
      </c>
      <c r="E987" s="52">
        <v>33</v>
      </c>
      <c r="F987" s="52">
        <v>8</v>
      </c>
      <c r="G987" s="9">
        <f t="shared" si="89"/>
        <v>9</v>
      </c>
      <c r="H987" s="52">
        <v>345</v>
      </c>
    </row>
    <row r="988" spans="1:8" x14ac:dyDescent="0.2">
      <c r="A988" s="8" t="s">
        <v>744</v>
      </c>
      <c r="B988" s="52">
        <v>60</v>
      </c>
      <c r="C988" s="52">
        <v>112</v>
      </c>
      <c r="D988" s="52">
        <v>14</v>
      </c>
      <c r="E988" s="52">
        <v>28</v>
      </c>
      <c r="F988" s="52">
        <v>1</v>
      </c>
      <c r="G988" s="9">
        <f t="shared" si="89"/>
        <v>11</v>
      </c>
      <c r="H988" s="52">
        <v>226</v>
      </c>
    </row>
    <row r="989" spans="1:8" x14ac:dyDescent="0.2">
      <c r="A989" s="8" t="s">
        <v>745</v>
      </c>
      <c r="B989" s="52">
        <v>95</v>
      </c>
      <c r="C989" s="52">
        <v>119</v>
      </c>
      <c r="D989" s="52">
        <v>10</v>
      </c>
      <c r="E989" s="52">
        <v>37</v>
      </c>
      <c r="F989" s="52">
        <v>5</v>
      </c>
      <c r="G989" s="9">
        <f t="shared" si="89"/>
        <v>7</v>
      </c>
      <c r="H989" s="52">
        <v>273</v>
      </c>
    </row>
    <row r="990" spans="1:8" x14ac:dyDescent="0.2">
      <c r="A990" s="8" t="s">
        <v>1050</v>
      </c>
      <c r="B990" s="52">
        <v>81</v>
      </c>
      <c r="C990" s="52">
        <v>115</v>
      </c>
      <c r="D990" s="52">
        <v>18</v>
      </c>
      <c r="E990" s="52">
        <v>27</v>
      </c>
      <c r="F990" s="52">
        <v>7</v>
      </c>
      <c r="G990" s="9">
        <f t="shared" si="89"/>
        <v>14</v>
      </c>
      <c r="H990" s="52">
        <v>262</v>
      </c>
    </row>
    <row r="991" spans="1:8" x14ac:dyDescent="0.2">
      <c r="A991" s="8" t="s">
        <v>1051</v>
      </c>
      <c r="B991" s="52">
        <v>60</v>
      </c>
      <c r="C991" s="52">
        <v>87</v>
      </c>
      <c r="D991" s="52">
        <v>9</v>
      </c>
      <c r="E991" s="52">
        <v>17</v>
      </c>
      <c r="F991" s="52">
        <v>5</v>
      </c>
      <c r="G991" s="9">
        <f t="shared" si="89"/>
        <v>5</v>
      </c>
      <c r="H991" s="52">
        <v>183</v>
      </c>
    </row>
    <row r="992" spans="1:8" x14ac:dyDescent="0.2">
      <c r="A992" s="8" t="s">
        <v>1052</v>
      </c>
      <c r="B992" s="52">
        <v>107</v>
      </c>
      <c r="C992" s="52">
        <v>133</v>
      </c>
      <c r="D992" s="52">
        <v>16</v>
      </c>
      <c r="E992" s="52">
        <v>35</v>
      </c>
      <c r="F992" s="52">
        <v>10</v>
      </c>
      <c r="G992" s="9">
        <f t="shared" si="89"/>
        <v>10</v>
      </c>
      <c r="H992" s="52">
        <v>311</v>
      </c>
    </row>
    <row r="993" spans="1:8" x14ac:dyDescent="0.2">
      <c r="A993" s="8" t="s">
        <v>1053</v>
      </c>
      <c r="B993" s="52">
        <v>84</v>
      </c>
      <c r="C993" s="52">
        <v>104</v>
      </c>
      <c r="D993" s="52">
        <v>15</v>
      </c>
      <c r="E993" s="52">
        <v>19</v>
      </c>
      <c r="F993" s="52">
        <v>8</v>
      </c>
      <c r="G993" s="9">
        <f t="shared" si="89"/>
        <v>3</v>
      </c>
      <c r="H993" s="52">
        <v>233</v>
      </c>
    </row>
    <row r="994" spans="1:8" x14ac:dyDescent="0.2">
      <c r="A994" s="8" t="s">
        <v>1054</v>
      </c>
      <c r="B994" s="52">
        <v>68</v>
      </c>
      <c r="C994" s="52">
        <v>84</v>
      </c>
      <c r="D994" s="52">
        <v>9</v>
      </c>
      <c r="E994" s="52">
        <v>11</v>
      </c>
      <c r="F994" s="52">
        <v>1</v>
      </c>
      <c r="G994" s="9">
        <f t="shared" si="89"/>
        <v>12</v>
      </c>
      <c r="H994" s="52">
        <v>185</v>
      </c>
    </row>
    <row r="995" spans="1:8" x14ac:dyDescent="0.2">
      <c r="A995" s="8" t="s">
        <v>1055</v>
      </c>
      <c r="B995" s="52">
        <v>119</v>
      </c>
      <c r="C995" s="52">
        <v>135</v>
      </c>
      <c r="D995" s="52">
        <v>19</v>
      </c>
      <c r="E995" s="52">
        <v>25</v>
      </c>
      <c r="F995" s="52">
        <v>6</v>
      </c>
      <c r="G995" s="9">
        <f t="shared" si="89"/>
        <v>4</v>
      </c>
      <c r="H995" s="52">
        <v>308</v>
      </c>
    </row>
    <row r="996" spans="1:8" x14ac:dyDescent="0.2">
      <c r="A996" s="8" t="s">
        <v>1056</v>
      </c>
      <c r="B996" s="52">
        <v>79</v>
      </c>
      <c r="C996" s="52">
        <v>147</v>
      </c>
      <c r="D996" s="52">
        <v>10</v>
      </c>
      <c r="E996" s="52">
        <v>17</v>
      </c>
      <c r="F996" s="52">
        <v>7</v>
      </c>
      <c r="G996" s="9">
        <f t="shared" si="89"/>
        <v>8</v>
      </c>
      <c r="H996" s="52">
        <v>268</v>
      </c>
    </row>
    <row r="997" spans="1:8" x14ac:dyDescent="0.2">
      <c r="A997" s="8" t="s">
        <v>1057</v>
      </c>
      <c r="B997" s="52">
        <v>85</v>
      </c>
      <c r="C997" s="52">
        <v>108</v>
      </c>
      <c r="D997" s="52">
        <v>16</v>
      </c>
      <c r="E997" s="52">
        <v>13</v>
      </c>
      <c r="F997" s="52">
        <v>7</v>
      </c>
      <c r="G997" s="9">
        <f t="shared" si="89"/>
        <v>9</v>
      </c>
      <c r="H997" s="52">
        <v>238</v>
      </c>
    </row>
    <row r="998" spans="1:8" x14ac:dyDescent="0.2">
      <c r="A998" s="8" t="s">
        <v>1058</v>
      </c>
      <c r="B998" s="52">
        <v>116</v>
      </c>
      <c r="C998" s="52">
        <v>103</v>
      </c>
      <c r="D998" s="52">
        <v>13</v>
      </c>
      <c r="E998" s="52">
        <v>10</v>
      </c>
      <c r="F998" s="52">
        <v>4</v>
      </c>
      <c r="G998" s="9">
        <f t="shared" si="89"/>
        <v>7</v>
      </c>
      <c r="H998" s="52">
        <v>253</v>
      </c>
    </row>
    <row r="999" spans="1:8" x14ac:dyDescent="0.2">
      <c r="A999" s="8" t="s">
        <v>1059</v>
      </c>
      <c r="B999" s="52">
        <v>93</v>
      </c>
      <c r="C999" s="52">
        <v>144</v>
      </c>
      <c r="D999" s="52">
        <v>21</v>
      </c>
      <c r="E999" s="52">
        <v>17</v>
      </c>
      <c r="F999" s="52">
        <v>5</v>
      </c>
      <c r="G999" s="9">
        <f t="shared" si="89"/>
        <v>5</v>
      </c>
      <c r="H999" s="52">
        <v>285</v>
      </c>
    </row>
    <row r="1000" spans="1:8" x14ac:dyDescent="0.2">
      <c r="A1000" s="8" t="s">
        <v>1060</v>
      </c>
      <c r="B1000" s="52">
        <v>73</v>
      </c>
      <c r="C1000" s="52">
        <v>53</v>
      </c>
      <c r="D1000" s="52">
        <v>17</v>
      </c>
      <c r="E1000" s="52">
        <v>22</v>
      </c>
      <c r="F1000" s="52">
        <v>8</v>
      </c>
      <c r="G1000" s="9">
        <f t="shared" si="89"/>
        <v>8</v>
      </c>
      <c r="H1000" s="52">
        <v>181</v>
      </c>
    </row>
    <row r="1001" spans="1:8" x14ac:dyDescent="0.2">
      <c r="A1001" s="8" t="s">
        <v>1061</v>
      </c>
      <c r="B1001" s="52">
        <v>89</v>
      </c>
      <c r="C1001" s="52">
        <v>152</v>
      </c>
      <c r="D1001" s="52">
        <v>11</v>
      </c>
      <c r="E1001" s="52">
        <v>28</v>
      </c>
      <c r="F1001" s="52">
        <v>6</v>
      </c>
      <c r="G1001" s="9">
        <f t="shared" si="89"/>
        <v>13</v>
      </c>
      <c r="H1001" s="52">
        <v>299</v>
      </c>
    </row>
    <row r="1002" spans="1:8" x14ac:dyDescent="0.2">
      <c r="A1002" s="8"/>
      <c r="B1002" s="52"/>
      <c r="C1002" s="52"/>
      <c r="D1002" s="52"/>
      <c r="E1002" s="52"/>
      <c r="F1002" s="52"/>
      <c r="G1002" s="9"/>
      <c r="H1002" s="52"/>
    </row>
    <row r="1003" spans="1:8" x14ac:dyDescent="0.2">
      <c r="A1003" s="27" t="s">
        <v>312</v>
      </c>
      <c r="B1003" s="9"/>
      <c r="C1003" s="9"/>
      <c r="D1003" s="9"/>
      <c r="E1003" s="9"/>
      <c r="F1003" s="9"/>
      <c r="G1003" s="9"/>
      <c r="H1003" s="9"/>
    </row>
    <row r="1004" spans="1:8" x14ac:dyDescent="0.2">
      <c r="A1004" s="8" t="s">
        <v>1062</v>
      </c>
      <c r="B1004" s="52">
        <v>179</v>
      </c>
      <c r="C1004" s="52">
        <v>164</v>
      </c>
      <c r="D1004" s="52">
        <v>23</v>
      </c>
      <c r="E1004" s="52">
        <v>24</v>
      </c>
      <c r="F1004" s="52">
        <v>15</v>
      </c>
      <c r="G1004" s="9">
        <f t="shared" ref="G1004:G1010" si="90">H1004-SUM(B1004:F1004)</f>
        <v>9</v>
      </c>
      <c r="H1004" s="52">
        <v>414</v>
      </c>
    </row>
    <row r="1005" spans="1:8" x14ac:dyDescent="0.2">
      <c r="A1005" s="8" t="s">
        <v>1063</v>
      </c>
      <c r="B1005" s="52">
        <v>68</v>
      </c>
      <c r="C1005" s="52">
        <v>73</v>
      </c>
      <c r="D1005" s="52">
        <v>11</v>
      </c>
      <c r="E1005" s="52">
        <v>15</v>
      </c>
      <c r="F1005" s="52">
        <v>8</v>
      </c>
      <c r="G1005" s="9">
        <f t="shared" si="90"/>
        <v>5</v>
      </c>
      <c r="H1005" s="52">
        <v>180</v>
      </c>
    </row>
    <row r="1006" spans="1:8" x14ac:dyDescent="0.2">
      <c r="A1006" s="8" t="s">
        <v>1064</v>
      </c>
      <c r="B1006" s="52">
        <v>114</v>
      </c>
      <c r="C1006" s="52">
        <v>185</v>
      </c>
      <c r="D1006" s="52">
        <v>13</v>
      </c>
      <c r="E1006" s="52">
        <v>38</v>
      </c>
      <c r="F1006" s="52">
        <v>6</v>
      </c>
      <c r="G1006" s="9">
        <f t="shared" si="90"/>
        <v>10</v>
      </c>
      <c r="H1006" s="52">
        <v>366</v>
      </c>
    </row>
    <row r="1007" spans="1:8" x14ac:dyDescent="0.2">
      <c r="A1007" s="8" t="s">
        <v>1065</v>
      </c>
      <c r="B1007" s="52">
        <v>109</v>
      </c>
      <c r="C1007" s="52">
        <v>132</v>
      </c>
      <c r="D1007" s="52">
        <v>21</v>
      </c>
      <c r="E1007" s="52">
        <v>30</v>
      </c>
      <c r="F1007" s="52">
        <v>8</v>
      </c>
      <c r="G1007" s="9">
        <f t="shared" si="90"/>
        <v>11</v>
      </c>
      <c r="H1007" s="52">
        <v>311</v>
      </c>
    </row>
    <row r="1008" spans="1:8" x14ac:dyDescent="0.2">
      <c r="A1008" s="8" t="s">
        <v>1066</v>
      </c>
      <c r="B1008" s="52">
        <v>69</v>
      </c>
      <c r="C1008" s="52">
        <v>99</v>
      </c>
      <c r="D1008" s="52">
        <v>11</v>
      </c>
      <c r="E1008" s="52">
        <v>16</v>
      </c>
      <c r="F1008" s="52">
        <v>5</v>
      </c>
      <c r="G1008" s="9">
        <f t="shared" si="90"/>
        <v>1</v>
      </c>
      <c r="H1008" s="52">
        <v>201</v>
      </c>
    </row>
    <row r="1009" spans="1:8" x14ac:dyDescent="0.2">
      <c r="A1009" s="8" t="s">
        <v>1067</v>
      </c>
      <c r="B1009" s="52">
        <v>89</v>
      </c>
      <c r="C1009" s="52">
        <v>117</v>
      </c>
      <c r="D1009" s="52">
        <v>18</v>
      </c>
      <c r="E1009" s="52">
        <v>17</v>
      </c>
      <c r="F1009" s="52">
        <v>5</v>
      </c>
      <c r="G1009" s="9">
        <f t="shared" si="90"/>
        <v>5</v>
      </c>
      <c r="H1009" s="52">
        <v>251</v>
      </c>
    </row>
    <row r="1010" spans="1:8" x14ac:dyDescent="0.2">
      <c r="A1010" s="8" t="s">
        <v>1068</v>
      </c>
      <c r="B1010" s="52">
        <v>38</v>
      </c>
      <c r="C1010" s="52">
        <v>65</v>
      </c>
      <c r="D1010" s="52">
        <v>6</v>
      </c>
      <c r="E1010" s="52">
        <v>12</v>
      </c>
      <c r="F1010" s="52">
        <v>6</v>
      </c>
      <c r="G1010" s="9">
        <f t="shared" si="90"/>
        <v>2</v>
      </c>
      <c r="H1010" s="52">
        <v>129</v>
      </c>
    </row>
    <row r="1011" spans="1:8" x14ac:dyDescent="0.2">
      <c r="A1011" s="10" t="s">
        <v>595</v>
      </c>
      <c r="B1011" s="32">
        <f t="shared" ref="B1011:H1011" si="91">SUM(B984:B1010)</f>
        <v>2188</v>
      </c>
      <c r="C1011" s="32">
        <f t="shared" si="91"/>
        <v>2825</v>
      </c>
      <c r="D1011" s="32">
        <f t="shared" si="91"/>
        <v>360</v>
      </c>
      <c r="E1011" s="32">
        <f>SUM(E984:E1010)</f>
        <v>542</v>
      </c>
      <c r="F1011" s="32">
        <f t="shared" si="91"/>
        <v>152</v>
      </c>
      <c r="G1011" s="32">
        <f t="shared" si="91"/>
        <v>190</v>
      </c>
      <c r="H1011" s="32">
        <f t="shared" si="91"/>
        <v>6257</v>
      </c>
    </row>
    <row r="1012" spans="1:8" x14ac:dyDescent="0.2">
      <c r="B1012" s="9"/>
      <c r="C1012" s="9"/>
      <c r="D1012" s="9"/>
      <c r="E1012" s="9"/>
      <c r="F1012" s="9"/>
      <c r="G1012" s="9"/>
      <c r="H1012" s="9"/>
    </row>
    <row r="1013" spans="1:8" ht="15.75" x14ac:dyDescent="0.25">
      <c r="A1013" s="7" t="s">
        <v>177</v>
      </c>
      <c r="B1013" s="9"/>
      <c r="C1013" s="9"/>
      <c r="D1013" s="9"/>
      <c r="E1013" s="9"/>
      <c r="F1013" s="9"/>
      <c r="G1013" s="9"/>
      <c r="H1013" s="9"/>
    </row>
    <row r="1014" spans="1:8" x14ac:dyDescent="0.2">
      <c r="A1014" s="8" t="s">
        <v>260</v>
      </c>
      <c r="B1014" s="52">
        <v>149</v>
      </c>
      <c r="C1014" s="52">
        <v>318</v>
      </c>
      <c r="D1014" s="52">
        <v>41</v>
      </c>
      <c r="E1014" s="52">
        <v>40</v>
      </c>
      <c r="F1014" s="52">
        <v>9</v>
      </c>
      <c r="G1014" s="9">
        <f>H1014-SUM(B1014:F1014)</f>
        <v>40</v>
      </c>
      <c r="H1014" s="52">
        <v>597</v>
      </c>
    </row>
    <row r="1015" spans="1:8" x14ac:dyDescent="0.2">
      <c r="A1015" s="8" t="s">
        <v>261</v>
      </c>
      <c r="B1015" s="52">
        <v>132</v>
      </c>
      <c r="C1015" s="52">
        <v>290</v>
      </c>
      <c r="D1015" s="52">
        <v>26</v>
      </c>
      <c r="E1015" s="52">
        <v>23</v>
      </c>
      <c r="F1015" s="52">
        <v>8</v>
      </c>
      <c r="G1015" s="9">
        <f>H1015-SUM(B1015:F1015)</f>
        <v>23</v>
      </c>
      <c r="H1015" s="52">
        <v>502</v>
      </c>
    </row>
    <row r="1016" spans="1:8" x14ac:dyDescent="0.2">
      <c r="A1016" s="10" t="s">
        <v>595</v>
      </c>
      <c r="B1016" s="32">
        <f t="shared" ref="B1016:H1016" si="92">SUM(B1014:B1015)</f>
        <v>281</v>
      </c>
      <c r="C1016" s="32">
        <f t="shared" si="92"/>
        <v>608</v>
      </c>
      <c r="D1016" s="32">
        <f t="shared" si="92"/>
        <v>67</v>
      </c>
      <c r="E1016" s="32">
        <f>SUM(E1014:E1015)</f>
        <v>63</v>
      </c>
      <c r="F1016" s="32">
        <f t="shared" si="92"/>
        <v>17</v>
      </c>
      <c r="G1016" s="32">
        <f t="shared" si="92"/>
        <v>63</v>
      </c>
      <c r="H1016" s="32">
        <f t="shared" si="92"/>
        <v>1099</v>
      </c>
    </row>
    <row r="1017" spans="1:8" x14ac:dyDescent="0.2">
      <c r="A1017" s="17"/>
      <c r="B1017" s="9"/>
      <c r="C1017" s="9"/>
      <c r="D1017" s="9"/>
      <c r="E1017" s="9"/>
      <c r="F1017" s="9"/>
      <c r="G1017" s="9"/>
      <c r="H1017" s="9"/>
    </row>
    <row r="1018" spans="1:8" ht="15.75" x14ac:dyDescent="0.25">
      <c r="A1018" s="7" t="s">
        <v>178</v>
      </c>
      <c r="B1018" s="9"/>
      <c r="C1018" s="9"/>
      <c r="D1018" s="9"/>
      <c r="E1018" s="9"/>
      <c r="F1018" s="9"/>
      <c r="G1018" s="9"/>
      <c r="H1018" s="9"/>
    </row>
    <row r="1019" spans="1:8" x14ac:dyDescent="0.2">
      <c r="A1019" s="8" t="s">
        <v>260</v>
      </c>
      <c r="B1019" s="52">
        <v>50</v>
      </c>
      <c r="C1019" s="52">
        <v>50</v>
      </c>
      <c r="D1019" s="52">
        <v>3</v>
      </c>
      <c r="E1019" s="52">
        <v>12</v>
      </c>
      <c r="F1019" s="52">
        <v>0</v>
      </c>
      <c r="G1019" s="9">
        <f t="shared" ref="G1019:G1047" si="93">H1019-SUM(B1019:F1019)</f>
        <v>5</v>
      </c>
      <c r="H1019" s="52">
        <v>120</v>
      </c>
    </row>
    <row r="1020" spans="1:8" x14ac:dyDescent="0.2">
      <c r="A1020" s="8" t="s">
        <v>261</v>
      </c>
      <c r="B1020" s="52">
        <v>68</v>
      </c>
      <c r="C1020" s="52">
        <v>54</v>
      </c>
      <c r="D1020" s="52">
        <v>11</v>
      </c>
      <c r="E1020" s="52">
        <v>12</v>
      </c>
      <c r="F1020" s="52">
        <v>3</v>
      </c>
      <c r="G1020" s="9">
        <f t="shared" si="93"/>
        <v>2</v>
      </c>
      <c r="H1020" s="52">
        <v>150</v>
      </c>
    </row>
    <row r="1021" spans="1:8" x14ac:dyDescent="0.2">
      <c r="A1021" s="8" t="s">
        <v>742</v>
      </c>
      <c r="B1021" s="52">
        <v>77</v>
      </c>
      <c r="C1021" s="52">
        <v>86</v>
      </c>
      <c r="D1021" s="52">
        <v>10</v>
      </c>
      <c r="E1021" s="52">
        <v>15</v>
      </c>
      <c r="F1021" s="52">
        <v>4</v>
      </c>
      <c r="G1021" s="9">
        <f t="shared" si="93"/>
        <v>7</v>
      </c>
      <c r="H1021" s="52">
        <v>199</v>
      </c>
    </row>
    <row r="1022" spans="1:8" x14ac:dyDescent="0.2">
      <c r="A1022" s="8" t="s">
        <v>743</v>
      </c>
      <c r="B1022" s="52">
        <v>75</v>
      </c>
      <c r="C1022" s="52">
        <v>52</v>
      </c>
      <c r="D1022" s="52">
        <v>7</v>
      </c>
      <c r="E1022" s="52">
        <v>6</v>
      </c>
      <c r="F1022" s="52">
        <v>3</v>
      </c>
      <c r="G1022" s="9">
        <f t="shared" si="93"/>
        <v>3</v>
      </c>
      <c r="H1022" s="52">
        <v>146</v>
      </c>
    </row>
    <row r="1023" spans="1:8" x14ac:dyDescent="0.2">
      <c r="A1023" s="8" t="s">
        <v>744</v>
      </c>
      <c r="B1023" s="52">
        <v>95</v>
      </c>
      <c r="C1023" s="52">
        <v>55</v>
      </c>
      <c r="D1023" s="52">
        <v>12</v>
      </c>
      <c r="E1023" s="52">
        <v>12</v>
      </c>
      <c r="F1023" s="52">
        <v>7</v>
      </c>
      <c r="G1023" s="9">
        <f t="shared" si="93"/>
        <v>9</v>
      </c>
      <c r="H1023" s="52">
        <v>190</v>
      </c>
    </row>
    <row r="1024" spans="1:8" x14ac:dyDescent="0.2">
      <c r="A1024" s="8" t="s">
        <v>745</v>
      </c>
      <c r="B1024" s="52">
        <v>110</v>
      </c>
      <c r="C1024" s="52">
        <v>79</v>
      </c>
      <c r="D1024" s="52">
        <v>6</v>
      </c>
      <c r="E1024" s="52">
        <v>14</v>
      </c>
      <c r="F1024" s="52">
        <v>5</v>
      </c>
      <c r="G1024" s="9">
        <f t="shared" si="93"/>
        <v>8</v>
      </c>
      <c r="H1024" s="52">
        <v>222</v>
      </c>
    </row>
    <row r="1025" spans="1:8" x14ac:dyDescent="0.2">
      <c r="A1025" s="8" t="s">
        <v>1050</v>
      </c>
      <c r="B1025" s="52">
        <v>102</v>
      </c>
      <c r="C1025" s="52">
        <v>77</v>
      </c>
      <c r="D1025" s="52">
        <v>8</v>
      </c>
      <c r="E1025" s="52">
        <v>11</v>
      </c>
      <c r="F1025" s="52">
        <v>8</v>
      </c>
      <c r="G1025" s="9">
        <f t="shared" si="93"/>
        <v>10</v>
      </c>
      <c r="H1025" s="52">
        <v>216</v>
      </c>
    </row>
    <row r="1026" spans="1:8" x14ac:dyDescent="0.2">
      <c r="A1026" s="8" t="s">
        <v>1051</v>
      </c>
      <c r="B1026" s="52">
        <v>66</v>
      </c>
      <c r="C1026" s="52">
        <v>64</v>
      </c>
      <c r="D1026" s="52">
        <v>8</v>
      </c>
      <c r="E1026" s="52">
        <v>12</v>
      </c>
      <c r="F1026" s="52">
        <v>3</v>
      </c>
      <c r="G1026" s="9">
        <f t="shared" si="93"/>
        <v>10</v>
      </c>
      <c r="H1026" s="52">
        <v>163</v>
      </c>
    </row>
    <row r="1027" spans="1:8" x14ac:dyDescent="0.2">
      <c r="A1027" s="8" t="s">
        <v>1052</v>
      </c>
      <c r="B1027" s="52">
        <v>107</v>
      </c>
      <c r="C1027" s="52">
        <v>107</v>
      </c>
      <c r="D1027" s="52">
        <v>10</v>
      </c>
      <c r="E1027" s="52">
        <v>10</v>
      </c>
      <c r="F1027" s="52">
        <v>8</v>
      </c>
      <c r="G1027" s="9">
        <f t="shared" si="93"/>
        <v>2</v>
      </c>
      <c r="H1027" s="52">
        <v>244</v>
      </c>
    </row>
    <row r="1028" spans="1:8" x14ac:dyDescent="0.2">
      <c r="A1028" s="8" t="s">
        <v>1053</v>
      </c>
      <c r="B1028" s="52">
        <v>70</v>
      </c>
      <c r="C1028" s="52">
        <v>69</v>
      </c>
      <c r="D1028" s="52">
        <v>13</v>
      </c>
      <c r="E1028" s="52">
        <v>11</v>
      </c>
      <c r="F1028" s="52">
        <v>6</v>
      </c>
      <c r="G1028" s="9">
        <f t="shared" si="93"/>
        <v>14</v>
      </c>
      <c r="H1028" s="52">
        <v>183</v>
      </c>
    </row>
    <row r="1029" spans="1:8" x14ac:dyDescent="0.2">
      <c r="A1029" s="8" t="s">
        <v>1054</v>
      </c>
      <c r="B1029" s="52">
        <v>101</v>
      </c>
      <c r="C1029" s="52">
        <v>52</v>
      </c>
      <c r="D1029" s="52">
        <v>7</v>
      </c>
      <c r="E1029" s="52">
        <v>6</v>
      </c>
      <c r="F1029" s="52">
        <v>3</v>
      </c>
      <c r="G1029" s="9">
        <f t="shared" si="93"/>
        <v>7</v>
      </c>
      <c r="H1029" s="52">
        <v>176</v>
      </c>
    </row>
    <row r="1030" spans="1:8" x14ac:dyDescent="0.2">
      <c r="A1030" s="8" t="s">
        <v>1055</v>
      </c>
      <c r="B1030" s="52">
        <v>81</v>
      </c>
      <c r="C1030" s="52">
        <v>66</v>
      </c>
      <c r="D1030" s="52">
        <v>2</v>
      </c>
      <c r="E1030" s="52">
        <v>12</v>
      </c>
      <c r="F1030" s="52">
        <v>3</v>
      </c>
      <c r="G1030" s="9">
        <f t="shared" si="93"/>
        <v>4</v>
      </c>
      <c r="H1030" s="52">
        <v>168</v>
      </c>
    </row>
    <row r="1031" spans="1:8" x14ac:dyDescent="0.2">
      <c r="A1031" s="8" t="s">
        <v>1056</v>
      </c>
      <c r="B1031" s="52">
        <v>69</v>
      </c>
      <c r="C1031" s="52">
        <v>57</v>
      </c>
      <c r="D1031" s="52">
        <v>5</v>
      </c>
      <c r="E1031" s="52">
        <v>14</v>
      </c>
      <c r="F1031" s="52">
        <v>4</v>
      </c>
      <c r="G1031" s="9">
        <f t="shared" si="93"/>
        <v>8</v>
      </c>
      <c r="H1031" s="52">
        <v>157</v>
      </c>
    </row>
    <row r="1032" spans="1:8" x14ac:dyDescent="0.2">
      <c r="A1032" s="8" t="s">
        <v>1057</v>
      </c>
      <c r="B1032" s="52">
        <v>84</v>
      </c>
      <c r="C1032" s="52">
        <v>70</v>
      </c>
      <c r="D1032" s="52">
        <v>8</v>
      </c>
      <c r="E1032" s="52">
        <v>10</v>
      </c>
      <c r="F1032" s="52">
        <v>3</v>
      </c>
      <c r="G1032" s="9">
        <f t="shared" si="93"/>
        <v>4</v>
      </c>
      <c r="H1032" s="52">
        <v>179</v>
      </c>
    </row>
    <row r="1033" spans="1:8" x14ac:dyDescent="0.2">
      <c r="A1033" s="8" t="s">
        <v>1058</v>
      </c>
      <c r="B1033" s="52">
        <v>72</v>
      </c>
      <c r="C1033" s="52">
        <v>67</v>
      </c>
      <c r="D1033" s="52">
        <v>11</v>
      </c>
      <c r="E1033" s="52">
        <v>10</v>
      </c>
      <c r="F1033" s="52">
        <v>4</v>
      </c>
      <c r="G1033" s="9">
        <f t="shared" si="93"/>
        <v>5</v>
      </c>
      <c r="H1033" s="52">
        <v>169</v>
      </c>
    </row>
    <row r="1034" spans="1:8" x14ac:dyDescent="0.2">
      <c r="A1034" s="8" t="s">
        <v>1059</v>
      </c>
      <c r="B1034" s="52">
        <v>45</v>
      </c>
      <c r="C1034" s="52">
        <v>67</v>
      </c>
      <c r="D1034" s="52">
        <v>9</v>
      </c>
      <c r="E1034" s="52">
        <v>8</v>
      </c>
      <c r="F1034" s="52">
        <v>0</v>
      </c>
      <c r="G1034" s="9">
        <f t="shared" si="93"/>
        <v>4</v>
      </c>
      <c r="H1034" s="52">
        <v>133</v>
      </c>
    </row>
    <row r="1035" spans="1:8" x14ac:dyDescent="0.2">
      <c r="A1035" s="8" t="s">
        <v>1060</v>
      </c>
      <c r="B1035" s="52">
        <v>74</v>
      </c>
      <c r="C1035" s="52">
        <v>51</v>
      </c>
      <c r="D1035" s="52">
        <v>8</v>
      </c>
      <c r="E1035" s="52">
        <v>9</v>
      </c>
      <c r="F1035" s="52">
        <v>4</v>
      </c>
      <c r="G1035" s="9">
        <f t="shared" si="93"/>
        <v>9</v>
      </c>
      <c r="H1035" s="52">
        <v>155</v>
      </c>
    </row>
    <row r="1036" spans="1:8" x14ac:dyDescent="0.2">
      <c r="A1036" s="8" t="s">
        <v>1061</v>
      </c>
      <c r="B1036" s="52">
        <v>68</v>
      </c>
      <c r="C1036" s="52">
        <v>42</v>
      </c>
      <c r="D1036" s="52">
        <v>7</v>
      </c>
      <c r="E1036" s="52">
        <v>10</v>
      </c>
      <c r="F1036" s="52">
        <v>2</v>
      </c>
      <c r="G1036" s="9">
        <f t="shared" si="93"/>
        <v>8</v>
      </c>
      <c r="H1036" s="52">
        <v>137</v>
      </c>
    </row>
    <row r="1037" spans="1:8" x14ac:dyDescent="0.2">
      <c r="A1037" s="8" t="s">
        <v>1062</v>
      </c>
      <c r="B1037" s="52">
        <v>62</v>
      </c>
      <c r="C1037" s="52">
        <v>91</v>
      </c>
      <c r="D1037" s="52">
        <v>9</v>
      </c>
      <c r="E1037" s="52">
        <v>18</v>
      </c>
      <c r="F1037" s="52">
        <v>3</v>
      </c>
      <c r="G1037" s="9">
        <f t="shared" si="93"/>
        <v>9</v>
      </c>
      <c r="H1037" s="52">
        <v>192</v>
      </c>
    </row>
    <row r="1038" spans="1:8" x14ac:dyDescent="0.2">
      <c r="A1038" s="8" t="s">
        <v>1063</v>
      </c>
      <c r="B1038" s="52">
        <v>47</v>
      </c>
      <c r="C1038" s="52">
        <v>23</v>
      </c>
      <c r="D1038" s="52">
        <v>6</v>
      </c>
      <c r="E1038" s="52">
        <v>4</v>
      </c>
      <c r="F1038" s="52">
        <v>2</v>
      </c>
      <c r="G1038" s="9">
        <f t="shared" si="93"/>
        <v>2</v>
      </c>
      <c r="H1038" s="52">
        <v>84</v>
      </c>
    </row>
    <row r="1039" spans="1:8" x14ac:dyDescent="0.2">
      <c r="A1039" s="8" t="s">
        <v>1064</v>
      </c>
      <c r="B1039" s="52">
        <v>75</v>
      </c>
      <c r="C1039" s="52">
        <v>77</v>
      </c>
      <c r="D1039" s="52">
        <v>10</v>
      </c>
      <c r="E1039" s="52">
        <v>10</v>
      </c>
      <c r="F1039" s="52">
        <v>6</v>
      </c>
      <c r="G1039" s="9">
        <f t="shared" si="93"/>
        <v>7</v>
      </c>
      <c r="H1039" s="52">
        <v>185</v>
      </c>
    </row>
    <row r="1040" spans="1:8" x14ac:dyDescent="0.2">
      <c r="A1040" s="8" t="s">
        <v>1065</v>
      </c>
      <c r="B1040" s="52">
        <v>69</v>
      </c>
      <c r="C1040" s="52">
        <v>67</v>
      </c>
      <c r="D1040" s="52">
        <v>10</v>
      </c>
      <c r="E1040" s="52">
        <v>9</v>
      </c>
      <c r="F1040" s="52">
        <v>7</v>
      </c>
      <c r="G1040" s="9">
        <f t="shared" si="93"/>
        <v>6</v>
      </c>
      <c r="H1040" s="52">
        <v>168</v>
      </c>
    </row>
    <row r="1041" spans="1:8" x14ac:dyDescent="0.2">
      <c r="A1041" s="8" t="s">
        <v>1066</v>
      </c>
      <c r="B1041" s="52">
        <v>27</v>
      </c>
      <c r="C1041" s="52">
        <v>37</v>
      </c>
      <c r="D1041" s="52">
        <v>4</v>
      </c>
      <c r="E1041" s="52">
        <v>3</v>
      </c>
      <c r="F1041" s="52">
        <v>1</v>
      </c>
      <c r="G1041" s="9">
        <f t="shared" si="93"/>
        <v>4</v>
      </c>
      <c r="H1041" s="52">
        <v>76</v>
      </c>
    </row>
    <row r="1042" spans="1:8" x14ac:dyDescent="0.2">
      <c r="A1042" s="8" t="s">
        <v>1067</v>
      </c>
      <c r="B1042" s="52">
        <v>24</v>
      </c>
      <c r="C1042" s="52">
        <v>21</v>
      </c>
      <c r="D1042" s="52">
        <v>2</v>
      </c>
      <c r="E1042" s="52">
        <v>5</v>
      </c>
      <c r="F1042" s="52">
        <v>1</v>
      </c>
      <c r="G1042" s="9">
        <f t="shared" si="93"/>
        <v>1</v>
      </c>
      <c r="H1042" s="52">
        <v>54</v>
      </c>
    </row>
    <row r="1043" spans="1:8" x14ac:dyDescent="0.2">
      <c r="A1043" s="8" t="s">
        <v>1068</v>
      </c>
      <c r="B1043" s="52">
        <v>56</v>
      </c>
      <c r="C1043" s="52">
        <v>73</v>
      </c>
      <c r="D1043" s="52">
        <v>6</v>
      </c>
      <c r="E1043" s="52">
        <v>10</v>
      </c>
      <c r="F1043" s="52">
        <v>2</v>
      </c>
      <c r="G1043" s="9">
        <f t="shared" si="93"/>
        <v>5</v>
      </c>
      <c r="H1043" s="52">
        <v>152</v>
      </c>
    </row>
    <row r="1044" spans="1:8" x14ac:dyDescent="0.2">
      <c r="A1044" s="8" t="s">
        <v>1069</v>
      </c>
      <c r="B1044" s="52">
        <v>99</v>
      </c>
      <c r="C1044" s="52">
        <v>89</v>
      </c>
      <c r="D1044" s="52">
        <v>6</v>
      </c>
      <c r="E1044" s="52">
        <v>13</v>
      </c>
      <c r="F1044" s="52">
        <v>6</v>
      </c>
      <c r="G1044" s="9">
        <f t="shared" si="93"/>
        <v>9</v>
      </c>
      <c r="H1044" s="52">
        <v>222</v>
      </c>
    </row>
    <row r="1045" spans="1:8" x14ac:dyDescent="0.2">
      <c r="A1045" s="8" t="s">
        <v>1070</v>
      </c>
      <c r="B1045" s="52">
        <v>45</v>
      </c>
      <c r="C1045" s="52">
        <v>67</v>
      </c>
      <c r="D1045" s="52">
        <v>6</v>
      </c>
      <c r="E1045" s="52">
        <v>7</v>
      </c>
      <c r="F1045" s="52">
        <v>2</v>
      </c>
      <c r="G1045" s="9">
        <f t="shared" si="93"/>
        <v>3</v>
      </c>
      <c r="H1045" s="52">
        <v>130</v>
      </c>
    </row>
    <row r="1046" spans="1:8" x14ac:dyDescent="0.2">
      <c r="A1046" s="8" t="s">
        <v>904</v>
      </c>
      <c r="B1046" s="52">
        <v>109</v>
      </c>
      <c r="C1046" s="52">
        <v>66</v>
      </c>
      <c r="D1046" s="52">
        <v>10</v>
      </c>
      <c r="E1046" s="52">
        <v>10</v>
      </c>
      <c r="F1046" s="52">
        <v>7</v>
      </c>
      <c r="G1046" s="9">
        <f t="shared" si="93"/>
        <v>11</v>
      </c>
      <c r="H1046" s="52">
        <v>213</v>
      </c>
    </row>
    <row r="1047" spans="1:8" x14ac:dyDescent="0.2">
      <c r="A1047" s="8" t="s">
        <v>1029</v>
      </c>
      <c r="B1047" s="52">
        <v>50</v>
      </c>
      <c r="C1047" s="52">
        <v>54</v>
      </c>
      <c r="D1047" s="52">
        <v>8</v>
      </c>
      <c r="E1047" s="52">
        <v>9</v>
      </c>
      <c r="F1047" s="52">
        <v>2</v>
      </c>
      <c r="G1047" s="9">
        <f t="shared" si="93"/>
        <v>1</v>
      </c>
      <c r="H1047" s="52">
        <v>124</v>
      </c>
    </row>
    <row r="1048" spans="1:8" x14ac:dyDescent="0.2">
      <c r="B1048" s="9"/>
      <c r="C1048" s="9"/>
      <c r="D1048" s="9"/>
      <c r="E1048" s="9"/>
      <c r="F1048" s="9"/>
      <c r="G1048" s="9"/>
      <c r="H1048" s="9"/>
    </row>
    <row r="1049" spans="1:8" x14ac:dyDescent="0.2">
      <c r="A1049" s="27" t="s">
        <v>313</v>
      </c>
      <c r="B1049" s="9"/>
      <c r="C1049" s="9"/>
      <c r="D1049" s="9"/>
      <c r="E1049" s="9"/>
      <c r="F1049" s="9"/>
      <c r="G1049" s="9"/>
      <c r="H1049" s="9"/>
    </row>
    <row r="1050" spans="1:8" x14ac:dyDescent="0.2">
      <c r="A1050" s="8" t="s">
        <v>1030</v>
      </c>
      <c r="B1050" s="52">
        <v>64</v>
      </c>
      <c r="C1050" s="52">
        <v>67</v>
      </c>
      <c r="D1050" s="52">
        <v>9</v>
      </c>
      <c r="E1050" s="52">
        <v>13</v>
      </c>
      <c r="F1050" s="52">
        <v>3</v>
      </c>
      <c r="G1050" s="9">
        <f t="shared" ref="G1050:G1093" si="94">H1050-SUM(B1050:F1050)</f>
        <v>2</v>
      </c>
      <c r="H1050" s="52">
        <v>158</v>
      </c>
    </row>
    <row r="1051" spans="1:8" x14ac:dyDescent="0.2">
      <c r="A1051" s="8" t="s">
        <v>1031</v>
      </c>
      <c r="B1051" s="52">
        <v>64</v>
      </c>
      <c r="C1051" s="52">
        <v>67</v>
      </c>
      <c r="D1051" s="52">
        <v>11</v>
      </c>
      <c r="E1051" s="52">
        <v>17</v>
      </c>
      <c r="F1051" s="52">
        <v>1</v>
      </c>
      <c r="G1051" s="9">
        <f t="shared" si="94"/>
        <v>5</v>
      </c>
      <c r="H1051" s="52">
        <v>165</v>
      </c>
    </row>
    <row r="1052" spans="1:8" x14ac:dyDescent="0.2">
      <c r="A1052" s="8" t="s">
        <v>1032</v>
      </c>
      <c r="B1052" s="52">
        <v>81</v>
      </c>
      <c r="C1052" s="52">
        <v>74</v>
      </c>
      <c r="D1052" s="52">
        <v>9</v>
      </c>
      <c r="E1052" s="52">
        <v>4</v>
      </c>
      <c r="F1052" s="52">
        <v>4</v>
      </c>
      <c r="G1052" s="9">
        <f t="shared" si="94"/>
        <v>8</v>
      </c>
      <c r="H1052" s="52">
        <v>180</v>
      </c>
    </row>
    <row r="1053" spans="1:8" x14ac:dyDescent="0.2">
      <c r="A1053" s="8" t="s">
        <v>1033</v>
      </c>
      <c r="B1053" s="52">
        <v>57</v>
      </c>
      <c r="C1053" s="52">
        <v>85</v>
      </c>
      <c r="D1053" s="52">
        <v>13</v>
      </c>
      <c r="E1053" s="52">
        <v>11</v>
      </c>
      <c r="F1053" s="52">
        <v>7</v>
      </c>
      <c r="G1053" s="9">
        <f t="shared" si="94"/>
        <v>1</v>
      </c>
      <c r="H1053" s="52">
        <v>174</v>
      </c>
    </row>
    <row r="1054" spans="1:8" x14ac:dyDescent="0.2">
      <c r="A1054" s="8" t="s">
        <v>1034</v>
      </c>
      <c r="B1054" s="52">
        <v>44</v>
      </c>
      <c r="C1054" s="52">
        <v>46</v>
      </c>
      <c r="D1054" s="52">
        <v>5</v>
      </c>
      <c r="E1054" s="52">
        <v>4</v>
      </c>
      <c r="F1054" s="52">
        <v>2</v>
      </c>
      <c r="G1054" s="9">
        <f t="shared" si="94"/>
        <v>3</v>
      </c>
      <c r="H1054" s="52">
        <v>104</v>
      </c>
    </row>
    <row r="1055" spans="1:8" x14ac:dyDescent="0.2">
      <c r="A1055" s="8" t="s">
        <v>1035</v>
      </c>
      <c r="B1055" s="52">
        <v>75</v>
      </c>
      <c r="C1055" s="52">
        <v>99</v>
      </c>
      <c r="D1055" s="52">
        <v>7</v>
      </c>
      <c r="E1055" s="52">
        <v>11</v>
      </c>
      <c r="F1055" s="52">
        <v>3</v>
      </c>
      <c r="G1055" s="9">
        <f t="shared" si="94"/>
        <v>6</v>
      </c>
      <c r="H1055" s="52">
        <v>201</v>
      </c>
    </row>
    <row r="1056" spans="1:8" x14ac:dyDescent="0.2">
      <c r="A1056" s="8" t="s">
        <v>1036</v>
      </c>
      <c r="B1056" s="52">
        <v>94</v>
      </c>
      <c r="C1056" s="52">
        <v>115</v>
      </c>
      <c r="D1056" s="52">
        <v>9</v>
      </c>
      <c r="E1056" s="52">
        <v>10</v>
      </c>
      <c r="F1056" s="52">
        <v>5</v>
      </c>
      <c r="G1056" s="9">
        <f t="shared" si="94"/>
        <v>10</v>
      </c>
      <c r="H1056" s="52">
        <v>243</v>
      </c>
    </row>
    <row r="1057" spans="1:8" x14ac:dyDescent="0.2">
      <c r="A1057" s="8" t="s">
        <v>1037</v>
      </c>
      <c r="B1057" s="52">
        <v>77</v>
      </c>
      <c r="C1057" s="52">
        <v>69</v>
      </c>
      <c r="D1057" s="52">
        <v>4</v>
      </c>
      <c r="E1057" s="52">
        <v>11</v>
      </c>
      <c r="F1057" s="52">
        <v>1</v>
      </c>
      <c r="G1057" s="9">
        <f t="shared" si="94"/>
        <v>5</v>
      </c>
      <c r="H1057" s="52">
        <v>167</v>
      </c>
    </row>
    <row r="1058" spans="1:8" x14ac:dyDescent="0.2">
      <c r="A1058" s="8" t="s">
        <v>1038</v>
      </c>
      <c r="B1058" s="52">
        <v>73</v>
      </c>
      <c r="C1058" s="52">
        <v>60</v>
      </c>
      <c r="D1058" s="52">
        <v>6</v>
      </c>
      <c r="E1058" s="52">
        <v>8</v>
      </c>
      <c r="F1058" s="52">
        <v>2</v>
      </c>
      <c r="G1058" s="9">
        <f t="shared" si="94"/>
        <v>4</v>
      </c>
      <c r="H1058" s="52">
        <v>153</v>
      </c>
    </row>
    <row r="1059" spans="1:8" x14ac:dyDescent="0.2">
      <c r="A1059" s="8" t="s">
        <v>1039</v>
      </c>
      <c r="B1059" s="52">
        <v>66</v>
      </c>
      <c r="C1059" s="52">
        <v>72</v>
      </c>
      <c r="D1059" s="52">
        <v>5</v>
      </c>
      <c r="E1059" s="52">
        <v>9</v>
      </c>
      <c r="F1059" s="52">
        <v>1</v>
      </c>
      <c r="G1059" s="9">
        <f t="shared" si="94"/>
        <v>3</v>
      </c>
      <c r="H1059" s="52">
        <v>156</v>
      </c>
    </row>
    <row r="1060" spans="1:8" x14ac:dyDescent="0.2">
      <c r="A1060" s="8" t="s">
        <v>1040</v>
      </c>
      <c r="B1060" s="52">
        <v>104</v>
      </c>
      <c r="C1060" s="52">
        <v>95</v>
      </c>
      <c r="D1060" s="52">
        <v>12</v>
      </c>
      <c r="E1060" s="52">
        <v>16</v>
      </c>
      <c r="F1060" s="52">
        <v>6</v>
      </c>
      <c r="G1060" s="9">
        <f t="shared" si="94"/>
        <v>7</v>
      </c>
      <c r="H1060" s="52">
        <v>240</v>
      </c>
    </row>
    <row r="1061" spans="1:8" x14ac:dyDescent="0.2">
      <c r="A1061" s="8" t="s">
        <v>1041</v>
      </c>
      <c r="B1061" s="52">
        <v>55</v>
      </c>
      <c r="C1061" s="52">
        <v>66</v>
      </c>
      <c r="D1061" s="52">
        <v>6</v>
      </c>
      <c r="E1061" s="52">
        <v>8</v>
      </c>
      <c r="F1061" s="52">
        <v>2</v>
      </c>
      <c r="G1061" s="9">
        <f t="shared" si="94"/>
        <v>11</v>
      </c>
      <c r="H1061" s="52">
        <v>148</v>
      </c>
    </row>
    <row r="1062" spans="1:8" x14ac:dyDescent="0.2">
      <c r="A1062" s="8" t="s">
        <v>1042</v>
      </c>
      <c r="B1062" s="52">
        <v>77</v>
      </c>
      <c r="C1062" s="52">
        <v>92</v>
      </c>
      <c r="D1062" s="52">
        <v>10</v>
      </c>
      <c r="E1062" s="52">
        <v>15</v>
      </c>
      <c r="F1062" s="52">
        <v>2</v>
      </c>
      <c r="G1062" s="9">
        <f t="shared" si="94"/>
        <v>3</v>
      </c>
      <c r="H1062" s="52">
        <v>199</v>
      </c>
    </row>
    <row r="1063" spans="1:8" x14ac:dyDescent="0.2">
      <c r="A1063" s="8" t="s">
        <v>1043</v>
      </c>
      <c r="B1063" s="52">
        <v>72</v>
      </c>
      <c r="C1063" s="52">
        <v>55</v>
      </c>
      <c r="D1063" s="52">
        <v>7</v>
      </c>
      <c r="E1063" s="52">
        <v>13</v>
      </c>
      <c r="F1063" s="52">
        <v>1</v>
      </c>
      <c r="G1063" s="9">
        <f t="shared" si="94"/>
        <v>2</v>
      </c>
      <c r="H1063" s="52">
        <v>150</v>
      </c>
    </row>
    <row r="1064" spans="1:8" x14ac:dyDescent="0.2">
      <c r="A1064" s="8" t="s">
        <v>1044</v>
      </c>
      <c r="B1064" s="52">
        <v>97</v>
      </c>
      <c r="C1064" s="52">
        <v>95</v>
      </c>
      <c r="D1064" s="52">
        <v>12</v>
      </c>
      <c r="E1064" s="52">
        <v>14</v>
      </c>
      <c r="F1064" s="52">
        <v>8</v>
      </c>
      <c r="G1064" s="9">
        <f t="shared" si="94"/>
        <v>8</v>
      </c>
      <c r="H1064" s="52">
        <v>234</v>
      </c>
    </row>
    <row r="1065" spans="1:8" x14ac:dyDescent="0.2">
      <c r="A1065" s="8" t="s">
        <v>1045</v>
      </c>
      <c r="B1065" s="52">
        <v>87</v>
      </c>
      <c r="C1065" s="52">
        <v>75</v>
      </c>
      <c r="D1065" s="52">
        <v>4</v>
      </c>
      <c r="E1065" s="52">
        <v>11</v>
      </c>
      <c r="F1065" s="52">
        <v>4</v>
      </c>
      <c r="G1065" s="9">
        <f t="shared" si="94"/>
        <v>5</v>
      </c>
      <c r="H1065" s="52">
        <v>186</v>
      </c>
    </row>
    <row r="1066" spans="1:8" x14ac:dyDescent="0.2">
      <c r="A1066" s="8" t="s">
        <v>906</v>
      </c>
      <c r="B1066" s="52">
        <v>77</v>
      </c>
      <c r="C1066" s="52">
        <v>70</v>
      </c>
      <c r="D1066" s="52">
        <v>10</v>
      </c>
      <c r="E1066" s="52">
        <v>8</v>
      </c>
      <c r="F1066" s="52">
        <v>6</v>
      </c>
      <c r="G1066" s="9">
        <f t="shared" si="94"/>
        <v>5</v>
      </c>
      <c r="H1066" s="52">
        <v>176</v>
      </c>
    </row>
    <row r="1067" spans="1:8" x14ac:dyDescent="0.2">
      <c r="A1067" s="8" t="s">
        <v>907</v>
      </c>
      <c r="B1067" s="52">
        <v>75</v>
      </c>
      <c r="C1067" s="52">
        <v>90</v>
      </c>
      <c r="D1067" s="52">
        <v>12</v>
      </c>
      <c r="E1067" s="52">
        <v>16</v>
      </c>
      <c r="F1067" s="52">
        <v>3</v>
      </c>
      <c r="G1067" s="9">
        <f t="shared" si="94"/>
        <v>11</v>
      </c>
      <c r="H1067" s="52">
        <v>207</v>
      </c>
    </row>
    <row r="1068" spans="1:8" x14ac:dyDescent="0.2">
      <c r="A1068" s="8" t="s">
        <v>908</v>
      </c>
      <c r="B1068" s="52">
        <v>82</v>
      </c>
      <c r="C1068" s="52">
        <v>102</v>
      </c>
      <c r="D1068" s="52">
        <v>15</v>
      </c>
      <c r="E1068" s="52">
        <v>13</v>
      </c>
      <c r="F1068" s="52">
        <v>4</v>
      </c>
      <c r="G1068" s="9">
        <f t="shared" si="94"/>
        <v>2</v>
      </c>
      <c r="H1068" s="52">
        <v>218</v>
      </c>
    </row>
    <row r="1069" spans="1:8" x14ac:dyDescent="0.2">
      <c r="A1069" s="8" t="s">
        <v>909</v>
      </c>
      <c r="B1069" s="52">
        <v>89</v>
      </c>
      <c r="C1069" s="52">
        <v>77</v>
      </c>
      <c r="D1069" s="52">
        <v>10</v>
      </c>
      <c r="E1069" s="52">
        <v>18</v>
      </c>
      <c r="F1069" s="52">
        <v>4</v>
      </c>
      <c r="G1069" s="9">
        <f t="shared" si="94"/>
        <v>4</v>
      </c>
      <c r="H1069" s="52">
        <v>202</v>
      </c>
    </row>
    <row r="1070" spans="1:8" x14ac:dyDescent="0.2">
      <c r="A1070" s="8" t="s">
        <v>910</v>
      </c>
      <c r="B1070" s="52">
        <v>56</v>
      </c>
      <c r="C1070" s="52">
        <v>59</v>
      </c>
      <c r="D1070" s="52">
        <v>4</v>
      </c>
      <c r="E1070" s="52">
        <v>3</v>
      </c>
      <c r="F1070" s="52">
        <v>1</v>
      </c>
      <c r="G1070" s="9">
        <f t="shared" si="94"/>
        <v>9</v>
      </c>
      <c r="H1070" s="52">
        <v>132</v>
      </c>
    </row>
    <row r="1071" spans="1:8" x14ac:dyDescent="0.2">
      <c r="A1071" s="8" t="s">
        <v>911</v>
      </c>
      <c r="B1071" s="52">
        <v>82</v>
      </c>
      <c r="C1071" s="52">
        <v>83</v>
      </c>
      <c r="D1071" s="52">
        <v>4</v>
      </c>
      <c r="E1071" s="52">
        <v>15</v>
      </c>
      <c r="F1071" s="52">
        <v>3</v>
      </c>
      <c r="G1071" s="9">
        <f t="shared" si="94"/>
        <v>9</v>
      </c>
      <c r="H1071" s="52">
        <v>196</v>
      </c>
    </row>
    <row r="1072" spans="1:8" x14ac:dyDescent="0.2">
      <c r="A1072" s="8" t="s">
        <v>912</v>
      </c>
      <c r="B1072" s="52">
        <v>73</v>
      </c>
      <c r="C1072" s="52">
        <v>68</v>
      </c>
      <c r="D1072" s="52">
        <v>10</v>
      </c>
      <c r="E1072" s="52">
        <v>12</v>
      </c>
      <c r="F1072" s="52">
        <v>6</v>
      </c>
      <c r="G1072" s="9">
        <f t="shared" si="94"/>
        <v>2</v>
      </c>
      <c r="H1072" s="52">
        <v>171</v>
      </c>
    </row>
    <row r="1073" spans="1:8" x14ac:dyDescent="0.2">
      <c r="A1073" s="8" t="s">
        <v>913</v>
      </c>
      <c r="B1073" s="52">
        <v>87</v>
      </c>
      <c r="C1073" s="52">
        <v>43</v>
      </c>
      <c r="D1073" s="52">
        <v>5</v>
      </c>
      <c r="E1073" s="52">
        <v>3</v>
      </c>
      <c r="F1073" s="52">
        <v>2</v>
      </c>
      <c r="G1073" s="9">
        <f t="shared" si="94"/>
        <v>8</v>
      </c>
      <c r="H1073" s="52">
        <v>148</v>
      </c>
    </row>
    <row r="1074" spans="1:8" x14ac:dyDescent="0.2">
      <c r="A1074" s="8" t="s">
        <v>914</v>
      </c>
      <c r="B1074" s="52">
        <v>90</v>
      </c>
      <c r="C1074" s="52">
        <v>86</v>
      </c>
      <c r="D1074" s="52">
        <v>8</v>
      </c>
      <c r="E1074" s="52">
        <v>12</v>
      </c>
      <c r="F1074" s="52">
        <v>1</v>
      </c>
      <c r="G1074" s="9">
        <f t="shared" si="94"/>
        <v>5</v>
      </c>
      <c r="H1074" s="52">
        <v>202</v>
      </c>
    </row>
    <row r="1075" spans="1:8" x14ac:dyDescent="0.2">
      <c r="A1075" s="8" t="s">
        <v>915</v>
      </c>
      <c r="B1075" s="52">
        <v>80</v>
      </c>
      <c r="C1075" s="52">
        <v>52</v>
      </c>
      <c r="D1075" s="52">
        <v>7</v>
      </c>
      <c r="E1075" s="52">
        <v>11</v>
      </c>
      <c r="F1075" s="52">
        <v>3</v>
      </c>
      <c r="G1075" s="9">
        <f t="shared" si="94"/>
        <v>10</v>
      </c>
      <c r="H1075" s="52">
        <v>163</v>
      </c>
    </row>
    <row r="1076" spans="1:8" x14ac:dyDescent="0.2">
      <c r="A1076" s="8" t="s">
        <v>916</v>
      </c>
      <c r="B1076" s="52">
        <v>69</v>
      </c>
      <c r="C1076" s="52">
        <v>69</v>
      </c>
      <c r="D1076" s="52">
        <v>11</v>
      </c>
      <c r="E1076" s="52">
        <v>3</v>
      </c>
      <c r="F1076" s="52">
        <v>0</v>
      </c>
      <c r="G1076" s="9">
        <f t="shared" si="94"/>
        <v>7</v>
      </c>
      <c r="H1076" s="52">
        <v>159</v>
      </c>
    </row>
    <row r="1077" spans="1:8" x14ac:dyDescent="0.2">
      <c r="A1077" s="8" t="s">
        <v>917</v>
      </c>
      <c r="B1077" s="52">
        <v>60</v>
      </c>
      <c r="C1077" s="52">
        <v>62</v>
      </c>
      <c r="D1077" s="52">
        <v>13</v>
      </c>
      <c r="E1077" s="52">
        <v>1</v>
      </c>
      <c r="F1077" s="52">
        <v>5</v>
      </c>
      <c r="G1077" s="9">
        <f t="shared" si="94"/>
        <v>2</v>
      </c>
      <c r="H1077" s="52">
        <v>143</v>
      </c>
    </row>
    <row r="1078" spans="1:8" x14ac:dyDescent="0.2">
      <c r="A1078" s="8" t="s">
        <v>918</v>
      </c>
      <c r="B1078" s="52">
        <v>68</v>
      </c>
      <c r="C1078" s="52">
        <v>71</v>
      </c>
      <c r="D1078" s="52">
        <v>9</v>
      </c>
      <c r="E1078" s="52">
        <v>15</v>
      </c>
      <c r="F1078" s="52">
        <v>9</v>
      </c>
      <c r="G1078" s="9">
        <f t="shared" si="94"/>
        <v>10</v>
      </c>
      <c r="H1078" s="52">
        <v>182</v>
      </c>
    </row>
    <row r="1079" spans="1:8" x14ac:dyDescent="0.2">
      <c r="A1079" s="8" t="s">
        <v>919</v>
      </c>
      <c r="B1079" s="52">
        <v>100</v>
      </c>
      <c r="C1079" s="52">
        <v>85</v>
      </c>
      <c r="D1079" s="52">
        <v>8</v>
      </c>
      <c r="E1079" s="52">
        <v>14</v>
      </c>
      <c r="F1079" s="52">
        <v>3</v>
      </c>
      <c r="G1079" s="9">
        <f t="shared" si="94"/>
        <v>8</v>
      </c>
      <c r="H1079" s="52">
        <v>218</v>
      </c>
    </row>
    <row r="1080" spans="1:8" x14ac:dyDescent="0.2">
      <c r="A1080" s="8" t="s">
        <v>920</v>
      </c>
      <c r="B1080" s="52">
        <v>69</v>
      </c>
      <c r="C1080" s="52">
        <v>72</v>
      </c>
      <c r="D1080" s="52">
        <v>10</v>
      </c>
      <c r="E1080" s="52">
        <v>10</v>
      </c>
      <c r="F1080" s="52">
        <v>2</v>
      </c>
      <c r="G1080" s="9">
        <f t="shared" si="94"/>
        <v>9</v>
      </c>
      <c r="H1080" s="52">
        <v>172</v>
      </c>
    </row>
    <row r="1081" spans="1:8" x14ac:dyDescent="0.2">
      <c r="A1081" s="8" t="s">
        <v>921</v>
      </c>
      <c r="B1081" s="52">
        <v>68</v>
      </c>
      <c r="C1081" s="52">
        <v>51</v>
      </c>
      <c r="D1081" s="52">
        <v>10</v>
      </c>
      <c r="E1081" s="52">
        <v>6</v>
      </c>
      <c r="F1081" s="52">
        <v>5</v>
      </c>
      <c r="G1081" s="9">
        <f t="shared" si="94"/>
        <v>10</v>
      </c>
      <c r="H1081" s="52">
        <v>150</v>
      </c>
    </row>
    <row r="1082" spans="1:8" x14ac:dyDescent="0.2">
      <c r="A1082" s="8" t="s">
        <v>922</v>
      </c>
      <c r="B1082" s="52">
        <v>77</v>
      </c>
      <c r="C1082" s="52">
        <v>80</v>
      </c>
      <c r="D1082" s="52">
        <v>10</v>
      </c>
      <c r="E1082" s="52">
        <v>16</v>
      </c>
      <c r="F1082" s="52">
        <v>5</v>
      </c>
      <c r="G1082" s="9">
        <f t="shared" si="94"/>
        <v>2</v>
      </c>
      <c r="H1082" s="52">
        <v>190</v>
      </c>
    </row>
    <row r="1083" spans="1:8" x14ac:dyDescent="0.2">
      <c r="A1083" s="8" t="s">
        <v>923</v>
      </c>
      <c r="B1083" s="52">
        <v>61</v>
      </c>
      <c r="C1083" s="52">
        <v>76</v>
      </c>
      <c r="D1083" s="52">
        <v>6</v>
      </c>
      <c r="E1083" s="52">
        <v>9</v>
      </c>
      <c r="F1083" s="52">
        <v>6</v>
      </c>
      <c r="G1083" s="9">
        <f t="shared" si="94"/>
        <v>6</v>
      </c>
      <c r="H1083" s="52">
        <v>164</v>
      </c>
    </row>
    <row r="1084" spans="1:8" x14ac:dyDescent="0.2">
      <c r="A1084" s="8" t="s">
        <v>924</v>
      </c>
      <c r="B1084" s="52">
        <v>109</v>
      </c>
      <c r="C1084" s="52">
        <v>77</v>
      </c>
      <c r="D1084" s="52">
        <v>10</v>
      </c>
      <c r="E1084" s="52">
        <v>13</v>
      </c>
      <c r="F1084" s="52">
        <v>4</v>
      </c>
      <c r="G1084" s="9">
        <f t="shared" si="94"/>
        <v>7</v>
      </c>
      <c r="H1084" s="52">
        <v>220</v>
      </c>
    </row>
    <row r="1085" spans="1:8" x14ac:dyDescent="0.2">
      <c r="A1085" s="8" t="s">
        <v>925</v>
      </c>
      <c r="B1085" s="52">
        <v>106</v>
      </c>
      <c r="C1085" s="52">
        <v>106</v>
      </c>
      <c r="D1085" s="52">
        <v>11</v>
      </c>
      <c r="E1085" s="52">
        <v>11</v>
      </c>
      <c r="F1085" s="52">
        <v>1</v>
      </c>
      <c r="G1085" s="9">
        <f t="shared" si="94"/>
        <v>10</v>
      </c>
      <c r="H1085" s="52">
        <v>245</v>
      </c>
    </row>
    <row r="1086" spans="1:8" x14ac:dyDescent="0.2">
      <c r="A1086" s="8" t="s">
        <v>926</v>
      </c>
      <c r="B1086" s="52">
        <v>88</v>
      </c>
      <c r="C1086" s="52">
        <v>79</v>
      </c>
      <c r="D1086" s="52">
        <v>9</v>
      </c>
      <c r="E1086" s="52">
        <v>12</v>
      </c>
      <c r="F1086" s="52">
        <v>4</v>
      </c>
      <c r="G1086" s="9">
        <f t="shared" si="94"/>
        <v>2</v>
      </c>
      <c r="H1086" s="52">
        <v>194</v>
      </c>
    </row>
    <row r="1087" spans="1:8" x14ac:dyDescent="0.2">
      <c r="A1087" s="8" t="s">
        <v>927</v>
      </c>
      <c r="B1087" s="52">
        <v>93</v>
      </c>
      <c r="C1087" s="52">
        <v>95</v>
      </c>
      <c r="D1087" s="52">
        <v>9</v>
      </c>
      <c r="E1087" s="52">
        <v>18</v>
      </c>
      <c r="F1087" s="52">
        <v>10</v>
      </c>
      <c r="G1087" s="9">
        <f t="shared" si="94"/>
        <v>10</v>
      </c>
      <c r="H1087" s="52">
        <v>235</v>
      </c>
    </row>
    <row r="1088" spans="1:8" x14ac:dyDescent="0.2">
      <c r="A1088" s="8" t="s">
        <v>928</v>
      </c>
      <c r="B1088" s="52">
        <v>50</v>
      </c>
      <c r="C1088" s="52">
        <v>63</v>
      </c>
      <c r="D1088" s="52">
        <v>9</v>
      </c>
      <c r="E1088" s="52">
        <v>12</v>
      </c>
      <c r="F1088" s="52">
        <v>1</v>
      </c>
      <c r="G1088" s="9">
        <f t="shared" si="94"/>
        <v>4</v>
      </c>
      <c r="H1088" s="52">
        <v>139</v>
      </c>
    </row>
    <row r="1089" spans="1:8" x14ac:dyDescent="0.2">
      <c r="A1089" s="8" t="s">
        <v>929</v>
      </c>
      <c r="B1089" s="52">
        <v>89</v>
      </c>
      <c r="C1089" s="52">
        <v>101</v>
      </c>
      <c r="D1089" s="52">
        <v>6</v>
      </c>
      <c r="E1089" s="52">
        <v>15</v>
      </c>
      <c r="F1089" s="52">
        <v>4</v>
      </c>
      <c r="G1089" s="9">
        <f t="shared" si="94"/>
        <v>4</v>
      </c>
      <c r="H1089" s="52">
        <v>219</v>
      </c>
    </row>
    <row r="1090" spans="1:8" x14ac:dyDescent="0.2">
      <c r="A1090" s="8" t="s">
        <v>930</v>
      </c>
      <c r="B1090" s="52">
        <v>68</v>
      </c>
      <c r="C1090" s="52">
        <v>92</v>
      </c>
      <c r="D1090" s="52">
        <v>7</v>
      </c>
      <c r="E1090" s="52">
        <v>11</v>
      </c>
      <c r="F1090" s="52">
        <v>5</v>
      </c>
      <c r="G1090" s="9">
        <f t="shared" si="94"/>
        <v>9</v>
      </c>
      <c r="H1090" s="52">
        <v>192</v>
      </c>
    </row>
    <row r="1091" spans="1:8" x14ac:dyDescent="0.2">
      <c r="A1091" s="8" t="s">
        <v>1014</v>
      </c>
      <c r="B1091" s="52">
        <v>73</v>
      </c>
      <c r="C1091" s="52">
        <v>82</v>
      </c>
      <c r="D1091" s="52">
        <v>6</v>
      </c>
      <c r="E1091" s="52">
        <v>8</v>
      </c>
      <c r="F1091" s="52">
        <v>5</v>
      </c>
      <c r="G1091" s="9">
        <f t="shared" si="94"/>
        <v>1</v>
      </c>
      <c r="H1091" s="52">
        <v>175</v>
      </c>
    </row>
    <row r="1092" spans="1:8" x14ac:dyDescent="0.2">
      <c r="A1092" s="8" t="s">
        <v>1015</v>
      </c>
      <c r="B1092" s="52">
        <v>88</v>
      </c>
      <c r="C1092" s="52">
        <v>89</v>
      </c>
      <c r="D1092" s="52">
        <v>11</v>
      </c>
      <c r="E1092" s="52">
        <v>14</v>
      </c>
      <c r="F1092" s="52">
        <v>3</v>
      </c>
      <c r="G1092" s="9">
        <f t="shared" si="94"/>
        <v>4</v>
      </c>
      <c r="H1092" s="52">
        <v>209</v>
      </c>
    </row>
    <row r="1093" spans="1:8" x14ac:dyDescent="0.2">
      <c r="A1093" s="8" t="s">
        <v>1016</v>
      </c>
      <c r="B1093" s="52">
        <v>93</v>
      </c>
      <c r="C1093" s="52">
        <v>85</v>
      </c>
      <c r="D1093" s="52">
        <v>12</v>
      </c>
      <c r="E1093" s="52">
        <v>15</v>
      </c>
      <c r="F1093" s="52">
        <v>5</v>
      </c>
      <c r="G1093" s="9">
        <f t="shared" si="94"/>
        <v>5</v>
      </c>
      <c r="H1093" s="52">
        <v>215</v>
      </c>
    </row>
    <row r="1094" spans="1:8" x14ac:dyDescent="0.2">
      <c r="B1094" s="9"/>
      <c r="C1094" s="9"/>
      <c r="D1094" s="9"/>
      <c r="E1094" s="9"/>
      <c r="F1094" s="9"/>
      <c r="G1094" s="9"/>
      <c r="H1094" s="9"/>
    </row>
    <row r="1095" spans="1:8" x14ac:dyDescent="0.2">
      <c r="B1095" s="9"/>
      <c r="C1095" s="9"/>
      <c r="D1095" s="9"/>
      <c r="E1095" s="9"/>
      <c r="F1095" s="9"/>
      <c r="G1095" s="9"/>
      <c r="H1095" s="9"/>
    </row>
    <row r="1096" spans="1:8" x14ac:dyDescent="0.2">
      <c r="A1096" s="27" t="s">
        <v>313</v>
      </c>
      <c r="B1096" s="9"/>
      <c r="C1096" s="9"/>
      <c r="D1096" s="9"/>
      <c r="E1096" s="9"/>
      <c r="F1096" s="9"/>
      <c r="G1096" s="9"/>
      <c r="H1096" s="9"/>
    </row>
    <row r="1097" spans="1:8" x14ac:dyDescent="0.2">
      <c r="A1097" s="8" t="s">
        <v>1017</v>
      </c>
      <c r="B1097" s="52">
        <v>94</v>
      </c>
      <c r="C1097" s="52">
        <v>87</v>
      </c>
      <c r="D1097" s="52">
        <v>8</v>
      </c>
      <c r="E1097" s="52">
        <v>17</v>
      </c>
      <c r="F1097" s="52">
        <v>4</v>
      </c>
      <c r="G1097" s="9">
        <f t="shared" ref="G1097:G1110" si="95">H1097-SUM(B1097:F1097)</f>
        <v>9</v>
      </c>
      <c r="H1097" s="52">
        <v>219</v>
      </c>
    </row>
    <row r="1098" spans="1:8" x14ac:dyDescent="0.2">
      <c r="A1098" s="8" t="s">
        <v>523</v>
      </c>
      <c r="B1098" s="52">
        <v>72</v>
      </c>
      <c r="C1098" s="52">
        <v>92</v>
      </c>
      <c r="D1098" s="52">
        <v>9</v>
      </c>
      <c r="E1098" s="52">
        <v>8</v>
      </c>
      <c r="F1098" s="52">
        <v>6</v>
      </c>
      <c r="G1098" s="9">
        <f t="shared" si="95"/>
        <v>7</v>
      </c>
      <c r="H1098" s="52">
        <v>194</v>
      </c>
    </row>
    <row r="1099" spans="1:8" x14ac:dyDescent="0.2">
      <c r="A1099" s="8" t="s">
        <v>524</v>
      </c>
      <c r="B1099" s="52">
        <v>68</v>
      </c>
      <c r="C1099" s="52">
        <v>66</v>
      </c>
      <c r="D1099" s="52">
        <v>5</v>
      </c>
      <c r="E1099" s="52">
        <v>11</v>
      </c>
      <c r="F1099" s="52">
        <v>3</v>
      </c>
      <c r="G1099" s="9">
        <f t="shared" si="95"/>
        <v>3</v>
      </c>
      <c r="H1099" s="52">
        <v>156</v>
      </c>
    </row>
    <row r="1100" spans="1:8" x14ac:dyDescent="0.2">
      <c r="A1100" s="8" t="s">
        <v>470</v>
      </c>
      <c r="B1100" s="52">
        <v>76</v>
      </c>
      <c r="C1100" s="52">
        <v>73</v>
      </c>
      <c r="D1100" s="52">
        <v>11</v>
      </c>
      <c r="E1100" s="52">
        <v>14</v>
      </c>
      <c r="F1100" s="52">
        <v>3</v>
      </c>
      <c r="G1100" s="9">
        <f t="shared" si="95"/>
        <v>6</v>
      </c>
      <c r="H1100" s="52">
        <v>183</v>
      </c>
    </row>
    <row r="1101" spans="1:8" x14ac:dyDescent="0.2">
      <c r="A1101" s="8" t="s">
        <v>471</v>
      </c>
      <c r="B1101" s="52">
        <v>112</v>
      </c>
      <c r="C1101" s="52">
        <v>95</v>
      </c>
      <c r="D1101" s="52">
        <v>9</v>
      </c>
      <c r="E1101" s="52">
        <v>13</v>
      </c>
      <c r="F1101" s="52">
        <v>1</v>
      </c>
      <c r="G1101" s="9">
        <f t="shared" si="95"/>
        <v>3</v>
      </c>
      <c r="H1101" s="52">
        <v>233</v>
      </c>
    </row>
    <row r="1102" spans="1:8" x14ac:dyDescent="0.2">
      <c r="A1102" s="8" t="s">
        <v>472</v>
      </c>
      <c r="B1102" s="52">
        <v>81</v>
      </c>
      <c r="C1102" s="52">
        <v>65</v>
      </c>
      <c r="D1102" s="52">
        <v>13</v>
      </c>
      <c r="E1102" s="52">
        <v>7</v>
      </c>
      <c r="F1102" s="52">
        <v>7</v>
      </c>
      <c r="G1102" s="9">
        <f t="shared" si="95"/>
        <v>2</v>
      </c>
      <c r="H1102" s="52">
        <v>175</v>
      </c>
    </row>
    <row r="1103" spans="1:8" x14ac:dyDescent="0.2">
      <c r="A1103" s="8" t="s">
        <v>473</v>
      </c>
      <c r="B1103" s="52">
        <v>80</v>
      </c>
      <c r="C1103" s="52">
        <v>105</v>
      </c>
      <c r="D1103" s="52">
        <v>8</v>
      </c>
      <c r="E1103" s="52">
        <v>17</v>
      </c>
      <c r="F1103" s="52">
        <v>1</v>
      </c>
      <c r="G1103" s="9">
        <f t="shared" si="95"/>
        <v>7</v>
      </c>
      <c r="H1103" s="52">
        <v>218</v>
      </c>
    </row>
    <row r="1104" spans="1:8" x14ac:dyDescent="0.2">
      <c r="A1104" s="8" t="s">
        <v>474</v>
      </c>
      <c r="B1104" s="52">
        <v>84</v>
      </c>
      <c r="C1104" s="52">
        <v>85</v>
      </c>
      <c r="D1104" s="52">
        <v>9</v>
      </c>
      <c r="E1104" s="52">
        <v>7</v>
      </c>
      <c r="F1104" s="52">
        <v>4</v>
      </c>
      <c r="G1104" s="9">
        <f t="shared" si="95"/>
        <v>5</v>
      </c>
      <c r="H1104" s="52">
        <v>194</v>
      </c>
    </row>
    <row r="1105" spans="1:8" x14ac:dyDescent="0.2">
      <c r="A1105" s="8" t="s">
        <v>475</v>
      </c>
      <c r="B1105" s="52">
        <v>87</v>
      </c>
      <c r="C1105" s="52">
        <v>71</v>
      </c>
      <c r="D1105" s="52">
        <v>8</v>
      </c>
      <c r="E1105" s="52">
        <v>6</v>
      </c>
      <c r="F1105" s="52">
        <v>3</v>
      </c>
      <c r="G1105" s="9">
        <f t="shared" si="95"/>
        <v>4</v>
      </c>
      <c r="H1105" s="52">
        <v>179</v>
      </c>
    </row>
    <row r="1106" spans="1:8" x14ac:dyDescent="0.2">
      <c r="A1106" s="8" t="s">
        <v>476</v>
      </c>
      <c r="B1106" s="52">
        <v>73</v>
      </c>
      <c r="C1106" s="52">
        <v>109</v>
      </c>
      <c r="D1106" s="52">
        <v>4</v>
      </c>
      <c r="E1106" s="52">
        <v>10</v>
      </c>
      <c r="F1106" s="52">
        <v>2</v>
      </c>
      <c r="G1106" s="9">
        <f t="shared" si="95"/>
        <v>2</v>
      </c>
      <c r="H1106" s="52">
        <v>200</v>
      </c>
    </row>
    <row r="1107" spans="1:8" x14ac:dyDescent="0.2">
      <c r="A1107" s="8" t="s">
        <v>477</v>
      </c>
      <c r="B1107" s="52">
        <v>90</v>
      </c>
      <c r="C1107" s="52">
        <v>85</v>
      </c>
      <c r="D1107" s="52">
        <v>15</v>
      </c>
      <c r="E1107" s="52">
        <v>19</v>
      </c>
      <c r="F1107" s="52">
        <v>2</v>
      </c>
      <c r="G1107" s="9">
        <f t="shared" si="95"/>
        <v>15</v>
      </c>
      <c r="H1107" s="52">
        <v>226</v>
      </c>
    </row>
    <row r="1108" spans="1:8" x14ac:dyDescent="0.2">
      <c r="A1108" s="8" t="s">
        <v>478</v>
      </c>
      <c r="B1108" s="52">
        <v>101</v>
      </c>
      <c r="C1108" s="52">
        <v>99</v>
      </c>
      <c r="D1108" s="52">
        <v>4</v>
      </c>
      <c r="E1108" s="52">
        <v>17</v>
      </c>
      <c r="F1108" s="52">
        <v>1</v>
      </c>
      <c r="G1108" s="9">
        <f t="shared" si="95"/>
        <v>5</v>
      </c>
      <c r="H1108" s="52">
        <v>227</v>
      </c>
    </row>
    <row r="1109" spans="1:8" x14ac:dyDescent="0.2">
      <c r="A1109" s="8" t="s">
        <v>479</v>
      </c>
      <c r="B1109" s="52">
        <v>71</v>
      </c>
      <c r="C1109" s="52">
        <v>84</v>
      </c>
      <c r="D1109" s="52">
        <v>4</v>
      </c>
      <c r="E1109" s="52">
        <v>11</v>
      </c>
      <c r="F1109" s="52">
        <v>5</v>
      </c>
      <c r="G1109" s="9">
        <f t="shared" si="95"/>
        <v>1</v>
      </c>
      <c r="H1109" s="52">
        <v>176</v>
      </c>
    </row>
    <row r="1110" spans="1:8" x14ac:dyDescent="0.2">
      <c r="A1110" s="8" t="s">
        <v>480</v>
      </c>
      <c r="B1110" s="52">
        <v>70</v>
      </c>
      <c r="C1110" s="52">
        <v>64</v>
      </c>
      <c r="D1110" s="52">
        <v>9</v>
      </c>
      <c r="E1110" s="52">
        <v>11</v>
      </c>
      <c r="F1110" s="52">
        <v>1</v>
      </c>
      <c r="G1110" s="9">
        <f t="shared" si="95"/>
        <v>4</v>
      </c>
      <c r="H1110" s="52">
        <v>159</v>
      </c>
    </row>
    <row r="1111" spans="1:8" x14ac:dyDescent="0.2">
      <c r="A1111" s="10" t="s">
        <v>595</v>
      </c>
      <c r="B1111" s="32">
        <f t="shared" ref="B1111:H1111" si="96">SUM(B1019:B1110)</f>
        <v>6643</v>
      </c>
      <c r="C1111" s="32">
        <f t="shared" si="96"/>
        <v>6407</v>
      </c>
      <c r="D1111" s="32">
        <f t="shared" si="96"/>
        <v>719</v>
      </c>
      <c r="E1111" s="32">
        <f>SUM(E1019:E1110)</f>
        <v>949</v>
      </c>
      <c r="F1111" s="32">
        <f t="shared" si="96"/>
        <v>314</v>
      </c>
      <c r="G1111" s="32">
        <f t="shared" si="96"/>
        <v>508</v>
      </c>
      <c r="H1111" s="32">
        <f t="shared" si="96"/>
        <v>15540</v>
      </c>
    </row>
    <row r="1112" spans="1:8" x14ac:dyDescent="0.2">
      <c r="B1112" s="9"/>
      <c r="C1112" s="9"/>
      <c r="D1112" s="9"/>
      <c r="E1112" s="9"/>
      <c r="F1112" s="9"/>
      <c r="G1112" s="9"/>
      <c r="H1112" s="9"/>
    </row>
    <row r="1113" spans="1:8" ht="15.75" x14ac:dyDescent="0.25">
      <c r="A1113" s="7" t="s">
        <v>179</v>
      </c>
      <c r="B1113" s="9"/>
      <c r="C1113" s="9"/>
      <c r="D1113" s="9"/>
      <c r="E1113" s="9"/>
      <c r="F1113" s="9"/>
      <c r="G1113" s="9"/>
      <c r="H1113" s="9"/>
    </row>
    <row r="1114" spans="1:8" x14ac:dyDescent="0.2">
      <c r="A1114" s="8" t="s">
        <v>260</v>
      </c>
      <c r="B1114" s="52">
        <v>95</v>
      </c>
      <c r="C1114" s="52">
        <v>197</v>
      </c>
      <c r="D1114" s="52">
        <v>25</v>
      </c>
      <c r="E1114" s="52">
        <v>38</v>
      </c>
      <c r="F1114" s="52">
        <v>0</v>
      </c>
      <c r="G1114" s="9">
        <f>H1114-SUM(B1114:F1114)</f>
        <v>10</v>
      </c>
      <c r="H1114" s="52">
        <v>365</v>
      </c>
    </row>
    <row r="1115" spans="1:8" x14ac:dyDescent="0.2">
      <c r="A1115" s="8" t="s">
        <v>261</v>
      </c>
      <c r="B1115" s="52">
        <v>60</v>
      </c>
      <c r="C1115" s="52">
        <v>148</v>
      </c>
      <c r="D1115" s="52">
        <v>11</v>
      </c>
      <c r="E1115" s="52">
        <v>31</v>
      </c>
      <c r="F1115" s="52">
        <v>4</v>
      </c>
      <c r="G1115" s="9">
        <f>H1115-SUM(B1115:F1115)</f>
        <v>10</v>
      </c>
      <c r="H1115" s="52">
        <v>264</v>
      </c>
    </row>
    <row r="1116" spans="1:8" x14ac:dyDescent="0.2">
      <c r="A1116" s="10" t="s">
        <v>595</v>
      </c>
      <c r="B1116" s="32">
        <f t="shared" ref="B1116:H1116" si="97">SUM(B1114:B1115)</f>
        <v>155</v>
      </c>
      <c r="C1116" s="32">
        <f t="shared" si="97"/>
        <v>345</v>
      </c>
      <c r="D1116" s="32">
        <f t="shared" si="97"/>
        <v>36</v>
      </c>
      <c r="E1116" s="32">
        <f>SUM(E1114:E1115)</f>
        <v>69</v>
      </c>
      <c r="F1116" s="32">
        <f t="shared" si="97"/>
        <v>4</v>
      </c>
      <c r="G1116" s="32">
        <f t="shared" si="97"/>
        <v>20</v>
      </c>
      <c r="H1116" s="32">
        <f t="shared" si="97"/>
        <v>629</v>
      </c>
    </row>
    <row r="1117" spans="1:8" x14ac:dyDescent="0.2">
      <c r="A1117" s="10"/>
      <c r="B1117" s="25"/>
      <c r="C1117" s="25"/>
      <c r="D1117" s="25"/>
      <c r="E1117" s="25"/>
      <c r="F1117" s="25"/>
      <c r="G1117" s="9"/>
      <c r="H1117" s="9"/>
    </row>
    <row r="1118" spans="1:8" ht="15.75" x14ac:dyDescent="0.25">
      <c r="A1118" s="7" t="s">
        <v>180</v>
      </c>
      <c r="B1118" s="9"/>
      <c r="C1118" s="9"/>
      <c r="D1118" s="9"/>
      <c r="E1118" s="9"/>
      <c r="F1118" s="9"/>
      <c r="G1118" s="9"/>
      <c r="H1118" s="9"/>
    </row>
    <row r="1119" spans="1:8" x14ac:dyDescent="0.2">
      <c r="A1119" s="8" t="s">
        <v>260</v>
      </c>
      <c r="B1119" s="52">
        <v>130</v>
      </c>
      <c r="C1119" s="52">
        <v>97</v>
      </c>
      <c r="D1119" s="52">
        <v>17</v>
      </c>
      <c r="E1119" s="52">
        <v>12</v>
      </c>
      <c r="F1119" s="52">
        <v>4</v>
      </c>
      <c r="G1119" s="9">
        <f t="shared" ref="G1119:G1140" si="98">H1119-SUM(B1119:F1119)</f>
        <v>8</v>
      </c>
      <c r="H1119" s="52">
        <v>268</v>
      </c>
    </row>
    <row r="1120" spans="1:8" x14ac:dyDescent="0.2">
      <c r="A1120" s="8" t="s">
        <v>261</v>
      </c>
      <c r="B1120" s="52">
        <v>155</v>
      </c>
      <c r="C1120" s="52">
        <v>132</v>
      </c>
      <c r="D1120" s="52">
        <v>13</v>
      </c>
      <c r="E1120" s="52">
        <v>22</v>
      </c>
      <c r="F1120" s="52">
        <v>6</v>
      </c>
      <c r="G1120" s="9">
        <f t="shared" si="98"/>
        <v>7</v>
      </c>
      <c r="H1120" s="52">
        <v>335</v>
      </c>
    </row>
    <row r="1121" spans="1:8" x14ac:dyDescent="0.2">
      <c r="A1121" s="8" t="s">
        <v>742</v>
      </c>
      <c r="B1121" s="52">
        <v>160</v>
      </c>
      <c r="C1121" s="52">
        <v>111</v>
      </c>
      <c r="D1121" s="52">
        <v>30</v>
      </c>
      <c r="E1121" s="52">
        <v>24</v>
      </c>
      <c r="F1121" s="52">
        <v>11</v>
      </c>
      <c r="G1121" s="9">
        <f t="shared" si="98"/>
        <v>3</v>
      </c>
      <c r="H1121" s="52">
        <v>339</v>
      </c>
    </row>
    <row r="1122" spans="1:8" x14ac:dyDescent="0.2">
      <c r="A1122" s="8" t="s">
        <v>743</v>
      </c>
      <c r="B1122" s="52">
        <v>103</v>
      </c>
      <c r="C1122" s="52">
        <v>97</v>
      </c>
      <c r="D1122" s="52">
        <v>14</v>
      </c>
      <c r="E1122" s="52">
        <v>15</v>
      </c>
      <c r="F1122" s="52">
        <v>5</v>
      </c>
      <c r="G1122" s="9">
        <f t="shared" si="98"/>
        <v>5</v>
      </c>
      <c r="H1122" s="52">
        <v>239</v>
      </c>
    </row>
    <row r="1123" spans="1:8" x14ac:dyDescent="0.2">
      <c r="A1123" s="8" t="s">
        <v>744</v>
      </c>
      <c r="B1123" s="52">
        <v>70</v>
      </c>
      <c r="C1123" s="52">
        <v>87</v>
      </c>
      <c r="D1123" s="52">
        <v>6</v>
      </c>
      <c r="E1123" s="52">
        <v>21</v>
      </c>
      <c r="F1123" s="52">
        <v>5</v>
      </c>
      <c r="G1123" s="9">
        <f t="shared" si="98"/>
        <v>6</v>
      </c>
      <c r="H1123" s="52">
        <v>195</v>
      </c>
    </row>
    <row r="1124" spans="1:8" x14ac:dyDescent="0.2">
      <c r="A1124" s="8" t="s">
        <v>745</v>
      </c>
      <c r="B1124" s="52">
        <v>78</v>
      </c>
      <c r="C1124" s="52">
        <v>92</v>
      </c>
      <c r="D1124" s="52">
        <v>14</v>
      </c>
      <c r="E1124" s="52">
        <v>15</v>
      </c>
      <c r="F1124" s="52">
        <v>4</v>
      </c>
      <c r="G1124" s="9">
        <f t="shared" si="98"/>
        <v>5</v>
      </c>
      <c r="H1124" s="52">
        <v>208</v>
      </c>
    </row>
    <row r="1125" spans="1:8" x14ac:dyDescent="0.2">
      <c r="A1125" s="8" t="s">
        <v>1050</v>
      </c>
      <c r="B1125" s="52">
        <v>79</v>
      </c>
      <c r="C1125" s="52">
        <v>74</v>
      </c>
      <c r="D1125" s="52">
        <v>11</v>
      </c>
      <c r="E1125" s="52">
        <v>16</v>
      </c>
      <c r="F1125" s="52">
        <v>4</v>
      </c>
      <c r="G1125" s="9">
        <f t="shared" si="98"/>
        <v>8</v>
      </c>
      <c r="H1125" s="52">
        <v>192</v>
      </c>
    </row>
    <row r="1126" spans="1:8" x14ac:dyDescent="0.2">
      <c r="A1126" s="8" t="s">
        <v>1051</v>
      </c>
      <c r="B1126" s="52">
        <v>67</v>
      </c>
      <c r="C1126" s="52">
        <v>59</v>
      </c>
      <c r="D1126" s="52">
        <v>7</v>
      </c>
      <c r="E1126" s="52">
        <v>8</v>
      </c>
      <c r="F1126" s="52">
        <v>2</v>
      </c>
      <c r="G1126" s="9">
        <f t="shared" si="98"/>
        <v>1</v>
      </c>
      <c r="H1126" s="52">
        <v>144</v>
      </c>
    </row>
    <row r="1127" spans="1:8" x14ac:dyDescent="0.2">
      <c r="A1127" s="8" t="s">
        <v>1052</v>
      </c>
      <c r="B1127" s="52">
        <v>76</v>
      </c>
      <c r="C1127" s="52">
        <v>63</v>
      </c>
      <c r="D1127" s="52">
        <v>7</v>
      </c>
      <c r="E1127" s="52">
        <v>5</v>
      </c>
      <c r="F1127" s="52">
        <v>2</v>
      </c>
      <c r="G1127" s="9">
        <f t="shared" si="98"/>
        <v>5</v>
      </c>
      <c r="H1127" s="52">
        <v>158</v>
      </c>
    </row>
    <row r="1128" spans="1:8" x14ac:dyDescent="0.2">
      <c r="A1128" s="8" t="s">
        <v>1053</v>
      </c>
      <c r="B1128" s="52">
        <v>67</v>
      </c>
      <c r="C1128" s="52">
        <v>68</v>
      </c>
      <c r="D1128" s="52">
        <v>10</v>
      </c>
      <c r="E1128" s="52">
        <v>12</v>
      </c>
      <c r="F1128" s="52">
        <v>3</v>
      </c>
      <c r="G1128" s="9">
        <f t="shared" si="98"/>
        <v>9</v>
      </c>
      <c r="H1128" s="52">
        <v>169</v>
      </c>
    </row>
    <row r="1129" spans="1:8" x14ac:dyDescent="0.2">
      <c r="A1129" s="8" t="s">
        <v>1054</v>
      </c>
      <c r="B1129" s="52">
        <v>77</v>
      </c>
      <c r="C1129" s="52">
        <v>61</v>
      </c>
      <c r="D1129" s="52">
        <v>8</v>
      </c>
      <c r="E1129" s="52">
        <v>10</v>
      </c>
      <c r="F1129" s="52">
        <v>9</v>
      </c>
      <c r="G1129" s="9">
        <f t="shared" si="98"/>
        <v>3</v>
      </c>
      <c r="H1129" s="52">
        <v>168</v>
      </c>
    </row>
    <row r="1130" spans="1:8" x14ac:dyDescent="0.2">
      <c r="A1130" s="8" t="s">
        <v>1055</v>
      </c>
      <c r="B1130" s="52">
        <v>69</v>
      </c>
      <c r="C1130" s="52">
        <v>67</v>
      </c>
      <c r="D1130" s="52">
        <v>9</v>
      </c>
      <c r="E1130" s="52">
        <v>11</v>
      </c>
      <c r="F1130" s="52">
        <v>4</v>
      </c>
      <c r="G1130" s="9">
        <f t="shared" si="98"/>
        <v>3</v>
      </c>
      <c r="H1130" s="52">
        <v>163</v>
      </c>
    </row>
    <row r="1131" spans="1:8" x14ac:dyDescent="0.2">
      <c r="A1131" s="8" t="s">
        <v>1056</v>
      </c>
      <c r="B1131" s="52">
        <v>85</v>
      </c>
      <c r="C1131" s="52">
        <v>63</v>
      </c>
      <c r="D1131" s="52">
        <v>14</v>
      </c>
      <c r="E1131" s="52">
        <v>20</v>
      </c>
      <c r="F1131" s="52">
        <v>5</v>
      </c>
      <c r="G1131" s="9">
        <f t="shared" si="98"/>
        <v>7</v>
      </c>
      <c r="H1131" s="52">
        <v>194</v>
      </c>
    </row>
    <row r="1132" spans="1:8" x14ac:dyDescent="0.2">
      <c r="A1132" s="8" t="s">
        <v>1057</v>
      </c>
      <c r="B1132" s="52">
        <v>102</v>
      </c>
      <c r="C1132" s="52">
        <v>66</v>
      </c>
      <c r="D1132" s="52">
        <v>18</v>
      </c>
      <c r="E1132" s="52">
        <v>12</v>
      </c>
      <c r="F1132" s="52">
        <v>4</v>
      </c>
      <c r="G1132" s="9">
        <f t="shared" si="98"/>
        <v>8</v>
      </c>
      <c r="H1132" s="52">
        <v>210</v>
      </c>
    </row>
    <row r="1133" spans="1:8" x14ac:dyDescent="0.2">
      <c r="A1133" s="8" t="s">
        <v>1058</v>
      </c>
      <c r="B1133" s="52">
        <v>48</v>
      </c>
      <c r="C1133" s="52">
        <v>39</v>
      </c>
      <c r="D1133" s="52">
        <v>4</v>
      </c>
      <c r="E1133" s="52">
        <v>5</v>
      </c>
      <c r="F1133" s="52">
        <v>4</v>
      </c>
      <c r="G1133" s="9">
        <f t="shared" si="98"/>
        <v>9</v>
      </c>
      <c r="H1133" s="52">
        <v>109</v>
      </c>
    </row>
    <row r="1134" spans="1:8" x14ac:dyDescent="0.2">
      <c r="A1134" s="8" t="s">
        <v>1059</v>
      </c>
      <c r="B1134" s="52">
        <v>88</v>
      </c>
      <c r="C1134" s="52">
        <v>76</v>
      </c>
      <c r="D1134" s="52">
        <v>10</v>
      </c>
      <c r="E1134" s="52">
        <v>15</v>
      </c>
      <c r="F1134" s="52">
        <v>3</v>
      </c>
      <c r="G1134" s="9">
        <f t="shared" si="98"/>
        <v>3</v>
      </c>
      <c r="H1134" s="52">
        <v>195</v>
      </c>
    </row>
    <row r="1135" spans="1:8" x14ac:dyDescent="0.2">
      <c r="A1135" s="8" t="s">
        <v>1060</v>
      </c>
      <c r="B1135" s="52">
        <v>91</v>
      </c>
      <c r="C1135" s="52">
        <v>66</v>
      </c>
      <c r="D1135" s="52">
        <v>17</v>
      </c>
      <c r="E1135" s="52">
        <v>10</v>
      </c>
      <c r="F1135" s="52">
        <v>2</v>
      </c>
      <c r="G1135" s="9">
        <f t="shared" si="98"/>
        <v>6</v>
      </c>
      <c r="H1135" s="52">
        <v>192</v>
      </c>
    </row>
    <row r="1136" spans="1:8" x14ac:dyDescent="0.2">
      <c r="A1136" s="8" t="s">
        <v>1061</v>
      </c>
      <c r="B1136" s="52">
        <v>52</v>
      </c>
      <c r="C1136" s="52">
        <v>51</v>
      </c>
      <c r="D1136" s="52">
        <v>10</v>
      </c>
      <c r="E1136" s="52">
        <v>6</v>
      </c>
      <c r="F1136" s="52">
        <v>3</v>
      </c>
      <c r="G1136" s="9">
        <f t="shared" si="98"/>
        <v>1</v>
      </c>
      <c r="H1136" s="52">
        <v>123</v>
      </c>
    </row>
    <row r="1137" spans="1:8" x14ac:dyDescent="0.2">
      <c r="A1137" s="8" t="s">
        <v>1062</v>
      </c>
      <c r="B1137" s="52">
        <v>31</v>
      </c>
      <c r="C1137" s="52">
        <v>37</v>
      </c>
      <c r="D1137" s="52">
        <v>8</v>
      </c>
      <c r="E1137" s="52">
        <v>7</v>
      </c>
      <c r="F1137" s="52">
        <v>3</v>
      </c>
      <c r="G1137" s="9">
        <f t="shared" si="98"/>
        <v>1</v>
      </c>
      <c r="H1137" s="52">
        <v>87</v>
      </c>
    </row>
    <row r="1138" spans="1:8" x14ac:dyDescent="0.2">
      <c r="A1138" s="8" t="s">
        <v>1063</v>
      </c>
      <c r="B1138" s="52">
        <v>33</v>
      </c>
      <c r="C1138" s="52">
        <v>43</v>
      </c>
      <c r="D1138" s="52">
        <v>5</v>
      </c>
      <c r="E1138" s="52">
        <v>4</v>
      </c>
      <c r="F1138" s="52">
        <v>4</v>
      </c>
      <c r="G1138" s="9">
        <f t="shared" si="98"/>
        <v>5</v>
      </c>
      <c r="H1138" s="52">
        <v>94</v>
      </c>
    </row>
    <row r="1139" spans="1:8" x14ac:dyDescent="0.2">
      <c r="A1139" s="8" t="s">
        <v>1064</v>
      </c>
      <c r="B1139" s="52">
        <v>51</v>
      </c>
      <c r="C1139" s="52">
        <v>33</v>
      </c>
      <c r="D1139" s="52">
        <v>8</v>
      </c>
      <c r="E1139" s="52">
        <v>6</v>
      </c>
      <c r="F1139" s="52">
        <v>1</v>
      </c>
      <c r="G1139" s="9">
        <f t="shared" si="98"/>
        <v>2</v>
      </c>
      <c r="H1139" s="52">
        <v>101</v>
      </c>
    </row>
    <row r="1140" spans="1:8" x14ac:dyDescent="0.2">
      <c r="A1140" s="8" t="s">
        <v>1065</v>
      </c>
      <c r="B1140" s="52">
        <v>72</v>
      </c>
      <c r="C1140" s="52">
        <v>52</v>
      </c>
      <c r="D1140" s="52">
        <v>8</v>
      </c>
      <c r="E1140" s="52">
        <v>9</v>
      </c>
      <c r="F1140" s="52">
        <v>1</v>
      </c>
      <c r="G1140" s="9">
        <f t="shared" si="98"/>
        <v>1</v>
      </c>
      <c r="H1140" s="52">
        <v>143</v>
      </c>
    </row>
    <row r="1141" spans="1:8" x14ac:dyDescent="0.2">
      <c r="B1141" s="9"/>
      <c r="C1141" s="9"/>
      <c r="D1141" s="9"/>
      <c r="E1141" s="9"/>
      <c r="F1141" s="9"/>
      <c r="G1141" s="9"/>
      <c r="H1141" s="9"/>
    </row>
    <row r="1142" spans="1:8" x14ac:dyDescent="0.2">
      <c r="A1142" s="27" t="s">
        <v>314</v>
      </c>
      <c r="B1142" s="9"/>
      <c r="C1142" s="9"/>
      <c r="D1142" s="9"/>
      <c r="E1142" s="9"/>
      <c r="F1142" s="9"/>
      <c r="G1142" s="9"/>
      <c r="H1142" s="9"/>
    </row>
    <row r="1143" spans="1:8" x14ac:dyDescent="0.2">
      <c r="A1143" s="8" t="s">
        <v>1066</v>
      </c>
      <c r="B1143" s="52">
        <v>63</v>
      </c>
      <c r="C1143" s="52">
        <v>68</v>
      </c>
      <c r="D1143" s="52">
        <v>11</v>
      </c>
      <c r="E1143" s="52">
        <v>9</v>
      </c>
      <c r="F1143" s="52">
        <v>4</v>
      </c>
      <c r="G1143" s="9">
        <f t="shared" ref="G1143:G1170" si="99">H1143-SUM(B1143:F1143)</f>
        <v>5</v>
      </c>
      <c r="H1143" s="52">
        <v>160</v>
      </c>
    </row>
    <row r="1144" spans="1:8" x14ac:dyDescent="0.2">
      <c r="A1144" s="8" t="s">
        <v>1067</v>
      </c>
      <c r="B1144" s="52">
        <v>63</v>
      </c>
      <c r="C1144" s="52">
        <v>32</v>
      </c>
      <c r="D1144" s="52">
        <v>8</v>
      </c>
      <c r="E1144" s="52">
        <v>5</v>
      </c>
      <c r="F1144" s="52">
        <v>1</v>
      </c>
      <c r="G1144" s="9">
        <f t="shared" si="99"/>
        <v>4</v>
      </c>
      <c r="H1144" s="52">
        <v>113</v>
      </c>
    </row>
    <row r="1145" spans="1:8" x14ac:dyDescent="0.2">
      <c r="A1145" s="8" t="s">
        <v>1068</v>
      </c>
      <c r="B1145" s="52">
        <v>49</v>
      </c>
      <c r="C1145" s="52">
        <v>53</v>
      </c>
      <c r="D1145" s="52">
        <v>5</v>
      </c>
      <c r="E1145" s="52">
        <v>7</v>
      </c>
      <c r="F1145" s="52">
        <v>2</v>
      </c>
      <c r="G1145" s="9">
        <f t="shared" si="99"/>
        <v>4</v>
      </c>
      <c r="H1145" s="52">
        <v>120</v>
      </c>
    </row>
    <row r="1146" spans="1:8" x14ac:dyDescent="0.2">
      <c r="A1146" s="8" t="s">
        <v>1069</v>
      </c>
      <c r="B1146" s="52">
        <v>90</v>
      </c>
      <c r="C1146" s="52">
        <v>74</v>
      </c>
      <c r="D1146" s="52">
        <v>9</v>
      </c>
      <c r="E1146" s="52">
        <v>16</v>
      </c>
      <c r="F1146" s="52">
        <v>5</v>
      </c>
      <c r="G1146" s="9">
        <f t="shared" si="99"/>
        <v>4</v>
      </c>
      <c r="H1146" s="52">
        <v>198</v>
      </c>
    </row>
    <row r="1147" spans="1:8" x14ac:dyDescent="0.2">
      <c r="A1147" s="8" t="s">
        <v>1070</v>
      </c>
      <c r="B1147" s="52">
        <v>83</v>
      </c>
      <c r="C1147" s="52">
        <v>86</v>
      </c>
      <c r="D1147" s="52">
        <v>6</v>
      </c>
      <c r="E1147" s="52">
        <v>14</v>
      </c>
      <c r="F1147" s="52">
        <v>2</v>
      </c>
      <c r="G1147" s="9">
        <f t="shared" si="99"/>
        <v>2</v>
      </c>
      <c r="H1147" s="52">
        <v>193</v>
      </c>
    </row>
    <row r="1148" spans="1:8" x14ac:dyDescent="0.2">
      <c r="A1148" s="8" t="s">
        <v>904</v>
      </c>
      <c r="B1148" s="52">
        <v>63</v>
      </c>
      <c r="C1148" s="52">
        <v>89</v>
      </c>
      <c r="D1148" s="52">
        <v>9</v>
      </c>
      <c r="E1148" s="52">
        <v>9</v>
      </c>
      <c r="F1148" s="52">
        <v>5</v>
      </c>
      <c r="G1148" s="9">
        <f t="shared" si="99"/>
        <v>4</v>
      </c>
      <c r="H1148" s="52">
        <v>179</v>
      </c>
    </row>
    <row r="1149" spans="1:8" x14ac:dyDescent="0.2">
      <c r="A1149" s="8" t="s">
        <v>1029</v>
      </c>
      <c r="B1149" s="52">
        <v>146</v>
      </c>
      <c r="C1149" s="52">
        <v>160</v>
      </c>
      <c r="D1149" s="52">
        <v>21</v>
      </c>
      <c r="E1149" s="52">
        <v>29</v>
      </c>
      <c r="F1149" s="52">
        <v>5</v>
      </c>
      <c r="G1149" s="9">
        <f t="shared" si="99"/>
        <v>13</v>
      </c>
      <c r="H1149" s="52">
        <v>374</v>
      </c>
    </row>
    <row r="1150" spans="1:8" x14ac:dyDescent="0.2">
      <c r="A1150" s="8" t="s">
        <v>1030</v>
      </c>
      <c r="B1150" s="52">
        <v>108</v>
      </c>
      <c r="C1150" s="52">
        <v>99</v>
      </c>
      <c r="D1150" s="52">
        <v>3</v>
      </c>
      <c r="E1150" s="52">
        <v>20</v>
      </c>
      <c r="F1150" s="52">
        <v>5</v>
      </c>
      <c r="G1150" s="9">
        <f t="shared" si="99"/>
        <v>6</v>
      </c>
      <c r="H1150" s="52">
        <v>241</v>
      </c>
    </row>
    <row r="1151" spans="1:8" x14ac:dyDescent="0.2">
      <c r="A1151" s="8" t="s">
        <v>1031</v>
      </c>
      <c r="B1151" s="52">
        <v>82</v>
      </c>
      <c r="C1151" s="52">
        <v>80</v>
      </c>
      <c r="D1151" s="52">
        <v>5</v>
      </c>
      <c r="E1151" s="52">
        <v>8</v>
      </c>
      <c r="F1151" s="52">
        <v>1</v>
      </c>
      <c r="G1151" s="9">
        <f t="shared" si="99"/>
        <v>2</v>
      </c>
      <c r="H1151" s="52">
        <v>178</v>
      </c>
    </row>
    <row r="1152" spans="1:8" x14ac:dyDescent="0.2">
      <c r="A1152" s="8" t="s">
        <v>1032</v>
      </c>
      <c r="B1152" s="52">
        <v>91</v>
      </c>
      <c r="C1152" s="52">
        <v>85</v>
      </c>
      <c r="D1152" s="52">
        <v>13</v>
      </c>
      <c r="E1152" s="52">
        <v>14</v>
      </c>
      <c r="F1152" s="52">
        <v>8</v>
      </c>
      <c r="G1152" s="9">
        <f t="shared" si="99"/>
        <v>11</v>
      </c>
      <c r="H1152" s="52">
        <v>222</v>
      </c>
    </row>
    <row r="1153" spans="1:8" x14ac:dyDescent="0.2">
      <c r="A1153" s="8" t="s">
        <v>1033</v>
      </c>
      <c r="B1153" s="52">
        <v>71</v>
      </c>
      <c r="C1153" s="52">
        <v>65</v>
      </c>
      <c r="D1153" s="52">
        <v>8</v>
      </c>
      <c r="E1153" s="52">
        <v>19</v>
      </c>
      <c r="F1153" s="52">
        <v>4</v>
      </c>
      <c r="G1153" s="9">
        <f t="shared" si="99"/>
        <v>5</v>
      </c>
      <c r="H1153" s="52">
        <v>172</v>
      </c>
    </row>
    <row r="1154" spans="1:8" x14ac:dyDescent="0.2">
      <c r="A1154" s="8" t="s">
        <v>1034</v>
      </c>
      <c r="B1154" s="52">
        <v>84</v>
      </c>
      <c r="C1154" s="52">
        <v>68</v>
      </c>
      <c r="D1154" s="52">
        <v>6</v>
      </c>
      <c r="E1154" s="52">
        <v>11</v>
      </c>
      <c r="F1154" s="52">
        <v>2</v>
      </c>
      <c r="G1154" s="9">
        <f t="shared" si="99"/>
        <v>3</v>
      </c>
      <c r="H1154" s="52">
        <v>174</v>
      </c>
    </row>
    <row r="1155" spans="1:8" x14ac:dyDescent="0.2">
      <c r="A1155" s="8" t="s">
        <v>1035</v>
      </c>
      <c r="B1155" s="52">
        <v>75</v>
      </c>
      <c r="C1155" s="52">
        <v>41</v>
      </c>
      <c r="D1155" s="52">
        <v>12</v>
      </c>
      <c r="E1155" s="52">
        <v>13</v>
      </c>
      <c r="F1155" s="52">
        <v>0</v>
      </c>
      <c r="G1155" s="9">
        <f t="shared" si="99"/>
        <v>5</v>
      </c>
      <c r="H1155" s="52">
        <v>146</v>
      </c>
    </row>
    <row r="1156" spans="1:8" x14ac:dyDescent="0.2">
      <c r="A1156" s="8" t="s">
        <v>1036</v>
      </c>
      <c r="B1156" s="52">
        <v>96</v>
      </c>
      <c r="C1156" s="52">
        <v>74</v>
      </c>
      <c r="D1156" s="52">
        <v>5</v>
      </c>
      <c r="E1156" s="52">
        <v>10</v>
      </c>
      <c r="F1156" s="52">
        <v>6</v>
      </c>
      <c r="G1156" s="9">
        <f t="shared" si="99"/>
        <v>2</v>
      </c>
      <c r="H1156" s="52">
        <v>193</v>
      </c>
    </row>
    <row r="1157" spans="1:8" x14ac:dyDescent="0.2">
      <c r="A1157" s="8" t="s">
        <v>1037</v>
      </c>
      <c r="B1157" s="52">
        <v>103</v>
      </c>
      <c r="C1157" s="52">
        <v>63</v>
      </c>
      <c r="D1157" s="52">
        <v>8</v>
      </c>
      <c r="E1157" s="52">
        <v>21</v>
      </c>
      <c r="F1157" s="52">
        <v>8</v>
      </c>
      <c r="G1157" s="9">
        <f t="shared" si="99"/>
        <v>10</v>
      </c>
      <c r="H1157" s="52">
        <v>213</v>
      </c>
    </row>
    <row r="1158" spans="1:8" x14ac:dyDescent="0.2">
      <c r="A1158" s="8" t="s">
        <v>1038</v>
      </c>
      <c r="B1158" s="52">
        <v>124</v>
      </c>
      <c r="C1158" s="52">
        <v>111</v>
      </c>
      <c r="D1158" s="52">
        <v>19</v>
      </c>
      <c r="E1158" s="52">
        <v>27</v>
      </c>
      <c r="F1158" s="52">
        <v>7</v>
      </c>
      <c r="G1158" s="9">
        <f t="shared" si="99"/>
        <v>5</v>
      </c>
      <c r="H1158" s="52">
        <v>293</v>
      </c>
    </row>
    <row r="1159" spans="1:8" x14ac:dyDescent="0.2">
      <c r="A1159" s="8" t="s">
        <v>1039</v>
      </c>
      <c r="B1159" s="52">
        <v>79</v>
      </c>
      <c r="C1159" s="52">
        <v>79</v>
      </c>
      <c r="D1159" s="52">
        <v>3</v>
      </c>
      <c r="E1159" s="52">
        <v>17</v>
      </c>
      <c r="F1159" s="52">
        <v>4</v>
      </c>
      <c r="G1159" s="9">
        <f t="shared" si="99"/>
        <v>5</v>
      </c>
      <c r="H1159" s="52">
        <v>187</v>
      </c>
    </row>
    <row r="1160" spans="1:8" x14ac:dyDescent="0.2">
      <c r="A1160" s="8" t="s">
        <v>1040</v>
      </c>
      <c r="B1160" s="52">
        <v>106</v>
      </c>
      <c r="C1160" s="52">
        <v>96</v>
      </c>
      <c r="D1160" s="52">
        <v>14</v>
      </c>
      <c r="E1160" s="52">
        <v>24</v>
      </c>
      <c r="F1160" s="52">
        <v>4</v>
      </c>
      <c r="G1160" s="9">
        <f t="shared" si="99"/>
        <v>5</v>
      </c>
      <c r="H1160" s="52">
        <v>249</v>
      </c>
    </row>
    <row r="1161" spans="1:8" x14ac:dyDescent="0.2">
      <c r="A1161" s="8" t="s">
        <v>1041</v>
      </c>
      <c r="B1161" s="52">
        <v>105</v>
      </c>
      <c r="C1161" s="52">
        <v>75</v>
      </c>
      <c r="D1161" s="52">
        <v>10</v>
      </c>
      <c r="E1161" s="52">
        <v>13</v>
      </c>
      <c r="F1161" s="52">
        <v>4</v>
      </c>
      <c r="G1161" s="9">
        <f t="shared" si="99"/>
        <v>2</v>
      </c>
      <c r="H1161" s="52">
        <v>209</v>
      </c>
    </row>
    <row r="1162" spans="1:8" x14ac:dyDescent="0.2">
      <c r="A1162" s="8" t="s">
        <v>1042</v>
      </c>
      <c r="B1162" s="52">
        <v>56</v>
      </c>
      <c r="C1162" s="52">
        <v>84</v>
      </c>
      <c r="D1162" s="52">
        <v>12</v>
      </c>
      <c r="E1162" s="52">
        <v>14</v>
      </c>
      <c r="F1162" s="52">
        <v>2</v>
      </c>
      <c r="G1162" s="9">
        <f t="shared" si="99"/>
        <v>7</v>
      </c>
      <c r="H1162" s="52">
        <v>175</v>
      </c>
    </row>
    <row r="1163" spans="1:8" x14ac:dyDescent="0.2">
      <c r="A1163" s="8" t="s">
        <v>1043</v>
      </c>
      <c r="B1163" s="52">
        <v>71</v>
      </c>
      <c r="C1163" s="52">
        <v>66</v>
      </c>
      <c r="D1163" s="52">
        <v>6</v>
      </c>
      <c r="E1163" s="52">
        <v>13</v>
      </c>
      <c r="F1163" s="52">
        <v>5</v>
      </c>
      <c r="G1163" s="9">
        <f t="shared" si="99"/>
        <v>1</v>
      </c>
      <c r="H1163" s="52">
        <v>162</v>
      </c>
    </row>
    <row r="1164" spans="1:8" x14ac:dyDescent="0.2">
      <c r="A1164" s="8" t="s">
        <v>1044</v>
      </c>
      <c r="B1164" s="52">
        <v>48</v>
      </c>
      <c r="C1164" s="52">
        <v>49</v>
      </c>
      <c r="D1164" s="52">
        <v>9</v>
      </c>
      <c r="E1164" s="52">
        <v>7</v>
      </c>
      <c r="F1164" s="52">
        <v>3</v>
      </c>
      <c r="G1164" s="9">
        <f t="shared" si="99"/>
        <v>2</v>
      </c>
      <c r="H1164" s="52">
        <v>118</v>
      </c>
    </row>
    <row r="1165" spans="1:8" x14ac:dyDescent="0.2">
      <c r="A1165" s="8" t="s">
        <v>1045</v>
      </c>
      <c r="B1165" s="52">
        <v>106</v>
      </c>
      <c r="C1165" s="52">
        <v>88</v>
      </c>
      <c r="D1165" s="52">
        <v>10</v>
      </c>
      <c r="E1165" s="52">
        <v>12</v>
      </c>
      <c r="F1165" s="52">
        <v>4</v>
      </c>
      <c r="G1165" s="9">
        <f t="shared" si="99"/>
        <v>7</v>
      </c>
      <c r="H1165" s="52">
        <v>227</v>
      </c>
    </row>
    <row r="1166" spans="1:8" x14ac:dyDescent="0.2">
      <c r="A1166" s="8" t="s">
        <v>906</v>
      </c>
      <c r="B1166" s="52">
        <v>63</v>
      </c>
      <c r="C1166" s="52">
        <v>65</v>
      </c>
      <c r="D1166" s="52">
        <v>8</v>
      </c>
      <c r="E1166" s="52">
        <v>9</v>
      </c>
      <c r="F1166" s="52">
        <v>4</v>
      </c>
      <c r="G1166" s="9">
        <f t="shared" si="99"/>
        <v>11</v>
      </c>
      <c r="H1166" s="52">
        <v>160</v>
      </c>
    </row>
    <row r="1167" spans="1:8" x14ac:dyDescent="0.2">
      <c r="A1167" s="8" t="s">
        <v>907</v>
      </c>
      <c r="B1167" s="52">
        <v>80</v>
      </c>
      <c r="C1167" s="52">
        <v>53</v>
      </c>
      <c r="D1167" s="52">
        <v>10</v>
      </c>
      <c r="E1167" s="52">
        <v>9</v>
      </c>
      <c r="F1167" s="52">
        <v>9</v>
      </c>
      <c r="G1167" s="9">
        <f t="shared" si="99"/>
        <v>5</v>
      </c>
      <c r="H1167" s="52">
        <v>166</v>
      </c>
    </row>
    <row r="1168" spans="1:8" x14ac:dyDescent="0.2">
      <c r="A1168" s="8" t="s">
        <v>908</v>
      </c>
      <c r="B1168" s="52">
        <v>87</v>
      </c>
      <c r="C1168" s="52">
        <v>66</v>
      </c>
      <c r="D1168" s="52">
        <v>13</v>
      </c>
      <c r="E1168" s="52">
        <v>17</v>
      </c>
      <c r="F1168" s="52">
        <v>6</v>
      </c>
      <c r="G1168" s="9">
        <f t="shared" si="99"/>
        <v>4</v>
      </c>
      <c r="H1168" s="52">
        <v>193</v>
      </c>
    </row>
    <row r="1169" spans="1:8" x14ac:dyDescent="0.2">
      <c r="A1169" s="8" t="s">
        <v>909</v>
      </c>
      <c r="B1169" s="52">
        <v>78</v>
      </c>
      <c r="C1169" s="52">
        <v>63</v>
      </c>
      <c r="D1169" s="52">
        <v>5</v>
      </c>
      <c r="E1169" s="52">
        <v>8</v>
      </c>
      <c r="F1169" s="52">
        <v>0</v>
      </c>
      <c r="G1169" s="9">
        <f t="shared" si="99"/>
        <v>5</v>
      </c>
      <c r="H1169" s="52">
        <v>159</v>
      </c>
    </row>
    <row r="1170" spans="1:8" x14ac:dyDescent="0.2">
      <c r="A1170" s="8" t="s">
        <v>910</v>
      </c>
      <c r="B1170" s="52">
        <v>86</v>
      </c>
      <c r="C1170" s="52">
        <v>123</v>
      </c>
      <c r="D1170" s="52">
        <v>10</v>
      </c>
      <c r="E1170" s="52">
        <v>22</v>
      </c>
      <c r="F1170" s="52">
        <v>6</v>
      </c>
      <c r="G1170" s="9">
        <f t="shared" si="99"/>
        <v>3</v>
      </c>
      <c r="H1170" s="52">
        <v>250</v>
      </c>
    </row>
    <row r="1171" spans="1:8" x14ac:dyDescent="0.2">
      <c r="A1171" s="10" t="s">
        <v>595</v>
      </c>
      <c r="B1171" s="32">
        <f t="shared" ref="B1171:H1171" si="100">SUM(B1119:B1170)</f>
        <v>4140</v>
      </c>
      <c r="C1171" s="32">
        <f t="shared" si="100"/>
        <v>3689</v>
      </c>
      <c r="D1171" s="32">
        <f t="shared" si="100"/>
        <v>506</v>
      </c>
      <c r="E1171" s="32">
        <f>SUM(E1119:E1170)</f>
        <v>662</v>
      </c>
      <c r="F1171" s="32">
        <f t="shared" si="100"/>
        <v>205</v>
      </c>
      <c r="G1171" s="32">
        <f t="shared" si="100"/>
        <v>248</v>
      </c>
      <c r="H1171" s="32">
        <f t="shared" si="100"/>
        <v>9450</v>
      </c>
    </row>
    <row r="1172" spans="1:8" x14ac:dyDescent="0.2">
      <c r="A1172" s="15"/>
      <c r="B1172" s="9"/>
      <c r="C1172" s="9"/>
      <c r="D1172" s="9"/>
      <c r="E1172" s="9"/>
      <c r="F1172" s="9"/>
      <c r="G1172" s="9"/>
      <c r="H1172" s="9"/>
    </row>
    <row r="1173" spans="1:8" x14ac:dyDescent="0.2">
      <c r="A1173" s="15"/>
      <c r="B1173" s="9"/>
      <c r="C1173" s="9"/>
      <c r="D1173" s="9"/>
      <c r="E1173" s="9"/>
      <c r="F1173" s="9"/>
      <c r="G1173" s="9"/>
      <c r="H1173" s="9"/>
    </row>
    <row r="1174" spans="1:8" x14ac:dyDescent="0.2">
      <c r="A1174" s="15"/>
      <c r="B1174" s="9"/>
      <c r="C1174" s="9"/>
      <c r="D1174" s="9"/>
      <c r="E1174" s="9"/>
      <c r="F1174" s="9"/>
      <c r="G1174" s="9"/>
      <c r="H1174" s="9"/>
    </row>
    <row r="1175" spans="1:8" x14ac:dyDescent="0.2">
      <c r="A1175" s="15"/>
      <c r="B1175" s="9"/>
      <c r="C1175" s="9"/>
      <c r="D1175" s="9"/>
      <c r="E1175" s="9"/>
      <c r="F1175" s="9"/>
      <c r="G1175" s="9"/>
      <c r="H1175" s="9"/>
    </row>
    <row r="1176" spans="1:8" x14ac:dyDescent="0.2">
      <c r="A1176" s="15"/>
      <c r="B1176" s="9"/>
      <c r="C1176" s="9"/>
      <c r="D1176" s="9"/>
      <c r="E1176" s="9"/>
      <c r="F1176" s="9"/>
      <c r="G1176" s="9"/>
      <c r="H1176" s="9"/>
    </row>
    <row r="1177" spans="1:8" x14ac:dyDescent="0.2">
      <c r="A1177" s="15"/>
      <c r="B1177" s="9"/>
      <c r="C1177" s="9"/>
      <c r="D1177" s="9"/>
      <c r="E1177" s="9"/>
      <c r="F1177" s="9"/>
      <c r="G1177" s="9"/>
      <c r="H1177" s="9"/>
    </row>
    <row r="1178" spans="1:8" x14ac:dyDescent="0.2">
      <c r="A1178" s="15"/>
      <c r="B1178" s="9"/>
      <c r="C1178" s="9"/>
      <c r="D1178" s="9"/>
      <c r="E1178" s="9"/>
      <c r="F1178" s="9"/>
      <c r="G1178" s="9"/>
      <c r="H1178" s="9"/>
    </row>
    <row r="1179" spans="1:8" x14ac:dyDescent="0.2">
      <c r="A1179" s="15"/>
      <c r="B1179" s="9"/>
      <c r="C1179" s="9"/>
      <c r="D1179" s="9"/>
      <c r="E1179" s="9"/>
      <c r="F1179" s="9"/>
      <c r="G1179" s="9"/>
      <c r="H1179" s="9"/>
    </row>
    <row r="1180" spans="1:8" x14ac:dyDescent="0.2">
      <c r="A1180" s="15"/>
      <c r="B1180" s="9"/>
      <c r="C1180" s="9"/>
      <c r="D1180" s="9"/>
      <c r="E1180" s="9"/>
      <c r="F1180" s="9"/>
      <c r="G1180" s="9"/>
      <c r="H1180" s="9"/>
    </row>
    <row r="1181" spans="1:8" x14ac:dyDescent="0.2">
      <c r="A1181" s="15"/>
      <c r="B1181" s="9"/>
      <c r="C1181" s="9"/>
      <c r="D1181" s="9"/>
      <c r="E1181" s="9"/>
      <c r="F1181" s="9"/>
      <c r="G1181" s="9"/>
      <c r="H1181" s="9"/>
    </row>
    <row r="1182" spans="1:8" x14ac:dyDescent="0.2">
      <c r="A1182" s="15"/>
      <c r="B1182" s="9"/>
      <c r="C1182" s="9"/>
      <c r="D1182" s="9"/>
      <c r="E1182" s="9"/>
      <c r="F1182" s="9"/>
      <c r="G1182" s="9"/>
      <c r="H1182" s="9"/>
    </row>
    <row r="1183" spans="1:8" x14ac:dyDescent="0.2">
      <c r="A1183" s="15"/>
      <c r="B1183" s="9"/>
      <c r="C1183" s="9"/>
      <c r="D1183" s="9"/>
      <c r="E1183" s="9"/>
      <c r="F1183" s="9"/>
      <c r="G1183" s="9"/>
      <c r="H1183" s="9"/>
    </row>
    <row r="1184" spans="1:8" x14ac:dyDescent="0.2">
      <c r="A1184" s="15"/>
      <c r="B1184" s="9"/>
      <c r="C1184" s="9"/>
      <c r="D1184" s="9"/>
      <c r="E1184" s="9"/>
      <c r="F1184" s="9"/>
      <c r="G1184" s="9"/>
      <c r="H1184" s="9"/>
    </row>
    <row r="1185" spans="1:8" x14ac:dyDescent="0.2">
      <c r="A1185" s="15"/>
      <c r="B1185" s="9"/>
      <c r="C1185" s="9"/>
      <c r="D1185" s="9"/>
      <c r="E1185" s="9"/>
      <c r="F1185" s="9"/>
      <c r="G1185" s="9"/>
      <c r="H1185" s="9"/>
    </row>
    <row r="1186" spans="1:8" x14ac:dyDescent="0.2">
      <c r="A1186" s="15"/>
      <c r="B1186" s="9"/>
      <c r="C1186" s="9"/>
      <c r="D1186" s="9"/>
      <c r="E1186" s="9"/>
      <c r="F1186" s="9"/>
      <c r="G1186" s="9"/>
      <c r="H1186" s="9"/>
    </row>
    <row r="1187" spans="1:8" x14ac:dyDescent="0.2">
      <c r="A1187" s="15"/>
      <c r="B1187" s="9"/>
      <c r="C1187" s="9"/>
      <c r="D1187" s="9"/>
      <c r="E1187" s="9"/>
      <c r="F1187" s="9"/>
      <c r="G1187" s="9"/>
      <c r="H1187" s="9"/>
    </row>
    <row r="1188" spans="1:8" x14ac:dyDescent="0.2">
      <c r="A1188" s="15"/>
      <c r="B1188" s="9"/>
      <c r="C1188" s="9"/>
      <c r="D1188" s="9"/>
      <c r="E1188" s="9"/>
      <c r="F1188" s="9"/>
      <c r="G1188" s="9"/>
      <c r="H1188" s="9"/>
    </row>
    <row r="1189" spans="1:8" ht="33.950000000000003" customHeight="1" x14ac:dyDescent="0.25">
      <c r="A1189" s="31" t="s">
        <v>763</v>
      </c>
      <c r="B1189" s="9"/>
      <c r="C1189" s="9"/>
      <c r="D1189" s="9"/>
      <c r="E1189" s="9"/>
      <c r="F1189" s="9"/>
      <c r="G1189" s="9"/>
      <c r="H1189" s="9"/>
    </row>
    <row r="1190" spans="1:8" x14ac:dyDescent="0.2">
      <c r="A1190" s="17" t="s">
        <v>590</v>
      </c>
      <c r="B1190" s="9">
        <f t="shared" ref="B1190:H1190" si="101">B411</f>
        <v>1744</v>
      </c>
      <c r="C1190" s="9">
        <f t="shared" si="101"/>
        <v>1029</v>
      </c>
      <c r="D1190" s="9">
        <f t="shared" si="101"/>
        <v>195</v>
      </c>
      <c r="E1190" s="9">
        <f t="shared" si="101"/>
        <v>233</v>
      </c>
      <c r="F1190" s="9">
        <f t="shared" si="101"/>
        <v>36</v>
      </c>
      <c r="G1190" s="9">
        <f t="shared" si="101"/>
        <v>499</v>
      </c>
      <c r="H1190" s="9">
        <f t="shared" si="101"/>
        <v>3736</v>
      </c>
    </row>
    <row r="1191" spans="1:8" x14ac:dyDescent="0.2">
      <c r="A1191" s="17" t="s">
        <v>591</v>
      </c>
      <c r="B1191" s="9">
        <f t="shared" ref="B1191:H1191" si="102">B443</f>
        <v>1675</v>
      </c>
      <c r="C1191" s="9">
        <f t="shared" si="102"/>
        <v>1292</v>
      </c>
      <c r="D1191" s="9">
        <f t="shared" si="102"/>
        <v>191</v>
      </c>
      <c r="E1191" s="9">
        <f t="shared" si="102"/>
        <v>225</v>
      </c>
      <c r="F1191" s="9">
        <f t="shared" si="102"/>
        <v>70</v>
      </c>
      <c r="G1191" s="9">
        <f t="shared" si="102"/>
        <v>164</v>
      </c>
      <c r="H1191" s="9">
        <f t="shared" si="102"/>
        <v>3617</v>
      </c>
    </row>
    <row r="1192" spans="1:8" x14ac:dyDescent="0.2">
      <c r="A1192" s="17" t="s">
        <v>671</v>
      </c>
      <c r="B1192" s="9">
        <f t="shared" ref="B1192:H1192" si="103">B455</f>
        <v>602</v>
      </c>
      <c r="C1192" s="9">
        <f t="shared" si="103"/>
        <v>1035</v>
      </c>
      <c r="D1192" s="9">
        <f t="shared" si="103"/>
        <v>141</v>
      </c>
      <c r="E1192" s="9">
        <f t="shared" si="103"/>
        <v>221</v>
      </c>
      <c r="F1192" s="9">
        <f t="shared" si="103"/>
        <v>50</v>
      </c>
      <c r="G1192" s="9">
        <f t="shared" si="103"/>
        <v>59</v>
      </c>
      <c r="H1192" s="9">
        <f t="shared" si="103"/>
        <v>2108</v>
      </c>
    </row>
    <row r="1193" spans="1:8" x14ac:dyDescent="0.2">
      <c r="A1193" s="17" t="s">
        <v>672</v>
      </c>
      <c r="B1193" s="9">
        <f t="shared" ref="B1193:H1193" si="104">B571</f>
        <v>10963</v>
      </c>
      <c r="C1193" s="9">
        <f t="shared" si="104"/>
        <v>10576</v>
      </c>
      <c r="D1193" s="9">
        <f t="shared" si="104"/>
        <v>1099</v>
      </c>
      <c r="E1193" s="9">
        <f t="shared" si="104"/>
        <v>1658</v>
      </c>
      <c r="F1193" s="9">
        <f t="shared" si="104"/>
        <v>433</v>
      </c>
      <c r="G1193" s="9">
        <f t="shared" si="104"/>
        <v>914</v>
      </c>
      <c r="H1193" s="9">
        <f t="shared" si="104"/>
        <v>25643</v>
      </c>
    </row>
    <row r="1194" spans="1:8" x14ac:dyDescent="0.2">
      <c r="A1194" s="17" t="s">
        <v>673</v>
      </c>
      <c r="B1194" s="9">
        <f t="shared" ref="B1194:H1194" si="105">B587</f>
        <v>1301</v>
      </c>
      <c r="C1194" s="9">
        <f t="shared" si="105"/>
        <v>1776</v>
      </c>
      <c r="D1194" s="9">
        <f t="shared" si="105"/>
        <v>273</v>
      </c>
      <c r="E1194" s="9">
        <f t="shared" si="105"/>
        <v>310</v>
      </c>
      <c r="F1194" s="9">
        <f t="shared" si="105"/>
        <v>67</v>
      </c>
      <c r="G1194" s="9">
        <f t="shared" si="105"/>
        <v>195</v>
      </c>
      <c r="H1194" s="9">
        <f t="shared" si="105"/>
        <v>3922</v>
      </c>
    </row>
    <row r="1195" spans="1:8" x14ac:dyDescent="0.2">
      <c r="A1195" s="17" t="s">
        <v>674</v>
      </c>
      <c r="B1195" s="9">
        <f t="shared" ref="B1195:H1195" si="106">B597</f>
        <v>795</v>
      </c>
      <c r="C1195" s="9">
        <f t="shared" si="106"/>
        <v>1190</v>
      </c>
      <c r="D1195" s="9">
        <f t="shared" si="106"/>
        <v>175</v>
      </c>
      <c r="E1195" s="9">
        <f t="shared" si="106"/>
        <v>230</v>
      </c>
      <c r="F1195" s="9">
        <f t="shared" si="106"/>
        <v>84</v>
      </c>
      <c r="G1195" s="9">
        <f t="shared" si="106"/>
        <v>99</v>
      </c>
      <c r="H1195" s="9">
        <f t="shared" si="106"/>
        <v>2573</v>
      </c>
    </row>
    <row r="1196" spans="1:8" x14ac:dyDescent="0.2">
      <c r="A1196" s="17" t="s">
        <v>675</v>
      </c>
      <c r="B1196" s="9">
        <f t="shared" ref="B1196:H1196" si="107">B604</f>
        <v>273</v>
      </c>
      <c r="C1196" s="9">
        <f t="shared" si="107"/>
        <v>395</v>
      </c>
      <c r="D1196" s="9">
        <f t="shared" si="107"/>
        <v>86</v>
      </c>
      <c r="E1196" s="9">
        <f t="shared" si="107"/>
        <v>62</v>
      </c>
      <c r="F1196" s="9">
        <f t="shared" si="107"/>
        <v>12</v>
      </c>
      <c r="G1196" s="9">
        <f t="shared" si="107"/>
        <v>57</v>
      </c>
      <c r="H1196" s="9">
        <f t="shared" si="107"/>
        <v>885</v>
      </c>
    </row>
    <row r="1197" spans="1:8" x14ac:dyDescent="0.2">
      <c r="A1197" s="17" t="s">
        <v>445</v>
      </c>
      <c r="B1197" s="9">
        <f t="shared" ref="B1197:H1197" si="108">B729</f>
        <v>7849</v>
      </c>
      <c r="C1197" s="9">
        <f t="shared" si="108"/>
        <v>3890</v>
      </c>
      <c r="D1197" s="9">
        <f t="shared" si="108"/>
        <v>462</v>
      </c>
      <c r="E1197" s="9">
        <f t="shared" si="108"/>
        <v>663</v>
      </c>
      <c r="F1197" s="9">
        <f t="shared" si="108"/>
        <v>344</v>
      </c>
      <c r="G1197" s="9">
        <f t="shared" si="108"/>
        <v>230</v>
      </c>
      <c r="H1197" s="9">
        <f t="shared" si="108"/>
        <v>13438</v>
      </c>
    </row>
    <row r="1198" spans="1:8" x14ac:dyDescent="0.2">
      <c r="A1198" s="17" t="s">
        <v>446</v>
      </c>
      <c r="B1198" s="9">
        <f t="shared" ref="B1198:H1198" si="109">B753</f>
        <v>1515</v>
      </c>
      <c r="C1198" s="9">
        <f t="shared" si="109"/>
        <v>2205</v>
      </c>
      <c r="D1198" s="9">
        <f t="shared" si="109"/>
        <v>210</v>
      </c>
      <c r="E1198" s="9">
        <f t="shared" si="109"/>
        <v>522</v>
      </c>
      <c r="F1198" s="9">
        <f t="shared" si="109"/>
        <v>97</v>
      </c>
      <c r="G1198" s="9">
        <f t="shared" si="109"/>
        <v>92</v>
      </c>
      <c r="H1198" s="9">
        <f t="shared" si="109"/>
        <v>4641</v>
      </c>
    </row>
    <row r="1199" spans="1:8" x14ac:dyDescent="0.2">
      <c r="A1199" s="17" t="s">
        <v>447</v>
      </c>
      <c r="B1199" s="9">
        <f t="shared" ref="B1199:H1199" si="110">B758</f>
        <v>346</v>
      </c>
      <c r="C1199" s="9">
        <f t="shared" si="110"/>
        <v>562</v>
      </c>
      <c r="D1199" s="9">
        <f t="shared" si="110"/>
        <v>87</v>
      </c>
      <c r="E1199" s="9">
        <f t="shared" si="110"/>
        <v>95</v>
      </c>
      <c r="F1199" s="9">
        <f t="shared" si="110"/>
        <v>24</v>
      </c>
      <c r="G1199" s="9">
        <f t="shared" si="110"/>
        <v>54</v>
      </c>
      <c r="H1199" s="9">
        <f t="shared" si="110"/>
        <v>1168</v>
      </c>
    </row>
    <row r="1200" spans="1:8" x14ac:dyDescent="0.2">
      <c r="A1200" s="17" t="s">
        <v>448</v>
      </c>
      <c r="B1200" s="9">
        <f t="shared" ref="B1200:H1200" si="111">B766</f>
        <v>250</v>
      </c>
      <c r="C1200" s="9">
        <f t="shared" si="111"/>
        <v>779</v>
      </c>
      <c r="D1200" s="9">
        <f t="shared" si="111"/>
        <v>115</v>
      </c>
      <c r="E1200" s="9">
        <f t="shared" si="111"/>
        <v>100</v>
      </c>
      <c r="F1200" s="9">
        <f t="shared" si="111"/>
        <v>15</v>
      </c>
      <c r="G1200" s="9">
        <f t="shared" si="111"/>
        <v>36</v>
      </c>
      <c r="H1200" s="9">
        <f t="shared" si="111"/>
        <v>1295</v>
      </c>
    </row>
    <row r="1201" spans="1:8" x14ac:dyDescent="0.2">
      <c r="A1201" s="17" t="s">
        <v>449</v>
      </c>
      <c r="B1201" s="9">
        <f t="shared" ref="B1201:H1201" si="112">B779</f>
        <v>433</v>
      </c>
      <c r="C1201" s="9">
        <f t="shared" si="112"/>
        <v>804</v>
      </c>
      <c r="D1201" s="9">
        <f t="shared" si="112"/>
        <v>88</v>
      </c>
      <c r="E1201" s="9">
        <f t="shared" si="112"/>
        <v>125</v>
      </c>
      <c r="F1201" s="9">
        <f t="shared" si="112"/>
        <v>20</v>
      </c>
      <c r="G1201" s="9">
        <f t="shared" si="112"/>
        <v>55</v>
      </c>
      <c r="H1201" s="9">
        <f t="shared" si="112"/>
        <v>1525</v>
      </c>
    </row>
    <row r="1202" spans="1:8" x14ac:dyDescent="0.2">
      <c r="A1202" s="17" t="s">
        <v>450</v>
      </c>
      <c r="B1202" s="9">
        <f t="shared" ref="B1202:H1202" si="113">B789</f>
        <v>501</v>
      </c>
      <c r="C1202" s="9">
        <f t="shared" si="113"/>
        <v>827</v>
      </c>
      <c r="D1202" s="9">
        <f t="shared" si="113"/>
        <v>132</v>
      </c>
      <c r="E1202" s="9">
        <f t="shared" si="113"/>
        <v>207</v>
      </c>
      <c r="F1202" s="9">
        <f t="shared" si="113"/>
        <v>45</v>
      </c>
      <c r="G1202" s="9">
        <f t="shared" si="113"/>
        <v>54</v>
      </c>
      <c r="H1202" s="9">
        <f t="shared" si="113"/>
        <v>1766</v>
      </c>
    </row>
    <row r="1203" spans="1:8" x14ac:dyDescent="0.2">
      <c r="A1203" s="17" t="s">
        <v>451</v>
      </c>
      <c r="B1203" s="9">
        <f t="shared" ref="B1203:H1203" si="114">B803</f>
        <v>952</v>
      </c>
      <c r="C1203" s="9">
        <f t="shared" si="114"/>
        <v>1746</v>
      </c>
      <c r="D1203" s="9">
        <f t="shared" si="114"/>
        <v>169</v>
      </c>
      <c r="E1203" s="9">
        <f t="shared" si="114"/>
        <v>336</v>
      </c>
      <c r="F1203" s="9">
        <f t="shared" si="114"/>
        <v>67</v>
      </c>
      <c r="G1203" s="9">
        <f t="shared" si="114"/>
        <v>69</v>
      </c>
      <c r="H1203" s="9">
        <f t="shared" si="114"/>
        <v>3339</v>
      </c>
    </row>
    <row r="1204" spans="1:8" x14ac:dyDescent="0.2">
      <c r="A1204" s="17" t="s">
        <v>452</v>
      </c>
      <c r="B1204" s="9">
        <f t="shared" ref="B1204:H1204" si="115">B824</f>
        <v>1518</v>
      </c>
      <c r="C1204" s="9">
        <f t="shared" si="115"/>
        <v>1385</v>
      </c>
      <c r="D1204" s="9">
        <f t="shared" si="115"/>
        <v>238</v>
      </c>
      <c r="E1204" s="9">
        <f t="shared" si="115"/>
        <v>287</v>
      </c>
      <c r="F1204" s="9">
        <f t="shared" si="115"/>
        <v>131</v>
      </c>
      <c r="G1204" s="9">
        <f t="shared" si="115"/>
        <v>150</v>
      </c>
      <c r="H1204" s="9">
        <f t="shared" si="115"/>
        <v>3709</v>
      </c>
    </row>
    <row r="1205" spans="1:8" x14ac:dyDescent="0.2">
      <c r="A1205" s="17" t="s">
        <v>453</v>
      </c>
      <c r="B1205" s="9">
        <f t="shared" ref="B1205:H1205" si="116">B841</f>
        <v>1645</v>
      </c>
      <c r="C1205" s="9">
        <f t="shared" si="116"/>
        <v>2093</v>
      </c>
      <c r="D1205" s="9">
        <f t="shared" si="116"/>
        <v>260</v>
      </c>
      <c r="E1205" s="9">
        <f t="shared" si="116"/>
        <v>429</v>
      </c>
      <c r="F1205" s="9">
        <f t="shared" si="116"/>
        <v>97</v>
      </c>
      <c r="G1205" s="9">
        <f t="shared" si="116"/>
        <v>148</v>
      </c>
      <c r="H1205" s="9">
        <f t="shared" si="116"/>
        <v>4672</v>
      </c>
    </row>
    <row r="1206" spans="1:8" x14ac:dyDescent="0.2">
      <c r="A1206" s="17" t="s">
        <v>454</v>
      </c>
      <c r="B1206" s="9">
        <f t="shared" ref="B1206:H1206" si="117">B902</f>
        <v>5044</v>
      </c>
      <c r="C1206" s="9">
        <f t="shared" si="117"/>
        <v>5528</v>
      </c>
      <c r="D1206" s="9">
        <f t="shared" si="117"/>
        <v>809</v>
      </c>
      <c r="E1206" s="9">
        <f t="shared" si="117"/>
        <v>1159</v>
      </c>
      <c r="F1206" s="9">
        <f t="shared" si="117"/>
        <v>280</v>
      </c>
      <c r="G1206" s="9">
        <f t="shared" si="117"/>
        <v>399</v>
      </c>
      <c r="H1206" s="9">
        <f t="shared" si="117"/>
        <v>13219</v>
      </c>
    </row>
    <row r="1207" spans="1:8" x14ac:dyDescent="0.2">
      <c r="A1207" s="17" t="s">
        <v>455</v>
      </c>
      <c r="B1207" s="9">
        <f t="shared" ref="B1207:H1207" si="118">B907</f>
        <v>164</v>
      </c>
      <c r="C1207" s="9">
        <f t="shared" si="118"/>
        <v>327</v>
      </c>
      <c r="D1207" s="9">
        <f t="shared" si="118"/>
        <v>26</v>
      </c>
      <c r="E1207" s="9">
        <f t="shared" si="118"/>
        <v>58</v>
      </c>
      <c r="F1207" s="9">
        <f t="shared" si="118"/>
        <v>9</v>
      </c>
      <c r="G1207" s="9">
        <f t="shared" si="118"/>
        <v>29</v>
      </c>
      <c r="H1207" s="9">
        <f t="shared" si="118"/>
        <v>613</v>
      </c>
    </row>
    <row r="1208" spans="1:8" x14ac:dyDescent="0.2">
      <c r="A1208" s="17" t="s">
        <v>456</v>
      </c>
      <c r="B1208" s="9">
        <f t="shared" ref="B1208:H1208" si="119">B954</f>
        <v>3297</v>
      </c>
      <c r="C1208" s="9">
        <f t="shared" si="119"/>
        <v>2974</v>
      </c>
      <c r="D1208" s="9">
        <f t="shared" si="119"/>
        <v>413</v>
      </c>
      <c r="E1208" s="9">
        <f t="shared" si="119"/>
        <v>584</v>
      </c>
      <c r="F1208" s="9">
        <f t="shared" si="119"/>
        <v>194</v>
      </c>
      <c r="G1208" s="9">
        <f t="shared" si="119"/>
        <v>197</v>
      </c>
      <c r="H1208" s="9">
        <f t="shared" si="119"/>
        <v>7659</v>
      </c>
    </row>
    <row r="1209" spans="1:8" x14ac:dyDescent="0.2">
      <c r="A1209" s="17" t="s">
        <v>457</v>
      </c>
      <c r="B1209" s="9">
        <f t="shared" ref="B1209:H1209" si="120">B965</f>
        <v>339</v>
      </c>
      <c r="C1209" s="9">
        <f t="shared" si="120"/>
        <v>730</v>
      </c>
      <c r="D1209" s="9">
        <f t="shared" si="120"/>
        <v>93</v>
      </c>
      <c r="E1209" s="9">
        <f t="shared" si="120"/>
        <v>234</v>
      </c>
      <c r="F1209" s="9">
        <f t="shared" si="120"/>
        <v>31</v>
      </c>
      <c r="G1209" s="9">
        <f t="shared" si="120"/>
        <v>49</v>
      </c>
      <c r="H1209" s="9">
        <f t="shared" si="120"/>
        <v>1476</v>
      </c>
    </row>
    <row r="1210" spans="1:8" x14ac:dyDescent="0.2">
      <c r="A1210" s="17" t="s">
        <v>458</v>
      </c>
      <c r="B1210" s="9">
        <f t="shared" ref="B1210:H1210" si="121">B975</f>
        <v>590</v>
      </c>
      <c r="C1210" s="9">
        <f t="shared" si="121"/>
        <v>934</v>
      </c>
      <c r="D1210" s="9">
        <f t="shared" si="121"/>
        <v>110</v>
      </c>
      <c r="E1210" s="9">
        <f t="shared" si="121"/>
        <v>179</v>
      </c>
      <c r="F1210" s="9">
        <f t="shared" si="121"/>
        <v>40</v>
      </c>
      <c r="G1210" s="9">
        <f t="shared" si="121"/>
        <v>67</v>
      </c>
      <c r="H1210" s="9">
        <f t="shared" si="121"/>
        <v>1920</v>
      </c>
    </row>
    <row r="1211" spans="1:8" x14ac:dyDescent="0.2">
      <c r="A1211" s="17" t="s">
        <v>459</v>
      </c>
      <c r="B1211" s="9">
        <f t="shared" ref="B1211:H1211" si="122">B981</f>
        <v>184</v>
      </c>
      <c r="C1211" s="9">
        <f t="shared" si="122"/>
        <v>380</v>
      </c>
      <c r="D1211" s="9">
        <f t="shared" si="122"/>
        <v>55</v>
      </c>
      <c r="E1211" s="9">
        <f t="shared" si="122"/>
        <v>72</v>
      </c>
      <c r="F1211" s="9">
        <f t="shared" si="122"/>
        <v>12</v>
      </c>
      <c r="G1211" s="9">
        <f t="shared" si="122"/>
        <v>28</v>
      </c>
      <c r="H1211" s="9">
        <f t="shared" si="122"/>
        <v>731</v>
      </c>
    </row>
    <row r="1212" spans="1:8" x14ac:dyDescent="0.2">
      <c r="A1212" s="17" t="s">
        <v>460</v>
      </c>
      <c r="B1212" s="9">
        <f t="shared" ref="B1212:H1212" si="123">B1011</f>
        <v>2188</v>
      </c>
      <c r="C1212" s="9">
        <f t="shared" si="123"/>
        <v>2825</v>
      </c>
      <c r="D1212" s="9">
        <f>D1011</f>
        <v>360</v>
      </c>
      <c r="E1212" s="9">
        <f>E1011</f>
        <v>542</v>
      </c>
      <c r="F1212" s="9">
        <f t="shared" si="123"/>
        <v>152</v>
      </c>
      <c r="G1212" s="9">
        <f t="shared" si="123"/>
        <v>190</v>
      </c>
      <c r="H1212" s="9">
        <f t="shared" si="123"/>
        <v>6257</v>
      </c>
    </row>
    <row r="1213" spans="1:8" x14ac:dyDescent="0.2">
      <c r="A1213" s="21" t="s">
        <v>461</v>
      </c>
      <c r="B1213" s="9">
        <f t="shared" ref="B1213:H1213" si="124">B1016</f>
        <v>281</v>
      </c>
      <c r="C1213" s="9">
        <f t="shared" si="124"/>
        <v>608</v>
      </c>
      <c r="D1213" s="9">
        <f t="shared" si="124"/>
        <v>67</v>
      </c>
      <c r="E1213" s="9">
        <f t="shared" si="124"/>
        <v>63</v>
      </c>
      <c r="F1213" s="9">
        <f t="shared" si="124"/>
        <v>17</v>
      </c>
      <c r="G1213" s="9">
        <f t="shared" si="124"/>
        <v>63</v>
      </c>
      <c r="H1213" s="9">
        <f t="shared" si="124"/>
        <v>1099</v>
      </c>
    </row>
    <row r="1214" spans="1:8" x14ac:dyDescent="0.2">
      <c r="A1214" s="17" t="s">
        <v>462</v>
      </c>
      <c r="B1214" s="9">
        <f t="shared" ref="B1214:H1214" si="125">B1111</f>
        <v>6643</v>
      </c>
      <c r="C1214" s="9">
        <f t="shared" si="125"/>
        <v>6407</v>
      </c>
      <c r="D1214" s="9">
        <f t="shared" si="125"/>
        <v>719</v>
      </c>
      <c r="E1214" s="9">
        <f t="shared" si="125"/>
        <v>949</v>
      </c>
      <c r="F1214" s="9">
        <f t="shared" si="125"/>
        <v>314</v>
      </c>
      <c r="G1214" s="9">
        <f t="shared" si="125"/>
        <v>508</v>
      </c>
      <c r="H1214" s="9">
        <f t="shared" si="125"/>
        <v>15540</v>
      </c>
    </row>
    <row r="1215" spans="1:8" x14ac:dyDescent="0.2">
      <c r="A1215" s="17" t="s">
        <v>463</v>
      </c>
      <c r="B1215" s="9">
        <f t="shared" ref="B1215:H1215" si="126">B1116</f>
        <v>155</v>
      </c>
      <c r="C1215" s="9">
        <f t="shared" si="126"/>
        <v>345</v>
      </c>
      <c r="D1215" s="9">
        <f t="shared" si="126"/>
        <v>36</v>
      </c>
      <c r="E1215" s="9">
        <f t="shared" si="126"/>
        <v>69</v>
      </c>
      <c r="F1215" s="9">
        <f t="shared" si="126"/>
        <v>4</v>
      </c>
      <c r="G1215" s="9">
        <f t="shared" si="126"/>
        <v>20</v>
      </c>
      <c r="H1215" s="9">
        <f t="shared" si="126"/>
        <v>629</v>
      </c>
    </row>
    <row r="1216" spans="1:8" x14ac:dyDescent="0.2">
      <c r="A1216" s="17" t="s">
        <v>464</v>
      </c>
      <c r="B1216" s="9">
        <f t="shared" ref="B1216:H1216" si="127">B1171</f>
        <v>4140</v>
      </c>
      <c r="C1216" s="9">
        <f t="shared" si="127"/>
        <v>3689</v>
      </c>
      <c r="D1216" s="9">
        <f t="shared" si="127"/>
        <v>506</v>
      </c>
      <c r="E1216" s="9">
        <f t="shared" si="127"/>
        <v>662</v>
      </c>
      <c r="F1216" s="9">
        <f t="shared" si="127"/>
        <v>205</v>
      </c>
      <c r="G1216" s="9">
        <f t="shared" si="127"/>
        <v>248</v>
      </c>
      <c r="H1216" s="9">
        <f t="shared" si="127"/>
        <v>9450</v>
      </c>
    </row>
    <row r="1217" spans="1:8" x14ac:dyDescent="0.2">
      <c r="A1217" s="17"/>
      <c r="B1217" s="9"/>
      <c r="C1217" s="9"/>
      <c r="D1217" s="9"/>
      <c r="E1217" s="9"/>
      <c r="F1217" s="9"/>
      <c r="G1217" s="9"/>
      <c r="H1217" s="9"/>
    </row>
    <row r="1218" spans="1:8" x14ac:dyDescent="0.2">
      <c r="A1218" s="17" t="s">
        <v>182</v>
      </c>
      <c r="B1218" s="32">
        <f>SUM(B1190:B1216)</f>
        <v>55387</v>
      </c>
      <c r="C1218" s="32">
        <f t="shared" ref="C1218:H1218" si="128">SUM(C1190:C1216)</f>
        <v>56331</v>
      </c>
      <c r="D1218" s="32">
        <f t="shared" si="128"/>
        <v>7115</v>
      </c>
      <c r="E1218" s="32">
        <f t="shared" si="128"/>
        <v>10274</v>
      </c>
      <c r="F1218" s="32">
        <f t="shared" si="128"/>
        <v>2850</v>
      </c>
      <c r="G1218" s="32">
        <f t="shared" si="128"/>
        <v>4673</v>
      </c>
      <c r="H1218" s="32">
        <f t="shared" si="128"/>
        <v>136630</v>
      </c>
    </row>
    <row r="1219" spans="1:8" x14ac:dyDescent="0.2">
      <c r="A1219" s="17" t="s">
        <v>181</v>
      </c>
      <c r="B1219" s="32">
        <f t="shared" ref="B1219:H1219" si="129">B379</f>
        <v>15144</v>
      </c>
      <c r="C1219" s="32">
        <f t="shared" si="129"/>
        <v>6000</v>
      </c>
      <c r="D1219" s="32">
        <f t="shared" si="129"/>
        <v>1087</v>
      </c>
      <c r="E1219" s="32">
        <f t="shared" si="129"/>
        <v>844</v>
      </c>
      <c r="F1219" s="32">
        <f t="shared" si="129"/>
        <v>684</v>
      </c>
      <c r="G1219" s="32">
        <f t="shared" si="129"/>
        <v>2705</v>
      </c>
      <c r="H1219" s="32">
        <f t="shared" si="129"/>
        <v>26464</v>
      </c>
    </row>
    <row r="1220" spans="1:8" x14ac:dyDescent="0.2">
      <c r="B1220" s="29"/>
      <c r="C1220" s="29"/>
      <c r="D1220" s="29"/>
      <c r="E1220" s="29"/>
      <c r="F1220" s="29"/>
      <c r="G1220" s="9"/>
      <c r="H1220" s="9"/>
    </row>
    <row r="1221" spans="1:8" x14ac:dyDescent="0.2">
      <c r="A1221" s="22"/>
      <c r="B1221" s="36"/>
      <c r="C1221" s="36"/>
      <c r="D1221" s="36"/>
      <c r="E1221" s="36"/>
      <c r="F1221" s="36"/>
      <c r="G1221" s="9"/>
      <c r="H1221" s="9"/>
    </row>
    <row r="1222" spans="1:8" x14ac:dyDescent="0.2">
      <c r="A1222" s="17" t="s">
        <v>267</v>
      </c>
      <c r="B1222" s="32">
        <f>SUM(B1218:B1219)</f>
        <v>70531</v>
      </c>
      <c r="C1222" s="32">
        <f t="shared" ref="C1222:H1222" si="130">SUM(C1218:C1219)</f>
        <v>62331</v>
      </c>
      <c r="D1222" s="32">
        <f t="shared" si="130"/>
        <v>8202</v>
      </c>
      <c r="E1222" s="32">
        <f t="shared" si="130"/>
        <v>11118</v>
      </c>
      <c r="F1222" s="32">
        <f t="shared" si="130"/>
        <v>3534</v>
      </c>
      <c r="G1222" s="32">
        <f t="shared" si="130"/>
        <v>7378</v>
      </c>
      <c r="H1222" s="32">
        <f t="shared" si="130"/>
        <v>163094</v>
      </c>
    </row>
    <row r="1223" spans="1:8" x14ac:dyDescent="0.2">
      <c r="B1223" s="9"/>
      <c r="C1223" s="9"/>
      <c r="D1223" s="9"/>
      <c r="E1223" s="9"/>
      <c r="F1223" s="9"/>
      <c r="G1223" s="9"/>
      <c r="H1223" s="9"/>
    </row>
    <row r="1224" spans="1:8" x14ac:dyDescent="0.2">
      <c r="B1224" s="9"/>
      <c r="C1224" s="9"/>
      <c r="D1224" s="9"/>
      <c r="E1224" s="9"/>
      <c r="F1224" s="9"/>
      <c r="G1224" s="9"/>
      <c r="H1224" s="9"/>
    </row>
    <row r="1225" spans="1:8" x14ac:dyDescent="0.2">
      <c r="B1225" s="9"/>
      <c r="C1225" s="9"/>
      <c r="D1225" s="9"/>
      <c r="E1225" s="9"/>
      <c r="F1225" s="9"/>
      <c r="G1225" s="9"/>
      <c r="H1225" s="9"/>
    </row>
    <row r="1226" spans="1:8" x14ac:dyDescent="0.2">
      <c r="B1226" s="9"/>
      <c r="C1226" s="9"/>
      <c r="D1226" s="9"/>
      <c r="E1226" s="9"/>
      <c r="F1226" s="9"/>
      <c r="G1226" s="9"/>
      <c r="H1226" s="9"/>
    </row>
    <row r="1227" spans="1:8" x14ac:dyDescent="0.2">
      <c r="B1227" s="9"/>
      <c r="C1227" s="9"/>
      <c r="D1227" s="9"/>
      <c r="E1227" s="9"/>
      <c r="F1227" s="9"/>
      <c r="G1227" s="9"/>
      <c r="H1227" s="9"/>
    </row>
    <row r="1228" spans="1:8" x14ac:dyDescent="0.2">
      <c r="B1228" s="9"/>
      <c r="C1228" s="9"/>
      <c r="D1228" s="9"/>
      <c r="E1228" s="9"/>
      <c r="F1228" s="9"/>
      <c r="G1228" s="9"/>
      <c r="H1228" s="9"/>
    </row>
    <row r="1229" spans="1:8" x14ac:dyDescent="0.2">
      <c r="B1229" s="9"/>
      <c r="C1229" s="9"/>
      <c r="D1229" s="9"/>
      <c r="E1229" s="9"/>
      <c r="F1229" s="9"/>
      <c r="G1229" s="9"/>
      <c r="H1229" s="9"/>
    </row>
    <row r="1230" spans="1:8" x14ac:dyDescent="0.2">
      <c r="B1230" s="9"/>
      <c r="C1230" s="9"/>
      <c r="D1230" s="9"/>
      <c r="E1230" s="9"/>
      <c r="F1230" s="9"/>
      <c r="G1230" s="9"/>
      <c r="H1230" s="9"/>
    </row>
    <row r="1231" spans="1:8" x14ac:dyDescent="0.2">
      <c r="B1231" s="9"/>
      <c r="C1231" s="9"/>
      <c r="D1231" s="9"/>
      <c r="E1231" s="9"/>
      <c r="F1231" s="9"/>
      <c r="G1231" s="9"/>
      <c r="H1231" s="9"/>
    </row>
    <row r="1232" spans="1:8" x14ac:dyDescent="0.2">
      <c r="B1232" s="9"/>
      <c r="C1232" s="9"/>
      <c r="D1232" s="9"/>
      <c r="E1232" s="9"/>
      <c r="F1232" s="9"/>
      <c r="G1232" s="9"/>
      <c r="H1232" s="9"/>
    </row>
    <row r="1233" spans="2:8" x14ac:dyDescent="0.2">
      <c r="B1233" s="9"/>
      <c r="C1233" s="9"/>
      <c r="D1233" s="9"/>
      <c r="E1233" s="9"/>
      <c r="F1233" s="9"/>
      <c r="G1233" s="9"/>
      <c r="H1233" s="9"/>
    </row>
    <row r="1234" spans="2:8" x14ac:dyDescent="0.2">
      <c r="B1234" s="9"/>
      <c r="C1234" s="9"/>
      <c r="D1234" s="9"/>
      <c r="E1234" s="9"/>
      <c r="F1234" s="9"/>
      <c r="G1234" s="9"/>
      <c r="H1234" s="9"/>
    </row>
    <row r="1235" spans="2:8" x14ac:dyDescent="0.2">
      <c r="B1235" s="9"/>
      <c r="C1235" s="9"/>
      <c r="D1235" s="9"/>
      <c r="E1235" s="9"/>
      <c r="F1235" s="9"/>
      <c r="G1235" s="9"/>
      <c r="H1235" s="9"/>
    </row>
    <row r="1236" spans="2:8" x14ac:dyDescent="0.2">
      <c r="B1236" s="9"/>
      <c r="C1236" s="9"/>
      <c r="D1236" s="9"/>
      <c r="E1236" s="9"/>
      <c r="F1236" s="9"/>
      <c r="G1236" s="9"/>
      <c r="H1236" s="9"/>
    </row>
    <row r="1237" spans="2:8" x14ac:dyDescent="0.2">
      <c r="B1237" s="9"/>
      <c r="C1237" s="9"/>
      <c r="D1237" s="9"/>
      <c r="E1237" s="9"/>
      <c r="F1237" s="9"/>
      <c r="G1237" s="9"/>
      <c r="H1237" s="9"/>
    </row>
    <row r="1238" spans="2:8" x14ac:dyDescent="0.2">
      <c r="B1238" s="9"/>
      <c r="C1238" s="9"/>
      <c r="D1238" s="9"/>
      <c r="E1238" s="9"/>
      <c r="F1238" s="9"/>
      <c r="G1238" s="9"/>
      <c r="H1238" s="9"/>
    </row>
    <row r="1239" spans="2:8" x14ac:dyDescent="0.2">
      <c r="B1239" s="9"/>
      <c r="C1239" s="9"/>
      <c r="D1239" s="9"/>
      <c r="E1239" s="9"/>
      <c r="F1239" s="9"/>
      <c r="G1239" s="9"/>
      <c r="H1239" s="9"/>
    </row>
    <row r="1240" spans="2:8" x14ac:dyDescent="0.2">
      <c r="B1240" s="9"/>
      <c r="C1240" s="9"/>
      <c r="D1240" s="9"/>
      <c r="E1240" s="9"/>
      <c r="F1240" s="9"/>
      <c r="G1240" s="9"/>
      <c r="H1240" s="9"/>
    </row>
    <row r="1241" spans="2:8" x14ac:dyDescent="0.2">
      <c r="B1241" s="9"/>
      <c r="C1241" s="9"/>
      <c r="D1241" s="9"/>
      <c r="E1241" s="9"/>
      <c r="F1241" s="9"/>
      <c r="G1241" s="9"/>
      <c r="H1241" s="9"/>
    </row>
    <row r="1242" spans="2:8" x14ac:dyDescent="0.2">
      <c r="B1242" s="9"/>
      <c r="C1242" s="9"/>
      <c r="D1242" s="9"/>
      <c r="E1242" s="9"/>
      <c r="F1242" s="9"/>
      <c r="G1242" s="9"/>
      <c r="H1242" s="9"/>
    </row>
    <row r="1243" spans="2:8" x14ac:dyDescent="0.2">
      <c r="B1243" s="9"/>
      <c r="C1243" s="9"/>
      <c r="D1243" s="9"/>
      <c r="E1243" s="9"/>
      <c r="F1243" s="9"/>
      <c r="G1243" s="9"/>
      <c r="H1243" s="9"/>
    </row>
    <row r="1244" spans="2:8" x14ac:dyDescent="0.2">
      <c r="B1244" s="9"/>
      <c r="C1244" s="9"/>
      <c r="D1244" s="9"/>
      <c r="E1244" s="9"/>
      <c r="F1244" s="9"/>
      <c r="G1244" s="9"/>
      <c r="H1244" s="9"/>
    </row>
    <row r="1245" spans="2:8" x14ac:dyDescent="0.2">
      <c r="B1245" s="9"/>
      <c r="C1245" s="9"/>
      <c r="D1245" s="9"/>
      <c r="E1245" s="9"/>
      <c r="F1245" s="9"/>
      <c r="G1245" s="9"/>
      <c r="H1245" s="9"/>
    </row>
    <row r="1246" spans="2:8" x14ac:dyDescent="0.2">
      <c r="B1246" s="9"/>
      <c r="C1246" s="9"/>
      <c r="D1246" s="9"/>
      <c r="E1246" s="9"/>
      <c r="F1246" s="9"/>
      <c r="G1246" s="9"/>
      <c r="H1246" s="9"/>
    </row>
    <row r="1247" spans="2:8" x14ac:dyDescent="0.2">
      <c r="B1247" s="9"/>
      <c r="C1247" s="9"/>
      <c r="D1247" s="9"/>
      <c r="E1247" s="9"/>
      <c r="F1247" s="9"/>
      <c r="G1247" s="9"/>
      <c r="H1247" s="9"/>
    </row>
    <row r="1248" spans="2:8" x14ac:dyDescent="0.2">
      <c r="B1248" s="9"/>
      <c r="C1248" s="9"/>
      <c r="D1248" s="9"/>
      <c r="E1248" s="9"/>
      <c r="F1248" s="9"/>
      <c r="G1248" s="9"/>
      <c r="H1248" s="9"/>
    </row>
    <row r="1249" spans="2:8" x14ac:dyDescent="0.2">
      <c r="B1249" s="9"/>
      <c r="C1249" s="9"/>
      <c r="D1249" s="9"/>
      <c r="E1249" s="9"/>
      <c r="F1249" s="9"/>
      <c r="G1249" s="9"/>
      <c r="H1249" s="9"/>
    </row>
    <row r="1250" spans="2:8" x14ac:dyDescent="0.2">
      <c r="B1250" s="9"/>
      <c r="C1250" s="9"/>
      <c r="D1250" s="9"/>
      <c r="E1250" s="9"/>
      <c r="F1250" s="9"/>
      <c r="G1250" s="9"/>
      <c r="H1250" s="9"/>
    </row>
    <row r="1251" spans="2:8" x14ac:dyDescent="0.2">
      <c r="B1251" s="9"/>
      <c r="C1251" s="9"/>
      <c r="D1251" s="9"/>
      <c r="E1251" s="9"/>
      <c r="F1251" s="9"/>
      <c r="G1251" s="9"/>
      <c r="H1251" s="9"/>
    </row>
    <row r="1252" spans="2:8" x14ac:dyDescent="0.2">
      <c r="B1252" s="9"/>
      <c r="C1252" s="9"/>
      <c r="D1252" s="9"/>
      <c r="E1252" s="9"/>
      <c r="F1252" s="9"/>
      <c r="G1252" s="9"/>
      <c r="H1252" s="9"/>
    </row>
    <row r="1253" spans="2:8" x14ac:dyDescent="0.2">
      <c r="B1253" s="9"/>
      <c r="C1253" s="9"/>
      <c r="D1253" s="9"/>
      <c r="E1253" s="9"/>
      <c r="F1253" s="9"/>
      <c r="G1253" s="9"/>
      <c r="H1253" s="9"/>
    </row>
    <row r="1254" spans="2:8" x14ac:dyDescent="0.2">
      <c r="B1254" s="9"/>
      <c r="C1254" s="9"/>
      <c r="D1254" s="9"/>
      <c r="E1254" s="9"/>
      <c r="F1254" s="9"/>
      <c r="G1254" s="9"/>
      <c r="H1254" s="9"/>
    </row>
    <row r="1255" spans="2:8" x14ac:dyDescent="0.2">
      <c r="B1255" s="9"/>
      <c r="C1255" s="9"/>
      <c r="D1255" s="9"/>
      <c r="E1255" s="9"/>
      <c r="F1255" s="9"/>
      <c r="G1255" s="9"/>
      <c r="H1255" s="9"/>
    </row>
    <row r="1256" spans="2:8" x14ac:dyDescent="0.2">
      <c r="B1256" s="9"/>
      <c r="C1256" s="9"/>
      <c r="D1256" s="9"/>
      <c r="E1256" s="9"/>
      <c r="F1256" s="9"/>
      <c r="G1256" s="9"/>
      <c r="H1256" s="9"/>
    </row>
    <row r="1257" spans="2:8" x14ac:dyDescent="0.2">
      <c r="B1257" s="9"/>
      <c r="C1257" s="9"/>
      <c r="D1257" s="9"/>
      <c r="E1257" s="9"/>
      <c r="F1257" s="9"/>
      <c r="G1257" s="9"/>
      <c r="H1257" s="9"/>
    </row>
    <row r="1258" spans="2:8" x14ac:dyDescent="0.2">
      <c r="B1258" s="9"/>
      <c r="C1258" s="9"/>
      <c r="D1258" s="9"/>
      <c r="E1258" s="9"/>
      <c r="F1258" s="9"/>
      <c r="G1258" s="9"/>
      <c r="H1258" s="9"/>
    </row>
    <row r="1259" spans="2:8" x14ac:dyDescent="0.2">
      <c r="B1259" s="9"/>
      <c r="C1259" s="9"/>
      <c r="D1259" s="9"/>
      <c r="E1259" s="9"/>
      <c r="F1259" s="9"/>
      <c r="G1259" s="9"/>
      <c r="H1259" s="9"/>
    </row>
    <row r="1260" spans="2:8" x14ac:dyDescent="0.2">
      <c r="B1260" s="9"/>
      <c r="C1260" s="9"/>
      <c r="D1260" s="9"/>
      <c r="E1260" s="9"/>
      <c r="F1260" s="9"/>
      <c r="G1260" s="9"/>
      <c r="H1260" s="9"/>
    </row>
    <row r="1261" spans="2:8" x14ac:dyDescent="0.2">
      <c r="B1261" s="9"/>
      <c r="C1261" s="9"/>
      <c r="D1261" s="9"/>
      <c r="E1261" s="9"/>
      <c r="F1261" s="9"/>
      <c r="G1261" s="9"/>
      <c r="H1261" s="9"/>
    </row>
    <row r="1262" spans="2:8" x14ac:dyDescent="0.2">
      <c r="B1262" s="9"/>
      <c r="C1262" s="9"/>
      <c r="D1262" s="9"/>
      <c r="E1262" s="9"/>
      <c r="F1262" s="9"/>
      <c r="G1262" s="9"/>
      <c r="H1262" s="9"/>
    </row>
    <row r="1263" spans="2:8" x14ac:dyDescent="0.2">
      <c r="B1263" s="9"/>
      <c r="C1263" s="9"/>
      <c r="D1263" s="9"/>
      <c r="E1263" s="9"/>
      <c r="F1263" s="9"/>
      <c r="G1263" s="9"/>
      <c r="H1263" s="9"/>
    </row>
    <row r="1264" spans="2:8" x14ac:dyDescent="0.2">
      <c r="B1264" s="9"/>
      <c r="C1264" s="9"/>
      <c r="D1264" s="9"/>
      <c r="E1264" s="9"/>
      <c r="F1264" s="9"/>
      <c r="G1264" s="9"/>
      <c r="H1264" s="9"/>
    </row>
    <row r="1265" spans="2:8" x14ac:dyDescent="0.2">
      <c r="B1265" s="9"/>
      <c r="C1265" s="9"/>
      <c r="D1265" s="9"/>
      <c r="E1265" s="9"/>
      <c r="F1265" s="9"/>
      <c r="G1265" s="9"/>
      <c r="H1265" s="9"/>
    </row>
    <row r="1266" spans="2:8" x14ac:dyDescent="0.2">
      <c r="B1266" s="9"/>
      <c r="C1266" s="9"/>
      <c r="D1266" s="9"/>
      <c r="E1266" s="9"/>
      <c r="F1266" s="9"/>
      <c r="G1266" s="9"/>
      <c r="H1266" s="9"/>
    </row>
    <row r="1267" spans="2:8" x14ac:dyDescent="0.2">
      <c r="B1267" s="9"/>
      <c r="C1267" s="9"/>
      <c r="D1267" s="9"/>
      <c r="E1267" s="9"/>
      <c r="F1267" s="9"/>
      <c r="G1267" s="9"/>
      <c r="H1267" s="9"/>
    </row>
    <row r="1268" spans="2:8" x14ac:dyDescent="0.2">
      <c r="B1268" s="9"/>
      <c r="C1268" s="9"/>
      <c r="D1268" s="9"/>
      <c r="E1268" s="9"/>
      <c r="F1268" s="9"/>
      <c r="G1268" s="9"/>
      <c r="H1268" s="9"/>
    </row>
    <row r="1269" spans="2:8" x14ac:dyDescent="0.2">
      <c r="B1269" s="9"/>
      <c r="C1269" s="9"/>
      <c r="D1269" s="9"/>
      <c r="E1269" s="9"/>
      <c r="F1269" s="9"/>
      <c r="G1269" s="9"/>
      <c r="H1269" s="9"/>
    </row>
    <row r="1270" spans="2:8" x14ac:dyDescent="0.2">
      <c r="B1270" s="9"/>
      <c r="C1270" s="9"/>
      <c r="D1270" s="9"/>
      <c r="E1270" s="9"/>
      <c r="F1270" s="9"/>
      <c r="G1270" s="9"/>
      <c r="H1270" s="9"/>
    </row>
    <row r="1271" spans="2:8" x14ac:dyDescent="0.2">
      <c r="B1271" s="9"/>
      <c r="C1271" s="9"/>
      <c r="D1271" s="9"/>
      <c r="E1271" s="9"/>
      <c r="F1271" s="9"/>
      <c r="G1271" s="9"/>
      <c r="H1271" s="9"/>
    </row>
    <row r="1272" spans="2:8" x14ac:dyDescent="0.2">
      <c r="B1272" s="9"/>
      <c r="C1272" s="9"/>
      <c r="D1272" s="9"/>
      <c r="E1272" s="9"/>
      <c r="F1272" s="9"/>
      <c r="G1272" s="9"/>
      <c r="H1272" s="9"/>
    </row>
    <row r="1273" spans="2:8" x14ac:dyDescent="0.2">
      <c r="B1273" s="9"/>
      <c r="C1273" s="9"/>
      <c r="D1273" s="9"/>
      <c r="E1273" s="9"/>
      <c r="F1273" s="9"/>
      <c r="G1273" s="9"/>
      <c r="H1273" s="9"/>
    </row>
    <row r="1274" spans="2:8" x14ac:dyDescent="0.2">
      <c r="B1274" s="9"/>
      <c r="C1274" s="9"/>
      <c r="D1274" s="9"/>
      <c r="E1274" s="9"/>
      <c r="F1274" s="9"/>
      <c r="G1274" s="9"/>
      <c r="H1274" s="9"/>
    </row>
    <row r="1275" spans="2:8" x14ac:dyDescent="0.2">
      <c r="B1275" s="9"/>
      <c r="C1275" s="9"/>
      <c r="D1275" s="9"/>
      <c r="E1275" s="9"/>
      <c r="F1275" s="9"/>
      <c r="G1275" s="9"/>
      <c r="H1275" s="9"/>
    </row>
    <row r="1276" spans="2:8" x14ac:dyDescent="0.2">
      <c r="B1276" s="9"/>
      <c r="C1276" s="9"/>
      <c r="D1276" s="9"/>
      <c r="E1276" s="9"/>
      <c r="F1276" s="9"/>
      <c r="G1276" s="9"/>
      <c r="H1276" s="9"/>
    </row>
    <row r="1277" spans="2:8" x14ac:dyDescent="0.2">
      <c r="B1277" s="9"/>
      <c r="C1277" s="9"/>
      <c r="D1277" s="9"/>
      <c r="E1277" s="9"/>
      <c r="F1277" s="9"/>
      <c r="G1277" s="9"/>
      <c r="H1277" s="9"/>
    </row>
    <row r="1278" spans="2:8" x14ac:dyDescent="0.2">
      <c r="B1278" s="9"/>
      <c r="C1278" s="9"/>
      <c r="D1278" s="9"/>
      <c r="E1278" s="9"/>
      <c r="F1278" s="9"/>
      <c r="G1278" s="9"/>
      <c r="H1278" s="9"/>
    </row>
    <row r="1279" spans="2:8" x14ac:dyDescent="0.2">
      <c r="B1279" s="9"/>
      <c r="C1279" s="9"/>
      <c r="D1279" s="9"/>
      <c r="E1279" s="9"/>
      <c r="F1279" s="9"/>
      <c r="G1279" s="9"/>
      <c r="H1279" s="9"/>
    </row>
    <row r="1280" spans="2:8" x14ac:dyDescent="0.2">
      <c r="B1280" s="9"/>
      <c r="C1280" s="9"/>
      <c r="D1280" s="9"/>
      <c r="E1280" s="9"/>
      <c r="F1280" s="9"/>
      <c r="G1280" s="9"/>
      <c r="H1280" s="9"/>
    </row>
    <row r="1281" spans="2:8" x14ac:dyDescent="0.2">
      <c r="B1281" s="9"/>
      <c r="C1281" s="9"/>
      <c r="D1281" s="9"/>
      <c r="E1281" s="9"/>
      <c r="F1281" s="9"/>
      <c r="G1281" s="9"/>
      <c r="H1281" s="9"/>
    </row>
    <row r="1282" spans="2:8" x14ac:dyDescent="0.2">
      <c r="B1282" s="9"/>
      <c r="C1282" s="9"/>
      <c r="D1282" s="9"/>
      <c r="E1282" s="9"/>
      <c r="F1282" s="9"/>
      <c r="G1282" s="9"/>
      <c r="H1282" s="9"/>
    </row>
    <row r="1283" spans="2:8" x14ac:dyDescent="0.2">
      <c r="B1283" s="9"/>
      <c r="C1283" s="9"/>
      <c r="D1283" s="9"/>
      <c r="E1283" s="9"/>
      <c r="F1283" s="9"/>
      <c r="G1283" s="9"/>
      <c r="H1283" s="9"/>
    </row>
    <row r="1284" spans="2:8" x14ac:dyDescent="0.2">
      <c r="B1284" s="9"/>
      <c r="C1284" s="9"/>
      <c r="D1284" s="9"/>
      <c r="E1284" s="9"/>
      <c r="F1284" s="9"/>
      <c r="G1284" s="9"/>
      <c r="H1284" s="9"/>
    </row>
    <row r="1285" spans="2:8" x14ac:dyDescent="0.2">
      <c r="B1285" s="9"/>
      <c r="C1285" s="9"/>
      <c r="D1285" s="9"/>
      <c r="E1285" s="9"/>
      <c r="F1285" s="9"/>
      <c r="G1285" s="9"/>
      <c r="H1285" s="9"/>
    </row>
    <row r="1286" spans="2:8" x14ac:dyDescent="0.2">
      <c r="B1286" s="9"/>
      <c r="C1286" s="9"/>
      <c r="D1286" s="9"/>
      <c r="E1286" s="9"/>
      <c r="F1286" s="9"/>
      <c r="G1286" s="9"/>
      <c r="H1286" s="9"/>
    </row>
    <row r="1287" spans="2:8" x14ac:dyDescent="0.2">
      <c r="B1287" s="9"/>
      <c r="C1287" s="9"/>
      <c r="D1287" s="9"/>
      <c r="E1287" s="9"/>
      <c r="F1287" s="9"/>
      <c r="G1287" s="9"/>
      <c r="H1287" s="9"/>
    </row>
    <row r="1288" spans="2:8" x14ac:dyDescent="0.2">
      <c r="B1288" s="9"/>
      <c r="C1288" s="9"/>
      <c r="D1288" s="9"/>
      <c r="E1288" s="9"/>
      <c r="F1288" s="9"/>
      <c r="G1288" s="9"/>
      <c r="H1288" s="9"/>
    </row>
    <row r="1289" spans="2:8" x14ac:dyDescent="0.2">
      <c r="B1289" s="9"/>
      <c r="C1289" s="9"/>
      <c r="D1289" s="9"/>
      <c r="E1289" s="9"/>
      <c r="F1289" s="9"/>
      <c r="G1289" s="9"/>
      <c r="H1289" s="9"/>
    </row>
    <row r="1290" spans="2:8" x14ac:dyDescent="0.2">
      <c r="B1290" s="9"/>
      <c r="C1290" s="9"/>
      <c r="D1290" s="9"/>
      <c r="E1290" s="9"/>
      <c r="F1290" s="9"/>
      <c r="G1290" s="9"/>
      <c r="H1290" s="9"/>
    </row>
    <row r="1291" spans="2:8" x14ac:dyDescent="0.2">
      <c r="B1291" s="9"/>
      <c r="C1291" s="9"/>
      <c r="D1291" s="9"/>
      <c r="E1291" s="9"/>
      <c r="F1291" s="9"/>
      <c r="G1291" s="9"/>
      <c r="H1291" s="9"/>
    </row>
    <row r="1292" spans="2:8" x14ac:dyDescent="0.2">
      <c r="B1292" s="9"/>
      <c r="C1292" s="9"/>
      <c r="D1292" s="9"/>
      <c r="E1292" s="9"/>
      <c r="F1292" s="9"/>
      <c r="G1292" s="9"/>
      <c r="H1292" s="9"/>
    </row>
    <row r="1293" spans="2:8" x14ac:dyDescent="0.2">
      <c r="B1293" s="9"/>
      <c r="C1293" s="9"/>
      <c r="D1293" s="9"/>
      <c r="E1293" s="9"/>
      <c r="F1293" s="9"/>
      <c r="G1293" s="9"/>
      <c r="H1293" s="9"/>
    </row>
    <row r="1294" spans="2:8" x14ac:dyDescent="0.2">
      <c r="B1294" s="9"/>
      <c r="C1294" s="9"/>
      <c r="D1294" s="9"/>
      <c r="E1294" s="9"/>
      <c r="F1294" s="9"/>
      <c r="G1294" s="9"/>
      <c r="H1294" s="9"/>
    </row>
    <row r="1295" spans="2:8" x14ac:dyDescent="0.2">
      <c r="B1295" s="9"/>
      <c r="C1295" s="9"/>
      <c r="D1295" s="9"/>
      <c r="E1295" s="9"/>
      <c r="F1295" s="9"/>
      <c r="G1295" s="9"/>
      <c r="H1295" s="9"/>
    </row>
    <row r="1296" spans="2:8" x14ac:dyDescent="0.2">
      <c r="B1296" s="9"/>
      <c r="C1296" s="9"/>
      <c r="D1296" s="9"/>
      <c r="E1296" s="9"/>
      <c r="F1296" s="9"/>
      <c r="G1296" s="9"/>
      <c r="H1296" s="9"/>
    </row>
    <row r="1297" spans="2:8" x14ac:dyDescent="0.2">
      <c r="B1297" s="9"/>
      <c r="C1297" s="9"/>
      <c r="D1297" s="9"/>
      <c r="E1297" s="9"/>
      <c r="F1297" s="9"/>
      <c r="G1297" s="9"/>
      <c r="H1297" s="9"/>
    </row>
    <row r="1298" spans="2:8" x14ac:dyDescent="0.2">
      <c r="B1298" s="9"/>
      <c r="C1298" s="9"/>
      <c r="D1298" s="9"/>
      <c r="E1298" s="9"/>
      <c r="F1298" s="9"/>
      <c r="G1298" s="9"/>
      <c r="H1298" s="9"/>
    </row>
    <row r="1299" spans="2:8" x14ac:dyDescent="0.2">
      <c r="B1299" s="9"/>
      <c r="C1299" s="9"/>
      <c r="D1299" s="9"/>
      <c r="E1299" s="9"/>
      <c r="F1299" s="9"/>
      <c r="G1299" s="9"/>
      <c r="H1299" s="9"/>
    </row>
    <row r="1300" spans="2:8" x14ac:dyDescent="0.2">
      <c r="B1300" s="9"/>
      <c r="C1300" s="9"/>
      <c r="D1300" s="9"/>
      <c r="E1300" s="9"/>
      <c r="F1300" s="9"/>
      <c r="G1300" s="9"/>
      <c r="H1300" s="9"/>
    </row>
    <row r="1301" spans="2:8" x14ac:dyDescent="0.2">
      <c r="B1301" s="9"/>
      <c r="C1301" s="9"/>
      <c r="D1301" s="9"/>
      <c r="E1301" s="9"/>
      <c r="F1301" s="9"/>
      <c r="G1301" s="9"/>
      <c r="H1301" s="9"/>
    </row>
    <row r="1302" spans="2:8" x14ac:dyDescent="0.2">
      <c r="B1302" s="9"/>
      <c r="C1302" s="9"/>
      <c r="D1302" s="9"/>
      <c r="E1302" s="9"/>
      <c r="F1302" s="9"/>
      <c r="G1302" s="9"/>
      <c r="H1302" s="9"/>
    </row>
    <row r="1303" spans="2:8" x14ac:dyDescent="0.2">
      <c r="B1303" s="9"/>
      <c r="C1303" s="9"/>
      <c r="D1303" s="9"/>
      <c r="E1303" s="9"/>
      <c r="F1303" s="9"/>
      <c r="G1303" s="9"/>
      <c r="H1303" s="9"/>
    </row>
    <row r="1304" spans="2:8" x14ac:dyDescent="0.2">
      <c r="B1304" s="9"/>
      <c r="C1304" s="9"/>
      <c r="D1304" s="9"/>
      <c r="E1304" s="9"/>
      <c r="F1304" s="9"/>
      <c r="G1304" s="9"/>
      <c r="H1304" s="9"/>
    </row>
    <row r="1305" spans="2:8" x14ac:dyDescent="0.2">
      <c r="B1305" s="9"/>
      <c r="C1305" s="9"/>
      <c r="D1305" s="9"/>
      <c r="E1305" s="9"/>
      <c r="F1305" s="9"/>
      <c r="G1305" s="9"/>
      <c r="H1305" s="9"/>
    </row>
    <row r="1306" spans="2:8" x14ac:dyDescent="0.2">
      <c r="B1306" s="9"/>
      <c r="C1306" s="9"/>
      <c r="D1306" s="9"/>
      <c r="E1306" s="9"/>
      <c r="F1306" s="9"/>
      <c r="G1306" s="9"/>
      <c r="H1306" s="9"/>
    </row>
    <row r="1307" spans="2:8" x14ac:dyDescent="0.2">
      <c r="B1307" s="9"/>
      <c r="C1307" s="9"/>
      <c r="D1307" s="9"/>
      <c r="E1307" s="9"/>
      <c r="F1307" s="9"/>
      <c r="G1307" s="9"/>
      <c r="H1307" s="9"/>
    </row>
    <row r="1308" spans="2:8" x14ac:dyDescent="0.2">
      <c r="B1308" s="9"/>
      <c r="C1308" s="9"/>
      <c r="D1308" s="9"/>
      <c r="E1308" s="9"/>
      <c r="F1308" s="9"/>
      <c r="G1308" s="9"/>
      <c r="H1308" s="9"/>
    </row>
    <row r="1309" spans="2:8" x14ac:dyDescent="0.2">
      <c r="B1309" s="9"/>
      <c r="C1309" s="9"/>
      <c r="D1309" s="9"/>
      <c r="E1309" s="9"/>
      <c r="F1309" s="9"/>
      <c r="G1309" s="9"/>
      <c r="H1309" s="9"/>
    </row>
    <row r="1310" spans="2:8" x14ac:dyDescent="0.2">
      <c r="B1310" s="9"/>
      <c r="C1310" s="9"/>
      <c r="D1310" s="9"/>
      <c r="E1310" s="9"/>
      <c r="F1310" s="9"/>
      <c r="G1310" s="9"/>
      <c r="H1310" s="9"/>
    </row>
    <row r="1311" spans="2:8" x14ac:dyDescent="0.2">
      <c r="B1311" s="9"/>
      <c r="C1311" s="9"/>
      <c r="D1311" s="9"/>
      <c r="E1311" s="9"/>
      <c r="F1311" s="9"/>
      <c r="G1311" s="9"/>
      <c r="H1311" s="9"/>
    </row>
    <row r="1312" spans="2:8" x14ac:dyDescent="0.2">
      <c r="B1312" s="9"/>
      <c r="C1312" s="9"/>
      <c r="D1312" s="9"/>
      <c r="E1312" s="9"/>
      <c r="F1312" s="9"/>
      <c r="G1312" s="9"/>
      <c r="H1312" s="9"/>
    </row>
    <row r="1313" spans="2:8" x14ac:dyDescent="0.2">
      <c r="B1313" s="9"/>
      <c r="C1313" s="9"/>
      <c r="D1313" s="9"/>
      <c r="E1313" s="9"/>
      <c r="F1313" s="9"/>
      <c r="G1313" s="9"/>
      <c r="H1313" s="9"/>
    </row>
    <row r="1314" spans="2:8" x14ac:dyDescent="0.2">
      <c r="B1314" s="9"/>
      <c r="C1314" s="9"/>
      <c r="D1314" s="9"/>
      <c r="E1314" s="9"/>
      <c r="F1314" s="9"/>
      <c r="G1314" s="9"/>
      <c r="H1314" s="9"/>
    </row>
    <row r="1315" spans="2:8" x14ac:dyDescent="0.2">
      <c r="B1315" s="9"/>
      <c r="C1315" s="9"/>
      <c r="D1315" s="9"/>
      <c r="E1315" s="9"/>
      <c r="F1315" s="9"/>
      <c r="G1315" s="9"/>
      <c r="H1315" s="9"/>
    </row>
    <row r="1316" spans="2:8" x14ac:dyDescent="0.2">
      <c r="B1316" s="9"/>
      <c r="C1316" s="9"/>
      <c r="D1316" s="9"/>
      <c r="E1316" s="9"/>
      <c r="F1316" s="9"/>
      <c r="G1316" s="9"/>
      <c r="H1316" s="9"/>
    </row>
    <row r="1317" spans="2:8" x14ac:dyDescent="0.2">
      <c r="B1317" s="9"/>
      <c r="C1317" s="9"/>
      <c r="D1317" s="9"/>
      <c r="E1317" s="9"/>
      <c r="F1317" s="9"/>
      <c r="G1317" s="9"/>
      <c r="H1317" s="9"/>
    </row>
    <row r="1318" spans="2:8" x14ac:dyDescent="0.2">
      <c r="B1318" s="9"/>
      <c r="C1318" s="9"/>
      <c r="D1318" s="9"/>
      <c r="E1318" s="9"/>
      <c r="F1318" s="9"/>
      <c r="G1318" s="9"/>
      <c r="H1318" s="9"/>
    </row>
    <row r="1319" spans="2:8" x14ac:dyDescent="0.2">
      <c r="B1319" s="9"/>
      <c r="C1319" s="9"/>
      <c r="D1319" s="9"/>
      <c r="E1319" s="9"/>
      <c r="F1319" s="9"/>
      <c r="G1319" s="9"/>
      <c r="H1319" s="9"/>
    </row>
    <row r="1320" spans="2:8" x14ac:dyDescent="0.2">
      <c r="B1320" s="9"/>
      <c r="C1320" s="9"/>
      <c r="D1320" s="9"/>
      <c r="E1320" s="9"/>
      <c r="F1320" s="9"/>
      <c r="G1320" s="9"/>
      <c r="H1320" s="9"/>
    </row>
    <row r="1321" spans="2:8" x14ac:dyDescent="0.2">
      <c r="B1321" s="9"/>
      <c r="C1321" s="9"/>
      <c r="D1321" s="9"/>
      <c r="E1321" s="9"/>
      <c r="F1321" s="9"/>
      <c r="G1321" s="9"/>
      <c r="H1321" s="9"/>
    </row>
    <row r="1322" spans="2:8" x14ac:dyDescent="0.2">
      <c r="B1322" s="9"/>
      <c r="C1322" s="9"/>
      <c r="D1322" s="9"/>
      <c r="E1322" s="9"/>
      <c r="F1322" s="9"/>
      <c r="G1322" s="9"/>
      <c r="H1322" s="9"/>
    </row>
    <row r="1323" spans="2:8" x14ac:dyDescent="0.2">
      <c r="B1323" s="9"/>
      <c r="C1323" s="9"/>
      <c r="D1323" s="9"/>
      <c r="E1323" s="9"/>
      <c r="F1323" s="9"/>
      <c r="G1323" s="9"/>
      <c r="H1323" s="9"/>
    </row>
    <row r="1324" spans="2:8" x14ac:dyDescent="0.2">
      <c r="B1324" s="9"/>
      <c r="C1324" s="9"/>
      <c r="D1324" s="9"/>
      <c r="E1324" s="9"/>
      <c r="F1324" s="9"/>
      <c r="G1324" s="9"/>
      <c r="H1324" s="9"/>
    </row>
    <row r="1325" spans="2:8" x14ac:dyDescent="0.2">
      <c r="B1325" s="9"/>
      <c r="C1325" s="9"/>
      <c r="D1325" s="9"/>
      <c r="E1325" s="9"/>
      <c r="F1325" s="9"/>
      <c r="G1325" s="9"/>
      <c r="H1325" s="9"/>
    </row>
    <row r="1326" spans="2:8" x14ac:dyDescent="0.2">
      <c r="B1326" s="9"/>
      <c r="C1326" s="9"/>
      <c r="D1326" s="9"/>
      <c r="E1326" s="9"/>
      <c r="F1326" s="9"/>
      <c r="G1326" s="9"/>
      <c r="H1326" s="9"/>
    </row>
    <row r="1327" spans="2:8" x14ac:dyDescent="0.2">
      <c r="B1327" s="9"/>
      <c r="C1327" s="9"/>
      <c r="D1327" s="9"/>
      <c r="E1327" s="9"/>
      <c r="F1327" s="9"/>
      <c r="G1327" s="9"/>
      <c r="H1327" s="9"/>
    </row>
    <row r="1328" spans="2:8" x14ac:dyDescent="0.2">
      <c r="B1328" s="9"/>
      <c r="C1328" s="9"/>
      <c r="D1328" s="9"/>
      <c r="E1328" s="9"/>
      <c r="F1328" s="9"/>
      <c r="G1328" s="9"/>
      <c r="H1328" s="9"/>
    </row>
    <row r="1329" spans="2:8" x14ac:dyDescent="0.2">
      <c r="B1329" s="9"/>
      <c r="C1329" s="9"/>
      <c r="D1329" s="9"/>
      <c r="E1329" s="9"/>
      <c r="F1329" s="9"/>
      <c r="G1329" s="9"/>
      <c r="H1329" s="9"/>
    </row>
    <row r="1330" spans="2:8" x14ac:dyDescent="0.2">
      <c r="B1330" s="9"/>
      <c r="C1330" s="9"/>
      <c r="D1330" s="9"/>
      <c r="E1330" s="9"/>
      <c r="F1330" s="9"/>
      <c r="G1330" s="9"/>
      <c r="H1330" s="9"/>
    </row>
    <row r="1331" spans="2:8" x14ac:dyDescent="0.2">
      <c r="B1331" s="9"/>
      <c r="C1331" s="9"/>
      <c r="D1331" s="9"/>
      <c r="E1331" s="9"/>
      <c r="F1331" s="9"/>
      <c r="G1331" s="9"/>
      <c r="H1331" s="9"/>
    </row>
    <row r="1332" spans="2:8" x14ac:dyDescent="0.2">
      <c r="B1332" s="9"/>
      <c r="C1332" s="9"/>
      <c r="D1332" s="9"/>
      <c r="E1332" s="9"/>
      <c r="F1332" s="9"/>
      <c r="G1332" s="9"/>
      <c r="H1332" s="9"/>
    </row>
    <row r="1333" spans="2:8" x14ac:dyDescent="0.2">
      <c r="B1333" s="9"/>
      <c r="C1333" s="9"/>
      <c r="D1333" s="9"/>
      <c r="E1333" s="9"/>
      <c r="F1333" s="9"/>
      <c r="G1333" s="9"/>
      <c r="H1333" s="9"/>
    </row>
    <row r="1334" spans="2:8" x14ac:dyDescent="0.2">
      <c r="B1334" s="9"/>
      <c r="C1334" s="9"/>
      <c r="D1334" s="9"/>
      <c r="E1334" s="9"/>
      <c r="F1334" s="9"/>
      <c r="G1334" s="9"/>
      <c r="H1334" s="9"/>
    </row>
    <row r="1335" spans="2:8" x14ac:dyDescent="0.2">
      <c r="B1335" s="9"/>
      <c r="C1335" s="9"/>
      <c r="D1335" s="9"/>
      <c r="E1335" s="9"/>
      <c r="F1335" s="9"/>
      <c r="G1335" s="9"/>
      <c r="H1335" s="9"/>
    </row>
    <row r="1336" spans="2:8" x14ac:dyDescent="0.2">
      <c r="B1336" s="9"/>
      <c r="C1336" s="9"/>
      <c r="D1336" s="9"/>
      <c r="E1336" s="9"/>
      <c r="F1336" s="9"/>
      <c r="G1336" s="9"/>
      <c r="H1336" s="9"/>
    </row>
    <row r="1337" spans="2:8" x14ac:dyDescent="0.2">
      <c r="B1337" s="9"/>
      <c r="C1337" s="9"/>
      <c r="D1337" s="9"/>
      <c r="E1337" s="9"/>
      <c r="F1337" s="9"/>
      <c r="G1337" s="9"/>
      <c r="H1337" s="9"/>
    </row>
    <row r="1338" spans="2:8" x14ac:dyDescent="0.2">
      <c r="B1338" s="9"/>
      <c r="C1338" s="9"/>
      <c r="D1338" s="9"/>
      <c r="E1338" s="9"/>
      <c r="F1338" s="9"/>
      <c r="G1338" s="9"/>
      <c r="H1338" s="9"/>
    </row>
    <row r="1339" spans="2:8" x14ac:dyDescent="0.2">
      <c r="B1339" s="9"/>
      <c r="C1339" s="9"/>
      <c r="D1339" s="9"/>
      <c r="E1339" s="9"/>
      <c r="F1339" s="9"/>
      <c r="G1339" s="9"/>
      <c r="H1339" s="9"/>
    </row>
    <row r="1340" spans="2:8" x14ac:dyDescent="0.2">
      <c r="B1340" s="9"/>
      <c r="C1340" s="9"/>
      <c r="D1340" s="9"/>
      <c r="E1340" s="9"/>
      <c r="F1340" s="9"/>
      <c r="G1340" s="9"/>
      <c r="H1340" s="9"/>
    </row>
    <row r="1341" spans="2:8" x14ac:dyDescent="0.2">
      <c r="B1341" s="9"/>
      <c r="C1341" s="9"/>
      <c r="D1341" s="9"/>
      <c r="E1341" s="9"/>
      <c r="F1341" s="9"/>
      <c r="G1341" s="9"/>
      <c r="H1341" s="9"/>
    </row>
    <row r="1342" spans="2:8" x14ac:dyDescent="0.2">
      <c r="B1342" s="9"/>
      <c r="C1342" s="9"/>
      <c r="D1342" s="9"/>
      <c r="E1342" s="9"/>
      <c r="F1342" s="9"/>
      <c r="G1342" s="9"/>
      <c r="H1342" s="9"/>
    </row>
    <row r="1343" spans="2:8" x14ac:dyDescent="0.2">
      <c r="B1343" s="9"/>
      <c r="C1343" s="9"/>
      <c r="D1343" s="9"/>
      <c r="E1343" s="9"/>
      <c r="F1343" s="9"/>
      <c r="G1343" s="9"/>
      <c r="H1343" s="9"/>
    </row>
    <row r="1344" spans="2:8" x14ac:dyDescent="0.2">
      <c r="B1344" s="9"/>
      <c r="C1344" s="9"/>
      <c r="D1344" s="9"/>
      <c r="E1344" s="9"/>
      <c r="F1344" s="9"/>
      <c r="G1344" s="9"/>
      <c r="H1344" s="9"/>
    </row>
    <row r="1345" spans="2:8" x14ac:dyDescent="0.2">
      <c r="B1345" s="9"/>
      <c r="C1345" s="9"/>
      <c r="D1345" s="9"/>
      <c r="E1345" s="9"/>
      <c r="F1345" s="9"/>
      <c r="G1345" s="9"/>
      <c r="H1345" s="9"/>
    </row>
    <row r="1346" spans="2:8" x14ac:dyDescent="0.2">
      <c r="B1346" s="9"/>
      <c r="C1346" s="9"/>
      <c r="D1346" s="9"/>
      <c r="E1346" s="9"/>
      <c r="F1346" s="9"/>
      <c r="G1346" s="9"/>
      <c r="H1346" s="9"/>
    </row>
    <row r="1347" spans="2:8" x14ac:dyDescent="0.2">
      <c r="B1347" s="9"/>
      <c r="C1347" s="9"/>
      <c r="D1347" s="9"/>
      <c r="E1347" s="9"/>
      <c r="F1347" s="9"/>
      <c r="G1347" s="9"/>
      <c r="H1347" s="9"/>
    </row>
    <row r="1348" spans="2:8" x14ac:dyDescent="0.2">
      <c r="B1348" s="9"/>
      <c r="C1348" s="9"/>
      <c r="D1348" s="9"/>
      <c r="E1348" s="9"/>
      <c r="F1348" s="9"/>
      <c r="G1348" s="9"/>
      <c r="H1348" s="9"/>
    </row>
    <row r="1349" spans="2:8" x14ac:dyDescent="0.2">
      <c r="B1349" s="9"/>
      <c r="C1349" s="9"/>
      <c r="D1349" s="9"/>
      <c r="E1349" s="9"/>
      <c r="F1349" s="9"/>
      <c r="G1349" s="9"/>
      <c r="H1349" s="9"/>
    </row>
    <row r="1350" spans="2:8" x14ac:dyDescent="0.2">
      <c r="B1350" s="9"/>
      <c r="C1350" s="9"/>
      <c r="D1350" s="9"/>
      <c r="E1350" s="9"/>
      <c r="F1350" s="9"/>
      <c r="G1350" s="9"/>
      <c r="H1350" s="9"/>
    </row>
    <row r="1351" spans="2:8" x14ac:dyDescent="0.2">
      <c r="B1351" s="9"/>
      <c r="C1351" s="9"/>
      <c r="D1351" s="9"/>
      <c r="E1351" s="9"/>
      <c r="F1351" s="9"/>
      <c r="G1351" s="9"/>
      <c r="H1351" s="9"/>
    </row>
    <row r="1352" spans="2:8" x14ac:dyDescent="0.2">
      <c r="B1352" s="9"/>
      <c r="C1352" s="9"/>
      <c r="D1352" s="9"/>
      <c r="E1352" s="9"/>
      <c r="F1352" s="9"/>
      <c r="G1352" s="9"/>
      <c r="H1352" s="9"/>
    </row>
    <row r="1353" spans="2:8" x14ac:dyDescent="0.2">
      <c r="B1353" s="9"/>
      <c r="C1353" s="9"/>
      <c r="D1353" s="9"/>
      <c r="E1353" s="9"/>
      <c r="F1353" s="9"/>
      <c r="G1353" s="9"/>
      <c r="H1353" s="9"/>
    </row>
    <row r="1354" spans="2:8" x14ac:dyDescent="0.2">
      <c r="B1354" s="9"/>
      <c r="C1354" s="9"/>
      <c r="D1354" s="9"/>
      <c r="E1354" s="9"/>
      <c r="F1354" s="9"/>
      <c r="G1354" s="9"/>
      <c r="H1354" s="9"/>
    </row>
    <row r="1355" spans="2:8" x14ac:dyDescent="0.2">
      <c r="B1355" s="9"/>
      <c r="C1355" s="9"/>
      <c r="D1355" s="9"/>
      <c r="E1355" s="9"/>
      <c r="F1355" s="9"/>
      <c r="G1355" s="9"/>
      <c r="H1355" s="9"/>
    </row>
    <row r="1356" spans="2:8" x14ac:dyDescent="0.2">
      <c r="B1356" s="9"/>
      <c r="C1356" s="9"/>
      <c r="D1356" s="9"/>
      <c r="E1356" s="9"/>
      <c r="F1356" s="9"/>
      <c r="G1356" s="9"/>
      <c r="H1356" s="9"/>
    </row>
    <row r="1357" spans="2:8" x14ac:dyDescent="0.2">
      <c r="B1357" s="9"/>
      <c r="C1357" s="9"/>
      <c r="D1357" s="9"/>
      <c r="E1357" s="9"/>
      <c r="F1357" s="9"/>
      <c r="G1357" s="9"/>
      <c r="H1357" s="9"/>
    </row>
    <row r="1358" spans="2:8" x14ac:dyDescent="0.2">
      <c r="B1358" s="9"/>
      <c r="C1358" s="9"/>
      <c r="D1358" s="9"/>
      <c r="E1358" s="9"/>
      <c r="F1358" s="9"/>
      <c r="G1358" s="9"/>
      <c r="H1358" s="9"/>
    </row>
    <row r="1359" spans="2:8" x14ac:dyDescent="0.2">
      <c r="B1359" s="9"/>
      <c r="C1359" s="9"/>
      <c r="D1359" s="9"/>
      <c r="E1359" s="9"/>
      <c r="F1359" s="9"/>
      <c r="G1359" s="9"/>
      <c r="H1359" s="9"/>
    </row>
    <row r="1360" spans="2:8" x14ac:dyDescent="0.2">
      <c r="B1360" s="9"/>
      <c r="C1360" s="9"/>
      <c r="D1360" s="9"/>
      <c r="E1360" s="9"/>
      <c r="F1360" s="9"/>
      <c r="G1360" s="9"/>
      <c r="H1360" s="9"/>
    </row>
    <row r="1361" spans="2:8" x14ac:dyDescent="0.2">
      <c r="B1361" s="9"/>
      <c r="C1361" s="9"/>
      <c r="D1361" s="9"/>
      <c r="E1361" s="9"/>
      <c r="F1361" s="9"/>
      <c r="G1361" s="9"/>
      <c r="H1361" s="9"/>
    </row>
    <row r="1362" spans="2:8" x14ac:dyDescent="0.2">
      <c r="B1362" s="9"/>
      <c r="C1362" s="9"/>
      <c r="D1362" s="9"/>
      <c r="E1362" s="9"/>
      <c r="F1362" s="9"/>
      <c r="G1362" s="9"/>
      <c r="H1362" s="9"/>
    </row>
    <row r="1363" spans="2:8" x14ac:dyDescent="0.2">
      <c r="B1363" s="9"/>
      <c r="C1363" s="9"/>
      <c r="D1363" s="9"/>
      <c r="E1363" s="9"/>
      <c r="F1363" s="9"/>
      <c r="G1363" s="9"/>
      <c r="H1363" s="9"/>
    </row>
    <row r="1364" spans="2:8" x14ac:dyDescent="0.2">
      <c r="B1364" s="9"/>
      <c r="C1364" s="9"/>
      <c r="D1364" s="9"/>
      <c r="E1364" s="9"/>
      <c r="F1364" s="9"/>
      <c r="G1364" s="9"/>
      <c r="H1364" s="9"/>
    </row>
    <row r="1365" spans="2:8" x14ac:dyDescent="0.2">
      <c r="B1365" s="9"/>
      <c r="C1365" s="9"/>
      <c r="D1365" s="9"/>
      <c r="E1365" s="9"/>
      <c r="F1365" s="9"/>
      <c r="G1365" s="9"/>
      <c r="H1365" s="9"/>
    </row>
    <row r="1366" spans="2:8" x14ac:dyDescent="0.2">
      <c r="B1366" s="9"/>
      <c r="C1366" s="9"/>
      <c r="D1366" s="9"/>
      <c r="E1366" s="9"/>
      <c r="F1366" s="9"/>
      <c r="G1366" s="9"/>
      <c r="H1366" s="9"/>
    </row>
    <row r="1367" spans="2:8" x14ac:dyDescent="0.2">
      <c r="B1367" s="9"/>
      <c r="C1367" s="9"/>
      <c r="D1367" s="9"/>
      <c r="E1367" s="9"/>
      <c r="F1367" s="9"/>
      <c r="G1367" s="9"/>
      <c r="H1367" s="9"/>
    </row>
    <row r="1368" spans="2:8" x14ac:dyDescent="0.2">
      <c r="B1368" s="9"/>
      <c r="C1368" s="9"/>
      <c r="D1368" s="9"/>
      <c r="E1368" s="9"/>
      <c r="F1368" s="9"/>
      <c r="G1368" s="9"/>
      <c r="H1368" s="9"/>
    </row>
    <row r="1369" spans="2:8" x14ac:dyDescent="0.2">
      <c r="B1369" s="9"/>
      <c r="C1369" s="9"/>
      <c r="D1369" s="9"/>
      <c r="E1369" s="9"/>
      <c r="F1369" s="9"/>
      <c r="G1369" s="9"/>
      <c r="H1369" s="9"/>
    </row>
    <row r="1370" spans="2:8" x14ac:dyDescent="0.2">
      <c r="B1370" s="9"/>
      <c r="C1370" s="9"/>
      <c r="D1370" s="9"/>
      <c r="E1370" s="9"/>
      <c r="F1370" s="9"/>
      <c r="G1370" s="9"/>
      <c r="H1370" s="9"/>
    </row>
    <row r="1371" spans="2:8" x14ac:dyDescent="0.2">
      <c r="B1371" s="9"/>
      <c r="C1371" s="9"/>
      <c r="D1371" s="9"/>
      <c r="E1371" s="9"/>
      <c r="F1371" s="9"/>
      <c r="G1371" s="9"/>
      <c r="H1371" s="9"/>
    </row>
    <row r="1372" spans="2:8" x14ac:dyDescent="0.2">
      <c r="B1372" s="9"/>
      <c r="C1372" s="9"/>
      <c r="D1372" s="9"/>
      <c r="E1372" s="9"/>
      <c r="F1372" s="9"/>
      <c r="G1372" s="9"/>
      <c r="H1372" s="9"/>
    </row>
    <row r="1373" spans="2:8" x14ac:dyDescent="0.2">
      <c r="B1373" s="9"/>
      <c r="C1373" s="9"/>
      <c r="D1373" s="9"/>
      <c r="E1373" s="9"/>
      <c r="F1373" s="9"/>
      <c r="G1373" s="9"/>
      <c r="H1373" s="9"/>
    </row>
    <row r="1374" spans="2:8" x14ac:dyDescent="0.2">
      <c r="B1374" s="9"/>
      <c r="C1374" s="9"/>
      <c r="D1374" s="9"/>
      <c r="E1374" s="9"/>
      <c r="F1374" s="9"/>
      <c r="G1374" s="9"/>
      <c r="H1374" s="9"/>
    </row>
    <row r="1375" spans="2:8" x14ac:dyDescent="0.2">
      <c r="B1375" s="9"/>
      <c r="C1375" s="9"/>
      <c r="D1375" s="9"/>
      <c r="E1375" s="9"/>
      <c r="F1375" s="9"/>
      <c r="G1375" s="9"/>
      <c r="H1375" s="9"/>
    </row>
    <row r="1376" spans="2:8" x14ac:dyDescent="0.2">
      <c r="B1376" s="9"/>
      <c r="C1376" s="9"/>
      <c r="D1376" s="9"/>
      <c r="E1376" s="9"/>
      <c r="F1376" s="9"/>
      <c r="G1376" s="9"/>
      <c r="H1376" s="9"/>
    </row>
    <row r="1377" spans="2:8" x14ac:dyDescent="0.2">
      <c r="B1377" s="9"/>
      <c r="C1377" s="9"/>
      <c r="D1377" s="9"/>
      <c r="E1377" s="9"/>
      <c r="F1377" s="9"/>
      <c r="G1377" s="9"/>
      <c r="H1377" s="9"/>
    </row>
    <row r="1378" spans="2:8" x14ac:dyDescent="0.2">
      <c r="B1378" s="9"/>
      <c r="C1378" s="9"/>
      <c r="D1378" s="9"/>
      <c r="E1378" s="9"/>
      <c r="F1378" s="9"/>
      <c r="G1378" s="9"/>
      <c r="H1378" s="9"/>
    </row>
    <row r="1379" spans="2:8" x14ac:dyDescent="0.2">
      <c r="B1379" s="9"/>
      <c r="C1379" s="9"/>
      <c r="D1379" s="9"/>
      <c r="E1379" s="9"/>
      <c r="F1379" s="9"/>
      <c r="G1379" s="9"/>
      <c r="H1379" s="9"/>
    </row>
    <row r="1380" spans="2:8" x14ac:dyDescent="0.2">
      <c r="B1380" s="9"/>
      <c r="C1380" s="9"/>
      <c r="D1380" s="9"/>
      <c r="E1380" s="9"/>
      <c r="F1380" s="9"/>
      <c r="G1380" s="9"/>
      <c r="H1380" s="9"/>
    </row>
    <row r="1381" spans="2:8" x14ac:dyDescent="0.2">
      <c r="B1381" s="9"/>
      <c r="C1381" s="9"/>
      <c r="D1381" s="9"/>
      <c r="E1381" s="9"/>
      <c r="F1381" s="9"/>
      <c r="G1381" s="9"/>
      <c r="H1381" s="9"/>
    </row>
    <row r="1382" spans="2:8" x14ac:dyDescent="0.2">
      <c r="B1382" s="9"/>
      <c r="C1382" s="9"/>
      <c r="D1382" s="9"/>
      <c r="E1382" s="9"/>
      <c r="F1382" s="9"/>
      <c r="G1382" s="9"/>
      <c r="H1382" s="9"/>
    </row>
    <row r="1383" spans="2:8" x14ac:dyDescent="0.2">
      <c r="B1383" s="9"/>
      <c r="C1383" s="9"/>
      <c r="D1383" s="9"/>
      <c r="E1383" s="9"/>
      <c r="F1383" s="9"/>
      <c r="G1383" s="9"/>
      <c r="H1383" s="9"/>
    </row>
    <row r="1384" spans="2:8" x14ac:dyDescent="0.2">
      <c r="B1384" s="9"/>
      <c r="C1384" s="9"/>
      <c r="D1384" s="9"/>
      <c r="E1384" s="9"/>
      <c r="F1384" s="9"/>
      <c r="G1384" s="9"/>
      <c r="H1384" s="9"/>
    </row>
    <row r="1385" spans="2:8" x14ac:dyDescent="0.2">
      <c r="B1385" s="9"/>
      <c r="C1385" s="9"/>
      <c r="D1385" s="9"/>
      <c r="E1385" s="9"/>
      <c r="F1385" s="9"/>
      <c r="G1385" s="9"/>
      <c r="H1385" s="9"/>
    </row>
    <row r="1386" spans="2:8" x14ac:dyDescent="0.2">
      <c r="B1386" s="9"/>
      <c r="C1386" s="9"/>
      <c r="D1386" s="9"/>
      <c r="E1386" s="9"/>
      <c r="F1386" s="9"/>
      <c r="G1386" s="9"/>
      <c r="H1386" s="9"/>
    </row>
    <row r="1387" spans="2:8" x14ac:dyDescent="0.2">
      <c r="B1387" s="9"/>
      <c r="C1387" s="9"/>
      <c r="D1387" s="9"/>
      <c r="E1387" s="9"/>
      <c r="F1387" s="9"/>
      <c r="G1387" s="9"/>
      <c r="H1387" s="9"/>
    </row>
    <row r="1388" spans="2:8" x14ac:dyDescent="0.2">
      <c r="B1388" s="9"/>
      <c r="C1388" s="9"/>
      <c r="D1388" s="9"/>
      <c r="E1388" s="9"/>
      <c r="F1388" s="9"/>
      <c r="G1388" s="9"/>
      <c r="H1388" s="9"/>
    </row>
    <row r="1389" spans="2:8" x14ac:dyDescent="0.2">
      <c r="B1389" s="9"/>
      <c r="C1389" s="9"/>
      <c r="D1389" s="9"/>
      <c r="E1389" s="9"/>
      <c r="F1389" s="9"/>
      <c r="G1389" s="9"/>
      <c r="H1389" s="9"/>
    </row>
    <row r="1390" spans="2:8" x14ac:dyDescent="0.2">
      <c r="B1390" s="9"/>
      <c r="C1390" s="9"/>
      <c r="D1390" s="9"/>
      <c r="E1390" s="9"/>
      <c r="F1390" s="9"/>
      <c r="G1390" s="9"/>
      <c r="H1390" s="9"/>
    </row>
    <row r="1391" spans="2:8" x14ac:dyDescent="0.2">
      <c r="B1391" s="9"/>
      <c r="C1391" s="9"/>
      <c r="D1391" s="9"/>
      <c r="E1391" s="9"/>
      <c r="F1391" s="9"/>
      <c r="G1391" s="9"/>
      <c r="H1391" s="9"/>
    </row>
    <row r="1392" spans="2:8" x14ac:dyDescent="0.2">
      <c r="B1392" s="9"/>
      <c r="C1392" s="9"/>
      <c r="D1392" s="9"/>
      <c r="E1392" s="9"/>
      <c r="F1392" s="9"/>
      <c r="G1392" s="9"/>
      <c r="H1392" s="9"/>
    </row>
    <row r="1393" spans="2:8" x14ac:dyDescent="0.2">
      <c r="B1393" s="9"/>
      <c r="C1393" s="9"/>
      <c r="D1393" s="9"/>
      <c r="E1393" s="9"/>
      <c r="F1393" s="9"/>
      <c r="G1393" s="9"/>
      <c r="H1393" s="9"/>
    </row>
    <row r="1394" spans="2:8" x14ac:dyDescent="0.2">
      <c r="B1394" s="9"/>
      <c r="C1394" s="9"/>
      <c r="D1394" s="9"/>
      <c r="E1394" s="9"/>
      <c r="F1394" s="9"/>
      <c r="G1394" s="9"/>
      <c r="H1394" s="9"/>
    </row>
    <row r="1395" spans="2:8" x14ac:dyDescent="0.2">
      <c r="B1395" s="9"/>
      <c r="C1395" s="9"/>
      <c r="D1395" s="9"/>
      <c r="E1395" s="9"/>
      <c r="F1395" s="9"/>
      <c r="G1395" s="9"/>
      <c r="H1395" s="9"/>
    </row>
    <row r="1396" spans="2:8" x14ac:dyDescent="0.2">
      <c r="B1396" s="9"/>
      <c r="C1396" s="9"/>
      <c r="D1396" s="9"/>
      <c r="E1396" s="9"/>
      <c r="F1396" s="9"/>
      <c r="G1396" s="9"/>
      <c r="H1396" s="9"/>
    </row>
    <row r="1397" spans="2:8" x14ac:dyDescent="0.2">
      <c r="B1397" s="9"/>
      <c r="C1397" s="9"/>
      <c r="D1397" s="9"/>
      <c r="E1397" s="9"/>
      <c r="F1397" s="9"/>
      <c r="G1397" s="9"/>
      <c r="H1397" s="9"/>
    </row>
    <row r="1398" spans="2:8" x14ac:dyDescent="0.2">
      <c r="B1398" s="9"/>
      <c r="C1398" s="9"/>
      <c r="D1398" s="9"/>
      <c r="E1398" s="9"/>
      <c r="F1398" s="9"/>
      <c r="G1398" s="9"/>
      <c r="H1398" s="9"/>
    </row>
    <row r="1399" spans="2:8" x14ac:dyDescent="0.2">
      <c r="B1399" s="9"/>
      <c r="C1399" s="9"/>
      <c r="D1399" s="9"/>
      <c r="E1399" s="9"/>
      <c r="F1399" s="9"/>
      <c r="G1399" s="9"/>
      <c r="H1399" s="9"/>
    </row>
    <row r="1400" spans="2:8" x14ac:dyDescent="0.2">
      <c r="B1400" s="9"/>
      <c r="C1400" s="9"/>
      <c r="D1400" s="9"/>
      <c r="E1400" s="9"/>
      <c r="F1400" s="9"/>
      <c r="G1400" s="9"/>
      <c r="H1400" s="9"/>
    </row>
    <row r="1401" spans="2:8" x14ac:dyDescent="0.2">
      <c r="B1401" s="9"/>
      <c r="C1401" s="9"/>
      <c r="D1401" s="9"/>
      <c r="E1401" s="9"/>
      <c r="F1401" s="9"/>
      <c r="G1401" s="9"/>
      <c r="H1401" s="9"/>
    </row>
    <row r="1402" spans="2:8" x14ac:dyDescent="0.2">
      <c r="B1402" s="9"/>
      <c r="C1402" s="9"/>
      <c r="D1402" s="9"/>
      <c r="E1402" s="9"/>
      <c r="F1402" s="9"/>
      <c r="G1402" s="9"/>
      <c r="H1402" s="9"/>
    </row>
    <row r="1403" spans="2:8" x14ac:dyDescent="0.2">
      <c r="B1403" s="9"/>
      <c r="C1403" s="9"/>
      <c r="D1403" s="9"/>
      <c r="E1403" s="9"/>
      <c r="F1403" s="9"/>
      <c r="G1403" s="9"/>
      <c r="H1403" s="9"/>
    </row>
    <row r="1404" spans="2:8" x14ac:dyDescent="0.2">
      <c r="B1404" s="9"/>
      <c r="C1404" s="9"/>
      <c r="D1404" s="9"/>
      <c r="E1404" s="9"/>
      <c r="F1404" s="9"/>
      <c r="G1404" s="9"/>
      <c r="H1404" s="9"/>
    </row>
    <row r="1405" spans="2:8" x14ac:dyDescent="0.2">
      <c r="B1405" s="9"/>
      <c r="C1405" s="9"/>
      <c r="D1405" s="9"/>
      <c r="E1405" s="9"/>
      <c r="F1405" s="9"/>
      <c r="G1405" s="9"/>
      <c r="H1405" s="9"/>
    </row>
    <row r="1406" spans="2:8" x14ac:dyDescent="0.2">
      <c r="B1406" s="9"/>
      <c r="C1406" s="9"/>
      <c r="D1406" s="9"/>
      <c r="E1406" s="9"/>
      <c r="F1406" s="9"/>
      <c r="G1406" s="9"/>
      <c r="H1406" s="9"/>
    </row>
    <row r="1407" spans="2:8" x14ac:dyDescent="0.2">
      <c r="B1407" s="9"/>
      <c r="C1407" s="9"/>
      <c r="D1407" s="9"/>
      <c r="E1407" s="9"/>
      <c r="F1407" s="9"/>
      <c r="G1407" s="9"/>
      <c r="H1407" s="9"/>
    </row>
    <row r="1408" spans="2:8" x14ac:dyDescent="0.2">
      <c r="B1408" s="9"/>
      <c r="C1408" s="9"/>
      <c r="D1408" s="9"/>
      <c r="E1408" s="9"/>
      <c r="F1408" s="9"/>
      <c r="G1408" s="9"/>
      <c r="H1408" s="9"/>
    </row>
    <row r="1409" spans="2:8" x14ac:dyDescent="0.2">
      <c r="B1409" s="9"/>
      <c r="C1409" s="9"/>
      <c r="D1409" s="9"/>
      <c r="E1409" s="9"/>
      <c r="F1409" s="9"/>
      <c r="G1409" s="9"/>
      <c r="H1409" s="9"/>
    </row>
    <row r="1410" spans="2:8" x14ac:dyDescent="0.2">
      <c r="B1410" s="9"/>
      <c r="C1410" s="9"/>
      <c r="D1410" s="9"/>
      <c r="E1410" s="9"/>
      <c r="F1410" s="9"/>
      <c r="G1410" s="9"/>
      <c r="H1410" s="9"/>
    </row>
    <row r="1411" spans="2:8" x14ac:dyDescent="0.2">
      <c r="B1411" s="9"/>
      <c r="C1411" s="9"/>
      <c r="D1411" s="9"/>
      <c r="E1411" s="9"/>
      <c r="F1411" s="9"/>
      <c r="G1411" s="9"/>
      <c r="H1411" s="9"/>
    </row>
    <row r="1412" spans="2:8" x14ac:dyDescent="0.2">
      <c r="B1412" s="9"/>
      <c r="C1412" s="9"/>
      <c r="D1412" s="9"/>
      <c r="E1412" s="9"/>
      <c r="F1412" s="9"/>
      <c r="G1412" s="9"/>
      <c r="H1412" s="9"/>
    </row>
    <row r="1413" spans="2:8" x14ac:dyDescent="0.2">
      <c r="B1413" s="9"/>
      <c r="C1413" s="9"/>
      <c r="D1413" s="9"/>
      <c r="E1413" s="9"/>
      <c r="F1413" s="9"/>
      <c r="G1413" s="9"/>
      <c r="H1413" s="9"/>
    </row>
    <row r="1414" spans="2:8" x14ac:dyDescent="0.2">
      <c r="B1414" s="9"/>
      <c r="C1414" s="9"/>
      <c r="D1414" s="9"/>
      <c r="E1414" s="9"/>
      <c r="F1414" s="9"/>
      <c r="G1414" s="9"/>
      <c r="H1414" s="9"/>
    </row>
    <row r="1415" spans="2:8" x14ac:dyDescent="0.2">
      <c r="B1415" s="9"/>
      <c r="C1415" s="9"/>
      <c r="D1415" s="9"/>
      <c r="E1415" s="9"/>
      <c r="F1415" s="9"/>
      <c r="G1415" s="9"/>
      <c r="H1415" s="9"/>
    </row>
    <row r="1416" spans="2:8" x14ac:dyDescent="0.2">
      <c r="B1416" s="9"/>
      <c r="C1416" s="9"/>
      <c r="D1416" s="9"/>
      <c r="E1416" s="9"/>
      <c r="F1416" s="9"/>
      <c r="G1416" s="9"/>
      <c r="H1416" s="9"/>
    </row>
    <row r="1417" spans="2:8" x14ac:dyDescent="0.2">
      <c r="B1417" s="9"/>
      <c r="C1417" s="9"/>
      <c r="D1417" s="9"/>
      <c r="E1417" s="9"/>
      <c r="F1417" s="9"/>
      <c r="G1417" s="9"/>
      <c r="H1417" s="9"/>
    </row>
    <row r="1418" spans="2:8" x14ac:dyDescent="0.2">
      <c r="B1418" s="9"/>
      <c r="C1418" s="9"/>
      <c r="D1418" s="9"/>
      <c r="E1418" s="9"/>
      <c r="F1418" s="9"/>
      <c r="G1418" s="9"/>
      <c r="H1418" s="9"/>
    </row>
    <row r="1419" spans="2:8" x14ac:dyDescent="0.2">
      <c r="B1419" s="9"/>
      <c r="C1419" s="9"/>
      <c r="D1419" s="9"/>
      <c r="E1419" s="9"/>
      <c r="F1419" s="9"/>
      <c r="G1419" s="9"/>
      <c r="H1419" s="9"/>
    </row>
    <row r="1420" spans="2:8" x14ac:dyDescent="0.2">
      <c r="B1420" s="9"/>
      <c r="C1420" s="9"/>
      <c r="D1420" s="9"/>
      <c r="E1420" s="9"/>
      <c r="F1420" s="9"/>
      <c r="G1420" s="9"/>
      <c r="H1420" s="9"/>
    </row>
    <row r="1421" spans="2:8" x14ac:dyDescent="0.2">
      <c r="B1421" s="9"/>
      <c r="C1421" s="9"/>
      <c r="D1421" s="9"/>
      <c r="E1421" s="9"/>
      <c r="F1421" s="9"/>
      <c r="G1421" s="9"/>
      <c r="H1421" s="9"/>
    </row>
    <row r="1422" spans="2:8" x14ac:dyDescent="0.2">
      <c r="B1422" s="9"/>
      <c r="C1422" s="9"/>
      <c r="D1422" s="9"/>
      <c r="E1422" s="9"/>
      <c r="F1422" s="9"/>
      <c r="G1422" s="9"/>
      <c r="H1422" s="9"/>
    </row>
    <row r="1423" spans="2:8" x14ac:dyDescent="0.2">
      <c r="B1423" s="9"/>
      <c r="C1423" s="9"/>
      <c r="D1423" s="9"/>
      <c r="E1423" s="9"/>
      <c r="F1423" s="9"/>
      <c r="G1423" s="9"/>
      <c r="H1423" s="9"/>
    </row>
    <row r="1424" spans="2:8" x14ac:dyDescent="0.2">
      <c r="B1424" s="9"/>
      <c r="C1424" s="9"/>
      <c r="D1424" s="9"/>
      <c r="E1424" s="9"/>
      <c r="F1424" s="9"/>
      <c r="G1424" s="9"/>
      <c r="H1424" s="9"/>
    </row>
    <row r="1425" spans="2:8" x14ac:dyDescent="0.2">
      <c r="B1425" s="9"/>
      <c r="C1425" s="9"/>
      <c r="D1425" s="9"/>
      <c r="E1425" s="9"/>
      <c r="F1425" s="9"/>
      <c r="G1425" s="9"/>
      <c r="H1425" s="9"/>
    </row>
    <row r="1426" spans="2:8" x14ac:dyDescent="0.2">
      <c r="B1426" s="9"/>
      <c r="C1426" s="9"/>
      <c r="D1426" s="9"/>
      <c r="E1426" s="9"/>
      <c r="F1426" s="9"/>
      <c r="G1426" s="9"/>
      <c r="H1426" s="9"/>
    </row>
    <row r="1427" spans="2:8" x14ac:dyDescent="0.2">
      <c r="B1427" s="9"/>
      <c r="C1427" s="9"/>
      <c r="D1427" s="9"/>
      <c r="E1427" s="9"/>
      <c r="F1427" s="9"/>
      <c r="G1427" s="9"/>
      <c r="H1427" s="9"/>
    </row>
    <row r="1428" spans="2:8" x14ac:dyDescent="0.2">
      <c r="B1428" s="9"/>
      <c r="C1428" s="9"/>
      <c r="D1428" s="9"/>
      <c r="E1428" s="9"/>
      <c r="F1428" s="9"/>
      <c r="G1428" s="9"/>
      <c r="H1428" s="9"/>
    </row>
    <row r="1429" spans="2:8" x14ac:dyDescent="0.2">
      <c r="B1429" s="9"/>
      <c r="C1429" s="9"/>
      <c r="D1429" s="9"/>
      <c r="E1429" s="9"/>
      <c r="F1429" s="9"/>
      <c r="G1429" s="9"/>
      <c r="H1429" s="9"/>
    </row>
    <row r="1430" spans="2:8" x14ac:dyDescent="0.2">
      <c r="B1430" s="9"/>
      <c r="C1430" s="9"/>
      <c r="D1430" s="9"/>
      <c r="E1430" s="9"/>
      <c r="F1430" s="9"/>
      <c r="G1430" s="9"/>
      <c r="H1430" s="9"/>
    </row>
    <row r="1431" spans="2:8" x14ac:dyDescent="0.2">
      <c r="B1431" s="9"/>
      <c r="C1431" s="9"/>
      <c r="D1431" s="9"/>
      <c r="E1431" s="9"/>
      <c r="F1431" s="9"/>
      <c r="G1431" s="9"/>
      <c r="H1431" s="9"/>
    </row>
    <row r="1432" spans="2:8" x14ac:dyDescent="0.2">
      <c r="B1432" s="9"/>
      <c r="C1432" s="9"/>
      <c r="D1432" s="9"/>
      <c r="E1432" s="9"/>
      <c r="F1432" s="9"/>
      <c r="G1432" s="9"/>
      <c r="H1432" s="9"/>
    </row>
    <row r="1433" spans="2:8" x14ac:dyDescent="0.2">
      <c r="B1433" s="9"/>
      <c r="C1433" s="9"/>
      <c r="D1433" s="9"/>
      <c r="E1433" s="9"/>
      <c r="F1433" s="9"/>
      <c r="G1433" s="9"/>
      <c r="H1433" s="9"/>
    </row>
    <row r="1434" spans="2:8" x14ac:dyDescent="0.2">
      <c r="B1434" s="9"/>
      <c r="C1434" s="9"/>
      <c r="D1434" s="9"/>
      <c r="E1434" s="9"/>
      <c r="F1434" s="9"/>
      <c r="G1434" s="9"/>
      <c r="H1434" s="9"/>
    </row>
    <row r="1435" spans="2:8" x14ac:dyDescent="0.2">
      <c r="B1435" s="9"/>
      <c r="C1435" s="9"/>
      <c r="D1435" s="9"/>
      <c r="E1435" s="9"/>
      <c r="F1435" s="9"/>
      <c r="G1435" s="9"/>
      <c r="H1435" s="9"/>
    </row>
    <row r="1436" spans="2:8" x14ac:dyDescent="0.2">
      <c r="B1436" s="9"/>
      <c r="C1436" s="9"/>
      <c r="D1436" s="9"/>
      <c r="E1436" s="9"/>
      <c r="F1436" s="9"/>
      <c r="G1436" s="9"/>
      <c r="H1436" s="9"/>
    </row>
    <row r="1437" spans="2:8" x14ac:dyDescent="0.2">
      <c r="B1437" s="9"/>
      <c r="C1437" s="9"/>
      <c r="D1437" s="9"/>
      <c r="E1437" s="9"/>
      <c r="F1437" s="9"/>
      <c r="G1437" s="9"/>
      <c r="H1437" s="9"/>
    </row>
    <row r="1438" spans="2:8" x14ac:dyDescent="0.2">
      <c r="B1438" s="9"/>
      <c r="C1438" s="9"/>
      <c r="D1438" s="9"/>
      <c r="E1438" s="9"/>
      <c r="F1438" s="9"/>
      <c r="G1438" s="9"/>
      <c r="H1438" s="9"/>
    </row>
    <row r="1439" spans="2:8" x14ac:dyDescent="0.2">
      <c r="B1439" s="9"/>
      <c r="C1439" s="9"/>
      <c r="D1439" s="9"/>
      <c r="E1439" s="9"/>
      <c r="F1439" s="9"/>
      <c r="G1439" s="9"/>
      <c r="H1439" s="9"/>
    </row>
    <row r="1440" spans="2:8" x14ac:dyDescent="0.2">
      <c r="B1440" s="9"/>
      <c r="C1440" s="9"/>
      <c r="D1440" s="9"/>
      <c r="E1440" s="9"/>
      <c r="F1440" s="9"/>
      <c r="G1440" s="9"/>
      <c r="H1440" s="9"/>
    </row>
    <row r="1441" spans="2:8" x14ac:dyDescent="0.2">
      <c r="B1441" s="9"/>
      <c r="C1441" s="9"/>
      <c r="D1441" s="9"/>
      <c r="E1441" s="9"/>
      <c r="F1441" s="9"/>
      <c r="G1441" s="9"/>
      <c r="H1441" s="9"/>
    </row>
    <row r="1442" spans="2:8" x14ac:dyDescent="0.2">
      <c r="B1442" s="9"/>
      <c r="C1442" s="9"/>
      <c r="D1442" s="9"/>
      <c r="E1442" s="9"/>
      <c r="F1442" s="9"/>
      <c r="G1442" s="9"/>
      <c r="H1442" s="9"/>
    </row>
    <row r="1443" spans="2:8" x14ac:dyDescent="0.2">
      <c r="B1443" s="9"/>
      <c r="C1443" s="9"/>
      <c r="D1443" s="9"/>
      <c r="E1443" s="9"/>
      <c r="F1443" s="9"/>
      <c r="G1443" s="9"/>
      <c r="H1443" s="9"/>
    </row>
    <row r="1444" spans="2:8" x14ac:dyDescent="0.2">
      <c r="B1444" s="9"/>
      <c r="C1444" s="9"/>
      <c r="D1444" s="9"/>
      <c r="E1444" s="9"/>
      <c r="F1444" s="9"/>
      <c r="G1444" s="9"/>
      <c r="H1444" s="9"/>
    </row>
    <row r="1445" spans="2:8" x14ac:dyDescent="0.2">
      <c r="B1445" s="9"/>
      <c r="C1445" s="9"/>
      <c r="D1445" s="9"/>
      <c r="E1445" s="9"/>
      <c r="F1445" s="9"/>
      <c r="G1445" s="9"/>
      <c r="H1445" s="9"/>
    </row>
    <row r="1446" spans="2:8" x14ac:dyDescent="0.2">
      <c r="B1446" s="9"/>
      <c r="C1446" s="9"/>
      <c r="D1446" s="9"/>
      <c r="E1446" s="9"/>
      <c r="F1446" s="9"/>
      <c r="G1446" s="9"/>
      <c r="H1446" s="9"/>
    </row>
    <row r="1447" spans="2:8" x14ac:dyDescent="0.2">
      <c r="B1447" s="9"/>
      <c r="C1447" s="9"/>
      <c r="D1447" s="9"/>
      <c r="E1447" s="9"/>
      <c r="F1447" s="9"/>
      <c r="G1447" s="9"/>
      <c r="H1447" s="9"/>
    </row>
    <row r="1448" spans="2:8" x14ac:dyDescent="0.2">
      <c r="B1448" s="9"/>
      <c r="C1448" s="9"/>
      <c r="D1448" s="9"/>
      <c r="E1448" s="9"/>
      <c r="F1448" s="9"/>
      <c r="G1448" s="9"/>
      <c r="H1448" s="9"/>
    </row>
    <row r="1449" spans="2:8" x14ac:dyDescent="0.2">
      <c r="B1449" s="9"/>
      <c r="C1449" s="9"/>
      <c r="D1449" s="9"/>
      <c r="E1449" s="9"/>
      <c r="F1449" s="9"/>
      <c r="G1449" s="9"/>
      <c r="H1449" s="9"/>
    </row>
    <row r="1450" spans="2:8" x14ac:dyDescent="0.2">
      <c r="B1450" s="9"/>
      <c r="C1450" s="9"/>
      <c r="D1450" s="9"/>
      <c r="E1450" s="9"/>
      <c r="F1450" s="9"/>
      <c r="G1450" s="9"/>
      <c r="H1450" s="9"/>
    </row>
    <row r="1451" spans="2:8" x14ac:dyDescent="0.2">
      <c r="B1451" s="9"/>
      <c r="C1451" s="9"/>
      <c r="D1451" s="9"/>
      <c r="E1451" s="9"/>
      <c r="F1451" s="9"/>
      <c r="G1451" s="9"/>
      <c r="H1451" s="9"/>
    </row>
    <row r="1452" spans="2:8" x14ac:dyDescent="0.2">
      <c r="B1452" s="9"/>
      <c r="C1452" s="9"/>
      <c r="D1452" s="9"/>
      <c r="E1452" s="9"/>
      <c r="F1452" s="9"/>
      <c r="G1452" s="9"/>
      <c r="H1452" s="9"/>
    </row>
    <row r="1453" spans="2:8" x14ac:dyDescent="0.2">
      <c r="B1453" s="9"/>
      <c r="C1453" s="9"/>
      <c r="D1453" s="9"/>
      <c r="E1453" s="9"/>
      <c r="F1453" s="9"/>
      <c r="G1453" s="9"/>
      <c r="H1453" s="9"/>
    </row>
    <row r="1454" spans="2:8" x14ac:dyDescent="0.2">
      <c r="B1454" s="9"/>
      <c r="C1454" s="9"/>
      <c r="D1454" s="9"/>
      <c r="E1454" s="9"/>
      <c r="F1454" s="9"/>
      <c r="G1454" s="9"/>
      <c r="H1454" s="9"/>
    </row>
    <row r="1455" spans="2:8" x14ac:dyDescent="0.2">
      <c r="B1455" s="9"/>
      <c r="C1455" s="9"/>
      <c r="D1455" s="9"/>
      <c r="E1455" s="9"/>
      <c r="F1455" s="9"/>
      <c r="G1455" s="9"/>
      <c r="H1455" s="9"/>
    </row>
    <row r="1456" spans="2:8" x14ac:dyDescent="0.2">
      <c r="B1456" s="9"/>
      <c r="C1456" s="9"/>
      <c r="D1456" s="9"/>
      <c r="E1456" s="9"/>
      <c r="F1456" s="9"/>
      <c r="G1456" s="9"/>
      <c r="H1456" s="9"/>
    </row>
    <row r="1457" spans="2:8" x14ac:dyDescent="0.2">
      <c r="B1457" s="9"/>
      <c r="C1457" s="9"/>
      <c r="D1457" s="9"/>
      <c r="E1457" s="9"/>
      <c r="F1457" s="9"/>
      <c r="G1457" s="9"/>
      <c r="H1457" s="9"/>
    </row>
    <row r="1458" spans="2:8" x14ac:dyDescent="0.2">
      <c r="B1458" s="9"/>
      <c r="C1458" s="9"/>
      <c r="D1458" s="9"/>
      <c r="E1458" s="9"/>
      <c r="F1458" s="9"/>
      <c r="G1458" s="9"/>
      <c r="H1458" s="9"/>
    </row>
    <row r="1459" spans="2:8" x14ac:dyDescent="0.2">
      <c r="B1459" s="9"/>
      <c r="C1459" s="9"/>
      <c r="D1459" s="9"/>
      <c r="E1459" s="9"/>
      <c r="F1459" s="9"/>
      <c r="G1459" s="9"/>
      <c r="H1459" s="9"/>
    </row>
    <row r="1460" spans="2:8" x14ac:dyDescent="0.2">
      <c r="B1460" s="9"/>
      <c r="C1460" s="9"/>
      <c r="D1460" s="9"/>
      <c r="E1460" s="9"/>
      <c r="F1460" s="9"/>
      <c r="G1460" s="9"/>
      <c r="H1460" s="9"/>
    </row>
    <row r="1461" spans="2:8" x14ac:dyDescent="0.2">
      <c r="B1461" s="9"/>
      <c r="C1461" s="9"/>
      <c r="D1461" s="9"/>
      <c r="E1461" s="9"/>
      <c r="F1461" s="9"/>
      <c r="G1461" s="9"/>
      <c r="H1461" s="9"/>
    </row>
    <row r="1462" spans="2:8" x14ac:dyDescent="0.2">
      <c r="B1462" s="9"/>
      <c r="C1462" s="9"/>
      <c r="D1462" s="9"/>
      <c r="E1462" s="9"/>
      <c r="F1462" s="9"/>
      <c r="G1462" s="9"/>
      <c r="H1462" s="9"/>
    </row>
    <row r="1463" spans="2:8" x14ac:dyDescent="0.2">
      <c r="B1463" s="9"/>
      <c r="C1463" s="9"/>
      <c r="D1463" s="9"/>
      <c r="E1463" s="9"/>
      <c r="F1463" s="9"/>
      <c r="G1463" s="9"/>
      <c r="H1463" s="9"/>
    </row>
    <row r="1464" spans="2:8" x14ac:dyDescent="0.2">
      <c r="B1464" s="9"/>
      <c r="C1464" s="9"/>
      <c r="D1464" s="9"/>
      <c r="E1464" s="9"/>
      <c r="F1464" s="9"/>
      <c r="G1464" s="9"/>
      <c r="H1464" s="9"/>
    </row>
    <row r="1465" spans="2:8" x14ac:dyDescent="0.2">
      <c r="B1465" s="9"/>
      <c r="C1465" s="9"/>
      <c r="D1465" s="9"/>
      <c r="E1465" s="9"/>
      <c r="F1465" s="9"/>
      <c r="G1465" s="9"/>
      <c r="H1465" s="9"/>
    </row>
    <row r="1466" spans="2:8" x14ac:dyDescent="0.2">
      <c r="B1466" s="9"/>
      <c r="C1466" s="9"/>
      <c r="D1466" s="9"/>
      <c r="E1466" s="9"/>
      <c r="F1466" s="9"/>
      <c r="G1466" s="9"/>
      <c r="H1466" s="9"/>
    </row>
    <row r="1467" spans="2:8" x14ac:dyDescent="0.2">
      <c r="B1467" s="9"/>
      <c r="C1467" s="9"/>
      <c r="D1467" s="9"/>
      <c r="E1467" s="9"/>
      <c r="F1467" s="9"/>
      <c r="G1467" s="9"/>
      <c r="H1467" s="9"/>
    </row>
    <row r="1468" spans="2:8" x14ac:dyDescent="0.2">
      <c r="B1468" s="9"/>
      <c r="C1468" s="9"/>
      <c r="D1468" s="9"/>
      <c r="E1468" s="9"/>
      <c r="F1468" s="9"/>
      <c r="G1468" s="9"/>
      <c r="H1468" s="9"/>
    </row>
    <row r="1469" spans="2:8" x14ac:dyDescent="0.2">
      <c r="B1469" s="9"/>
      <c r="C1469" s="9"/>
      <c r="D1469" s="9"/>
      <c r="E1469" s="9"/>
      <c r="F1469" s="9"/>
      <c r="G1469" s="9"/>
      <c r="H1469" s="9"/>
    </row>
    <row r="1470" spans="2:8" x14ac:dyDescent="0.2">
      <c r="B1470" s="9"/>
      <c r="C1470" s="9"/>
      <c r="D1470" s="9"/>
      <c r="E1470" s="9"/>
      <c r="F1470" s="9"/>
      <c r="G1470" s="9"/>
      <c r="H1470" s="9"/>
    </row>
    <row r="1471" spans="2:8" x14ac:dyDescent="0.2">
      <c r="B1471" s="9"/>
      <c r="C1471" s="9"/>
      <c r="D1471" s="9"/>
      <c r="E1471" s="9"/>
      <c r="F1471" s="9"/>
      <c r="G1471" s="9"/>
      <c r="H1471" s="9"/>
    </row>
    <row r="1472" spans="2:8" x14ac:dyDescent="0.2">
      <c r="B1472" s="9"/>
      <c r="C1472" s="9"/>
      <c r="D1472" s="9"/>
      <c r="E1472" s="9"/>
      <c r="F1472" s="9"/>
      <c r="G1472" s="9"/>
      <c r="H1472" s="9"/>
    </row>
    <row r="1473" spans="2:8" x14ac:dyDescent="0.2">
      <c r="B1473" s="9"/>
      <c r="C1473" s="9"/>
      <c r="D1473" s="9"/>
      <c r="E1473" s="9"/>
      <c r="F1473" s="9"/>
      <c r="G1473" s="9"/>
      <c r="H1473" s="9"/>
    </row>
    <row r="1474" spans="2:8" x14ac:dyDescent="0.2">
      <c r="B1474" s="9"/>
      <c r="C1474" s="9"/>
      <c r="D1474" s="9"/>
      <c r="E1474" s="9"/>
      <c r="F1474" s="9"/>
      <c r="G1474" s="9"/>
      <c r="H1474" s="9"/>
    </row>
    <row r="1475" spans="2:8" x14ac:dyDescent="0.2">
      <c r="B1475" s="9"/>
      <c r="C1475" s="9"/>
      <c r="D1475" s="9"/>
      <c r="E1475" s="9"/>
      <c r="F1475" s="9"/>
      <c r="G1475" s="9"/>
      <c r="H1475" s="9"/>
    </row>
    <row r="1476" spans="2:8" x14ac:dyDescent="0.2">
      <c r="B1476" s="9"/>
      <c r="C1476" s="9"/>
      <c r="D1476" s="9"/>
      <c r="E1476" s="9"/>
      <c r="F1476" s="9"/>
      <c r="G1476" s="9"/>
      <c r="H1476" s="9"/>
    </row>
    <row r="1477" spans="2:8" x14ac:dyDescent="0.2">
      <c r="B1477" s="9"/>
      <c r="C1477" s="9"/>
      <c r="D1477" s="9"/>
      <c r="E1477" s="9"/>
      <c r="F1477" s="9"/>
      <c r="G1477" s="9"/>
      <c r="H1477" s="9"/>
    </row>
    <row r="1478" spans="2:8" x14ac:dyDescent="0.2">
      <c r="B1478" s="9"/>
      <c r="C1478" s="9"/>
      <c r="D1478" s="9"/>
      <c r="E1478" s="9"/>
      <c r="F1478" s="9"/>
      <c r="G1478" s="9"/>
      <c r="H1478" s="9"/>
    </row>
    <row r="1479" spans="2:8" x14ac:dyDescent="0.2">
      <c r="B1479" s="9"/>
      <c r="C1479" s="9"/>
      <c r="D1479" s="9"/>
      <c r="E1479" s="9"/>
      <c r="F1479" s="9"/>
      <c r="G1479" s="9"/>
      <c r="H1479" s="9"/>
    </row>
    <row r="1480" spans="2:8" x14ac:dyDescent="0.2">
      <c r="B1480" s="9"/>
      <c r="C1480" s="9"/>
      <c r="D1480" s="9"/>
      <c r="E1480" s="9"/>
      <c r="F1480" s="9"/>
      <c r="G1480" s="9"/>
      <c r="H1480" s="9"/>
    </row>
    <row r="1481" spans="2:8" x14ac:dyDescent="0.2">
      <c r="B1481" s="9"/>
      <c r="C1481" s="9"/>
      <c r="D1481" s="9"/>
      <c r="E1481" s="9"/>
      <c r="F1481" s="9"/>
      <c r="G1481" s="9"/>
      <c r="H1481" s="9"/>
    </row>
    <row r="1482" spans="2:8" x14ac:dyDescent="0.2">
      <c r="B1482" s="9"/>
      <c r="C1482" s="9"/>
      <c r="D1482" s="9"/>
      <c r="E1482" s="9"/>
      <c r="F1482" s="9"/>
      <c r="G1482" s="9"/>
      <c r="H1482" s="9"/>
    </row>
    <row r="1483" spans="2:8" x14ac:dyDescent="0.2">
      <c r="B1483" s="9"/>
      <c r="C1483" s="9"/>
      <c r="D1483" s="9"/>
      <c r="E1483" s="9"/>
      <c r="F1483" s="9"/>
      <c r="G1483" s="9"/>
      <c r="H1483" s="9"/>
    </row>
    <row r="1484" spans="2:8" x14ac:dyDescent="0.2">
      <c r="B1484" s="9"/>
      <c r="C1484" s="9"/>
      <c r="D1484" s="9"/>
      <c r="E1484" s="9"/>
      <c r="F1484" s="9"/>
      <c r="G1484" s="9"/>
      <c r="H1484" s="9"/>
    </row>
    <row r="1485" spans="2:8" x14ac:dyDescent="0.2">
      <c r="B1485" s="9"/>
      <c r="C1485" s="9"/>
      <c r="D1485" s="9"/>
      <c r="E1485" s="9"/>
      <c r="F1485" s="9"/>
      <c r="G1485" s="9"/>
      <c r="H1485" s="9"/>
    </row>
    <row r="1486" spans="2:8" x14ac:dyDescent="0.2">
      <c r="B1486" s="9"/>
      <c r="C1486" s="9"/>
      <c r="D1486" s="9"/>
      <c r="E1486" s="9"/>
      <c r="F1486" s="9"/>
      <c r="G1486" s="9"/>
      <c r="H1486" s="9"/>
    </row>
    <row r="1487" spans="2:8" x14ac:dyDescent="0.2">
      <c r="B1487" s="9"/>
      <c r="C1487" s="9"/>
      <c r="D1487" s="9"/>
      <c r="E1487" s="9"/>
      <c r="F1487" s="9"/>
      <c r="G1487" s="9"/>
      <c r="H1487" s="9"/>
    </row>
    <row r="1488" spans="2:8" x14ac:dyDescent="0.2">
      <c r="B1488" s="9"/>
      <c r="C1488" s="9"/>
      <c r="D1488" s="9"/>
      <c r="E1488" s="9"/>
      <c r="F1488" s="9"/>
      <c r="G1488" s="9"/>
      <c r="H1488" s="9"/>
    </row>
    <row r="1489" spans="2:8" x14ac:dyDescent="0.2">
      <c r="B1489" s="9"/>
      <c r="C1489" s="9"/>
      <c r="D1489" s="9"/>
      <c r="E1489" s="9"/>
      <c r="F1489" s="9"/>
      <c r="G1489" s="9"/>
      <c r="H1489" s="9"/>
    </row>
    <row r="1490" spans="2:8" x14ac:dyDescent="0.2">
      <c r="B1490" s="9"/>
      <c r="C1490" s="9"/>
      <c r="D1490" s="9"/>
      <c r="E1490" s="9"/>
      <c r="F1490" s="9"/>
      <c r="G1490" s="9"/>
      <c r="H1490" s="9"/>
    </row>
    <row r="1491" spans="2:8" x14ac:dyDescent="0.2">
      <c r="B1491" s="9"/>
      <c r="C1491" s="9"/>
      <c r="D1491" s="9"/>
      <c r="E1491" s="9"/>
      <c r="F1491" s="9"/>
      <c r="G1491" s="9"/>
      <c r="H1491" s="9"/>
    </row>
    <row r="1492" spans="2:8" x14ac:dyDescent="0.2">
      <c r="B1492" s="9"/>
      <c r="C1492" s="9"/>
      <c r="D1492" s="9"/>
      <c r="E1492" s="9"/>
      <c r="F1492" s="9"/>
      <c r="G1492" s="9"/>
      <c r="H1492" s="9"/>
    </row>
    <row r="1493" spans="2:8" x14ac:dyDescent="0.2">
      <c r="B1493" s="9"/>
      <c r="C1493" s="9"/>
      <c r="D1493" s="9"/>
      <c r="E1493" s="9"/>
      <c r="F1493" s="9"/>
      <c r="G1493" s="9"/>
      <c r="H1493" s="9"/>
    </row>
    <row r="1494" spans="2:8" x14ac:dyDescent="0.2">
      <c r="B1494" s="9"/>
      <c r="C1494" s="9"/>
      <c r="D1494" s="9"/>
      <c r="E1494" s="9"/>
      <c r="F1494" s="9"/>
      <c r="G1494" s="9"/>
      <c r="H1494" s="9"/>
    </row>
    <row r="1495" spans="2:8" x14ac:dyDescent="0.2">
      <c r="B1495" s="9"/>
      <c r="C1495" s="9"/>
      <c r="D1495" s="9"/>
      <c r="E1495" s="9"/>
      <c r="F1495" s="9"/>
      <c r="G1495" s="9"/>
      <c r="H1495" s="9"/>
    </row>
    <row r="1496" spans="2:8" x14ac:dyDescent="0.2">
      <c r="B1496" s="9"/>
      <c r="C1496" s="9"/>
      <c r="D1496" s="9"/>
      <c r="E1496" s="9"/>
      <c r="F1496" s="9"/>
      <c r="G1496" s="9"/>
      <c r="H1496" s="9"/>
    </row>
    <row r="1497" spans="2:8" x14ac:dyDescent="0.2">
      <c r="B1497" s="9"/>
      <c r="C1497" s="9"/>
      <c r="D1497" s="9"/>
      <c r="E1497" s="9"/>
      <c r="F1497" s="9"/>
      <c r="G1497" s="9"/>
      <c r="H1497" s="9"/>
    </row>
    <row r="1498" spans="2:8" x14ac:dyDescent="0.2">
      <c r="B1498" s="9"/>
      <c r="C1498" s="9"/>
      <c r="D1498" s="9"/>
      <c r="E1498" s="9"/>
      <c r="F1498" s="9"/>
      <c r="G1498" s="9"/>
      <c r="H1498" s="9"/>
    </row>
    <row r="1499" spans="2:8" x14ac:dyDescent="0.2">
      <c r="B1499" s="9"/>
      <c r="C1499" s="9"/>
      <c r="D1499" s="9"/>
      <c r="E1499" s="9"/>
      <c r="F1499" s="9"/>
      <c r="G1499" s="9"/>
      <c r="H1499" s="9"/>
    </row>
    <row r="1500" spans="2:8" x14ac:dyDescent="0.2">
      <c r="B1500" s="9"/>
      <c r="C1500" s="9"/>
      <c r="D1500" s="9"/>
      <c r="E1500" s="9"/>
      <c r="F1500" s="9"/>
      <c r="G1500" s="9"/>
      <c r="H1500" s="9"/>
    </row>
    <row r="1501" spans="2:8" x14ac:dyDescent="0.2">
      <c r="B1501" s="9"/>
      <c r="C1501" s="9"/>
      <c r="D1501" s="9"/>
      <c r="E1501" s="9"/>
      <c r="F1501" s="9"/>
      <c r="G1501" s="9"/>
      <c r="H1501" s="9"/>
    </row>
    <row r="1502" spans="2:8" x14ac:dyDescent="0.2">
      <c r="B1502" s="9"/>
      <c r="C1502" s="9"/>
      <c r="D1502" s="9"/>
      <c r="E1502" s="9"/>
      <c r="F1502" s="9"/>
      <c r="G1502" s="9"/>
      <c r="H1502" s="9"/>
    </row>
    <row r="1503" spans="2:8" x14ac:dyDescent="0.2">
      <c r="B1503" s="9"/>
      <c r="C1503" s="9"/>
      <c r="D1503" s="9"/>
      <c r="E1503" s="9"/>
      <c r="F1503" s="9"/>
      <c r="G1503" s="9"/>
      <c r="H1503" s="9"/>
    </row>
    <row r="1504" spans="2:8" x14ac:dyDescent="0.2">
      <c r="B1504" s="9"/>
      <c r="C1504" s="9"/>
      <c r="D1504" s="9"/>
      <c r="E1504" s="9"/>
      <c r="F1504" s="9"/>
      <c r="G1504" s="9"/>
      <c r="H1504" s="9"/>
    </row>
    <row r="1505" spans="2:8" x14ac:dyDescent="0.2">
      <c r="B1505" s="9"/>
      <c r="C1505" s="9"/>
      <c r="D1505" s="9"/>
      <c r="E1505" s="9"/>
      <c r="F1505" s="9"/>
      <c r="G1505" s="9"/>
      <c r="H1505" s="9"/>
    </row>
    <row r="1506" spans="2:8" x14ac:dyDescent="0.2">
      <c r="B1506" s="9"/>
      <c r="C1506" s="9"/>
      <c r="D1506" s="9"/>
      <c r="E1506" s="9"/>
      <c r="F1506" s="9"/>
      <c r="G1506" s="9"/>
      <c r="H1506" s="9"/>
    </row>
    <row r="1507" spans="2:8" x14ac:dyDescent="0.2">
      <c r="B1507" s="9"/>
      <c r="C1507" s="9"/>
      <c r="D1507" s="9"/>
      <c r="E1507" s="9"/>
      <c r="F1507" s="9"/>
      <c r="G1507" s="9"/>
      <c r="H1507" s="9"/>
    </row>
    <row r="1508" spans="2:8" x14ac:dyDescent="0.2">
      <c r="B1508" s="9"/>
      <c r="C1508" s="9"/>
      <c r="D1508" s="9"/>
      <c r="E1508" s="9"/>
      <c r="F1508" s="9"/>
      <c r="G1508" s="9"/>
      <c r="H1508" s="9"/>
    </row>
    <row r="1509" spans="2:8" x14ac:dyDescent="0.2">
      <c r="B1509" s="9"/>
      <c r="C1509" s="9"/>
      <c r="D1509" s="9"/>
      <c r="E1509" s="9"/>
      <c r="F1509" s="9"/>
      <c r="G1509" s="9"/>
      <c r="H1509" s="9"/>
    </row>
    <row r="1510" spans="2:8" x14ac:dyDescent="0.2">
      <c r="B1510" s="9"/>
      <c r="C1510" s="9"/>
      <c r="D1510" s="9"/>
      <c r="E1510" s="9"/>
      <c r="F1510" s="9"/>
      <c r="G1510" s="9"/>
      <c r="H1510" s="9"/>
    </row>
    <row r="1511" spans="2:8" x14ac:dyDescent="0.2">
      <c r="B1511" s="9"/>
      <c r="C1511" s="9"/>
      <c r="D1511" s="9"/>
      <c r="E1511" s="9"/>
      <c r="F1511" s="9"/>
      <c r="G1511" s="9"/>
      <c r="H1511" s="9"/>
    </row>
    <row r="1512" spans="2:8" x14ac:dyDescent="0.2">
      <c r="B1512" s="9"/>
      <c r="C1512" s="9"/>
      <c r="D1512" s="9"/>
      <c r="E1512" s="9"/>
      <c r="F1512" s="9"/>
      <c r="G1512" s="9"/>
      <c r="H1512" s="9"/>
    </row>
    <row r="1513" spans="2:8" x14ac:dyDescent="0.2">
      <c r="B1513" s="9"/>
      <c r="C1513" s="9"/>
      <c r="D1513" s="9"/>
      <c r="E1513" s="9"/>
      <c r="F1513" s="9"/>
      <c r="G1513" s="9"/>
      <c r="H1513" s="9"/>
    </row>
    <row r="1514" spans="2:8" x14ac:dyDescent="0.2">
      <c r="B1514" s="9"/>
      <c r="C1514" s="9"/>
      <c r="D1514" s="9"/>
      <c r="E1514" s="9"/>
      <c r="F1514" s="9"/>
      <c r="G1514" s="9"/>
      <c r="H1514" s="9"/>
    </row>
    <row r="1515" spans="2:8" x14ac:dyDescent="0.2">
      <c r="B1515" s="9"/>
      <c r="C1515" s="9"/>
      <c r="D1515" s="9"/>
      <c r="E1515" s="9"/>
      <c r="F1515" s="9"/>
      <c r="G1515" s="9"/>
      <c r="H1515" s="9"/>
    </row>
    <row r="1516" spans="2:8" x14ac:dyDescent="0.2">
      <c r="B1516" s="9"/>
      <c r="C1516" s="9"/>
      <c r="D1516" s="9"/>
      <c r="E1516" s="9"/>
      <c r="F1516" s="9"/>
      <c r="G1516" s="9"/>
      <c r="H1516" s="9"/>
    </row>
    <row r="1517" spans="2:8" x14ac:dyDescent="0.2">
      <c r="B1517" s="9"/>
      <c r="C1517" s="9"/>
      <c r="D1517" s="9"/>
      <c r="E1517" s="9"/>
      <c r="F1517" s="9"/>
      <c r="G1517" s="9"/>
      <c r="H1517" s="9"/>
    </row>
    <row r="1518" spans="2:8" x14ac:dyDescent="0.2">
      <c r="B1518" s="9"/>
      <c r="C1518" s="9"/>
      <c r="D1518" s="9"/>
      <c r="E1518" s="9"/>
      <c r="F1518" s="9"/>
      <c r="G1518" s="9"/>
      <c r="H1518" s="9"/>
    </row>
    <row r="1519" spans="2:8" x14ac:dyDescent="0.2">
      <c r="B1519" s="9"/>
      <c r="C1519" s="9"/>
      <c r="D1519" s="9"/>
      <c r="E1519" s="9"/>
      <c r="F1519" s="9"/>
      <c r="G1519" s="9"/>
      <c r="H1519" s="9"/>
    </row>
    <row r="1520" spans="2:8" x14ac:dyDescent="0.2">
      <c r="B1520" s="9"/>
      <c r="C1520" s="9"/>
      <c r="D1520" s="9"/>
      <c r="E1520" s="9"/>
      <c r="F1520" s="9"/>
      <c r="G1520" s="9"/>
      <c r="H1520" s="9"/>
    </row>
    <row r="1521" spans="2:8" x14ac:dyDescent="0.2">
      <c r="B1521" s="9"/>
      <c r="C1521" s="9"/>
      <c r="D1521" s="9"/>
      <c r="E1521" s="9"/>
      <c r="F1521" s="9"/>
      <c r="G1521" s="9"/>
      <c r="H1521" s="9"/>
    </row>
    <row r="1522" spans="2:8" x14ac:dyDescent="0.2">
      <c r="B1522" s="9"/>
      <c r="C1522" s="9"/>
      <c r="D1522" s="9"/>
      <c r="E1522" s="9"/>
      <c r="F1522" s="9"/>
      <c r="G1522" s="9"/>
      <c r="H1522" s="9"/>
    </row>
    <row r="1523" spans="2:8" x14ac:dyDescent="0.2">
      <c r="B1523" s="9"/>
      <c r="C1523" s="9"/>
      <c r="D1523" s="9"/>
      <c r="E1523" s="9"/>
      <c r="F1523" s="9"/>
      <c r="G1523" s="9"/>
      <c r="H1523" s="9"/>
    </row>
    <row r="1524" spans="2:8" x14ac:dyDescent="0.2">
      <c r="B1524" s="9"/>
      <c r="C1524" s="9"/>
      <c r="D1524" s="9"/>
      <c r="E1524" s="9"/>
      <c r="F1524" s="9"/>
      <c r="G1524" s="9"/>
      <c r="H1524" s="9"/>
    </row>
    <row r="1525" spans="2:8" x14ac:dyDescent="0.2">
      <c r="B1525" s="9"/>
      <c r="C1525" s="9"/>
      <c r="D1525" s="9"/>
      <c r="E1525" s="9"/>
      <c r="F1525" s="9"/>
      <c r="G1525" s="9"/>
      <c r="H1525" s="9"/>
    </row>
    <row r="1526" spans="2:8" x14ac:dyDescent="0.2">
      <c r="B1526" s="9"/>
      <c r="C1526" s="9"/>
      <c r="D1526" s="9"/>
      <c r="E1526" s="9"/>
      <c r="F1526" s="9"/>
      <c r="G1526" s="9"/>
      <c r="H1526" s="9"/>
    </row>
    <row r="1527" spans="2:8" x14ac:dyDescent="0.2">
      <c r="B1527" s="9"/>
      <c r="C1527" s="9"/>
      <c r="D1527" s="9"/>
      <c r="E1527" s="9"/>
      <c r="F1527" s="9"/>
      <c r="G1527" s="9"/>
      <c r="H1527" s="9"/>
    </row>
    <row r="1528" spans="2:8" x14ac:dyDescent="0.2">
      <c r="B1528" s="9"/>
      <c r="C1528" s="9"/>
      <c r="D1528" s="9"/>
      <c r="E1528" s="9"/>
      <c r="F1528" s="9"/>
      <c r="G1528" s="9"/>
      <c r="H1528" s="9"/>
    </row>
    <row r="1529" spans="2:8" x14ac:dyDescent="0.2">
      <c r="B1529" s="9"/>
      <c r="C1529" s="9"/>
      <c r="D1529" s="9"/>
      <c r="E1529" s="9"/>
      <c r="F1529" s="9"/>
      <c r="G1529" s="9"/>
      <c r="H1529" s="9"/>
    </row>
    <row r="1530" spans="2:8" x14ac:dyDescent="0.2">
      <c r="B1530" s="9"/>
      <c r="C1530" s="9"/>
      <c r="D1530" s="9"/>
      <c r="E1530" s="9"/>
      <c r="F1530" s="9"/>
      <c r="G1530" s="9"/>
      <c r="H1530" s="9"/>
    </row>
    <row r="1531" spans="2:8" x14ac:dyDescent="0.2">
      <c r="B1531" s="9"/>
      <c r="C1531" s="9"/>
      <c r="D1531" s="9"/>
      <c r="E1531" s="9"/>
      <c r="F1531" s="9"/>
      <c r="G1531" s="9"/>
      <c r="H1531" s="9"/>
    </row>
    <row r="1532" spans="2:8" x14ac:dyDescent="0.2">
      <c r="B1532" s="9"/>
      <c r="C1532" s="9"/>
      <c r="D1532" s="9"/>
      <c r="E1532" s="9"/>
      <c r="F1532" s="9"/>
      <c r="G1532" s="9"/>
      <c r="H1532" s="9"/>
    </row>
    <row r="1533" spans="2:8" x14ac:dyDescent="0.2">
      <c r="B1533" s="9"/>
      <c r="C1533" s="9"/>
      <c r="D1533" s="9"/>
      <c r="E1533" s="9"/>
      <c r="F1533" s="9"/>
      <c r="G1533" s="9"/>
      <c r="H1533" s="9"/>
    </row>
    <row r="1534" spans="2:8" x14ac:dyDescent="0.2">
      <c r="B1534" s="9"/>
      <c r="C1534" s="9"/>
      <c r="D1534" s="9"/>
      <c r="E1534" s="9"/>
      <c r="F1534" s="9"/>
      <c r="G1534" s="9"/>
      <c r="H1534" s="9"/>
    </row>
    <row r="1535" spans="2:8" x14ac:dyDescent="0.2">
      <c r="B1535" s="9"/>
      <c r="C1535" s="9"/>
      <c r="D1535" s="9"/>
      <c r="E1535" s="9"/>
      <c r="F1535" s="9"/>
      <c r="G1535" s="9"/>
      <c r="H1535" s="9"/>
    </row>
    <row r="1536" spans="2:8" x14ac:dyDescent="0.2">
      <c r="B1536" s="9"/>
      <c r="C1536" s="9"/>
      <c r="D1536" s="9"/>
      <c r="E1536" s="9"/>
      <c r="F1536" s="9"/>
      <c r="G1536" s="9"/>
      <c r="H1536" s="9"/>
    </row>
    <row r="1537" spans="2:8" x14ac:dyDescent="0.2">
      <c r="B1537" s="9"/>
      <c r="C1537" s="9"/>
      <c r="D1537" s="9"/>
      <c r="E1537" s="9"/>
      <c r="F1537" s="9"/>
      <c r="G1537" s="9"/>
      <c r="H1537" s="9"/>
    </row>
    <row r="1538" spans="2:8" x14ac:dyDescent="0.2">
      <c r="B1538" s="9"/>
      <c r="C1538" s="9"/>
      <c r="D1538" s="9"/>
      <c r="E1538" s="9"/>
      <c r="F1538" s="9"/>
      <c r="G1538" s="9"/>
      <c r="H1538" s="9"/>
    </row>
    <row r="1539" spans="2:8" x14ac:dyDescent="0.2">
      <c r="B1539" s="9"/>
      <c r="C1539" s="9"/>
      <c r="D1539" s="9"/>
      <c r="E1539" s="9"/>
      <c r="F1539" s="9"/>
      <c r="G1539" s="9"/>
      <c r="H1539" s="9"/>
    </row>
    <row r="1540" spans="2:8" x14ac:dyDescent="0.2">
      <c r="B1540" s="9"/>
      <c r="C1540" s="9"/>
      <c r="D1540" s="9"/>
      <c r="E1540" s="9"/>
      <c r="F1540" s="9"/>
      <c r="G1540" s="9"/>
      <c r="H1540" s="9"/>
    </row>
    <row r="1541" spans="2:8" x14ac:dyDescent="0.2">
      <c r="B1541" s="9"/>
      <c r="C1541" s="9"/>
      <c r="D1541" s="9"/>
      <c r="E1541" s="9"/>
      <c r="F1541" s="9"/>
      <c r="G1541" s="9"/>
      <c r="H1541" s="9"/>
    </row>
    <row r="1542" spans="2:8" x14ac:dyDescent="0.2">
      <c r="B1542" s="9"/>
      <c r="C1542" s="9"/>
      <c r="D1542" s="9"/>
      <c r="E1542" s="9"/>
      <c r="F1542" s="9"/>
      <c r="G1542" s="9"/>
      <c r="H1542" s="9"/>
    </row>
    <row r="1543" spans="2:8" x14ac:dyDescent="0.2">
      <c r="B1543" s="9"/>
      <c r="C1543" s="9"/>
      <c r="D1543" s="9"/>
      <c r="E1543" s="9"/>
      <c r="F1543" s="9"/>
      <c r="G1543" s="9"/>
      <c r="H1543" s="9"/>
    </row>
    <row r="1544" spans="2:8" x14ac:dyDescent="0.2">
      <c r="B1544" s="9"/>
      <c r="C1544" s="9"/>
      <c r="D1544" s="9"/>
      <c r="E1544" s="9"/>
      <c r="F1544" s="9"/>
      <c r="G1544" s="9"/>
      <c r="H1544" s="9"/>
    </row>
    <row r="1545" spans="2:8" x14ac:dyDescent="0.2">
      <c r="B1545" s="9"/>
      <c r="C1545" s="9"/>
      <c r="D1545" s="9"/>
      <c r="E1545" s="9"/>
      <c r="F1545" s="9"/>
      <c r="G1545" s="9"/>
      <c r="H1545" s="9"/>
    </row>
    <row r="1546" spans="2:8" x14ac:dyDescent="0.2">
      <c r="B1546" s="9"/>
      <c r="C1546" s="9"/>
      <c r="D1546" s="9"/>
      <c r="E1546" s="9"/>
      <c r="F1546" s="9"/>
      <c r="G1546" s="9"/>
      <c r="H1546" s="9"/>
    </row>
    <row r="1547" spans="2:8" x14ac:dyDescent="0.2">
      <c r="B1547" s="9"/>
      <c r="C1547" s="9"/>
      <c r="D1547" s="9"/>
      <c r="E1547" s="9"/>
      <c r="F1547" s="9"/>
      <c r="G1547" s="9"/>
      <c r="H1547" s="9"/>
    </row>
    <row r="1548" spans="2:8" x14ac:dyDescent="0.2">
      <c r="B1548" s="9"/>
      <c r="C1548" s="9"/>
      <c r="D1548" s="9"/>
      <c r="E1548" s="9"/>
      <c r="F1548" s="9"/>
      <c r="G1548" s="9"/>
      <c r="H1548" s="9"/>
    </row>
    <row r="1549" spans="2:8" x14ac:dyDescent="0.2">
      <c r="B1549" s="9"/>
      <c r="C1549" s="9"/>
      <c r="D1549" s="9"/>
      <c r="E1549" s="9"/>
      <c r="F1549" s="9"/>
      <c r="G1549" s="9"/>
      <c r="H1549" s="9"/>
    </row>
    <row r="1550" spans="2:8" x14ac:dyDescent="0.2">
      <c r="B1550" s="9"/>
      <c r="C1550" s="9"/>
      <c r="D1550" s="9"/>
      <c r="E1550" s="9"/>
      <c r="F1550" s="9"/>
      <c r="G1550" s="9"/>
      <c r="H1550" s="9"/>
    </row>
    <row r="1551" spans="2:8" x14ac:dyDescent="0.2">
      <c r="B1551" s="9"/>
      <c r="C1551" s="9"/>
      <c r="D1551" s="9"/>
      <c r="E1551" s="9"/>
      <c r="F1551" s="9"/>
      <c r="G1551" s="9"/>
      <c r="H1551" s="9"/>
    </row>
    <row r="1552" spans="2:8" x14ac:dyDescent="0.2">
      <c r="B1552" s="9"/>
      <c r="C1552" s="9"/>
      <c r="D1552" s="9"/>
      <c r="E1552" s="9"/>
      <c r="F1552" s="9"/>
      <c r="G1552" s="9"/>
      <c r="H1552" s="9"/>
    </row>
    <row r="1553" spans="2:8" x14ac:dyDescent="0.2">
      <c r="B1553" s="9"/>
      <c r="C1553" s="9"/>
      <c r="D1553" s="9"/>
      <c r="E1553" s="9"/>
      <c r="F1553" s="9"/>
      <c r="G1553" s="9"/>
      <c r="H1553" s="9"/>
    </row>
    <row r="1554" spans="2:8" x14ac:dyDescent="0.2">
      <c r="B1554" s="9"/>
      <c r="C1554" s="9"/>
      <c r="D1554" s="9"/>
      <c r="E1554" s="9"/>
      <c r="F1554" s="9"/>
      <c r="G1554" s="9"/>
      <c r="H1554" s="9"/>
    </row>
    <row r="1555" spans="2:8" x14ac:dyDescent="0.2">
      <c r="B1555" s="9"/>
      <c r="C1555" s="9"/>
      <c r="D1555" s="9"/>
      <c r="E1555" s="9"/>
      <c r="F1555" s="9"/>
      <c r="G1555" s="9"/>
      <c r="H1555" s="9"/>
    </row>
    <row r="1556" spans="2:8" x14ac:dyDescent="0.2">
      <c r="B1556" s="9"/>
      <c r="C1556" s="9"/>
      <c r="D1556" s="9"/>
      <c r="E1556" s="9"/>
      <c r="F1556" s="9"/>
      <c r="G1556" s="9"/>
      <c r="H1556" s="9"/>
    </row>
    <row r="1557" spans="2:8" x14ac:dyDescent="0.2">
      <c r="B1557" s="9"/>
      <c r="C1557" s="9"/>
      <c r="D1557" s="9"/>
      <c r="E1557" s="9"/>
      <c r="F1557" s="9"/>
      <c r="G1557" s="9"/>
      <c r="H1557" s="9"/>
    </row>
    <row r="1558" spans="2:8" x14ac:dyDescent="0.2">
      <c r="B1558" s="9"/>
      <c r="C1558" s="9"/>
      <c r="D1558" s="9"/>
      <c r="E1558" s="9"/>
      <c r="F1558" s="9"/>
      <c r="G1558" s="9"/>
      <c r="H1558" s="9"/>
    </row>
    <row r="1559" spans="2:8" x14ac:dyDescent="0.2">
      <c r="B1559" s="9"/>
      <c r="C1559" s="9"/>
      <c r="D1559" s="9"/>
      <c r="E1559" s="9"/>
      <c r="F1559" s="9"/>
      <c r="G1559" s="9"/>
      <c r="H1559" s="9"/>
    </row>
    <row r="1560" spans="2:8" x14ac:dyDescent="0.2">
      <c r="B1560" s="9"/>
      <c r="C1560" s="9"/>
      <c r="D1560" s="9"/>
      <c r="E1560" s="9"/>
      <c r="F1560" s="9"/>
      <c r="G1560" s="9"/>
      <c r="H1560" s="9"/>
    </row>
    <row r="1561" spans="2:8" x14ac:dyDescent="0.2">
      <c r="B1561" s="9"/>
      <c r="C1561" s="9"/>
      <c r="D1561" s="9"/>
      <c r="E1561" s="9"/>
      <c r="F1561" s="9"/>
      <c r="G1561" s="9"/>
      <c r="H1561" s="9"/>
    </row>
    <row r="1562" spans="2:8" x14ac:dyDescent="0.2">
      <c r="B1562" s="9"/>
      <c r="C1562" s="9"/>
      <c r="D1562" s="9"/>
      <c r="E1562" s="9"/>
      <c r="F1562" s="9"/>
      <c r="G1562" s="9"/>
      <c r="H1562" s="9"/>
    </row>
    <row r="1563" spans="2:8" x14ac:dyDescent="0.2">
      <c r="B1563" s="9"/>
      <c r="C1563" s="9"/>
      <c r="D1563" s="9"/>
      <c r="E1563" s="9"/>
      <c r="F1563" s="9"/>
      <c r="G1563" s="9"/>
      <c r="H1563" s="9"/>
    </row>
    <row r="1564" spans="2:8" x14ac:dyDescent="0.2">
      <c r="B1564" s="9"/>
      <c r="C1564" s="9"/>
      <c r="D1564" s="9"/>
      <c r="E1564" s="9"/>
      <c r="F1564" s="9"/>
      <c r="G1564" s="9"/>
      <c r="H1564" s="9"/>
    </row>
    <row r="1565" spans="2:8" x14ac:dyDescent="0.2">
      <c r="B1565" s="9"/>
      <c r="C1565" s="9"/>
      <c r="D1565" s="9"/>
      <c r="E1565" s="9"/>
      <c r="F1565" s="9"/>
      <c r="G1565" s="9"/>
      <c r="H1565" s="9"/>
    </row>
    <row r="1566" spans="2:8" x14ac:dyDescent="0.2">
      <c r="B1566" s="9"/>
      <c r="C1566" s="9"/>
      <c r="D1566" s="9"/>
      <c r="E1566" s="9"/>
      <c r="F1566" s="9"/>
      <c r="G1566" s="9"/>
      <c r="H1566" s="9"/>
    </row>
    <row r="1567" spans="2:8" x14ac:dyDescent="0.2">
      <c r="B1567" s="9"/>
      <c r="C1567" s="9"/>
      <c r="D1567" s="9"/>
      <c r="E1567" s="9"/>
      <c r="F1567" s="9"/>
      <c r="G1567" s="9"/>
      <c r="H1567" s="9"/>
    </row>
    <row r="1568" spans="2:8" x14ac:dyDescent="0.2">
      <c r="B1568" s="9"/>
      <c r="C1568" s="9"/>
      <c r="D1568" s="9"/>
      <c r="E1568" s="9"/>
      <c r="F1568" s="9"/>
      <c r="G1568" s="9"/>
      <c r="H1568" s="9"/>
    </row>
    <row r="1569" spans="2:8" x14ac:dyDescent="0.2">
      <c r="B1569" s="9"/>
      <c r="C1569" s="9"/>
      <c r="D1569" s="9"/>
      <c r="E1569" s="9"/>
      <c r="F1569" s="9"/>
      <c r="G1569" s="9"/>
      <c r="H1569" s="9"/>
    </row>
    <row r="1570" spans="2:8" x14ac:dyDescent="0.2">
      <c r="B1570" s="9"/>
      <c r="C1570" s="9"/>
      <c r="D1570" s="9"/>
      <c r="E1570" s="9"/>
      <c r="F1570" s="9"/>
      <c r="G1570" s="9"/>
      <c r="H1570" s="9"/>
    </row>
    <row r="1571" spans="2:8" x14ac:dyDescent="0.2">
      <c r="B1571" s="9"/>
      <c r="C1571" s="9"/>
      <c r="D1571" s="9"/>
      <c r="E1571" s="9"/>
      <c r="F1571" s="9"/>
      <c r="G1571" s="9"/>
      <c r="H1571" s="9"/>
    </row>
    <row r="1572" spans="2:8" x14ac:dyDescent="0.2">
      <c r="B1572" s="9"/>
      <c r="C1572" s="9"/>
      <c r="D1572" s="9"/>
      <c r="E1572" s="9"/>
      <c r="F1572" s="9"/>
      <c r="G1572" s="9"/>
      <c r="H1572" s="9"/>
    </row>
    <row r="1573" spans="2:8" x14ac:dyDescent="0.2">
      <c r="B1573" s="9"/>
      <c r="C1573" s="9"/>
      <c r="D1573" s="9"/>
      <c r="E1573" s="9"/>
      <c r="F1573" s="9"/>
      <c r="G1573" s="9"/>
      <c r="H1573" s="9"/>
    </row>
    <row r="1574" spans="2:8" x14ac:dyDescent="0.2">
      <c r="B1574" s="9"/>
      <c r="C1574" s="9"/>
      <c r="D1574" s="9"/>
      <c r="E1574" s="9"/>
      <c r="F1574" s="9"/>
      <c r="G1574" s="9"/>
      <c r="H1574" s="9"/>
    </row>
    <row r="1575" spans="2:8" x14ac:dyDescent="0.2">
      <c r="B1575" s="9"/>
      <c r="C1575" s="9"/>
      <c r="D1575" s="9"/>
      <c r="E1575" s="9"/>
      <c r="F1575" s="9"/>
      <c r="G1575" s="9"/>
      <c r="H1575" s="9"/>
    </row>
    <row r="1576" spans="2:8" x14ac:dyDescent="0.2">
      <c r="B1576" s="9"/>
      <c r="C1576" s="9"/>
      <c r="D1576" s="9"/>
      <c r="E1576" s="9"/>
      <c r="F1576" s="9"/>
      <c r="G1576" s="9"/>
      <c r="H1576" s="9"/>
    </row>
    <row r="1577" spans="2:8" x14ac:dyDescent="0.2">
      <c r="B1577" s="9"/>
      <c r="C1577" s="9"/>
      <c r="D1577" s="9"/>
      <c r="E1577" s="9"/>
      <c r="F1577" s="9"/>
      <c r="G1577" s="9"/>
      <c r="H1577" s="9"/>
    </row>
    <row r="1578" spans="2:8" x14ac:dyDescent="0.2">
      <c r="B1578" s="9"/>
      <c r="C1578" s="9"/>
      <c r="D1578" s="9"/>
      <c r="E1578" s="9"/>
      <c r="F1578" s="9"/>
      <c r="G1578" s="9"/>
      <c r="H1578" s="9"/>
    </row>
    <row r="1579" spans="2:8" x14ac:dyDescent="0.2">
      <c r="B1579" s="9"/>
      <c r="C1579" s="9"/>
      <c r="D1579" s="9"/>
      <c r="E1579" s="9"/>
      <c r="F1579" s="9"/>
      <c r="G1579" s="9"/>
      <c r="H1579" s="9"/>
    </row>
    <row r="1580" spans="2:8" x14ac:dyDescent="0.2">
      <c r="B1580" s="9"/>
      <c r="C1580" s="9"/>
      <c r="D1580" s="9"/>
      <c r="E1580" s="9"/>
      <c r="F1580" s="9"/>
      <c r="G1580" s="9"/>
      <c r="H1580" s="9"/>
    </row>
    <row r="1581" spans="2:8" x14ac:dyDescent="0.2">
      <c r="B1581" s="9"/>
      <c r="C1581" s="9"/>
      <c r="D1581" s="9"/>
      <c r="E1581" s="9"/>
      <c r="F1581" s="9"/>
      <c r="G1581" s="9"/>
      <c r="H1581" s="9"/>
    </row>
    <row r="1582" spans="2:8" x14ac:dyDescent="0.2">
      <c r="B1582" s="9"/>
      <c r="C1582" s="9"/>
      <c r="D1582" s="9"/>
      <c r="E1582" s="9"/>
      <c r="F1582" s="9"/>
      <c r="G1582" s="9"/>
      <c r="H1582" s="9"/>
    </row>
    <row r="1583" spans="2:8" x14ac:dyDescent="0.2">
      <c r="B1583" s="9"/>
      <c r="C1583" s="9"/>
      <c r="D1583" s="9"/>
      <c r="E1583" s="9"/>
      <c r="F1583" s="9"/>
      <c r="G1583" s="9"/>
      <c r="H1583" s="9"/>
    </row>
    <row r="1584" spans="2:8" x14ac:dyDescent="0.2">
      <c r="B1584" s="9"/>
      <c r="C1584" s="9"/>
      <c r="D1584" s="9"/>
      <c r="E1584" s="9"/>
      <c r="F1584" s="9"/>
      <c r="G1584" s="9"/>
      <c r="H1584" s="9"/>
    </row>
    <row r="1585" spans="2:8" x14ac:dyDescent="0.2">
      <c r="B1585" s="9"/>
      <c r="C1585" s="9"/>
      <c r="D1585" s="9"/>
      <c r="E1585" s="9"/>
      <c r="F1585" s="9"/>
      <c r="G1585" s="9"/>
      <c r="H1585" s="9"/>
    </row>
    <row r="1586" spans="2:8" x14ac:dyDescent="0.2">
      <c r="B1586" s="9"/>
      <c r="C1586" s="9"/>
      <c r="D1586" s="9"/>
      <c r="E1586" s="9"/>
      <c r="F1586" s="9"/>
      <c r="G1586" s="9"/>
      <c r="H1586" s="9"/>
    </row>
    <row r="1587" spans="2:8" x14ac:dyDescent="0.2">
      <c r="B1587" s="9"/>
      <c r="C1587" s="9"/>
      <c r="D1587" s="9"/>
      <c r="E1587" s="9"/>
      <c r="F1587" s="9"/>
      <c r="G1587" s="9"/>
      <c r="H1587" s="9"/>
    </row>
    <row r="1588" spans="2:8" x14ac:dyDescent="0.2">
      <c r="B1588" s="9"/>
      <c r="C1588" s="9"/>
      <c r="D1588" s="9"/>
      <c r="E1588" s="9"/>
      <c r="F1588" s="9"/>
      <c r="G1588" s="9"/>
      <c r="H1588" s="9"/>
    </row>
    <row r="1589" spans="2:8" x14ac:dyDescent="0.2">
      <c r="B1589" s="9"/>
      <c r="C1589" s="9"/>
      <c r="D1589" s="9"/>
      <c r="E1589" s="9"/>
      <c r="F1589" s="9"/>
      <c r="G1589" s="9"/>
      <c r="H1589" s="9"/>
    </row>
    <row r="1590" spans="2:8" x14ac:dyDescent="0.2">
      <c r="B1590" s="9"/>
      <c r="C1590" s="9"/>
      <c r="D1590" s="9"/>
      <c r="E1590" s="9"/>
      <c r="F1590" s="9"/>
      <c r="G1590" s="9"/>
      <c r="H1590" s="9"/>
    </row>
    <row r="1591" spans="2:8" x14ac:dyDescent="0.2">
      <c r="B1591" s="9"/>
      <c r="C1591" s="9"/>
      <c r="D1591" s="9"/>
      <c r="E1591" s="9"/>
      <c r="F1591" s="9"/>
      <c r="G1591" s="9"/>
      <c r="H1591" s="9"/>
    </row>
    <row r="1592" spans="2:8" x14ac:dyDescent="0.2">
      <c r="B1592" s="9"/>
      <c r="C1592" s="9"/>
      <c r="D1592" s="9"/>
      <c r="E1592" s="9"/>
      <c r="F1592" s="9"/>
      <c r="G1592" s="9"/>
      <c r="H1592" s="9"/>
    </row>
    <row r="1593" spans="2:8" x14ac:dyDescent="0.2">
      <c r="B1593" s="9"/>
      <c r="C1593" s="9"/>
      <c r="D1593" s="9"/>
      <c r="E1593" s="9"/>
      <c r="F1593" s="9"/>
      <c r="G1593" s="9"/>
      <c r="H1593" s="9"/>
    </row>
    <row r="1594" spans="2:8" x14ac:dyDescent="0.2">
      <c r="B1594" s="9"/>
      <c r="C1594" s="9"/>
      <c r="D1594" s="9"/>
      <c r="E1594" s="9"/>
      <c r="F1594" s="9"/>
      <c r="G1594" s="9"/>
      <c r="H1594" s="9"/>
    </row>
    <row r="1595" spans="2:8" x14ac:dyDescent="0.2">
      <c r="B1595" s="9"/>
      <c r="C1595" s="9"/>
      <c r="D1595" s="9"/>
      <c r="E1595" s="9"/>
      <c r="F1595" s="9"/>
      <c r="G1595" s="9"/>
      <c r="H1595" s="9"/>
    </row>
    <row r="1596" spans="2:8" x14ac:dyDescent="0.2">
      <c r="B1596" s="9"/>
      <c r="C1596" s="9"/>
      <c r="D1596" s="9"/>
      <c r="E1596" s="9"/>
      <c r="F1596" s="9"/>
      <c r="G1596" s="9"/>
      <c r="H1596" s="9"/>
    </row>
    <row r="1597" spans="2:8" x14ac:dyDescent="0.2">
      <c r="B1597" s="9"/>
      <c r="C1597" s="9"/>
      <c r="D1597" s="9"/>
      <c r="E1597" s="9"/>
      <c r="F1597" s="9"/>
      <c r="G1597" s="9"/>
      <c r="H1597" s="9"/>
    </row>
    <row r="1598" spans="2:8" x14ac:dyDescent="0.2">
      <c r="B1598" s="9"/>
      <c r="C1598" s="9"/>
      <c r="D1598" s="9"/>
      <c r="E1598" s="9"/>
      <c r="F1598" s="9"/>
      <c r="G1598" s="9"/>
      <c r="H1598" s="9"/>
    </row>
    <row r="1599" spans="2:8" x14ac:dyDescent="0.2">
      <c r="B1599" s="9"/>
      <c r="C1599" s="9"/>
      <c r="D1599" s="9"/>
      <c r="E1599" s="9"/>
      <c r="F1599" s="9"/>
      <c r="G1599" s="9"/>
      <c r="H1599" s="9"/>
    </row>
    <row r="1600" spans="2:8" x14ac:dyDescent="0.2">
      <c r="B1600" s="9"/>
      <c r="C1600" s="9"/>
      <c r="D1600" s="9"/>
      <c r="E1600" s="9"/>
      <c r="F1600" s="9"/>
      <c r="G1600" s="9"/>
      <c r="H1600" s="9"/>
    </row>
    <row r="1601" spans="2:8" x14ac:dyDescent="0.2">
      <c r="B1601" s="9"/>
      <c r="C1601" s="9"/>
      <c r="D1601" s="9"/>
      <c r="E1601" s="9"/>
      <c r="F1601" s="9"/>
      <c r="G1601" s="9"/>
      <c r="H1601" s="9"/>
    </row>
    <row r="1602" spans="2:8" x14ac:dyDescent="0.2">
      <c r="B1602" s="9"/>
      <c r="C1602" s="9"/>
      <c r="D1602" s="9"/>
      <c r="E1602" s="9"/>
      <c r="F1602" s="9"/>
      <c r="G1602" s="9"/>
      <c r="H1602" s="9"/>
    </row>
    <row r="1603" spans="2:8" x14ac:dyDescent="0.2">
      <c r="B1603" s="9"/>
      <c r="C1603" s="9"/>
      <c r="D1603" s="9"/>
      <c r="E1603" s="9"/>
      <c r="F1603" s="9"/>
      <c r="G1603" s="9"/>
      <c r="H1603" s="9"/>
    </row>
    <row r="1604" spans="2:8" x14ac:dyDescent="0.2">
      <c r="B1604" s="9"/>
      <c r="C1604" s="9"/>
      <c r="D1604" s="9"/>
      <c r="E1604" s="9"/>
      <c r="F1604" s="9"/>
      <c r="G1604" s="9"/>
      <c r="H1604" s="9"/>
    </row>
    <row r="1605" spans="2:8" x14ac:dyDescent="0.2">
      <c r="B1605" s="9"/>
      <c r="C1605" s="9"/>
      <c r="D1605" s="9"/>
      <c r="E1605" s="9"/>
      <c r="F1605" s="9"/>
      <c r="G1605" s="9"/>
      <c r="H1605" s="9"/>
    </row>
    <row r="1606" spans="2:8" x14ac:dyDescent="0.2">
      <c r="B1606" s="9"/>
      <c r="C1606" s="9"/>
      <c r="D1606" s="9"/>
      <c r="E1606" s="9"/>
      <c r="F1606" s="9"/>
      <c r="G1606" s="9"/>
      <c r="H1606" s="9"/>
    </row>
    <row r="1607" spans="2:8" x14ac:dyDescent="0.2">
      <c r="B1607" s="9"/>
      <c r="C1607" s="9"/>
      <c r="D1607" s="9"/>
      <c r="E1607" s="9"/>
      <c r="F1607" s="9"/>
      <c r="G1607" s="9"/>
      <c r="H1607" s="9"/>
    </row>
    <row r="1608" spans="2:8" x14ac:dyDescent="0.2">
      <c r="B1608" s="9"/>
      <c r="C1608" s="9"/>
      <c r="D1608" s="9"/>
      <c r="E1608" s="9"/>
      <c r="F1608" s="9"/>
      <c r="G1608" s="9"/>
      <c r="H1608" s="9"/>
    </row>
    <row r="1609" spans="2:8" x14ac:dyDescent="0.2">
      <c r="B1609" s="9"/>
      <c r="C1609" s="9"/>
      <c r="D1609" s="9"/>
      <c r="E1609" s="9"/>
      <c r="F1609" s="9"/>
      <c r="G1609" s="9"/>
      <c r="H1609" s="9"/>
    </row>
    <row r="1610" spans="2:8" x14ac:dyDescent="0.2">
      <c r="B1610" s="9"/>
      <c r="C1610" s="9"/>
      <c r="D1610" s="9"/>
      <c r="E1610" s="9"/>
      <c r="F1610" s="9"/>
      <c r="G1610" s="9"/>
      <c r="H1610" s="9"/>
    </row>
    <row r="1611" spans="2:8" x14ac:dyDescent="0.2">
      <c r="B1611" s="9"/>
      <c r="C1611" s="9"/>
      <c r="D1611" s="9"/>
      <c r="E1611" s="9"/>
      <c r="F1611" s="9"/>
      <c r="G1611" s="9"/>
      <c r="H1611" s="9"/>
    </row>
    <row r="1612" spans="2:8" x14ac:dyDescent="0.2">
      <c r="B1612" s="9"/>
      <c r="C1612" s="9"/>
      <c r="D1612" s="9"/>
      <c r="E1612" s="9"/>
      <c r="F1612" s="9"/>
      <c r="G1612" s="9"/>
      <c r="H1612" s="9"/>
    </row>
    <row r="1613" spans="2:8" x14ac:dyDescent="0.2">
      <c r="B1613" s="9"/>
      <c r="C1613" s="9"/>
      <c r="D1613" s="9"/>
      <c r="E1613" s="9"/>
      <c r="F1613" s="9"/>
      <c r="G1613" s="9"/>
      <c r="H1613" s="9"/>
    </row>
    <row r="1614" spans="2:8" x14ac:dyDescent="0.2">
      <c r="B1614" s="9"/>
      <c r="C1614" s="9"/>
      <c r="D1614" s="9"/>
      <c r="E1614" s="9"/>
      <c r="F1614" s="9"/>
      <c r="G1614" s="9"/>
      <c r="H1614" s="9"/>
    </row>
    <row r="1615" spans="2:8" x14ac:dyDescent="0.2">
      <c r="B1615" s="9"/>
      <c r="C1615" s="9"/>
      <c r="D1615" s="9"/>
      <c r="E1615" s="9"/>
      <c r="F1615" s="9"/>
      <c r="G1615" s="9"/>
      <c r="H1615" s="9"/>
    </row>
    <row r="1616" spans="2:8" x14ac:dyDescent="0.2">
      <c r="B1616" s="9"/>
      <c r="C1616" s="9"/>
      <c r="D1616" s="9"/>
      <c r="E1616" s="9"/>
      <c r="F1616" s="9"/>
      <c r="G1616" s="9"/>
      <c r="H1616" s="9"/>
    </row>
    <row r="1617" spans="2:8" x14ac:dyDescent="0.2">
      <c r="B1617" s="9"/>
      <c r="C1617" s="9"/>
      <c r="D1617" s="9"/>
      <c r="E1617" s="9"/>
      <c r="F1617" s="9"/>
      <c r="G1617" s="9"/>
      <c r="H1617" s="9"/>
    </row>
    <row r="1618" spans="2:8" x14ac:dyDescent="0.2">
      <c r="B1618" s="9"/>
      <c r="C1618" s="9"/>
      <c r="D1618" s="9"/>
      <c r="E1618" s="9"/>
      <c r="F1618" s="9"/>
      <c r="G1618" s="9"/>
      <c r="H1618" s="9"/>
    </row>
    <row r="1619" spans="2:8" x14ac:dyDescent="0.2">
      <c r="B1619" s="9"/>
      <c r="C1619" s="9"/>
      <c r="D1619" s="9"/>
      <c r="E1619" s="9"/>
      <c r="F1619" s="9"/>
      <c r="G1619" s="9"/>
      <c r="H1619" s="9"/>
    </row>
    <row r="1620" spans="2:8" x14ac:dyDescent="0.2">
      <c r="B1620" s="9"/>
      <c r="C1620" s="9"/>
      <c r="D1620" s="9"/>
      <c r="E1620" s="9"/>
      <c r="F1620" s="9"/>
      <c r="G1620" s="9"/>
      <c r="H1620" s="9"/>
    </row>
    <row r="1621" spans="2:8" x14ac:dyDescent="0.2">
      <c r="B1621" s="9"/>
      <c r="C1621" s="9"/>
      <c r="D1621" s="9"/>
      <c r="E1621" s="9"/>
      <c r="F1621" s="9"/>
      <c r="G1621" s="9"/>
      <c r="H1621" s="9"/>
    </row>
    <row r="1622" spans="2:8" x14ac:dyDescent="0.2">
      <c r="B1622" s="9"/>
      <c r="C1622" s="9"/>
      <c r="D1622" s="9"/>
      <c r="E1622" s="9"/>
      <c r="F1622" s="9"/>
      <c r="G1622" s="9"/>
      <c r="H1622" s="9"/>
    </row>
    <row r="1623" spans="2:8" x14ac:dyDescent="0.2">
      <c r="B1623" s="9"/>
      <c r="C1623" s="9"/>
      <c r="D1623" s="9"/>
      <c r="E1623" s="9"/>
      <c r="F1623" s="9"/>
      <c r="G1623" s="9"/>
      <c r="H1623" s="9"/>
    </row>
    <row r="1624" spans="2:8" x14ac:dyDescent="0.2">
      <c r="B1624" s="9"/>
      <c r="C1624" s="9"/>
      <c r="D1624" s="9"/>
      <c r="E1624" s="9"/>
      <c r="F1624" s="9"/>
      <c r="G1624" s="9"/>
      <c r="H1624" s="9"/>
    </row>
    <row r="1625" spans="2:8" x14ac:dyDescent="0.2">
      <c r="B1625" s="9"/>
      <c r="C1625" s="9"/>
      <c r="D1625" s="9"/>
      <c r="E1625" s="9"/>
      <c r="F1625" s="9"/>
      <c r="G1625" s="9"/>
      <c r="H1625" s="9"/>
    </row>
    <row r="1626" spans="2:8" x14ac:dyDescent="0.2">
      <c r="B1626" s="9"/>
      <c r="C1626" s="9"/>
      <c r="D1626" s="9"/>
      <c r="E1626" s="9"/>
      <c r="F1626" s="9"/>
      <c r="G1626" s="9"/>
      <c r="H1626" s="9"/>
    </row>
    <row r="1627" spans="2:8" x14ac:dyDescent="0.2">
      <c r="B1627" s="9"/>
      <c r="C1627" s="9"/>
      <c r="D1627" s="9"/>
      <c r="E1627" s="9"/>
      <c r="F1627" s="9"/>
      <c r="G1627" s="9"/>
      <c r="H1627" s="9"/>
    </row>
    <row r="1628" spans="2:8" x14ac:dyDescent="0.2">
      <c r="B1628" s="9"/>
      <c r="C1628" s="9"/>
      <c r="D1628" s="9"/>
      <c r="E1628" s="9"/>
      <c r="F1628" s="9"/>
      <c r="G1628" s="9"/>
      <c r="H1628" s="9"/>
    </row>
    <row r="1629" spans="2:8" x14ac:dyDescent="0.2">
      <c r="B1629" s="9"/>
      <c r="C1629" s="9"/>
      <c r="D1629" s="9"/>
      <c r="E1629" s="9"/>
      <c r="F1629" s="9"/>
      <c r="G1629" s="9"/>
      <c r="H1629" s="9"/>
    </row>
    <row r="1630" spans="2:8" x14ac:dyDescent="0.2">
      <c r="B1630" s="9"/>
      <c r="C1630" s="9"/>
      <c r="D1630" s="9"/>
      <c r="E1630" s="9"/>
      <c r="F1630" s="9"/>
      <c r="G1630" s="9"/>
      <c r="H1630" s="9"/>
    </row>
    <row r="1631" spans="2:8" x14ac:dyDescent="0.2">
      <c r="B1631" s="9"/>
      <c r="C1631" s="9"/>
      <c r="D1631" s="9"/>
      <c r="E1631" s="9"/>
      <c r="F1631" s="9"/>
      <c r="G1631" s="9"/>
      <c r="H1631" s="9"/>
    </row>
    <row r="1632" spans="2:8" x14ac:dyDescent="0.2">
      <c r="B1632" s="9"/>
      <c r="C1632" s="9"/>
      <c r="D1632" s="9"/>
      <c r="E1632" s="9"/>
      <c r="F1632" s="9"/>
      <c r="G1632" s="9"/>
      <c r="H1632" s="9"/>
    </row>
    <row r="1633" spans="2:8" x14ac:dyDescent="0.2">
      <c r="B1633" s="9"/>
      <c r="C1633" s="9"/>
      <c r="D1633" s="9"/>
      <c r="E1633" s="9"/>
      <c r="F1633" s="9"/>
      <c r="G1633" s="9"/>
      <c r="H1633" s="9"/>
    </row>
    <row r="1634" spans="2:8" x14ac:dyDescent="0.2">
      <c r="B1634" s="9"/>
      <c r="C1634" s="9"/>
      <c r="D1634" s="9"/>
      <c r="E1634" s="9"/>
      <c r="F1634" s="9"/>
      <c r="G1634" s="9"/>
      <c r="H1634" s="9"/>
    </row>
    <row r="1635" spans="2:8" x14ac:dyDescent="0.2">
      <c r="B1635" s="9"/>
      <c r="C1635" s="9"/>
      <c r="D1635" s="9"/>
      <c r="E1635" s="9"/>
      <c r="F1635" s="9"/>
      <c r="G1635" s="9"/>
      <c r="H1635" s="9"/>
    </row>
    <row r="1636" spans="2:8" x14ac:dyDescent="0.2">
      <c r="B1636" s="9"/>
      <c r="C1636" s="9"/>
      <c r="D1636" s="9"/>
      <c r="E1636" s="9"/>
      <c r="F1636" s="9"/>
      <c r="G1636" s="9"/>
      <c r="H1636" s="9"/>
    </row>
    <row r="1637" spans="2:8" x14ac:dyDescent="0.2">
      <c r="B1637" s="9"/>
      <c r="C1637" s="9"/>
      <c r="D1637" s="9"/>
      <c r="E1637" s="9"/>
      <c r="F1637" s="9"/>
      <c r="G1637" s="9"/>
      <c r="H1637" s="9"/>
    </row>
    <row r="1638" spans="2:8" x14ac:dyDescent="0.2">
      <c r="B1638" s="9"/>
      <c r="C1638" s="9"/>
      <c r="D1638" s="9"/>
      <c r="E1638" s="9"/>
      <c r="F1638" s="9"/>
      <c r="G1638" s="9"/>
      <c r="H1638" s="9"/>
    </row>
    <row r="1639" spans="2:8" x14ac:dyDescent="0.2">
      <c r="B1639" s="9"/>
      <c r="C1639" s="9"/>
      <c r="D1639" s="9"/>
      <c r="E1639" s="9"/>
      <c r="F1639" s="9"/>
      <c r="G1639" s="9"/>
      <c r="H1639" s="9"/>
    </row>
    <row r="1640" spans="2:8" x14ac:dyDescent="0.2">
      <c r="B1640" s="9"/>
      <c r="C1640" s="9"/>
      <c r="D1640" s="9"/>
      <c r="E1640" s="9"/>
      <c r="F1640" s="9"/>
      <c r="G1640" s="9"/>
      <c r="H1640" s="9"/>
    </row>
    <row r="1641" spans="2:8" x14ac:dyDescent="0.2">
      <c r="B1641" s="9"/>
      <c r="C1641" s="9"/>
      <c r="D1641" s="9"/>
      <c r="E1641" s="9"/>
      <c r="F1641" s="9"/>
      <c r="G1641" s="9"/>
      <c r="H1641" s="9"/>
    </row>
    <row r="1642" spans="2:8" x14ac:dyDescent="0.2">
      <c r="B1642" s="9"/>
      <c r="C1642" s="9"/>
      <c r="D1642" s="9"/>
      <c r="E1642" s="9"/>
      <c r="F1642" s="9"/>
      <c r="G1642" s="9"/>
      <c r="H1642" s="9"/>
    </row>
    <row r="1643" spans="2:8" x14ac:dyDescent="0.2">
      <c r="B1643" s="9"/>
      <c r="C1643" s="9"/>
      <c r="D1643" s="9"/>
      <c r="E1643" s="9"/>
      <c r="F1643" s="9"/>
      <c r="G1643" s="9"/>
      <c r="H1643" s="9"/>
    </row>
    <row r="1644" spans="2:8" x14ac:dyDescent="0.2">
      <c r="B1644" s="9"/>
      <c r="C1644" s="9"/>
      <c r="D1644" s="9"/>
      <c r="E1644" s="9"/>
      <c r="F1644" s="9"/>
      <c r="G1644" s="9"/>
      <c r="H1644" s="9"/>
    </row>
    <row r="1645" spans="2:8" x14ac:dyDescent="0.2">
      <c r="B1645" s="9"/>
      <c r="C1645" s="9"/>
      <c r="D1645" s="9"/>
      <c r="E1645" s="9"/>
      <c r="F1645" s="9"/>
      <c r="G1645" s="9"/>
      <c r="H1645" s="9"/>
    </row>
    <row r="1646" spans="2:8" x14ac:dyDescent="0.2">
      <c r="B1646" s="9"/>
      <c r="C1646" s="9"/>
      <c r="D1646" s="9"/>
      <c r="E1646" s="9"/>
      <c r="F1646" s="9"/>
      <c r="G1646" s="9"/>
      <c r="H1646" s="9"/>
    </row>
    <row r="1647" spans="2:8" x14ac:dyDescent="0.2">
      <c r="B1647" s="9"/>
      <c r="C1647" s="9"/>
      <c r="D1647" s="9"/>
      <c r="E1647" s="9"/>
      <c r="F1647" s="9"/>
      <c r="G1647" s="9"/>
      <c r="H1647" s="9"/>
    </row>
    <row r="1648" spans="2:8" x14ac:dyDescent="0.2">
      <c r="B1648" s="9"/>
      <c r="C1648" s="9"/>
      <c r="D1648" s="9"/>
      <c r="E1648" s="9"/>
      <c r="F1648" s="9"/>
      <c r="G1648" s="9"/>
      <c r="H1648" s="9"/>
    </row>
    <row r="1649" spans="2:8" x14ac:dyDescent="0.2">
      <c r="B1649" s="9"/>
      <c r="C1649" s="9"/>
      <c r="D1649" s="9"/>
      <c r="E1649" s="9"/>
      <c r="F1649" s="9"/>
      <c r="G1649" s="9"/>
      <c r="H1649" s="9"/>
    </row>
    <row r="1650" spans="2:8" x14ac:dyDescent="0.2">
      <c r="B1650" s="9"/>
      <c r="C1650" s="9"/>
      <c r="D1650" s="9"/>
      <c r="E1650" s="9"/>
      <c r="F1650" s="9"/>
      <c r="G1650" s="9"/>
      <c r="H1650" s="9"/>
    </row>
    <row r="1651" spans="2:8" x14ac:dyDescent="0.2">
      <c r="B1651" s="9"/>
      <c r="C1651" s="9"/>
      <c r="D1651" s="9"/>
      <c r="E1651" s="9"/>
      <c r="F1651" s="9"/>
      <c r="G1651" s="9"/>
      <c r="H1651" s="9"/>
    </row>
    <row r="1652" spans="2:8" x14ac:dyDescent="0.2">
      <c r="B1652" s="9"/>
      <c r="C1652" s="9"/>
      <c r="D1652" s="9"/>
      <c r="E1652" s="9"/>
      <c r="F1652" s="9"/>
      <c r="G1652" s="9"/>
      <c r="H1652" s="9"/>
    </row>
    <row r="1653" spans="2:8" x14ac:dyDescent="0.2">
      <c r="B1653" s="9"/>
      <c r="C1653" s="9"/>
      <c r="D1653" s="9"/>
      <c r="E1653" s="9"/>
      <c r="F1653" s="9"/>
      <c r="G1653" s="9"/>
      <c r="H1653" s="9"/>
    </row>
    <row r="1654" spans="2:8" x14ac:dyDescent="0.2">
      <c r="B1654" s="9"/>
      <c r="C1654" s="9"/>
      <c r="D1654" s="9"/>
      <c r="E1654" s="9"/>
      <c r="F1654" s="9"/>
      <c r="G1654" s="9"/>
      <c r="H1654" s="9"/>
    </row>
    <row r="1655" spans="2:8" x14ac:dyDescent="0.2">
      <c r="B1655" s="9"/>
      <c r="C1655" s="9"/>
      <c r="D1655" s="9"/>
      <c r="E1655" s="9"/>
      <c r="F1655" s="9"/>
      <c r="G1655" s="9"/>
      <c r="H1655" s="9"/>
    </row>
    <row r="1656" spans="2:8" x14ac:dyDescent="0.2">
      <c r="B1656" s="9"/>
      <c r="C1656" s="9"/>
      <c r="D1656" s="9"/>
      <c r="E1656" s="9"/>
      <c r="F1656" s="9"/>
      <c r="G1656" s="9"/>
      <c r="H1656" s="9"/>
    </row>
    <row r="1657" spans="2:8" x14ac:dyDescent="0.2">
      <c r="B1657" s="9"/>
      <c r="C1657" s="9"/>
      <c r="D1657" s="9"/>
      <c r="E1657" s="9"/>
      <c r="F1657" s="9"/>
      <c r="G1657" s="9"/>
      <c r="H1657" s="9"/>
    </row>
    <row r="1658" spans="2:8" x14ac:dyDescent="0.2">
      <c r="B1658" s="9"/>
      <c r="C1658" s="9"/>
      <c r="D1658" s="9"/>
      <c r="E1658" s="9"/>
      <c r="F1658" s="9"/>
      <c r="G1658" s="9"/>
      <c r="H1658" s="9"/>
    </row>
    <row r="1659" spans="2:8" x14ac:dyDescent="0.2">
      <c r="B1659" s="9"/>
      <c r="C1659" s="9"/>
      <c r="D1659" s="9"/>
      <c r="E1659" s="9"/>
      <c r="F1659" s="9"/>
      <c r="G1659" s="9"/>
      <c r="H1659" s="9"/>
    </row>
    <row r="1660" spans="2:8" x14ac:dyDescent="0.2">
      <c r="B1660" s="9"/>
      <c r="C1660" s="9"/>
      <c r="D1660" s="9"/>
      <c r="E1660" s="9"/>
      <c r="F1660" s="9"/>
      <c r="G1660" s="9"/>
      <c r="H1660" s="9"/>
    </row>
    <row r="1661" spans="2:8" x14ac:dyDescent="0.2">
      <c r="B1661" s="9"/>
      <c r="C1661" s="9"/>
      <c r="D1661" s="9"/>
      <c r="E1661" s="9"/>
      <c r="F1661" s="9"/>
      <c r="G1661" s="9"/>
      <c r="H1661" s="9"/>
    </row>
    <row r="1662" spans="2:8" x14ac:dyDescent="0.2">
      <c r="B1662" s="9"/>
      <c r="C1662" s="9"/>
      <c r="D1662" s="9"/>
      <c r="E1662" s="9"/>
      <c r="F1662" s="9"/>
      <c r="G1662" s="9"/>
      <c r="H1662" s="9"/>
    </row>
    <row r="1663" spans="2:8" x14ac:dyDescent="0.2">
      <c r="B1663" s="9"/>
      <c r="C1663" s="9"/>
      <c r="D1663" s="9"/>
      <c r="E1663" s="9"/>
      <c r="F1663" s="9"/>
      <c r="G1663" s="9"/>
      <c r="H1663" s="9"/>
    </row>
    <row r="1664" spans="2:8" x14ac:dyDescent="0.2">
      <c r="B1664" s="9"/>
      <c r="C1664" s="9"/>
      <c r="D1664" s="9"/>
      <c r="E1664" s="9"/>
      <c r="F1664" s="9"/>
      <c r="G1664" s="9"/>
      <c r="H1664" s="9"/>
    </row>
    <row r="1665" spans="2:8" x14ac:dyDescent="0.2">
      <c r="B1665" s="9"/>
      <c r="C1665" s="9"/>
      <c r="D1665" s="9"/>
      <c r="E1665" s="9"/>
      <c r="F1665" s="9"/>
      <c r="G1665" s="9"/>
      <c r="H1665" s="9"/>
    </row>
    <row r="1666" spans="2:8" x14ac:dyDescent="0.2">
      <c r="B1666" s="9"/>
      <c r="C1666" s="9"/>
      <c r="D1666" s="9"/>
      <c r="E1666" s="9"/>
      <c r="F1666" s="9"/>
      <c r="G1666" s="9"/>
      <c r="H1666" s="9"/>
    </row>
    <row r="1667" spans="2:8" x14ac:dyDescent="0.2">
      <c r="B1667" s="9"/>
      <c r="C1667" s="9"/>
      <c r="D1667" s="9"/>
      <c r="E1667" s="9"/>
      <c r="F1667" s="9"/>
      <c r="G1667" s="9"/>
      <c r="H1667" s="9"/>
    </row>
    <row r="1668" spans="2:8" x14ac:dyDescent="0.2">
      <c r="B1668" s="9"/>
      <c r="C1668" s="9"/>
      <c r="D1668" s="9"/>
      <c r="E1668" s="9"/>
      <c r="F1668" s="9"/>
      <c r="G1668" s="9"/>
      <c r="H1668" s="9"/>
    </row>
    <row r="1669" spans="2:8" x14ac:dyDescent="0.2">
      <c r="B1669" s="9"/>
      <c r="C1669" s="9"/>
      <c r="D1669" s="9"/>
      <c r="E1669" s="9"/>
      <c r="F1669" s="9"/>
      <c r="G1669" s="9"/>
      <c r="H1669" s="9"/>
    </row>
    <row r="1670" spans="2:8" x14ac:dyDescent="0.2">
      <c r="B1670" s="9"/>
      <c r="C1670" s="9"/>
      <c r="D1670" s="9"/>
      <c r="E1670" s="9"/>
      <c r="F1670" s="9"/>
      <c r="G1670" s="9"/>
      <c r="H1670" s="9"/>
    </row>
    <row r="1671" spans="2:8" x14ac:dyDescent="0.2">
      <c r="B1671" s="9"/>
      <c r="C1671" s="9"/>
      <c r="D1671" s="9"/>
      <c r="E1671" s="9"/>
      <c r="F1671" s="9"/>
      <c r="G1671" s="9"/>
      <c r="H1671" s="9"/>
    </row>
    <row r="1672" spans="2:8" x14ac:dyDescent="0.2">
      <c r="B1672" s="9"/>
      <c r="C1672" s="9"/>
      <c r="D1672" s="9"/>
      <c r="E1672" s="9"/>
      <c r="F1672" s="9"/>
      <c r="G1672" s="9"/>
      <c r="H1672" s="9"/>
    </row>
    <row r="1673" spans="2:8" x14ac:dyDescent="0.2">
      <c r="B1673" s="9"/>
      <c r="C1673" s="9"/>
      <c r="D1673" s="9"/>
      <c r="E1673" s="9"/>
      <c r="F1673" s="9"/>
      <c r="G1673" s="9"/>
      <c r="H1673" s="9"/>
    </row>
    <row r="1674" spans="2:8" x14ac:dyDescent="0.2">
      <c r="B1674" s="9"/>
      <c r="C1674" s="9"/>
      <c r="D1674" s="9"/>
      <c r="E1674" s="9"/>
      <c r="F1674" s="9"/>
      <c r="G1674" s="9"/>
      <c r="H1674" s="9"/>
    </row>
    <row r="1675" spans="2:8" x14ac:dyDescent="0.2">
      <c r="B1675" s="9"/>
      <c r="C1675" s="9"/>
      <c r="D1675" s="9"/>
      <c r="E1675" s="9"/>
      <c r="F1675" s="9"/>
      <c r="G1675" s="9"/>
      <c r="H1675" s="9"/>
    </row>
    <row r="1676" spans="2:8" x14ac:dyDescent="0.2">
      <c r="B1676" s="9"/>
      <c r="C1676" s="9"/>
      <c r="D1676" s="9"/>
      <c r="E1676" s="9"/>
      <c r="F1676" s="9"/>
      <c r="G1676" s="9"/>
      <c r="H1676" s="9"/>
    </row>
    <row r="1677" spans="2:8" x14ac:dyDescent="0.2">
      <c r="B1677" s="9"/>
      <c r="C1677" s="9"/>
      <c r="D1677" s="9"/>
      <c r="E1677" s="9"/>
      <c r="F1677" s="9"/>
      <c r="G1677" s="9"/>
      <c r="H1677" s="9"/>
    </row>
    <row r="1678" spans="2:8" x14ac:dyDescent="0.2">
      <c r="B1678" s="9"/>
      <c r="C1678" s="9"/>
      <c r="D1678" s="9"/>
      <c r="E1678" s="9"/>
      <c r="F1678" s="9"/>
      <c r="G1678" s="9"/>
      <c r="H1678" s="9"/>
    </row>
    <row r="1679" spans="2:8" x14ac:dyDescent="0.2">
      <c r="B1679" s="9"/>
      <c r="C1679" s="9"/>
      <c r="D1679" s="9"/>
      <c r="E1679" s="9"/>
      <c r="F1679" s="9"/>
      <c r="G1679" s="9"/>
      <c r="H1679" s="9"/>
    </row>
    <row r="1680" spans="2:8" x14ac:dyDescent="0.2">
      <c r="B1680" s="9"/>
      <c r="C1680" s="9"/>
      <c r="D1680" s="9"/>
      <c r="E1680" s="9"/>
      <c r="F1680" s="9"/>
      <c r="G1680" s="9"/>
      <c r="H1680" s="9"/>
    </row>
    <row r="1681" spans="2:8" x14ac:dyDescent="0.2">
      <c r="B1681" s="9"/>
      <c r="C1681" s="9"/>
      <c r="D1681" s="9"/>
      <c r="E1681" s="9"/>
      <c r="F1681" s="9"/>
      <c r="G1681" s="9"/>
      <c r="H1681" s="9"/>
    </row>
    <row r="1682" spans="2:8" x14ac:dyDescent="0.2">
      <c r="B1682" s="9"/>
      <c r="C1682" s="9"/>
      <c r="D1682" s="9"/>
      <c r="E1682" s="9"/>
      <c r="F1682" s="9"/>
      <c r="G1682" s="9"/>
      <c r="H1682" s="9"/>
    </row>
    <row r="1683" spans="2:8" x14ac:dyDescent="0.2">
      <c r="B1683" s="9"/>
      <c r="C1683" s="9"/>
      <c r="D1683" s="9"/>
      <c r="E1683" s="9"/>
      <c r="F1683" s="9"/>
      <c r="G1683" s="9"/>
      <c r="H1683" s="9"/>
    </row>
    <row r="1684" spans="2:8" x14ac:dyDescent="0.2">
      <c r="B1684" s="9"/>
      <c r="C1684" s="9"/>
      <c r="D1684" s="9"/>
      <c r="E1684" s="9"/>
      <c r="F1684" s="9"/>
      <c r="G1684" s="9"/>
      <c r="H1684" s="9"/>
    </row>
    <row r="1685" spans="2:8" x14ac:dyDescent="0.2">
      <c r="B1685" s="9"/>
      <c r="C1685" s="9"/>
      <c r="D1685" s="9"/>
      <c r="E1685" s="9"/>
      <c r="F1685" s="9"/>
      <c r="G1685" s="9"/>
      <c r="H1685" s="9"/>
    </row>
    <row r="1686" spans="2:8" x14ac:dyDescent="0.2">
      <c r="B1686" s="9"/>
      <c r="C1686" s="9"/>
      <c r="D1686" s="9"/>
      <c r="E1686" s="9"/>
      <c r="F1686" s="9"/>
      <c r="G1686" s="9"/>
      <c r="H1686" s="9"/>
    </row>
    <row r="1687" spans="2:8" x14ac:dyDescent="0.2">
      <c r="B1687" s="9"/>
      <c r="C1687" s="9"/>
      <c r="D1687" s="9"/>
      <c r="E1687" s="9"/>
      <c r="F1687" s="9"/>
      <c r="G1687" s="9"/>
      <c r="H1687" s="9"/>
    </row>
    <row r="1688" spans="2:8" x14ac:dyDescent="0.2">
      <c r="B1688" s="9"/>
      <c r="C1688" s="9"/>
      <c r="D1688" s="9"/>
      <c r="E1688" s="9"/>
      <c r="F1688" s="9"/>
      <c r="G1688" s="9"/>
      <c r="H1688" s="9"/>
    </row>
    <row r="1689" spans="2:8" x14ac:dyDescent="0.2">
      <c r="B1689" s="9"/>
      <c r="C1689" s="9"/>
      <c r="D1689" s="9"/>
      <c r="E1689" s="9"/>
      <c r="F1689" s="9"/>
      <c r="G1689" s="9"/>
      <c r="H1689" s="9"/>
    </row>
    <row r="1690" spans="2:8" x14ac:dyDescent="0.2">
      <c r="B1690" s="9"/>
      <c r="C1690" s="9"/>
      <c r="D1690" s="9"/>
      <c r="E1690" s="9"/>
      <c r="F1690" s="9"/>
      <c r="G1690" s="9"/>
      <c r="H1690" s="9"/>
    </row>
    <row r="1691" spans="2:8" x14ac:dyDescent="0.2">
      <c r="B1691" s="9"/>
      <c r="C1691" s="9"/>
      <c r="D1691" s="9"/>
      <c r="E1691" s="9"/>
      <c r="F1691" s="9"/>
      <c r="G1691" s="9"/>
      <c r="H1691" s="9"/>
    </row>
    <row r="1692" spans="2:8" x14ac:dyDescent="0.2">
      <c r="B1692" s="9"/>
      <c r="C1692" s="9"/>
      <c r="D1692" s="9"/>
      <c r="E1692" s="9"/>
      <c r="F1692" s="9"/>
      <c r="G1692" s="9"/>
      <c r="H1692" s="9"/>
    </row>
    <row r="1693" spans="2:8" x14ac:dyDescent="0.2">
      <c r="B1693" s="9"/>
      <c r="C1693" s="9"/>
      <c r="D1693" s="9"/>
      <c r="E1693" s="9"/>
      <c r="F1693" s="9"/>
      <c r="G1693" s="9"/>
      <c r="H1693" s="9"/>
    </row>
    <row r="1694" spans="2:8" x14ac:dyDescent="0.2">
      <c r="B1694" s="9"/>
      <c r="C1694" s="9"/>
      <c r="D1694" s="9"/>
      <c r="E1694" s="9"/>
      <c r="F1694" s="9"/>
      <c r="G1694" s="9"/>
      <c r="H1694" s="9"/>
    </row>
    <row r="1695" spans="2:8" x14ac:dyDescent="0.2">
      <c r="B1695" s="9"/>
      <c r="C1695" s="9"/>
      <c r="D1695" s="9"/>
      <c r="E1695" s="9"/>
      <c r="F1695" s="9"/>
      <c r="G1695" s="9"/>
      <c r="H1695" s="9"/>
    </row>
    <row r="1696" spans="2:8" x14ac:dyDescent="0.2">
      <c r="B1696" s="9"/>
      <c r="C1696" s="9"/>
      <c r="D1696" s="9"/>
      <c r="E1696" s="9"/>
      <c r="F1696" s="9"/>
      <c r="G1696" s="9"/>
      <c r="H1696" s="9"/>
    </row>
    <row r="1697" spans="2:8" x14ac:dyDescent="0.2">
      <c r="B1697" s="9"/>
      <c r="C1697" s="9"/>
      <c r="D1697" s="9"/>
      <c r="E1697" s="9"/>
      <c r="F1697" s="9"/>
      <c r="G1697" s="9"/>
      <c r="H1697" s="9"/>
    </row>
    <row r="1698" spans="2:8" x14ac:dyDescent="0.2">
      <c r="B1698" s="9"/>
      <c r="C1698" s="9"/>
      <c r="D1698" s="9"/>
      <c r="E1698" s="9"/>
      <c r="F1698" s="9"/>
      <c r="G1698" s="9"/>
      <c r="H1698" s="9"/>
    </row>
    <row r="1699" spans="2:8" x14ac:dyDescent="0.2">
      <c r="B1699" s="9"/>
      <c r="C1699" s="9"/>
      <c r="D1699" s="9"/>
      <c r="E1699" s="9"/>
      <c r="F1699" s="9"/>
      <c r="G1699" s="9"/>
      <c r="H1699" s="9"/>
    </row>
    <row r="1700" spans="2:8" x14ac:dyDescent="0.2">
      <c r="B1700" s="9"/>
      <c r="C1700" s="9"/>
      <c r="D1700" s="9"/>
      <c r="E1700" s="9"/>
      <c r="F1700" s="9"/>
      <c r="G1700" s="9"/>
      <c r="H1700" s="9"/>
    </row>
    <row r="1701" spans="2:8" x14ac:dyDescent="0.2">
      <c r="B1701" s="9"/>
      <c r="C1701" s="9"/>
      <c r="D1701" s="9"/>
      <c r="E1701" s="9"/>
      <c r="F1701" s="9"/>
      <c r="G1701" s="9"/>
      <c r="H1701" s="9"/>
    </row>
    <row r="1702" spans="2:8" x14ac:dyDescent="0.2">
      <c r="B1702" s="9"/>
      <c r="C1702" s="9"/>
      <c r="D1702" s="9"/>
      <c r="E1702" s="9"/>
      <c r="F1702" s="9"/>
      <c r="G1702" s="9"/>
      <c r="H1702" s="9"/>
    </row>
    <row r="1703" spans="2:8" x14ac:dyDescent="0.2">
      <c r="B1703" s="9"/>
      <c r="C1703" s="9"/>
      <c r="D1703" s="9"/>
      <c r="E1703" s="9"/>
      <c r="F1703" s="9"/>
      <c r="G1703" s="9"/>
      <c r="H1703" s="9"/>
    </row>
    <row r="1704" spans="2:8" x14ac:dyDescent="0.2">
      <c r="B1704" s="9"/>
      <c r="C1704" s="9"/>
      <c r="D1704" s="9"/>
      <c r="E1704" s="9"/>
      <c r="F1704" s="9"/>
      <c r="G1704" s="9"/>
      <c r="H1704" s="9"/>
    </row>
    <row r="1705" spans="2:8" x14ac:dyDescent="0.2">
      <c r="B1705" s="9"/>
      <c r="C1705" s="9"/>
      <c r="D1705" s="9"/>
      <c r="E1705" s="9"/>
      <c r="F1705" s="9"/>
      <c r="G1705" s="9"/>
      <c r="H1705" s="9"/>
    </row>
    <row r="1706" spans="2:8" x14ac:dyDescent="0.2">
      <c r="B1706" s="9"/>
      <c r="C1706" s="9"/>
      <c r="D1706" s="9"/>
      <c r="E1706" s="9"/>
      <c r="F1706" s="9"/>
      <c r="G1706" s="9"/>
      <c r="H1706" s="9"/>
    </row>
    <row r="1707" spans="2:8" x14ac:dyDescent="0.2">
      <c r="B1707" s="9"/>
      <c r="C1707" s="9"/>
      <c r="D1707" s="9"/>
      <c r="E1707" s="9"/>
      <c r="F1707" s="9"/>
      <c r="G1707" s="9"/>
      <c r="H1707" s="9"/>
    </row>
    <row r="1708" spans="2:8" x14ac:dyDescent="0.2">
      <c r="B1708" s="9"/>
      <c r="C1708" s="9"/>
      <c r="D1708" s="9"/>
      <c r="E1708" s="9"/>
      <c r="F1708" s="9"/>
      <c r="G1708" s="9"/>
      <c r="H1708" s="9"/>
    </row>
    <row r="1709" spans="2:8" x14ac:dyDescent="0.2">
      <c r="B1709" s="9"/>
      <c r="C1709" s="9"/>
      <c r="D1709" s="9"/>
      <c r="E1709" s="9"/>
      <c r="F1709" s="9"/>
      <c r="G1709" s="9"/>
      <c r="H1709" s="9"/>
    </row>
    <row r="1710" spans="2:8" x14ac:dyDescent="0.2">
      <c r="B1710" s="9"/>
      <c r="C1710" s="9"/>
      <c r="D1710" s="9"/>
      <c r="E1710" s="9"/>
      <c r="F1710" s="9"/>
      <c r="G1710" s="9"/>
      <c r="H1710" s="9"/>
    </row>
    <row r="1711" spans="2:8" x14ac:dyDescent="0.2">
      <c r="B1711" s="9"/>
      <c r="C1711" s="9"/>
      <c r="D1711" s="9"/>
      <c r="E1711" s="9"/>
      <c r="F1711" s="9"/>
      <c r="G1711" s="9"/>
      <c r="H1711" s="9"/>
    </row>
    <row r="1712" spans="2:8" x14ac:dyDescent="0.2">
      <c r="B1712" s="9"/>
      <c r="C1712" s="9"/>
      <c r="D1712" s="9"/>
      <c r="E1712" s="9"/>
      <c r="F1712" s="9"/>
      <c r="G1712" s="9"/>
      <c r="H1712" s="9"/>
    </row>
    <row r="1713" spans="2:8" x14ac:dyDescent="0.2">
      <c r="B1713" s="9"/>
      <c r="C1713" s="9"/>
      <c r="D1713" s="9"/>
      <c r="E1713" s="9"/>
      <c r="F1713" s="9"/>
      <c r="G1713" s="9"/>
      <c r="H1713" s="9"/>
    </row>
    <row r="1714" spans="2:8" x14ac:dyDescent="0.2">
      <c r="B1714" s="9"/>
      <c r="C1714" s="9"/>
      <c r="D1714" s="9"/>
      <c r="E1714" s="9"/>
      <c r="F1714" s="9"/>
      <c r="G1714" s="9"/>
      <c r="H1714" s="9"/>
    </row>
    <row r="1715" spans="2:8" x14ac:dyDescent="0.2">
      <c r="B1715" s="9"/>
      <c r="C1715" s="9"/>
      <c r="D1715" s="9"/>
      <c r="E1715" s="9"/>
      <c r="F1715" s="9"/>
      <c r="G1715" s="9"/>
      <c r="H1715" s="9"/>
    </row>
    <row r="1716" spans="2:8" x14ac:dyDescent="0.2">
      <c r="B1716" s="9"/>
      <c r="C1716" s="9"/>
      <c r="D1716" s="9"/>
      <c r="E1716" s="9"/>
      <c r="F1716" s="9"/>
      <c r="G1716" s="9"/>
      <c r="H1716" s="9"/>
    </row>
    <row r="1717" spans="2:8" x14ac:dyDescent="0.2">
      <c r="B1717" s="9"/>
      <c r="C1717" s="9"/>
      <c r="D1717" s="9"/>
      <c r="E1717" s="9"/>
      <c r="F1717" s="9"/>
      <c r="G1717" s="9"/>
      <c r="H1717" s="9"/>
    </row>
    <row r="1718" spans="2:8" x14ac:dyDescent="0.2">
      <c r="B1718" s="9"/>
      <c r="C1718" s="9"/>
      <c r="D1718" s="9"/>
      <c r="E1718" s="9"/>
      <c r="F1718" s="9"/>
      <c r="G1718" s="9"/>
      <c r="H1718" s="9"/>
    </row>
    <row r="1719" spans="2:8" x14ac:dyDescent="0.2">
      <c r="B1719" s="9"/>
      <c r="C1719" s="9"/>
      <c r="D1719" s="9"/>
      <c r="E1719" s="9"/>
      <c r="F1719" s="9"/>
      <c r="G1719" s="9"/>
      <c r="H1719" s="9"/>
    </row>
    <row r="1720" spans="2:8" x14ac:dyDescent="0.2">
      <c r="B1720" s="9"/>
      <c r="C1720" s="9"/>
      <c r="D1720" s="9"/>
      <c r="E1720" s="9"/>
      <c r="F1720" s="9"/>
      <c r="G1720" s="9"/>
      <c r="H1720" s="9"/>
    </row>
    <row r="1721" spans="2:8" x14ac:dyDescent="0.2">
      <c r="B1721" s="9"/>
      <c r="C1721" s="9"/>
      <c r="D1721" s="9"/>
      <c r="E1721" s="9"/>
      <c r="F1721" s="9"/>
      <c r="G1721" s="9"/>
      <c r="H1721" s="9"/>
    </row>
    <row r="1722" spans="2:8" x14ac:dyDescent="0.2">
      <c r="B1722" s="9"/>
      <c r="C1722" s="9"/>
      <c r="D1722" s="9"/>
      <c r="E1722" s="9"/>
      <c r="F1722" s="9"/>
      <c r="G1722" s="9"/>
      <c r="H1722" s="9"/>
    </row>
    <row r="1723" spans="2:8" x14ac:dyDescent="0.2">
      <c r="B1723" s="9"/>
      <c r="C1723" s="9"/>
      <c r="D1723" s="9"/>
      <c r="E1723" s="9"/>
      <c r="F1723" s="9"/>
      <c r="G1723" s="9"/>
      <c r="H1723" s="9"/>
    </row>
    <row r="1724" spans="2:8" x14ac:dyDescent="0.2">
      <c r="B1724" s="9"/>
      <c r="C1724" s="9"/>
      <c r="D1724" s="9"/>
      <c r="E1724" s="9"/>
      <c r="F1724" s="9"/>
      <c r="G1724" s="9"/>
      <c r="H1724" s="9"/>
    </row>
    <row r="1725" spans="2:8" x14ac:dyDescent="0.2">
      <c r="B1725" s="9"/>
      <c r="C1725" s="9"/>
      <c r="D1725" s="9"/>
      <c r="E1725" s="9"/>
      <c r="F1725" s="9"/>
      <c r="G1725" s="9"/>
      <c r="H1725" s="9"/>
    </row>
    <row r="1726" spans="2:8" x14ac:dyDescent="0.2">
      <c r="B1726" s="9"/>
      <c r="C1726" s="9"/>
      <c r="D1726" s="9"/>
      <c r="E1726" s="9"/>
      <c r="F1726" s="9"/>
      <c r="G1726" s="9"/>
      <c r="H1726" s="9"/>
    </row>
    <row r="1727" spans="2:8" x14ac:dyDescent="0.2">
      <c r="B1727" s="9"/>
      <c r="C1727" s="9"/>
      <c r="D1727" s="9"/>
      <c r="E1727" s="9"/>
      <c r="F1727" s="9"/>
      <c r="G1727" s="9"/>
      <c r="H1727" s="9"/>
    </row>
    <row r="1728" spans="2:8" x14ac:dyDescent="0.2">
      <c r="B1728" s="9"/>
      <c r="C1728" s="9"/>
      <c r="D1728" s="9"/>
      <c r="E1728" s="9"/>
      <c r="F1728" s="9"/>
      <c r="G1728" s="9"/>
      <c r="H1728" s="9"/>
    </row>
    <row r="1729" spans="2:8" x14ac:dyDescent="0.2">
      <c r="B1729" s="9"/>
      <c r="C1729" s="9"/>
      <c r="D1729" s="9"/>
      <c r="E1729" s="9"/>
      <c r="F1729" s="9"/>
      <c r="G1729" s="9"/>
      <c r="H1729" s="9"/>
    </row>
    <row r="1730" spans="2:8" x14ac:dyDescent="0.2">
      <c r="B1730" s="9"/>
      <c r="C1730" s="9"/>
      <c r="D1730" s="9"/>
      <c r="E1730" s="9"/>
      <c r="F1730" s="9"/>
      <c r="G1730" s="9"/>
      <c r="H1730" s="9"/>
    </row>
    <row r="1731" spans="2:8" x14ac:dyDescent="0.2">
      <c r="B1731" s="9"/>
      <c r="C1731" s="9"/>
      <c r="D1731" s="9"/>
      <c r="E1731" s="9"/>
      <c r="F1731" s="9"/>
      <c r="G1731" s="9"/>
      <c r="H1731" s="9"/>
    </row>
    <row r="1732" spans="2:8" x14ac:dyDescent="0.2">
      <c r="B1732" s="9"/>
      <c r="C1732" s="9"/>
      <c r="D1732" s="9"/>
      <c r="E1732" s="9"/>
      <c r="F1732" s="9"/>
      <c r="G1732" s="9"/>
      <c r="H1732" s="9"/>
    </row>
    <row r="1733" spans="2:8" x14ac:dyDescent="0.2">
      <c r="B1733" s="9"/>
      <c r="C1733" s="9"/>
      <c r="D1733" s="9"/>
      <c r="E1733" s="9"/>
      <c r="F1733" s="9"/>
      <c r="G1733" s="9"/>
      <c r="H1733" s="9"/>
    </row>
    <row r="1734" spans="2:8" x14ac:dyDescent="0.2">
      <c r="B1734" s="9"/>
      <c r="C1734" s="9"/>
      <c r="D1734" s="9"/>
      <c r="E1734" s="9"/>
      <c r="F1734" s="9"/>
      <c r="G1734" s="9"/>
      <c r="H1734" s="9"/>
    </row>
    <row r="1735" spans="2:8" x14ac:dyDescent="0.2">
      <c r="B1735" s="9"/>
      <c r="C1735" s="9"/>
      <c r="D1735" s="9"/>
      <c r="E1735" s="9"/>
      <c r="F1735" s="9"/>
      <c r="G1735" s="9"/>
      <c r="H1735" s="9"/>
    </row>
    <row r="1736" spans="2:8" x14ac:dyDescent="0.2">
      <c r="B1736" s="9"/>
      <c r="C1736" s="9"/>
      <c r="D1736" s="9"/>
      <c r="E1736" s="9"/>
      <c r="F1736" s="9"/>
      <c r="G1736" s="9"/>
      <c r="H1736" s="9"/>
    </row>
    <row r="1737" spans="2:8" x14ac:dyDescent="0.2">
      <c r="B1737" s="9"/>
      <c r="C1737" s="9"/>
      <c r="D1737" s="9"/>
      <c r="E1737" s="9"/>
      <c r="F1737" s="9"/>
      <c r="G1737" s="9"/>
      <c r="H1737" s="9"/>
    </row>
    <row r="1738" spans="2:8" x14ac:dyDescent="0.2">
      <c r="B1738" s="9"/>
      <c r="C1738" s="9"/>
      <c r="D1738" s="9"/>
      <c r="E1738" s="9"/>
      <c r="F1738" s="9"/>
      <c r="G1738" s="9"/>
      <c r="H1738" s="9"/>
    </row>
    <row r="1739" spans="2:8" x14ac:dyDescent="0.2">
      <c r="B1739" s="9"/>
      <c r="C1739" s="9"/>
      <c r="D1739" s="9"/>
      <c r="E1739" s="9"/>
      <c r="F1739" s="9"/>
      <c r="G1739" s="9"/>
      <c r="H1739" s="9"/>
    </row>
    <row r="1740" spans="2:8" x14ac:dyDescent="0.2">
      <c r="B1740" s="9"/>
      <c r="C1740" s="9"/>
      <c r="D1740" s="9"/>
      <c r="E1740" s="9"/>
      <c r="F1740" s="9"/>
      <c r="G1740" s="9"/>
      <c r="H1740" s="9"/>
    </row>
    <row r="1741" spans="2:8" x14ac:dyDescent="0.2">
      <c r="B1741" s="9"/>
      <c r="C1741" s="9"/>
      <c r="D1741" s="9"/>
      <c r="E1741" s="9"/>
      <c r="F1741" s="9"/>
      <c r="G1741" s="9"/>
      <c r="H1741" s="9"/>
    </row>
    <row r="1742" spans="2:8" x14ac:dyDescent="0.2">
      <c r="B1742" s="9"/>
      <c r="C1742" s="9"/>
      <c r="D1742" s="9"/>
      <c r="E1742" s="9"/>
      <c r="F1742" s="9"/>
      <c r="G1742" s="9"/>
      <c r="H1742" s="9"/>
    </row>
    <row r="1743" spans="2:8" x14ac:dyDescent="0.2">
      <c r="B1743" s="9"/>
      <c r="C1743" s="9"/>
      <c r="D1743" s="9"/>
      <c r="E1743" s="9"/>
      <c r="F1743" s="9"/>
      <c r="G1743" s="9"/>
      <c r="H1743" s="9"/>
    </row>
    <row r="1744" spans="2:8" x14ac:dyDescent="0.2">
      <c r="B1744" s="9"/>
      <c r="C1744" s="9"/>
      <c r="D1744" s="9"/>
      <c r="E1744" s="9"/>
      <c r="F1744" s="9"/>
      <c r="G1744" s="9"/>
      <c r="H1744" s="9"/>
    </row>
    <row r="1745" spans="2:8" x14ac:dyDescent="0.2">
      <c r="B1745" s="9"/>
      <c r="C1745" s="9"/>
      <c r="D1745" s="9"/>
      <c r="E1745" s="9"/>
      <c r="F1745" s="9"/>
      <c r="G1745" s="9"/>
      <c r="H1745" s="9"/>
    </row>
    <row r="1746" spans="2:8" x14ac:dyDescent="0.2">
      <c r="B1746" s="9"/>
      <c r="C1746" s="9"/>
      <c r="D1746" s="9"/>
      <c r="E1746" s="9"/>
      <c r="F1746" s="9"/>
      <c r="G1746" s="9"/>
      <c r="H1746" s="9"/>
    </row>
    <row r="1747" spans="2:8" x14ac:dyDescent="0.2">
      <c r="B1747" s="9"/>
      <c r="C1747" s="9"/>
      <c r="D1747" s="9"/>
      <c r="E1747" s="9"/>
      <c r="F1747" s="9"/>
      <c r="G1747" s="9"/>
      <c r="H1747" s="9"/>
    </row>
    <row r="1748" spans="2:8" x14ac:dyDescent="0.2">
      <c r="B1748" s="9"/>
      <c r="C1748" s="9"/>
      <c r="D1748" s="9"/>
      <c r="E1748" s="9"/>
      <c r="F1748" s="9"/>
      <c r="G1748" s="9"/>
      <c r="H1748" s="9"/>
    </row>
    <row r="1749" spans="2:8" x14ac:dyDescent="0.2">
      <c r="B1749" s="9"/>
      <c r="C1749" s="9"/>
      <c r="D1749" s="9"/>
      <c r="E1749" s="9"/>
      <c r="F1749" s="9"/>
      <c r="G1749" s="9"/>
      <c r="H1749" s="9"/>
    </row>
    <row r="1750" spans="2:8" x14ac:dyDescent="0.2">
      <c r="B1750" s="9"/>
      <c r="C1750" s="9"/>
      <c r="D1750" s="9"/>
      <c r="E1750" s="9"/>
      <c r="F1750" s="9"/>
      <c r="G1750" s="9"/>
      <c r="H1750" s="9"/>
    </row>
  </sheetData>
  <phoneticPr fontId="0" type="noConversion"/>
  <printOptions horizontalCentered="1"/>
  <pageMargins left="0.75" right="0.75" top="0.4" bottom="0.25" header="0.25" footer="0.25"/>
  <pageSetup firstPageNumber="127" orientation="portrait" useFirstPageNumber="1" horizontalDpi="4294967292" r:id="rId1"/>
  <headerFooter alignWithMargins="0">
    <oddFooter>&amp;C&amp;"Arial,Bold"&amp;8&amp;P</oddFooter>
  </headerFooter>
  <rowBreaks count="1" manualBreakCount="1">
    <brk id="47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J1750"/>
  <sheetViews>
    <sheetView zoomScaleNormal="100" zoomScaleSheetLayoutView="100" workbookViewId="0">
      <selection activeCell="H952" sqref="H952"/>
    </sheetView>
  </sheetViews>
  <sheetFormatPr defaultRowHeight="12.75" x14ac:dyDescent="0.2"/>
  <cols>
    <col min="1" max="1" width="24.28515625" customWidth="1"/>
    <col min="2" max="9" width="7.7109375" customWidth="1"/>
  </cols>
  <sheetData>
    <row r="1" spans="1:8" ht="152.1" customHeight="1" x14ac:dyDescent="0.25">
      <c r="A1" s="23" t="s">
        <v>765</v>
      </c>
      <c r="B1" s="1" t="s">
        <v>1100</v>
      </c>
      <c r="C1" s="1" t="s">
        <v>1101</v>
      </c>
      <c r="D1" s="1" t="s">
        <v>92</v>
      </c>
      <c r="E1" s="1" t="s">
        <v>1102</v>
      </c>
      <c r="F1" s="1" t="s">
        <v>1103</v>
      </c>
      <c r="G1" s="44" t="s">
        <v>668</v>
      </c>
      <c r="H1" s="46" t="s">
        <v>595</v>
      </c>
    </row>
    <row r="2" spans="1:8" s="5" customFormat="1" ht="11.85" customHeight="1" x14ac:dyDescent="0.2">
      <c r="A2" s="3">
        <v>2009</v>
      </c>
      <c r="B2" s="4" t="s">
        <v>1104</v>
      </c>
      <c r="C2" s="4" t="s">
        <v>1105</v>
      </c>
      <c r="D2" s="4" t="s">
        <v>1106</v>
      </c>
      <c r="E2" s="4" t="s">
        <v>1107</v>
      </c>
      <c r="F2" s="4" t="s">
        <v>1108</v>
      </c>
      <c r="G2" s="4"/>
    </row>
    <row r="3" spans="1:8" ht="3.95" customHeight="1" x14ac:dyDescent="0.2"/>
    <row r="4" spans="1:8" ht="15.75" x14ac:dyDescent="0.25">
      <c r="A4" s="6" t="s">
        <v>599</v>
      </c>
    </row>
    <row r="5" spans="1:8" ht="15.75" x14ac:dyDescent="0.25">
      <c r="A5" s="7" t="s">
        <v>259</v>
      </c>
    </row>
    <row r="6" spans="1:8" x14ac:dyDescent="0.2">
      <c r="A6" s="8" t="s">
        <v>260</v>
      </c>
      <c r="B6" s="52">
        <v>127</v>
      </c>
      <c r="C6" s="52">
        <v>34</v>
      </c>
      <c r="D6" s="52">
        <v>9</v>
      </c>
      <c r="E6" s="52">
        <v>4</v>
      </c>
      <c r="F6" s="52">
        <v>4</v>
      </c>
      <c r="G6" s="9">
        <f t="shared" ref="G6:G44" si="0">H6-SUM(B6:F6)</f>
        <v>23</v>
      </c>
      <c r="H6" s="52">
        <f>SHERIFF!H6</f>
        <v>201</v>
      </c>
    </row>
    <row r="7" spans="1:8" x14ac:dyDescent="0.2">
      <c r="A7" s="8" t="s">
        <v>261</v>
      </c>
      <c r="B7" s="52">
        <v>78</v>
      </c>
      <c r="C7" s="52">
        <v>36</v>
      </c>
      <c r="D7" s="52">
        <v>9</v>
      </c>
      <c r="E7" s="52">
        <v>5</v>
      </c>
      <c r="F7" s="52">
        <v>5</v>
      </c>
      <c r="G7" s="9">
        <f t="shared" si="0"/>
        <v>20</v>
      </c>
      <c r="H7" s="52">
        <f>SHERIFF!H7</f>
        <v>153</v>
      </c>
    </row>
    <row r="8" spans="1:8" x14ac:dyDescent="0.2">
      <c r="A8" s="8" t="s">
        <v>742</v>
      </c>
      <c r="B8" s="52">
        <v>45</v>
      </c>
      <c r="C8" s="52">
        <v>11</v>
      </c>
      <c r="D8" s="52">
        <v>2</v>
      </c>
      <c r="E8" s="52">
        <v>7</v>
      </c>
      <c r="F8" s="52">
        <v>3</v>
      </c>
      <c r="G8" s="9">
        <f t="shared" si="0"/>
        <v>26</v>
      </c>
      <c r="H8" s="52">
        <f>SHERIFF!H8</f>
        <v>94</v>
      </c>
    </row>
    <row r="9" spans="1:8" x14ac:dyDescent="0.2">
      <c r="A9" s="8" t="s">
        <v>743</v>
      </c>
      <c r="B9" s="52">
        <v>64</v>
      </c>
      <c r="C9" s="52">
        <v>27</v>
      </c>
      <c r="D9" s="52">
        <v>3</v>
      </c>
      <c r="E9" s="52">
        <v>6</v>
      </c>
      <c r="F9" s="52">
        <v>6</v>
      </c>
      <c r="G9" s="9">
        <f t="shared" si="0"/>
        <v>15</v>
      </c>
      <c r="H9" s="52">
        <f>SHERIFF!H9</f>
        <v>121</v>
      </c>
    </row>
    <row r="10" spans="1:8" x14ac:dyDescent="0.2">
      <c r="A10" s="8" t="s">
        <v>744</v>
      </c>
      <c r="B10" s="52">
        <v>39</v>
      </c>
      <c r="C10" s="52">
        <v>21</v>
      </c>
      <c r="D10" s="52">
        <v>1</v>
      </c>
      <c r="E10" s="52">
        <v>1</v>
      </c>
      <c r="F10" s="52">
        <v>2</v>
      </c>
      <c r="G10" s="9">
        <f t="shared" si="0"/>
        <v>10</v>
      </c>
      <c r="H10" s="52">
        <f>SHERIFF!H10</f>
        <v>74</v>
      </c>
    </row>
    <row r="11" spans="1:8" x14ac:dyDescent="0.2">
      <c r="A11" s="8" t="s">
        <v>745</v>
      </c>
      <c r="B11" s="52">
        <v>78</v>
      </c>
      <c r="C11" s="52">
        <v>28</v>
      </c>
      <c r="D11" s="52">
        <v>2</v>
      </c>
      <c r="E11" s="52">
        <v>13</v>
      </c>
      <c r="F11" s="52">
        <v>10</v>
      </c>
      <c r="G11" s="9">
        <f t="shared" si="0"/>
        <v>15</v>
      </c>
      <c r="H11" s="52">
        <f>SHERIFF!H11</f>
        <v>146</v>
      </c>
    </row>
    <row r="12" spans="1:8" x14ac:dyDescent="0.2">
      <c r="A12" s="8" t="s">
        <v>1050</v>
      </c>
      <c r="B12" s="52">
        <v>53</v>
      </c>
      <c r="C12" s="52">
        <v>26</v>
      </c>
      <c r="D12" s="52">
        <v>1</v>
      </c>
      <c r="E12" s="52">
        <v>8</v>
      </c>
      <c r="F12" s="52">
        <v>4</v>
      </c>
      <c r="G12" s="9">
        <f t="shared" si="0"/>
        <v>22</v>
      </c>
      <c r="H12" s="52">
        <f>SHERIFF!H12</f>
        <v>114</v>
      </c>
    </row>
    <row r="13" spans="1:8" x14ac:dyDescent="0.2">
      <c r="A13" s="8" t="s">
        <v>1051</v>
      </c>
      <c r="B13" s="52">
        <v>77</v>
      </c>
      <c r="C13" s="52">
        <v>59</v>
      </c>
      <c r="D13" s="52">
        <v>4</v>
      </c>
      <c r="E13" s="52">
        <v>4</v>
      </c>
      <c r="F13" s="52">
        <v>9</v>
      </c>
      <c r="G13" s="9">
        <f t="shared" si="0"/>
        <v>10</v>
      </c>
      <c r="H13" s="52">
        <f>SHERIFF!H13</f>
        <v>163</v>
      </c>
    </row>
    <row r="14" spans="1:8" x14ac:dyDescent="0.2">
      <c r="A14" s="8" t="s">
        <v>1052</v>
      </c>
      <c r="B14" s="52">
        <v>75</v>
      </c>
      <c r="C14" s="52">
        <v>46</v>
      </c>
      <c r="D14" s="52">
        <v>3</v>
      </c>
      <c r="E14" s="52">
        <v>6</v>
      </c>
      <c r="F14" s="52">
        <v>6</v>
      </c>
      <c r="G14" s="9">
        <f t="shared" si="0"/>
        <v>9</v>
      </c>
      <c r="H14" s="52">
        <f>SHERIFF!H14</f>
        <v>145</v>
      </c>
    </row>
    <row r="15" spans="1:8" x14ac:dyDescent="0.2">
      <c r="A15" s="8" t="s">
        <v>1053</v>
      </c>
      <c r="B15" s="52">
        <v>61</v>
      </c>
      <c r="C15" s="52">
        <v>36</v>
      </c>
      <c r="D15" s="52">
        <v>2</v>
      </c>
      <c r="E15" s="52">
        <v>4</v>
      </c>
      <c r="F15" s="52">
        <v>7</v>
      </c>
      <c r="G15" s="9">
        <f t="shared" si="0"/>
        <v>3</v>
      </c>
      <c r="H15" s="52">
        <f>SHERIFF!H15</f>
        <v>113</v>
      </c>
    </row>
    <row r="16" spans="1:8" x14ac:dyDescent="0.2">
      <c r="A16" s="8" t="s">
        <v>1054</v>
      </c>
      <c r="B16" s="52">
        <v>7</v>
      </c>
      <c r="C16" s="52">
        <v>2</v>
      </c>
      <c r="D16" s="52">
        <v>0</v>
      </c>
      <c r="E16" s="52">
        <v>1</v>
      </c>
      <c r="F16" s="52">
        <v>0</v>
      </c>
      <c r="G16" s="9">
        <f t="shared" si="0"/>
        <v>5</v>
      </c>
      <c r="H16" s="52">
        <f>SHERIFF!H16</f>
        <v>15</v>
      </c>
    </row>
    <row r="17" spans="1:8" x14ac:dyDescent="0.2">
      <c r="A17" s="8" t="s">
        <v>1055</v>
      </c>
      <c r="B17" s="52">
        <v>114</v>
      </c>
      <c r="C17" s="52">
        <v>38</v>
      </c>
      <c r="D17" s="52">
        <v>6</v>
      </c>
      <c r="E17" s="52">
        <v>3</v>
      </c>
      <c r="F17" s="52">
        <v>19</v>
      </c>
      <c r="G17" s="9">
        <f t="shared" si="0"/>
        <v>20</v>
      </c>
      <c r="H17" s="52">
        <f>SHERIFF!H17</f>
        <v>200</v>
      </c>
    </row>
    <row r="18" spans="1:8" x14ac:dyDescent="0.2">
      <c r="A18" s="8" t="s">
        <v>1056</v>
      </c>
      <c r="B18" s="52">
        <v>65</v>
      </c>
      <c r="C18" s="52">
        <v>10</v>
      </c>
      <c r="D18" s="52">
        <v>0</v>
      </c>
      <c r="E18" s="52">
        <v>3</v>
      </c>
      <c r="F18" s="52">
        <v>9</v>
      </c>
      <c r="G18" s="9">
        <f t="shared" si="0"/>
        <v>3</v>
      </c>
      <c r="H18" s="52">
        <f>SHERIFF!H18</f>
        <v>90</v>
      </c>
    </row>
    <row r="19" spans="1:8" x14ac:dyDescent="0.2">
      <c r="A19" s="8" t="s">
        <v>1057</v>
      </c>
      <c r="B19" s="52">
        <v>24</v>
      </c>
      <c r="C19" s="52">
        <v>4</v>
      </c>
      <c r="D19" s="52">
        <v>3</v>
      </c>
      <c r="E19" s="52">
        <v>0</v>
      </c>
      <c r="F19" s="52">
        <v>4</v>
      </c>
      <c r="G19" s="9">
        <f t="shared" si="0"/>
        <v>4</v>
      </c>
      <c r="H19" s="52">
        <f>SHERIFF!H19</f>
        <v>39</v>
      </c>
    </row>
    <row r="20" spans="1:8" x14ac:dyDescent="0.2">
      <c r="A20" s="8" t="s">
        <v>1058</v>
      </c>
      <c r="B20" s="52">
        <v>98</v>
      </c>
      <c r="C20" s="52">
        <v>16</v>
      </c>
      <c r="D20" s="52">
        <v>2</v>
      </c>
      <c r="E20" s="52">
        <v>6</v>
      </c>
      <c r="F20" s="52">
        <v>18</v>
      </c>
      <c r="G20" s="9">
        <f t="shared" si="0"/>
        <v>13</v>
      </c>
      <c r="H20" s="52">
        <f>SHERIFF!H20</f>
        <v>153</v>
      </c>
    </row>
    <row r="21" spans="1:8" x14ac:dyDescent="0.2">
      <c r="A21" s="8" t="s">
        <v>1059</v>
      </c>
      <c r="B21" s="52">
        <v>52</v>
      </c>
      <c r="C21" s="52">
        <v>23</v>
      </c>
      <c r="D21" s="52">
        <v>2</v>
      </c>
      <c r="E21" s="52">
        <v>5</v>
      </c>
      <c r="F21" s="52">
        <v>6</v>
      </c>
      <c r="G21" s="9">
        <f t="shared" si="0"/>
        <v>13</v>
      </c>
      <c r="H21" s="52">
        <f>SHERIFF!H21</f>
        <v>101</v>
      </c>
    </row>
    <row r="22" spans="1:8" x14ac:dyDescent="0.2">
      <c r="A22" s="8" t="s">
        <v>1060</v>
      </c>
      <c r="B22" s="52">
        <v>33</v>
      </c>
      <c r="C22" s="52">
        <v>16</v>
      </c>
      <c r="D22" s="52">
        <v>0</v>
      </c>
      <c r="E22" s="52">
        <v>1</v>
      </c>
      <c r="F22" s="52">
        <v>0</v>
      </c>
      <c r="G22" s="9">
        <f t="shared" si="0"/>
        <v>9</v>
      </c>
      <c r="H22" s="52">
        <f>SHERIFF!H22</f>
        <v>59</v>
      </c>
    </row>
    <row r="23" spans="1:8" x14ac:dyDescent="0.2">
      <c r="A23" s="8" t="s">
        <v>1061</v>
      </c>
      <c r="B23" s="52">
        <v>47</v>
      </c>
      <c r="C23" s="52">
        <v>11</v>
      </c>
      <c r="D23" s="52">
        <v>1</v>
      </c>
      <c r="E23" s="52">
        <v>1</v>
      </c>
      <c r="F23" s="52">
        <v>5</v>
      </c>
      <c r="G23" s="9">
        <f t="shared" si="0"/>
        <v>32</v>
      </c>
      <c r="H23" s="52">
        <f>SHERIFF!H23</f>
        <v>97</v>
      </c>
    </row>
    <row r="24" spans="1:8" x14ac:dyDescent="0.2">
      <c r="A24" s="8" t="s">
        <v>1062</v>
      </c>
      <c r="B24" s="52">
        <v>106</v>
      </c>
      <c r="C24" s="52">
        <v>71</v>
      </c>
      <c r="D24" s="52">
        <v>5</v>
      </c>
      <c r="E24" s="52">
        <v>6</v>
      </c>
      <c r="F24" s="52">
        <v>15</v>
      </c>
      <c r="G24" s="9">
        <f t="shared" si="0"/>
        <v>15</v>
      </c>
      <c r="H24" s="52">
        <f>SHERIFF!H24</f>
        <v>218</v>
      </c>
    </row>
    <row r="25" spans="1:8" x14ac:dyDescent="0.2">
      <c r="A25" s="8" t="s">
        <v>1063</v>
      </c>
      <c r="B25" s="52">
        <v>47</v>
      </c>
      <c r="C25" s="52">
        <v>22</v>
      </c>
      <c r="D25" s="52">
        <v>2</v>
      </c>
      <c r="E25" s="52">
        <v>7</v>
      </c>
      <c r="F25" s="52">
        <v>5</v>
      </c>
      <c r="G25" s="9">
        <f t="shared" si="0"/>
        <v>18</v>
      </c>
      <c r="H25" s="52">
        <f>SHERIFF!H25</f>
        <v>101</v>
      </c>
    </row>
    <row r="26" spans="1:8" x14ac:dyDescent="0.2">
      <c r="A26" s="8" t="s">
        <v>1064</v>
      </c>
      <c r="B26" s="52">
        <v>58</v>
      </c>
      <c r="C26" s="52">
        <v>22</v>
      </c>
      <c r="D26" s="52">
        <v>1</v>
      </c>
      <c r="E26" s="52">
        <v>5</v>
      </c>
      <c r="F26" s="52">
        <v>3</v>
      </c>
      <c r="G26" s="9">
        <f t="shared" si="0"/>
        <v>18</v>
      </c>
      <c r="H26" s="52">
        <f>SHERIFF!H26</f>
        <v>107</v>
      </c>
    </row>
    <row r="27" spans="1:8" x14ac:dyDescent="0.2">
      <c r="A27" s="8" t="s">
        <v>1065</v>
      </c>
      <c r="B27" s="52">
        <v>53</v>
      </c>
      <c r="C27" s="52">
        <v>25</v>
      </c>
      <c r="D27" s="52">
        <v>7</v>
      </c>
      <c r="E27" s="52">
        <v>3</v>
      </c>
      <c r="F27" s="52">
        <v>5</v>
      </c>
      <c r="G27" s="9">
        <f t="shared" si="0"/>
        <v>10</v>
      </c>
      <c r="H27" s="52">
        <f>SHERIFF!H27</f>
        <v>103</v>
      </c>
    </row>
    <row r="28" spans="1:8" x14ac:dyDescent="0.2">
      <c r="A28" s="8" t="s">
        <v>1066</v>
      </c>
      <c r="B28" s="52">
        <v>47</v>
      </c>
      <c r="C28" s="52">
        <v>22</v>
      </c>
      <c r="D28" s="52">
        <v>1</v>
      </c>
      <c r="E28" s="52">
        <v>3</v>
      </c>
      <c r="F28" s="52">
        <v>9</v>
      </c>
      <c r="G28" s="9">
        <f t="shared" si="0"/>
        <v>12</v>
      </c>
      <c r="H28" s="52">
        <f>SHERIFF!H28</f>
        <v>94</v>
      </c>
    </row>
    <row r="29" spans="1:8" x14ac:dyDescent="0.2">
      <c r="A29" s="8" t="s">
        <v>1067</v>
      </c>
      <c r="B29" s="52">
        <v>76</v>
      </c>
      <c r="C29" s="52">
        <v>35</v>
      </c>
      <c r="D29" s="52">
        <v>2</v>
      </c>
      <c r="E29" s="52">
        <v>9</v>
      </c>
      <c r="F29" s="52">
        <v>13</v>
      </c>
      <c r="G29" s="9">
        <f t="shared" si="0"/>
        <v>14</v>
      </c>
      <c r="H29" s="52">
        <f>SHERIFF!H29</f>
        <v>149</v>
      </c>
    </row>
    <row r="30" spans="1:8" x14ac:dyDescent="0.2">
      <c r="A30" s="8" t="s">
        <v>1068</v>
      </c>
      <c r="B30" s="52">
        <v>80</v>
      </c>
      <c r="C30" s="52">
        <v>34</v>
      </c>
      <c r="D30" s="52">
        <v>3</v>
      </c>
      <c r="E30" s="52">
        <v>7</v>
      </c>
      <c r="F30" s="52">
        <v>11</v>
      </c>
      <c r="G30" s="9">
        <f t="shared" si="0"/>
        <v>11</v>
      </c>
      <c r="H30" s="52">
        <f>SHERIFF!H30</f>
        <v>146</v>
      </c>
    </row>
    <row r="31" spans="1:8" x14ac:dyDescent="0.2">
      <c r="A31" s="8" t="s">
        <v>1069</v>
      </c>
      <c r="B31" s="52">
        <v>121</v>
      </c>
      <c r="C31" s="52">
        <v>53</v>
      </c>
      <c r="D31" s="52">
        <v>9</v>
      </c>
      <c r="E31" s="52">
        <v>9</v>
      </c>
      <c r="F31" s="52">
        <v>19</v>
      </c>
      <c r="G31" s="9">
        <f t="shared" si="0"/>
        <v>10</v>
      </c>
      <c r="H31" s="52">
        <f>SHERIFF!H31</f>
        <v>221</v>
      </c>
    </row>
    <row r="32" spans="1:8" x14ac:dyDescent="0.2">
      <c r="A32" s="8" t="s">
        <v>1070</v>
      </c>
      <c r="B32" s="52">
        <v>77</v>
      </c>
      <c r="C32" s="52">
        <v>29</v>
      </c>
      <c r="D32" s="52">
        <v>4</v>
      </c>
      <c r="E32" s="52">
        <v>4</v>
      </c>
      <c r="F32" s="52">
        <v>13</v>
      </c>
      <c r="G32" s="9">
        <f t="shared" si="0"/>
        <v>19</v>
      </c>
      <c r="H32" s="52">
        <f>SHERIFF!H32</f>
        <v>146</v>
      </c>
    </row>
    <row r="33" spans="1:10" x14ac:dyDescent="0.2">
      <c r="A33" s="8" t="s">
        <v>904</v>
      </c>
      <c r="B33" s="52">
        <v>43</v>
      </c>
      <c r="C33" s="52">
        <v>21</v>
      </c>
      <c r="D33" s="52">
        <v>3</v>
      </c>
      <c r="E33" s="52">
        <v>3</v>
      </c>
      <c r="F33" s="52">
        <v>1</v>
      </c>
      <c r="G33" s="9">
        <f t="shared" si="0"/>
        <v>33</v>
      </c>
      <c r="H33" s="52">
        <f>SHERIFF!H33</f>
        <v>104</v>
      </c>
    </row>
    <row r="34" spans="1:10" x14ac:dyDescent="0.2">
      <c r="A34" s="8" t="s">
        <v>1029</v>
      </c>
      <c r="B34" s="52">
        <v>94</v>
      </c>
      <c r="C34" s="52">
        <v>35</v>
      </c>
      <c r="D34" s="52">
        <v>1</v>
      </c>
      <c r="E34" s="52">
        <v>5</v>
      </c>
      <c r="F34" s="52">
        <v>16</v>
      </c>
      <c r="G34" s="9">
        <f t="shared" si="0"/>
        <v>1</v>
      </c>
      <c r="H34" s="52">
        <f>SHERIFF!H34</f>
        <v>152</v>
      </c>
    </row>
    <row r="35" spans="1:10" x14ac:dyDescent="0.2">
      <c r="A35" s="8" t="s">
        <v>1030</v>
      </c>
      <c r="B35" s="52">
        <v>90</v>
      </c>
      <c r="C35" s="52">
        <v>51</v>
      </c>
      <c r="D35" s="52">
        <v>4</v>
      </c>
      <c r="E35" s="52">
        <v>10</v>
      </c>
      <c r="F35" s="52">
        <v>14</v>
      </c>
      <c r="G35" s="9">
        <f t="shared" si="0"/>
        <v>4</v>
      </c>
      <c r="H35" s="52">
        <f>SHERIFF!H35</f>
        <v>173</v>
      </c>
    </row>
    <row r="36" spans="1:10" x14ac:dyDescent="0.2">
      <c r="A36" s="8" t="s">
        <v>1031</v>
      </c>
      <c r="B36" s="52">
        <v>48</v>
      </c>
      <c r="C36" s="52">
        <v>16</v>
      </c>
      <c r="D36" s="52">
        <v>2</v>
      </c>
      <c r="E36" s="52">
        <v>1</v>
      </c>
      <c r="F36" s="52">
        <v>5</v>
      </c>
      <c r="G36" s="9">
        <f t="shared" si="0"/>
        <v>9</v>
      </c>
      <c r="H36" s="52">
        <f>SHERIFF!H36</f>
        <v>81</v>
      </c>
    </row>
    <row r="37" spans="1:10" x14ac:dyDescent="0.2">
      <c r="A37" s="8" t="s">
        <v>1032</v>
      </c>
      <c r="B37" s="52">
        <v>80</v>
      </c>
      <c r="C37" s="52">
        <v>26</v>
      </c>
      <c r="D37" s="52">
        <v>1</v>
      </c>
      <c r="E37" s="52">
        <v>4</v>
      </c>
      <c r="F37" s="52">
        <v>8</v>
      </c>
      <c r="G37" s="9">
        <f t="shared" si="0"/>
        <v>13</v>
      </c>
      <c r="H37" s="52">
        <f>SHERIFF!H37</f>
        <v>132</v>
      </c>
    </row>
    <row r="38" spans="1:10" x14ac:dyDescent="0.2">
      <c r="A38" s="8" t="s">
        <v>1033</v>
      </c>
      <c r="B38" s="52">
        <v>57</v>
      </c>
      <c r="C38" s="52">
        <v>17</v>
      </c>
      <c r="D38" s="52">
        <v>3</v>
      </c>
      <c r="E38" s="52">
        <v>4</v>
      </c>
      <c r="F38" s="52">
        <v>4</v>
      </c>
      <c r="G38" s="9">
        <f t="shared" si="0"/>
        <v>11</v>
      </c>
      <c r="H38" s="52">
        <f>SHERIFF!H38</f>
        <v>96</v>
      </c>
    </row>
    <row r="39" spans="1:10" x14ac:dyDescent="0.2">
      <c r="A39" s="8" t="s">
        <v>1034</v>
      </c>
      <c r="B39" s="52">
        <v>62</v>
      </c>
      <c r="C39" s="52">
        <v>64</v>
      </c>
      <c r="D39" s="52">
        <v>2</v>
      </c>
      <c r="E39" s="52">
        <v>10</v>
      </c>
      <c r="F39" s="52">
        <v>4</v>
      </c>
      <c r="G39" s="9">
        <f t="shared" si="0"/>
        <v>13</v>
      </c>
      <c r="H39" s="52">
        <f>SHERIFF!H39</f>
        <v>155</v>
      </c>
    </row>
    <row r="40" spans="1:10" x14ac:dyDescent="0.2">
      <c r="A40" s="8" t="s">
        <v>1035</v>
      </c>
      <c r="B40" s="52">
        <v>8</v>
      </c>
      <c r="C40" s="52">
        <v>1</v>
      </c>
      <c r="D40" s="52">
        <v>0</v>
      </c>
      <c r="E40" s="52">
        <v>0</v>
      </c>
      <c r="F40" s="52">
        <v>2</v>
      </c>
      <c r="G40" s="9">
        <f t="shared" si="0"/>
        <v>0</v>
      </c>
      <c r="H40" s="52">
        <f>SHERIFF!H40</f>
        <v>11</v>
      </c>
    </row>
    <row r="41" spans="1:10" x14ac:dyDescent="0.2">
      <c r="A41" s="8" t="s">
        <v>1036</v>
      </c>
      <c r="B41" s="52">
        <v>101</v>
      </c>
      <c r="C41" s="52">
        <v>64</v>
      </c>
      <c r="D41" s="52">
        <v>4</v>
      </c>
      <c r="E41" s="52">
        <v>9</v>
      </c>
      <c r="F41" s="52">
        <v>14</v>
      </c>
      <c r="G41" s="9">
        <f t="shared" si="0"/>
        <v>22</v>
      </c>
      <c r="H41" s="52">
        <f>SHERIFF!H41</f>
        <v>214</v>
      </c>
    </row>
    <row r="42" spans="1:10" x14ac:dyDescent="0.2">
      <c r="A42" s="8" t="s">
        <v>1037</v>
      </c>
      <c r="B42" s="52">
        <v>25</v>
      </c>
      <c r="C42" s="52">
        <v>9</v>
      </c>
      <c r="D42" s="52">
        <v>3</v>
      </c>
      <c r="E42" s="52">
        <v>0</v>
      </c>
      <c r="F42" s="52">
        <v>4</v>
      </c>
      <c r="G42" s="9">
        <f t="shared" si="0"/>
        <v>7</v>
      </c>
      <c r="H42" s="52">
        <f>SHERIFF!H42</f>
        <v>48</v>
      </c>
    </row>
    <row r="43" spans="1:10" x14ac:dyDescent="0.2">
      <c r="A43" s="8" t="s">
        <v>1038</v>
      </c>
      <c r="B43" s="52">
        <v>41</v>
      </c>
      <c r="C43" s="52">
        <v>7</v>
      </c>
      <c r="D43" s="52">
        <v>1</v>
      </c>
      <c r="E43" s="52">
        <v>1</v>
      </c>
      <c r="F43" s="52">
        <v>3</v>
      </c>
      <c r="G43" s="9">
        <f t="shared" si="0"/>
        <v>11</v>
      </c>
      <c r="H43" s="52">
        <f>SHERIFF!H43</f>
        <v>64</v>
      </c>
    </row>
    <row r="44" spans="1:10" x14ac:dyDescent="0.2">
      <c r="A44" s="8" t="s">
        <v>1039</v>
      </c>
      <c r="B44" s="52">
        <v>83</v>
      </c>
      <c r="C44" s="52">
        <v>32</v>
      </c>
      <c r="D44" s="52">
        <v>4</v>
      </c>
      <c r="E44" s="52">
        <v>9</v>
      </c>
      <c r="F44" s="52">
        <v>14</v>
      </c>
      <c r="G44" s="9">
        <f t="shared" si="0"/>
        <v>12</v>
      </c>
      <c r="H44" s="52">
        <f>SHERIFF!H44</f>
        <v>154</v>
      </c>
    </row>
    <row r="45" spans="1:10" x14ac:dyDescent="0.2">
      <c r="A45" s="10" t="s">
        <v>595</v>
      </c>
      <c r="B45" s="32">
        <f t="shared" ref="B45:H45" si="1">SUM(B6:B44)</f>
        <v>2534</v>
      </c>
      <c r="C45" s="32">
        <f t="shared" si="1"/>
        <v>1100</v>
      </c>
      <c r="D45" s="32">
        <f t="shared" si="1"/>
        <v>112</v>
      </c>
      <c r="E45" s="32">
        <f t="shared" si="1"/>
        <v>187</v>
      </c>
      <c r="F45" s="32">
        <f t="shared" si="1"/>
        <v>299</v>
      </c>
      <c r="G45" s="32">
        <f t="shared" si="1"/>
        <v>515</v>
      </c>
      <c r="H45" s="32">
        <f t="shared" si="1"/>
        <v>4747</v>
      </c>
      <c r="I45" s="12"/>
      <c r="J45" s="12"/>
    </row>
    <row r="46" spans="1:10" x14ac:dyDescent="0.2">
      <c r="A46" s="10"/>
      <c r="B46" s="25"/>
      <c r="C46" s="25"/>
      <c r="D46" s="25"/>
      <c r="E46" s="25"/>
      <c r="F46" s="25"/>
      <c r="G46" s="20"/>
      <c r="H46" s="20"/>
      <c r="I46" s="12"/>
      <c r="J46" s="12"/>
    </row>
    <row r="47" spans="1:10" x14ac:dyDescent="0.2">
      <c r="A47" s="10"/>
      <c r="B47" s="25"/>
      <c r="C47" s="25"/>
      <c r="D47" s="25"/>
      <c r="E47" s="25"/>
      <c r="F47" s="25"/>
      <c r="G47" s="20"/>
      <c r="H47" s="20"/>
      <c r="I47" s="12"/>
      <c r="J47" s="12"/>
    </row>
    <row r="48" spans="1:10" x14ac:dyDescent="0.2">
      <c r="B48" s="9"/>
      <c r="C48" s="9"/>
      <c r="D48" s="9"/>
      <c r="E48" s="9"/>
      <c r="F48" s="9"/>
      <c r="G48" s="9"/>
      <c r="H48" s="9"/>
    </row>
    <row r="49" spans="1:8" x14ac:dyDescent="0.2">
      <c r="B49" s="9"/>
      <c r="C49" s="9"/>
      <c r="D49" s="9"/>
      <c r="E49" s="9"/>
      <c r="F49" s="9"/>
      <c r="G49" s="9"/>
      <c r="H49" s="9"/>
    </row>
    <row r="50" spans="1:8" ht="15.75" x14ac:dyDescent="0.25">
      <c r="A50" s="7" t="s">
        <v>1046</v>
      </c>
      <c r="B50" s="9"/>
      <c r="C50" s="9"/>
      <c r="D50" s="9"/>
      <c r="E50" s="9"/>
      <c r="F50" s="9"/>
      <c r="G50" s="9"/>
      <c r="H50" s="9"/>
    </row>
    <row r="51" spans="1:8" x14ac:dyDescent="0.2">
      <c r="A51" s="8" t="s">
        <v>260</v>
      </c>
      <c r="B51" s="52">
        <v>21</v>
      </c>
      <c r="C51" s="52">
        <v>8</v>
      </c>
      <c r="D51" s="52">
        <v>0</v>
      </c>
      <c r="E51" s="52">
        <v>2</v>
      </c>
      <c r="F51" s="52">
        <v>3</v>
      </c>
      <c r="G51" s="9">
        <f t="shared" ref="G51:G91" si="2">H51-SUM(B51:F51)</f>
        <v>4</v>
      </c>
      <c r="H51" s="52">
        <f>SHERIFF!H51</f>
        <v>38</v>
      </c>
    </row>
    <row r="52" spans="1:8" x14ac:dyDescent="0.2">
      <c r="A52" s="8" t="s">
        <v>261</v>
      </c>
      <c r="B52" s="52">
        <v>34</v>
      </c>
      <c r="C52" s="52">
        <v>4</v>
      </c>
      <c r="D52" s="52">
        <v>1</v>
      </c>
      <c r="E52" s="52">
        <v>0</v>
      </c>
      <c r="F52" s="52">
        <v>1</v>
      </c>
      <c r="G52" s="9">
        <f t="shared" si="2"/>
        <v>19</v>
      </c>
      <c r="H52" s="52">
        <f>SHERIFF!H52</f>
        <v>59</v>
      </c>
    </row>
    <row r="53" spans="1:8" x14ac:dyDescent="0.2">
      <c r="A53" s="8" t="s">
        <v>742</v>
      </c>
      <c r="B53" s="52">
        <v>37</v>
      </c>
      <c r="C53" s="52">
        <v>0</v>
      </c>
      <c r="D53" s="52">
        <v>1</v>
      </c>
      <c r="E53" s="52">
        <v>1</v>
      </c>
      <c r="F53" s="52">
        <v>1</v>
      </c>
      <c r="G53" s="9">
        <f t="shared" si="2"/>
        <v>20</v>
      </c>
      <c r="H53" s="52">
        <f>SHERIFF!H53</f>
        <v>60</v>
      </c>
    </row>
    <row r="54" spans="1:8" x14ac:dyDescent="0.2">
      <c r="A54" s="8" t="s">
        <v>743</v>
      </c>
      <c r="B54" s="52">
        <v>38</v>
      </c>
      <c r="C54" s="52">
        <v>1</v>
      </c>
      <c r="D54" s="52">
        <v>0</v>
      </c>
      <c r="E54" s="52">
        <v>1</v>
      </c>
      <c r="F54" s="52">
        <v>3</v>
      </c>
      <c r="G54" s="9">
        <f t="shared" si="2"/>
        <v>16</v>
      </c>
      <c r="H54" s="52">
        <f>SHERIFF!H54</f>
        <v>59</v>
      </c>
    </row>
    <row r="55" spans="1:8" x14ac:dyDescent="0.2">
      <c r="A55" s="8" t="s">
        <v>744</v>
      </c>
      <c r="B55" s="52">
        <v>38</v>
      </c>
      <c r="C55" s="52">
        <v>28</v>
      </c>
      <c r="D55" s="52">
        <v>1</v>
      </c>
      <c r="E55" s="52">
        <v>3</v>
      </c>
      <c r="F55" s="52">
        <v>3</v>
      </c>
      <c r="G55" s="9">
        <f t="shared" si="2"/>
        <v>5</v>
      </c>
      <c r="H55" s="52">
        <f>SHERIFF!H55</f>
        <v>78</v>
      </c>
    </row>
    <row r="56" spans="1:8" x14ac:dyDescent="0.2">
      <c r="A56" s="8" t="s">
        <v>745</v>
      </c>
      <c r="B56" s="52">
        <v>45</v>
      </c>
      <c r="C56" s="52">
        <v>5</v>
      </c>
      <c r="D56" s="52">
        <v>0</v>
      </c>
      <c r="E56" s="52">
        <v>0</v>
      </c>
      <c r="F56" s="52">
        <v>1</v>
      </c>
      <c r="G56" s="9">
        <f t="shared" si="2"/>
        <v>3</v>
      </c>
      <c r="H56" s="52">
        <f>SHERIFF!H56</f>
        <v>54</v>
      </c>
    </row>
    <row r="57" spans="1:8" x14ac:dyDescent="0.2">
      <c r="A57" s="8" t="s">
        <v>1050</v>
      </c>
      <c r="B57" s="52">
        <v>42</v>
      </c>
      <c r="C57" s="52">
        <v>8</v>
      </c>
      <c r="D57" s="52">
        <v>2</v>
      </c>
      <c r="E57" s="52">
        <v>2</v>
      </c>
      <c r="F57" s="52">
        <v>3</v>
      </c>
      <c r="G57" s="9">
        <f t="shared" si="2"/>
        <v>7</v>
      </c>
      <c r="H57" s="52">
        <f>SHERIFF!H57</f>
        <v>64</v>
      </c>
    </row>
    <row r="58" spans="1:8" x14ac:dyDescent="0.2">
      <c r="A58" s="8" t="s">
        <v>1051</v>
      </c>
      <c r="B58" s="52">
        <v>27</v>
      </c>
      <c r="C58" s="52">
        <v>3</v>
      </c>
      <c r="D58" s="52">
        <v>2</v>
      </c>
      <c r="E58" s="52">
        <v>0</v>
      </c>
      <c r="F58" s="52">
        <v>2</v>
      </c>
      <c r="G58" s="9">
        <f t="shared" si="2"/>
        <v>15</v>
      </c>
      <c r="H58" s="52">
        <f>SHERIFF!H58</f>
        <v>49</v>
      </c>
    </row>
    <row r="59" spans="1:8" x14ac:dyDescent="0.2">
      <c r="A59" s="8" t="s">
        <v>1052</v>
      </c>
      <c r="B59" s="52">
        <v>38</v>
      </c>
      <c r="C59" s="52">
        <v>5</v>
      </c>
      <c r="D59" s="52">
        <v>1</v>
      </c>
      <c r="E59" s="52">
        <v>1</v>
      </c>
      <c r="F59" s="52">
        <v>3</v>
      </c>
      <c r="G59" s="9">
        <f t="shared" si="2"/>
        <v>7</v>
      </c>
      <c r="H59" s="52">
        <f>SHERIFF!H59</f>
        <v>55</v>
      </c>
    </row>
    <row r="60" spans="1:8" x14ac:dyDescent="0.2">
      <c r="A60" s="8" t="s">
        <v>1053</v>
      </c>
      <c r="B60" s="52">
        <v>0</v>
      </c>
      <c r="C60" s="52">
        <v>0</v>
      </c>
      <c r="D60" s="52">
        <v>0</v>
      </c>
      <c r="E60" s="52">
        <v>0</v>
      </c>
      <c r="F60" s="52">
        <v>0</v>
      </c>
      <c r="G60" s="9">
        <f t="shared" si="2"/>
        <v>0</v>
      </c>
      <c r="H60" s="52">
        <f>SHERIFF!H60</f>
        <v>0</v>
      </c>
    </row>
    <row r="61" spans="1:8" x14ac:dyDescent="0.2">
      <c r="A61" s="8" t="s">
        <v>1054</v>
      </c>
      <c r="B61" s="52">
        <v>34</v>
      </c>
      <c r="C61" s="52">
        <v>17</v>
      </c>
      <c r="D61" s="52">
        <v>0</v>
      </c>
      <c r="E61" s="52">
        <v>1</v>
      </c>
      <c r="F61" s="52">
        <v>3</v>
      </c>
      <c r="G61" s="9">
        <f t="shared" si="2"/>
        <v>11</v>
      </c>
      <c r="H61" s="52">
        <f>SHERIFF!H61</f>
        <v>66</v>
      </c>
    </row>
    <row r="62" spans="1:8" x14ac:dyDescent="0.2">
      <c r="A62" s="8" t="s">
        <v>1055</v>
      </c>
      <c r="B62" s="52">
        <v>9</v>
      </c>
      <c r="C62" s="52">
        <v>3</v>
      </c>
      <c r="D62" s="52">
        <v>0</v>
      </c>
      <c r="E62" s="52">
        <v>2</v>
      </c>
      <c r="F62" s="52">
        <v>1</v>
      </c>
      <c r="G62" s="9">
        <f t="shared" si="2"/>
        <v>1</v>
      </c>
      <c r="H62" s="52">
        <f>SHERIFF!H62</f>
        <v>16</v>
      </c>
    </row>
    <row r="63" spans="1:8" x14ac:dyDescent="0.2">
      <c r="A63" s="8" t="s">
        <v>1056</v>
      </c>
      <c r="B63" s="52">
        <v>32</v>
      </c>
      <c r="C63" s="52">
        <v>5</v>
      </c>
      <c r="D63" s="52">
        <v>1</v>
      </c>
      <c r="E63" s="52">
        <v>0</v>
      </c>
      <c r="F63" s="52">
        <v>4</v>
      </c>
      <c r="G63" s="9">
        <f t="shared" si="2"/>
        <v>21</v>
      </c>
      <c r="H63" s="52">
        <f>SHERIFF!H63</f>
        <v>63</v>
      </c>
    </row>
    <row r="64" spans="1:8" x14ac:dyDescent="0.2">
      <c r="A64" s="8" t="s">
        <v>1057</v>
      </c>
      <c r="B64" s="52">
        <v>68</v>
      </c>
      <c r="C64" s="52">
        <v>10</v>
      </c>
      <c r="D64" s="52">
        <v>0</v>
      </c>
      <c r="E64" s="52">
        <v>2</v>
      </c>
      <c r="F64" s="52">
        <v>1</v>
      </c>
      <c r="G64" s="9">
        <f t="shared" si="2"/>
        <v>29</v>
      </c>
      <c r="H64" s="52">
        <f>SHERIFF!H64</f>
        <v>110</v>
      </c>
    </row>
    <row r="65" spans="1:8" x14ac:dyDescent="0.2">
      <c r="A65" s="8" t="s">
        <v>1058</v>
      </c>
      <c r="B65" s="52">
        <v>59</v>
      </c>
      <c r="C65" s="52">
        <v>8</v>
      </c>
      <c r="D65" s="52">
        <v>3</v>
      </c>
      <c r="E65" s="52">
        <v>4</v>
      </c>
      <c r="F65" s="52">
        <v>3</v>
      </c>
      <c r="G65" s="9">
        <f t="shared" si="2"/>
        <v>47</v>
      </c>
      <c r="H65" s="52">
        <f>SHERIFF!H65</f>
        <v>124</v>
      </c>
    </row>
    <row r="66" spans="1:8" x14ac:dyDescent="0.2">
      <c r="A66" s="8" t="s">
        <v>1059</v>
      </c>
      <c r="B66" s="52">
        <v>74</v>
      </c>
      <c r="C66" s="52">
        <v>8</v>
      </c>
      <c r="D66" s="52">
        <v>2</v>
      </c>
      <c r="E66" s="52">
        <v>1</v>
      </c>
      <c r="F66" s="52">
        <v>4</v>
      </c>
      <c r="G66" s="9">
        <f t="shared" si="2"/>
        <v>31</v>
      </c>
      <c r="H66" s="52">
        <f>SHERIFF!H66</f>
        <v>120</v>
      </c>
    </row>
    <row r="67" spans="1:8" x14ac:dyDescent="0.2">
      <c r="A67" s="8" t="s">
        <v>1060</v>
      </c>
      <c r="B67" s="52">
        <v>30</v>
      </c>
      <c r="C67" s="52">
        <v>2</v>
      </c>
      <c r="D67" s="52">
        <v>0</v>
      </c>
      <c r="E67" s="52">
        <v>2</v>
      </c>
      <c r="F67" s="52">
        <v>0</v>
      </c>
      <c r="G67" s="9">
        <f t="shared" si="2"/>
        <v>7</v>
      </c>
      <c r="H67" s="52">
        <f>SHERIFF!H67</f>
        <v>41</v>
      </c>
    </row>
    <row r="68" spans="1:8" x14ac:dyDescent="0.2">
      <c r="A68" s="8" t="s">
        <v>1061</v>
      </c>
      <c r="B68" s="52">
        <v>92</v>
      </c>
      <c r="C68" s="52">
        <v>6</v>
      </c>
      <c r="D68" s="52">
        <v>45</v>
      </c>
      <c r="E68" s="52">
        <v>1</v>
      </c>
      <c r="F68" s="52">
        <v>1</v>
      </c>
      <c r="G68" s="9">
        <f t="shared" si="2"/>
        <v>13</v>
      </c>
      <c r="H68" s="52">
        <f>SHERIFF!H68</f>
        <v>158</v>
      </c>
    </row>
    <row r="69" spans="1:8" x14ac:dyDescent="0.2">
      <c r="A69" s="8" t="s">
        <v>1062</v>
      </c>
      <c r="B69" s="52">
        <v>44</v>
      </c>
      <c r="C69" s="52">
        <v>15</v>
      </c>
      <c r="D69" s="52">
        <v>4</v>
      </c>
      <c r="E69" s="52">
        <v>1</v>
      </c>
      <c r="F69" s="52">
        <v>5</v>
      </c>
      <c r="G69" s="9">
        <f t="shared" si="2"/>
        <v>4</v>
      </c>
      <c r="H69" s="52">
        <f>SHERIFF!H69</f>
        <v>73</v>
      </c>
    </row>
    <row r="70" spans="1:8" x14ac:dyDescent="0.2">
      <c r="A70" s="8" t="s">
        <v>1063</v>
      </c>
      <c r="B70" s="52">
        <v>46</v>
      </c>
      <c r="C70" s="52">
        <v>0</v>
      </c>
      <c r="D70" s="52">
        <v>0</v>
      </c>
      <c r="E70" s="52">
        <v>0</v>
      </c>
      <c r="F70" s="52">
        <v>2</v>
      </c>
      <c r="G70" s="9">
        <f t="shared" si="2"/>
        <v>16</v>
      </c>
      <c r="H70" s="52">
        <f>SHERIFF!H70</f>
        <v>64</v>
      </c>
    </row>
    <row r="71" spans="1:8" x14ac:dyDescent="0.2">
      <c r="A71" s="8" t="s">
        <v>1064</v>
      </c>
      <c r="B71" s="52">
        <v>8</v>
      </c>
      <c r="C71" s="52">
        <v>10</v>
      </c>
      <c r="D71" s="52">
        <v>0</v>
      </c>
      <c r="E71" s="52">
        <v>0</v>
      </c>
      <c r="F71" s="52">
        <v>0</v>
      </c>
      <c r="G71" s="9">
        <f t="shared" si="2"/>
        <v>2</v>
      </c>
      <c r="H71" s="52">
        <f>SHERIFF!H71</f>
        <v>20</v>
      </c>
    </row>
    <row r="72" spans="1:8" x14ac:dyDescent="0.2">
      <c r="A72" s="8" t="s">
        <v>1065</v>
      </c>
      <c r="B72" s="52">
        <v>21</v>
      </c>
      <c r="C72" s="52">
        <v>6</v>
      </c>
      <c r="D72" s="52">
        <v>1</v>
      </c>
      <c r="E72" s="52">
        <v>1</v>
      </c>
      <c r="F72" s="52">
        <v>1</v>
      </c>
      <c r="G72" s="9">
        <f t="shared" si="2"/>
        <v>3</v>
      </c>
      <c r="H72" s="52">
        <f>SHERIFF!H72</f>
        <v>33</v>
      </c>
    </row>
    <row r="73" spans="1:8" x14ac:dyDescent="0.2">
      <c r="A73" s="8" t="s">
        <v>1066</v>
      </c>
      <c r="B73" s="52">
        <v>49</v>
      </c>
      <c r="C73" s="52">
        <v>2</v>
      </c>
      <c r="D73" s="52">
        <v>1</v>
      </c>
      <c r="E73" s="52">
        <v>1</v>
      </c>
      <c r="F73" s="52">
        <v>0</v>
      </c>
      <c r="G73" s="9">
        <f t="shared" si="2"/>
        <v>18</v>
      </c>
      <c r="H73" s="52">
        <f>SHERIFF!H73</f>
        <v>71</v>
      </c>
    </row>
    <row r="74" spans="1:8" x14ac:dyDescent="0.2">
      <c r="A74" s="8" t="s">
        <v>1067</v>
      </c>
      <c r="B74" s="52">
        <v>63</v>
      </c>
      <c r="C74" s="52">
        <v>6</v>
      </c>
      <c r="D74" s="52">
        <v>0</v>
      </c>
      <c r="E74" s="52">
        <v>1</v>
      </c>
      <c r="F74" s="52">
        <v>2</v>
      </c>
      <c r="G74" s="9">
        <f t="shared" si="2"/>
        <v>33</v>
      </c>
      <c r="H74" s="52">
        <f>SHERIFF!H74</f>
        <v>105</v>
      </c>
    </row>
    <row r="75" spans="1:8" x14ac:dyDescent="0.2">
      <c r="A75" s="8" t="s">
        <v>1068</v>
      </c>
      <c r="B75" s="52">
        <v>76</v>
      </c>
      <c r="C75" s="52">
        <v>4</v>
      </c>
      <c r="D75" s="52">
        <v>1</v>
      </c>
      <c r="E75" s="52">
        <v>1</v>
      </c>
      <c r="F75" s="52">
        <v>1</v>
      </c>
      <c r="G75" s="9">
        <f t="shared" si="2"/>
        <v>35</v>
      </c>
      <c r="H75" s="52">
        <f>SHERIFF!H75</f>
        <v>118</v>
      </c>
    </row>
    <row r="76" spans="1:8" x14ac:dyDescent="0.2">
      <c r="A76" s="8" t="s">
        <v>1069</v>
      </c>
      <c r="B76" s="52">
        <v>0</v>
      </c>
      <c r="C76" s="52">
        <v>0</v>
      </c>
      <c r="D76" s="52">
        <v>0</v>
      </c>
      <c r="E76" s="52">
        <v>0</v>
      </c>
      <c r="F76" s="52">
        <v>0</v>
      </c>
      <c r="G76" s="9">
        <f t="shared" si="2"/>
        <v>0</v>
      </c>
      <c r="H76" s="52">
        <f>SHERIFF!H76</f>
        <v>0</v>
      </c>
    </row>
    <row r="77" spans="1:8" x14ac:dyDescent="0.2">
      <c r="A77" s="8" t="s">
        <v>1070</v>
      </c>
      <c r="B77" s="52">
        <v>96</v>
      </c>
      <c r="C77" s="52">
        <v>5</v>
      </c>
      <c r="D77" s="52">
        <v>3</v>
      </c>
      <c r="E77" s="52">
        <v>1</v>
      </c>
      <c r="F77" s="52">
        <v>1</v>
      </c>
      <c r="G77" s="9">
        <f t="shared" si="2"/>
        <v>38</v>
      </c>
      <c r="H77" s="52">
        <f>SHERIFF!H77</f>
        <v>144</v>
      </c>
    </row>
    <row r="78" spans="1:8" x14ac:dyDescent="0.2">
      <c r="A78" s="8" t="s">
        <v>904</v>
      </c>
      <c r="B78" s="52">
        <v>10</v>
      </c>
      <c r="C78" s="52">
        <v>5</v>
      </c>
      <c r="D78" s="52">
        <v>0</v>
      </c>
      <c r="E78" s="52">
        <v>0</v>
      </c>
      <c r="F78" s="52">
        <v>1</v>
      </c>
      <c r="G78" s="9">
        <f t="shared" si="2"/>
        <v>1</v>
      </c>
      <c r="H78" s="52">
        <f>SHERIFF!H78</f>
        <v>17</v>
      </c>
    </row>
    <row r="79" spans="1:8" x14ac:dyDescent="0.2">
      <c r="A79" s="8" t="s">
        <v>1029</v>
      </c>
      <c r="B79" s="52">
        <v>2</v>
      </c>
      <c r="C79" s="52">
        <v>0</v>
      </c>
      <c r="D79" s="52">
        <v>0</v>
      </c>
      <c r="E79" s="52">
        <v>0</v>
      </c>
      <c r="F79" s="52">
        <v>1</v>
      </c>
      <c r="G79" s="9">
        <f t="shared" si="2"/>
        <v>0</v>
      </c>
      <c r="H79" s="52">
        <f>SHERIFF!H79</f>
        <v>3</v>
      </c>
    </row>
    <row r="80" spans="1:8" x14ac:dyDescent="0.2">
      <c r="A80" s="8" t="s">
        <v>1030</v>
      </c>
      <c r="B80" s="52">
        <v>62</v>
      </c>
      <c r="C80" s="52">
        <v>7</v>
      </c>
      <c r="D80" s="52">
        <v>12</v>
      </c>
      <c r="E80" s="52">
        <v>2</v>
      </c>
      <c r="F80" s="52">
        <v>1</v>
      </c>
      <c r="G80" s="9">
        <f t="shared" si="2"/>
        <v>31</v>
      </c>
      <c r="H80" s="52">
        <f>SHERIFF!H80</f>
        <v>115</v>
      </c>
    </row>
    <row r="81" spans="1:10" x14ac:dyDescent="0.2">
      <c r="A81" s="8" t="s">
        <v>1031</v>
      </c>
      <c r="B81" s="52">
        <v>36</v>
      </c>
      <c r="C81" s="52">
        <v>0</v>
      </c>
      <c r="D81" s="52">
        <v>2</v>
      </c>
      <c r="E81" s="52">
        <v>1</v>
      </c>
      <c r="F81" s="52">
        <v>0</v>
      </c>
      <c r="G81" s="9">
        <f t="shared" si="2"/>
        <v>16</v>
      </c>
      <c r="H81" s="52">
        <f>SHERIFF!H81</f>
        <v>55</v>
      </c>
    </row>
    <row r="82" spans="1:10" x14ac:dyDescent="0.2">
      <c r="A82" s="8" t="s">
        <v>1032</v>
      </c>
      <c r="B82" s="52">
        <v>29</v>
      </c>
      <c r="C82" s="52">
        <v>12</v>
      </c>
      <c r="D82" s="52">
        <v>6</v>
      </c>
      <c r="E82" s="52">
        <v>4</v>
      </c>
      <c r="F82" s="52">
        <v>4</v>
      </c>
      <c r="G82" s="9">
        <f t="shared" si="2"/>
        <v>1</v>
      </c>
      <c r="H82" s="52">
        <f>SHERIFF!H82</f>
        <v>56</v>
      </c>
    </row>
    <row r="83" spans="1:10" x14ac:dyDescent="0.2">
      <c r="A83" s="8" t="s">
        <v>1033</v>
      </c>
      <c r="B83" s="52">
        <v>49</v>
      </c>
      <c r="C83" s="52">
        <v>1</v>
      </c>
      <c r="D83" s="52">
        <v>0</v>
      </c>
      <c r="E83" s="52">
        <v>0</v>
      </c>
      <c r="F83" s="52">
        <v>0</v>
      </c>
      <c r="G83" s="9">
        <f t="shared" si="2"/>
        <v>12</v>
      </c>
      <c r="H83" s="52">
        <f>SHERIFF!H83</f>
        <v>62</v>
      </c>
    </row>
    <row r="84" spans="1:10" x14ac:dyDescent="0.2">
      <c r="A84" s="8" t="s">
        <v>1034</v>
      </c>
      <c r="B84" s="52">
        <v>28</v>
      </c>
      <c r="C84" s="52">
        <v>2</v>
      </c>
      <c r="D84" s="52">
        <v>1</v>
      </c>
      <c r="E84" s="52">
        <v>0</v>
      </c>
      <c r="F84" s="52">
        <v>0</v>
      </c>
      <c r="G84" s="9">
        <f t="shared" si="2"/>
        <v>19</v>
      </c>
      <c r="H84" s="52">
        <f>SHERIFF!H84</f>
        <v>50</v>
      </c>
    </row>
    <row r="85" spans="1:10" x14ac:dyDescent="0.2">
      <c r="A85" s="8" t="s">
        <v>1035</v>
      </c>
      <c r="B85" s="52">
        <v>16</v>
      </c>
      <c r="C85" s="52">
        <v>8</v>
      </c>
      <c r="D85" s="52">
        <v>0</v>
      </c>
      <c r="E85" s="52">
        <v>0</v>
      </c>
      <c r="F85" s="52">
        <v>2</v>
      </c>
      <c r="G85" s="9">
        <f t="shared" si="2"/>
        <v>5</v>
      </c>
      <c r="H85" s="52">
        <f>SHERIFF!H85</f>
        <v>31</v>
      </c>
    </row>
    <row r="86" spans="1:10" x14ac:dyDescent="0.2">
      <c r="A86" s="8" t="s">
        <v>1036</v>
      </c>
      <c r="B86" s="52">
        <v>0</v>
      </c>
      <c r="C86" s="52">
        <v>0</v>
      </c>
      <c r="D86" s="52">
        <v>0</v>
      </c>
      <c r="E86" s="52">
        <v>0</v>
      </c>
      <c r="F86" s="52">
        <v>0</v>
      </c>
      <c r="G86" s="9">
        <f t="shared" si="2"/>
        <v>0</v>
      </c>
      <c r="H86" s="52">
        <f>SHERIFF!H86</f>
        <v>0</v>
      </c>
    </row>
    <row r="87" spans="1:10" x14ac:dyDescent="0.2">
      <c r="A87" s="8" t="s">
        <v>1037</v>
      </c>
      <c r="B87" s="52">
        <v>0</v>
      </c>
      <c r="C87" s="52">
        <v>0</v>
      </c>
      <c r="D87" s="52">
        <v>0</v>
      </c>
      <c r="E87" s="52">
        <v>0</v>
      </c>
      <c r="F87" s="52">
        <v>0</v>
      </c>
      <c r="G87" s="9">
        <f t="shared" si="2"/>
        <v>0</v>
      </c>
      <c r="H87" s="52">
        <f>SHERIFF!H87</f>
        <v>0</v>
      </c>
    </row>
    <row r="88" spans="1:10" x14ac:dyDescent="0.2">
      <c r="A88" s="8" t="s">
        <v>1038</v>
      </c>
      <c r="B88" s="52">
        <v>32</v>
      </c>
      <c r="C88" s="52">
        <v>8</v>
      </c>
      <c r="D88" s="52">
        <v>1</v>
      </c>
      <c r="E88" s="52">
        <v>4</v>
      </c>
      <c r="F88" s="52">
        <v>4</v>
      </c>
      <c r="G88" s="9">
        <f t="shared" si="2"/>
        <v>6</v>
      </c>
      <c r="H88" s="52">
        <f>SHERIFF!H88</f>
        <v>55</v>
      </c>
    </row>
    <row r="89" spans="1:10" x14ac:dyDescent="0.2">
      <c r="A89" s="8" t="s">
        <v>1039</v>
      </c>
      <c r="B89" s="52">
        <v>52</v>
      </c>
      <c r="C89" s="52">
        <v>8</v>
      </c>
      <c r="D89" s="52">
        <v>0</v>
      </c>
      <c r="E89" s="52">
        <v>0</v>
      </c>
      <c r="F89" s="52">
        <v>4</v>
      </c>
      <c r="G89" s="9">
        <f t="shared" si="2"/>
        <v>24</v>
      </c>
      <c r="H89" s="52">
        <f>SHERIFF!H89</f>
        <v>88</v>
      </c>
    </row>
    <row r="90" spans="1:10" x14ac:dyDescent="0.2">
      <c r="A90" s="8" t="s">
        <v>1040</v>
      </c>
      <c r="B90" s="52">
        <v>62</v>
      </c>
      <c r="C90" s="52">
        <v>2</v>
      </c>
      <c r="D90" s="52">
        <v>4</v>
      </c>
      <c r="E90" s="52">
        <v>1</v>
      </c>
      <c r="F90" s="52">
        <v>2</v>
      </c>
      <c r="G90" s="9">
        <f t="shared" si="2"/>
        <v>36</v>
      </c>
      <c r="H90" s="52">
        <f>SHERIFF!H90</f>
        <v>107</v>
      </c>
    </row>
    <row r="91" spans="1:10" x14ac:dyDescent="0.2">
      <c r="A91" s="8" t="s">
        <v>1041</v>
      </c>
      <c r="B91" s="52">
        <v>24</v>
      </c>
      <c r="C91" s="52">
        <v>8</v>
      </c>
      <c r="D91" s="52">
        <v>1</v>
      </c>
      <c r="E91" s="52">
        <v>2</v>
      </c>
      <c r="F91" s="52">
        <v>3</v>
      </c>
      <c r="G91" s="9">
        <f t="shared" si="2"/>
        <v>7</v>
      </c>
      <c r="H91" s="52">
        <f>SHERIFF!H91</f>
        <v>45</v>
      </c>
    </row>
    <row r="92" spans="1:10" x14ac:dyDescent="0.2">
      <c r="A92" s="10" t="s">
        <v>595</v>
      </c>
      <c r="B92" s="32">
        <f t="shared" ref="B92:H92" si="3">SUM(B51:B91)</f>
        <v>1523</v>
      </c>
      <c r="C92" s="32">
        <f t="shared" si="3"/>
        <v>230</v>
      </c>
      <c r="D92" s="32">
        <f t="shared" si="3"/>
        <v>96</v>
      </c>
      <c r="E92" s="32">
        <f t="shared" si="3"/>
        <v>43</v>
      </c>
      <c r="F92" s="32">
        <f t="shared" si="3"/>
        <v>71</v>
      </c>
      <c r="G92" s="32">
        <f t="shared" si="3"/>
        <v>563</v>
      </c>
      <c r="H92" s="32">
        <f t="shared" si="3"/>
        <v>2526</v>
      </c>
      <c r="I92" s="12"/>
      <c r="J92" s="12"/>
    </row>
    <row r="93" spans="1:10" x14ac:dyDescent="0.2">
      <c r="A93" s="10"/>
      <c r="B93" s="25"/>
      <c r="C93" s="25"/>
      <c r="D93" s="25"/>
      <c r="E93" s="25"/>
      <c r="F93" s="25"/>
      <c r="G93" s="20"/>
      <c r="H93" s="20"/>
      <c r="I93" s="12"/>
      <c r="J93" s="12"/>
    </row>
    <row r="94" spans="1:10" x14ac:dyDescent="0.2">
      <c r="A94" s="10"/>
      <c r="B94" s="25"/>
      <c r="C94" s="25"/>
      <c r="D94" s="25"/>
      <c r="E94" s="25"/>
      <c r="F94" s="25"/>
      <c r="G94" s="20"/>
      <c r="H94" s="20"/>
      <c r="I94" s="12"/>
      <c r="J94" s="12"/>
    </row>
    <row r="95" spans="1:10" x14ac:dyDescent="0.2">
      <c r="A95" s="8"/>
      <c r="B95" s="9"/>
      <c r="C95" s="9"/>
      <c r="D95" s="9"/>
      <c r="E95" s="9"/>
      <c r="F95" s="9"/>
      <c r="G95" s="9"/>
      <c r="H95" s="9"/>
    </row>
    <row r="96" spans="1:10" ht="15.75" x14ac:dyDescent="0.25">
      <c r="A96" s="7" t="s">
        <v>1047</v>
      </c>
      <c r="B96" s="9"/>
      <c r="C96" s="9"/>
      <c r="D96" s="9"/>
      <c r="E96" s="9"/>
      <c r="F96" s="9"/>
      <c r="G96" s="9"/>
      <c r="H96" s="9"/>
    </row>
    <row r="97" spans="1:8" ht="12.2" customHeight="1" x14ac:dyDescent="0.2">
      <c r="A97" s="8" t="s">
        <v>260</v>
      </c>
      <c r="B97" s="52">
        <v>9</v>
      </c>
      <c r="C97" s="52">
        <v>1</v>
      </c>
      <c r="D97" s="52">
        <v>0</v>
      </c>
      <c r="E97" s="52">
        <v>0</v>
      </c>
      <c r="F97" s="52">
        <v>1</v>
      </c>
      <c r="G97" s="9">
        <f t="shared" ref="G97:G142" si="4">H97-SUM(B97:F97)</f>
        <v>2</v>
      </c>
      <c r="H97" s="52">
        <f>SHERIFF!H97</f>
        <v>13</v>
      </c>
    </row>
    <row r="98" spans="1:8" ht="12.2" customHeight="1" x14ac:dyDescent="0.2">
      <c r="A98" s="8" t="s">
        <v>261</v>
      </c>
      <c r="B98" s="52">
        <v>18</v>
      </c>
      <c r="C98" s="52">
        <v>3</v>
      </c>
      <c r="D98" s="52">
        <v>0</v>
      </c>
      <c r="E98" s="52">
        <v>0</v>
      </c>
      <c r="F98" s="52">
        <v>3</v>
      </c>
      <c r="G98" s="9">
        <f t="shared" si="4"/>
        <v>8</v>
      </c>
      <c r="H98" s="52">
        <f>SHERIFF!H98</f>
        <v>32</v>
      </c>
    </row>
    <row r="99" spans="1:8" ht="12.2" customHeight="1" x14ac:dyDescent="0.2">
      <c r="A99" s="8" t="s">
        <v>742</v>
      </c>
      <c r="B99" s="52">
        <v>21</v>
      </c>
      <c r="C99" s="52">
        <v>0</v>
      </c>
      <c r="D99" s="52">
        <v>0</v>
      </c>
      <c r="E99" s="52">
        <v>0</v>
      </c>
      <c r="F99" s="52">
        <v>1</v>
      </c>
      <c r="G99" s="9">
        <f t="shared" si="4"/>
        <v>10</v>
      </c>
      <c r="H99" s="52">
        <f>SHERIFF!H99</f>
        <v>32</v>
      </c>
    </row>
    <row r="100" spans="1:8" ht="12.2" customHeight="1" x14ac:dyDescent="0.2">
      <c r="A100" s="8" t="s">
        <v>743</v>
      </c>
      <c r="B100" s="52">
        <v>17</v>
      </c>
      <c r="C100" s="52">
        <v>4</v>
      </c>
      <c r="D100" s="52">
        <v>1</v>
      </c>
      <c r="E100" s="52">
        <v>0</v>
      </c>
      <c r="F100" s="52">
        <v>2</v>
      </c>
      <c r="G100" s="9">
        <f t="shared" si="4"/>
        <v>11</v>
      </c>
      <c r="H100" s="52">
        <f>SHERIFF!H100</f>
        <v>35</v>
      </c>
    </row>
    <row r="101" spans="1:8" ht="12.2" customHeight="1" x14ac:dyDescent="0.2">
      <c r="A101" s="8" t="s">
        <v>744</v>
      </c>
      <c r="B101" s="52">
        <v>0</v>
      </c>
      <c r="C101" s="52">
        <v>2</v>
      </c>
      <c r="D101" s="52">
        <v>0</v>
      </c>
      <c r="E101" s="52">
        <v>0</v>
      </c>
      <c r="F101" s="52">
        <v>0</v>
      </c>
      <c r="G101" s="9">
        <f t="shared" si="4"/>
        <v>0</v>
      </c>
      <c r="H101" s="52">
        <f>SHERIFF!H101</f>
        <v>2</v>
      </c>
    </row>
    <row r="102" spans="1:8" ht="12.2" customHeight="1" x14ac:dyDescent="0.2">
      <c r="A102" s="8" t="s">
        <v>745</v>
      </c>
      <c r="B102" s="52">
        <v>28</v>
      </c>
      <c r="C102" s="52">
        <v>5</v>
      </c>
      <c r="D102" s="52">
        <v>0</v>
      </c>
      <c r="E102" s="52">
        <v>1</v>
      </c>
      <c r="F102" s="52">
        <v>2</v>
      </c>
      <c r="G102" s="9">
        <f t="shared" si="4"/>
        <v>13</v>
      </c>
      <c r="H102" s="52">
        <f>SHERIFF!H102</f>
        <v>49</v>
      </c>
    </row>
    <row r="103" spans="1:8" ht="12.2" customHeight="1" x14ac:dyDescent="0.2">
      <c r="A103" s="8" t="s">
        <v>1050</v>
      </c>
      <c r="B103" s="52">
        <v>23</v>
      </c>
      <c r="C103" s="52">
        <v>7</v>
      </c>
      <c r="D103" s="52">
        <v>0</v>
      </c>
      <c r="E103" s="52">
        <v>2</v>
      </c>
      <c r="F103" s="52">
        <v>0</v>
      </c>
      <c r="G103" s="9">
        <f t="shared" si="4"/>
        <v>3</v>
      </c>
      <c r="H103" s="52">
        <f>SHERIFF!H103</f>
        <v>35</v>
      </c>
    </row>
    <row r="104" spans="1:8" ht="12.2" customHeight="1" x14ac:dyDescent="0.2">
      <c r="A104" s="8" t="s">
        <v>1051</v>
      </c>
      <c r="B104" s="52">
        <v>18</v>
      </c>
      <c r="C104" s="52">
        <v>3</v>
      </c>
      <c r="D104" s="52">
        <v>2</v>
      </c>
      <c r="E104" s="52">
        <v>0</v>
      </c>
      <c r="F104" s="52">
        <v>2</v>
      </c>
      <c r="G104" s="9">
        <f t="shared" si="4"/>
        <v>4</v>
      </c>
      <c r="H104" s="52">
        <f>SHERIFF!H104</f>
        <v>29</v>
      </c>
    </row>
    <row r="105" spans="1:8" ht="12.2" customHeight="1" x14ac:dyDescent="0.2">
      <c r="A105" s="8" t="s">
        <v>1052</v>
      </c>
      <c r="B105" s="52">
        <v>31</v>
      </c>
      <c r="C105" s="52">
        <v>8</v>
      </c>
      <c r="D105" s="52">
        <v>1</v>
      </c>
      <c r="E105" s="52">
        <v>2</v>
      </c>
      <c r="F105" s="52">
        <v>0</v>
      </c>
      <c r="G105" s="9">
        <f t="shared" si="4"/>
        <v>5</v>
      </c>
      <c r="H105" s="52">
        <f>SHERIFF!H105</f>
        <v>47</v>
      </c>
    </row>
    <row r="106" spans="1:8" ht="12.2" customHeight="1" x14ac:dyDescent="0.2">
      <c r="A106" s="8" t="s">
        <v>1053</v>
      </c>
      <c r="B106" s="52">
        <v>21</v>
      </c>
      <c r="C106" s="52">
        <v>1</v>
      </c>
      <c r="D106" s="52">
        <v>1</v>
      </c>
      <c r="E106" s="52">
        <v>1</v>
      </c>
      <c r="F106" s="52">
        <v>3</v>
      </c>
      <c r="G106" s="9">
        <f t="shared" si="4"/>
        <v>5</v>
      </c>
      <c r="H106" s="52">
        <f>SHERIFF!H106</f>
        <v>32</v>
      </c>
    </row>
    <row r="107" spans="1:8" ht="12.2" customHeight="1" x14ac:dyDescent="0.2">
      <c r="A107" s="8" t="s">
        <v>1054</v>
      </c>
      <c r="B107" s="52">
        <v>20</v>
      </c>
      <c r="C107" s="52">
        <v>0</v>
      </c>
      <c r="D107" s="52">
        <v>1</v>
      </c>
      <c r="E107" s="52">
        <v>0</v>
      </c>
      <c r="F107" s="52">
        <v>2</v>
      </c>
      <c r="G107" s="9">
        <f t="shared" si="4"/>
        <v>3</v>
      </c>
      <c r="H107" s="52">
        <f>SHERIFF!H107</f>
        <v>26</v>
      </c>
    </row>
    <row r="108" spans="1:8" ht="12.2" customHeight="1" x14ac:dyDescent="0.2">
      <c r="A108" s="8" t="s">
        <v>1055</v>
      </c>
      <c r="B108" s="52">
        <v>29</v>
      </c>
      <c r="C108" s="52">
        <v>7</v>
      </c>
      <c r="D108" s="52">
        <v>3</v>
      </c>
      <c r="E108" s="52">
        <v>3</v>
      </c>
      <c r="F108" s="52">
        <v>3</v>
      </c>
      <c r="G108" s="9">
        <f t="shared" si="4"/>
        <v>7</v>
      </c>
      <c r="H108" s="52">
        <f>SHERIFF!H108</f>
        <v>52</v>
      </c>
    </row>
    <row r="109" spans="1:8" ht="12.2" customHeight="1" x14ac:dyDescent="0.2">
      <c r="A109" s="8" t="s">
        <v>1056</v>
      </c>
      <c r="B109" s="52">
        <v>66</v>
      </c>
      <c r="C109" s="52">
        <v>3</v>
      </c>
      <c r="D109" s="52">
        <v>3</v>
      </c>
      <c r="E109" s="52">
        <v>0</v>
      </c>
      <c r="F109" s="52">
        <v>1</v>
      </c>
      <c r="G109" s="9">
        <f t="shared" si="4"/>
        <v>28</v>
      </c>
      <c r="H109" s="52">
        <f>SHERIFF!H109</f>
        <v>101</v>
      </c>
    </row>
    <row r="110" spans="1:8" ht="12.2" customHeight="1" x14ac:dyDescent="0.2">
      <c r="A110" s="8" t="s">
        <v>1057</v>
      </c>
      <c r="B110" s="52">
        <v>14</v>
      </c>
      <c r="C110" s="52">
        <v>3</v>
      </c>
      <c r="D110" s="52">
        <v>0</v>
      </c>
      <c r="E110" s="52">
        <v>1</v>
      </c>
      <c r="F110" s="52">
        <v>0</v>
      </c>
      <c r="G110" s="9">
        <f t="shared" si="4"/>
        <v>4</v>
      </c>
      <c r="H110" s="52">
        <f>SHERIFF!H110</f>
        <v>22</v>
      </c>
    </row>
    <row r="111" spans="1:8" ht="12.2" customHeight="1" x14ac:dyDescent="0.2">
      <c r="A111" s="8" t="s">
        <v>1058</v>
      </c>
      <c r="B111" s="52">
        <v>1</v>
      </c>
      <c r="C111" s="52">
        <v>0</v>
      </c>
      <c r="D111" s="52">
        <v>0</v>
      </c>
      <c r="E111" s="52">
        <v>0</v>
      </c>
      <c r="F111" s="52">
        <v>0</v>
      </c>
      <c r="G111" s="9">
        <f t="shared" si="4"/>
        <v>0</v>
      </c>
      <c r="H111" s="52">
        <f>SHERIFF!H111</f>
        <v>1</v>
      </c>
    </row>
    <row r="112" spans="1:8" ht="12.2" customHeight="1" x14ac:dyDescent="0.2">
      <c r="A112" s="8" t="s">
        <v>1059</v>
      </c>
      <c r="B112" s="52">
        <v>9</v>
      </c>
      <c r="C112" s="52">
        <v>3</v>
      </c>
      <c r="D112" s="52">
        <v>0</v>
      </c>
      <c r="E112" s="52">
        <v>4</v>
      </c>
      <c r="F112" s="52">
        <v>0</v>
      </c>
      <c r="G112" s="9">
        <f t="shared" si="4"/>
        <v>6</v>
      </c>
      <c r="H112" s="52">
        <f>SHERIFF!H112</f>
        <v>22</v>
      </c>
    </row>
    <row r="113" spans="1:8" ht="12.2" customHeight="1" x14ac:dyDescent="0.2">
      <c r="A113" s="8" t="s">
        <v>1060</v>
      </c>
      <c r="B113" s="52">
        <v>54</v>
      </c>
      <c r="C113" s="52">
        <v>14</v>
      </c>
      <c r="D113" s="52">
        <v>1</v>
      </c>
      <c r="E113" s="52">
        <v>5</v>
      </c>
      <c r="F113" s="52">
        <v>4</v>
      </c>
      <c r="G113" s="9">
        <f t="shared" si="4"/>
        <v>13</v>
      </c>
      <c r="H113" s="52">
        <f>SHERIFF!H113</f>
        <v>91</v>
      </c>
    </row>
    <row r="114" spans="1:8" ht="12.2" customHeight="1" x14ac:dyDescent="0.2">
      <c r="A114" s="8" t="s">
        <v>1061</v>
      </c>
      <c r="B114" s="52">
        <v>16</v>
      </c>
      <c r="C114" s="52">
        <v>5</v>
      </c>
      <c r="D114" s="52">
        <v>1</v>
      </c>
      <c r="E114" s="52">
        <v>2</v>
      </c>
      <c r="F114" s="52">
        <v>0</v>
      </c>
      <c r="G114" s="9">
        <f t="shared" si="4"/>
        <v>6</v>
      </c>
      <c r="H114" s="52">
        <f>SHERIFF!H114</f>
        <v>30</v>
      </c>
    </row>
    <row r="115" spans="1:8" ht="12.2" customHeight="1" x14ac:dyDescent="0.2">
      <c r="A115" s="8" t="s">
        <v>1062</v>
      </c>
      <c r="B115" s="52">
        <v>22</v>
      </c>
      <c r="C115" s="52">
        <v>3</v>
      </c>
      <c r="D115" s="52">
        <v>0</v>
      </c>
      <c r="E115" s="52">
        <v>0</v>
      </c>
      <c r="F115" s="52">
        <v>0</v>
      </c>
      <c r="G115" s="9">
        <f t="shared" si="4"/>
        <v>9</v>
      </c>
      <c r="H115" s="52">
        <f>SHERIFF!H115</f>
        <v>34</v>
      </c>
    </row>
    <row r="116" spans="1:8" ht="12.2" customHeight="1" x14ac:dyDescent="0.2">
      <c r="A116" s="8" t="s">
        <v>1063</v>
      </c>
      <c r="B116" s="52">
        <v>28</v>
      </c>
      <c r="C116" s="52">
        <v>1</v>
      </c>
      <c r="D116" s="52">
        <v>1</v>
      </c>
      <c r="E116" s="52">
        <v>0</v>
      </c>
      <c r="F116" s="52">
        <v>2</v>
      </c>
      <c r="G116" s="9">
        <f t="shared" si="4"/>
        <v>20</v>
      </c>
      <c r="H116" s="52">
        <f>SHERIFF!H116</f>
        <v>52</v>
      </c>
    </row>
    <row r="117" spans="1:8" ht="12.2" customHeight="1" x14ac:dyDescent="0.2">
      <c r="A117" s="8" t="s">
        <v>1064</v>
      </c>
      <c r="B117" s="52">
        <v>8</v>
      </c>
      <c r="C117" s="52">
        <v>5</v>
      </c>
      <c r="D117" s="52">
        <v>1</v>
      </c>
      <c r="E117" s="52">
        <v>1</v>
      </c>
      <c r="F117" s="52">
        <v>1</v>
      </c>
      <c r="G117" s="9">
        <f t="shared" si="4"/>
        <v>6</v>
      </c>
      <c r="H117" s="52">
        <f>SHERIFF!H117</f>
        <v>22</v>
      </c>
    </row>
    <row r="118" spans="1:8" ht="12.2" customHeight="1" x14ac:dyDescent="0.2">
      <c r="A118" s="8" t="s">
        <v>1065</v>
      </c>
      <c r="B118" s="52">
        <v>9</v>
      </c>
      <c r="C118" s="52">
        <v>5</v>
      </c>
      <c r="D118" s="52">
        <v>1</v>
      </c>
      <c r="E118" s="52">
        <v>0</v>
      </c>
      <c r="F118" s="52">
        <v>2</v>
      </c>
      <c r="G118" s="9">
        <f t="shared" si="4"/>
        <v>7</v>
      </c>
      <c r="H118" s="52">
        <f>SHERIFF!H118</f>
        <v>24</v>
      </c>
    </row>
    <row r="119" spans="1:8" ht="12.2" customHeight="1" x14ac:dyDescent="0.2">
      <c r="A119" s="8" t="s">
        <v>1066</v>
      </c>
      <c r="B119" s="52">
        <v>24</v>
      </c>
      <c r="C119" s="52">
        <v>2</v>
      </c>
      <c r="D119" s="52">
        <v>2</v>
      </c>
      <c r="E119" s="52">
        <v>0</v>
      </c>
      <c r="F119" s="52">
        <v>2</v>
      </c>
      <c r="G119" s="9">
        <f t="shared" si="4"/>
        <v>5</v>
      </c>
      <c r="H119" s="52">
        <f>SHERIFF!H119</f>
        <v>35</v>
      </c>
    </row>
    <row r="120" spans="1:8" ht="12.2" customHeight="1" x14ac:dyDescent="0.2">
      <c r="A120" s="8" t="s">
        <v>1067</v>
      </c>
      <c r="B120" s="52">
        <v>122</v>
      </c>
      <c r="C120" s="52">
        <v>70</v>
      </c>
      <c r="D120" s="52">
        <v>5</v>
      </c>
      <c r="E120" s="52">
        <v>9</v>
      </c>
      <c r="F120" s="52">
        <v>4</v>
      </c>
      <c r="G120" s="9">
        <f t="shared" si="4"/>
        <v>37</v>
      </c>
      <c r="H120" s="52">
        <f>SHERIFF!H120</f>
        <v>247</v>
      </c>
    </row>
    <row r="121" spans="1:8" ht="12.2" customHeight="1" x14ac:dyDescent="0.2">
      <c r="A121" s="8" t="s">
        <v>1068</v>
      </c>
      <c r="B121" s="52">
        <v>34</v>
      </c>
      <c r="C121" s="52">
        <v>4</v>
      </c>
      <c r="D121" s="52">
        <v>1</v>
      </c>
      <c r="E121" s="52">
        <v>2</v>
      </c>
      <c r="F121" s="52">
        <v>0</v>
      </c>
      <c r="G121" s="9">
        <f t="shared" si="4"/>
        <v>15</v>
      </c>
      <c r="H121" s="52">
        <f>SHERIFF!H121</f>
        <v>56</v>
      </c>
    </row>
    <row r="122" spans="1:8" ht="12.2" customHeight="1" x14ac:dyDescent="0.2">
      <c r="A122" s="8" t="s">
        <v>1069</v>
      </c>
      <c r="B122" s="52">
        <v>15</v>
      </c>
      <c r="C122" s="52">
        <v>5</v>
      </c>
      <c r="D122" s="52">
        <v>0</v>
      </c>
      <c r="E122" s="52">
        <v>0</v>
      </c>
      <c r="F122" s="52">
        <v>3</v>
      </c>
      <c r="G122" s="9">
        <f t="shared" si="4"/>
        <v>6</v>
      </c>
      <c r="H122" s="52">
        <f>SHERIFF!H122</f>
        <v>29</v>
      </c>
    </row>
    <row r="123" spans="1:8" ht="12.2" customHeight="1" x14ac:dyDescent="0.2">
      <c r="A123" s="8" t="s">
        <v>1070</v>
      </c>
      <c r="B123" s="52">
        <v>51</v>
      </c>
      <c r="C123" s="52">
        <v>2</v>
      </c>
      <c r="D123" s="52">
        <v>0</v>
      </c>
      <c r="E123" s="52">
        <v>1</v>
      </c>
      <c r="F123" s="52">
        <v>0</v>
      </c>
      <c r="G123" s="9">
        <f t="shared" si="4"/>
        <v>30</v>
      </c>
      <c r="H123" s="52">
        <f>SHERIFF!H123</f>
        <v>84</v>
      </c>
    </row>
    <row r="124" spans="1:8" ht="12.2" customHeight="1" x14ac:dyDescent="0.2">
      <c r="A124" s="8" t="s">
        <v>904</v>
      </c>
      <c r="B124" s="52">
        <v>0</v>
      </c>
      <c r="C124" s="52">
        <v>0</v>
      </c>
      <c r="D124" s="52">
        <v>0</v>
      </c>
      <c r="E124" s="52">
        <v>0</v>
      </c>
      <c r="F124" s="52">
        <v>0</v>
      </c>
      <c r="G124" s="9">
        <f t="shared" si="4"/>
        <v>0</v>
      </c>
      <c r="H124" s="52">
        <f>SHERIFF!H124</f>
        <v>0</v>
      </c>
    </row>
    <row r="125" spans="1:8" ht="12.2" customHeight="1" x14ac:dyDescent="0.2">
      <c r="A125" s="8" t="s">
        <v>1029</v>
      </c>
      <c r="B125" s="52">
        <v>0</v>
      </c>
      <c r="C125" s="52">
        <v>0</v>
      </c>
      <c r="D125" s="52">
        <v>0</v>
      </c>
      <c r="E125" s="52">
        <v>0</v>
      </c>
      <c r="F125" s="52">
        <v>0</v>
      </c>
      <c r="G125" s="9">
        <f t="shared" si="4"/>
        <v>0</v>
      </c>
      <c r="H125" s="52">
        <f>SHERIFF!H125</f>
        <v>0</v>
      </c>
    </row>
    <row r="126" spans="1:8" ht="12.2" customHeight="1" x14ac:dyDescent="0.2">
      <c r="A126" s="8" t="s">
        <v>1030</v>
      </c>
      <c r="B126" s="52">
        <v>2</v>
      </c>
      <c r="C126" s="52">
        <v>1</v>
      </c>
      <c r="D126" s="52">
        <v>0</v>
      </c>
      <c r="E126" s="52">
        <v>0</v>
      </c>
      <c r="F126" s="52">
        <v>0</v>
      </c>
      <c r="G126" s="9">
        <f t="shared" si="4"/>
        <v>0</v>
      </c>
      <c r="H126" s="52">
        <f>SHERIFF!H126</f>
        <v>3</v>
      </c>
    </row>
    <row r="127" spans="1:8" ht="12.2" customHeight="1" x14ac:dyDescent="0.2">
      <c r="A127" s="8" t="s">
        <v>1031</v>
      </c>
      <c r="B127" s="52">
        <v>23</v>
      </c>
      <c r="C127" s="52">
        <v>6</v>
      </c>
      <c r="D127" s="52">
        <v>3</v>
      </c>
      <c r="E127" s="52">
        <v>2</v>
      </c>
      <c r="F127" s="52">
        <v>1</v>
      </c>
      <c r="G127" s="9">
        <f t="shared" si="4"/>
        <v>3</v>
      </c>
      <c r="H127" s="52">
        <f>SHERIFF!H127</f>
        <v>38</v>
      </c>
    </row>
    <row r="128" spans="1:8" ht="12.2" customHeight="1" x14ac:dyDescent="0.2">
      <c r="A128" s="8" t="s">
        <v>1032</v>
      </c>
      <c r="B128" s="52">
        <v>18</v>
      </c>
      <c r="C128" s="52">
        <v>9</v>
      </c>
      <c r="D128" s="52">
        <v>1</v>
      </c>
      <c r="E128" s="52">
        <v>0</v>
      </c>
      <c r="F128" s="52">
        <v>3</v>
      </c>
      <c r="G128" s="9">
        <f t="shared" si="4"/>
        <v>7</v>
      </c>
      <c r="H128" s="52">
        <f>SHERIFF!H128</f>
        <v>38</v>
      </c>
    </row>
    <row r="129" spans="1:8" ht="12.2" customHeight="1" x14ac:dyDescent="0.2">
      <c r="A129" s="8" t="s">
        <v>1033</v>
      </c>
      <c r="B129" s="52">
        <v>3</v>
      </c>
      <c r="C129" s="52">
        <v>0</v>
      </c>
      <c r="D129" s="52">
        <v>0</v>
      </c>
      <c r="E129" s="52">
        <v>0</v>
      </c>
      <c r="F129" s="52">
        <v>0</v>
      </c>
      <c r="G129" s="9">
        <f t="shared" si="4"/>
        <v>0</v>
      </c>
      <c r="H129" s="52">
        <f>SHERIFF!H129</f>
        <v>3</v>
      </c>
    </row>
    <row r="130" spans="1:8" ht="12.2" customHeight="1" x14ac:dyDescent="0.2">
      <c r="A130" s="8" t="s">
        <v>1034</v>
      </c>
      <c r="B130" s="52">
        <v>34</v>
      </c>
      <c r="C130" s="52">
        <v>5</v>
      </c>
      <c r="D130" s="52">
        <v>1</v>
      </c>
      <c r="E130" s="52">
        <v>3</v>
      </c>
      <c r="F130" s="52">
        <v>5</v>
      </c>
      <c r="G130" s="9">
        <f t="shared" si="4"/>
        <v>13</v>
      </c>
      <c r="H130" s="52">
        <f>SHERIFF!H130</f>
        <v>61</v>
      </c>
    </row>
    <row r="131" spans="1:8" ht="12.2" customHeight="1" x14ac:dyDescent="0.2">
      <c r="A131" s="8" t="s">
        <v>1035</v>
      </c>
      <c r="B131" s="52">
        <v>47</v>
      </c>
      <c r="C131" s="52">
        <v>3</v>
      </c>
      <c r="D131" s="52">
        <v>0</v>
      </c>
      <c r="E131" s="52">
        <v>2</v>
      </c>
      <c r="F131" s="52">
        <v>2</v>
      </c>
      <c r="G131" s="9">
        <f t="shared" si="4"/>
        <v>19</v>
      </c>
      <c r="H131" s="52">
        <f>SHERIFF!H131</f>
        <v>73</v>
      </c>
    </row>
    <row r="132" spans="1:8" ht="12.2" customHeight="1" x14ac:dyDescent="0.2">
      <c r="A132" s="8" t="s">
        <v>1036</v>
      </c>
      <c r="B132" s="52">
        <v>0</v>
      </c>
      <c r="C132" s="52">
        <v>0</v>
      </c>
      <c r="D132" s="52">
        <v>0</v>
      </c>
      <c r="E132" s="52">
        <v>0</v>
      </c>
      <c r="F132" s="52">
        <v>0</v>
      </c>
      <c r="G132" s="9">
        <f t="shared" si="4"/>
        <v>0</v>
      </c>
      <c r="H132" s="52">
        <f>SHERIFF!H132</f>
        <v>0</v>
      </c>
    </row>
    <row r="133" spans="1:8" ht="12.2" customHeight="1" x14ac:dyDescent="0.2">
      <c r="A133" s="8" t="s">
        <v>1037</v>
      </c>
      <c r="B133" s="52">
        <v>99</v>
      </c>
      <c r="C133" s="52">
        <v>17</v>
      </c>
      <c r="D133" s="52">
        <v>2</v>
      </c>
      <c r="E133" s="52">
        <v>3</v>
      </c>
      <c r="F133" s="52">
        <v>11</v>
      </c>
      <c r="G133" s="9">
        <f t="shared" si="4"/>
        <v>30</v>
      </c>
      <c r="H133" s="52">
        <f>SHERIFF!H133</f>
        <v>162</v>
      </c>
    </row>
    <row r="134" spans="1:8" ht="12.2" customHeight="1" x14ac:dyDescent="0.2">
      <c r="A134" s="8" t="s">
        <v>1038</v>
      </c>
      <c r="B134" s="52">
        <v>30</v>
      </c>
      <c r="C134" s="52">
        <v>0</v>
      </c>
      <c r="D134" s="52">
        <v>1</v>
      </c>
      <c r="E134" s="52">
        <v>2</v>
      </c>
      <c r="F134" s="52">
        <v>1</v>
      </c>
      <c r="G134" s="9">
        <f t="shared" si="4"/>
        <v>16</v>
      </c>
      <c r="H134" s="52">
        <f>SHERIFF!H134</f>
        <v>50</v>
      </c>
    </row>
    <row r="135" spans="1:8" ht="12.2" customHeight="1" x14ac:dyDescent="0.2">
      <c r="A135" s="8" t="s">
        <v>1039</v>
      </c>
      <c r="B135" s="52">
        <v>36</v>
      </c>
      <c r="C135" s="52">
        <v>2</v>
      </c>
      <c r="D135" s="52">
        <v>1</v>
      </c>
      <c r="E135" s="52">
        <v>1</v>
      </c>
      <c r="F135" s="52">
        <v>1</v>
      </c>
      <c r="G135" s="9">
        <f t="shared" si="4"/>
        <v>17</v>
      </c>
      <c r="H135" s="52">
        <f>SHERIFF!H135</f>
        <v>58</v>
      </c>
    </row>
    <row r="136" spans="1:8" ht="12.2" customHeight="1" x14ac:dyDescent="0.2">
      <c r="A136" s="8" t="s">
        <v>1040</v>
      </c>
      <c r="B136" s="52">
        <v>28</v>
      </c>
      <c r="C136" s="52">
        <v>9</v>
      </c>
      <c r="D136" s="52">
        <v>4</v>
      </c>
      <c r="E136" s="52">
        <v>2</v>
      </c>
      <c r="F136" s="52">
        <v>2</v>
      </c>
      <c r="G136" s="9">
        <f t="shared" si="4"/>
        <v>7</v>
      </c>
      <c r="H136" s="52">
        <f>SHERIFF!H136</f>
        <v>52</v>
      </c>
    </row>
    <row r="137" spans="1:8" ht="12.2" customHeight="1" x14ac:dyDescent="0.2">
      <c r="A137" s="8" t="s">
        <v>1041</v>
      </c>
      <c r="B137" s="52">
        <v>20</v>
      </c>
      <c r="C137" s="52">
        <v>6</v>
      </c>
      <c r="D137" s="52">
        <v>0</v>
      </c>
      <c r="E137" s="52">
        <v>0</v>
      </c>
      <c r="F137" s="52">
        <v>0</v>
      </c>
      <c r="G137" s="9">
        <f t="shared" si="4"/>
        <v>3</v>
      </c>
      <c r="H137" s="52">
        <f>SHERIFF!H137</f>
        <v>29</v>
      </c>
    </row>
    <row r="138" spans="1:8" ht="12.2" customHeight="1" x14ac:dyDescent="0.2">
      <c r="A138" s="8" t="s">
        <v>1042</v>
      </c>
      <c r="B138" s="52">
        <v>33</v>
      </c>
      <c r="C138" s="52">
        <v>0</v>
      </c>
      <c r="D138" s="52">
        <v>1</v>
      </c>
      <c r="E138" s="52">
        <v>0</v>
      </c>
      <c r="F138" s="52">
        <v>0</v>
      </c>
      <c r="G138" s="9">
        <f t="shared" si="4"/>
        <v>7</v>
      </c>
      <c r="H138" s="52">
        <f>SHERIFF!H138</f>
        <v>41</v>
      </c>
    </row>
    <row r="139" spans="1:8" ht="12.2" customHeight="1" x14ac:dyDescent="0.2">
      <c r="A139" s="8" t="s">
        <v>1043</v>
      </c>
      <c r="B139" s="52">
        <v>28</v>
      </c>
      <c r="C139" s="52">
        <v>1</v>
      </c>
      <c r="D139" s="52">
        <v>0</v>
      </c>
      <c r="E139" s="52">
        <v>0</v>
      </c>
      <c r="F139" s="52">
        <v>2</v>
      </c>
      <c r="G139" s="9">
        <f t="shared" si="4"/>
        <v>20</v>
      </c>
      <c r="H139" s="52">
        <f>SHERIFF!H139</f>
        <v>51</v>
      </c>
    </row>
    <row r="140" spans="1:8" ht="12.2" customHeight="1" x14ac:dyDescent="0.2">
      <c r="A140" s="8" t="s">
        <v>1044</v>
      </c>
      <c r="B140" s="52">
        <v>79</v>
      </c>
      <c r="C140" s="52">
        <v>18</v>
      </c>
      <c r="D140" s="52">
        <v>2</v>
      </c>
      <c r="E140" s="52">
        <v>5</v>
      </c>
      <c r="F140" s="52">
        <v>3</v>
      </c>
      <c r="G140" s="9">
        <f t="shared" si="4"/>
        <v>27</v>
      </c>
      <c r="H140" s="52">
        <f>SHERIFF!H140</f>
        <v>134</v>
      </c>
    </row>
    <row r="141" spans="1:8" ht="12.2" customHeight="1" x14ac:dyDescent="0.2">
      <c r="A141" s="8" t="s">
        <v>1045</v>
      </c>
      <c r="B141" s="52">
        <v>0</v>
      </c>
      <c r="C141" s="52">
        <v>0</v>
      </c>
      <c r="D141" s="52">
        <v>0</v>
      </c>
      <c r="E141" s="52">
        <v>0</v>
      </c>
      <c r="F141" s="52">
        <v>0</v>
      </c>
      <c r="G141" s="9">
        <f t="shared" si="4"/>
        <v>0</v>
      </c>
      <c r="H141" s="52">
        <f>SHERIFF!H141</f>
        <v>0</v>
      </c>
    </row>
    <row r="142" spans="1:8" ht="12.2" customHeight="1" x14ac:dyDescent="0.2">
      <c r="A142" s="8" t="s">
        <v>906</v>
      </c>
      <c r="B142" s="52">
        <v>21</v>
      </c>
      <c r="C142" s="52">
        <v>1</v>
      </c>
      <c r="D142" s="52">
        <v>0</v>
      </c>
      <c r="E142" s="52">
        <v>1</v>
      </c>
      <c r="F142" s="52">
        <v>1</v>
      </c>
      <c r="G142" s="9">
        <f t="shared" si="4"/>
        <v>21</v>
      </c>
      <c r="H142" s="52">
        <f>SHERIFF!H142</f>
        <v>45</v>
      </c>
    </row>
    <row r="143" spans="1:8" x14ac:dyDescent="0.2">
      <c r="A143" s="10" t="s">
        <v>595</v>
      </c>
      <c r="B143" s="11">
        <f t="shared" ref="B143:H143" si="5">SUM(B97:B142)</f>
        <v>1209</v>
      </c>
      <c r="C143" s="11">
        <f t="shared" si="5"/>
        <v>244</v>
      </c>
      <c r="D143" s="11">
        <f t="shared" si="5"/>
        <v>41</v>
      </c>
      <c r="E143" s="11">
        <f t="shared" si="5"/>
        <v>55</v>
      </c>
      <c r="F143" s="11">
        <f t="shared" si="5"/>
        <v>70</v>
      </c>
      <c r="G143" s="11">
        <f t="shared" si="5"/>
        <v>453</v>
      </c>
      <c r="H143" s="11">
        <f t="shared" si="5"/>
        <v>2072</v>
      </c>
    </row>
    <row r="144" spans="1:8" ht="11.1" customHeight="1" x14ac:dyDescent="0.2">
      <c r="B144" s="9"/>
      <c r="C144" s="9"/>
      <c r="D144" s="9"/>
      <c r="E144" s="9"/>
      <c r="F144" s="9"/>
      <c r="G144" s="9"/>
      <c r="H144" s="9"/>
    </row>
    <row r="145" spans="1:8" ht="15" customHeight="1" x14ac:dyDescent="0.25">
      <c r="A145" s="7" t="s">
        <v>1048</v>
      </c>
      <c r="B145" s="9"/>
      <c r="C145" s="9"/>
      <c r="D145" s="9"/>
      <c r="E145" s="9"/>
      <c r="F145" s="9"/>
      <c r="G145" s="9"/>
      <c r="H145" s="9"/>
    </row>
    <row r="146" spans="1:8" ht="12.75" customHeight="1" x14ac:dyDescent="0.2">
      <c r="A146" s="8" t="s">
        <v>260</v>
      </c>
      <c r="B146" s="52">
        <v>13</v>
      </c>
      <c r="C146" s="52">
        <v>3</v>
      </c>
      <c r="D146" s="52">
        <v>1</v>
      </c>
      <c r="E146" s="52">
        <v>0</v>
      </c>
      <c r="F146" s="52">
        <v>1</v>
      </c>
      <c r="G146" s="9">
        <f t="shared" ref="G146:G176" si="6">H146-SUM(B146:F146)</f>
        <v>2</v>
      </c>
      <c r="H146" s="52">
        <f>SHERIFF!H146</f>
        <v>20</v>
      </c>
    </row>
    <row r="147" spans="1:8" ht="12.75" customHeight="1" x14ac:dyDescent="0.2">
      <c r="A147" s="8" t="s">
        <v>261</v>
      </c>
      <c r="B147" s="52">
        <v>99</v>
      </c>
      <c r="C147" s="52">
        <v>42</v>
      </c>
      <c r="D147" s="52">
        <v>2</v>
      </c>
      <c r="E147" s="52">
        <v>10</v>
      </c>
      <c r="F147" s="52">
        <v>4</v>
      </c>
      <c r="G147" s="9">
        <f t="shared" si="6"/>
        <v>23</v>
      </c>
      <c r="H147" s="52">
        <f>SHERIFF!H147</f>
        <v>180</v>
      </c>
    </row>
    <row r="148" spans="1:8" ht="12.75" customHeight="1" x14ac:dyDescent="0.2">
      <c r="A148" s="8" t="s">
        <v>742</v>
      </c>
      <c r="B148" s="52">
        <v>72</v>
      </c>
      <c r="C148" s="52">
        <v>29</v>
      </c>
      <c r="D148" s="52">
        <v>4</v>
      </c>
      <c r="E148" s="52">
        <v>2</v>
      </c>
      <c r="F148" s="52">
        <v>7</v>
      </c>
      <c r="G148" s="9">
        <f t="shared" si="6"/>
        <v>16</v>
      </c>
      <c r="H148" s="52">
        <f>SHERIFF!H148</f>
        <v>130</v>
      </c>
    </row>
    <row r="149" spans="1:8" ht="12.75" customHeight="1" x14ac:dyDescent="0.2">
      <c r="A149" s="8" t="s">
        <v>743</v>
      </c>
      <c r="B149" s="52">
        <v>39</v>
      </c>
      <c r="C149" s="52">
        <v>4</v>
      </c>
      <c r="D149" s="52">
        <v>0</v>
      </c>
      <c r="E149" s="52">
        <v>2</v>
      </c>
      <c r="F149" s="52">
        <v>5</v>
      </c>
      <c r="G149" s="9">
        <f t="shared" si="6"/>
        <v>6</v>
      </c>
      <c r="H149" s="52">
        <f>SHERIFF!H149</f>
        <v>56</v>
      </c>
    </row>
    <row r="150" spans="1:8" ht="12.75" customHeight="1" x14ac:dyDescent="0.2">
      <c r="A150" s="8" t="s">
        <v>744</v>
      </c>
      <c r="B150" s="52">
        <v>34</v>
      </c>
      <c r="C150" s="52">
        <v>13</v>
      </c>
      <c r="D150" s="52">
        <v>1</v>
      </c>
      <c r="E150" s="52">
        <v>5</v>
      </c>
      <c r="F150" s="52">
        <v>4</v>
      </c>
      <c r="G150" s="9">
        <f t="shared" si="6"/>
        <v>3</v>
      </c>
      <c r="H150" s="52">
        <f>SHERIFF!H150</f>
        <v>60</v>
      </c>
    </row>
    <row r="151" spans="1:8" ht="12.75" customHeight="1" x14ac:dyDescent="0.2">
      <c r="A151" s="8" t="s">
        <v>745</v>
      </c>
      <c r="B151" s="52">
        <v>57</v>
      </c>
      <c r="C151" s="52">
        <v>18</v>
      </c>
      <c r="D151" s="52">
        <v>2</v>
      </c>
      <c r="E151" s="52">
        <v>6</v>
      </c>
      <c r="F151" s="52">
        <v>7</v>
      </c>
      <c r="G151" s="9">
        <f t="shared" si="6"/>
        <v>11</v>
      </c>
      <c r="H151" s="52">
        <f>SHERIFF!H151</f>
        <v>101</v>
      </c>
    </row>
    <row r="152" spans="1:8" ht="12.75" customHeight="1" x14ac:dyDescent="0.2">
      <c r="A152" s="8" t="s">
        <v>1050</v>
      </c>
      <c r="B152" s="52">
        <v>37</v>
      </c>
      <c r="C152" s="52">
        <v>25</v>
      </c>
      <c r="D152" s="52">
        <v>3</v>
      </c>
      <c r="E152" s="52">
        <v>1</v>
      </c>
      <c r="F152" s="52">
        <v>7</v>
      </c>
      <c r="G152" s="9">
        <f t="shared" si="6"/>
        <v>6</v>
      </c>
      <c r="H152" s="52">
        <f>SHERIFF!H152</f>
        <v>79</v>
      </c>
    </row>
    <row r="153" spans="1:8" ht="12.75" customHeight="1" x14ac:dyDescent="0.2">
      <c r="A153" s="8" t="s">
        <v>1051</v>
      </c>
      <c r="B153" s="52">
        <v>87</v>
      </c>
      <c r="C153" s="52">
        <v>25</v>
      </c>
      <c r="D153" s="52">
        <v>2</v>
      </c>
      <c r="E153" s="52">
        <v>3</v>
      </c>
      <c r="F153" s="52">
        <v>9</v>
      </c>
      <c r="G153" s="9">
        <f t="shared" si="6"/>
        <v>23</v>
      </c>
      <c r="H153" s="52">
        <f>SHERIFF!H153</f>
        <v>149</v>
      </c>
    </row>
    <row r="154" spans="1:8" ht="12.75" customHeight="1" x14ac:dyDescent="0.2">
      <c r="A154" s="8" t="s">
        <v>1052</v>
      </c>
      <c r="B154" s="52">
        <v>36</v>
      </c>
      <c r="C154" s="52">
        <v>12</v>
      </c>
      <c r="D154" s="52">
        <v>5</v>
      </c>
      <c r="E154" s="52">
        <v>1</v>
      </c>
      <c r="F154" s="52">
        <v>4</v>
      </c>
      <c r="G154" s="9">
        <f t="shared" si="6"/>
        <v>11</v>
      </c>
      <c r="H154" s="52">
        <f>SHERIFF!H154</f>
        <v>69</v>
      </c>
    </row>
    <row r="155" spans="1:8" ht="12.75" customHeight="1" x14ac:dyDescent="0.2">
      <c r="A155" s="8" t="s">
        <v>1053</v>
      </c>
      <c r="B155" s="52">
        <v>24</v>
      </c>
      <c r="C155" s="52">
        <v>4</v>
      </c>
      <c r="D155" s="52">
        <v>2</v>
      </c>
      <c r="E155" s="52">
        <v>1</v>
      </c>
      <c r="F155" s="52">
        <v>0</v>
      </c>
      <c r="G155" s="9">
        <f t="shared" si="6"/>
        <v>9</v>
      </c>
      <c r="H155" s="52">
        <f>SHERIFF!H155</f>
        <v>40</v>
      </c>
    </row>
    <row r="156" spans="1:8" ht="12.75" customHeight="1" x14ac:dyDescent="0.2">
      <c r="A156" s="8" t="s">
        <v>1054</v>
      </c>
      <c r="B156" s="52">
        <v>24</v>
      </c>
      <c r="C156" s="52">
        <v>4</v>
      </c>
      <c r="D156" s="52">
        <v>0</v>
      </c>
      <c r="E156" s="52">
        <v>5</v>
      </c>
      <c r="F156" s="52">
        <v>1</v>
      </c>
      <c r="G156" s="9">
        <f t="shared" si="6"/>
        <v>6</v>
      </c>
      <c r="H156" s="52">
        <f>SHERIFF!H156</f>
        <v>40</v>
      </c>
    </row>
    <row r="157" spans="1:8" ht="12.75" customHeight="1" x14ac:dyDescent="0.2">
      <c r="A157" s="8" t="s">
        <v>1055</v>
      </c>
      <c r="B157" s="52">
        <v>65</v>
      </c>
      <c r="C157" s="52">
        <v>22</v>
      </c>
      <c r="D157" s="52">
        <v>3</v>
      </c>
      <c r="E157" s="52">
        <v>8</v>
      </c>
      <c r="F157" s="52">
        <v>8</v>
      </c>
      <c r="G157" s="9">
        <f t="shared" si="6"/>
        <v>24</v>
      </c>
      <c r="H157" s="52">
        <f>SHERIFF!H157</f>
        <v>130</v>
      </c>
    </row>
    <row r="158" spans="1:8" ht="12.75" customHeight="1" x14ac:dyDescent="0.2">
      <c r="A158" s="8" t="s">
        <v>1056</v>
      </c>
      <c r="B158" s="52">
        <v>39</v>
      </c>
      <c r="C158" s="52">
        <v>21</v>
      </c>
      <c r="D158" s="52">
        <v>2</v>
      </c>
      <c r="E158" s="52">
        <v>3</v>
      </c>
      <c r="F158" s="52">
        <v>1</v>
      </c>
      <c r="G158" s="9">
        <f t="shared" si="6"/>
        <v>4</v>
      </c>
      <c r="H158" s="52">
        <f>SHERIFF!H158</f>
        <v>70</v>
      </c>
    </row>
    <row r="159" spans="1:8" ht="12.75" customHeight="1" x14ac:dyDescent="0.2">
      <c r="A159" s="8" t="s">
        <v>1057</v>
      </c>
      <c r="B159" s="52">
        <v>54</v>
      </c>
      <c r="C159" s="52">
        <v>2</v>
      </c>
      <c r="D159" s="52">
        <v>2</v>
      </c>
      <c r="E159" s="52">
        <v>0</v>
      </c>
      <c r="F159" s="52">
        <v>2</v>
      </c>
      <c r="G159" s="9">
        <f t="shared" si="6"/>
        <v>20</v>
      </c>
      <c r="H159" s="52">
        <f>SHERIFF!H159</f>
        <v>80</v>
      </c>
    </row>
    <row r="160" spans="1:8" ht="12.75" customHeight="1" x14ac:dyDescent="0.2">
      <c r="A160" s="8" t="s">
        <v>1058</v>
      </c>
      <c r="B160" s="52">
        <v>60</v>
      </c>
      <c r="C160" s="52">
        <v>21</v>
      </c>
      <c r="D160" s="52">
        <v>2</v>
      </c>
      <c r="E160" s="52">
        <v>10</v>
      </c>
      <c r="F160" s="52">
        <v>2</v>
      </c>
      <c r="G160" s="9">
        <f t="shared" si="6"/>
        <v>18</v>
      </c>
      <c r="H160" s="52">
        <f>SHERIFF!H160</f>
        <v>113</v>
      </c>
    </row>
    <row r="161" spans="1:8" ht="12.75" customHeight="1" x14ac:dyDescent="0.2">
      <c r="A161" s="8" t="s">
        <v>1059</v>
      </c>
      <c r="B161" s="52">
        <v>26</v>
      </c>
      <c r="C161" s="52">
        <v>6</v>
      </c>
      <c r="D161" s="52">
        <v>0</v>
      </c>
      <c r="E161" s="52">
        <v>0</v>
      </c>
      <c r="F161" s="52">
        <v>3</v>
      </c>
      <c r="G161" s="9">
        <f t="shared" si="6"/>
        <v>14</v>
      </c>
      <c r="H161" s="52">
        <f>SHERIFF!H161</f>
        <v>49</v>
      </c>
    </row>
    <row r="162" spans="1:8" ht="12.75" customHeight="1" x14ac:dyDescent="0.2">
      <c r="A162" s="8" t="s">
        <v>1060</v>
      </c>
      <c r="B162" s="52">
        <v>51</v>
      </c>
      <c r="C162" s="52">
        <v>6</v>
      </c>
      <c r="D162" s="52">
        <v>1</v>
      </c>
      <c r="E162" s="52">
        <v>3</v>
      </c>
      <c r="F162" s="52">
        <v>0</v>
      </c>
      <c r="G162" s="9">
        <f t="shared" si="6"/>
        <v>25</v>
      </c>
      <c r="H162" s="52">
        <f>SHERIFF!H162</f>
        <v>86</v>
      </c>
    </row>
    <row r="163" spans="1:8" ht="12.75" customHeight="1" x14ac:dyDescent="0.2">
      <c r="A163" s="8" t="s">
        <v>1061</v>
      </c>
      <c r="B163" s="52">
        <v>21</v>
      </c>
      <c r="C163" s="52">
        <v>19</v>
      </c>
      <c r="D163" s="52">
        <v>0</v>
      </c>
      <c r="E163" s="52">
        <v>4</v>
      </c>
      <c r="F163" s="52">
        <v>0</v>
      </c>
      <c r="G163" s="9">
        <f t="shared" si="6"/>
        <v>7</v>
      </c>
      <c r="H163" s="52">
        <f>SHERIFF!H163</f>
        <v>51</v>
      </c>
    </row>
    <row r="164" spans="1:8" ht="12.75" customHeight="1" x14ac:dyDescent="0.2">
      <c r="A164" s="8" t="s">
        <v>1062</v>
      </c>
      <c r="B164" s="52">
        <v>43</v>
      </c>
      <c r="C164" s="52">
        <v>5</v>
      </c>
      <c r="D164" s="52">
        <v>0</v>
      </c>
      <c r="E164" s="52">
        <v>4</v>
      </c>
      <c r="F164" s="52">
        <v>0</v>
      </c>
      <c r="G164" s="9">
        <f t="shared" si="6"/>
        <v>16</v>
      </c>
      <c r="H164" s="52">
        <f>SHERIFF!H164</f>
        <v>68</v>
      </c>
    </row>
    <row r="165" spans="1:8" ht="12.75" customHeight="1" x14ac:dyDescent="0.2">
      <c r="A165" s="8" t="s">
        <v>1063</v>
      </c>
      <c r="B165" s="52">
        <v>32</v>
      </c>
      <c r="C165" s="52">
        <v>0</v>
      </c>
      <c r="D165" s="52">
        <v>0</v>
      </c>
      <c r="E165" s="52">
        <v>2</v>
      </c>
      <c r="F165" s="52">
        <v>1</v>
      </c>
      <c r="G165" s="9">
        <f t="shared" si="6"/>
        <v>15</v>
      </c>
      <c r="H165" s="52">
        <f>SHERIFF!H165</f>
        <v>50</v>
      </c>
    </row>
    <row r="166" spans="1:8" ht="12.75" customHeight="1" x14ac:dyDescent="0.2">
      <c r="A166" s="8" t="s">
        <v>1064</v>
      </c>
      <c r="B166" s="52">
        <v>24</v>
      </c>
      <c r="C166" s="52">
        <v>1</v>
      </c>
      <c r="D166" s="52">
        <v>1</v>
      </c>
      <c r="E166" s="52">
        <v>0</v>
      </c>
      <c r="F166" s="52">
        <v>0</v>
      </c>
      <c r="G166" s="9">
        <f t="shared" si="6"/>
        <v>11</v>
      </c>
      <c r="H166" s="52">
        <f>SHERIFF!H166</f>
        <v>37</v>
      </c>
    </row>
    <row r="167" spans="1:8" ht="12.75" customHeight="1" x14ac:dyDescent="0.2">
      <c r="A167" s="8" t="s">
        <v>1065</v>
      </c>
      <c r="B167" s="52">
        <v>35</v>
      </c>
      <c r="C167" s="52">
        <v>5</v>
      </c>
      <c r="D167" s="52">
        <v>3</v>
      </c>
      <c r="E167" s="52">
        <v>2</v>
      </c>
      <c r="F167" s="52">
        <v>3</v>
      </c>
      <c r="G167" s="9">
        <f t="shared" si="6"/>
        <v>6</v>
      </c>
      <c r="H167" s="52">
        <f>SHERIFF!H167</f>
        <v>54</v>
      </c>
    </row>
    <row r="168" spans="1:8" ht="12.75" customHeight="1" x14ac:dyDescent="0.2">
      <c r="A168" s="8" t="s">
        <v>1066</v>
      </c>
      <c r="B168" s="52">
        <v>71</v>
      </c>
      <c r="C168" s="52">
        <v>8</v>
      </c>
      <c r="D168" s="52">
        <v>1</v>
      </c>
      <c r="E168" s="52">
        <v>1</v>
      </c>
      <c r="F168" s="52">
        <v>1</v>
      </c>
      <c r="G168" s="9">
        <f t="shared" si="6"/>
        <v>26</v>
      </c>
      <c r="H168" s="52">
        <f>SHERIFF!H168</f>
        <v>108</v>
      </c>
    </row>
    <row r="169" spans="1:8" ht="12.75" customHeight="1" x14ac:dyDescent="0.2">
      <c r="A169" s="8" t="s">
        <v>1067</v>
      </c>
      <c r="B169" s="52">
        <v>29</v>
      </c>
      <c r="C169" s="52">
        <v>9</v>
      </c>
      <c r="D169" s="52">
        <v>2</v>
      </c>
      <c r="E169" s="52">
        <v>2</v>
      </c>
      <c r="F169" s="52">
        <v>0</v>
      </c>
      <c r="G169" s="9">
        <f t="shared" si="6"/>
        <v>17</v>
      </c>
      <c r="H169" s="52">
        <f>SHERIFF!H169</f>
        <v>59</v>
      </c>
    </row>
    <row r="170" spans="1:8" ht="12.75" customHeight="1" x14ac:dyDescent="0.2">
      <c r="A170" s="8" t="s">
        <v>1068</v>
      </c>
      <c r="B170" s="52">
        <v>42</v>
      </c>
      <c r="C170" s="52">
        <v>10</v>
      </c>
      <c r="D170" s="52">
        <v>1</v>
      </c>
      <c r="E170" s="52">
        <v>2</v>
      </c>
      <c r="F170" s="52">
        <v>3</v>
      </c>
      <c r="G170" s="9">
        <f t="shared" si="6"/>
        <v>8</v>
      </c>
      <c r="H170" s="52">
        <f>SHERIFF!H170</f>
        <v>66</v>
      </c>
    </row>
    <row r="171" spans="1:8" ht="12.75" customHeight="1" x14ac:dyDescent="0.2">
      <c r="A171" s="8" t="s">
        <v>1069</v>
      </c>
      <c r="B171" s="52">
        <v>23</v>
      </c>
      <c r="C171" s="52">
        <v>0</v>
      </c>
      <c r="D171" s="52">
        <v>0</v>
      </c>
      <c r="E171" s="52">
        <v>1</v>
      </c>
      <c r="F171" s="52">
        <v>1</v>
      </c>
      <c r="G171" s="9">
        <f t="shared" si="6"/>
        <v>6</v>
      </c>
      <c r="H171" s="52">
        <f>SHERIFF!H171</f>
        <v>31</v>
      </c>
    </row>
    <row r="172" spans="1:8" ht="12.75" customHeight="1" x14ac:dyDescent="0.2">
      <c r="A172" s="8" t="s">
        <v>1070</v>
      </c>
      <c r="B172" s="52">
        <v>72</v>
      </c>
      <c r="C172" s="52">
        <v>8</v>
      </c>
      <c r="D172" s="52">
        <v>6</v>
      </c>
      <c r="E172" s="52">
        <v>4</v>
      </c>
      <c r="F172" s="52">
        <v>5</v>
      </c>
      <c r="G172" s="9">
        <f t="shared" si="6"/>
        <v>37</v>
      </c>
      <c r="H172" s="52">
        <f>SHERIFF!H172</f>
        <v>132</v>
      </c>
    </row>
    <row r="173" spans="1:8" ht="12.75" customHeight="1" x14ac:dyDescent="0.2">
      <c r="A173" s="8" t="s">
        <v>904</v>
      </c>
      <c r="B173" s="52">
        <v>82</v>
      </c>
      <c r="C173" s="52">
        <v>20</v>
      </c>
      <c r="D173" s="52">
        <v>7</v>
      </c>
      <c r="E173" s="52">
        <v>4</v>
      </c>
      <c r="F173" s="52">
        <v>5</v>
      </c>
      <c r="G173" s="9">
        <f t="shared" si="6"/>
        <v>17</v>
      </c>
      <c r="H173" s="52">
        <f>SHERIFF!H173</f>
        <v>135</v>
      </c>
    </row>
    <row r="174" spans="1:8" ht="12.75" customHeight="1" x14ac:dyDescent="0.2">
      <c r="A174" s="8" t="s">
        <v>1029</v>
      </c>
      <c r="B174" s="52">
        <v>38</v>
      </c>
      <c r="C174" s="52">
        <v>4</v>
      </c>
      <c r="D174" s="52">
        <v>2</v>
      </c>
      <c r="E174" s="52">
        <v>4</v>
      </c>
      <c r="F174" s="52">
        <v>4</v>
      </c>
      <c r="G174" s="9">
        <f t="shared" si="6"/>
        <v>16</v>
      </c>
      <c r="H174" s="52">
        <f>SHERIFF!H174</f>
        <v>68</v>
      </c>
    </row>
    <row r="175" spans="1:8" ht="12.75" customHeight="1" x14ac:dyDescent="0.2">
      <c r="A175" s="8" t="s">
        <v>1030</v>
      </c>
      <c r="B175" s="52">
        <v>33</v>
      </c>
      <c r="C175" s="52">
        <v>1</v>
      </c>
      <c r="D175" s="52">
        <v>1</v>
      </c>
      <c r="E175" s="52">
        <v>1</v>
      </c>
      <c r="F175" s="52">
        <v>0</v>
      </c>
      <c r="G175" s="9">
        <f t="shared" si="6"/>
        <v>9</v>
      </c>
      <c r="H175" s="52">
        <f>SHERIFF!H175</f>
        <v>45</v>
      </c>
    </row>
    <row r="176" spans="1:8" ht="12.75" customHeight="1" x14ac:dyDescent="0.2">
      <c r="A176" s="8" t="s">
        <v>1031</v>
      </c>
      <c r="B176" s="52">
        <v>23</v>
      </c>
      <c r="C176" s="52">
        <v>5</v>
      </c>
      <c r="D176" s="52">
        <v>2</v>
      </c>
      <c r="E176" s="52">
        <v>4</v>
      </c>
      <c r="F176" s="52">
        <v>1</v>
      </c>
      <c r="G176" s="9">
        <f t="shared" si="6"/>
        <v>18</v>
      </c>
      <c r="H176" s="52">
        <f>SHERIFF!H176</f>
        <v>53</v>
      </c>
    </row>
    <row r="177" spans="1:8" ht="12" customHeight="1" x14ac:dyDescent="0.2">
      <c r="A177" s="10" t="s">
        <v>595</v>
      </c>
      <c r="B177" s="32">
        <f t="shared" ref="B177:H177" si="7">SUM(B146:B176)</f>
        <v>1385</v>
      </c>
      <c r="C177" s="32">
        <f t="shared" si="7"/>
        <v>352</v>
      </c>
      <c r="D177" s="32">
        <f t="shared" si="7"/>
        <v>58</v>
      </c>
      <c r="E177" s="32">
        <f t="shared" si="7"/>
        <v>95</v>
      </c>
      <c r="F177" s="32">
        <f t="shared" si="7"/>
        <v>89</v>
      </c>
      <c r="G177" s="32">
        <f t="shared" si="7"/>
        <v>430</v>
      </c>
      <c r="H177" s="32">
        <f t="shared" si="7"/>
        <v>2409</v>
      </c>
    </row>
    <row r="178" spans="1:8" ht="12.75" customHeight="1" x14ac:dyDescent="0.2">
      <c r="B178" s="9"/>
      <c r="C178" s="9"/>
      <c r="D178" s="9"/>
      <c r="E178" s="9"/>
      <c r="F178" s="9"/>
      <c r="G178" s="9"/>
      <c r="H178" s="9"/>
    </row>
    <row r="179" spans="1:8" s="14" customFormat="1" ht="12.95" customHeight="1" x14ac:dyDescent="0.25">
      <c r="A179" s="13" t="s">
        <v>1049</v>
      </c>
      <c r="B179" s="9"/>
      <c r="C179" s="9"/>
      <c r="D179" s="9"/>
      <c r="E179" s="9"/>
      <c r="F179" s="9"/>
      <c r="G179" s="9"/>
      <c r="H179" s="9"/>
    </row>
    <row r="180" spans="1:8" ht="12.4" customHeight="1" x14ac:dyDescent="0.2">
      <c r="A180" s="8" t="s">
        <v>260</v>
      </c>
      <c r="B180" s="52">
        <v>111</v>
      </c>
      <c r="C180" s="52">
        <v>5</v>
      </c>
      <c r="D180" s="52">
        <v>2</v>
      </c>
      <c r="E180" s="52">
        <v>1</v>
      </c>
      <c r="F180" s="52">
        <v>2</v>
      </c>
      <c r="G180" s="9">
        <f t="shared" ref="G180:G190" si="8">H180-SUM(B180:F180)</f>
        <v>42</v>
      </c>
      <c r="H180" s="52">
        <f>SHERIFF!H180</f>
        <v>163</v>
      </c>
    </row>
    <row r="181" spans="1:8" ht="12.4" customHeight="1" x14ac:dyDescent="0.2">
      <c r="A181" s="8" t="s">
        <v>261</v>
      </c>
      <c r="B181" s="52">
        <v>40</v>
      </c>
      <c r="C181" s="52">
        <v>1</v>
      </c>
      <c r="D181" s="52">
        <v>0</v>
      </c>
      <c r="E181" s="52">
        <v>0</v>
      </c>
      <c r="F181" s="52">
        <v>1</v>
      </c>
      <c r="G181" s="9">
        <f t="shared" si="8"/>
        <v>16</v>
      </c>
      <c r="H181" s="52">
        <f>SHERIFF!H181</f>
        <v>58</v>
      </c>
    </row>
    <row r="182" spans="1:8" ht="12.4" customHeight="1" x14ac:dyDescent="0.2">
      <c r="A182" s="8" t="s">
        <v>742</v>
      </c>
      <c r="B182" s="52">
        <v>59</v>
      </c>
      <c r="C182" s="52">
        <v>3</v>
      </c>
      <c r="D182" s="52">
        <v>1</v>
      </c>
      <c r="E182" s="52">
        <v>1</v>
      </c>
      <c r="F182" s="52">
        <v>1</v>
      </c>
      <c r="G182" s="9">
        <f t="shared" si="8"/>
        <v>29</v>
      </c>
      <c r="H182" s="52">
        <f>SHERIFF!H182</f>
        <v>94</v>
      </c>
    </row>
    <row r="183" spans="1:8" ht="12.4" customHeight="1" x14ac:dyDescent="0.2">
      <c r="A183" s="8" t="s">
        <v>743</v>
      </c>
      <c r="B183" s="52">
        <v>46</v>
      </c>
      <c r="C183" s="52">
        <v>7</v>
      </c>
      <c r="D183" s="52">
        <v>1</v>
      </c>
      <c r="E183" s="52">
        <v>6</v>
      </c>
      <c r="F183" s="52">
        <v>2</v>
      </c>
      <c r="G183" s="9">
        <f t="shared" si="8"/>
        <v>23</v>
      </c>
      <c r="H183" s="52">
        <f>SHERIFF!H183</f>
        <v>85</v>
      </c>
    </row>
    <row r="184" spans="1:8" ht="12.4" customHeight="1" x14ac:dyDescent="0.2">
      <c r="A184" s="8" t="s">
        <v>744</v>
      </c>
      <c r="B184" s="52">
        <v>37</v>
      </c>
      <c r="C184" s="52">
        <v>3</v>
      </c>
      <c r="D184" s="52">
        <v>1</v>
      </c>
      <c r="E184" s="52">
        <v>1</v>
      </c>
      <c r="F184" s="52">
        <v>0</v>
      </c>
      <c r="G184" s="9">
        <f t="shared" si="8"/>
        <v>15</v>
      </c>
      <c r="H184" s="52">
        <f>SHERIFF!H184</f>
        <v>57</v>
      </c>
    </row>
    <row r="185" spans="1:8" ht="12.4" customHeight="1" x14ac:dyDescent="0.2">
      <c r="A185" s="8" t="s">
        <v>745</v>
      </c>
      <c r="B185" s="52">
        <v>30</v>
      </c>
      <c r="C185" s="52">
        <v>3</v>
      </c>
      <c r="D185" s="52">
        <v>0</v>
      </c>
      <c r="E185" s="52">
        <v>0</v>
      </c>
      <c r="F185" s="52">
        <v>1</v>
      </c>
      <c r="G185" s="9">
        <f t="shared" si="8"/>
        <v>14</v>
      </c>
      <c r="H185" s="52">
        <f>SHERIFF!H185</f>
        <v>48</v>
      </c>
    </row>
    <row r="186" spans="1:8" ht="12.4" customHeight="1" x14ac:dyDescent="0.2">
      <c r="A186" s="8" t="s">
        <v>1050</v>
      </c>
      <c r="B186" s="52">
        <v>35</v>
      </c>
      <c r="C186" s="52">
        <v>7</v>
      </c>
      <c r="D186" s="52">
        <v>0</v>
      </c>
      <c r="E186" s="52">
        <v>1</v>
      </c>
      <c r="F186" s="52">
        <v>2</v>
      </c>
      <c r="G186" s="9">
        <f t="shared" si="8"/>
        <v>16</v>
      </c>
      <c r="H186" s="52">
        <f>SHERIFF!H186</f>
        <v>61</v>
      </c>
    </row>
    <row r="187" spans="1:8" ht="12.4" customHeight="1" x14ac:dyDescent="0.2">
      <c r="A187" s="8" t="s">
        <v>1051</v>
      </c>
      <c r="B187" s="52">
        <v>35</v>
      </c>
      <c r="C187" s="52">
        <v>1</v>
      </c>
      <c r="D187" s="52">
        <v>0</v>
      </c>
      <c r="E187" s="52">
        <v>0</v>
      </c>
      <c r="F187" s="52">
        <v>1</v>
      </c>
      <c r="G187" s="9">
        <f t="shared" si="8"/>
        <v>13</v>
      </c>
      <c r="H187" s="52">
        <f>SHERIFF!H187</f>
        <v>50</v>
      </c>
    </row>
    <row r="188" spans="1:8" ht="12.4" customHeight="1" x14ac:dyDescent="0.2">
      <c r="A188" s="8" t="s">
        <v>1052</v>
      </c>
      <c r="B188" s="52">
        <v>62</v>
      </c>
      <c r="C188" s="52">
        <v>1</v>
      </c>
      <c r="D188" s="52">
        <v>1</v>
      </c>
      <c r="E188" s="52">
        <v>0</v>
      </c>
      <c r="F188" s="52">
        <v>4</v>
      </c>
      <c r="G188" s="9">
        <f t="shared" si="8"/>
        <v>22</v>
      </c>
      <c r="H188" s="52">
        <f>SHERIFF!H188</f>
        <v>90</v>
      </c>
    </row>
    <row r="189" spans="1:8" ht="12.4" customHeight="1" x14ac:dyDescent="0.2">
      <c r="A189" s="8" t="s">
        <v>1053</v>
      </c>
      <c r="B189" s="52">
        <v>45</v>
      </c>
      <c r="C189" s="52">
        <v>3</v>
      </c>
      <c r="D189" s="52">
        <v>4</v>
      </c>
      <c r="E189" s="52">
        <v>1</v>
      </c>
      <c r="F189" s="52">
        <v>0</v>
      </c>
      <c r="G189" s="9">
        <f t="shared" si="8"/>
        <v>23</v>
      </c>
      <c r="H189" s="52">
        <f>SHERIFF!H189</f>
        <v>76</v>
      </c>
    </row>
    <row r="190" spans="1:8" ht="12.4" customHeight="1" x14ac:dyDescent="0.2">
      <c r="A190" s="8" t="s">
        <v>1054</v>
      </c>
      <c r="B190" s="52">
        <v>21</v>
      </c>
      <c r="C190" s="52">
        <v>2</v>
      </c>
      <c r="D190" s="52">
        <v>0</v>
      </c>
      <c r="E190" s="52">
        <v>0</v>
      </c>
      <c r="F190" s="52">
        <v>1</v>
      </c>
      <c r="G190" s="9">
        <f t="shared" si="8"/>
        <v>14</v>
      </c>
      <c r="H190" s="52">
        <f>SHERIFF!H190</f>
        <v>38</v>
      </c>
    </row>
    <row r="191" spans="1:8" ht="12.4" customHeight="1" x14ac:dyDescent="0.2">
      <c r="A191" s="8"/>
      <c r="B191" s="52"/>
      <c r="C191" s="52"/>
      <c r="D191" s="52"/>
      <c r="E191" s="52"/>
      <c r="F191" s="52"/>
      <c r="G191" s="9"/>
      <c r="H191" s="52"/>
    </row>
    <row r="192" spans="1:8" ht="12.4" customHeight="1" x14ac:dyDescent="0.2">
      <c r="A192" s="27" t="s">
        <v>308</v>
      </c>
      <c r="B192" s="9"/>
      <c r="C192" s="9"/>
      <c r="D192" s="9"/>
      <c r="E192" s="9"/>
      <c r="F192" s="9"/>
      <c r="G192" s="9"/>
      <c r="H192" s="9"/>
    </row>
    <row r="193" spans="1:8" ht="12.4" customHeight="1" x14ac:dyDescent="0.2">
      <c r="A193" s="8" t="s">
        <v>1055</v>
      </c>
      <c r="B193" s="52">
        <v>30</v>
      </c>
      <c r="C193" s="52">
        <v>3</v>
      </c>
      <c r="D193" s="52">
        <v>1</v>
      </c>
      <c r="E193" s="52">
        <v>0</v>
      </c>
      <c r="F193" s="52">
        <v>1</v>
      </c>
      <c r="G193" s="9">
        <f t="shared" ref="G193:G222" si="9">H193-SUM(B193:F193)</f>
        <v>13</v>
      </c>
      <c r="H193" s="52">
        <f>SHERIFF!H193</f>
        <v>48</v>
      </c>
    </row>
    <row r="194" spans="1:8" ht="12.4" customHeight="1" x14ac:dyDescent="0.2">
      <c r="A194" s="8" t="s">
        <v>1056</v>
      </c>
      <c r="B194" s="52">
        <v>35</v>
      </c>
      <c r="C194" s="52">
        <v>1</v>
      </c>
      <c r="D194" s="52">
        <v>1</v>
      </c>
      <c r="E194" s="52">
        <v>2</v>
      </c>
      <c r="F194" s="52">
        <v>1</v>
      </c>
      <c r="G194" s="9">
        <f t="shared" si="9"/>
        <v>18</v>
      </c>
      <c r="H194" s="52">
        <f>SHERIFF!H194</f>
        <v>58</v>
      </c>
    </row>
    <row r="195" spans="1:8" ht="12.4" customHeight="1" x14ac:dyDescent="0.2">
      <c r="A195" s="8" t="s">
        <v>1057</v>
      </c>
      <c r="B195" s="52">
        <v>53</v>
      </c>
      <c r="C195" s="52">
        <v>1</v>
      </c>
      <c r="D195" s="52">
        <v>3</v>
      </c>
      <c r="E195" s="52">
        <v>2</v>
      </c>
      <c r="F195" s="52">
        <v>2</v>
      </c>
      <c r="G195" s="9">
        <f t="shared" si="9"/>
        <v>27</v>
      </c>
      <c r="H195" s="52">
        <f>SHERIFF!H195</f>
        <v>88</v>
      </c>
    </row>
    <row r="196" spans="1:8" ht="12.4" customHeight="1" x14ac:dyDescent="0.2">
      <c r="A196" s="8" t="s">
        <v>1058</v>
      </c>
      <c r="B196" s="52">
        <v>44</v>
      </c>
      <c r="C196" s="52">
        <v>3</v>
      </c>
      <c r="D196" s="52">
        <v>0</v>
      </c>
      <c r="E196" s="52">
        <v>2</v>
      </c>
      <c r="F196" s="52">
        <v>1</v>
      </c>
      <c r="G196" s="9">
        <f t="shared" si="9"/>
        <v>14</v>
      </c>
      <c r="H196" s="52">
        <f>SHERIFF!H196</f>
        <v>64</v>
      </c>
    </row>
    <row r="197" spans="1:8" ht="12.4" customHeight="1" x14ac:dyDescent="0.2">
      <c r="A197" s="8" t="s">
        <v>1059</v>
      </c>
      <c r="B197" s="52">
        <v>64</v>
      </c>
      <c r="C197" s="52">
        <v>3</v>
      </c>
      <c r="D197" s="52">
        <v>0</v>
      </c>
      <c r="E197" s="52">
        <v>0</v>
      </c>
      <c r="F197" s="52">
        <v>0</v>
      </c>
      <c r="G197" s="9">
        <f t="shared" si="9"/>
        <v>20</v>
      </c>
      <c r="H197" s="52">
        <f>SHERIFF!H197</f>
        <v>87</v>
      </c>
    </row>
    <row r="198" spans="1:8" ht="12.4" customHeight="1" x14ac:dyDescent="0.2">
      <c r="A198" s="8" t="s">
        <v>1060</v>
      </c>
      <c r="B198" s="52">
        <v>66</v>
      </c>
      <c r="C198" s="52">
        <v>5</v>
      </c>
      <c r="D198" s="52">
        <v>1</v>
      </c>
      <c r="E198" s="52">
        <v>1</v>
      </c>
      <c r="F198" s="52">
        <v>2</v>
      </c>
      <c r="G198" s="9">
        <f t="shared" si="9"/>
        <v>17</v>
      </c>
      <c r="H198" s="52">
        <f>SHERIFF!H198</f>
        <v>92</v>
      </c>
    </row>
    <row r="199" spans="1:8" ht="12.4" customHeight="1" x14ac:dyDescent="0.2">
      <c r="A199" s="8" t="s">
        <v>1061</v>
      </c>
      <c r="B199" s="52">
        <v>76</v>
      </c>
      <c r="C199" s="52">
        <v>4</v>
      </c>
      <c r="D199" s="52">
        <v>2</v>
      </c>
      <c r="E199" s="52">
        <v>0</v>
      </c>
      <c r="F199" s="52">
        <v>1</v>
      </c>
      <c r="G199" s="9">
        <f t="shared" si="9"/>
        <v>30</v>
      </c>
      <c r="H199" s="52">
        <f>SHERIFF!H199</f>
        <v>113</v>
      </c>
    </row>
    <row r="200" spans="1:8" ht="12.4" customHeight="1" x14ac:dyDescent="0.2">
      <c r="A200" s="8" t="s">
        <v>1062</v>
      </c>
      <c r="B200" s="52">
        <v>34</v>
      </c>
      <c r="C200" s="52">
        <v>3</v>
      </c>
      <c r="D200" s="52">
        <v>0</v>
      </c>
      <c r="E200" s="52">
        <v>0</v>
      </c>
      <c r="F200" s="52">
        <v>2</v>
      </c>
      <c r="G200" s="9">
        <f t="shared" si="9"/>
        <v>21</v>
      </c>
      <c r="H200" s="52">
        <f>SHERIFF!H200</f>
        <v>60</v>
      </c>
    </row>
    <row r="201" spans="1:8" ht="12.4" customHeight="1" x14ac:dyDescent="0.2">
      <c r="A201" s="8" t="s">
        <v>1063</v>
      </c>
      <c r="B201" s="52">
        <v>72</v>
      </c>
      <c r="C201" s="52">
        <v>2</v>
      </c>
      <c r="D201" s="52">
        <v>2</v>
      </c>
      <c r="E201" s="52">
        <v>1</v>
      </c>
      <c r="F201" s="52">
        <v>0</v>
      </c>
      <c r="G201" s="9">
        <f t="shared" si="9"/>
        <v>20</v>
      </c>
      <c r="H201" s="52">
        <f>SHERIFF!H201</f>
        <v>97</v>
      </c>
    </row>
    <row r="202" spans="1:8" ht="12.4" customHeight="1" x14ac:dyDescent="0.2">
      <c r="A202" s="8" t="s">
        <v>1064</v>
      </c>
      <c r="B202" s="52">
        <v>35</v>
      </c>
      <c r="C202" s="52">
        <v>1</v>
      </c>
      <c r="D202" s="52">
        <v>0</v>
      </c>
      <c r="E202" s="52">
        <v>0</v>
      </c>
      <c r="F202" s="52">
        <v>2</v>
      </c>
      <c r="G202" s="9">
        <f t="shared" si="9"/>
        <v>19</v>
      </c>
      <c r="H202" s="52">
        <f>SHERIFF!H202</f>
        <v>57</v>
      </c>
    </row>
    <row r="203" spans="1:8" ht="12.4" customHeight="1" x14ac:dyDescent="0.2">
      <c r="A203" s="8" t="s">
        <v>1065</v>
      </c>
      <c r="B203" s="52">
        <v>50</v>
      </c>
      <c r="C203" s="52">
        <v>3</v>
      </c>
      <c r="D203" s="52">
        <v>1</v>
      </c>
      <c r="E203" s="52">
        <v>0</v>
      </c>
      <c r="F203" s="52">
        <v>0</v>
      </c>
      <c r="G203" s="9">
        <f t="shared" si="9"/>
        <v>26</v>
      </c>
      <c r="H203" s="52">
        <f>SHERIFF!H203</f>
        <v>80</v>
      </c>
    </row>
    <row r="204" spans="1:8" ht="12.4" customHeight="1" x14ac:dyDescent="0.2">
      <c r="A204" s="8" t="s">
        <v>1066</v>
      </c>
      <c r="B204" s="52">
        <v>35</v>
      </c>
      <c r="C204" s="52">
        <v>4</v>
      </c>
      <c r="D204" s="52">
        <v>0</v>
      </c>
      <c r="E204" s="52">
        <v>1</v>
      </c>
      <c r="F204" s="52">
        <v>2</v>
      </c>
      <c r="G204" s="9">
        <f t="shared" si="9"/>
        <v>16</v>
      </c>
      <c r="H204" s="52">
        <f>SHERIFF!H204</f>
        <v>58</v>
      </c>
    </row>
    <row r="205" spans="1:8" ht="12.4" customHeight="1" x14ac:dyDescent="0.2">
      <c r="A205" s="8" t="s">
        <v>1067</v>
      </c>
      <c r="B205" s="52">
        <v>38</v>
      </c>
      <c r="C205" s="52">
        <v>1</v>
      </c>
      <c r="D205" s="52">
        <v>1</v>
      </c>
      <c r="E205" s="52">
        <v>2</v>
      </c>
      <c r="F205" s="52">
        <v>1</v>
      </c>
      <c r="G205" s="9">
        <f t="shared" si="9"/>
        <v>11</v>
      </c>
      <c r="H205" s="52">
        <f>SHERIFF!H205</f>
        <v>54</v>
      </c>
    </row>
    <row r="206" spans="1:8" ht="12.4" customHeight="1" x14ac:dyDescent="0.2">
      <c r="A206" s="8" t="s">
        <v>1068</v>
      </c>
      <c r="B206" s="52">
        <v>58</v>
      </c>
      <c r="C206" s="52">
        <v>1</v>
      </c>
      <c r="D206" s="52">
        <v>1</v>
      </c>
      <c r="E206" s="52">
        <v>0</v>
      </c>
      <c r="F206" s="52">
        <v>1</v>
      </c>
      <c r="G206" s="9">
        <f t="shared" si="9"/>
        <v>23</v>
      </c>
      <c r="H206" s="52">
        <f>SHERIFF!H206</f>
        <v>84</v>
      </c>
    </row>
    <row r="207" spans="1:8" ht="12.4" customHeight="1" x14ac:dyDescent="0.2">
      <c r="A207" s="8" t="s">
        <v>1069</v>
      </c>
      <c r="B207" s="52">
        <v>71</v>
      </c>
      <c r="C207" s="52">
        <v>4</v>
      </c>
      <c r="D207" s="52">
        <v>0</v>
      </c>
      <c r="E207" s="52">
        <v>0</v>
      </c>
      <c r="F207" s="52">
        <v>1</v>
      </c>
      <c r="G207" s="9">
        <f t="shared" si="9"/>
        <v>18</v>
      </c>
      <c r="H207" s="52">
        <f>SHERIFF!H207</f>
        <v>94</v>
      </c>
    </row>
    <row r="208" spans="1:8" ht="12.4" customHeight="1" x14ac:dyDescent="0.2">
      <c r="A208" s="8" t="s">
        <v>1070</v>
      </c>
      <c r="B208" s="52">
        <v>78</v>
      </c>
      <c r="C208" s="52">
        <v>4</v>
      </c>
      <c r="D208" s="52">
        <v>3</v>
      </c>
      <c r="E208" s="52">
        <v>0</v>
      </c>
      <c r="F208" s="52">
        <v>4</v>
      </c>
      <c r="G208" s="9">
        <f t="shared" si="9"/>
        <v>23</v>
      </c>
      <c r="H208" s="52">
        <f>SHERIFF!H208</f>
        <v>112</v>
      </c>
    </row>
    <row r="209" spans="1:8" ht="12.4" customHeight="1" x14ac:dyDescent="0.2">
      <c r="A209" s="8" t="s">
        <v>904</v>
      </c>
      <c r="B209" s="52">
        <v>67</v>
      </c>
      <c r="C209" s="52">
        <v>5</v>
      </c>
      <c r="D209" s="52">
        <v>0</v>
      </c>
      <c r="E209" s="52">
        <v>1</v>
      </c>
      <c r="F209" s="52">
        <v>2</v>
      </c>
      <c r="G209" s="9">
        <f t="shared" si="9"/>
        <v>28</v>
      </c>
      <c r="H209" s="52">
        <f>SHERIFF!H209</f>
        <v>103</v>
      </c>
    </row>
    <row r="210" spans="1:8" ht="12.4" customHeight="1" x14ac:dyDescent="0.2">
      <c r="A210" s="8" t="s">
        <v>1029</v>
      </c>
      <c r="B210" s="52">
        <v>65</v>
      </c>
      <c r="C210" s="52">
        <v>3</v>
      </c>
      <c r="D210" s="52">
        <v>0</v>
      </c>
      <c r="E210" s="52">
        <v>2</v>
      </c>
      <c r="F210" s="52">
        <v>3</v>
      </c>
      <c r="G210" s="9">
        <f t="shared" si="9"/>
        <v>15</v>
      </c>
      <c r="H210" s="52">
        <f>SHERIFF!H210</f>
        <v>88</v>
      </c>
    </row>
    <row r="211" spans="1:8" ht="12.4" customHeight="1" x14ac:dyDescent="0.2">
      <c r="A211" s="8" t="s">
        <v>1030</v>
      </c>
      <c r="B211" s="52">
        <v>32</v>
      </c>
      <c r="C211" s="52">
        <v>3</v>
      </c>
      <c r="D211" s="52">
        <v>0</v>
      </c>
      <c r="E211" s="52">
        <v>1</v>
      </c>
      <c r="F211" s="52">
        <v>5</v>
      </c>
      <c r="G211" s="9">
        <f t="shared" si="9"/>
        <v>13</v>
      </c>
      <c r="H211" s="52">
        <f>SHERIFF!H211</f>
        <v>54</v>
      </c>
    </row>
    <row r="212" spans="1:8" ht="12.4" customHeight="1" x14ac:dyDescent="0.2">
      <c r="A212" s="8" t="s">
        <v>1031</v>
      </c>
      <c r="B212" s="52">
        <v>39</v>
      </c>
      <c r="C212" s="52">
        <v>1</v>
      </c>
      <c r="D212" s="52">
        <v>1</v>
      </c>
      <c r="E212" s="52">
        <v>0</v>
      </c>
      <c r="F212" s="52">
        <v>4</v>
      </c>
      <c r="G212" s="9">
        <f t="shared" si="9"/>
        <v>22</v>
      </c>
      <c r="H212" s="52">
        <f>SHERIFF!H212</f>
        <v>67</v>
      </c>
    </row>
    <row r="213" spans="1:8" ht="12.4" customHeight="1" x14ac:dyDescent="0.2">
      <c r="A213" s="8" t="s">
        <v>1032</v>
      </c>
      <c r="B213" s="52">
        <v>49</v>
      </c>
      <c r="C213" s="52">
        <v>0</v>
      </c>
      <c r="D213" s="52">
        <v>0</v>
      </c>
      <c r="E213" s="52">
        <v>1</v>
      </c>
      <c r="F213" s="52">
        <v>3</v>
      </c>
      <c r="G213" s="9">
        <f t="shared" si="9"/>
        <v>11</v>
      </c>
      <c r="H213" s="52">
        <f>SHERIFF!H213</f>
        <v>64</v>
      </c>
    </row>
    <row r="214" spans="1:8" ht="12.4" customHeight="1" x14ac:dyDescent="0.2">
      <c r="A214" s="8" t="s">
        <v>1033</v>
      </c>
      <c r="B214" s="52">
        <v>91</v>
      </c>
      <c r="C214" s="52">
        <v>3</v>
      </c>
      <c r="D214" s="52">
        <v>0</v>
      </c>
      <c r="E214" s="52">
        <v>0</v>
      </c>
      <c r="F214" s="52">
        <v>1</v>
      </c>
      <c r="G214" s="9">
        <f t="shared" si="9"/>
        <v>19</v>
      </c>
      <c r="H214" s="52">
        <f>SHERIFF!H214</f>
        <v>114</v>
      </c>
    </row>
    <row r="215" spans="1:8" ht="12.4" customHeight="1" x14ac:dyDescent="0.2">
      <c r="A215" s="8" t="s">
        <v>1034</v>
      </c>
      <c r="B215" s="52">
        <v>57</v>
      </c>
      <c r="C215" s="52">
        <v>6</v>
      </c>
      <c r="D215" s="52">
        <v>1</v>
      </c>
      <c r="E215" s="52">
        <v>0</v>
      </c>
      <c r="F215" s="52">
        <v>0</v>
      </c>
      <c r="G215" s="9">
        <f t="shared" si="9"/>
        <v>24</v>
      </c>
      <c r="H215" s="52">
        <f>SHERIFF!H215</f>
        <v>88</v>
      </c>
    </row>
    <row r="216" spans="1:8" ht="12.4" customHeight="1" x14ac:dyDescent="0.2">
      <c r="A216" s="8" t="s">
        <v>1035</v>
      </c>
      <c r="B216" s="52">
        <v>62</v>
      </c>
      <c r="C216" s="52">
        <v>0</v>
      </c>
      <c r="D216" s="52">
        <v>2</v>
      </c>
      <c r="E216" s="52">
        <v>0</v>
      </c>
      <c r="F216" s="52">
        <v>0</v>
      </c>
      <c r="G216" s="9">
        <f t="shared" si="9"/>
        <v>26</v>
      </c>
      <c r="H216" s="52">
        <f>SHERIFF!H216</f>
        <v>90</v>
      </c>
    </row>
    <row r="217" spans="1:8" ht="12.4" customHeight="1" x14ac:dyDescent="0.2">
      <c r="A217" s="8" t="s">
        <v>1036</v>
      </c>
      <c r="B217" s="52">
        <v>41</v>
      </c>
      <c r="C217" s="52">
        <v>2</v>
      </c>
      <c r="D217" s="52">
        <v>1</v>
      </c>
      <c r="E217" s="52">
        <v>0</v>
      </c>
      <c r="F217" s="52">
        <v>1</v>
      </c>
      <c r="G217" s="9">
        <f t="shared" si="9"/>
        <v>16</v>
      </c>
      <c r="H217" s="52">
        <f>SHERIFF!H217</f>
        <v>61</v>
      </c>
    </row>
    <row r="218" spans="1:8" ht="12.4" customHeight="1" x14ac:dyDescent="0.2">
      <c r="A218" s="8" t="s">
        <v>1037</v>
      </c>
      <c r="B218" s="52">
        <v>36</v>
      </c>
      <c r="C218" s="52">
        <v>1</v>
      </c>
      <c r="D218" s="52">
        <v>0</v>
      </c>
      <c r="E218" s="52">
        <v>0</v>
      </c>
      <c r="F218" s="52">
        <v>1</v>
      </c>
      <c r="G218" s="9">
        <f t="shared" si="9"/>
        <v>18</v>
      </c>
      <c r="H218" s="52">
        <f>SHERIFF!H218</f>
        <v>56</v>
      </c>
    </row>
    <row r="219" spans="1:8" ht="12.4" customHeight="1" x14ac:dyDescent="0.2">
      <c r="A219" s="8" t="s">
        <v>1038</v>
      </c>
      <c r="B219" s="52">
        <v>41</v>
      </c>
      <c r="C219" s="52">
        <v>1</v>
      </c>
      <c r="D219" s="52">
        <v>2</v>
      </c>
      <c r="E219" s="52">
        <v>0</v>
      </c>
      <c r="F219" s="52">
        <v>1</v>
      </c>
      <c r="G219" s="9">
        <f t="shared" si="9"/>
        <v>15</v>
      </c>
      <c r="H219" s="52">
        <f>SHERIFF!H219</f>
        <v>60</v>
      </c>
    </row>
    <row r="220" spans="1:8" ht="12.4" customHeight="1" x14ac:dyDescent="0.2">
      <c r="A220" s="8" t="s">
        <v>1039</v>
      </c>
      <c r="B220" s="52">
        <v>15</v>
      </c>
      <c r="C220" s="52">
        <v>3</v>
      </c>
      <c r="D220" s="52">
        <v>0</v>
      </c>
      <c r="E220" s="52">
        <v>0</v>
      </c>
      <c r="F220" s="52">
        <v>0</v>
      </c>
      <c r="G220" s="9">
        <f t="shared" si="9"/>
        <v>5</v>
      </c>
      <c r="H220" s="52">
        <f>SHERIFF!H220</f>
        <v>23</v>
      </c>
    </row>
    <row r="221" spans="1:8" ht="12.4" customHeight="1" x14ac:dyDescent="0.2">
      <c r="A221" s="8" t="s">
        <v>1040</v>
      </c>
      <c r="B221" s="52">
        <v>69</v>
      </c>
      <c r="C221" s="52">
        <v>2</v>
      </c>
      <c r="D221" s="52">
        <v>1</v>
      </c>
      <c r="E221" s="52">
        <v>0</v>
      </c>
      <c r="F221" s="52">
        <v>2</v>
      </c>
      <c r="G221" s="9">
        <f t="shared" si="9"/>
        <v>25</v>
      </c>
      <c r="H221" s="52">
        <f>SHERIFF!H221</f>
        <v>99</v>
      </c>
    </row>
    <row r="222" spans="1:8" ht="12.2" customHeight="1" x14ac:dyDescent="0.2">
      <c r="A222" s="8" t="s">
        <v>1041</v>
      </c>
      <c r="B222" s="52">
        <v>69</v>
      </c>
      <c r="C222" s="52">
        <v>8</v>
      </c>
      <c r="D222" s="52">
        <v>9</v>
      </c>
      <c r="E222" s="52">
        <v>1</v>
      </c>
      <c r="F222" s="52">
        <v>6</v>
      </c>
      <c r="G222" s="9">
        <f t="shared" si="9"/>
        <v>16</v>
      </c>
      <c r="H222" s="52">
        <f>SHERIFF!H222</f>
        <v>109</v>
      </c>
    </row>
    <row r="223" spans="1:8" ht="12.75" customHeight="1" x14ac:dyDescent="0.2">
      <c r="A223" s="10" t="s">
        <v>595</v>
      </c>
      <c r="B223" s="32">
        <f t="shared" ref="B223:H223" si="10">SUM(B180:B222)</f>
        <v>2093</v>
      </c>
      <c r="C223" s="32">
        <f t="shared" si="10"/>
        <v>117</v>
      </c>
      <c r="D223" s="32">
        <f t="shared" si="10"/>
        <v>43</v>
      </c>
      <c r="E223" s="32">
        <f t="shared" si="10"/>
        <v>28</v>
      </c>
      <c r="F223" s="32">
        <f t="shared" si="10"/>
        <v>65</v>
      </c>
      <c r="G223" s="32">
        <f t="shared" si="10"/>
        <v>796</v>
      </c>
      <c r="H223" s="32">
        <f t="shared" si="10"/>
        <v>3142</v>
      </c>
    </row>
    <row r="224" spans="1:8" x14ac:dyDescent="0.2">
      <c r="B224" s="9"/>
      <c r="C224" s="9"/>
      <c r="D224" s="9"/>
      <c r="E224" s="9"/>
      <c r="F224" s="9"/>
      <c r="G224" s="9"/>
      <c r="H224" s="9"/>
    </row>
    <row r="225" spans="1:8" ht="15.75" x14ac:dyDescent="0.25">
      <c r="A225" s="7" t="s">
        <v>519</v>
      </c>
      <c r="B225" s="9"/>
      <c r="C225" s="9"/>
      <c r="D225" s="9"/>
      <c r="E225" s="9"/>
      <c r="F225" s="9"/>
      <c r="G225" s="9"/>
      <c r="H225" s="9"/>
    </row>
    <row r="226" spans="1:8" x14ac:dyDescent="0.2">
      <c r="A226" s="8" t="s">
        <v>260</v>
      </c>
      <c r="B226" s="52">
        <v>52</v>
      </c>
      <c r="C226" s="52">
        <v>28</v>
      </c>
      <c r="D226" s="52">
        <v>2</v>
      </c>
      <c r="E226" s="52">
        <v>5</v>
      </c>
      <c r="F226" s="52">
        <v>17</v>
      </c>
      <c r="G226" s="9">
        <f t="shared" ref="G226:G238" si="11">H226-SUM(B226:F226)</f>
        <v>8</v>
      </c>
      <c r="H226" s="52">
        <f>SHERIFF!H226</f>
        <v>112</v>
      </c>
    </row>
    <row r="227" spans="1:8" x14ac:dyDescent="0.2">
      <c r="A227" s="8" t="s">
        <v>261</v>
      </c>
      <c r="B227" s="52">
        <v>13</v>
      </c>
      <c r="C227" s="52">
        <v>5</v>
      </c>
      <c r="D227" s="52">
        <v>2</v>
      </c>
      <c r="E227" s="52">
        <v>2</v>
      </c>
      <c r="F227" s="52">
        <v>2</v>
      </c>
      <c r="G227" s="9">
        <f t="shared" si="11"/>
        <v>6</v>
      </c>
      <c r="H227" s="52">
        <f>SHERIFF!H227</f>
        <v>30</v>
      </c>
    </row>
    <row r="228" spans="1:8" x14ac:dyDescent="0.2">
      <c r="A228" s="8" t="s">
        <v>742</v>
      </c>
      <c r="B228" s="52">
        <v>29</v>
      </c>
      <c r="C228" s="52">
        <v>17</v>
      </c>
      <c r="D228" s="52">
        <v>5</v>
      </c>
      <c r="E228" s="52">
        <v>1</v>
      </c>
      <c r="F228" s="52">
        <v>10</v>
      </c>
      <c r="G228" s="9">
        <f t="shared" si="11"/>
        <v>9</v>
      </c>
      <c r="H228" s="52">
        <f>SHERIFF!H228</f>
        <v>71</v>
      </c>
    </row>
    <row r="229" spans="1:8" x14ac:dyDescent="0.2">
      <c r="A229" s="8" t="s">
        <v>743</v>
      </c>
      <c r="B229" s="52">
        <v>14</v>
      </c>
      <c r="C229" s="52">
        <v>10</v>
      </c>
      <c r="D229" s="52">
        <v>0</v>
      </c>
      <c r="E229" s="52">
        <v>1</v>
      </c>
      <c r="F229" s="52">
        <v>2</v>
      </c>
      <c r="G229" s="9">
        <f t="shared" si="11"/>
        <v>1</v>
      </c>
      <c r="H229" s="52">
        <f>SHERIFF!H229</f>
        <v>28</v>
      </c>
    </row>
    <row r="230" spans="1:8" x14ac:dyDescent="0.2">
      <c r="A230" s="8" t="s">
        <v>744</v>
      </c>
      <c r="B230" s="52">
        <v>70</v>
      </c>
      <c r="C230" s="52">
        <v>16</v>
      </c>
      <c r="D230" s="52">
        <v>4</v>
      </c>
      <c r="E230" s="52">
        <v>4</v>
      </c>
      <c r="F230" s="52">
        <v>4</v>
      </c>
      <c r="G230" s="9">
        <f t="shared" si="11"/>
        <v>21</v>
      </c>
      <c r="H230" s="52">
        <f>SHERIFF!H230</f>
        <v>119</v>
      </c>
    </row>
    <row r="231" spans="1:8" x14ac:dyDescent="0.2">
      <c r="A231" s="8" t="s">
        <v>745</v>
      </c>
      <c r="B231" s="52">
        <v>42</v>
      </c>
      <c r="C231" s="52">
        <v>19</v>
      </c>
      <c r="D231" s="52">
        <v>3</v>
      </c>
      <c r="E231" s="52">
        <v>2</v>
      </c>
      <c r="F231" s="52">
        <v>6</v>
      </c>
      <c r="G231" s="9">
        <f t="shared" si="11"/>
        <v>5</v>
      </c>
      <c r="H231" s="52">
        <f>SHERIFF!H231</f>
        <v>77</v>
      </c>
    </row>
    <row r="232" spans="1:8" x14ac:dyDescent="0.2">
      <c r="A232" s="8" t="s">
        <v>1050</v>
      </c>
      <c r="B232" s="52">
        <v>46</v>
      </c>
      <c r="C232" s="52">
        <v>13</v>
      </c>
      <c r="D232" s="52">
        <v>4</v>
      </c>
      <c r="E232" s="52">
        <v>7</v>
      </c>
      <c r="F232" s="52">
        <v>18</v>
      </c>
      <c r="G232" s="9">
        <f t="shared" si="11"/>
        <v>7</v>
      </c>
      <c r="H232" s="52">
        <f>SHERIFF!H232</f>
        <v>95</v>
      </c>
    </row>
    <row r="233" spans="1:8" x14ac:dyDescent="0.2">
      <c r="A233" s="8" t="s">
        <v>1051</v>
      </c>
      <c r="B233" s="52">
        <v>35</v>
      </c>
      <c r="C233" s="52">
        <v>12</v>
      </c>
      <c r="D233" s="52">
        <v>5</v>
      </c>
      <c r="E233" s="52">
        <v>0</v>
      </c>
      <c r="F233" s="52">
        <v>5</v>
      </c>
      <c r="G233" s="9">
        <f t="shared" si="11"/>
        <v>17</v>
      </c>
      <c r="H233" s="52">
        <f>SHERIFF!H233</f>
        <v>74</v>
      </c>
    </row>
    <row r="234" spans="1:8" x14ac:dyDescent="0.2">
      <c r="A234" s="8" t="s">
        <v>1052</v>
      </c>
      <c r="B234" s="52">
        <v>84</v>
      </c>
      <c r="C234" s="52">
        <v>44</v>
      </c>
      <c r="D234" s="52">
        <v>2</v>
      </c>
      <c r="E234" s="52">
        <v>1</v>
      </c>
      <c r="F234" s="52">
        <v>7</v>
      </c>
      <c r="G234" s="9">
        <f t="shared" si="11"/>
        <v>23</v>
      </c>
      <c r="H234" s="52">
        <f>SHERIFF!H234</f>
        <v>161</v>
      </c>
    </row>
    <row r="235" spans="1:8" x14ac:dyDescent="0.2">
      <c r="A235" s="8" t="s">
        <v>1053</v>
      </c>
      <c r="B235" s="52">
        <v>46</v>
      </c>
      <c r="C235" s="52">
        <v>13</v>
      </c>
      <c r="D235" s="52">
        <v>2</v>
      </c>
      <c r="E235" s="52">
        <v>2</v>
      </c>
      <c r="F235" s="52">
        <v>11</v>
      </c>
      <c r="G235" s="9">
        <f t="shared" si="11"/>
        <v>11</v>
      </c>
      <c r="H235" s="52">
        <f>SHERIFF!H235</f>
        <v>85</v>
      </c>
    </row>
    <row r="236" spans="1:8" x14ac:dyDescent="0.2">
      <c r="A236" s="8" t="s">
        <v>1054</v>
      </c>
      <c r="B236" s="52">
        <v>23</v>
      </c>
      <c r="C236" s="52">
        <v>5</v>
      </c>
      <c r="D236" s="52">
        <v>0</v>
      </c>
      <c r="E236" s="52">
        <v>0</v>
      </c>
      <c r="F236" s="52">
        <v>1</v>
      </c>
      <c r="G236" s="9">
        <f t="shared" si="11"/>
        <v>2</v>
      </c>
      <c r="H236" s="52">
        <f>SHERIFF!H236</f>
        <v>31</v>
      </c>
    </row>
    <row r="237" spans="1:8" x14ac:dyDescent="0.2">
      <c r="A237" s="8" t="s">
        <v>1055</v>
      </c>
      <c r="B237" s="52">
        <v>13</v>
      </c>
      <c r="C237" s="52">
        <v>11</v>
      </c>
      <c r="D237" s="52">
        <v>1</v>
      </c>
      <c r="E237" s="52">
        <v>1</v>
      </c>
      <c r="F237" s="52">
        <v>5</v>
      </c>
      <c r="G237" s="9">
        <f t="shared" si="11"/>
        <v>4</v>
      </c>
      <c r="H237" s="52">
        <f>SHERIFF!H237</f>
        <v>35</v>
      </c>
    </row>
    <row r="238" spans="1:8" x14ac:dyDescent="0.2">
      <c r="A238" s="8" t="s">
        <v>1056</v>
      </c>
      <c r="B238" s="52">
        <v>65</v>
      </c>
      <c r="C238" s="52">
        <v>21</v>
      </c>
      <c r="D238" s="52">
        <v>4</v>
      </c>
      <c r="E238" s="52">
        <v>1</v>
      </c>
      <c r="F238" s="52">
        <v>6</v>
      </c>
      <c r="G238" s="9">
        <f t="shared" si="11"/>
        <v>14</v>
      </c>
      <c r="H238" s="52">
        <f>SHERIFF!H238</f>
        <v>111</v>
      </c>
    </row>
    <row r="239" spans="1:8" x14ac:dyDescent="0.2">
      <c r="A239" s="8"/>
      <c r="B239" s="52"/>
      <c r="C239" s="52"/>
      <c r="D239" s="52"/>
      <c r="E239" s="52"/>
      <c r="F239" s="52"/>
      <c r="G239" s="9"/>
      <c r="H239" s="52"/>
    </row>
    <row r="240" spans="1:8" ht="9.9499999999999993" customHeight="1" x14ac:dyDescent="0.2">
      <c r="A240" s="27" t="s">
        <v>307</v>
      </c>
      <c r="B240" s="9"/>
      <c r="C240" s="9"/>
      <c r="D240" s="9"/>
      <c r="E240" s="9"/>
      <c r="F240" s="9"/>
      <c r="G240" s="9"/>
      <c r="H240" s="9"/>
    </row>
    <row r="241" spans="1:8" x14ac:dyDescent="0.2">
      <c r="A241" s="8" t="s">
        <v>1057</v>
      </c>
      <c r="B241" s="52">
        <v>113</v>
      </c>
      <c r="C241" s="52">
        <v>68</v>
      </c>
      <c r="D241" s="52">
        <v>2</v>
      </c>
      <c r="E241" s="52">
        <v>9</v>
      </c>
      <c r="F241" s="52">
        <v>17</v>
      </c>
      <c r="G241" s="9">
        <f t="shared" ref="G241:G259" si="12">H241-SUM(B241:F241)</f>
        <v>18</v>
      </c>
      <c r="H241" s="52">
        <f>SHERIFF!H241</f>
        <v>227</v>
      </c>
    </row>
    <row r="242" spans="1:8" x14ac:dyDescent="0.2">
      <c r="A242" s="8" t="s">
        <v>1058</v>
      </c>
      <c r="B242" s="52">
        <v>27</v>
      </c>
      <c r="C242" s="52">
        <v>6</v>
      </c>
      <c r="D242" s="52">
        <v>3</v>
      </c>
      <c r="E242" s="52">
        <v>3</v>
      </c>
      <c r="F242" s="52">
        <v>1</v>
      </c>
      <c r="G242" s="9">
        <f t="shared" si="12"/>
        <v>5</v>
      </c>
      <c r="H242" s="52">
        <f>SHERIFF!H242</f>
        <v>45</v>
      </c>
    </row>
    <row r="243" spans="1:8" x14ac:dyDescent="0.2">
      <c r="A243" s="8" t="s">
        <v>1059</v>
      </c>
      <c r="B243" s="52">
        <v>36</v>
      </c>
      <c r="C243" s="52">
        <v>7</v>
      </c>
      <c r="D243" s="52">
        <v>2</v>
      </c>
      <c r="E243" s="52">
        <v>4</v>
      </c>
      <c r="F243" s="52">
        <v>4</v>
      </c>
      <c r="G243" s="9">
        <f t="shared" si="12"/>
        <v>11</v>
      </c>
      <c r="H243" s="52">
        <f>SHERIFF!H243</f>
        <v>64</v>
      </c>
    </row>
    <row r="244" spans="1:8" x14ac:dyDescent="0.2">
      <c r="A244" s="8" t="s">
        <v>1060</v>
      </c>
      <c r="B244" s="52">
        <v>28</v>
      </c>
      <c r="C244" s="52">
        <v>2</v>
      </c>
      <c r="D244" s="52">
        <v>0</v>
      </c>
      <c r="E244" s="52">
        <v>1</v>
      </c>
      <c r="F244" s="52">
        <v>6</v>
      </c>
      <c r="G244" s="9">
        <f t="shared" si="12"/>
        <v>12</v>
      </c>
      <c r="H244" s="52">
        <f>SHERIFF!H244</f>
        <v>49</v>
      </c>
    </row>
    <row r="245" spans="1:8" x14ac:dyDescent="0.2">
      <c r="A245" s="8" t="s">
        <v>1061</v>
      </c>
      <c r="B245" s="52">
        <v>29</v>
      </c>
      <c r="C245" s="52">
        <v>6</v>
      </c>
      <c r="D245" s="52">
        <v>4</v>
      </c>
      <c r="E245" s="52">
        <v>4</v>
      </c>
      <c r="F245" s="52">
        <v>3</v>
      </c>
      <c r="G245" s="9">
        <f t="shared" si="12"/>
        <v>13</v>
      </c>
      <c r="H245" s="52">
        <f>SHERIFF!H245</f>
        <v>59</v>
      </c>
    </row>
    <row r="246" spans="1:8" x14ac:dyDescent="0.2">
      <c r="A246" s="8" t="s">
        <v>1062</v>
      </c>
      <c r="B246" s="52">
        <v>39</v>
      </c>
      <c r="C246" s="52">
        <v>10</v>
      </c>
      <c r="D246" s="52">
        <v>2</v>
      </c>
      <c r="E246" s="52">
        <v>4</v>
      </c>
      <c r="F246" s="52">
        <v>8</v>
      </c>
      <c r="G246" s="9">
        <f t="shared" si="12"/>
        <v>12</v>
      </c>
      <c r="H246" s="52">
        <f>SHERIFF!H246</f>
        <v>75</v>
      </c>
    </row>
    <row r="247" spans="1:8" x14ac:dyDescent="0.2">
      <c r="A247" s="8" t="s">
        <v>1063</v>
      </c>
      <c r="B247" s="52">
        <v>22</v>
      </c>
      <c r="C247" s="52">
        <v>12</v>
      </c>
      <c r="D247" s="52">
        <v>1</v>
      </c>
      <c r="E247" s="52">
        <v>3</v>
      </c>
      <c r="F247" s="52">
        <v>2</v>
      </c>
      <c r="G247" s="9">
        <f t="shared" si="12"/>
        <v>11</v>
      </c>
      <c r="H247" s="52">
        <f>SHERIFF!H247</f>
        <v>51</v>
      </c>
    </row>
    <row r="248" spans="1:8" x14ac:dyDescent="0.2">
      <c r="A248" s="8" t="s">
        <v>1064</v>
      </c>
      <c r="B248" s="52">
        <v>55</v>
      </c>
      <c r="C248" s="52">
        <v>8</v>
      </c>
      <c r="D248" s="52">
        <v>3</v>
      </c>
      <c r="E248" s="52">
        <v>4</v>
      </c>
      <c r="F248" s="52">
        <v>3</v>
      </c>
      <c r="G248" s="9">
        <f t="shared" si="12"/>
        <v>2</v>
      </c>
      <c r="H248" s="52">
        <f>SHERIFF!H248</f>
        <v>75</v>
      </c>
    </row>
    <row r="249" spans="1:8" x14ac:dyDescent="0.2">
      <c r="A249" s="8" t="s">
        <v>1065</v>
      </c>
      <c r="B249" s="52">
        <v>24</v>
      </c>
      <c r="C249" s="52">
        <v>7</v>
      </c>
      <c r="D249" s="52">
        <v>0</v>
      </c>
      <c r="E249" s="52">
        <v>1</v>
      </c>
      <c r="F249" s="52">
        <v>2</v>
      </c>
      <c r="G249" s="9">
        <f t="shared" si="12"/>
        <v>4</v>
      </c>
      <c r="H249" s="52">
        <f>SHERIFF!H249</f>
        <v>38</v>
      </c>
    </row>
    <row r="250" spans="1:8" x14ac:dyDescent="0.2">
      <c r="A250" s="8" t="s">
        <v>1066</v>
      </c>
      <c r="B250" s="52">
        <v>7</v>
      </c>
      <c r="C250" s="52">
        <v>3</v>
      </c>
      <c r="D250" s="52">
        <v>1</v>
      </c>
      <c r="E250" s="52">
        <v>0</v>
      </c>
      <c r="F250" s="52">
        <v>2</v>
      </c>
      <c r="G250" s="9">
        <f t="shared" si="12"/>
        <v>3</v>
      </c>
      <c r="H250" s="52">
        <f>SHERIFF!H250</f>
        <v>16</v>
      </c>
    </row>
    <row r="251" spans="1:8" x14ac:dyDescent="0.2">
      <c r="A251" s="8" t="s">
        <v>1067</v>
      </c>
      <c r="B251" s="52">
        <v>14</v>
      </c>
      <c r="C251" s="52">
        <v>6</v>
      </c>
      <c r="D251" s="52">
        <v>1</v>
      </c>
      <c r="E251" s="52">
        <v>0</v>
      </c>
      <c r="F251" s="52">
        <v>0</v>
      </c>
      <c r="G251" s="9">
        <f t="shared" si="12"/>
        <v>13</v>
      </c>
      <c r="H251" s="52">
        <f>SHERIFF!H251</f>
        <v>34</v>
      </c>
    </row>
    <row r="252" spans="1:8" x14ac:dyDescent="0.2">
      <c r="A252" s="8" t="s">
        <v>1068</v>
      </c>
      <c r="B252" s="52">
        <v>19</v>
      </c>
      <c r="C252" s="52">
        <v>4</v>
      </c>
      <c r="D252" s="52">
        <v>0</v>
      </c>
      <c r="E252" s="52">
        <v>1</v>
      </c>
      <c r="F252" s="52">
        <v>5</v>
      </c>
      <c r="G252" s="9">
        <f t="shared" si="12"/>
        <v>12</v>
      </c>
      <c r="H252" s="52">
        <f>SHERIFF!H252</f>
        <v>41</v>
      </c>
    </row>
    <row r="253" spans="1:8" x14ac:dyDescent="0.2">
      <c r="A253" s="8" t="s">
        <v>1069</v>
      </c>
      <c r="B253" s="52">
        <v>27</v>
      </c>
      <c r="C253" s="52">
        <v>6</v>
      </c>
      <c r="D253" s="52">
        <v>4</v>
      </c>
      <c r="E253" s="52">
        <v>2</v>
      </c>
      <c r="F253" s="52">
        <v>2</v>
      </c>
      <c r="G253" s="9">
        <f t="shared" si="12"/>
        <v>11</v>
      </c>
      <c r="H253" s="52">
        <f>SHERIFF!H253</f>
        <v>52</v>
      </c>
    </row>
    <row r="254" spans="1:8" x14ac:dyDescent="0.2">
      <c r="A254" s="8" t="s">
        <v>1070</v>
      </c>
      <c r="B254" s="52">
        <v>22</v>
      </c>
      <c r="C254" s="52">
        <v>7</v>
      </c>
      <c r="D254" s="52">
        <v>1</v>
      </c>
      <c r="E254" s="52">
        <v>0</v>
      </c>
      <c r="F254" s="52">
        <v>5</v>
      </c>
      <c r="G254" s="9">
        <f t="shared" si="12"/>
        <v>2</v>
      </c>
      <c r="H254" s="52">
        <f>SHERIFF!H254</f>
        <v>37</v>
      </c>
    </row>
    <row r="255" spans="1:8" x14ac:dyDescent="0.2">
      <c r="A255" s="8" t="s">
        <v>904</v>
      </c>
      <c r="B255" s="52">
        <v>27</v>
      </c>
      <c r="C255" s="52">
        <v>5</v>
      </c>
      <c r="D255" s="52">
        <v>1</v>
      </c>
      <c r="E255" s="52">
        <v>3</v>
      </c>
      <c r="F255" s="52">
        <v>1</v>
      </c>
      <c r="G255" s="9">
        <f t="shared" si="12"/>
        <v>12</v>
      </c>
      <c r="H255" s="52">
        <f>SHERIFF!H255</f>
        <v>49</v>
      </c>
    </row>
    <row r="256" spans="1:8" x14ac:dyDescent="0.2">
      <c r="A256" s="8" t="s">
        <v>1029</v>
      </c>
      <c r="B256" s="52">
        <v>41</v>
      </c>
      <c r="C256" s="52">
        <v>8</v>
      </c>
      <c r="D256" s="52">
        <v>6</v>
      </c>
      <c r="E256" s="52">
        <v>2</v>
      </c>
      <c r="F256" s="52">
        <v>11</v>
      </c>
      <c r="G256" s="9">
        <f t="shared" si="12"/>
        <v>14</v>
      </c>
      <c r="H256" s="52">
        <f>SHERIFF!H256</f>
        <v>82</v>
      </c>
    </row>
    <row r="257" spans="1:8" x14ac:dyDescent="0.2">
      <c r="A257" s="8" t="s">
        <v>1030</v>
      </c>
      <c r="B257" s="52">
        <v>26</v>
      </c>
      <c r="C257" s="52">
        <v>5</v>
      </c>
      <c r="D257" s="52">
        <v>1</v>
      </c>
      <c r="E257" s="52">
        <v>1</v>
      </c>
      <c r="F257" s="52">
        <v>1</v>
      </c>
      <c r="G257" s="9">
        <f t="shared" si="12"/>
        <v>5</v>
      </c>
      <c r="H257" s="52">
        <f>SHERIFF!H257</f>
        <v>39</v>
      </c>
    </row>
    <row r="258" spans="1:8" x14ac:dyDescent="0.2">
      <c r="A258" s="8" t="s">
        <v>1031</v>
      </c>
      <c r="B258" s="52">
        <v>14</v>
      </c>
      <c r="C258" s="52">
        <v>2</v>
      </c>
      <c r="D258" s="52">
        <v>2</v>
      </c>
      <c r="E258" s="52">
        <v>2</v>
      </c>
      <c r="F258" s="52">
        <v>2</v>
      </c>
      <c r="G258" s="9">
        <f t="shared" si="12"/>
        <v>5</v>
      </c>
      <c r="H258" s="52">
        <f>SHERIFF!H258</f>
        <v>27</v>
      </c>
    </row>
    <row r="259" spans="1:8" x14ac:dyDescent="0.2">
      <c r="A259" s="8" t="s">
        <v>1032</v>
      </c>
      <c r="B259" s="52">
        <v>48</v>
      </c>
      <c r="C259" s="52">
        <v>16</v>
      </c>
      <c r="D259" s="52">
        <v>3</v>
      </c>
      <c r="E259" s="52">
        <v>0</v>
      </c>
      <c r="F259" s="52">
        <v>7</v>
      </c>
      <c r="G259" s="9">
        <f t="shared" si="12"/>
        <v>5</v>
      </c>
      <c r="H259" s="52">
        <f>SHERIFF!H259</f>
        <v>79</v>
      </c>
    </row>
    <row r="260" spans="1:8" x14ac:dyDescent="0.2">
      <c r="A260" s="10" t="s">
        <v>595</v>
      </c>
      <c r="B260" s="32">
        <f t="shared" ref="B260:H260" si="13">SUM(B226:B259)</f>
        <v>1150</v>
      </c>
      <c r="C260" s="32">
        <f t="shared" si="13"/>
        <v>402</v>
      </c>
      <c r="D260" s="32">
        <f t="shared" si="13"/>
        <v>71</v>
      </c>
      <c r="E260" s="32">
        <f t="shared" si="13"/>
        <v>71</v>
      </c>
      <c r="F260" s="32">
        <f t="shared" si="13"/>
        <v>176</v>
      </c>
      <c r="G260" s="32">
        <f t="shared" si="13"/>
        <v>298</v>
      </c>
      <c r="H260" s="32">
        <f t="shared" si="13"/>
        <v>2168</v>
      </c>
    </row>
    <row r="261" spans="1:8" x14ac:dyDescent="0.2">
      <c r="A261" s="10"/>
      <c r="B261" s="34"/>
      <c r="C261" s="34"/>
      <c r="D261" s="34"/>
      <c r="E261" s="34"/>
      <c r="F261" s="34"/>
      <c r="G261" s="9"/>
      <c r="H261" s="9"/>
    </row>
    <row r="262" spans="1:8" ht="15.75" x14ac:dyDescent="0.25">
      <c r="A262" s="7" t="s">
        <v>520</v>
      </c>
      <c r="B262" s="9"/>
      <c r="C262" s="9"/>
      <c r="D262" s="9"/>
      <c r="E262" s="9"/>
      <c r="F262" s="9"/>
      <c r="G262" s="9"/>
      <c r="H262" s="9"/>
    </row>
    <row r="263" spans="1:8" x14ac:dyDescent="0.2">
      <c r="A263" s="8" t="s">
        <v>260</v>
      </c>
      <c r="B263" s="52">
        <v>86</v>
      </c>
      <c r="C263" s="52">
        <v>25</v>
      </c>
      <c r="D263" s="52">
        <v>5</v>
      </c>
      <c r="E263" s="52">
        <v>10</v>
      </c>
      <c r="F263" s="52">
        <v>4</v>
      </c>
      <c r="G263" s="9">
        <f t="shared" ref="G263:G285" si="14">H263-SUM(B263:F263)</f>
        <v>14</v>
      </c>
      <c r="H263" s="52">
        <f>SHERIFF!H263</f>
        <v>144</v>
      </c>
    </row>
    <row r="264" spans="1:8" x14ac:dyDescent="0.2">
      <c r="A264" s="8" t="s">
        <v>261</v>
      </c>
      <c r="B264" s="52">
        <v>16</v>
      </c>
      <c r="C264" s="52">
        <v>10</v>
      </c>
      <c r="D264" s="52">
        <v>0</v>
      </c>
      <c r="E264" s="52">
        <v>1</v>
      </c>
      <c r="F264" s="52">
        <v>2</v>
      </c>
      <c r="G264" s="9">
        <f t="shared" si="14"/>
        <v>1</v>
      </c>
      <c r="H264" s="52">
        <f>SHERIFF!H264</f>
        <v>30</v>
      </c>
    </row>
    <row r="265" spans="1:8" x14ac:dyDescent="0.2">
      <c r="A265" s="8" t="s">
        <v>742</v>
      </c>
      <c r="B265" s="52">
        <v>44</v>
      </c>
      <c r="C265" s="52">
        <v>27</v>
      </c>
      <c r="D265" s="52">
        <v>5</v>
      </c>
      <c r="E265" s="52">
        <v>11</v>
      </c>
      <c r="F265" s="52">
        <v>9</v>
      </c>
      <c r="G265" s="9">
        <f t="shared" si="14"/>
        <v>11</v>
      </c>
      <c r="H265" s="52">
        <f>SHERIFF!H265</f>
        <v>107</v>
      </c>
    </row>
    <row r="266" spans="1:8" x14ac:dyDescent="0.2">
      <c r="A266" s="8" t="s">
        <v>743</v>
      </c>
      <c r="B266" s="52">
        <v>62</v>
      </c>
      <c r="C266" s="52">
        <v>16</v>
      </c>
      <c r="D266" s="52">
        <v>5</v>
      </c>
      <c r="E266" s="52">
        <v>2</v>
      </c>
      <c r="F266" s="52">
        <v>8</v>
      </c>
      <c r="G266" s="9">
        <f t="shared" si="14"/>
        <v>15</v>
      </c>
      <c r="H266" s="52">
        <f>SHERIFF!H266</f>
        <v>108</v>
      </c>
    </row>
    <row r="267" spans="1:8" x14ac:dyDescent="0.2">
      <c r="A267" s="8" t="s">
        <v>744</v>
      </c>
      <c r="B267" s="52">
        <v>25</v>
      </c>
      <c r="C267" s="52">
        <v>17</v>
      </c>
      <c r="D267" s="52">
        <v>2</v>
      </c>
      <c r="E267" s="52">
        <v>4</v>
      </c>
      <c r="F267" s="52">
        <v>9</v>
      </c>
      <c r="G267" s="9">
        <f t="shared" si="14"/>
        <v>10</v>
      </c>
      <c r="H267" s="52">
        <f>SHERIFF!H267</f>
        <v>67</v>
      </c>
    </row>
    <row r="268" spans="1:8" x14ac:dyDescent="0.2">
      <c r="A268" s="8" t="s">
        <v>745</v>
      </c>
      <c r="B268" s="52">
        <v>26</v>
      </c>
      <c r="C268" s="52">
        <v>4</v>
      </c>
      <c r="D268" s="52">
        <v>2</v>
      </c>
      <c r="E268" s="52">
        <v>6</v>
      </c>
      <c r="F268" s="52">
        <v>4</v>
      </c>
      <c r="G268" s="9">
        <f t="shared" si="14"/>
        <v>9</v>
      </c>
      <c r="H268" s="52">
        <f>SHERIFF!H268</f>
        <v>51</v>
      </c>
    </row>
    <row r="269" spans="1:8" x14ac:dyDescent="0.2">
      <c r="A269" s="8" t="s">
        <v>1050</v>
      </c>
      <c r="B269" s="52">
        <v>59</v>
      </c>
      <c r="C269" s="52">
        <v>47</v>
      </c>
      <c r="D269" s="52">
        <v>3</v>
      </c>
      <c r="E269" s="52">
        <v>7</v>
      </c>
      <c r="F269" s="52">
        <v>15</v>
      </c>
      <c r="G269" s="9">
        <f t="shared" si="14"/>
        <v>7</v>
      </c>
      <c r="H269" s="52">
        <f>SHERIFF!H269</f>
        <v>138</v>
      </c>
    </row>
    <row r="270" spans="1:8" x14ac:dyDescent="0.2">
      <c r="A270" s="8" t="s">
        <v>1051</v>
      </c>
      <c r="B270" s="52">
        <v>26</v>
      </c>
      <c r="C270" s="52">
        <v>10</v>
      </c>
      <c r="D270" s="52">
        <v>3</v>
      </c>
      <c r="E270" s="52">
        <v>4</v>
      </c>
      <c r="F270" s="52">
        <v>0</v>
      </c>
      <c r="G270" s="9">
        <f t="shared" si="14"/>
        <v>8</v>
      </c>
      <c r="H270" s="52">
        <f>SHERIFF!H270</f>
        <v>51</v>
      </c>
    </row>
    <row r="271" spans="1:8" x14ac:dyDescent="0.2">
      <c r="A271" s="8" t="s">
        <v>1052</v>
      </c>
      <c r="B271" s="52">
        <v>57</v>
      </c>
      <c r="C271" s="52">
        <v>23</v>
      </c>
      <c r="D271" s="52">
        <v>4</v>
      </c>
      <c r="E271" s="52">
        <v>4</v>
      </c>
      <c r="F271" s="52">
        <v>6</v>
      </c>
      <c r="G271" s="9">
        <f t="shared" si="14"/>
        <v>21</v>
      </c>
      <c r="H271" s="52">
        <f>SHERIFF!H271</f>
        <v>115</v>
      </c>
    </row>
    <row r="272" spans="1:8" x14ac:dyDescent="0.2">
      <c r="A272" s="8" t="s">
        <v>1053</v>
      </c>
      <c r="B272" s="52">
        <v>48</v>
      </c>
      <c r="C272" s="52">
        <v>10</v>
      </c>
      <c r="D272" s="52">
        <v>0</v>
      </c>
      <c r="E272" s="52">
        <v>2</v>
      </c>
      <c r="F272" s="52">
        <v>1</v>
      </c>
      <c r="G272" s="9">
        <f t="shared" si="14"/>
        <v>18</v>
      </c>
      <c r="H272" s="52">
        <f>SHERIFF!H272</f>
        <v>79</v>
      </c>
    </row>
    <row r="273" spans="1:8" x14ac:dyDescent="0.2">
      <c r="A273" s="8" t="s">
        <v>1054</v>
      </c>
      <c r="B273" s="52">
        <v>51</v>
      </c>
      <c r="C273" s="52">
        <v>11</v>
      </c>
      <c r="D273" s="52">
        <v>3</v>
      </c>
      <c r="E273" s="52">
        <v>5</v>
      </c>
      <c r="F273" s="52">
        <v>1</v>
      </c>
      <c r="G273" s="9">
        <f t="shared" si="14"/>
        <v>19</v>
      </c>
      <c r="H273" s="52">
        <f>SHERIFF!H273</f>
        <v>90</v>
      </c>
    </row>
    <row r="274" spans="1:8" x14ac:dyDescent="0.2">
      <c r="A274" s="8" t="s">
        <v>1055</v>
      </c>
      <c r="B274" s="52">
        <v>56</v>
      </c>
      <c r="C274" s="52">
        <v>21</v>
      </c>
      <c r="D274" s="52">
        <v>3</v>
      </c>
      <c r="E274" s="52">
        <v>5</v>
      </c>
      <c r="F274" s="52">
        <v>5</v>
      </c>
      <c r="G274" s="9">
        <f t="shared" si="14"/>
        <v>19</v>
      </c>
      <c r="H274" s="52">
        <f>SHERIFF!H274</f>
        <v>109</v>
      </c>
    </row>
    <row r="275" spans="1:8" x14ac:dyDescent="0.2">
      <c r="A275" s="8" t="s">
        <v>1056</v>
      </c>
      <c r="B275" s="52">
        <v>45</v>
      </c>
      <c r="C275" s="52">
        <v>20</v>
      </c>
      <c r="D275" s="52">
        <v>4</v>
      </c>
      <c r="E275" s="52">
        <v>5</v>
      </c>
      <c r="F275" s="52">
        <v>10</v>
      </c>
      <c r="G275" s="9">
        <f t="shared" si="14"/>
        <v>6</v>
      </c>
      <c r="H275" s="52">
        <f>SHERIFF!H275</f>
        <v>90</v>
      </c>
    </row>
    <row r="276" spans="1:8" x14ac:dyDescent="0.2">
      <c r="A276" s="8" t="s">
        <v>1057</v>
      </c>
      <c r="B276" s="52">
        <v>35</v>
      </c>
      <c r="C276" s="52">
        <v>8</v>
      </c>
      <c r="D276" s="52">
        <v>2</v>
      </c>
      <c r="E276" s="52">
        <v>1</v>
      </c>
      <c r="F276" s="52">
        <v>9</v>
      </c>
      <c r="G276" s="9">
        <f t="shared" si="14"/>
        <v>4</v>
      </c>
      <c r="H276" s="52">
        <f>SHERIFF!H276</f>
        <v>59</v>
      </c>
    </row>
    <row r="277" spans="1:8" x14ac:dyDescent="0.2">
      <c r="A277" s="8" t="s">
        <v>1058</v>
      </c>
      <c r="B277" s="52">
        <v>15</v>
      </c>
      <c r="C277" s="52">
        <v>16</v>
      </c>
      <c r="D277" s="52">
        <v>3</v>
      </c>
      <c r="E277" s="52">
        <v>6</v>
      </c>
      <c r="F277" s="52">
        <v>1</v>
      </c>
      <c r="G277" s="9">
        <f t="shared" si="14"/>
        <v>13</v>
      </c>
      <c r="H277" s="52">
        <f>SHERIFF!H277</f>
        <v>54</v>
      </c>
    </row>
    <row r="278" spans="1:8" x14ac:dyDescent="0.2">
      <c r="A278" s="8" t="s">
        <v>1059</v>
      </c>
      <c r="B278" s="52">
        <v>6</v>
      </c>
      <c r="C278" s="52">
        <v>3</v>
      </c>
      <c r="D278" s="52">
        <v>0</v>
      </c>
      <c r="E278" s="52">
        <v>0</v>
      </c>
      <c r="F278" s="52">
        <v>1</v>
      </c>
      <c r="G278" s="9">
        <f t="shared" si="14"/>
        <v>0</v>
      </c>
      <c r="H278" s="52">
        <f>SHERIFF!H278</f>
        <v>10</v>
      </c>
    </row>
    <row r="279" spans="1:8" x14ac:dyDescent="0.2">
      <c r="A279" s="8" t="s">
        <v>1060</v>
      </c>
      <c r="B279" s="52">
        <v>72</v>
      </c>
      <c r="C279" s="52">
        <v>71</v>
      </c>
      <c r="D279" s="52">
        <v>4</v>
      </c>
      <c r="E279" s="52">
        <v>4</v>
      </c>
      <c r="F279" s="52">
        <v>3</v>
      </c>
      <c r="G279" s="9">
        <f t="shared" si="14"/>
        <v>15</v>
      </c>
      <c r="H279" s="52">
        <f>SHERIFF!H279</f>
        <v>169</v>
      </c>
    </row>
    <row r="280" spans="1:8" x14ac:dyDescent="0.2">
      <c r="A280" s="8" t="s">
        <v>1061</v>
      </c>
      <c r="B280" s="52">
        <v>48</v>
      </c>
      <c r="C280" s="52">
        <v>18</v>
      </c>
      <c r="D280" s="52">
        <v>2</v>
      </c>
      <c r="E280" s="52">
        <v>1</v>
      </c>
      <c r="F280" s="52">
        <v>5</v>
      </c>
      <c r="G280" s="9">
        <f t="shared" si="14"/>
        <v>9</v>
      </c>
      <c r="H280" s="52">
        <f>SHERIFF!H280</f>
        <v>83</v>
      </c>
    </row>
    <row r="281" spans="1:8" x14ac:dyDescent="0.2">
      <c r="A281" s="8" t="s">
        <v>1062</v>
      </c>
      <c r="B281" s="52">
        <v>77</v>
      </c>
      <c r="C281" s="52">
        <v>33</v>
      </c>
      <c r="D281" s="52">
        <v>3</v>
      </c>
      <c r="E281" s="52">
        <v>5</v>
      </c>
      <c r="F281" s="52">
        <v>18</v>
      </c>
      <c r="G281" s="9">
        <f t="shared" si="14"/>
        <v>6</v>
      </c>
      <c r="H281" s="52">
        <f>SHERIFF!H281</f>
        <v>142</v>
      </c>
    </row>
    <row r="282" spans="1:8" x14ac:dyDescent="0.2">
      <c r="A282" s="8" t="s">
        <v>1063</v>
      </c>
      <c r="B282" s="52">
        <v>35</v>
      </c>
      <c r="C282" s="52">
        <v>19</v>
      </c>
      <c r="D282" s="52">
        <v>2</v>
      </c>
      <c r="E282" s="52">
        <v>3</v>
      </c>
      <c r="F282" s="52">
        <v>2</v>
      </c>
      <c r="G282" s="9">
        <f t="shared" si="14"/>
        <v>14</v>
      </c>
      <c r="H282" s="52">
        <f>SHERIFF!H282</f>
        <v>75</v>
      </c>
    </row>
    <row r="283" spans="1:8" x14ac:dyDescent="0.2">
      <c r="A283" s="8" t="s">
        <v>1064</v>
      </c>
      <c r="B283" s="52">
        <v>20</v>
      </c>
      <c r="C283" s="52">
        <v>7</v>
      </c>
      <c r="D283" s="52">
        <v>0</v>
      </c>
      <c r="E283" s="52">
        <v>0</v>
      </c>
      <c r="F283" s="52">
        <v>1</v>
      </c>
      <c r="G283" s="9">
        <f t="shared" si="14"/>
        <v>7</v>
      </c>
      <c r="H283" s="52">
        <f>SHERIFF!H283</f>
        <v>35</v>
      </c>
    </row>
    <row r="284" spans="1:8" x14ac:dyDescent="0.2">
      <c r="A284" s="8" t="s">
        <v>1065</v>
      </c>
      <c r="B284" s="52">
        <v>11</v>
      </c>
      <c r="C284" s="52">
        <v>13</v>
      </c>
      <c r="D284" s="52">
        <v>2</v>
      </c>
      <c r="E284" s="52">
        <v>2</v>
      </c>
      <c r="F284" s="52">
        <v>1</v>
      </c>
      <c r="G284" s="9">
        <f t="shared" si="14"/>
        <v>8</v>
      </c>
      <c r="H284" s="52">
        <f>SHERIFF!H284</f>
        <v>37</v>
      </c>
    </row>
    <row r="285" spans="1:8" x14ac:dyDescent="0.2">
      <c r="A285" s="8" t="s">
        <v>1066</v>
      </c>
      <c r="B285" s="52">
        <v>32</v>
      </c>
      <c r="C285" s="52">
        <v>5</v>
      </c>
      <c r="D285" s="52">
        <v>1</v>
      </c>
      <c r="E285" s="52">
        <v>0</v>
      </c>
      <c r="F285" s="52">
        <v>0</v>
      </c>
      <c r="G285" s="9">
        <f t="shared" si="14"/>
        <v>2</v>
      </c>
      <c r="H285" s="52">
        <f>SHERIFF!H285</f>
        <v>40</v>
      </c>
    </row>
    <row r="286" spans="1:8" x14ac:dyDescent="0.2">
      <c r="A286" s="8"/>
      <c r="B286" s="52"/>
      <c r="C286" s="52"/>
      <c r="D286" s="52"/>
      <c r="E286" s="52"/>
      <c r="F286" s="52"/>
      <c r="G286" s="9"/>
      <c r="H286" s="52"/>
    </row>
    <row r="287" spans="1:8" ht="9.9499999999999993" customHeight="1" x14ac:dyDescent="0.2">
      <c r="A287" s="27" t="s">
        <v>306</v>
      </c>
      <c r="B287" s="9"/>
      <c r="C287" s="9"/>
      <c r="D287" s="9"/>
      <c r="E287" s="9"/>
      <c r="F287" s="9"/>
      <c r="G287" s="9"/>
      <c r="H287" s="9"/>
    </row>
    <row r="288" spans="1:8" x14ac:dyDescent="0.2">
      <c r="A288" s="8" t="s">
        <v>1067</v>
      </c>
      <c r="B288" s="52">
        <v>33</v>
      </c>
      <c r="C288" s="52">
        <v>12</v>
      </c>
      <c r="D288" s="52">
        <v>5</v>
      </c>
      <c r="E288" s="52">
        <v>2</v>
      </c>
      <c r="F288" s="52">
        <v>3</v>
      </c>
      <c r="G288" s="9">
        <f t="shared" ref="G288:G295" si="15">H288-SUM(B288:F288)</f>
        <v>9</v>
      </c>
      <c r="H288" s="52">
        <f>SHERIFF!H288</f>
        <v>64</v>
      </c>
    </row>
    <row r="289" spans="1:8" x14ac:dyDescent="0.2">
      <c r="A289" s="8" t="s">
        <v>1068</v>
      </c>
      <c r="B289" s="52">
        <v>38</v>
      </c>
      <c r="C289" s="52">
        <v>26</v>
      </c>
      <c r="D289" s="52">
        <v>4</v>
      </c>
      <c r="E289" s="52">
        <v>6</v>
      </c>
      <c r="F289" s="52">
        <v>7</v>
      </c>
      <c r="G289" s="9">
        <f t="shared" si="15"/>
        <v>9</v>
      </c>
      <c r="H289" s="52">
        <f>SHERIFF!H289</f>
        <v>90</v>
      </c>
    </row>
    <row r="290" spans="1:8" x14ac:dyDescent="0.2">
      <c r="A290" s="8" t="s">
        <v>1069</v>
      </c>
      <c r="B290" s="52">
        <v>20</v>
      </c>
      <c r="C290" s="52">
        <v>7</v>
      </c>
      <c r="D290" s="52">
        <v>1</v>
      </c>
      <c r="E290" s="52">
        <v>2</v>
      </c>
      <c r="F290" s="52">
        <v>6</v>
      </c>
      <c r="G290" s="9">
        <f t="shared" si="15"/>
        <v>1</v>
      </c>
      <c r="H290" s="52">
        <f>SHERIFF!H290</f>
        <v>37</v>
      </c>
    </row>
    <row r="291" spans="1:8" x14ac:dyDescent="0.2">
      <c r="A291" s="8" t="s">
        <v>1070</v>
      </c>
      <c r="B291" s="52">
        <v>12</v>
      </c>
      <c r="C291" s="52">
        <v>7</v>
      </c>
      <c r="D291" s="52">
        <v>1</v>
      </c>
      <c r="E291" s="52">
        <v>2</v>
      </c>
      <c r="F291" s="52">
        <v>1</v>
      </c>
      <c r="G291" s="9">
        <f t="shared" si="15"/>
        <v>6</v>
      </c>
      <c r="H291" s="52">
        <f>SHERIFF!H291</f>
        <v>29</v>
      </c>
    </row>
    <row r="292" spans="1:8" x14ac:dyDescent="0.2">
      <c r="A292" s="8" t="s">
        <v>904</v>
      </c>
      <c r="B292" s="52">
        <v>45</v>
      </c>
      <c r="C292" s="52">
        <v>21</v>
      </c>
      <c r="D292" s="52">
        <v>6</v>
      </c>
      <c r="E292" s="52">
        <v>1</v>
      </c>
      <c r="F292" s="52">
        <v>0</v>
      </c>
      <c r="G292" s="9">
        <f t="shared" si="15"/>
        <v>15</v>
      </c>
      <c r="H292" s="52">
        <f>SHERIFF!H292</f>
        <v>88</v>
      </c>
    </row>
    <row r="293" spans="1:8" x14ac:dyDescent="0.2">
      <c r="A293" s="8" t="s">
        <v>1029</v>
      </c>
      <c r="B293" s="52">
        <v>45</v>
      </c>
      <c r="C293" s="52">
        <v>19</v>
      </c>
      <c r="D293" s="52">
        <v>2</v>
      </c>
      <c r="E293" s="52">
        <v>4</v>
      </c>
      <c r="F293" s="52">
        <v>3</v>
      </c>
      <c r="G293" s="9">
        <f t="shared" si="15"/>
        <v>10</v>
      </c>
      <c r="H293" s="52">
        <f>SHERIFF!H293</f>
        <v>83</v>
      </c>
    </row>
    <row r="294" spans="1:8" ht="12.75" customHeight="1" x14ac:dyDescent="0.2">
      <c r="A294" s="8" t="s">
        <v>1030</v>
      </c>
      <c r="B294" s="52">
        <v>24</v>
      </c>
      <c r="C294" s="52">
        <v>5</v>
      </c>
      <c r="D294" s="52">
        <v>0</v>
      </c>
      <c r="E294" s="52">
        <v>3</v>
      </c>
      <c r="F294" s="52">
        <v>1</v>
      </c>
      <c r="G294" s="9">
        <f t="shared" si="15"/>
        <v>7</v>
      </c>
      <c r="H294" s="52">
        <f>SHERIFF!H294</f>
        <v>40</v>
      </c>
    </row>
    <row r="295" spans="1:8" ht="12.2" customHeight="1" x14ac:dyDescent="0.2">
      <c r="A295" s="8" t="s">
        <v>1031</v>
      </c>
      <c r="B295" s="52">
        <v>107</v>
      </c>
      <c r="C295" s="52">
        <v>39</v>
      </c>
      <c r="D295" s="52">
        <v>5</v>
      </c>
      <c r="E295" s="52">
        <v>7</v>
      </c>
      <c r="F295" s="52">
        <v>6</v>
      </c>
      <c r="G295" s="9">
        <f t="shared" si="15"/>
        <v>14</v>
      </c>
      <c r="H295" s="52">
        <f>SHERIFF!H295</f>
        <v>178</v>
      </c>
    </row>
    <row r="296" spans="1:8" x14ac:dyDescent="0.2">
      <c r="A296" s="10" t="s">
        <v>595</v>
      </c>
      <c r="B296" s="32">
        <f t="shared" ref="B296:H296" si="16">SUM(B263:B295)</f>
        <v>1276</v>
      </c>
      <c r="C296" s="32">
        <f t="shared" si="16"/>
        <v>570</v>
      </c>
      <c r="D296" s="32">
        <f t="shared" si="16"/>
        <v>82</v>
      </c>
      <c r="E296" s="32">
        <f t="shared" si="16"/>
        <v>115</v>
      </c>
      <c r="F296" s="32">
        <f t="shared" si="16"/>
        <v>142</v>
      </c>
      <c r="G296" s="32">
        <f t="shared" si="16"/>
        <v>307</v>
      </c>
      <c r="H296" s="32">
        <f t="shared" si="16"/>
        <v>2492</v>
      </c>
    </row>
    <row r="297" spans="1:8" ht="9.9499999999999993" customHeight="1" x14ac:dyDescent="0.2">
      <c r="A297" s="10"/>
      <c r="B297" s="34"/>
      <c r="C297" s="34"/>
      <c r="D297" s="34"/>
      <c r="E297" s="34"/>
      <c r="F297" s="34"/>
      <c r="G297" s="9"/>
      <c r="H297" s="9"/>
    </row>
    <row r="298" spans="1:8" ht="15" x14ac:dyDescent="0.25">
      <c r="A298" s="13" t="s">
        <v>521</v>
      </c>
      <c r="B298" s="9"/>
      <c r="C298" s="9"/>
      <c r="D298" s="9"/>
      <c r="E298" s="9"/>
      <c r="F298" s="9"/>
      <c r="G298" s="9"/>
      <c r="H298" s="9"/>
    </row>
    <row r="299" spans="1:8" x14ac:dyDescent="0.2">
      <c r="A299" s="8" t="s">
        <v>260</v>
      </c>
      <c r="B299" s="52">
        <v>54</v>
      </c>
      <c r="C299" s="52">
        <v>22</v>
      </c>
      <c r="D299" s="52">
        <v>2</v>
      </c>
      <c r="E299" s="52">
        <v>4</v>
      </c>
      <c r="F299" s="52">
        <v>1</v>
      </c>
      <c r="G299" s="9">
        <f t="shared" ref="G299:G331" si="17">H299-SUM(B299:F299)</f>
        <v>10</v>
      </c>
      <c r="H299" s="52">
        <f>SHERIFF!H299</f>
        <v>93</v>
      </c>
    </row>
    <row r="300" spans="1:8" x14ac:dyDescent="0.2">
      <c r="A300" s="8" t="s">
        <v>261</v>
      </c>
      <c r="B300" s="52">
        <v>54</v>
      </c>
      <c r="C300" s="52">
        <v>20</v>
      </c>
      <c r="D300" s="52">
        <v>3</v>
      </c>
      <c r="E300" s="52">
        <v>3</v>
      </c>
      <c r="F300" s="52">
        <v>3</v>
      </c>
      <c r="G300" s="9">
        <f t="shared" si="17"/>
        <v>20</v>
      </c>
      <c r="H300" s="52">
        <f>SHERIFF!H300</f>
        <v>103</v>
      </c>
    </row>
    <row r="301" spans="1:8" x14ac:dyDescent="0.2">
      <c r="A301" s="8" t="s">
        <v>742</v>
      </c>
      <c r="B301" s="52">
        <v>70</v>
      </c>
      <c r="C301" s="52">
        <v>23</v>
      </c>
      <c r="D301" s="52">
        <v>6</v>
      </c>
      <c r="E301" s="52">
        <v>1</v>
      </c>
      <c r="F301" s="52">
        <v>4</v>
      </c>
      <c r="G301" s="9">
        <f t="shared" si="17"/>
        <v>18</v>
      </c>
      <c r="H301" s="52">
        <f>SHERIFF!H301</f>
        <v>122</v>
      </c>
    </row>
    <row r="302" spans="1:8" x14ac:dyDescent="0.2">
      <c r="A302" s="8" t="s">
        <v>743</v>
      </c>
      <c r="B302" s="52">
        <v>54</v>
      </c>
      <c r="C302" s="52">
        <v>19</v>
      </c>
      <c r="D302" s="52">
        <v>0</v>
      </c>
      <c r="E302" s="52">
        <v>5</v>
      </c>
      <c r="F302" s="52">
        <v>3</v>
      </c>
      <c r="G302" s="9">
        <f t="shared" si="17"/>
        <v>8</v>
      </c>
      <c r="H302" s="52">
        <f>SHERIFF!H302</f>
        <v>89</v>
      </c>
    </row>
    <row r="303" spans="1:8" x14ac:dyDescent="0.2">
      <c r="A303" s="8" t="s">
        <v>744</v>
      </c>
      <c r="B303" s="52">
        <v>72</v>
      </c>
      <c r="C303" s="52">
        <v>10</v>
      </c>
      <c r="D303" s="52">
        <v>2</v>
      </c>
      <c r="E303" s="52">
        <v>4</v>
      </c>
      <c r="F303" s="52">
        <v>3</v>
      </c>
      <c r="G303" s="9">
        <f t="shared" si="17"/>
        <v>17</v>
      </c>
      <c r="H303" s="52">
        <f>SHERIFF!H303</f>
        <v>108</v>
      </c>
    </row>
    <row r="304" spans="1:8" x14ac:dyDescent="0.2">
      <c r="A304" s="8" t="s">
        <v>745</v>
      </c>
      <c r="B304" s="52">
        <v>91</v>
      </c>
      <c r="C304" s="52">
        <v>29</v>
      </c>
      <c r="D304" s="52">
        <v>4</v>
      </c>
      <c r="E304" s="52">
        <v>5</v>
      </c>
      <c r="F304" s="52">
        <v>11</v>
      </c>
      <c r="G304" s="9">
        <f t="shared" si="17"/>
        <v>17</v>
      </c>
      <c r="H304" s="52">
        <f>SHERIFF!H304</f>
        <v>157</v>
      </c>
    </row>
    <row r="305" spans="1:8" x14ac:dyDescent="0.2">
      <c r="A305" s="8" t="s">
        <v>1050</v>
      </c>
      <c r="B305" s="52">
        <v>71</v>
      </c>
      <c r="C305" s="52">
        <v>20</v>
      </c>
      <c r="D305" s="52">
        <v>6</v>
      </c>
      <c r="E305" s="52">
        <v>2</v>
      </c>
      <c r="F305" s="52">
        <v>6</v>
      </c>
      <c r="G305" s="9">
        <f t="shared" si="17"/>
        <v>26</v>
      </c>
      <c r="H305" s="52">
        <f>SHERIFF!H305</f>
        <v>131</v>
      </c>
    </row>
    <row r="306" spans="1:8" x14ac:dyDescent="0.2">
      <c r="A306" s="8" t="s">
        <v>1051</v>
      </c>
      <c r="B306" s="52">
        <v>82</v>
      </c>
      <c r="C306" s="52">
        <v>26</v>
      </c>
      <c r="D306" s="52">
        <v>2</v>
      </c>
      <c r="E306" s="52">
        <v>2</v>
      </c>
      <c r="F306" s="52">
        <v>5</v>
      </c>
      <c r="G306" s="9">
        <f t="shared" si="17"/>
        <v>18</v>
      </c>
      <c r="H306" s="52">
        <f>SHERIFF!H306</f>
        <v>135</v>
      </c>
    </row>
    <row r="307" spans="1:8" x14ac:dyDescent="0.2">
      <c r="A307" s="8" t="s">
        <v>1052</v>
      </c>
      <c r="B307" s="52">
        <v>134</v>
      </c>
      <c r="C307" s="52">
        <v>28</v>
      </c>
      <c r="D307" s="52">
        <v>4</v>
      </c>
      <c r="E307" s="52">
        <v>10</v>
      </c>
      <c r="F307" s="52">
        <v>8</v>
      </c>
      <c r="G307" s="9">
        <f t="shared" si="17"/>
        <v>26</v>
      </c>
      <c r="H307" s="52">
        <f>SHERIFF!H307</f>
        <v>210</v>
      </c>
    </row>
    <row r="308" spans="1:8" x14ac:dyDescent="0.2">
      <c r="A308" s="8" t="s">
        <v>1053</v>
      </c>
      <c r="B308" s="52">
        <v>112</v>
      </c>
      <c r="C308" s="52">
        <v>33</v>
      </c>
      <c r="D308" s="52">
        <v>7</v>
      </c>
      <c r="E308" s="52">
        <v>8</v>
      </c>
      <c r="F308" s="52">
        <v>4</v>
      </c>
      <c r="G308" s="9">
        <f t="shared" si="17"/>
        <v>15</v>
      </c>
      <c r="H308" s="52">
        <f>SHERIFF!H308</f>
        <v>179</v>
      </c>
    </row>
    <row r="309" spans="1:8" x14ac:dyDescent="0.2">
      <c r="A309" s="8" t="s">
        <v>1054</v>
      </c>
      <c r="B309" s="52">
        <v>91</v>
      </c>
      <c r="C309" s="52">
        <v>16</v>
      </c>
      <c r="D309" s="52">
        <v>2</v>
      </c>
      <c r="E309" s="52">
        <v>5</v>
      </c>
      <c r="F309" s="52">
        <v>7</v>
      </c>
      <c r="G309" s="9">
        <f t="shared" si="17"/>
        <v>22</v>
      </c>
      <c r="H309" s="52">
        <f>SHERIFF!H309</f>
        <v>143</v>
      </c>
    </row>
    <row r="310" spans="1:8" x14ac:dyDescent="0.2">
      <c r="A310" s="8" t="s">
        <v>1055</v>
      </c>
      <c r="B310" s="52">
        <v>79</v>
      </c>
      <c r="C310" s="52">
        <v>27</v>
      </c>
      <c r="D310" s="52">
        <v>1</v>
      </c>
      <c r="E310" s="52">
        <v>4</v>
      </c>
      <c r="F310" s="52">
        <v>3</v>
      </c>
      <c r="G310" s="9">
        <f t="shared" si="17"/>
        <v>22</v>
      </c>
      <c r="H310" s="52">
        <f>SHERIFF!H310</f>
        <v>136</v>
      </c>
    </row>
    <row r="311" spans="1:8" x14ac:dyDescent="0.2">
      <c r="A311" s="8" t="s">
        <v>1056</v>
      </c>
      <c r="B311" s="52">
        <v>79</v>
      </c>
      <c r="C311" s="52">
        <v>23</v>
      </c>
      <c r="D311" s="52">
        <v>1</v>
      </c>
      <c r="E311" s="52">
        <v>5</v>
      </c>
      <c r="F311" s="52">
        <v>4</v>
      </c>
      <c r="G311" s="9">
        <f t="shared" si="17"/>
        <v>20</v>
      </c>
      <c r="H311" s="52">
        <f>SHERIFF!H311</f>
        <v>132</v>
      </c>
    </row>
    <row r="312" spans="1:8" x14ac:dyDescent="0.2">
      <c r="A312" s="8" t="s">
        <v>1057</v>
      </c>
      <c r="B312" s="52">
        <v>46</v>
      </c>
      <c r="C312" s="52">
        <v>20</v>
      </c>
      <c r="D312" s="52">
        <v>2</v>
      </c>
      <c r="E312" s="52">
        <v>6</v>
      </c>
      <c r="F312" s="52">
        <v>6</v>
      </c>
      <c r="G312" s="9">
        <f t="shared" si="17"/>
        <v>10</v>
      </c>
      <c r="H312" s="52">
        <f>SHERIFF!H312</f>
        <v>90</v>
      </c>
    </row>
    <row r="313" spans="1:8" x14ac:dyDescent="0.2">
      <c r="A313" s="8" t="s">
        <v>1058</v>
      </c>
      <c r="B313" s="52">
        <v>117</v>
      </c>
      <c r="C313" s="52">
        <v>41</v>
      </c>
      <c r="D313" s="52">
        <v>9</v>
      </c>
      <c r="E313" s="52">
        <v>17</v>
      </c>
      <c r="F313" s="52">
        <v>7</v>
      </c>
      <c r="G313" s="9">
        <f t="shared" si="17"/>
        <v>29</v>
      </c>
      <c r="H313" s="52">
        <f>SHERIFF!H313</f>
        <v>220</v>
      </c>
    </row>
    <row r="314" spans="1:8" x14ac:dyDescent="0.2">
      <c r="A314" s="8" t="s">
        <v>1059</v>
      </c>
      <c r="B314" s="52">
        <v>59</v>
      </c>
      <c r="C314" s="52">
        <v>29</v>
      </c>
      <c r="D314" s="52">
        <v>5</v>
      </c>
      <c r="E314" s="52">
        <v>5</v>
      </c>
      <c r="F314" s="52">
        <v>4</v>
      </c>
      <c r="G314" s="9">
        <f t="shared" si="17"/>
        <v>17</v>
      </c>
      <c r="H314" s="52">
        <f>SHERIFF!H314</f>
        <v>119</v>
      </c>
    </row>
    <row r="315" spans="1:8" x14ac:dyDescent="0.2">
      <c r="A315" s="8" t="s">
        <v>1060</v>
      </c>
      <c r="B315" s="52">
        <v>50</v>
      </c>
      <c r="C315" s="52">
        <v>28</v>
      </c>
      <c r="D315" s="52">
        <v>4</v>
      </c>
      <c r="E315" s="52">
        <v>7</v>
      </c>
      <c r="F315" s="52">
        <v>7</v>
      </c>
      <c r="G315" s="9">
        <f t="shared" si="17"/>
        <v>25</v>
      </c>
      <c r="H315" s="52">
        <f>SHERIFF!H315</f>
        <v>121</v>
      </c>
    </row>
    <row r="316" spans="1:8" x14ac:dyDescent="0.2">
      <c r="A316" s="8" t="s">
        <v>1061</v>
      </c>
      <c r="B316" s="52">
        <v>153</v>
      </c>
      <c r="C316" s="52">
        <v>43</v>
      </c>
      <c r="D316" s="52">
        <v>2</v>
      </c>
      <c r="E316" s="52">
        <v>12</v>
      </c>
      <c r="F316" s="52">
        <v>8</v>
      </c>
      <c r="G316" s="9">
        <f t="shared" si="17"/>
        <v>25</v>
      </c>
      <c r="H316" s="52">
        <f>SHERIFF!H316</f>
        <v>243</v>
      </c>
    </row>
    <row r="317" spans="1:8" x14ac:dyDescent="0.2">
      <c r="A317" s="8" t="s">
        <v>1062</v>
      </c>
      <c r="B317" s="52">
        <v>108</v>
      </c>
      <c r="C317" s="52">
        <v>41</v>
      </c>
      <c r="D317" s="52">
        <v>6</v>
      </c>
      <c r="E317" s="52">
        <v>3</v>
      </c>
      <c r="F317" s="52">
        <v>8</v>
      </c>
      <c r="G317" s="9">
        <f t="shared" si="17"/>
        <v>25</v>
      </c>
      <c r="H317" s="52">
        <f>SHERIFF!H317</f>
        <v>191</v>
      </c>
    </row>
    <row r="318" spans="1:8" x14ac:dyDescent="0.2">
      <c r="A318" s="8" t="s">
        <v>1063</v>
      </c>
      <c r="B318" s="52">
        <v>46</v>
      </c>
      <c r="C318" s="52">
        <v>7</v>
      </c>
      <c r="D318" s="52">
        <v>4</v>
      </c>
      <c r="E318" s="52">
        <v>2</v>
      </c>
      <c r="F318" s="52">
        <v>6</v>
      </c>
      <c r="G318" s="9">
        <f t="shared" si="17"/>
        <v>5</v>
      </c>
      <c r="H318" s="52">
        <f>SHERIFF!H318</f>
        <v>70</v>
      </c>
    </row>
    <row r="319" spans="1:8" x14ac:dyDescent="0.2">
      <c r="A319" s="8" t="s">
        <v>1064</v>
      </c>
      <c r="B319" s="52">
        <v>38</v>
      </c>
      <c r="C319" s="52">
        <v>16</v>
      </c>
      <c r="D319" s="52">
        <v>1</v>
      </c>
      <c r="E319" s="52">
        <v>2</v>
      </c>
      <c r="F319" s="52">
        <v>3</v>
      </c>
      <c r="G319" s="9">
        <f t="shared" si="17"/>
        <v>4</v>
      </c>
      <c r="H319" s="52">
        <f>SHERIFF!H319</f>
        <v>64</v>
      </c>
    </row>
    <row r="320" spans="1:8" x14ac:dyDescent="0.2">
      <c r="A320" s="8" t="s">
        <v>1065</v>
      </c>
      <c r="B320" s="52">
        <v>19</v>
      </c>
      <c r="C320" s="52">
        <v>9</v>
      </c>
      <c r="D320" s="52">
        <v>1</v>
      </c>
      <c r="E320" s="52">
        <v>3</v>
      </c>
      <c r="F320" s="52">
        <v>2</v>
      </c>
      <c r="G320" s="9">
        <f t="shared" si="17"/>
        <v>6</v>
      </c>
      <c r="H320" s="52">
        <f>SHERIFF!H320</f>
        <v>40</v>
      </c>
    </row>
    <row r="321" spans="1:8" x14ac:dyDescent="0.2">
      <c r="A321" s="8" t="s">
        <v>1066</v>
      </c>
      <c r="B321" s="52">
        <v>68</v>
      </c>
      <c r="C321" s="52">
        <v>38</v>
      </c>
      <c r="D321" s="52">
        <v>3</v>
      </c>
      <c r="E321" s="52">
        <v>11</v>
      </c>
      <c r="F321" s="52">
        <v>4</v>
      </c>
      <c r="G321" s="9">
        <f t="shared" si="17"/>
        <v>14</v>
      </c>
      <c r="H321" s="52">
        <f>SHERIFF!H321</f>
        <v>138</v>
      </c>
    </row>
    <row r="322" spans="1:8" x14ac:dyDescent="0.2">
      <c r="A322" s="8" t="s">
        <v>1067</v>
      </c>
      <c r="B322" s="52">
        <v>65</v>
      </c>
      <c r="C322" s="52">
        <v>16</v>
      </c>
      <c r="D322" s="52">
        <v>0</v>
      </c>
      <c r="E322" s="52">
        <v>3</v>
      </c>
      <c r="F322" s="52">
        <v>4</v>
      </c>
      <c r="G322" s="9">
        <f t="shared" si="17"/>
        <v>13</v>
      </c>
      <c r="H322" s="52">
        <f>SHERIFF!H322</f>
        <v>101</v>
      </c>
    </row>
    <row r="323" spans="1:8" x14ac:dyDescent="0.2">
      <c r="A323" s="8" t="s">
        <v>1068</v>
      </c>
      <c r="B323" s="52">
        <v>46</v>
      </c>
      <c r="C323" s="52">
        <v>17</v>
      </c>
      <c r="D323" s="52">
        <v>3</v>
      </c>
      <c r="E323" s="52">
        <v>6</v>
      </c>
      <c r="F323" s="52">
        <v>2</v>
      </c>
      <c r="G323" s="9">
        <f t="shared" si="17"/>
        <v>10</v>
      </c>
      <c r="H323" s="52">
        <f>SHERIFF!H323</f>
        <v>84</v>
      </c>
    </row>
    <row r="324" spans="1:8" x14ac:dyDescent="0.2">
      <c r="A324" s="8" t="s">
        <v>1069</v>
      </c>
      <c r="B324" s="52">
        <v>63</v>
      </c>
      <c r="C324" s="52">
        <v>17</v>
      </c>
      <c r="D324" s="52">
        <v>2</v>
      </c>
      <c r="E324" s="52">
        <v>2</v>
      </c>
      <c r="F324" s="52">
        <v>3</v>
      </c>
      <c r="G324" s="9">
        <f t="shared" si="17"/>
        <v>10</v>
      </c>
      <c r="H324" s="52">
        <f>SHERIFF!H324</f>
        <v>97</v>
      </c>
    </row>
    <row r="325" spans="1:8" x14ac:dyDescent="0.2">
      <c r="A325" s="8" t="s">
        <v>1070</v>
      </c>
      <c r="B325" s="52">
        <v>45</v>
      </c>
      <c r="C325" s="52">
        <v>20</v>
      </c>
      <c r="D325" s="52">
        <v>3</v>
      </c>
      <c r="E325" s="52">
        <v>2</v>
      </c>
      <c r="F325" s="52">
        <v>4</v>
      </c>
      <c r="G325" s="9">
        <f t="shared" si="17"/>
        <v>4</v>
      </c>
      <c r="H325" s="52">
        <f>SHERIFF!H325</f>
        <v>78</v>
      </c>
    </row>
    <row r="326" spans="1:8" x14ac:dyDescent="0.2">
      <c r="A326" s="8" t="s">
        <v>904</v>
      </c>
      <c r="B326" s="52">
        <v>72</v>
      </c>
      <c r="C326" s="52">
        <v>15</v>
      </c>
      <c r="D326" s="52">
        <v>1</v>
      </c>
      <c r="E326" s="52">
        <v>10</v>
      </c>
      <c r="F326" s="52">
        <v>12</v>
      </c>
      <c r="G326" s="9">
        <f t="shared" si="17"/>
        <v>15</v>
      </c>
      <c r="H326" s="52">
        <f>SHERIFF!H326</f>
        <v>125</v>
      </c>
    </row>
    <row r="327" spans="1:8" x14ac:dyDescent="0.2">
      <c r="A327" s="8" t="s">
        <v>1029</v>
      </c>
      <c r="B327" s="52">
        <v>72</v>
      </c>
      <c r="C327" s="52">
        <v>16</v>
      </c>
      <c r="D327" s="52">
        <v>2</v>
      </c>
      <c r="E327" s="52">
        <v>3</v>
      </c>
      <c r="F327" s="52">
        <v>10</v>
      </c>
      <c r="G327" s="9">
        <f t="shared" si="17"/>
        <v>9</v>
      </c>
      <c r="H327" s="52">
        <f>SHERIFF!H327</f>
        <v>112</v>
      </c>
    </row>
    <row r="328" spans="1:8" x14ac:dyDescent="0.2">
      <c r="A328" s="8" t="s">
        <v>1030</v>
      </c>
      <c r="B328" s="52">
        <v>52</v>
      </c>
      <c r="C328" s="52">
        <v>18</v>
      </c>
      <c r="D328" s="52">
        <v>0</v>
      </c>
      <c r="E328" s="52">
        <v>6</v>
      </c>
      <c r="F328" s="52">
        <v>8</v>
      </c>
      <c r="G328" s="9">
        <f t="shared" si="17"/>
        <v>12</v>
      </c>
      <c r="H328" s="52">
        <f>SHERIFF!H328</f>
        <v>96</v>
      </c>
    </row>
    <row r="329" spans="1:8" x14ac:dyDescent="0.2">
      <c r="A329" s="8" t="s">
        <v>1031</v>
      </c>
      <c r="B329" s="52">
        <v>61</v>
      </c>
      <c r="C329" s="52">
        <v>7</v>
      </c>
      <c r="D329" s="52">
        <v>3</v>
      </c>
      <c r="E329" s="52">
        <v>3</v>
      </c>
      <c r="F329" s="52">
        <v>7</v>
      </c>
      <c r="G329" s="9">
        <f t="shared" si="17"/>
        <v>13</v>
      </c>
      <c r="H329" s="52">
        <f>SHERIFF!H329</f>
        <v>94</v>
      </c>
    </row>
    <row r="330" spans="1:8" x14ac:dyDescent="0.2">
      <c r="A330" s="8" t="s">
        <v>1032</v>
      </c>
      <c r="B330" s="52">
        <v>47</v>
      </c>
      <c r="C330" s="52">
        <v>15</v>
      </c>
      <c r="D330" s="52">
        <v>4</v>
      </c>
      <c r="E330" s="52">
        <v>2</v>
      </c>
      <c r="F330" s="52">
        <v>2</v>
      </c>
      <c r="G330" s="9">
        <f t="shared" si="17"/>
        <v>14</v>
      </c>
      <c r="H330" s="52">
        <f>SHERIFF!H330</f>
        <v>84</v>
      </c>
    </row>
    <row r="331" spans="1:8" x14ac:dyDescent="0.2">
      <c r="A331" s="8" t="s">
        <v>1033</v>
      </c>
      <c r="B331" s="52">
        <v>55</v>
      </c>
      <c r="C331" s="52">
        <v>14</v>
      </c>
      <c r="D331" s="52">
        <v>6</v>
      </c>
      <c r="E331" s="52">
        <v>8</v>
      </c>
      <c r="F331" s="52">
        <v>2</v>
      </c>
      <c r="G331" s="9">
        <f t="shared" si="17"/>
        <v>5</v>
      </c>
      <c r="H331" s="52">
        <f>SHERIFF!H331</f>
        <v>90</v>
      </c>
    </row>
    <row r="332" spans="1:8" x14ac:dyDescent="0.2">
      <c r="A332" s="10" t="s">
        <v>595</v>
      </c>
      <c r="B332" s="32">
        <f t="shared" ref="B332:H332" si="18">SUM(B299:B331)</f>
        <v>2325</v>
      </c>
      <c r="C332" s="32">
        <f t="shared" si="18"/>
        <v>723</v>
      </c>
      <c r="D332" s="32">
        <f t="shared" si="18"/>
        <v>101</v>
      </c>
      <c r="E332" s="32">
        <f t="shared" si="18"/>
        <v>171</v>
      </c>
      <c r="F332" s="32">
        <f t="shared" si="18"/>
        <v>171</v>
      </c>
      <c r="G332" s="32">
        <f t="shared" si="18"/>
        <v>504</v>
      </c>
      <c r="H332" s="32">
        <f t="shared" si="18"/>
        <v>3995</v>
      </c>
    </row>
    <row r="333" spans="1:8" x14ac:dyDescent="0.2">
      <c r="A333" s="10"/>
      <c r="B333" s="34"/>
      <c r="C333" s="34"/>
      <c r="D333" s="34"/>
      <c r="E333" s="34"/>
      <c r="F333" s="34"/>
      <c r="G333" s="34"/>
      <c r="H333" s="34"/>
    </row>
    <row r="334" spans="1:8" ht="15.75" x14ac:dyDescent="0.25">
      <c r="A334" s="7" t="s">
        <v>522</v>
      </c>
      <c r="B334" s="9"/>
      <c r="C334" s="9"/>
      <c r="D334" s="9"/>
      <c r="E334" s="9"/>
      <c r="F334" s="9"/>
      <c r="G334" s="9"/>
      <c r="H334" s="9"/>
    </row>
    <row r="335" spans="1:8" ht="12.2" customHeight="1" x14ac:dyDescent="0.2">
      <c r="A335" s="8" t="s">
        <v>260</v>
      </c>
      <c r="B335" s="52">
        <v>51</v>
      </c>
      <c r="C335" s="52">
        <v>4</v>
      </c>
      <c r="D335" s="52">
        <v>0</v>
      </c>
      <c r="E335" s="52">
        <v>4</v>
      </c>
      <c r="F335" s="52">
        <v>1</v>
      </c>
      <c r="G335" s="9">
        <f t="shared" ref="G335:G365" si="19">H335-SUM(B335:F335)</f>
        <v>18</v>
      </c>
      <c r="H335" s="52">
        <f>SHERIFF!H335</f>
        <v>78</v>
      </c>
    </row>
    <row r="336" spans="1:8" ht="12.2" customHeight="1" x14ac:dyDescent="0.2">
      <c r="A336" s="8" t="s">
        <v>261</v>
      </c>
      <c r="B336" s="52">
        <v>57</v>
      </c>
      <c r="C336" s="52">
        <v>39</v>
      </c>
      <c r="D336" s="52">
        <v>4</v>
      </c>
      <c r="E336" s="52">
        <v>4</v>
      </c>
      <c r="F336" s="52">
        <v>12</v>
      </c>
      <c r="G336" s="9">
        <f t="shared" si="19"/>
        <v>11</v>
      </c>
      <c r="H336" s="52">
        <f>SHERIFF!H336</f>
        <v>127</v>
      </c>
    </row>
    <row r="337" spans="1:8" ht="12.2" customHeight="1" x14ac:dyDescent="0.2">
      <c r="A337" s="8" t="s">
        <v>742</v>
      </c>
      <c r="B337" s="52">
        <v>39</v>
      </c>
      <c r="C337" s="52">
        <v>7</v>
      </c>
      <c r="D337" s="52">
        <v>0</v>
      </c>
      <c r="E337" s="52">
        <v>5</v>
      </c>
      <c r="F337" s="52">
        <v>2</v>
      </c>
      <c r="G337" s="9">
        <f t="shared" si="19"/>
        <v>16</v>
      </c>
      <c r="H337" s="52">
        <f>SHERIFF!H337</f>
        <v>69</v>
      </c>
    </row>
    <row r="338" spans="1:8" ht="12.2" customHeight="1" x14ac:dyDescent="0.2">
      <c r="A338" s="8" t="s">
        <v>743</v>
      </c>
      <c r="B338" s="52">
        <v>84</v>
      </c>
      <c r="C338" s="52">
        <v>9</v>
      </c>
      <c r="D338" s="52">
        <v>2</v>
      </c>
      <c r="E338" s="52">
        <v>2</v>
      </c>
      <c r="F338" s="52">
        <v>5</v>
      </c>
      <c r="G338" s="9">
        <f t="shared" si="19"/>
        <v>31</v>
      </c>
      <c r="H338" s="52">
        <f>SHERIFF!H338</f>
        <v>133</v>
      </c>
    </row>
    <row r="339" spans="1:8" ht="12.2" customHeight="1" x14ac:dyDescent="0.2">
      <c r="A339" s="8" t="s">
        <v>744</v>
      </c>
      <c r="B339" s="52">
        <v>96</v>
      </c>
      <c r="C339" s="52">
        <v>11</v>
      </c>
      <c r="D339" s="52">
        <v>1</v>
      </c>
      <c r="E339" s="52">
        <v>2</v>
      </c>
      <c r="F339" s="52">
        <v>4</v>
      </c>
      <c r="G339" s="9">
        <f t="shared" si="19"/>
        <v>27</v>
      </c>
      <c r="H339" s="52">
        <f>SHERIFF!H339</f>
        <v>141</v>
      </c>
    </row>
    <row r="340" spans="1:8" ht="12.2" customHeight="1" x14ac:dyDescent="0.2">
      <c r="A340" s="8" t="s">
        <v>745</v>
      </c>
      <c r="B340" s="52">
        <v>61</v>
      </c>
      <c r="C340" s="52">
        <v>4</v>
      </c>
      <c r="D340" s="52">
        <v>0</v>
      </c>
      <c r="E340" s="52">
        <v>0</v>
      </c>
      <c r="F340" s="52">
        <v>1</v>
      </c>
      <c r="G340" s="9">
        <f t="shared" si="19"/>
        <v>32</v>
      </c>
      <c r="H340" s="52">
        <f>SHERIFF!H340</f>
        <v>98</v>
      </c>
    </row>
    <row r="341" spans="1:8" ht="12.2" customHeight="1" x14ac:dyDescent="0.2">
      <c r="A341" s="8" t="s">
        <v>1050</v>
      </c>
      <c r="B341" s="52">
        <v>42</v>
      </c>
      <c r="C341" s="52">
        <v>5</v>
      </c>
      <c r="D341" s="52">
        <v>0</v>
      </c>
      <c r="E341" s="52">
        <v>2</v>
      </c>
      <c r="F341" s="52">
        <v>2</v>
      </c>
      <c r="G341" s="9">
        <f t="shared" si="19"/>
        <v>15</v>
      </c>
      <c r="H341" s="52">
        <f>SHERIFF!H341</f>
        <v>66</v>
      </c>
    </row>
    <row r="342" spans="1:8" ht="12.2" customHeight="1" x14ac:dyDescent="0.2">
      <c r="A342" s="8" t="s">
        <v>1051</v>
      </c>
      <c r="B342" s="52">
        <v>87</v>
      </c>
      <c r="C342" s="52">
        <v>3</v>
      </c>
      <c r="D342" s="52">
        <v>0</v>
      </c>
      <c r="E342" s="52">
        <v>0</v>
      </c>
      <c r="F342" s="52">
        <v>3</v>
      </c>
      <c r="G342" s="9">
        <f t="shared" si="19"/>
        <v>25</v>
      </c>
      <c r="H342" s="52">
        <f>SHERIFF!H342</f>
        <v>118</v>
      </c>
    </row>
    <row r="343" spans="1:8" ht="12.2" customHeight="1" x14ac:dyDescent="0.2">
      <c r="A343" s="8" t="s">
        <v>1052</v>
      </c>
      <c r="B343" s="52">
        <v>53</v>
      </c>
      <c r="C343" s="52">
        <v>13</v>
      </c>
      <c r="D343" s="52">
        <v>1</v>
      </c>
      <c r="E343" s="52">
        <v>5</v>
      </c>
      <c r="F343" s="52">
        <v>2</v>
      </c>
      <c r="G343" s="9">
        <f t="shared" si="19"/>
        <v>26</v>
      </c>
      <c r="H343" s="52">
        <f>SHERIFF!H343</f>
        <v>100</v>
      </c>
    </row>
    <row r="344" spans="1:8" ht="12.2" customHeight="1" x14ac:dyDescent="0.2">
      <c r="A344" s="8" t="s">
        <v>1053</v>
      </c>
      <c r="B344" s="52">
        <v>55</v>
      </c>
      <c r="C344" s="52">
        <v>5</v>
      </c>
      <c r="D344" s="52">
        <v>0</v>
      </c>
      <c r="E344" s="52">
        <v>0</v>
      </c>
      <c r="F344" s="52">
        <v>0</v>
      </c>
      <c r="G344" s="9">
        <f t="shared" si="19"/>
        <v>30</v>
      </c>
      <c r="H344" s="52">
        <f>SHERIFF!H344</f>
        <v>90</v>
      </c>
    </row>
    <row r="345" spans="1:8" ht="12.2" customHeight="1" x14ac:dyDescent="0.2">
      <c r="A345" s="8" t="s">
        <v>1054</v>
      </c>
      <c r="B345" s="52">
        <v>60</v>
      </c>
      <c r="C345" s="52">
        <v>27</v>
      </c>
      <c r="D345" s="52">
        <v>6</v>
      </c>
      <c r="E345" s="52">
        <v>11</v>
      </c>
      <c r="F345" s="52">
        <v>10</v>
      </c>
      <c r="G345" s="9">
        <f t="shared" si="19"/>
        <v>12</v>
      </c>
      <c r="H345" s="52">
        <f>SHERIFF!H345</f>
        <v>126</v>
      </c>
    </row>
    <row r="346" spans="1:8" ht="12.2" customHeight="1" x14ac:dyDescent="0.2">
      <c r="A346" s="8" t="s">
        <v>1055</v>
      </c>
      <c r="B346" s="52">
        <v>5</v>
      </c>
      <c r="C346" s="52">
        <v>2</v>
      </c>
      <c r="D346" s="52">
        <v>0</v>
      </c>
      <c r="E346" s="52">
        <v>0</v>
      </c>
      <c r="F346" s="52">
        <v>0</v>
      </c>
      <c r="G346" s="9">
        <f t="shared" si="19"/>
        <v>5</v>
      </c>
      <c r="H346" s="52">
        <f>SHERIFF!H346</f>
        <v>12</v>
      </c>
    </row>
    <row r="347" spans="1:8" ht="12.2" customHeight="1" x14ac:dyDescent="0.2">
      <c r="A347" s="8" t="s">
        <v>1056</v>
      </c>
      <c r="B347" s="52">
        <v>64</v>
      </c>
      <c r="C347" s="52">
        <v>14</v>
      </c>
      <c r="D347" s="52">
        <v>2</v>
      </c>
      <c r="E347" s="52">
        <v>8</v>
      </c>
      <c r="F347" s="52">
        <v>4</v>
      </c>
      <c r="G347" s="9">
        <f t="shared" si="19"/>
        <v>7</v>
      </c>
      <c r="H347" s="52">
        <f>SHERIFF!H347</f>
        <v>99</v>
      </c>
    </row>
    <row r="348" spans="1:8" ht="12.2" customHeight="1" x14ac:dyDescent="0.2">
      <c r="A348" s="8" t="s">
        <v>1057</v>
      </c>
      <c r="B348" s="52">
        <v>0</v>
      </c>
      <c r="C348" s="52">
        <v>0</v>
      </c>
      <c r="D348" s="52">
        <v>0</v>
      </c>
      <c r="E348" s="52">
        <v>0</v>
      </c>
      <c r="F348" s="52">
        <v>0</v>
      </c>
      <c r="G348" s="9">
        <f t="shared" si="19"/>
        <v>0</v>
      </c>
      <c r="H348" s="52">
        <f>SHERIFF!H348</f>
        <v>0</v>
      </c>
    </row>
    <row r="349" spans="1:8" ht="12.2" customHeight="1" x14ac:dyDescent="0.2">
      <c r="A349" s="8" t="s">
        <v>1058</v>
      </c>
      <c r="B349" s="52">
        <v>47</v>
      </c>
      <c r="C349" s="52">
        <v>6</v>
      </c>
      <c r="D349" s="52">
        <v>0</v>
      </c>
      <c r="E349" s="52">
        <v>4</v>
      </c>
      <c r="F349" s="52">
        <v>4</v>
      </c>
      <c r="G349" s="9">
        <f t="shared" si="19"/>
        <v>10</v>
      </c>
      <c r="H349" s="52">
        <f>SHERIFF!H349</f>
        <v>71</v>
      </c>
    </row>
    <row r="350" spans="1:8" ht="12.2" customHeight="1" x14ac:dyDescent="0.2">
      <c r="A350" s="8" t="s">
        <v>1059</v>
      </c>
      <c r="B350" s="52">
        <v>91</v>
      </c>
      <c r="C350" s="52">
        <v>24</v>
      </c>
      <c r="D350" s="52">
        <v>3</v>
      </c>
      <c r="E350" s="52">
        <v>4</v>
      </c>
      <c r="F350" s="52">
        <v>7</v>
      </c>
      <c r="G350" s="9">
        <f t="shared" si="19"/>
        <v>29</v>
      </c>
      <c r="H350" s="52">
        <f>SHERIFF!H350</f>
        <v>158</v>
      </c>
    </row>
    <row r="351" spans="1:8" ht="12.2" customHeight="1" x14ac:dyDescent="0.2">
      <c r="A351" s="8" t="s">
        <v>1060</v>
      </c>
      <c r="B351" s="52">
        <v>8</v>
      </c>
      <c r="C351" s="52">
        <v>8</v>
      </c>
      <c r="D351" s="52">
        <v>1</v>
      </c>
      <c r="E351" s="52">
        <v>1</v>
      </c>
      <c r="F351" s="52">
        <v>2</v>
      </c>
      <c r="G351" s="9">
        <f t="shared" si="19"/>
        <v>1</v>
      </c>
      <c r="H351" s="52">
        <f>SHERIFF!H351</f>
        <v>21</v>
      </c>
    </row>
    <row r="352" spans="1:8" ht="12.2" customHeight="1" x14ac:dyDescent="0.2">
      <c r="A352" s="8" t="s">
        <v>1061</v>
      </c>
      <c r="B352" s="52">
        <v>107</v>
      </c>
      <c r="C352" s="52">
        <v>42</v>
      </c>
      <c r="D352" s="52">
        <v>5</v>
      </c>
      <c r="E352" s="52">
        <v>10</v>
      </c>
      <c r="F352" s="52">
        <v>5</v>
      </c>
      <c r="G352" s="9">
        <f t="shared" si="19"/>
        <v>12</v>
      </c>
      <c r="H352" s="52">
        <f>SHERIFF!H352</f>
        <v>181</v>
      </c>
    </row>
    <row r="353" spans="1:8" ht="12.2" customHeight="1" x14ac:dyDescent="0.2">
      <c r="A353" s="8" t="s">
        <v>1062</v>
      </c>
      <c r="B353" s="52">
        <v>33</v>
      </c>
      <c r="C353" s="52">
        <v>0</v>
      </c>
      <c r="D353" s="52">
        <v>0</v>
      </c>
      <c r="E353" s="52">
        <v>0</v>
      </c>
      <c r="F353" s="52">
        <v>0</v>
      </c>
      <c r="G353" s="9">
        <f t="shared" si="19"/>
        <v>19</v>
      </c>
      <c r="H353" s="52">
        <f>SHERIFF!H353</f>
        <v>52</v>
      </c>
    </row>
    <row r="354" spans="1:8" ht="12.2" customHeight="1" x14ac:dyDescent="0.2">
      <c r="A354" s="8" t="s">
        <v>1063</v>
      </c>
      <c r="B354" s="52">
        <v>75</v>
      </c>
      <c r="C354" s="52">
        <v>4</v>
      </c>
      <c r="D354" s="52">
        <v>0</v>
      </c>
      <c r="E354" s="52">
        <v>0</v>
      </c>
      <c r="F354" s="52">
        <v>1</v>
      </c>
      <c r="G354" s="9">
        <f t="shared" si="19"/>
        <v>24</v>
      </c>
      <c r="H354" s="52">
        <f>SHERIFF!H354</f>
        <v>104</v>
      </c>
    </row>
    <row r="355" spans="1:8" ht="12.2" customHeight="1" x14ac:dyDescent="0.2">
      <c r="A355" s="8" t="s">
        <v>1064</v>
      </c>
      <c r="B355" s="52">
        <v>20</v>
      </c>
      <c r="C355" s="52">
        <v>7</v>
      </c>
      <c r="D355" s="52">
        <v>1</v>
      </c>
      <c r="E355" s="52">
        <v>1</v>
      </c>
      <c r="F355" s="52">
        <v>7</v>
      </c>
      <c r="G355" s="9">
        <f t="shared" si="19"/>
        <v>4</v>
      </c>
      <c r="H355" s="52">
        <f>SHERIFF!H355</f>
        <v>40</v>
      </c>
    </row>
    <row r="356" spans="1:8" ht="12.2" customHeight="1" x14ac:dyDescent="0.2">
      <c r="A356" s="8" t="s">
        <v>1065</v>
      </c>
      <c r="B356" s="52">
        <v>58</v>
      </c>
      <c r="C356" s="52">
        <v>3</v>
      </c>
      <c r="D356" s="52">
        <v>0</v>
      </c>
      <c r="E356" s="52">
        <v>0</v>
      </c>
      <c r="F356" s="52">
        <v>0</v>
      </c>
      <c r="G356" s="9">
        <f t="shared" si="19"/>
        <v>18</v>
      </c>
      <c r="H356" s="52">
        <f>SHERIFF!H356</f>
        <v>79</v>
      </c>
    </row>
    <row r="357" spans="1:8" ht="12.2" customHeight="1" x14ac:dyDescent="0.2">
      <c r="A357" s="8" t="s">
        <v>1066</v>
      </c>
      <c r="B357" s="52">
        <v>70</v>
      </c>
      <c r="C357" s="52">
        <v>2</v>
      </c>
      <c r="D357" s="52">
        <v>3</v>
      </c>
      <c r="E357" s="52">
        <v>2</v>
      </c>
      <c r="F357" s="52">
        <v>2</v>
      </c>
      <c r="G357" s="9">
        <f t="shared" si="19"/>
        <v>26</v>
      </c>
      <c r="H357" s="52">
        <f>SHERIFF!H357</f>
        <v>105</v>
      </c>
    </row>
    <row r="358" spans="1:8" ht="12.2" customHeight="1" x14ac:dyDescent="0.2">
      <c r="A358" s="8" t="s">
        <v>1067</v>
      </c>
      <c r="B358" s="52">
        <v>47</v>
      </c>
      <c r="C358" s="52">
        <v>8</v>
      </c>
      <c r="D358" s="52">
        <v>1</v>
      </c>
      <c r="E358" s="52">
        <v>1</v>
      </c>
      <c r="F358" s="52">
        <v>1</v>
      </c>
      <c r="G358" s="9">
        <f t="shared" si="19"/>
        <v>18</v>
      </c>
      <c r="H358" s="52">
        <f>SHERIFF!H358</f>
        <v>76</v>
      </c>
    </row>
    <row r="359" spans="1:8" ht="12.2" customHeight="1" x14ac:dyDescent="0.2">
      <c r="A359" s="8" t="s">
        <v>1068</v>
      </c>
      <c r="B359" s="52">
        <v>73</v>
      </c>
      <c r="C359" s="52">
        <v>9</v>
      </c>
      <c r="D359" s="52">
        <v>0</v>
      </c>
      <c r="E359" s="52">
        <v>3</v>
      </c>
      <c r="F359" s="52">
        <v>2</v>
      </c>
      <c r="G359" s="9">
        <f t="shared" si="19"/>
        <v>32</v>
      </c>
      <c r="H359" s="52">
        <f>SHERIFF!H359</f>
        <v>119</v>
      </c>
    </row>
    <row r="360" spans="1:8" ht="12.2" customHeight="1" x14ac:dyDescent="0.2">
      <c r="A360" s="8" t="s">
        <v>1069</v>
      </c>
      <c r="B360" s="52">
        <v>40</v>
      </c>
      <c r="C360" s="52">
        <v>4</v>
      </c>
      <c r="D360" s="52">
        <v>5</v>
      </c>
      <c r="E360" s="52">
        <v>1</v>
      </c>
      <c r="F360" s="52">
        <v>1</v>
      </c>
      <c r="G360" s="9">
        <f t="shared" si="19"/>
        <v>13</v>
      </c>
      <c r="H360" s="52">
        <f>SHERIFF!H360</f>
        <v>64</v>
      </c>
    </row>
    <row r="361" spans="1:8" ht="12.2" customHeight="1" x14ac:dyDescent="0.2">
      <c r="A361" s="8" t="s">
        <v>1070</v>
      </c>
      <c r="B361" s="52">
        <v>76</v>
      </c>
      <c r="C361" s="52">
        <v>13</v>
      </c>
      <c r="D361" s="52">
        <v>1</v>
      </c>
      <c r="E361" s="52">
        <v>2</v>
      </c>
      <c r="F361" s="52">
        <v>4</v>
      </c>
      <c r="G361" s="9">
        <f t="shared" si="19"/>
        <v>23</v>
      </c>
      <c r="H361" s="52">
        <f>SHERIFF!H361</f>
        <v>119</v>
      </c>
    </row>
    <row r="362" spans="1:8" ht="12.2" customHeight="1" x14ac:dyDescent="0.2">
      <c r="A362" s="8" t="s">
        <v>904</v>
      </c>
      <c r="B362" s="52">
        <v>58</v>
      </c>
      <c r="C362" s="52">
        <v>4</v>
      </c>
      <c r="D362" s="52">
        <v>1</v>
      </c>
      <c r="E362" s="52">
        <v>4</v>
      </c>
      <c r="F362" s="52">
        <v>1</v>
      </c>
      <c r="G362" s="9">
        <f t="shared" si="19"/>
        <v>16</v>
      </c>
      <c r="H362" s="52">
        <f>SHERIFF!H362</f>
        <v>84</v>
      </c>
    </row>
    <row r="363" spans="1:8" ht="12.2" customHeight="1" x14ac:dyDescent="0.2">
      <c r="A363" s="8" t="s">
        <v>1029</v>
      </c>
      <c r="B363" s="52">
        <v>62</v>
      </c>
      <c r="C363" s="52">
        <v>8</v>
      </c>
      <c r="D363" s="52">
        <v>1</v>
      </c>
      <c r="E363" s="52">
        <v>3</v>
      </c>
      <c r="F363" s="52">
        <v>1</v>
      </c>
      <c r="G363" s="9">
        <f t="shared" si="19"/>
        <v>17</v>
      </c>
      <c r="H363" s="52">
        <f>SHERIFF!H363</f>
        <v>92</v>
      </c>
    </row>
    <row r="364" spans="1:8" ht="12.2" customHeight="1" x14ac:dyDescent="0.2">
      <c r="A364" s="8" t="s">
        <v>1030</v>
      </c>
      <c r="B364" s="52">
        <v>53</v>
      </c>
      <c r="C364" s="52">
        <v>8</v>
      </c>
      <c r="D364" s="52">
        <v>1</v>
      </c>
      <c r="E364" s="52">
        <v>3</v>
      </c>
      <c r="F364" s="52">
        <v>6</v>
      </c>
      <c r="G364" s="9">
        <f t="shared" si="19"/>
        <v>16</v>
      </c>
      <c r="H364" s="52">
        <f>SHERIFF!H364</f>
        <v>87</v>
      </c>
    </row>
    <row r="365" spans="1:8" ht="12.2" customHeight="1" x14ac:dyDescent="0.2">
      <c r="A365" s="8" t="s">
        <v>1031</v>
      </c>
      <c r="B365" s="52">
        <v>99</v>
      </c>
      <c r="C365" s="52">
        <v>42</v>
      </c>
      <c r="D365" s="52">
        <v>6</v>
      </c>
      <c r="E365" s="52">
        <v>17</v>
      </c>
      <c r="F365" s="52">
        <v>12</v>
      </c>
      <c r="G365" s="9">
        <f t="shared" si="19"/>
        <v>28</v>
      </c>
      <c r="H365" s="52">
        <f>SHERIFF!H365</f>
        <v>204</v>
      </c>
    </row>
    <row r="366" spans="1:8" x14ac:dyDescent="0.2">
      <c r="A366" s="10" t="s">
        <v>595</v>
      </c>
      <c r="B366" s="32">
        <f t="shared" ref="B366:H366" si="20">SUM(B335:B365)</f>
        <v>1771</v>
      </c>
      <c r="C366" s="32">
        <f t="shared" si="20"/>
        <v>335</v>
      </c>
      <c r="D366" s="32">
        <f t="shared" si="20"/>
        <v>45</v>
      </c>
      <c r="E366" s="32">
        <f t="shared" si="20"/>
        <v>99</v>
      </c>
      <c r="F366" s="32">
        <f t="shared" si="20"/>
        <v>102</v>
      </c>
      <c r="G366" s="32">
        <f t="shared" si="20"/>
        <v>561</v>
      </c>
      <c r="H366" s="32">
        <f t="shared" si="20"/>
        <v>2913</v>
      </c>
    </row>
    <row r="367" spans="1:8" x14ac:dyDescent="0.2">
      <c r="B367" s="9"/>
      <c r="C367" s="9"/>
      <c r="D367" s="9"/>
      <c r="E367" s="9"/>
      <c r="F367" s="9"/>
      <c r="G367" s="9"/>
      <c r="H367" s="9"/>
    </row>
    <row r="368" spans="1:8" ht="25.5" x14ac:dyDescent="0.2">
      <c r="A368" s="16" t="s">
        <v>221</v>
      </c>
      <c r="B368" s="9"/>
      <c r="C368" s="9"/>
      <c r="D368" s="9"/>
      <c r="E368" s="9"/>
      <c r="F368" s="9"/>
      <c r="G368" s="9"/>
      <c r="H368" s="9"/>
    </row>
    <row r="369" spans="1:8" x14ac:dyDescent="0.2">
      <c r="A369" s="17" t="s">
        <v>833</v>
      </c>
      <c r="B369" s="9">
        <f t="shared" ref="B369:H369" si="21">B45</f>
        <v>2534</v>
      </c>
      <c r="C369" s="9">
        <f t="shared" si="21"/>
        <v>1100</v>
      </c>
      <c r="D369" s="9">
        <f t="shared" si="21"/>
        <v>112</v>
      </c>
      <c r="E369" s="9">
        <f t="shared" si="21"/>
        <v>187</v>
      </c>
      <c r="F369" s="9">
        <f t="shared" si="21"/>
        <v>299</v>
      </c>
      <c r="G369" s="9">
        <f t="shared" si="21"/>
        <v>515</v>
      </c>
      <c r="H369" s="9">
        <f t="shared" si="21"/>
        <v>4747</v>
      </c>
    </row>
    <row r="370" spans="1:8" x14ac:dyDescent="0.2">
      <c r="A370" s="17" t="s">
        <v>834</v>
      </c>
      <c r="B370" s="9">
        <f t="shared" ref="B370:H370" si="22">B92</f>
        <v>1523</v>
      </c>
      <c r="C370" s="9">
        <f t="shared" si="22"/>
        <v>230</v>
      </c>
      <c r="D370" s="9">
        <f t="shared" si="22"/>
        <v>96</v>
      </c>
      <c r="E370" s="9">
        <f t="shared" si="22"/>
        <v>43</v>
      </c>
      <c r="F370" s="9">
        <f t="shared" si="22"/>
        <v>71</v>
      </c>
      <c r="G370" s="9">
        <f t="shared" si="22"/>
        <v>563</v>
      </c>
      <c r="H370" s="9">
        <f t="shared" si="22"/>
        <v>2526</v>
      </c>
    </row>
    <row r="371" spans="1:8" x14ac:dyDescent="0.2">
      <c r="A371" s="17" t="s">
        <v>835</v>
      </c>
      <c r="B371" s="9">
        <f t="shared" ref="B371:H371" si="23">B143</f>
        <v>1209</v>
      </c>
      <c r="C371" s="9">
        <f t="shared" si="23"/>
        <v>244</v>
      </c>
      <c r="D371" s="9">
        <f t="shared" si="23"/>
        <v>41</v>
      </c>
      <c r="E371" s="9">
        <f t="shared" si="23"/>
        <v>55</v>
      </c>
      <c r="F371" s="9">
        <f t="shared" si="23"/>
        <v>70</v>
      </c>
      <c r="G371" s="9">
        <f t="shared" si="23"/>
        <v>453</v>
      </c>
      <c r="H371" s="9">
        <f t="shared" si="23"/>
        <v>2072</v>
      </c>
    </row>
    <row r="372" spans="1:8" x14ac:dyDescent="0.2">
      <c r="A372" s="17" t="s">
        <v>836</v>
      </c>
      <c r="B372" s="9">
        <f t="shared" ref="B372:H372" si="24">B177</f>
        <v>1385</v>
      </c>
      <c r="C372" s="9">
        <f t="shared" si="24"/>
        <v>352</v>
      </c>
      <c r="D372" s="9">
        <f t="shared" si="24"/>
        <v>58</v>
      </c>
      <c r="E372" s="9">
        <f t="shared" si="24"/>
        <v>95</v>
      </c>
      <c r="F372" s="9">
        <f t="shared" si="24"/>
        <v>89</v>
      </c>
      <c r="G372" s="9">
        <f t="shared" si="24"/>
        <v>430</v>
      </c>
      <c r="H372" s="9">
        <f t="shared" si="24"/>
        <v>2409</v>
      </c>
    </row>
    <row r="373" spans="1:8" x14ac:dyDescent="0.2">
      <c r="A373" s="17" t="s">
        <v>837</v>
      </c>
      <c r="B373" s="9">
        <f t="shared" ref="B373:H373" si="25">B223</f>
        <v>2093</v>
      </c>
      <c r="C373" s="9">
        <f t="shared" si="25"/>
        <v>117</v>
      </c>
      <c r="D373" s="9">
        <f t="shared" si="25"/>
        <v>43</v>
      </c>
      <c r="E373" s="9">
        <f t="shared" si="25"/>
        <v>28</v>
      </c>
      <c r="F373" s="9">
        <f t="shared" si="25"/>
        <v>65</v>
      </c>
      <c r="G373" s="9">
        <f t="shared" si="25"/>
        <v>796</v>
      </c>
      <c r="H373" s="9">
        <f t="shared" si="25"/>
        <v>3142</v>
      </c>
    </row>
    <row r="374" spans="1:8" x14ac:dyDescent="0.2">
      <c r="A374" s="17" t="s">
        <v>838</v>
      </c>
      <c r="B374" s="9">
        <f t="shared" ref="B374:H374" si="26">B260</f>
        <v>1150</v>
      </c>
      <c r="C374" s="9">
        <f t="shared" si="26"/>
        <v>402</v>
      </c>
      <c r="D374" s="9">
        <f t="shared" si="26"/>
        <v>71</v>
      </c>
      <c r="E374" s="9">
        <f t="shared" si="26"/>
        <v>71</v>
      </c>
      <c r="F374" s="9">
        <f t="shared" si="26"/>
        <v>176</v>
      </c>
      <c r="G374" s="9">
        <f t="shared" si="26"/>
        <v>298</v>
      </c>
      <c r="H374" s="9">
        <f t="shared" si="26"/>
        <v>2168</v>
      </c>
    </row>
    <row r="375" spans="1:8" x14ac:dyDescent="0.2">
      <c r="A375" s="17" t="s">
        <v>839</v>
      </c>
      <c r="B375" s="9">
        <f t="shared" ref="B375:H375" si="27">B296</f>
        <v>1276</v>
      </c>
      <c r="C375" s="9">
        <f t="shared" si="27"/>
        <v>570</v>
      </c>
      <c r="D375" s="9">
        <f t="shared" si="27"/>
        <v>82</v>
      </c>
      <c r="E375" s="9">
        <f t="shared" si="27"/>
        <v>115</v>
      </c>
      <c r="F375" s="9">
        <f t="shared" si="27"/>
        <v>142</v>
      </c>
      <c r="G375" s="9">
        <f t="shared" si="27"/>
        <v>307</v>
      </c>
      <c r="H375" s="9">
        <f t="shared" si="27"/>
        <v>2492</v>
      </c>
    </row>
    <row r="376" spans="1:8" x14ac:dyDescent="0.2">
      <c r="A376" s="17" t="s">
        <v>840</v>
      </c>
      <c r="B376" s="9">
        <f t="shared" ref="B376:H376" si="28">B332</f>
        <v>2325</v>
      </c>
      <c r="C376" s="9">
        <f t="shared" si="28"/>
        <v>723</v>
      </c>
      <c r="D376" s="9">
        <f t="shared" si="28"/>
        <v>101</v>
      </c>
      <c r="E376" s="9">
        <f t="shared" si="28"/>
        <v>171</v>
      </c>
      <c r="F376" s="9">
        <f t="shared" si="28"/>
        <v>171</v>
      </c>
      <c r="G376" s="9">
        <f t="shared" si="28"/>
        <v>504</v>
      </c>
      <c r="H376" s="9">
        <f t="shared" si="28"/>
        <v>3995</v>
      </c>
    </row>
    <row r="377" spans="1:8" x14ac:dyDescent="0.2">
      <c r="A377" s="17" t="s">
        <v>465</v>
      </c>
      <c r="B377" s="9">
        <f t="shared" ref="B377:H377" si="29">B366</f>
        <v>1771</v>
      </c>
      <c r="C377" s="9">
        <f t="shared" si="29"/>
        <v>335</v>
      </c>
      <c r="D377" s="9">
        <f t="shared" si="29"/>
        <v>45</v>
      </c>
      <c r="E377" s="9">
        <f t="shared" si="29"/>
        <v>99</v>
      </c>
      <c r="F377" s="9">
        <f t="shared" si="29"/>
        <v>102</v>
      </c>
      <c r="G377" s="9">
        <f t="shared" si="29"/>
        <v>561</v>
      </c>
      <c r="H377" s="9">
        <f t="shared" si="29"/>
        <v>2913</v>
      </c>
    </row>
    <row r="378" spans="1:8" x14ac:dyDescent="0.2">
      <c r="A378" s="17"/>
      <c r="B378" s="9"/>
      <c r="C378" s="9"/>
      <c r="D378" s="9"/>
      <c r="E378" s="9"/>
      <c r="F378" s="9"/>
      <c r="G378" s="9"/>
      <c r="H378" s="9"/>
    </row>
    <row r="379" spans="1:8" x14ac:dyDescent="0.2">
      <c r="A379" s="17" t="s">
        <v>595</v>
      </c>
      <c r="B379" s="32">
        <f t="shared" ref="B379:H379" si="30">SUM(B369:B377)</f>
        <v>15266</v>
      </c>
      <c r="C379" s="32">
        <f t="shared" si="30"/>
        <v>4073</v>
      </c>
      <c r="D379" s="32">
        <f t="shared" si="30"/>
        <v>649</v>
      </c>
      <c r="E379" s="32">
        <f t="shared" si="30"/>
        <v>864</v>
      </c>
      <c r="F379" s="32">
        <f t="shared" si="30"/>
        <v>1185</v>
      </c>
      <c r="G379" s="32">
        <f t="shared" si="30"/>
        <v>4427</v>
      </c>
      <c r="H379" s="32">
        <f t="shared" si="30"/>
        <v>26464</v>
      </c>
    </row>
    <row r="380" spans="1:8" x14ac:dyDescent="0.2">
      <c r="A380" s="17"/>
      <c r="B380" s="34"/>
      <c r="C380" s="34"/>
      <c r="D380" s="34"/>
      <c r="E380" s="34"/>
      <c r="F380" s="34"/>
      <c r="G380" s="9"/>
      <c r="H380" s="9"/>
    </row>
    <row r="381" spans="1:8" ht="15.75" x14ac:dyDescent="0.25">
      <c r="A381" s="7" t="s">
        <v>144</v>
      </c>
      <c r="B381" s="9"/>
      <c r="C381" s="9"/>
      <c r="D381" s="9"/>
      <c r="E381" s="9"/>
      <c r="F381" s="9"/>
      <c r="G381" s="9"/>
      <c r="H381" s="9"/>
    </row>
    <row r="382" spans="1:8" x14ac:dyDescent="0.2">
      <c r="A382" s="8" t="s">
        <v>145</v>
      </c>
      <c r="B382" s="52">
        <v>122</v>
      </c>
      <c r="C382" s="52">
        <v>30</v>
      </c>
      <c r="D382" s="52">
        <v>4</v>
      </c>
      <c r="E382" s="52">
        <v>15</v>
      </c>
      <c r="F382" s="52">
        <v>14</v>
      </c>
      <c r="G382" s="9">
        <f>H382-SUM(B382:F382)</f>
        <v>34</v>
      </c>
      <c r="H382" s="52">
        <f>SHERIFF!H382</f>
        <v>219</v>
      </c>
    </row>
    <row r="383" spans="1:8" x14ac:dyDescent="0.2">
      <c r="A383" s="8" t="s">
        <v>261</v>
      </c>
      <c r="B383" s="52">
        <v>160</v>
      </c>
      <c r="C383" s="52">
        <v>6</v>
      </c>
      <c r="D383" s="52">
        <v>1</v>
      </c>
      <c r="E383" s="52">
        <v>4</v>
      </c>
      <c r="F383" s="52">
        <v>5</v>
      </c>
      <c r="G383" s="9">
        <f>H383-SUM(B383:F383)</f>
        <v>149</v>
      </c>
      <c r="H383" s="52">
        <f>SHERIFF!H383</f>
        <v>325</v>
      </c>
    </row>
    <row r="384" spans="1:8" x14ac:dyDescent="0.2">
      <c r="A384" s="8" t="s">
        <v>742</v>
      </c>
      <c r="B384" s="52">
        <v>183</v>
      </c>
      <c r="C384" s="52">
        <v>4</v>
      </c>
      <c r="D384" s="52">
        <v>4</v>
      </c>
      <c r="E384" s="52">
        <v>1</v>
      </c>
      <c r="F384" s="52">
        <v>5</v>
      </c>
      <c r="G384" s="9">
        <f>H384-SUM(B384:F384)</f>
        <v>123</v>
      </c>
      <c r="H384" s="52">
        <f>SHERIFF!H384</f>
        <v>320</v>
      </c>
    </row>
    <row r="385" spans="1:8" x14ac:dyDescent="0.2">
      <c r="A385" s="8" t="s">
        <v>743</v>
      </c>
      <c r="B385" s="52">
        <v>108</v>
      </c>
      <c r="C385" s="52">
        <v>10</v>
      </c>
      <c r="D385" s="52">
        <v>3</v>
      </c>
      <c r="E385" s="52">
        <v>1</v>
      </c>
      <c r="F385" s="52">
        <v>9</v>
      </c>
      <c r="G385" s="9">
        <f>H385-SUM(B385:F385)</f>
        <v>87</v>
      </c>
      <c r="H385" s="52">
        <f>SHERIFF!H385</f>
        <v>218</v>
      </c>
    </row>
    <row r="386" spans="1:8" x14ac:dyDescent="0.2">
      <c r="A386" s="8" t="s">
        <v>744</v>
      </c>
      <c r="B386" s="52">
        <v>58</v>
      </c>
      <c r="C386" s="52">
        <v>9</v>
      </c>
      <c r="D386" s="52">
        <v>3</v>
      </c>
      <c r="E386" s="52">
        <v>1</v>
      </c>
      <c r="F386" s="52">
        <v>3</v>
      </c>
      <c r="G386" s="9">
        <f>H386-SUM(B386:F386)</f>
        <v>3</v>
      </c>
      <c r="H386" s="52">
        <f>SHERIFF!H386</f>
        <v>77</v>
      </c>
    </row>
    <row r="387" spans="1:8" x14ac:dyDescent="0.2">
      <c r="A387" s="10" t="s">
        <v>595</v>
      </c>
      <c r="B387" s="32">
        <f t="shared" ref="B387:H387" si="31">SUM(B382:B386)</f>
        <v>631</v>
      </c>
      <c r="C387" s="32">
        <f t="shared" si="31"/>
        <v>59</v>
      </c>
      <c r="D387" s="32">
        <f t="shared" si="31"/>
        <v>15</v>
      </c>
      <c r="E387" s="32">
        <f t="shared" si="31"/>
        <v>22</v>
      </c>
      <c r="F387" s="32">
        <f t="shared" si="31"/>
        <v>36</v>
      </c>
      <c r="G387" s="32">
        <f t="shared" si="31"/>
        <v>396</v>
      </c>
      <c r="H387" s="32">
        <f t="shared" si="31"/>
        <v>1159</v>
      </c>
    </row>
    <row r="388" spans="1:8" x14ac:dyDescent="0.2">
      <c r="A388" s="8" t="s">
        <v>146</v>
      </c>
      <c r="B388" s="52">
        <v>130</v>
      </c>
      <c r="C388" s="52">
        <v>15</v>
      </c>
      <c r="D388" s="52">
        <v>1</v>
      </c>
      <c r="E388" s="52">
        <v>7</v>
      </c>
      <c r="F388" s="52">
        <v>2</v>
      </c>
      <c r="G388" s="9">
        <f>H388-SUM(B388:F388)</f>
        <v>10</v>
      </c>
      <c r="H388" s="52">
        <f>SHERIFF!H388</f>
        <v>165</v>
      </c>
    </row>
    <row r="389" spans="1:8" x14ac:dyDescent="0.2">
      <c r="A389" s="8" t="s">
        <v>261</v>
      </c>
      <c r="B389" s="52">
        <v>50</v>
      </c>
      <c r="C389" s="52">
        <v>13</v>
      </c>
      <c r="D389" s="52">
        <v>6</v>
      </c>
      <c r="E389" s="52">
        <v>3</v>
      </c>
      <c r="F389" s="52">
        <v>2</v>
      </c>
      <c r="G389" s="9">
        <f>H389-SUM(B389:F389)</f>
        <v>2</v>
      </c>
      <c r="H389" s="52">
        <f>SHERIFF!H389</f>
        <v>76</v>
      </c>
    </row>
    <row r="390" spans="1:8" x14ac:dyDescent="0.2">
      <c r="A390" s="8" t="s">
        <v>742</v>
      </c>
      <c r="B390" s="52">
        <v>78</v>
      </c>
      <c r="C390" s="52">
        <v>15</v>
      </c>
      <c r="D390" s="52">
        <v>6</v>
      </c>
      <c r="E390" s="52">
        <v>3</v>
      </c>
      <c r="F390" s="52">
        <v>9</v>
      </c>
      <c r="G390" s="9">
        <f>H390-SUM(B390:F390)</f>
        <v>9</v>
      </c>
      <c r="H390" s="52">
        <f>SHERIFF!H390</f>
        <v>120</v>
      </c>
    </row>
    <row r="391" spans="1:8" x14ac:dyDescent="0.2">
      <c r="A391" s="8" t="s">
        <v>743</v>
      </c>
      <c r="B391" s="52">
        <v>62</v>
      </c>
      <c r="C391" s="52">
        <v>11</v>
      </c>
      <c r="D391" s="52">
        <v>10</v>
      </c>
      <c r="E391" s="52">
        <v>7</v>
      </c>
      <c r="F391" s="52">
        <v>7</v>
      </c>
      <c r="G391" s="9">
        <f>H391-SUM(B391:F391)</f>
        <v>12</v>
      </c>
      <c r="H391" s="52">
        <f>SHERIFF!H391</f>
        <v>109</v>
      </c>
    </row>
    <row r="392" spans="1:8" x14ac:dyDescent="0.2">
      <c r="A392" s="8" t="s">
        <v>744</v>
      </c>
      <c r="B392" s="52">
        <v>99</v>
      </c>
      <c r="C392" s="52">
        <v>27</v>
      </c>
      <c r="D392" s="52">
        <v>4</v>
      </c>
      <c r="E392" s="52">
        <v>6</v>
      </c>
      <c r="F392" s="52">
        <v>8</v>
      </c>
      <c r="G392" s="9">
        <f>H392-SUM(B392:F392)</f>
        <v>12</v>
      </c>
      <c r="H392" s="52">
        <f>SHERIFF!H392</f>
        <v>156</v>
      </c>
    </row>
    <row r="393" spans="1:8" x14ac:dyDescent="0.2">
      <c r="A393" s="10" t="s">
        <v>595</v>
      </c>
      <c r="B393" s="32">
        <f t="shared" ref="B393:H393" si="32">SUM(B388:B392)</f>
        <v>419</v>
      </c>
      <c r="C393" s="32">
        <f t="shared" si="32"/>
        <v>81</v>
      </c>
      <c r="D393" s="32">
        <f t="shared" si="32"/>
        <v>27</v>
      </c>
      <c r="E393" s="32">
        <f t="shared" si="32"/>
        <v>26</v>
      </c>
      <c r="F393" s="32">
        <f t="shared" si="32"/>
        <v>28</v>
      </c>
      <c r="G393" s="32">
        <f t="shared" si="32"/>
        <v>45</v>
      </c>
      <c r="H393" s="32">
        <f t="shared" si="32"/>
        <v>626</v>
      </c>
    </row>
    <row r="394" spans="1:8" x14ac:dyDescent="0.2">
      <c r="A394" s="8" t="s">
        <v>147</v>
      </c>
      <c r="B394" s="52">
        <v>116</v>
      </c>
      <c r="C394" s="52">
        <v>22</v>
      </c>
      <c r="D394" s="52">
        <v>8</v>
      </c>
      <c r="E394" s="52">
        <v>4</v>
      </c>
      <c r="F394" s="52">
        <v>8</v>
      </c>
      <c r="G394" s="9">
        <f>H394-SUM(B394:F394)</f>
        <v>8</v>
      </c>
      <c r="H394" s="52">
        <f>SHERIFF!H394</f>
        <v>166</v>
      </c>
    </row>
    <row r="395" spans="1:8" x14ac:dyDescent="0.2">
      <c r="A395" s="8" t="s">
        <v>261</v>
      </c>
      <c r="B395" s="52">
        <v>143</v>
      </c>
      <c r="C395" s="52">
        <v>38</v>
      </c>
      <c r="D395" s="52">
        <v>5</v>
      </c>
      <c r="E395" s="52">
        <v>14</v>
      </c>
      <c r="F395" s="52">
        <v>10</v>
      </c>
      <c r="G395" s="9">
        <f>H395-SUM(B395:F395)</f>
        <v>9</v>
      </c>
      <c r="H395" s="52">
        <f>SHERIFF!H395</f>
        <v>219</v>
      </c>
    </row>
    <row r="396" spans="1:8" x14ac:dyDescent="0.2">
      <c r="A396" s="8" t="s">
        <v>742</v>
      </c>
      <c r="B396" s="52">
        <v>128</v>
      </c>
      <c r="C396" s="52">
        <v>19</v>
      </c>
      <c r="D396" s="52">
        <v>2</v>
      </c>
      <c r="E396" s="52">
        <v>17</v>
      </c>
      <c r="F396" s="52">
        <v>13</v>
      </c>
      <c r="G396" s="9">
        <f>H396-SUM(B396:F396)</f>
        <v>6</v>
      </c>
      <c r="H396" s="52">
        <f>SHERIFF!H396</f>
        <v>185</v>
      </c>
    </row>
    <row r="397" spans="1:8" x14ac:dyDescent="0.2">
      <c r="A397" s="8" t="s">
        <v>743</v>
      </c>
      <c r="B397" s="52">
        <v>154</v>
      </c>
      <c r="C397" s="52">
        <v>38</v>
      </c>
      <c r="D397" s="52">
        <v>6</v>
      </c>
      <c r="E397" s="52">
        <v>8</v>
      </c>
      <c r="F397" s="52">
        <v>16</v>
      </c>
      <c r="G397" s="9">
        <f>H397-SUM(B397:F397)</f>
        <v>7</v>
      </c>
      <c r="H397" s="52">
        <f>SHERIFF!H397</f>
        <v>229</v>
      </c>
    </row>
    <row r="398" spans="1:8" x14ac:dyDescent="0.2">
      <c r="A398" s="8" t="s">
        <v>744</v>
      </c>
      <c r="B398" s="52">
        <v>99</v>
      </c>
      <c r="C398" s="52">
        <v>13</v>
      </c>
      <c r="D398" s="52">
        <v>2</v>
      </c>
      <c r="E398" s="52">
        <v>5</v>
      </c>
      <c r="F398" s="52">
        <v>3</v>
      </c>
      <c r="G398" s="9">
        <f>H398-SUM(B398:F398)</f>
        <v>6</v>
      </c>
      <c r="H398" s="52">
        <f>SHERIFF!H398</f>
        <v>128</v>
      </c>
    </row>
    <row r="399" spans="1:8" x14ac:dyDescent="0.2">
      <c r="A399" s="10" t="s">
        <v>595</v>
      </c>
      <c r="B399" s="32">
        <f t="shared" ref="B399:H399" si="33">SUM(B394:B398)</f>
        <v>640</v>
      </c>
      <c r="C399" s="32">
        <f t="shared" si="33"/>
        <v>130</v>
      </c>
      <c r="D399" s="32">
        <f t="shared" si="33"/>
        <v>23</v>
      </c>
      <c r="E399" s="32">
        <f t="shared" si="33"/>
        <v>48</v>
      </c>
      <c r="F399" s="32">
        <f t="shared" si="33"/>
        <v>50</v>
      </c>
      <c r="G399" s="32">
        <f t="shared" si="33"/>
        <v>36</v>
      </c>
      <c r="H399" s="32">
        <f t="shared" si="33"/>
        <v>927</v>
      </c>
    </row>
    <row r="400" spans="1:8" x14ac:dyDescent="0.2">
      <c r="A400" s="8" t="s">
        <v>347</v>
      </c>
      <c r="B400" s="52">
        <v>169</v>
      </c>
      <c r="C400" s="52">
        <v>37</v>
      </c>
      <c r="D400" s="52">
        <v>5</v>
      </c>
      <c r="E400" s="52">
        <v>15</v>
      </c>
      <c r="F400" s="52">
        <v>9</v>
      </c>
      <c r="G400" s="9">
        <f>H400-SUM(B400:F400)</f>
        <v>4</v>
      </c>
      <c r="H400" s="52">
        <f>SHERIFF!H400</f>
        <v>239</v>
      </c>
    </row>
    <row r="401" spans="1:8" x14ac:dyDescent="0.2">
      <c r="A401" s="8" t="s">
        <v>261</v>
      </c>
      <c r="B401" s="52">
        <v>147</v>
      </c>
      <c r="C401" s="52">
        <v>30</v>
      </c>
      <c r="D401" s="52">
        <v>1</v>
      </c>
      <c r="E401" s="52">
        <v>9</v>
      </c>
      <c r="F401" s="52">
        <v>3</v>
      </c>
      <c r="G401" s="9">
        <f>H401-SUM(B401:F401)</f>
        <v>6</v>
      </c>
      <c r="H401" s="52">
        <f>SHERIFF!H401</f>
        <v>196</v>
      </c>
    </row>
    <row r="402" spans="1:8" x14ac:dyDescent="0.2">
      <c r="A402" s="8" t="s">
        <v>742</v>
      </c>
      <c r="B402" s="52">
        <v>144</v>
      </c>
      <c r="C402" s="52">
        <v>23</v>
      </c>
      <c r="D402" s="52">
        <v>4</v>
      </c>
      <c r="E402" s="52">
        <v>14</v>
      </c>
      <c r="F402" s="52">
        <v>4</v>
      </c>
      <c r="G402" s="9">
        <f>H402-SUM(B402:F402)</f>
        <v>10</v>
      </c>
      <c r="H402" s="52">
        <f>SHERIFF!H402</f>
        <v>199</v>
      </c>
    </row>
    <row r="403" spans="1:8" x14ac:dyDescent="0.2">
      <c r="A403" s="8" t="s">
        <v>743</v>
      </c>
      <c r="B403" s="52">
        <v>158</v>
      </c>
      <c r="C403" s="52">
        <v>29</v>
      </c>
      <c r="D403" s="52">
        <v>3</v>
      </c>
      <c r="E403" s="52">
        <v>10</v>
      </c>
      <c r="F403" s="52">
        <v>12</v>
      </c>
      <c r="G403" s="9">
        <f>H403-SUM(B403:F403)</f>
        <v>9</v>
      </c>
      <c r="H403" s="52">
        <f>SHERIFF!H403</f>
        <v>221</v>
      </c>
    </row>
    <row r="404" spans="1:8" x14ac:dyDescent="0.2">
      <c r="A404" s="8" t="s">
        <v>744</v>
      </c>
      <c r="B404" s="52">
        <v>129</v>
      </c>
      <c r="C404" s="52">
        <v>15</v>
      </c>
      <c r="D404" s="52">
        <v>1</v>
      </c>
      <c r="E404" s="52">
        <v>14</v>
      </c>
      <c r="F404" s="52">
        <v>6</v>
      </c>
      <c r="G404" s="9">
        <f>H404-SUM(B404:F404)</f>
        <v>4</v>
      </c>
      <c r="H404" s="52">
        <f>SHERIFF!H404</f>
        <v>169</v>
      </c>
    </row>
    <row r="405" spans="1:8" x14ac:dyDescent="0.2">
      <c r="A405" s="10" t="s">
        <v>595</v>
      </c>
      <c r="B405" s="32">
        <f t="shared" ref="B405:H405" si="34">SUM(B400:B404)</f>
        <v>747</v>
      </c>
      <c r="C405" s="32">
        <f t="shared" si="34"/>
        <v>134</v>
      </c>
      <c r="D405" s="32">
        <f t="shared" si="34"/>
        <v>14</v>
      </c>
      <c r="E405" s="32">
        <f t="shared" si="34"/>
        <v>62</v>
      </c>
      <c r="F405" s="32">
        <f t="shared" si="34"/>
        <v>34</v>
      </c>
      <c r="G405" s="32">
        <f t="shared" si="34"/>
        <v>33</v>
      </c>
      <c r="H405" s="32">
        <f t="shared" si="34"/>
        <v>1024</v>
      </c>
    </row>
    <row r="406" spans="1:8" ht="25.5" x14ac:dyDescent="0.2">
      <c r="A406" s="16" t="s">
        <v>222</v>
      </c>
      <c r="B406" s="9"/>
      <c r="C406" s="9"/>
      <c r="D406" s="9"/>
      <c r="E406" s="9"/>
      <c r="F406" s="9"/>
      <c r="G406" s="9"/>
      <c r="H406" s="9"/>
    </row>
    <row r="407" spans="1:8" x14ac:dyDescent="0.2">
      <c r="A407" s="19" t="s">
        <v>349</v>
      </c>
      <c r="B407" s="9">
        <f t="shared" ref="B407:H407" si="35">B387</f>
        <v>631</v>
      </c>
      <c r="C407" s="9">
        <f t="shared" si="35"/>
        <v>59</v>
      </c>
      <c r="D407" s="9">
        <f t="shared" si="35"/>
        <v>15</v>
      </c>
      <c r="E407" s="9">
        <f t="shared" si="35"/>
        <v>22</v>
      </c>
      <c r="F407" s="9">
        <f t="shared" si="35"/>
        <v>36</v>
      </c>
      <c r="G407" s="9">
        <f t="shared" si="35"/>
        <v>396</v>
      </c>
      <c r="H407" s="9">
        <f t="shared" si="35"/>
        <v>1159</v>
      </c>
    </row>
    <row r="408" spans="1:8" x14ac:dyDescent="0.2">
      <c r="A408" s="19" t="s">
        <v>350</v>
      </c>
      <c r="B408" s="9">
        <f t="shared" ref="B408:H408" si="36">B393</f>
        <v>419</v>
      </c>
      <c r="C408" s="9">
        <f t="shared" si="36"/>
        <v>81</v>
      </c>
      <c r="D408" s="9">
        <f t="shared" si="36"/>
        <v>27</v>
      </c>
      <c r="E408" s="9">
        <f t="shared" si="36"/>
        <v>26</v>
      </c>
      <c r="F408" s="9">
        <f t="shared" si="36"/>
        <v>28</v>
      </c>
      <c r="G408" s="9">
        <f t="shared" si="36"/>
        <v>45</v>
      </c>
      <c r="H408" s="9">
        <f t="shared" si="36"/>
        <v>626</v>
      </c>
    </row>
    <row r="409" spans="1:8" x14ac:dyDescent="0.2">
      <c r="A409" s="19" t="s">
        <v>351</v>
      </c>
      <c r="B409" s="9">
        <f t="shared" ref="B409:H409" si="37">B399</f>
        <v>640</v>
      </c>
      <c r="C409" s="9">
        <f t="shared" si="37"/>
        <v>130</v>
      </c>
      <c r="D409" s="9">
        <f t="shared" si="37"/>
        <v>23</v>
      </c>
      <c r="E409" s="9">
        <f t="shared" si="37"/>
        <v>48</v>
      </c>
      <c r="F409" s="9">
        <f t="shared" si="37"/>
        <v>50</v>
      </c>
      <c r="G409" s="9">
        <f t="shared" si="37"/>
        <v>36</v>
      </c>
      <c r="H409" s="9">
        <f t="shared" si="37"/>
        <v>927</v>
      </c>
    </row>
    <row r="410" spans="1:8" x14ac:dyDescent="0.2">
      <c r="A410" s="19" t="s">
        <v>960</v>
      </c>
      <c r="B410" s="9">
        <f t="shared" ref="B410:H410" si="38">B405</f>
        <v>747</v>
      </c>
      <c r="C410" s="9">
        <f t="shared" si="38"/>
        <v>134</v>
      </c>
      <c r="D410" s="9">
        <f t="shared" si="38"/>
        <v>14</v>
      </c>
      <c r="E410" s="9">
        <f t="shared" si="38"/>
        <v>62</v>
      </c>
      <c r="F410" s="9">
        <f t="shared" si="38"/>
        <v>34</v>
      </c>
      <c r="G410" s="9">
        <f t="shared" si="38"/>
        <v>33</v>
      </c>
      <c r="H410" s="9">
        <f t="shared" si="38"/>
        <v>1024</v>
      </c>
    </row>
    <row r="411" spans="1:8" x14ac:dyDescent="0.2">
      <c r="A411" s="10" t="s">
        <v>595</v>
      </c>
      <c r="B411" s="32">
        <f t="shared" ref="B411:H411" si="39">SUM(B407:B410)</f>
        <v>2437</v>
      </c>
      <c r="C411" s="32">
        <f t="shared" si="39"/>
        <v>404</v>
      </c>
      <c r="D411" s="32">
        <f t="shared" si="39"/>
        <v>79</v>
      </c>
      <c r="E411" s="32">
        <f t="shared" si="39"/>
        <v>158</v>
      </c>
      <c r="F411" s="32">
        <f t="shared" si="39"/>
        <v>148</v>
      </c>
      <c r="G411" s="32">
        <f t="shared" si="39"/>
        <v>510</v>
      </c>
      <c r="H411" s="32">
        <f t="shared" si="39"/>
        <v>3736</v>
      </c>
    </row>
    <row r="412" spans="1:8" x14ac:dyDescent="0.2">
      <c r="A412" s="10"/>
      <c r="B412" s="25"/>
      <c r="C412" s="25"/>
      <c r="D412" s="25"/>
      <c r="E412" s="25"/>
      <c r="F412" s="25"/>
      <c r="G412" s="9"/>
      <c r="H412" s="9"/>
    </row>
    <row r="413" spans="1:8" ht="15" customHeight="1" x14ac:dyDescent="0.25">
      <c r="A413" s="7" t="s">
        <v>961</v>
      </c>
      <c r="B413" s="9"/>
      <c r="C413" s="9"/>
      <c r="D413" s="9"/>
      <c r="E413" s="9"/>
      <c r="F413" s="9"/>
      <c r="G413" s="9"/>
      <c r="H413" s="9"/>
    </row>
    <row r="414" spans="1:8" ht="12.75" customHeight="1" x14ac:dyDescent="0.2">
      <c r="A414" s="8" t="s">
        <v>145</v>
      </c>
      <c r="B414" s="52">
        <v>64</v>
      </c>
      <c r="C414" s="52">
        <v>48</v>
      </c>
      <c r="D414" s="52">
        <v>15</v>
      </c>
      <c r="E414" s="52">
        <v>11</v>
      </c>
      <c r="F414" s="52">
        <v>7</v>
      </c>
      <c r="G414" s="9">
        <f>H414-SUM(B414:F414)</f>
        <v>19</v>
      </c>
      <c r="H414" s="52">
        <f>SHERIFF!H414</f>
        <v>164</v>
      </c>
    </row>
    <row r="415" spans="1:8" ht="12.75" customHeight="1" x14ac:dyDescent="0.2">
      <c r="A415" s="8" t="s">
        <v>261</v>
      </c>
      <c r="B415" s="52">
        <v>117</v>
      </c>
      <c r="C415" s="52">
        <v>85</v>
      </c>
      <c r="D415" s="52">
        <v>13</v>
      </c>
      <c r="E415" s="52">
        <v>16</v>
      </c>
      <c r="F415" s="52">
        <v>7</v>
      </c>
      <c r="G415" s="9">
        <f>H415-SUM(B415:F415)</f>
        <v>29</v>
      </c>
      <c r="H415" s="52">
        <f>SHERIFF!H415</f>
        <v>267</v>
      </c>
    </row>
    <row r="416" spans="1:8" ht="12.75" customHeight="1" x14ac:dyDescent="0.2">
      <c r="A416" s="8" t="s">
        <v>742</v>
      </c>
      <c r="B416" s="52">
        <v>102</v>
      </c>
      <c r="C416" s="52">
        <v>73</v>
      </c>
      <c r="D416" s="52">
        <v>11</v>
      </c>
      <c r="E416" s="52">
        <v>12</v>
      </c>
      <c r="F416" s="52">
        <v>6</v>
      </c>
      <c r="G416" s="9">
        <f>H416-SUM(B416:F416)</f>
        <v>14</v>
      </c>
      <c r="H416" s="52">
        <f>SHERIFF!H416</f>
        <v>218</v>
      </c>
    </row>
    <row r="417" spans="1:8" ht="12.75" customHeight="1" x14ac:dyDescent="0.2">
      <c r="A417" s="8" t="s">
        <v>743</v>
      </c>
      <c r="B417" s="52">
        <v>97</v>
      </c>
      <c r="C417" s="52">
        <v>79</v>
      </c>
      <c r="D417" s="52">
        <v>12</v>
      </c>
      <c r="E417" s="52">
        <v>23</v>
      </c>
      <c r="F417" s="52">
        <v>21</v>
      </c>
      <c r="G417" s="9">
        <f>H417-SUM(B417:F417)</f>
        <v>29</v>
      </c>
      <c r="H417" s="52">
        <f>SHERIFF!H417</f>
        <v>261</v>
      </c>
    </row>
    <row r="418" spans="1:8" ht="12.75" customHeight="1" x14ac:dyDescent="0.2">
      <c r="A418" s="10" t="s">
        <v>595</v>
      </c>
      <c r="B418" s="32">
        <f t="shared" ref="B418:H418" si="40">SUM(B414:B417)</f>
        <v>380</v>
      </c>
      <c r="C418" s="32">
        <f t="shared" si="40"/>
        <v>285</v>
      </c>
      <c r="D418" s="32">
        <f t="shared" si="40"/>
        <v>51</v>
      </c>
      <c r="E418" s="32">
        <f t="shared" si="40"/>
        <v>62</v>
      </c>
      <c r="F418" s="32">
        <f t="shared" si="40"/>
        <v>41</v>
      </c>
      <c r="G418" s="32">
        <f t="shared" si="40"/>
        <v>91</v>
      </c>
      <c r="H418" s="32">
        <f t="shared" si="40"/>
        <v>910</v>
      </c>
    </row>
    <row r="419" spans="1:8" ht="12.75" customHeight="1" x14ac:dyDescent="0.2">
      <c r="A419" s="10"/>
      <c r="B419" s="34"/>
      <c r="C419" s="34"/>
      <c r="D419" s="34"/>
      <c r="E419" s="34"/>
      <c r="F419" s="34"/>
      <c r="G419" s="34"/>
      <c r="H419" s="34"/>
    </row>
    <row r="420" spans="1:8" x14ac:dyDescent="0.2">
      <c r="A420" s="8" t="s">
        <v>146</v>
      </c>
      <c r="B420" s="52">
        <v>79</v>
      </c>
      <c r="C420" s="52">
        <v>50</v>
      </c>
      <c r="D420" s="52">
        <v>11</v>
      </c>
      <c r="E420" s="52">
        <v>11</v>
      </c>
      <c r="F420" s="52">
        <v>7</v>
      </c>
      <c r="G420" s="9">
        <f>H420-SUM(B420:F420)</f>
        <v>18</v>
      </c>
      <c r="H420" s="52">
        <f>SHERIFF!H420</f>
        <v>176</v>
      </c>
    </row>
    <row r="421" spans="1:8" x14ac:dyDescent="0.2">
      <c r="A421" s="8" t="s">
        <v>962</v>
      </c>
      <c r="B421" s="52">
        <v>45</v>
      </c>
      <c r="C421" s="52">
        <v>29</v>
      </c>
      <c r="D421" s="52">
        <v>11</v>
      </c>
      <c r="E421" s="52">
        <v>13</v>
      </c>
      <c r="F421" s="52">
        <v>5</v>
      </c>
      <c r="G421" s="9">
        <f>H421-SUM(B421:F421)</f>
        <v>6</v>
      </c>
      <c r="H421" s="52">
        <f>SHERIFF!H421</f>
        <v>109</v>
      </c>
    </row>
    <row r="422" spans="1:8" x14ac:dyDescent="0.2">
      <c r="A422" s="8" t="s">
        <v>742</v>
      </c>
      <c r="B422" s="52">
        <v>103</v>
      </c>
      <c r="C422" s="52">
        <v>69</v>
      </c>
      <c r="D422" s="52">
        <v>18</v>
      </c>
      <c r="E422" s="52">
        <v>15</v>
      </c>
      <c r="F422" s="52">
        <v>10</v>
      </c>
      <c r="G422" s="9">
        <f>H422-SUM(B422:F422)</f>
        <v>14</v>
      </c>
      <c r="H422" s="52">
        <f>SHERIFF!H422</f>
        <v>229</v>
      </c>
    </row>
    <row r="423" spans="1:8" x14ac:dyDescent="0.2">
      <c r="A423" s="8" t="s">
        <v>743</v>
      </c>
      <c r="B423" s="52">
        <v>118</v>
      </c>
      <c r="C423" s="52">
        <v>63</v>
      </c>
      <c r="D423" s="52">
        <v>5</v>
      </c>
      <c r="E423" s="52">
        <v>14</v>
      </c>
      <c r="F423" s="52">
        <v>8</v>
      </c>
      <c r="G423" s="9">
        <f>H423-SUM(B423:F423)</f>
        <v>15</v>
      </c>
      <c r="H423" s="52">
        <f>SHERIFF!H423</f>
        <v>223</v>
      </c>
    </row>
    <row r="424" spans="1:8" ht="12.75" customHeight="1" x14ac:dyDescent="0.2">
      <c r="A424" s="10" t="s">
        <v>595</v>
      </c>
      <c r="B424" s="32">
        <f t="shared" ref="B424:H424" si="41">SUM(B420:B423)</f>
        <v>345</v>
      </c>
      <c r="C424" s="32">
        <f t="shared" si="41"/>
        <v>211</v>
      </c>
      <c r="D424" s="32">
        <f t="shared" si="41"/>
        <v>45</v>
      </c>
      <c r="E424" s="32">
        <f t="shared" si="41"/>
        <v>53</v>
      </c>
      <c r="F424" s="32">
        <f t="shared" si="41"/>
        <v>30</v>
      </c>
      <c r="G424" s="32">
        <f t="shared" si="41"/>
        <v>53</v>
      </c>
      <c r="H424" s="32">
        <f t="shared" si="41"/>
        <v>737</v>
      </c>
    </row>
    <row r="425" spans="1:8" ht="12.75" customHeight="1" x14ac:dyDescent="0.2">
      <c r="A425" s="10"/>
      <c r="B425" s="34"/>
      <c r="C425" s="34"/>
      <c r="D425" s="34"/>
      <c r="E425" s="34"/>
      <c r="F425" s="34"/>
      <c r="G425" s="34"/>
      <c r="H425" s="34"/>
    </row>
    <row r="426" spans="1:8" ht="12.75" customHeight="1" x14ac:dyDescent="0.2">
      <c r="A426" s="41" t="s">
        <v>494</v>
      </c>
      <c r="B426" s="34"/>
      <c r="C426" s="34"/>
      <c r="D426" s="34"/>
      <c r="E426" s="34"/>
      <c r="F426" s="34"/>
      <c r="G426" s="34"/>
      <c r="H426" s="34"/>
    </row>
    <row r="427" spans="1:8" ht="12.75" customHeight="1" x14ac:dyDescent="0.2">
      <c r="A427" s="8" t="s">
        <v>147</v>
      </c>
      <c r="B427" s="52">
        <v>117</v>
      </c>
      <c r="C427" s="52">
        <v>72</v>
      </c>
      <c r="D427" s="52">
        <v>14</v>
      </c>
      <c r="E427" s="52">
        <v>14</v>
      </c>
      <c r="F427" s="52">
        <v>8</v>
      </c>
      <c r="G427" s="9">
        <f>H427-SUM(B427:F427)</f>
        <v>19</v>
      </c>
      <c r="H427" s="52">
        <f>SHERIFF!H427</f>
        <v>244</v>
      </c>
    </row>
    <row r="428" spans="1:8" ht="12.75" customHeight="1" x14ac:dyDescent="0.2">
      <c r="A428" s="8" t="s">
        <v>261</v>
      </c>
      <c r="B428" s="52">
        <v>68</v>
      </c>
      <c r="C428" s="52">
        <v>54</v>
      </c>
      <c r="D428" s="52">
        <v>5</v>
      </c>
      <c r="E428" s="52">
        <v>11</v>
      </c>
      <c r="F428" s="52">
        <v>5</v>
      </c>
      <c r="G428" s="9">
        <f>H428-SUM(B428:F428)</f>
        <v>10</v>
      </c>
      <c r="H428" s="52">
        <f>SHERIFF!H428</f>
        <v>153</v>
      </c>
    </row>
    <row r="429" spans="1:8" ht="12.75" customHeight="1" x14ac:dyDescent="0.2">
      <c r="A429" s="8" t="s">
        <v>742</v>
      </c>
      <c r="B429" s="52">
        <v>125</v>
      </c>
      <c r="C429" s="52">
        <v>79</v>
      </c>
      <c r="D429" s="52">
        <v>9</v>
      </c>
      <c r="E429" s="52">
        <v>21</v>
      </c>
      <c r="F429" s="52">
        <v>11</v>
      </c>
      <c r="G429" s="9">
        <f>H429-SUM(B429:F429)</f>
        <v>23</v>
      </c>
      <c r="H429" s="52">
        <f>SHERIFF!H429</f>
        <v>268</v>
      </c>
    </row>
    <row r="430" spans="1:8" ht="12.75" customHeight="1" x14ac:dyDescent="0.2">
      <c r="A430" s="8" t="s">
        <v>743</v>
      </c>
      <c r="B430" s="52">
        <v>76</v>
      </c>
      <c r="C430" s="52">
        <v>50</v>
      </c>
      <c r="D430" s="52">
        <v>17</v>
      </c>
      <c r="E430" s="52">
        <v>16</v>
      </c>
      <c r="F430" s="52">
        <v>12</v>
      </c>
      <c r="G430" s="9">
        <f>H430-SUM(B430:F430)</f>
        <v>14</v>
      </c>
      <c r="H430" s="52">
        <f>SHERIFF!H430</f>
        <v>185</v>
      </c>
    </row>
    <row r="431" spans="1:8" ht="12.75" customHeight="1" x14ac:dyDescent="0.2">
      <c r="A431" s="10" t="s">
        <v>595</v>
      </c>
      <c r="B431" s="32">
        <f t="shared" ref="B431:H431" si="42">SUM(B427:B430)</f>
        <v>386</v>
      </c>
      <c r="C431" s="32">
        <f t="shared" si="42"/>
        <v>255</v>
      </c>
      <c r="D431" s="32">
        <f t="shared" si="42"/>
        <v>45</v>
      </c>
      <c r="E431" s="32">
        <f t="shared" si="42"/>
        <v>62</v>
      </c>
      <c r="F431" s="32">
        <f t="shared" si="42"/>
        <v>36</v>
      </c>
      <c r="G431" s="32">
        <f t="shared" si="42"/>
        <v>66</v>
      </c>
      <c r="H431" s="32">
        <f t="shared" si="42"/>
        <v>850</v>
      </c>
    </row>
    <row r="432" spans="1:8" ht="12.75" customHeight="1" x14ac:dyDescent="0.2">
      <c r="A432" s="8" t="s">
        <v>347</v>
      </c>
      <c r="B432" s="52">
        <v>152</v>
      </c>
      <c r="C432" s="52">
        <v>106</v>
      </c>
      <c r="D432" s="52">
        <v>16</v>
      </c>
      <c r="E432" s="52">
        <v>28</v>
      </c>
      <c r="F432" s="52">
        <v>12</v>
      </c>
      <c r="G432" s="9">
        <f>H432-SUM(B432:F432)</f>
        <v>30</v>
      </c>
      <c r="H432" s="52">
        <f>SHERIFF!H432</f>
        <v>344</v>
      </c>
    </row>
    <row r="433" spans="1:8" ht="12.75" customHeight="1" x14ac:dyDescent="0.2">
      <c r="A433" s="8" t="s">
        <v>261</v>
      </c>
      <c r="B433" s="52">
        <v>108</v>
      </c>
      <c r="C433" s="52">
        <v>55</v>
      </c>
      <c r="D433" s="52">
        <v>11</v>
      </c>
      <c r="E433" s="52">
        <v>21</v>
      </c>
      <c r="F433" s="52">
        <v>6</v>
      </c>
      <c r="G433" s="9">
        <f>H433-SUM(B433:F433)</f>
        <v>15</v>
      </c>
      <c r="H433" s="52">
        <f>SHERIFF!H433</f>
        <v>216</v>
      </c>
    </row>
    <row r="434" spans="1:8" ht="12.75" customHeight="1" x14ac:dyDescent="0.2">
      <c r="A434" s="8" t="s">
        <v>742</v>
      </c>
      <c r="B434" s="52">
        <v>170</v>
      </c>
      <c r="C434" s="52">
        <v>91</v>
      </c>
      <c r="D434" s="52">
        <v>9</v>
      </c>
      <c r="E434" s="52">
        <v>23</v>
      </c>
      <c r="F434" s="52">
        <v>15</v>
      </c>
      <c r="G434" s="9">
        <f>H434-SUM(B434:F434)</f>
        <v>26</v>
      </c>
      <c r="H434" s="52">
        <f>SHERIFF!H434</f>
        <v>334</v>
      </c>
    </row>
    <row r="435" spans="1:8" ht="12.75" customHeight="1" x14ac:dyDescent="0.2">
      <c r="A435" s="8" t="s">
        <v>743</v>
      </c>
      <c r="B435" s="52">
        <v>90</v>
      </c>
      <c r="C435" s="52">
        <v>83</v>
      </c>
      <c r="D435" s="52">
        <v>8</v>
      </c>
      <c r="E435" s="52">
        <v>18</v>
      </c>
      <c r="F435" s="52">
        <v>9</v>
      </c>
      <c r="G435" s="9">
        <f>H435-SUM(B435:F435)</f>
        <v>18</v>
      </c>
      <c r="H435" s="52">
        <f>SHERIFF!H435</f>
        <v>226</v>
      </c>
    </row>
    <row r="436" spans="1:8" ht="12.75" customHeight="1" x14ac:dyDescent="0.2">
      <c r="A436" s="10" t="s">
        <v>595</v>
      </c>
      <c r="B436" s="32">
        <f t="shared" ref="B436:H436" si="43">SUM(B432:B435)</f>
        <v>520</v>
      </c>
      <c r="C436" s="32">
        <f t="shared" si="43"/>
        <v>335</v>
      </c>
      <c r="D436" s="32">
        <f t="shared" si="43"/>
        <v>44</v>
      </c>
      <c r="E436" s="32">
        <f t="shared" si="43"/>
        <v>90</v>
      </c>
      <c r="F436" s="32">
        <f t="shared" si="43"/>
        <v>42</v>
      </c>
      <c r="G436" s="32">
        <f t="shared" si="43"/>
        <v>89</v>
      </c>
      <c r="H436" s="32">
        <f t="shared" si="43"/>
        <v>1120</v>
      </c>
    </row>
    <row r="437" spans="1:8" ht="12.75" customHeight="1" x14ac:dyDescent="0.2">
      <c r="B437" s="9"/>
      <c r="C437" s="9"/>
      <c r="D437" s="9"/>
      <c r="E437" s="9"/>
      <c r="F437" s="9"/>
      <c r="G437" s="9"/>
      <c r="H437" s="9"/>
    </row>
    <row r="438" spans="1:8" ht="25.5" x14ac:dyDescent="0.2">
      <c r="A438" s="16" t="s">
        <v>223</v>
      </c>
      <c r="B438" s="9"/>
      <c r="C438" s="9"/>
      <c r="D438" s="9"/>
      <c r="E438" s="9"/>
      <c r="F438" s="9"/>
      <c r="G438" s="9"/>
      <c r="H438" s="9"/>
    </row>
    <row r="439" spans="1:8" x14ac:dyDescent="0.2">
      <c r="A439" s="19" t="s">
        <v>349</v>
      </c>
      <c r="B439" s="9">
        <f t="shared" ref="B439:H439" si="44">B418</f>
        <v>380</v>
      </c>
      <c r="C439" s="9">
        <f t="shared" si="44"/>
        <v>285</v>
      </c>
      <c r="D439" s="9">
        <f t="shared" si="44"/>
        <v>51</v>
      </c>
      <c r="E439" s="9">
        <f t="shared" si="44"/>
        <v>62</v>
      </c>
      <c r="F439" s="9">
        <f t="shared" si="44"/>
        <v>41</v>
      </c>
      <c r="G439" s="9">
        <f t="shared" si="44"/>
        <v>91</v>
      </c>
      <c r="H439" s="9">
        <f t="shared" si="44"/>
        <v>910</v>
      </c>
    </row>
    <row r="440" spans="1:8" x14ac:dyDescent="0.2">
      <c r="A440" s="19" t="s">
        <v>350</v>
      </c>
      <c r="B440" s="9">
        <f t="shared" ref="B440:H440" si="45">B424</f>
        <v>345</v>
      </c>
      <c r="C440" s="9">
        <f t="shared" si="45"/>
        <v>211</v>
      </c>
      <c r="D440" s="9">
        <f t="shared" si="45"/>
        <v>45</v>
      </c>
      <c r="E440" s="9">
        <f t="shared" si="45"/>
        <v>53</v>
      </c>
      <c r="F440" s="9">
        <f t="shared" si="45"/>
        <v>30</v>
      </c>
      <c r="G440" s="9">
        <f t="shared" si="45"/>
        <v>53</v>
      </c>
      <c r="H440" s="9">
        <f t="shared" si="45"/>
        <v>737</v>
      </c>
    </row>
    <row r="441" spans="1:8" x14ac:dyDescent="0.2">
      <c r="A441" s="19" t="s">
        <v>351</v>
      </c>
      <c r="B441" s="9">
        <f t="shared" ref="B441:H441" si="46">B431</f>
        <v>386</v>
      </c>
      <c r="C441" s="9">
        <f t="shared" si="46"/>
        <v>255</v>
      </c>
      <c r="D441" s="9">
        <f t="shared" si="46"/>
        <v>45</v>
      </c>
      <c r="E441" s="9">
        <f t="shared" si="46"/>
        <v>62</v>
      </c>
      <c r="F441" s="9">
        <f t="shared" si="46"/>
        <v>36</v>
      </c>
      <c r="G441" s="9">
        <f t="shared" si="46"/>
        <v>66</v>
      </c>
      <c r="H441" s="9">
        <f t="shared" si="46"/>
        <v>850</v>
      </c>
    </row>
    <row r="442" spans="1:8" x14ac:dyDescent="0.2">
      <c r="A442" s="19" t="s">
        <v>960</v>
      </c>
      <c r="B442" s="9">
        <f t="shared" ref="B442:H442" si="47">B436</f>
        <v>520</v>
      </c>
      <c r="C442" s="9">
        <f t="shared" si="47"/>
        <v>335</v>
      </c>
      <c r="D442" s="9">
        <f t="shared" si="47"/>
        <v>44</v>
      </c>
      <c r="E442" s="9">
        <f t="shared" si="47"/>
        <v>90</v>
      </c>
      <c r="F442" s="9">
        <f t="shared" si="47"/>
        <v>42</v>
      </c>
      <c r="G442" s="9">
        <f t="shared" si="47"/>
        <v>89</v>
      </c>
      <c r="H442" s="9">
        <f t="shared" si="47"/>
        <v>1120</v>
      </c>
    </row>
    <row r="443" spans="1:8" x14ac:dyDescent="0.2">
      <c r="A443" s="10" t="s">
        <v>595</v>
      </c>
      <c r="B443" s="32">
        <f t="shared" ref="B443:H443" si="48">SUM(B439:B442)</f>
        <v>1631</v>
      </c>
      <c r="C443" s="32">
        <f t="shared" si="48"/>
        <v>1086</v>
      </c>
      <c r="D443" s="32">
        <f t="shared" si="48"/>
        <v>185</v>
      </c>
      <c r="E443" s="32">
        <f t="shared" si="48"/>
        <v>267</v>
      </c>
      <c r="F443" s="32">
        <f t="shared" si="48"/>
        <v>149</v>
      </c>
      <c r="G443" s="32">
        <f t="shared" si="48"/>
        <v>299</v>
      </c>
      <c r="H443" s="32">
        <f t="shared" si="48"/>
        <v>3617</v>
      </c>
    </row>
    <row r="444" spans="1:8" x14ac:dyDescent="0.2">
      <c r="B444" s="9"/>
      <c r="C444" s="9"/>
      <c r="D444" s="9"/>
      <c r="E444" s="9"/>
      <c r="F444" s="9"/>
      <c r="G444" s="9"/>
      <c r="H444" s="9"/>
    </row>
    <row r="445" spans="1:8" ht="15.75" x14ac:dyDescent="0.25">
      <c r="A445" s="7" t="s">
        <v>963</v>
      </c>
      <c r="B445" s="9"/>
      <c r="C445" s="9"/>
      <c r="D445" s="9"/>
      <c r="E445" s="9"/>
      <c r="F445" s="9"/>
      <c r="G445" s="9"/>
      <c r="H445" s="9"/>
    </row>
    <row r="446" spans="1:8" x14ac:dyDescent="0.2">
      <c r="A446" s="8" t="s">
        <v>260</v>
      </c>
      <c r="B446" s="52">
        <v>98</v>
      </c>
      <c r="C446" s="52">
        <v>197</v>
      </c>
      <c r="D446" s="52">
        <v>10</v>
      </c>
      <c r="E446" s="52">
        <v>32</v>
      </c>
      <c r="F446" s="52">
        <v>16</v>
      </c>
      <c r="G446" s="9">
        <f t="shared" ref="G446:G454" si="49">H446-SUM(B446:F446)</f>
        <v>28</v>
      </c>
      <c r="H446" s="52">
        <f>SHERIFF!H446</f>
        <v>381</v>
      </c>
    </row>
    <row r="447" spans="1:8" x14ac:dyDescent="0.2">
      <c r="A447" s="8" t="s">
        <v>261</v>
      </c>
      <c r="B447" s="52">
        <v>63</v>
      </c>
      <c r="C447" s="52">
        <v>91</v>
      </c>
      <c r="D447" s="52">
        <v>8</v>
      </c>
      <c r="E447" s="52">
        <v>33</v>
      </c>
      <c r="F447" s="52">
        <v>9</v>
      </c>
      <c r="G447" s="9">
        <f t="shared" si="49"/>
        <v>16</v>
      </c>
      <c r="H447" s="52">
        <f>SHERIFF!H447</f>
        <v>220</v>
      </c>
    </row>
    <row r="448" spans="1:8" x14ac:dyDescent="0.2">
      <c r="A448" s="8" t="s">
        <v>742</v>
      </c>
      <c r="B448" s="52">
        <v>109</v>
      </c>
      <c r="C448" s="52">
        <v>120</v>
      </c>
      <c r="D448" s="52">
        <v>12</v>
      </c>
      <c r="E448" s="52">
        <v>44</v>
      </c>
      <c r="F448" s="52">
        <v>9</v>
      </c>
      <c r="G448" s="9">
        <f t="shared" si="49"/>
        <v>14</v>
      </c>
      <c r="H448" s="52">
        <f>SHERIFF!H448</f>
        <v>308</v>
      </c>
    </row>
    <row r="449" spans="1:8" x14ac:dyDescent="0.2">
      <c r="A449" s="8" t="s">
        <v>743</v>
      </c>
      <c r="B449" s="52">
        <v>71</v>
      </c>
      <c r="C449" s="52">
        <v>81</v>
      </c>
      <c r="D449" s="52">
        <v>11</v>
      </c>
      <c r="E449" s="52">
        <v>36</v>
      </c>
      <c r="F449" s="52">
        <v>12</v>
      </c>
      <c r="G449" s="9">
        <f t="shared" si="49"/>
        <v>20</v>
      </c>
      <c r="H449" s="52">
        <f>SHERIFF!H449</f>
        <v>231</v>
      </c>
    </row>
    <row r="450" spans="1:8" x14ac:dyDescent="0.2">
      <c r="A450" s="8" t="s">
        <v>744</v>
      </c>
      <c r="B450" s="52">
        <v>73</v>
      </c>
      <c r="C450" s="52">
        <v>63</v>
      </c>
      <c r="D450" s="52">
        <v>12</v>
      </c>
      <c r="E450" s="52">
        <v>14</v>
      </c>
      <c r="F450" s="52">
        <v>6</v>
      </c>
      <c r="G450" s="9">
        <f t="shared" si="49"/>
        <v>10</v>
      </c>
      <c r="H450" s="52">
        <f>SHERIFF!H450</f>
        <v>178</v>
      </c>
    </row>
    <row r="451" spans="1:8" x14ac:dyDescent="0.2">
      <c r="A451" s="8" t="s">
        <v>745</v>
      </c>
      <c r="B451" s="52">
        <v>74</v>
      </c>
      <c r="C451" s="52">
        <v>95</v>
      </c>
      <c r="D451" s="52">
        <v>8</v>
      </c>
      <c r="E451" s="52">
        <v>26</v>
      </c>
      <c r="F451" s="52">
        <v>12</v>
      </c>
      <c r="G451" s="9">
        <f t="shared" si="49"/>
        <v>29</v>
      </c>
      <c r="H451" s="52">
        <f>SHERIFF!H451</f>
        <v>244</v>
      </c>
    </row>
    <row r="452" spans="1:8" x14ac:dyDescent="0.2">
      <c r="A452" s="8" t="s">
        <v>1050</v>
      </c>
      <c r="B452" s="52">
        <v>84</v>
      </c>
      <c r="C452" s="52">
        <v>113</v>
      </c>
      <c r="D452" s="52">
        <v>11</v>
      </c>
      <c r="E452" s="52">
        <v>42</v>
      </c>
      <c r="F452" s="52">
        <v>18</v>
      </c>
      <c r="G452" s="9">
        <f t="shared" si="49"/>
        <v>26</v>
      </c>
      <c r="H452" s="52">
        <f>SHERIFF!H452</f>
        <v>294</v>
      </c>
    </row>
    <row r="453" spans="1:8" x14ac:dyDescent="0.2">
      <c r="A453" s="8" t="s">
        <v>1051</v>
      </c>
      <c r="B453" s="52">
        <v>68</v>
      </c>
      <c r="C453" s="52">
        <v>121</v>
      </c>
      <c r="D453" s="52">
        <v>9</v>
      </c>
      <c r="E453" s="52">
        <v>28</v>
      </c>
      <c r="F453" s="52">
        <v>7</v>
      </c>
      <c r="G453" s="9">
        <f t="shared" si="49"/>
        <v>11</v>
      </c>
      <c r="H453" s="52">
        <f>SHERIFF!H453</f>
        <v>244</v>
      </c>
    </row>
    <row r="454" spans="1:8" x14ac:dyDescent="0.2">
      <c r="A454" s="8" t="s">
        <v>1052</v>
      </c>
      <c r="B454" s="52">
        <v>0</v>
      </c>
      <c r="C454" s="52">
        <v>4</v>
      </c>
      <c r="D454" s="52">
        <v>0</v>
      </c>
      <c r="E454" s="52">
        <v>1</v>
      </c>
      <c r="F454" s="52">
        <v>0</v>
      </c>
      <c r="G454" s="9">
        <f t="shared" si="49"/>
        <v>3</v>
      </c>
      <c r="H454" s="52">
        <f>SHERIFF!H454</f>
        <v>8</v>
      </c>
    </row>
    <row r="455" spans="1:8" x14ac:dyDescent="0.2">
      <c r="A455" s="10" t="s">
        <v>595</v>
      </c>
      <c r="B455" s="32">
        <f t="shared" ref="B455:H455" si="50">SUM(B446:B454)</f>
        <v>640</v>
      </c>
      <c r="C455" s="32">
        <f t="shared" si="50"/>
        <v>885</v>
      </c>
      <c r="D455" s="32">
        <f t="shared" si="50"/>
        <v>81</v>
      </c>
      <c r="E455" s="32">
        <f t="shared" si="50"/>
        <v>256</v>
      </c>
      <c r="F455" s="32">
        <f t="shared" si="50"/>
        <v>89</v>
      </c>
      <c r="G455" s="32">
        <f t="shared" si="50"/>
        <v>157</v>
      </c>
      <c r="H455" s="32">
        <f t="shared" si="50"/>
        <v>2108</v>
      </c>
    </row>
    <row r="456" spans="1:8" x14ac:dyDescent="0.2">
      <c r="A456" s="10"/>
      <c r="B456" s="25"/>
      <c r="C456" s="25"/>
      <c r="D456" s="25"/>
      <c r="E456" s="25"/>
      <c r="F456" s="25"/>
      <c r="G456" s="9"/>
      <c r="H456" s="9"/>
    </row>
    <row r="457" spans="1:8" ht="15.75" x14ac:dyDescent="0.25">
      <c r="A457" s="7" t="s">
        <v>905</v>
      </c>
      <c r="B457" s="9"/>
      <c r="C457" s="9"/>
      <c r="D457" s="9"/>
      <c r="E457" s="9"/>
      <c r="F457" s="9"/>
      <c r="G457" s="9"/>
      <c r="H457" s="9"/>
    </row>
    <row r="458" spans="1:8" x14ac:dyDescent="0.2">
      <c r="A458" s="8" t="s">
        <v>260</v>
      </c>
      <c r="B458" s="52">
        <v>90</v>
      </c>
      <c r="C458" s="52">
        <v>92</v>
      </c>
      <c r="D458" s="52">
        <v>5</v>
      </c>
      <c r="E458" s="52">
        <v>36</v>
      </c>
      <c r="F458" s="52">
        <v>16</v>
      </c>
      <c r="G458" s="9">
        <f t="shared" ref="G458:G469" si="51">H458-SUM(B458:F458)</f>
        <v>7</v>
      </c>
      <c r="H458" s="52">
        <f>SHERIFF!H458</f>
        <v>246</v>
      </c>
    </row>
    <row r="459" spans="1:8" x14ac:dyDescent="0.2">
      <c r="A459" s="8" t="s">
        <v>261</v>
      </c>
      <c r="B459" s="52">
        <v>109</v>
      </c>
      <c r="C459" s="52">
        <v>175</v>
      </c>
      <c r="D459" s="52">
        <v>9</v>
      </c>
      <c r="E459" s="52">
        <v>33</v>
      </c>
      <c r="F459" s="52">
        <v>4</v>
      </c>
      <c r="G459" s="9">
        <f t="shared" si="51"/>
        <v>8</v>
      </c>
      <c r="H459" s="52">
        <f>SHERIFF!H459</f>
        <v>338</v>
      </c>
    </row>
    <row r="460" spans="1:8" x14ac:dyDescent="0.2">
      <c r="A460" s="8" t="s">
        <v>742</v>
      </c>
      <c r="B460" s="52">
        <v>112</v>
      </c>
      <c r="C460" s="52">
        <v>129</v>
      </c>
      <c r="D460" s="52">
        <v>6</v>
      </c>
      <c r="E460" s="52">
        <v>14</v>
      </c>
      <c r="F460" s="52">
        <v>7</v>
      </c>
      <c r="G460" s="9">
        <f t="shared" si="51"/>
        <v>26</v>
      </c>
      <c r="H460" s="52">
        <f>SHERIFF!H460</f>
        <v>294</v>
      </c>
    </row>
    <row r="461" spans="1:8" x14ac:dyDescent="0.2">
      <c r="A461" s="8" t="s">
        <v>743</v>
      </c>
      <c r="B461" s="52">
        <v>55</v>
      </c>
      <c r="C461" s="52">
        <v>62</v>
      </c>
      <c r="D461" s="52">
        <v>3</v>
      </c>
      <c r="E461" s="52">
        <v>9</v>
      </c>
      <c r="F461" s="52">
        <v>0</v>
      </c>
      <c r="G461" s="9">
        <f t="shared" si="51"/>
        <v>16</v>
      </c>
      <c r="H461" s="52">
        <f>SHERIFF!H461</f>
        <v>145</v>
      </c>
    </row>
    <row r="462" spans="1:8" x14ac:dyDescent="0.2">
      <c r="A462" s="8" t="s">
        <v>744</v>
      </c>
      <c r="B462" s="52">
        <v>66</v>
      </c>
      <c r="C462" s="52">
        <v>70</v>
      </c>
      <c r="D462" s="52">
        <v>6</v>
      </c>
      <c r="E462" s="52">
        <v>22</v>
      </c>
      <c r="F462" s="52">
        <v>8</v>
      </c>
      <c r="G462" s="9">
        <f t="shared" si="51"/>
        <v>13</v>
      </c>
      <c r="H462" s="52">
        <f>SHERIFF!H462</f>
        <v>185</v>
      </c>
    </row>
    <row r="463" spans="1:8" x14ac:dyDescent="0.2">
      <c r="A463" s="8" t="s">
        <v>745</v>
      </c>
      <c r="B463" s="52">
        <v>84</v>
      </c>
      <c r="C463" s="52">
        <v>63</v>
      </c>
      <c r="D463" s="52">
        <v>3</v>
      </c>
      <c r="E463" s="52">
        <v>8</v>
      </c>
      <c r="F463" s="52">
        <v>9</v>
      </c>
      <c r="G463" s="9">
        <f t="shared" si="51"/>
        <v>12</v>
      </c>
      <c r="H463" s="52">
        <f>SHERIFF!H463</f>
        <v>179</v>
      </c>
    </row>
    <row r="464" spans="1:8" x14ac:dyDescent="0.2">
      <c r="A464" s="8" t="s">
        <v>1050</v>
      </c>
      <c r="B464" s="52">
        <v>122</v>
      </c>
      <c r="C464" s="52">
        <v>92</v>
      </c>
      <c r="D464" s="52">
        <v>2</v>
      </c>
      <c r="E464" s="52">
        <v>18</v>
      </c>
      <c r="F464" s="52">
        <v>9</v>
      </c>
      <c r="G464" s="9">
        <f t="shared" si="51"/>
        <v>17</v>
      </c>
      <c r="H464" s="52">
        <f>SHERIFF!H464</f>
        <v>260</v>
      </c>
    </row>
    <row r="465" spans="1:8" ht="12" customHeight="1" x14ac:dyDescent="0.2">
      <c r="A465" s="8" t="s">
        <v>1051</v>
      </c>
      <c r="B465" s="52">
        <v>60</v>
      </c>
      <c r="C465" s="52">
        <v>72</v>
      </c>
      <c r="D465" s="52">
        <v>13</v>
      </c>
      <c r="E465" s="52">
        <v>14</v>
      </c>
      <c r="F465" s="52">
        <v>4</v>
      </c>
      <c r="G465" s="9">
        <f t="shared" si="51"/>
        <v>11</v>
      </c>
      <c r="H465" s="52">
        <f>SHERIFF!H465</f>
        <v>174</v>
      </c>
    </row>
    <row r="466" spans="1:8" x14ac:dyDescent="0.2">
      <c r="A466" s="8" t="s">
        <v>1052</v>
      </c>
      <c r="B466" s="52">
        <v>123</v>
      </c>
      <c r="C466" s="52">
        <v>126</v>
      </c>
      <c r="D466" s="52">
        <v>7</v>
      </c>
      <c r="E466" s="52">
        <v>13</v>
      </c>
      <c r="F466" s="52">
        <v>11</v>
      </c>
      <c r="G466" s="9">
        <f t="shared" si="51"/>
        <v>13</v>
      </c>
      <c r="H466" s="52">
        <f>SHERIFF!H466</f>
        <v>293</v>
      </c>
    </row>
    <row r="467" spans="1:8" x14ac:dyDescent="0.2">
      <c r="A467" s="8" t="s">
        <v>1053</v>
      </c>
      <c r="B467" s="52">
        <v>117</v>
      </c>
      <c r="C467" s="52">
        <v>95</v>
      </c>
      <c r="D467" s="52">
        <v>11</v>
      </c>
      <c r="E467" s="52">
        <v>22</v>
      </c>
      <c r="F467" s="52">
        <v>6</v>
      </c>
      <c r="G467" s="9">
        <f t="shared" si="51"/>
        <v>17</v>
      </c>
      <c r="H467" s="52">
        <f>SHERIFF!H467</f>
        <v>268</v>
      </c>
    </row>
    <row r="468" spans="1:8" x14ac:dyDescent="0.2">
      <c r="A468" s="8" t="s">
        <v>1054</v>
      </c>
      <c r="B468" s="52">
        <v>108</v>
      </c>
      <c r="C468" s="52">
        <v>98</v>
      </c>
      <c r="D468" s="52">
        <v>7</v>
      </c>
      <c r="E468" s="52">
        <v>22</v>
      </c>
      <c r="F468" s="52">
        <v>5</v>
      </c>
      <c r="G468" s="9">
        <f t="shared" si="51"/>
        <v>11</v>
      </c>
      <c r="H468" s="52">
        <f>SHERIFF!H468</f>
        <v>251</v>
      </c>
    </row>
    <row r="469" spans="1:8" x14ac:dyDescent="0.2">
      <c r="A469" s="8" t="s">
        <v>1055</v>
      </c>
      <c r="B469" s="52">
        <v>69</v>
      </c>
      <c r="C469" s="52">
        <v>110</v>
      </c>
      <c r="D469" s="52">
        <v>7</v>
      </c>
      <c r="E469" s="52">
        <v>17</v>
      </c>
      <c r="F469" s="52">
        <v>5</v>
      </c>
      <c r="G469" s="9">
        <f t="shared" si="51"/>
        <v>5</v>
      </c>
      <c r="H469" s="52">
        <f>SHERIFF!H469</f>
        <v>213</v>
      </c>
    </row>
    <row r="470" spans="1:8" x14ac:dyDescent="0.2">
      <c r="A470" s="8"/>
      <c r="B470" s="9"/>
      <c r="C470" s="9"/>
      <c r="D470" s="9"/>
      <c r="E470" s="9"/>
      <c r="F470" s="9"/>
      <c r="G470" s="9"/>
      <c r="H470" s="9"/>
    </row>
    <row r="471" spans="1:8" ht="9.9499999999999993" customHeight="1" x14ac:dyDescent="0.2">
      <c r="A471" s="27" t="s">
        <v>309</v>
      </c>
      <c r="B471" s="9"/>
      <c r="C471" s="9"/>
      <c r="D471" s="9"/>
      <c r="E471" s="9"/>
      <c r="F471" s="9"/>
      <c r="G471" s="9"/>
      <c r="H471" s="9"/>
    </row>
    <row r="472" spans="1:8" x14ac:dyDescent="0.2">
      <c r="A472" s="8" t="s">
        <v>1056</v>
      </c>
      <c r="B472" s="52">
        <v>114</v>
      </c>
      <c r="C472" s="52">
        <v>93</v>
      </c>
      <c r="D472" s="52">
        <v>10</v>
      </c>
      <c r="E472" s="52">
        <v>16</v>
      </c>
      <c r="F472" s="52">
        <v>3</v>
      </c>
      <c r="G472" s="9">
        <f t="shared" ref="G472:G516" si="52">H472-SUM(B472:F472)</f>
        <v>14</v>
      </c>
      <c r="H472" s="52">
        <f>SHERIFF!H472</f>
        <v>250</v>
      </c>
    </row>
    <row r="473" spans="1:8" x14ac:dyDescent="0.2">
      <c r="A473" s="8" t="s">
        <v>1057</v>
      </c>
      <c r="B473" s="52">
        <v>122</v>
      </c>
      <c r="C473" s="52">
        <v>117</v>
      </c>
      <c r="D473" s="52">
        <v>9</v>
      </c>
      <c r="E473" s="52">
        <v>21</v>
      </c>
      <c r="F473" s="52">
        <v>6</v>
      </c>
      <c r="G473" s="9">
        <f t="shared" si="52"/>
        <v>22</v>
      </c>
      <c r="H473" s="52">
        <f>SHERIFF!H473</f>
        <v>297</v>
      </c>
    </row>
    <row r="474" spans="1:8" x14ac:dyDescent="0.2">
      <c r="A474" s="8" t="s">
        <v>1058</v>
      </c>
      <c r="B474" s="52">
        <v>153</v>
      </c>
      <c r="C474" s="52">
        <v>104</v>
      </c>
      <c r="D474" s="52">
        <v>7</v>
      </c>
      <c r="E474" s="52">
        <v>31</v>
      </c>
      <c r="F474" s="52">
        <v>19</v>
      </c>
      <c r="G474" s="9">
        <f t="shared" si="52"/>
        <v>12</v>
      </c>
      <c r="H474" s="52">
        <f>SHERIFF!H474</f>
        <v>326</v>
      </c>
    </row>
    <row r="475" spans="1:8" x14ac:dyDescent="0.2">
      <c r="A475" s="8" t="s">
        <v>1059</v>
      </c>
      <c r="B475" s="52">
        <v>133</v>
      </c>
      <c r="C475" s="52">
        <v>126</v>
      </c>
      <c r="D475" s="52">
        <v>6</v>
      </c>
      <c r="E475" s="52">
        <v>12</v>
      </c>
      <c r="F475" s="52">
        <v>7</v>
      </c>
      <c r="G475" s="9">
        <f t="shared" si="52"/>
        <v>13</v>
      </c>
      <c r="H475" s="52">
        <f>SHERIFF!H475</f>
        <v>297</v>
      </c>
    </row>
    <row r="476" spans="1:8" x14ac:dyDescent="0.2">
      <c r="A476" s="8" t="s">
        <v>1060</v>
      </c>
      <c r="B476" s="52">
        <v>89</v>
      </c>
      <c r="C476" s="52">
        <v>72</v>
      </c>
      <c r="D476" s="52">
        <v>6</v>
      </c>
      <c r="E476" s="52">
        <v>11</v>
      </c>
      <c r="F476" s="52">
        <v>7</v>
      </c>
      <c r="G476" s="9">
        <f t="shared" si="52"/>
        <v>10</v>
      </c>
      <c r="H476" s="52">
        <f>SHERIFF!H476</f>
        <v>195</v>
      </c>
    </row>
    <row r="477" spans="1:8" x14ac:dyDescent="0.2">
      <c r="A477" s="8" t="s">
        <v>1061</v>
      </c>
      <c r="B477" s="52">
        <v>116</v>
      </c>
      <c r="C477" s="52">
        <v>130</v>
      </c>
      <c r="D477" s="52">
        <v>7</v>
      </c>
      <c r="E477" s="52">
        <v>25</v>
      </c>
      <c r="F477" s="52">
        <v>8</v>
      </c>
      <c r="G477" s="9">
        <f t="shared" si="52"/>
        <v>9</v>
      </c>
      <c r="H477" s="52">
        <f>SHERIFF!H477</f>
        <v>295</v>
      </c>
    </row>
    <row r="478" spans="1:8" x14ac:dyDescent="0.2">
      <c r="A478" s="8" t="s">
        <v>1062</v>
      </c>
      <c r="B478" s="52">
        <v>106</v>
      </c>
      <c r="C478" s="52">
        <v>85</v>
      </c>
      <c r="D478" s="52">
        <v>7</v>
      </c>
      <c r="E478" s="52">
        <v>20</v>
      </c>
      <c r="F478" s="52">
        <v>6</v>
      </c>
      <c r="G478" s="9">
        <f t="shared" si="52"/>
        <v>12</v>
      </c>
      <c r="H478" s="52">
        <f>SHERIFF!H478</f>
        <v>236</v>
      </c>
    </row>
    <row r="479" spans="1:8" x14ac:dyDescent="0.2">
      <c r="A479" s="8" t="s">
        <v>1063</v>
      </c>
      <c r="B479" s="52">
        <v>30</v>
      </c>
      <c r="C479" s="52">
        <v>18</v>
      </c>
      <c r="D479" s="52">
        <v>4</v>
      </c>
      <c r="E479" s="52">
        <v>9</v>
      </c>
      <c r="F479" s="52">
        <v>7</v>
      </c>
      <c r="G479" s="9">
        <f t="shared" si="52"/>
        <v>5</v>
      </c>
      <c r="H479" s="52">
        <f>SHERIFF!H479</f>
        <v>73</v>
      </c>
    </row>
    <row r="480" spans="1:8" x14ac:dyDescent="0.2">
      <c r="A480" s="8" t="s">
        <v>1064</v>
      </c>
      <c r="B480" s="52">
        <v>126</v>
      </c>
      <c r="C480" s="52">
        <v>124</v>
      </c>
      <c r="D480" s="52">
        <v>5</v>
      </c>
      <c r="E480" s="52">
        <v>14</v>
      </c>
      <c r="F480" s="52">
        <v>9</v>
      </c>
      <c r="G480" s="9">
        <f t="shared" si="52"/>
        <v>17</v>
      </c>
      <c r="H480" s="52">
        <f>SHERIFF!H480</f>
        <v>295</v>
      </c>
    </row>
    <row r="481" spans="1:8" x14ac:dyDescent="0.2">
      <c r="A481" s="8" t="s">
        <v>1065</v>
      </c>
      <c r="B481" s="52">
        <v>113</v>
      </c>
      <c r="C481" s="52">
        <v>118</v>
      </c>
      <c r="D481" s="52">
        <v>12</v>
      </c>
      <c r="E481" s="52">
        <v>21</v>
      </c>
      <c r="F481" s="52">
        <v>7</v>
      </c>
      <c r="G481" s="9">
        <f t="shared" si="52"/>
        <v>14</v>
      </c>
      <c r="H481" s="52">
        <f>SHERIFF!H481</f>
        <v>285</v>
      </c>
    </row>
    <row r="482" spans="1:8" x14ac:dyDescent="0.2">
      <c r="A482" s="8" t="s">
        <v>1066</v>
      </c>
      <c r="B482" s="52">
        <v>85</v>
      </c>
      <c r="C482" s="52">
        <v>58</v>
      </c>
      <c r="D482" s="52">
        <v>8</v>
      </c>
      <c r="E482" s="52">
        <v>19</v>
      </c>
      <c r="F482" s="52">
        <v>10</v>
      </c>
      <c r="G482" s="9">
        <f t="shared" si="52"/>
        <v>12</v>
      </c>
      <c r="H482" s="52">
        <f>SHERIFF!H482</f>
        <v>192</v>
      </c>
    </row>
    <row r="483" spans="1:8" x14ac:dyDescent="0.2">
      <c r="A483" s="8" t="s">
        <v>1067</v>
      </c>
      <c r="B483" s="52">
        <v>105</v>
      </c>
      <c r="C483" s="52">
        <v>75</v>
      </c>
      <c r="D483" s="52">
        <v>9</v>
      </c>
      <c r="E483" s="52">
        <v>10</v>
      </c>
      <c r="F483" s="52">
        <v>14</v>
      </c>
      <c r="G483" s="9">
        <f t="shared" si="52"/>
        <v>13</v>
      </c>
      <c r="H483" s="52">
        <f>SHERIFF!H483</f>
        <v>226</v>
      </c>
    </row>
    <row r="484" spans="1:8" x14ac:dyDescent="0.2">
      <c r="A484" s="8" t="s">
        <v>1068</v>
      </c>
      <c r="B484" s="52">
        <v>96</v>
      </c>
      <c r="C484" s="52">
        <v>84</v>
      </c>
      <c r="D484" s="52">
        <v>3</v>
      </c>
      <c r="E484" s="52">
        <v>20</v>
      </c>
      <c r="F484" s="52">
        <v>8</v>
      </c>
      <c r="G484" s="9">
        <f t="shared" si="52"/>
        <v>10</v>
      </c>
      <c r="H484" s="52">
        <f>SHERIFF!H484</f>
        <v>221</v>
      </c>
    </row>
    <row r="485" spans="1:8" x14ac:dyDescent="0.2">
      <c r="A485" s="8" t="s">
        <v>1069</v>
      </c>
      <c r="B485" s="52">
        <v>91</v>
      </c>
      <c r="C485" s="52">
        <v>76</v>
      </c>
      <c r="D485" s="52">
        <v>3</v>
      </c>
      <c r="E485" s="52">
        <v>17</v>
      </c>
      <c r="F485" s="52">
        <v>8</v>
      </c>
      <c r="G485" s="9">
        <f t="shared" si="52"/>
        <v>16</v>
      </c>
      <c r="H485" s="52">
        <f>SHERIFF!H485</f>
        <v>211</v>
      </c>
    </row>
    <row r="486" spans="1:8" x14ac:dyDescent="0.2">
      <c r="A486" s="8" t="s">
        <v>1070</v>
      </c>
      <c r="B486" s="52">
        <v>128</v>
      </c>
      <c r="C486" s="52">
        <v>155</v>
      </c>
      <c r="D486" s="52">
        <v>4</v>
      </c>
      <c r="E486" s="52">
        <v>22</v>
      </c>
      <c r="F486" s="52">
        <v>12</v>
      </c>
      <c r="G486" s="9">
        <f t="shared" si="52"/>
        <v>7</v>
      </c>
      <c r="H486" s="52">
        <f>SHERIFF!H486</f>
        <v>328</v>
      </c>
    </row>
    <row r="487" spans="1:8" x14ac:dyDescent="0.2">
      <c r="A487" s="8" t="s">
        <v>904</v>
      </c>
      <c r="B487" s="52">
        <v>103</v>
      </c>
      <c r="C487" s="52">
        <v>77</v>
      </c>
      <c r="D487" s="52">
        <v>1</v>
      </c>
      <c r="E487" s="52">
        <v>17</v>
      </c>
      <c r="F487" s="52">
        <v>6</v>
      </c>
      <c r="G487" s="9">
        <f t="shared" si="52"/>
        <v>10</v>
      </c>
      <c r="H487" s="52">
        <f>SHERIFF!H487</f>
        <v>214</v>
      </c>
    </row>
    <row r="488" spans="1:8" x14ac:dyDescent="0.2">
      <c r="A488" s="8" t="s">
        <v>1029</v>
      </c>
      <c r="B488" s="52">
        <v>103</v>
      </c>
      <c r="C488" s="52">
        <v>113</v>
      </c>
      <c r="D488" s="52">
        <v>7</v>
      </c>
      <c r="E488" s="52">
        <v>13</v>
      </c>
      <c r="F488" s="52">
        <v>5</v>
      </c>
      <c r="G488" s="9">
        <f t="shared" si="52"/>
        <v>16</v>
      </c>
      <c r="H488" s="52">
        <f>SHERIFF!H488</f>
        <v>257</v>
      </c>
    </row>
    <row r="489" spans="1:8" x14ac:dyDescent="0.2">
      <c r="A489" s="8" t="s">
        <v>1030</v>
      </c>
      <c r="B489" s="52">
        <v>82</v>
      </c>
      <c r="C489" s="52">
        <v>56</v>
      </c>
      <c r="D489" s="52">
        <v>3</v>
      </c>
      <c r="E489" s="52">
        <v>11</v>
      </c>
      <c r="F489" s="52">
        <v>4</v>
      </c>
      <c r="G489" s="9">
        <f t="shared" si="52"/>
        <v>5</v>
      </c>
      <c r="H489" s="52">
        <f>SHERIFF!H489</f>
        <v>161</v>
      </c>
    </row>
    <row r="490" spans="1:8" x14ac:dyDescent="0.2">
      <c r="A490" s="8" t="s">
        <v>1031</v>
      </c>
      <c r="B490" s="52">
        <v>73</v>
      </c>
      <c r="C490" s="52">
        <v>49</v>
      </c>
      <c r="D490" s="52">
        <v>6</v>
      </c>
      <c r="E490" s="52">
        <v>8</v>
      </c>
      <c r="F490" s="52">
        <v>10</v>
      </c>
      <c r="G490" s="9">
        <f t="shared" si="52"/>
        <v>7</v>
      </c>
      <c r="H490" s="52">
        <f>SHERIFF!H490</f>
        <v>153</v>
      </c>
    </row>
    <row r="491" spans="1:8" x14ac:dyDescent="0.2">
      <c r="A491" s="8" t="s">
        <v>1032</v>
      </c>
      <c r="B491" s="52">
        <v>29</v>
      </c>
      <c r="C491" s="52">
        <v>33</v>
      </c>
      <c r="D491" s="52">
        <v>2</v>
      </c>
      <c r="E491" s="52">
        <v>11</v>
      </c>
      <c r="F491" s="52">
        <v>4</v>
      </c>
      <c r="G491" s="9">
        <f t="shared" si="52"/>
        <v>6</v>
      </c>
      <c r="H491" s="52">
        <f>SHERIFF!H491</f>
        <v>85</v>
      </c>
    </row>
    <row r="492" spans="1:8" x14ac:dyDescent="0.2">
      <c r="A492" s="8" t="s">
        <v>1033</v>
      </c>
      <c r="B492" s="52">
        <v>47</v>
      </c>
      <c r="C492" s="52">
        <v>32</v>
      </c>
      <c r="D492" s="52">
        <v>4</v>
      </c>
      <c r="E492" s="52">
        <v>6</v>
      </c>
      <c r="F492" s="52">
        <v>4</v>
      </c>
      <c r="G492" s="9">
        <f t="shared" si="52"/>
        <v>8</v>
      </c>
      <c r="H492" s="52">
        <f>SHERIFF!H492</f>
        <v>101</v>
      </c>
    </row>
    <row r="493" spans="1:8" x14ac:dyDescent="0.2">
      <c r="A493" s="8" t="s">
        <v>1034</v>
      </c>
      <c r="B493" s="52">
        <v>114</v>
      </c>
      <c r="C493" s="52">
        <v>56</v>
      </c>
      <c r="D493" s="52">
        <v>10</v>
      </c>
      <c r="E493" s="52">
        <v>11</v>
      </c>
      <c r="F493" s="52">
        <v>6</v>
      </c>
      <c r="G493" s="9">
        <f t="shared" si="52"/>
        <v>7</v>
      </c>
      <c r="H493" s="52">
        <f>SHERIFF!H493</f>
        <v>204</v>
      </c>
    </row>
    <row r="494" spans="1:8" x14ac:dyDescent="0.2">
      <c r="A494" s="8" t="s">
        <v>1035</v>
      </c>
      <c r="B494" s="52">
        <v>86</v>
      </c>
      <c r="C494" s="52">
        <v>51</v>
      </c>
      <c r="D494" s="52">
        <v>6</v>
      </c>
      <c r="E494" s="52">
        <v>7</v>
      </c>
      <c r="F494" s="52">
        <v>2</v>
      </c>
      <c r="G494" s="9">
        <f t="shared" si="52"/>
        <v>7</v>
      </c>
      <c r="H494" s="52">
        <f>SHERIFF!H494</f>
        <v>159</v>
      </c>
    </row>
    <row r="495" spans="1:8" x14ac:dyDescent="0.2">
      <c r="A495" s="8" t="s">
        <v>1036</v>
      </c>
      <c r="B495" s="52">
        <v>86</v>
      </c>
      <c r="C495" s="52">
        <v>60</v>
      </c>
      <c r="D495" s="52">
        <v>8</v>
      </c>
      <c r="E495" s="52">
        <v>8</v>
      </c>
      <c r="F495" s="52">
        <v>12</v>
      </c>
      <c r="G495" s="9">
        <f t="shared" si="52"/>
        <v>16</v>
      </c>
      <c r="H495" s="52">
        <f>SHERIFF!H495</f>
        <v>190</v>
      </c>
    </row>
    <row r="496" spans="1:8" x14ac:dyDescent="0.2">
      <c r="A496" s="8" t="s">
        <v>1037</v>
      </c>
      <c r="B496" s="52">
        <v>62</v>
      </c>
      <c r="C496" s="52">
        <v>37</v>
      </c>
      <c r="D496" s="52">
        <v>5</v>
      </c>
      <c r="E496" s="52">
        <v>12</v>
      </c>
      <c r="F496" s="52">
        <v>8</v>
      </c>
      <c r="G496" s="9">
        <f t="shared" si="52"/>
        <v>9</v>
      </c>
      <c r="H496" s="52">
        <f>SHERIFF!H496</f>
        <v>133</v>
      </c>
    </row>
    <row r="497" spans="1:8" x14ac:dyDescent="0.2">
      <c r="A497" s="8" t="s">
        <v>1038</v>
      </c>
      <c r="B497" s="52">
        <v>78</v>
      </c>
      <c r="C497" s="52">
        <v>63</v>
      </c>
      <c r="D497" s="52">
        <v>9</v>
      </c>
      <c r="E497" s="52">
        <v>15</v>
      </c>
      <c r="F497" s="52">
        <v>5</v>
      </c>
      <c r="G497" s="9">
        <f t="shared" si="52"/>
        <v>10</v>
      </c>
      <c r="H497" s="52">
        <f>SHERIFF!H497</f>
        <v>180</v>
      </c>
    </row>
    <row r="498" spans="1:8" x14ac:dyDescent="0.2">
      <c r="A498" s="8" t="s">
        <v>1039</v>
      </c>
      <c r="B498" s="52">
        <v>76</v>
      </c>
      <c r="C498" s="52">
        <v>54</v>
      </c>
      <c r="D498" s="52">
        <v>12</v>
      </c>
      <c r="E498" s="52">
        <v>11</v>
      </c>
      <c r="F498" s="52">
        <v>2</v>
      </c>
      <c r="G498" s="9">
        <f t="shared" si="52"/>
        <v>17</v>
      </c>
      <c r="H498" s="52">
        <f>SHERIFF!H498</f>
        <v>172</v>
      </c>
    </row>
    <row r="499" spans="1:8" x14ac:dyDescent="0.2">
      <c r="A499" s="8" t="s">
        <v>1040</v>
      </c>
      <c r="B499" s="52">
        <v>110</v>
      </c>
      <c r="C499" s="52">
        <v>101</v>
      </c>
      <c r="D499" s="52">
        <v>9</v>
      </c>
      <c r="E499" s="52">
        <v>10</v>
      </c>
      <c r="F499" s="52">
        <v>6</v>
      </c>
      <c r="G499" s="9">
        <f t="shared" si="52"/>
        <v>11</v>
      </c>
      <c r="H499" s="52">
        <f>SHERIFF!H499</f>
        <v>247</v>
      </c>
    </row>
    <row r="500" spans="1:8" x14ac:dyDescent="0.2">
      <c r="A500" s="8" t="s">
        <v>1041</v>
      </c>
      <c r="B500" s="52">
        <v>109</v>
      </c>
      <c r="C500" s="52">
        <v>106</v>
      </c>
      <c r="D500" s="52">
        <v>9</v>
      </c>
      <c r="E500" s="52">
        <v>28</v>
      </c>
      <c r="F500" s="52">
        <v>14</v>
      </c>
      <c r="G500" s="9">
        <f t="shared" si="52"/>
        <v>12</v>
      </c>
      <c r="H500" s="52">
        <f>SHERIFF!H500</f>
        <v>278</v>
      </c>
    </row>
    <row r="501" spans="1:8" x14ac:dyDescent="0.2">
      <c r="A501" s="8" t="s">
        <v>1042</v>
      </c>
      <c r="B501" s="52">
        <v>106</v>
      </c>
      <c r="C501" s="52">
        <v>85</v>
      </c>
      <c r="D501" s="52">
        <v>5</v>
      </c>
      <c r="E501" s="52">
        <v>15</v>
      </c>
      <c r="F501" s="52">
        <v>12</v>
      </c>
      <c r="G501" s="9">
        <f t="shared" si="52"/>
        <v>15</v>
      </c>
      <c r="H501" s="52">
        <f>SHERIFF!H501</f>
        <v>238</v>
      </c>
    </row>
    <row r="502" spans="1:8" x14ac:dyDescent="0.2">
      <c r="A502" s="8" t="s">
        <v>1043</v>
      </c>
      <c r="B502" s="52">
        <v>71</v>
      </c>
      <c r="C502" s="52">
        <v>133</v>
      </c>
      <c r="D502" s="52">
        <v>4</v>
      </c>
      <c r="E502" s="52">
        <v>22</v>
      </c>
      <c r="F502" s="52">
        <v>3</v>
      </c>
      <c r="G502" s="9">
        <f t="shared" si="52"/>
        <v>12</v>
      </c>
      <c r="H502" s="52">
        <f>SHERIFF!H502</f>
        <v>245</v>
      </c>
    </row>
    <row r="503" spans="1:8" x14ac:dyDescent="0.2">
      <c r="A503" s="8" t="s">
        <v>1044</v>
      </c>
      <c r="B503" s="52">
        <v>137</v>
      </c>
      <c r="C503" s="52">
        <v>166</v>
      </c>
      <c r="D503" s="52">
        <v>11</v>
      </c>
      <c r="E503" s="52">
        <v>33</v>
      </c>
      <c r="F503" s="52">
        <v>15</v>
      </c>
      <c r="G503" s="9">
        <f t="shared" si="52"/>
        <v>27</v>
      </c>
      <c r="H503" s="52">
        <f>SHERIFF!H503</f>
        <v>389</v>
      </c>
    </row>
    <row r="504" spans="1:8" x14ac:dyDescent="0.2">
      <c r="A504" s="8" t="s">
        <v>1045</v>
      </c>
      <c r="B504" s="52">
        <v>183</v>
      </c>
      <c r="C504" s="52">
        <v>188</v>
      </c>
      <c r="D504" s="52">
        <v>15</v>
      </c>
      <c r="E504" s="52">
        <v>40</v>
      </c>
      <c r="F504" s="52">
        <v>24</v>
      </c>
      <c r="G504" s="9">
        <f t="shared" si="52"/>
        <v>22</v>
      </c>
      <c r="H504" s="52">
        <f>SHERIFF!H504</f>
        <v>472</v>
      </c>
    </row>
    <row r="505" spans="1:8" x14ac:dyDescent="0.2">
      <c r="A505" s="8" t="s">
        <v>906</v>
      </c>
      <c r="B505" s="52">
        <v>154</v>
      </c>
      <c r="C505" s="52">
        <v>167</v>
      </c>
      <c r="D505" s="52">
        <v>7</v>
      </c>
      <c r="E505" s="52">
        <v>35</v>
      </c>
      <c r="F505" s="52">
        <v>9</v>
      </c>
      <c r="G505" s="9">
        <f t="shared" si="52"/>
        <v>18</v>
      </c>
      <c r="H505" s="52">
        <f>SHERIFF!H505</f>
        <v>390</v>
      </c>
    </row>
    <row r="506" spans="1:8" x14ac:dyDescent="0.2">
      <c r="A506" s="8" t="s">
        <v>907</v>
      </c>
      <c r="B506" s="52">
        <v>70</v>
      </c>
      <c r="C506" s="52">
        <v>37</v>
      </c>
      <c r="D506" s="52">
        <v>7</v>
      </c>
      <c r="E506" s="52">
        <v>9</v>
      </c>
      <c r="F506" s="52">
        <v>10</v>
      </c>
      <c r="G506" s="9">
        <f t="shared" si="52"/>
        <v>7</v>
      </c>
      <c r="H506" s="52">
        <f>SHERIFF!H506</f>
        <v>140</v>
      </c>
    </row>
    <row r="507" spans="1:8" x14ac:dyDescent="0.2">
      <c r="A507" s="8" t="s">
        <v>908</v>
      </c>
      <c r="B507" s="52">
        <v>127</v>
      </c>
      <c r="C507" s="52">
        <v>94</v>
      </c>
      <c r="D507" s="52">
        <v>8</v>
      </c>
      <c r="E507" s="52">
        <v>19</v>
      </c>
      <c r="F507" s="52">
        <v>16</v>
      </c>
      <c r="G507" s="9">
        <f t="shared" si="52"/>
        <v>7</v>
      </c>
      <c r="H507" s="52">
        <f>SHERIFF!H507</f>
        <v>271</v>
      </c>
    </row>
    <row r="508" spans="1:8" x14ac:dyDescent="0.2">
      <c r="A508" s="8" t="s">
        <v>909</v>
      </c>
      <c r="B508" s="52">
        <v>124</v>
      </c>
      <c r="C508" s="52">
        <v>153</v>
      </c>
      <c r="D508" s="52">
        <v>10</v>
      </c>
      <c r="E508" s="52">
        <v>18</v>
      </c>
      <c r="F508" s="52">
        <v>10</v>
      </c>
      <c r="G508" s="9">
        <f t="shared" si="52"/>
        <v>21</v>
      </c>
      <c r="H508" s="52">
        <f>SHERIFF!H508</f>
        <v>336</v>
      </c>
    </row>
    <row r="509" spans="1:8" x14ac:dyDescent="0.2">
      <c r="A509" s="8" t="s">
        <v>910</v>
      </c>
      <c r="B509" s="52">
        <v>86</v>
      </c>
      <c r="C509" s="52">
        <v>108</v>
      </c>
      <c r="D509" s="52">
        <v>6</v>
      </c>
      <c r="E509" s="52">
        <v>26</v>
      </c>
      <c r="F509" s="52">
        <v>8</v>
      </c>
      <c r="G509" s="9">
        <f t="shared" si="52"/>
        <v>18</v>
      </c>
      <c r="H509" s="52">
        <f>SHERIFF!H509</f>
        <v>252</v>
      </c>
    </row>
    <row r="510" spans="1:8" x14ac:dyDescent="0.2">
      <c r="A510" s="8" t="s">
        <v>911</v>
      </c>
      <c r="B510" s="52">
        <v>222</v>
      </c>
      <c r="C510" s="52">
        <v>250</v>
      </c>
      <c r="D510" s="52">
        <v>13</v>
      </c>
      <c r="E510" s="52">
        <v>47</v>
      </c>
      <c r="F510" s="52">
        <v>11</v>
      </c>
      <c r="G510" s="9">
        <f t="shared" si="52"/>
        <v>25</v>
      </c>
      <c r="H510" s="52">
        <f>SHERIFF!H510</f>
        <v>568</v>
      </c>
    </row>
    <row r="511" spans="1:8" x14ac:dyDescent="0.2">
      <c r="A511" s="8" t="s">
        <v>912</v>
      </c>
      <c r="B511" s="52">
        <v>67</v>
      </c>
      <c r="C511" s="52">
        <v>61</v>
      </c>
      <c r="D511" s="52">
        <v>3</v>
      </c>
      <c r="E511" s="52">
        <v>14</v>
      </c>
      <c r="F511" s="52">
        <v>5</v>
      </c>
      <c r="G511" s="9">
        <f t="shared" si="52"/>
        <v>6</v>
      </c>
      <c r="H511" s="52">
        <f>SHERIFF!H511</f>
        <v>156</v>
      </c>
    </row>
    <row r="512" spans="1:8" x14ac:dyDescent="0.2">
      <c r="A512" s="8" t="s">
        <v>913</v>
      </c>
      <c r="B512" s="52">
        <v>61</v>
      </c>
      <c r="C512" s="52">
        <v>51</v>
      </c>
      <c r="D512" s="52">
        <v>7</v>
      </c>
      <c r="E512" s="52">
        <v>6</v>
      </c>
      <c r="F512" s="52">
        <v>2</v>
      </c>
      <c r="G512" s="9">
        <f t="shared" si="52"/>
        <v>10</v>
      </c>
      <c r="H512" s="52">
        <f>SHERIFF!H512</f>
        <v>137</v>
      </c>
    </row>
    <row r="513" spans="1:8" x14ac:dyDescent="0.2">
      <c r="A513" s="8" t="s">
        <v>914</v>
      </c>
      <c r="B513" s="52">
        <v>85</v>
      </c>
      <c r="C513" s="52">
        <v>120</v>
      </c>
      <c r="D513" s="52">
        <v>5</v>
      </c>
      <c r="E513" s="52">
        <v>10</v>
      </c>
      <c r="F513" s="52">
        <v>8</v>
      </c>
      <c r="G513" s="9">
        <f t="shared" si="52"/>
        <v>14</v>
      </c>
      <c r="H513" s="52">
        <f>SHERIFF!H513</f>
        <v>242</v>
      </c>
    </row>
    <row r="514" spans="1:8" x14ac:dyDescent="0.2">
      <c r="A514" s="8" t="s">
        <v>915</v>
      </c>
      <c r="B514" s="52">
        <v>120</v>
      </c>
      <c r="C514" s="52">
        <v>101</v>
      </c>
      <c r="D514" s="52">
        <v>10</v>
      </c>
      <c r="E514" s="52">
        <v>20</v>
      </c>
      <c r="F514" s="52">
        <v>7</v>
      </c>
      <c r="G514" s="9">
        <f t="shared" si="52"/>
        <v>9</v>
      </c>
      <c r="H514" s="52">
        <f>SHERIFF!H514</f>
        <v>267</v>
      </c>
    </row>
    <row r="515" spans="1:8" x14ac:dyDescent="0.2">
      <c r="A515" s="8" t="s">
        <v>916</v>
      </c>
      <c r="B515" s="52">
        <v>66</v>
      </c>
      <c r="C515" s="52">
        <v>54</v>
      </c>
      <c r="D515" s="52">
        <v>8</v>
      </c>
      <c r="E515" s="52">
        <v>14</v>
      </c>
      <c r="F515" s="52">
        <v>14</v>
      </c>
      <c r="G515" s="9">
        <f t="shared" si="52"/>
        <v>5</v>
      </c>
      <c r="H515" s="52">
        <f>SHERIFF!H515</f>
        <v>161</v>
      </c>
    </row>
    <row r="516" spans="1:8" x14ac:dyDescent="0.2">
      <c r="A516" s="8" t="s">
        <v>917</v>
      </c>
      <c r="B516" s="52">
        <v>95</v>
      </c>
      <c r="C516" s="52">
        <v>113</v>
      </c>
      <c r="D516" s="52">
        <v>4</v>
      </c>
      <c r="E516" s="52">
        <v>24</v>
      </c>
      <c r="F516" s="52">
        <v>8</v>
      </c>
      <c r="G516" s="9">
        <f t="shared" si="52"/>
        <v>25</v>
      </c>
      <c r="H516" s="52">
        <f>SHERIFF!H516</f>
        <v>269</v>
      </c>
    </row>
    <row r="517" spans="1:8" x14ac:dyDescent="0.2">
      <c r="A517" s="8"/>
      <c r="B517" s="9"/>
      <c r="C517" s="9"/>
      <c r="D517" s="9"/>
      <c r="E517" s="9"/>
      <c r="F517" s="9"/>
      <c r="G517" s="9"/>
      <c r="H517" s="9"/>
    </row>
    <row r="518" spans="1:8" ht="9.9499999999999993" customHeight="1" x14ac:dyDescent="0.2">
      <c r="A518" s="27" t="s">
        <v>309</v>
      </c>
      <c r="B518" s="9"/>
      <c r="C518" s="9"/>
      <c r="D518" s="9"/>
      <c r="E518" s="9"/>
      <c r="F518" s="9"/>
      <c r="G518" s="9"/>
      <c r="H518" s="9"/>
    </row>
    <row r="519" spans="1:8" x14ac:dyDescent="0.2">
      <c r="A519" s="8" t="s">
        <v>918</v>
      </c>
      <c r="B519" s="52">
        <v>94</v>
      </c>
      <c r="C519" s="52">
        <v>110</v>
      </c>
      <c r="D519" s="52">
        <v>10</v>
      </c>
      <c r="E519" s="52">
        <v>27</v>
      </c>
      <c r="F519" s="52">
        <v>3</v>
      </c>
      <c r="G519" s="9">
        <f t="shared" ref="G519:G563" si="53">H519-SUM(B519:F519)</f>
        <v>12</v>
      </c>
      <c r="H519" s="52">
        <f>SHERIFF!H519</f>
        <v>256</v>
      </c>
    </row>
    <row r="520" spans="1:8" x14ac:dyDescent="0.2">
      <c r="A520" s="8" t="s">
        <v>919</v>
      </c>
      <c r="B520" s="52">
        <v>72</v>
      </c>
      <c r="C520" s="52">
        <v>49</v>
      </c>
      <c r="D520" s="52">
        <v>4</v>
      </c>
      <c r="E520" s="52">
        <v>6</v>
      </c>
      <c r="F520" s="52">
        <v>8</v>
      </c>
      <c r="G520" s="9">
        <f t="shared" si="53"/>
        <v>11</v>
      </c>
      <c r="H520" s="52">
        <f>SHERIFF!H520</f>
        <v>150</v>
      </c>
    </row>
    <row r="521" spans="1:8" x14ac:dyDescent="0.2">
      <c r="A521" s="8" t="s">
        <v>920</v>
      </c>
      <c r="B521" s="52">
        <v>46</v>
      </c>
      <c r="C521" s="52">
        <v>59</v>
      </c>
      <c r="D521" s="52">
        <v>3</v>
      </c>
      <c r="E521" s="52">
        <v>11</v>
      </c>
      <c r="F521" s="52">
        <v>7</v>
      </c>
      <c r="G521" s="9">
        <f t="shared" si="53"/>
        <v>9</v>
      </c>
      <c r="H521" s="52">
        <f>SHERIFF!H521</f>
        <v>135</v>
      </c>
    </row>
    <row r="522" spans="1:8" x14ac:dyDescent="0.2">
      <c r="A522" s="8" t="s">
        <v>921</v>
      </c>
      <c r="B522" s="52">
        <v>95</v>
      </c>
      <c r="C522" s="52">
        <v>107</v>
      </c>
      <c r="D522" s="52">
        <v>7</v>
      </c>
      <c r="E522" s="52">
        <v>15</v>
      </c>
      <c r="F522" s="52">
        <v>7</v>
      </c>
      <c r="G522" s="9">
        <f t="shared" si="53"/>
        <v>13</v>
      </c>
      <c r="H522" s="52">
        <f>SHERIFF!H522</f>
        <v>244</v>
      </c>
    </row>
    <row r="523" spans="1:8" x14ac:dyDescent="0.2">
      <c r="A523" s="8" t="s">
        <v>922</v>
      </c>
      <c r="B523" s="52">
        <v>66</v>
      </c>
      <c r="C523" s="52">
        <v>51</v>
      </c>
      <c r="D523" s="52">
        <v>11</v>
      </c>
      <c r="E523" s="52">
        <v>10</v>
      </c>
      <c r="F523" s="52">
        <v>7</v>
      </c>
      <c r="G523" s="9">
        <f t="shared" si="53"/>
        <v>11</v>
      </c>
      <c r="H523" s="52">
        <f>SHERIFF!H523</f>
        <v>156</v>
      </c>
    </row>
    <row r="524" spans="1:8" x14ac:dyDescent="0.2">
      <c r="A524" s="8" t="s">
        <v>923</v>
      </c>
      <c r="B524" s="52">
        <v>99</v>
      </c>
      <c r="C524" s="52">
        <v>100</v>
      </c>
      <c r="D524" s="52">
        <v>7</v>
      </c>
      <c r="E524" s="52">
        <v>16</v>
      </c>
      <c r="F524" s="52">
        <v>3</v>
      </c>
      <c r="G524" s="9">
        <f t="shared" si="53"/>
        <v>13</v>
      </c>
      <c r="H524" s="52">
        <f>SHERIFF!H524</f>
        <v>238</v>
      </c>
    </row>
    <row r="525" spans="1:8" x14ac:dyDescent="0.2">
      <c r="A525" s="8" t="s">
        <v>924</v>
      </c>
      <c r="B525" s="52">
        <v>91</v>
      </c>
      <c r="C525" s="52">
        <v>112</v>
      </c>
      <c r="D525" s="52">
        <v>12</v>
      </c>
      <c r="E525" s="52">
        <v>22</v>
      </c>
      <c r="F525" s="52">
        <v>9</v>
      </c>
      <c r="G525" s="9">
        <f t="shared" si="53"/>
        <v>13</v>
      </c>
      <c r="H525" s="52">
        <f>SHERIFF!H525</f>
        <v>259</v>
      </c>
    </row>
    <row r="526" spans="1:8" x14ac:dyDescent="0.2">
      <c r="A526" s="8" t="s">
        <v>925</v>
      </c>
      <c r="B526" s="52">
        <v>42</v>
      </c>
      <c r="C526" s="52">
        <v>47</v>
      </c>
      <c r="D526" s="52">
        <v>3</v>
      </c>
      <c r="E526" s="52">
        <v>11</v>
      </c>
      <c r="F526" s="52">
        <v>1</v>
      </c>
      <c r="G526" s="9">
        <f t="shared" si="53"/>
        <v>4</v>
      </c>
      <c r="H526" s="52">
        <f>SHERIFF!H526</f>
        <v>108</v>
      </c>
    </row>
    <row r="527" spans="1:8" x14ac:dyDescent="0.2">
      <c r="A527" s="8" t="s">
        <v>926</v>
      </c>
      <c r="B527" s="52">
        <v>74</v>
      </c>
      <c r="C527" s="52">
        <v>61</v>
      </c>
      <c r="D527" s="52">
        <v>0</v>
      </c>
      <c r="E527" s="52">
        <v>9</v>
      </c>
      <c r="F527" s="52">
        <v>6</v>
      </c>
      <c r="G527" s="9">
        <f t="shared" si="53"/>
        <v>10</v>
      </c>
      <c r="H527" s="52">
        <f>SHERIFF!H527</f>
        <v>160</v>
      </c>
    </row>
    <row r="528" spans="1:8" x14ac:dyDescent="0.2">
      <c r="A528" s="8" t="s">
        <v>927</v>
      </c>
      <c r="B528" s="52">
        <v>90</v>
      </c>
      <c r="C528" s="52">
        <v>97</v>
      </c>
      <c r="D528" s="52">
        <v>8</v>
      </c>
      <c r="E528" s="52">
        <v>15</v>
      </c>
      <c r="F528" s="52">
        <v>11</v>
      </c>
      <c r="G528" s="9">
        <f t="shared" si="53"/>
        <v>10</v>
      </c>
      <c r="H528" s="52">
        <f>SHERIFF!H528</f>
        <v>231</v>
      </c>
    </row>
    <row r="529" spans="1:8" x14ac:dyDescent="0.2">
      <c r="A529" s="8" t="s">
        <v>928</v>
      </c>
      <c r="B529" s="52">
        <v>116</v>
      </c>
      <c r="C529" s="52">
        <v>114</v>
      </c>
      <c r="D529" s="52">
        <v>9</v>
      </c>
      <c r="E529" s="52">
        <v>22</v>
      </c>
      <c r="F529" s="52">
        <v>4</v>
      </c>
      <c r="G529" s="9">
        <f t="shared" si="53"/>
        <v>13</v>
      </c>
      <c r="H529" s="52">
        <f>SHERIFF!H529</f>
        <v>278</v>
      </c>
    </row>
    <row r="530" spans="1:8" x14ac:dyDescent="0.2">
      <c r="A530" s="8" t="s">
        <v>929</v>
      </c>
      <c r="B530" s="52">
        <v>97</v>
      </c>
      <c r="C530" s="52">
        <v>90</v>
      </c>
      <c r="D530" s="52">
        <v>7</v>
      </c>
      <c r="E530" s="52">
        <v>12</v>
      </c>
      <c r="F530" s="52">
        <v>12</v>
      </c>
      <c r="G530" s="9">
        <f t="shared" si="53"/>
        <v>18</v>
      </c>
      <c r="H530" s="52">
        <f>SHERIFF!H530</f>
        <v>236</v>
      </c>
    </row>
    <row r="531" spans="1:8" x14ac:dyDescent="0.2">
      <c r="A531" s="8" t="s">
        <v>930</v>
      </c>
      <c r="B531" s="52">
        <v>209</v>
      </c>
      <c r="C531" s="52">
        <v>249</v>
      </c>
      <c r="D531" s="52">
        <v>11</v>
      </c>
      <c r="E531" s="52">
        <v>41</v>
      </c>
      <c r="F531" s="52">
        <v>12</v>
      </c>
      <c r="G531" s="9">
        <f t="shared" si="53"/>
        <v>28</v>
      </c>
      <c r="H531" s="52">
        <f>SHERIFF!H531</f>
        <v>550</v>
      </c>
    </row>
    <row r="532" spans="1:8" x14ac:dyDescent="0.2">
      <c r="A532" s="8" t="s">
        <v>1014</v>
      </c>
      <c r="B532" s="52">
        <v>136</v>
      </c>
      <c r="C532" s="52">
        <v>95</v>
      </c>
      <c r="D532" s="52">
        <v>8</v>
      </c>
      <c r="E532" s="52">
        <v>19</v>
      </c>
      <c r="F532" s="52">
        <v>12</v>
      </c>
      <c r="G532" s="9">
        <f t="shared" si="53"/>
        <v>5</v>
      </c>
      <c r="H532" s="52">
        <f>SHERIFF!H532</f>
        <v>275</v>
      </c>
    </row>
    <row r="533" spans="1:8" x14ac:dyDescent="0.2">
      <c r="A533" s="8" t="s">
        <v>1015</v>
      </c>
      <c r="B533" s="52">
        <v>97</v>
      </c>
      <c r="C533" s="52">
        <v>117</v>
      </c>
      <c r="D533" s="52">
        <v>9</v>
      </c>
      <c r="E533" s="52">
        <v>21</v>
      </c>
      <c r="F533" s="52">
        <v>5</v>
      </c>
      <c r="G533" s="9">
        <f t="shared" si="53"/>
        <v>17</v>
      </c>
      <c r="H533" s="52">
        <f>SHERIFF!H533</f>
        <v>266</v>
      </c>
    </row>
    <row r="534" spans="1:8" x14ac:dyDescent="0.2">
      <c r="A534" s="8" t="s">
        <v>1016</v>
      </c>
      <c r="B534" s="52">
        <v>118</v>
      </c>
      <c r="C534" s="52">
        <v>126</v>
      </c>
      <c r="D534" s="52">
        <v>7</v>
      </c>
      <c r="E534" s="52">
        <v>16</v>
      </c>
      <c r="F534" s="52">
        <v>4</v>
      </c>
      <c r="G534" s="9">
        <f t="shared" si="53"/>
        <v>8</v>
      </c>
      <c r="H534" s="52">
        <f>SHERIFF!H534</f>
        <v>279</v>
      </c>
    </row>
    <row r="535" spans="1:8" x14ac:dyDescent="0.2">
      <c r="A535" s="8" t="s">
        <v>1017</v>
      </c>
      <c r="B535" s="52">
        <v>82</v>
      </c>
      <c r="C535" s="52">
        <v>67</v>
      </c>
      <c r="D535" s="52">
        <v>10</v>
      </c>
      <c r="E535" s="52">
        <v>13</v>
      </c>
      <c r="F535" s="52">
        <v>14</v>
      </c>
      <c r="G535" s="9">
        <f t="shared" si="53"/>
        <v>14</v>
      </c>
      <c r="H535" s="52">
        <f>SHERIFF!H535</f>
        <v>200</v>
      </c>
    </row>
    <row r="536" spans="1:8" x14ac:dyDescent="0.2">
      <c r="A536" s="8" t="s">
        <v>523</v>
      </c>
      <c r="B536" s="52">
        <v>105</v>
      </c>
      <c r="C536" s="52">
        <v>94</v>
      </c>
      <c r="D536" s="52">
        <v>11</v>
      </c>
      <c r="E536" s="52">
        <v>23</v>
      </c>
      <c r="F536" s="52">
        <v>3</v>
      </c>
      <c r="G536" s="9">
        <f t="shared" si="53"/>
        <v>11</v>
      </c>
      <c r="H536" s="52">
        <f>SHERIFF!H536</f>
        <v>247</v>
      </c>
    </row>
    <row r="537" spans="1:8" x14ac:dyDescent="0.2">
      <c r="A537" s="8" t="s">
        <v>524</v>
      </c>
      <c r="B537" s="52">
        <v>116</v>
      </c>
      <c r="C537" s="52">
        <v>133</v>
      </c>
      <c r="D537" s="52">
        <v>8</v>
      </c>
      <c r="E537" s="52">
        <v>28</v>
      </c>
      <c r="F537" s="52">
        <v>11</v>
      </c>
      <c r="G537" s="9">
        <f t="shared" si="53"/>
        <v>19</v>
      </c>
      <c r="H537" s="52">
        <f>SHERIFF!H537</f>
        <v>315</v>
      </c>
    </row>
    <row r="538" spans="1:8" x14ac:dyDescent="0.2">
      <c r="A538" s="8" t="s">
        <v>470</v>
      </c>
      <c r="B538" s="52">
        <v>57</v>
      </c>
      <c r="C538" s="52">
        <v>44</v>
      </c>
      <c r="D538" s="52">
        <v>6</v>
      </c>
      <c r="E538" s="52">
        <v>12</v>
      </c>
      <c r="F538" s="52">
        <v>4</v>
      </c>
      <c r="G538" s="9">
        <f t="shared" si="53"/>
        <v>1</v>
      </c>
      <c r="H538" s="52">
        <f>SHERIFF!H538</f>
        <v>124</v>
      </c>
    </row>
    <row r="539" spans="1:8" x14ac:dyDescent="0.2">
      <c r="A539" s="8" t="s">
        <v>471</v>
      </c>
      <c r="B539" s="52">
        <v>89</v>
      </c>
      <c r="C539" s="52">
        <v>67</v>
      </c>
      <c r="D539" s="52">
        <v>10</v>
      </c>
      <c r="E539" s="52">
        <v>12</v>
      </c>
      <c r="F539" s="52">
        <v>9</v>
      </c>
      <c r="G539" s="9">
        <f t="shared" si="53"/>
        <v>13</v>
      </c>
      <c r="H539" s="52">
        <f>SHERIFF!H539</f>
        <v>200</v>
      </c>
    </row>
    <row r="540" spans="1:8" x14ac:dyDescent="0.2">
      <c r="A540" s="8" t="s">
        <v>472</v>
      </c>
      <c r="B540" s="52">
        <v>95</v>
      </c>
      <c r="C540" s="52">
        <v>81</v>
      </c>
      <c r="D540" s="52">
        <v>8</v>
      </c>
      <c r="E540" s="52">
        <v>13</v>
      </c>
      <c r="F540" s="52">
        <v>12</v>
      </c>
      <c r="G540" s="9">
        <f t="shared" si="53"/>
        <v>7</v>
      </c>
      <c r="H540" s="52">
        <f>SHERIFF!H540</f>
        <v>216</v>
      </c>
    </row>
    <row r="541" spans="1:8" x14ac:dyDescent="0.2">
      <c r="A541" s="8" t="s">
        <v>473</v>
      </c>
      <c r="B541" s="52">
        <v>124</v>
      </c>
      <c r="C541" s="52">
        <v>117</v>
      </c>
      <c r="D541" s="52">
        <v>8</v>
      </c>
      <c r="E541" s="52">
        <v>22</v>
      </c>
      <c r="F541" s="52">
        <v>6</v>
      </c>
      <c r="G541" s="9">
        <f t="shared" si="53"/>
        <v>14</v>
      </c>
      <c r="H541" s="52">
        <f>SHERIFF!H541</f>
        <v>291</v>
      </c>
    </row>
    <row r="542" spans="1:8" x14ac:dyDescent="0.2">
      <c r="A542" s="8" t="s">
        <v>474</v>
      </c>
      <c r="B542" s="52">
        <v>98</v>
      </c>
      <c r="C542" s="52">
        <v>79</v>
      </c>
      <c r="D542" s="52">
        <v>9</v>
      </c>
      <c r="E542" s="52">
        <v>12</v>
      </c>
      <c r="F542" s="52">
        <v>5</v>
      </c>
      <c r="G542" s="9">
        <f t="shared" si="53"/>
        <v>13</v>
      </c>
      <c r="H542" s="52">
        <f>SHERIFF!H542</f>
        <v>216</v>
      </c>
    </row>
    <row r="543" spans="1:8" x14ac:dyDescent="0.2">
      <c r="A543" s="8" t="s">
        <v>475</v>
      </c>
      <c r="B543" s="52">
        <v>159</v>
      </c>
      <c r="C543" s="52">
        <v>157</v>
      </c>
      <c r="D543" s="52">
        <v>11</v>
      </c>
      <c r="E543" s="52">
        <v>32</v>
      </c>
      <c r="F543" s="52">
        <v>8</v>
      </c>
      <c r="G543" s="9">
        <f t="shared" si="53"/>
        <v>44</v>
      </c>
      <c r="H543" s="52">
        <f>SHERIFF!H543</f>
        <v>411</v>
      </c>
    </row>
    <row r="544" spans="1:8" x14ac:dyDescent="0.2">
      <c r="A544" s="8" t="s">
        <v>476</v>
      </c>
      <c r="B544" s="52">
        <v>84</v>
      </c>
      <c r="C544" s="52">
        <v>55</v>
      </c>
      <c r="D544" s="52">
        <v>3</v>
      </c>
      <c r="E544" s="52">
        <v>18</v>
      </c>
      <c r="F544" s="52">
        <v>10</v>
      </c>
      <c r="G544" s="9">
        <f t="shared" si="53"/>
        <v>7</v>
      </c>
      <c r="H544" s="52">
        <f>SHERIFF!H544</f>
        <v>177</v>
      </c>
    </row>
    <row r="545" spans="1:8" x14ac:dyDescent="0.2">
      <c r="A545" s="8" t="s">
        <v>477</v>
      </c>
      <c r="B545" s="52">
        <v>81</v>
      </c>
      <c r="C545" s="52">
        <v>130</v>
      </c>
      <c r="D545" s="52">
        <v>7</v>
      </c>
      <c r="E545" s="52">
        <v>25</v>
      </c>
      <c r="F545" s="52">
        <v>2</v>
      </c>
      <c r="G545" s="9">
        <f t="shared" si="53"/>
        <v>9</v>
      </c>
      <c r="H545" s="52">
        <f>SHERIFF!H545</f>
        <v>254</v>
      </c>
    </row>
    <row r="546" spans="1:8" x14ac:dyDescent="0.2">
      <c r="A546" s="8" t="s">
        <v>478</v>
      </c>
      <c r="B546" s="52">
        <v>135</v>
      </c>
      <c r="C546" s="52">
        <v>144</v>
      </c>
      <c r="D546" s="52">
        <v>11</v>
      </c>
      <c r="E546" s="52">
        <v>24</v>
      </c>
      <c r="F546" s="52">
        <v>4</v>
      </c>
      <c r="G546" s="9">
        <f t="shared" si="53"/>
        <v>12</v>
      </c>
      <c r="H546" s="52">
        <f>SHERIFF!H546</f>
        <v>330</v>
      </c>
    </row>
    <row r="547" spans="1:8" x14ac:dyDescent="0.2">
      <c r="A547" s="8" t="s">
        <v>479</v>
      </c>
      <c r="B547" s="52">
        <v>129</v>
      </c>
      <c r="C547" s="52">
        <v>130</v>
      </c>
      <c r="D547" s="52">
        <v>6</v>
      </c>
      <c r="E547" s="52">
        <v>20</v>
      </c>
      <c r="F547" s="52">
        <v>4</v>
      </c>
      <c r="G547" s="9">
        <f t="shared" si="53"/>
        <v>7</v>
      </c>
      <c r="H547" s="52">
        <f>SHERIFF!H547</f>
        <v>296</v>
      </c>
    </row>
    <row r="548" spans="1:8" x14ac:dyDescent="0.2">
      <c r="A548" s="8" t="s">
        <v>480</v>
      </c>
      <c r="B548" s="52">
        <v>85</v>
      </c>
      <c r="C548" s="52">
        <v>77</v>
      </c>
      <c r="D548" s="52">
        <v>8</v>
      </c>
      <c r="E548" s="52">
        <v>17</v>
      </c>
      <c r="F548" s="52">
        <v>5</v>
      </c>
      <c r="G548" s="9">
        <f t="shared" si="53"/>
        <v>7</v>
      </c>
      <c r="H548" s="52">
        <f>SHERIFF!H548</f>
        <v>199</v>
      </c>
    </row>
    <row r="549" spans="1:8" x14ac:dyDescent="0.2">
      <c r="A549" s="8" t="s">
        <v>481</v>
      </c>
      <c r="B549" s="52">
        <v>115</v>
      </c>
      <c r="C549" s="52">
        <v>122</v>
      </c>
      <c r="D549" s="52">
        <v>10</v>
      </c>
      <c r="E549" s="52">
        <v>25</v>
      </c>
      <c r="F549" s="52">
        <v>12</v>
      </c>
      <c r="G549" s="9">
        <f t="shared" si="53"/>
        <v>11</v>
      </c>
      <c r="H549" s="52">
        <f>SHERIFF!H549</f>
        <v>295</v>
      </c>
    </row>
    <row r="550" spans="1:8" x14ac:dyDescent="0.2">
      <c r="A550" s="8" t="s">
        <v>482</v>
      </c>
      <c r="B550" s="52">
        <v>127</v>
      </c>
      <c r="C550" s="52">
        <v>126</v>
      </c>
      <c r="D550" s="52">
        <v>8</v>
      </c>
      <c r="E550" s="52">
        <v>29</v>
      </c>
      <c r="F550" s="52">
        <v>10</v>
      </c>
      <c r="G550" s="9">
        <f t="shared" si="53"/>
        <v>12</v>
      </c>
      <c r="H550" s="52">
        <f>SHERIFF!H550</f>
        <v>312</v>
      </c>
    </row>
    <row r="551" spans="1:8" x14ac:dyDescent="0.2">
      <c r="A551" s="8" t="s">
        <v>483</v>
      </c>
      <c r="B551" s="52">
        <v>82</v>
      </c>
      <c r="C551" s="52">
        <v>166</v>
      </c>
      <c r="D551" s="52">
        <v>4</v>
      </c>
      <c r="E551" s="52">
        <v>17</v>
      </c>
      <c r="F551" s="52">
        <v>6</v>
      </c>
      <c r="G551" s="9">
        <f t="shared" si="53"/>
        <v>13</v>
      </c>
      <c r="H551" s="52">
        <f>SHERIFF!H551</f>
        <v>288</v>
      </c>
    </row>
    <row r="552" spans="1:8" x14ac:dyDescent="0.2">
      <c r="A552" s="8" t="s">
        <v>484</v>
      </c>
      <c r="B552" s="52">
        <v>82</v>
      </c>
      <c r="C552" s="52">
        <v>128</v>
      </c>
      <c r="D552" s="52">
        <v>7</v>
      </c>
      <c r="E552" s="52">
        <v>24</v>
      </c>
      <c r="F552" s="52">
        <v>8</v>
      </c>
      <c r="G552" s="9">
        <f t="shared" si="53"/>
        <v>12</v>
      </c>
      <c r="H552" s="52">
        <f>SHERIFF!H552</f>
        <v>261</v>
      </c>
    </row>
    <row r="553" spans="1:8" x14ac:dyDescent="0.2">
      <c r="A553" s="8" t="s">
        <v>485</v>
      </c>
      <c r="B553" s="52">
        <v>99</v>
      </c>
      <c r="C553" s="52">
        <v>134</v>
      </c>
      <c r="D553" s="52">
        <v>9</v>
      </c>
      <c r="E553" s="52">
        <v>23</v>
      </c>
      <c r="F553" s="52">
        <v>7</v>
      </c>
      <c r="G553" s="9">
        <f t="shared" si="53"/>
        <v>11</v>
      </c>
      <c r="H553" s="52">
        <f>SHERIFF!H553</f>
        <v>283</v>
      </c>
    </row>
    <row r="554" spans="1:8" x14ac:dyDescent="0.2">
      <c r="A554" s="8" t="s">
        <v>1111</v>
      </c>
      <c r="B554" s="52">
        <v>1</v>
      </c>
      <c r="C554" s="52">
        <v>2</v>
      </c>
      <c r="D554" s="52">
        <v>0</v>
      </c>
      <c r="E554" s="52">
        <v>0</v>
      </c>
      <c r="F554" s="52">
        <v>0</v>
      </c>
      <c r="G554" s="9">
        <f t="shared" si="53"/>
        <v>1</v>
      </c>
      <c r="H554" s="52">
        <f>SHERIFF!H554</f>
        <v>4</v>
      </c>
    </row>
    <row r="555" spans="1:8" x14ac:dyDescent="0.2">
      <c r="A555" s="8" t="s">
        <v>1112</v>
      </c>
      <c r="B555" s="52">
        <v>115</v>
      </c>
      <c r="C555" s="52">
        <v>172</v>
      </c>
      <c r="D555" s="52">
        <v>11</v>
      </c>
      <c r="E555" s="52">
        <v>22</v>
      </c>
      <c r="F555" s="52">
        <v>6</v>
      </c>
      <c r="G555" s="9">
        <f t="shared" si="53"/>
        <v>13</v>
      </c>
      <c r="H555" s="52">
        <f>SHERIFF!H555</f>
        <v>339</v>
      </c>
    </row>
    <row r="556" spans="1:8" x14ac:dyDescent="0.2">
      <c r="A556" s="8" t="s">
        <v>203</v>
      </c>
      <c r="B556" s="52">
        <v>195</v>
      </c>
      <c r="C556" s="52">
        <v>210</v>
      </c>
      <c r="D556" s="52">
        <v>8</v>
      </c>
      <c r="E556" s="52">
        <v>32</v>
      </c>
      <c r="F556" s="52">
        <v>16</v>
      </c>
      <c r="G556" s="9">
        <f t="shared" si="53"/>
        <v>25</v>
      </c>
      <c r="H556" s="52">
        <f>SHERIFF!H556</f>
        <v>486</v>
      </c>
    </row>
    <row r="557" spans="1:8" x14ac:dyDescent="0.2">
      <c r="A557" s="8" t="s">
        <v>810</v>
      </c>
      <c r="B557" s="52">
        <v>87</v>
      </c>
      <c r="C557" s="52">
        <v>77</v>
      </c>
      <c r="D557" s="52">
        <v>8</v>
      </c>
      <c r="E557" s="52">
        <v>14</v>
      </c>
      <c r="F557" s="52">
        <v>8</v>
      </c>
      <c r="G557" s="9">
        <f t="shared" si="53"/>
        <v>10</v>
      </c>
      <c r="H557" s="52">
        <f>SHERIFF!H557</f>
        <v>204</v>
      </c>
    </row>
    <row r="558" spans="1:8" x14ac:dyDescent="0.2">
      <c r="A558" s="8" t="s">
        <v>811</v>
      </c>
      <c r="B558" s="52">
        <v>42</v>
      </c>
      <c r="C558" s="52">
        <v>52</v>
      </c>
      <c r="D558" s="52">
        <v>2</v>
      </c>
      <c r="E558" s="52">
        <v>8</v>
      </c>
      <c r="F558" s="52">
        <v>3</v>
      </c>
      <c r="G558" s="9">
        <f t="shared" si="53"/>
        <v>9</v>
      </c>
      <c r="H558" s="52">
        <f>SHERIFF!H558</f>
        <v>116</v>
      </c>
    </row>
    <row r="559" spans="1:8" x14ac:dyDescent="0.2">
      <c r="A559" s="8" t="s">
        <v>812</v>
      </c>
      <c r="B559" s="52">
        <v>139</v>
      </c>
      <c r="C559" s="52">
        <v>175</v>
      </c>
      <c r="D559" s="52">
        <v>10</v>
      </c>
      <c r="E559" s="52">
        <v>29</v>
      </c>
      <c r="F559" s="52">
        <v>4</v>
      </c>
      <c r="G559" s="9">
        <f t="shared" si="53"/>
        <v>13</v>
      </c>
      <c r="H559" s="52">
        <f>SHERIFF!H559</f>
        <v>370</v>
      </c>
    </row>
    <row r="560" spans="1:8" x14ac:dyDescent="0.2">
      <c r="A560" s="8" t="s">
        <v>813</v>
      </c>
      <c r="B560" s="52">
        <v>134</v>
      </c>
      <c r="C560" s="52">
        <v>156</v>
      </c>
      <c r="D560" s="52">
        <v>11</v>
      </c>
      <c r="E560" s="52">
        <v>15</v>
      </c>
      <c r="F560" s="52">
        <v>10</v>
      </c>
      <c r="G560" s="9">
        <f t="shared" si="53"/>
        <v>15</v>
      </c>
      <c r="H560" s="52">
        <f>SHERIFF!H560</f>
        <v>341</v>
      </c>
    </row>
    <row r="561" spans="1:8" x14ac:dyDescent="0.2">
      <c r="A561" s="8" t="s">
        <v>814</v>
      </c>
      <c r="B561" s="52">
        <v>97</v>
      </c>
      <c r="C561" s="52">
        <v>108</v>
      </c>
      <c r="D561" s="52">
        <v>1</v>
      </c>
      <c r="E561" s="52">
        <v>27</v>
      </c>
      <c r="F561" s="52">
        <v>15</v>
      </c>
      <c r="G561" s="9">
        <f t="shared" si="53"/>
        <v>8</v>
      </c>
      <c r="H561" s="52">
        <f>SHERIFF!H561</f>
        <v>256</v>
      </c>
    </row>
    <row r="562" spans="1:8" x14ac:dyDescent="0.2">
      <c r="A562" s="8" t="s">
        <v>815</v>
      </c>
      <c r="B562" s="52">
        <v>83</v>
      </c>
      <c r="C562" s="52">
        <v>120</v>
      </c>
      <c r="D562" s="52">
        <v>9</v>
      </c>
      <c r="E562" s="52">
        <v>28</v>
      </c>
      <c r="F562" s="52">
        <v>7</v>
      </c>
      <c r="G562" s="9">
        <f t="shared" si="53"/>
        <v>19</v>
      </c>
      <c r="H562" s="52">
        <f>SHERIFF!H562</f>
        <v>266</v>
      </c>
    </row>
    <row r="563" spans="1:8" x14ac:dyDescent="0.2">
      <c r="A563" s="8" t="s">
        <v>816</v>
      </c>
      <c r="B563" s="52">
        <v>95</v>
      </c>
      <c r="C563" s="52">
        <v>88</v>
      </c>
      <c r="D563" s="52">
        <v>7</v>
      </c>
      <c r="E563" s="52">
        <v>24</v>
      </c>
      <c r="F563" s="52">
        <v>4</v>
      </c>
      <c r="G563" s="9">
        <f t="shared" si="53"/>
        <v>13</v>
      </c>
      <c r="H563" s="52">
        <f>SHERIFF!H563</f>
        <v>231</v>
      </c>
    </row>
    <row r="564" spans="1:8" x14ac:dyDescent="0.2">
      <c r="A564" s="8"/>
      <c r="B564" s="9"/>
      <c r="C564" s="9"/>
      <c r="D564" s="9"/>
      <c r="E564" s="9"/>
      <c r="F564" s="9"/>
      <c r="G564" s="9"/>
      <c r="H564" s="9"/>
    </row>
    <row r="565" spans="1:8" x14ac:dyDescent="0.2">
      <c r="A565" s="27" t="s">
        <v>309</v>
      </c>
      <c r="B565" s="9"/>
      <c r="C565" s="9"/>
      <c r="D565" s="9"/>
      <c r="E565" s="9"/>
      <c r="F565" s="9"/>
      <c r="G565" s="9"/>
      <c r="H565" s="9"/>
    </row>
    <row r="566" spans="1:8" x14ac:dyDescent="0.2">
      <c r="A566" s="8" t="s">
        <v>817</v>
      </c>
      <c r="B566" s="52">
        <v>81</v>
      </c>
      <c r="C566" s="52">
        <v>94</v>
      </c>
      <c r="D566" s="52">
        <v>6</v>
      </c>
      <c r="E566" s="52">
        <v>14</v>
      </c>
      <c r="F566" s="52">
        <v>4</v>
      </c>
      <c r="G566" s="9">
        <f>H566-SUM(B566:F566)</f>
        <v>11</v>
      </c>
      <c r="H566" s="52">
        <f>SHERIFF!H566</f>
        <v>210</v>
      </c>
    </row>
    <row r="567" spans="1:8" x14ac:dyDescent="0.2">
      <c r="A567" s="8" t="s">
        <v>818</v>
      </c>
      <c r="B567" s="52">
        <v>49</v>
      </c>
      <c r="C567" s="52">
        <v>43</v>
      </c>
      <c r="D567" s="52">
        <v>1</v>
      </c>
      <c r="E567" s="52">
        <v>6</v>
      </c>
      <c r="F567" s="52">
        <v>4</v>
      </c>
      <c r="G567" s="9">
        <f>H567-SUM(B567:F567)</f>
        <v>6</v>
      </c>
      <c r="H567" s="52">
        <f>SHERIFF!H567</f>
        <v>109</v>
      </c>
    </row>
    <row r="568" spans="1:8" x14ac:dyDescent="0.2">
      <c r="A568" s="8" t="s">
        <v>819</v>
      </c>
      <c r="B568" s="52">
        <v>0</v>
      </c>
      <c r="C568" s="52">
        <v>0</v>
      </c>
      <c r="D568" s="52">
        <v>0</v>
      </c>
      <c r="E568" s="52">
        <v>0</v>
      </c>
      <c r="F568" s="52">
        <v>0</v>
      </c>
      <c r="G568" s="9">
        <f>H568-SUM(B568:F568)</f>
        <v>0</v>
      </c>
      <c r="H568" s="52">
        <f>SHERIFF!H568</f>
        <v>0</v>
      </c>
    </row>
    <row r="569" spans="1:8" x14ac:dyDescent="0.2">
      <c r="A569" s="8" t="s">
        <v>820</v>
      </c>
      <c r="B569" s="52">
        <v>58</v>
      </c>
      <c r="C569" s="52">
        <v>67</v>
      </c>
      <c r="D569" s="52">
        <v>4</v>
      </c>
      <c r="E569" s="52">
        <v>9</v>
      </c>
      <c r="F569" s="52">
        <v>6</v>
      </c>
      <c r="G569" s="9">
        <f>H569-SUM(B569:F569)</f>
        <v>5</v>
      </c>
      <c r="H569" s="52">
        <f>SHERIFF!H569</f>
        <v>149</v>
      </c>
    </row>
    <row r="570" spans="1:8" x14ac:dyDescent="0.2">
      <c r="A570" s="8" t="s">
        <v>821</v>
      </c>
      <c r="B570" s="52">
        <v>66</v>
      </c>
      <c r="C570" s="52">
        <v>83</v>
      </c>
      <c r="D570" s="52">
        <v>6</v>
      </c>
      <c r="E570" s="52">
        <v>16</v>
      </c>
      <c r="F570" s="52">
        <v>4</v>
      </c>
      <c r="G570" s="9">
        <f>H570-SUM(B570:F570)</f>
        <v>11</v>
      </c>
      <c r="H570" s="52">
        <f>SHERIFF!H570</f>
        <v>186</v>
      </c>
    </row>
    <row r="571" spans="1:8" x14ac:dyDescent="0.2">
      <c r="A571" s="10" t="s">
        <v>595</v>
      </c>
      <c r="B571" s="32">
        <f t="shared" ref="B571:H571" si="54">SUM(B458:B570)</f>
        <v>10382</v>
      </c>
      <c r="C571" s="32">
        <f t="shared" si="54"/>
        <v>10470</v>
      </c>
      <c r="D571" s="32">
        <f t="shared" si="54"/>
        <v>747</v>
      </c>
      <c r="E571" s="32">
        <f t="shared" si="54"/>
        <v>1922</v>
      </c>
      <c r="F571" s="32">
        <f t="shared" si="54"/>
        <v>807</v>
      </c>
      <c r="G571" s="32">
        <f t="shared" si="54"/>
        <v>1315</v>
      </c>
      <c r="H571" s="32">
        <f t="shared" si="54"/>
        <v>25643</v>
      </c>
    </row>
    <row r="572" spans="1:8" x14ac:dyDescent="0.2">
      <c r="B572" s="9"/>
      <c r="C572" s="9"/>
      <c r="D572" s="9"/>
      <c r="E572" s="9"/>
      <c r="F572" s="9"/>
      <c r="G572" s="9"/>
      <c r="H572" s="9"/>
    </row>
    <row r="573" spans="1:8" ht="15.75" x14ac:dyDescent="0.25">
      <c r="A573" s="7" t="s">
        <v>822</v>
      </c>
      <c r="B573" s="9"/>
      <c r="C573" s="9"/>
      <c r="D573" s="9"/>
      <c r="E573" s="9"/>
      <c r="F573" s="9"/>
      <c r="G573" s="9"/>
      <c r="H573" s="9"/>
    </row>
    <row r="574" spans="1:8" x14ac:dyDescent="0.2">
      <c r="A574" s="8" t="s">
        <v>260</v>
      </c>
      <c r="B574" s="52">
        <v>71</v>
      </c>
      <c r="C574" s="52">
        <v>102</v>
      </c>
      <c r="D574" s="52">
        <v>3</v>
      </c>
      <c r="E574" s="52">
        <v>24</v>
      </c>
      <c r="F574" s="52">
        <v>5</v>
      </c>
      <c r="G574" s="9">
        <f t="shared" ref="G574:G586" si="55">H574-SUM(B574:F574)</f>
        <v>18</v>
      </c>
      <c r="H574" s="52">
        <f>SHERIFF!H574</f>
        <v>223</v>
      </c>
    </row>
    <row r="575" spans="1:8" x14ac:dyDescent="0.2">
      <c r="A575" s="8" t="s">
        <v>261</v>
      </c>
      <c r="B575" s="52">
        <v>113</v>
      </c>
      <c r="C575" s="52">
        <v>171</v>
      </c>
      <c r="D575" s="52">
        <v>7</v>
      </c>
      <c r="E575" s="52">
        <v>29</v>
      </c>
      <c r="F575" s="52">
        <v>10</v>
      </c>
      <c r="G575" s="9">
        <f t="shared" si="55"/>
        <v>33</v>
      </c>
      <c r="H575" s="52">
        <f>SHERIFF!H575</f>
        <v>363</v>
      </c>
    </row>
    <row r="576" spans="1:8" x14ac:dyDescent="0.2">
      <c r="A576" s="8" t="s">
        <v>742</v>
      </c>
      <c r="B576" s="52">
        <v>45</v>
      </c>
      <c r="C576" s="52">
        <v>80</v>
      </c>
      <c r="D576" s="52">
        <v>4</v>
      </c>
      <c r="E576" s="52">
        <v>25</v>
      </c>
      <c r="F576" s="52">
        <v>4</v>
      </c>
      <c r="G576" s="9">
        <f t="shared" si="55"/>
        <v>11</v>
      </c>
      <c r="H576" s="52">
        <f>SHERIFF!H576</f>
        <v>169</v>
      </c>
    </row>
    <row r="577" spans="1:8" x14ac:dyDescent="0.2">
      <c r="A577" s="8" t="s">
        <v>743</v>
      </c>
      <c r="B577" s="52">
        <v>82</v>
      </c>
      <c r="C577" s="52">
        <v>159</v>
      </c>
      <c r="D577" s="52">
        <v>5</v>
      </c>
      <c r="E577" s="52">
        <v>32</v>
      </c>
      <c r="F577" s="52">
        <v>7</v>
      </c>
      <c r="G577" s="9">
        <f t="shared" si="55"/>
        <v>20</v>
      </c>
      <c r="H577" s="52">
        <f>SHERIFF!H577</f>
        <v>305</v>
      </c>
    </row>
    <row r="578" spans="1:8" x14ac:dyDescent="0.2">
      <c r="A578" s="8" t="s">
        <v>744</v>
      </c>
      <c r="B578" s="52">
        <v>36</v>
      </c>
      <c r="C578" s="52">
        <v>67</v>
      </c>
      <c r="D578" s="52">
        <v>2</v>
      </c>
      <c r="E578" s="52">
        <v>17</v>
      </c>
      <c r="F578" s="52">
        <v>3</v>
      </c>
      <c r="G578" s="9">
        <f t="shared" si="55"/>
        <v>13</v>
      </c>
      <c r="H578" s="52">
        <f>SHERIFF!H578</f>
        <v>138</v>
      </c>
    </row>
    <row r="579" spans="1:8" x14ac:dyDescent="0.2">
      <c r="A579" s="8" t="s">
        <v>745</v>
      </c>
      <c r="B579" s="52">
        <v>110</v>
      </c>
      <c r="C579" s="52">
        <v>155</v>
      </c>
      <c r="D579" s="52">
        <v>17</v>
      </c>
      <c r="E579" s="52">
        <v>38</v>
      </c>
      <c r="F579" s="52">
        <v>12</v>
      </c>
      <c r="G579" s="9">
        <f t="shared" si="55"/>
        <v>18</v>
      </c>
      <c r="H579" s="52">
        <f>SHERIFF!H579</f>
        <v>350</v>
      </c>
    </row>
    <row r="580" spans="1:8" x14ac:dyDescent="0.2">
      <c r="A580" s="8" t="s">
        <v>1050</v>
      </c>
      <c r="B580" s="52">
        <v>126</v>
      </c>
      <c r="C580" s="52">
        <v>247</v>
      </c>
      <c r="D580" s="52">
        <v>8</v>
      </c>
      <c r="E580" s="52">
        <v>78</v>
      </c>
      <c r="F580" s="52">
        <v>13</v>
      </c>
      <c r="G580" s="9">
        <f t="shared" si="55"/>
        <v>38</v>
      </c>
      <c r="H580" s="52">
        <f>SHERIFF!H580</f>
        <v>510</v>
      </c>
    </row>
    <row r="581" spans="1:8" x14ac:dyDescent="0.2">
      <c r="A581" s="8" t="s">
        <v>1051</v>
      </c>
      <c r="B581" s="52">
        <v>104</v>
      </c>
      <c r="C581" s="52">
        <v>172</v>
      </c>
      <c r="D581" s="52">
        <v>8</v>
      </c>
      <c r="E581" s="52">
        <v>49</v>
      </c>
      <c r="F581" s="52">
        <v>13</v>
      </c>
      <c r="G581" s="9">
        <f t="shared" si="55"/>
        <v>23</v>
      </c>
      <c r="H581" s="52">
        <f>SHERIFF!H581</f>
        <v>369</v>
      </c>
    </row>
    <row r="582" spans="1:8" x14ac:dyDescent="0.2">
      <c r="A582" s="8" t="s">
        <v>1052</v>
      </c>
      <c r="B582" s="52">
        <v>96</v>
      </c>
      <c r="C582" s="52">
        <v>214</v>
      </c>
      <c r="D582" s="52">
        <v>9</v>
      </c>
      <c r="E582" s="52">
        <v>39</v>
      </c>
      <c r="F582" s="52">
        <v>4</v>
      </c>
      <c r="G582" s="9">
        <f t="shared" si="55"/>
        <v>13</v>
      </c>
      <c r="H582" s="52">
        <f>SHERIFF!H582</f>
        <v>375</v>
      </c>
    </row>
    <row r="583" spans="1:8" x14ac:dyDescent="0.2">
      <c r="A583" s="8" t="s">
        <v>1053</v>
      </c>
      <c r="B583" s="52">
        <v>57</v>
      </c>
      <c r="C583" s="52">
        <v>84</v>
      </c>
      <c r="D583" s="52">
        <v>8</v>
      </c>
      <c r="E583" s="52">
        <v>20</v>
      </c>
      <c r="F583" s="52">
        <v>5</v>
      </c>
      <c r="G583" s="9">
        <f t="shared" si="55"/>
        <v>12</v>
      </c>
      <c r="H583" s="52">
        <f>SHERIFF!H583</f>
        <v>186</v>
      </c>
    </row>
    <row r="584" spans="1:8" x14ac:dyDescent="0.2">
      <c r="A584" s="8" t="s">
        <v>1054</v>
      </c>
      <c r="B584" s="52">
        <v>73</v>
      </c>
      <c r="C584" s="52">
        <v>193</v>
      </c>
      <c r="D584" s="52">
        <v>10</v>
      </c>
      <c r="E584" s="52">
        <v>25</v>
      </c>
      <c r="F584" s="52">
        <v>5</v>
      </c>
      <c r="G584" s="9">
        <f t="shared" si="55"/>
        <v>11</v>
      </c>
      <c r="H584" s="52">
        <f>SHERIFF!H584</f>
        <v>317</v>
      </c>
    </row>
    <row r="585" spans="1:8" x14ac:dyDescent="0.2">
      <c r="A585" s="8" t="s">
        <v>1055</v>
      </c>
      <c r="B585" s="52">
        <v>83</v>
      </c>
      <c r="C585" s="52">
        <v>201</v>
      </c>
      <c r="D585" s="52">
        <v>9</v>
      </c>
      <c r="E585" s="52">
        <v>46</v>
      </c>
      <c r="F585" s="52">
        <v>9</v>
      </c>
      <c r="G585" s="9">
        <f t="shared" si="55"/>
        <v>17</v>
      </c>
      <c r="H585" s="52">
        <f>SHERIFF!H585</f>
        <v>365</v>
      </c>
    </row>
    <row r="586" spans="1:8" x14ac:dyDescent="0.2">
      <c r="A586" s="8" t="s">
        <v>1056</v>
      </c>
      <c r="B586" s="52">
        <v>60</v>
      </c>
      <c r="C586" s="52">
        <v>137</v>
      </c>
      <c r="D586" s="52">
        <v>9</v>
      </c>
      <c r="E586" s="52">
        <v>23</v>
      </c>
      <c r="F586" s="52">
        <v>7</v>
      </c>
      <c r="G586" s="9">
        <f t="shared" si="55"/>
        <v>16</v>
      </c>
      <c r="H586" s="52">
        <f>SHERIFF!H586</f>
        <v>252</v>
      </c>
    </row>
    <row r="587" spans="1:8" x14ac:dyDescent="0.2">
      <c r="A587" s="10" t="s">
        <v>595</v>
      </c>
      <c r="B587" s="32">
        <f t="shared" ref="B587:H587" si="56">SUM(B574:B586)</f>
        <v>1056</v>
      </c>
      <c r="C587" s="32">
        <f t="shared" si="56"/>
        <v>1982</v>
      </c>
      <c r="D587" s="32">
        <f t="shared" si="56"/>
        <v>99</v>
      </c>
      <c r="E587" s="32">
        <f t="shared" si="56"/>
        <v>445</v>
      </c>
      <c r="F587" s="32">
        <f t="shared" si="56"/>
        <v>97</v>
      </c>
      <c r="G587" s="32">
        <f t="shared" si="56"/>
        <v>243</v>
      </c>
      <c r="H587" s="32">
        <f t="shared" si="56"/>
        <v>3922</v>
      </c>
    </row>
    <row r="588" spans="1:8" x14ac:dyDescent="0.2">
      <c r="A588" s="10"/>
      <c r="B588" s="9"/>
      <c r="C588" s="9"/>
      <c r="D588" s="9"/>
      <c r="E588" s="9"/>
      <c r="F588" s="9"/>
      <c r="G588" s="9"/>
      <c r="H588" s="9"/>
    </row>
    <row r="589" spans="1:8" ht="15.75" x14ac:dyDescent="0.25">
      <c r="A589" s="7" t="s">
        <v>155</v>
      </c>
      <c r="B589" s="9"/>
      <c r="C589" s="9"/>
      <c r="D589" s="9"/>
      <c r="E589" s="9"/>
      <c r="F589" s="9"/>
      <c r="G589" s="9"/>
      <c r="H589" s="9"/>
    </row>
    <row r="590" spans="1:8" x14ac:dyDescent="0.2">
      <c r="A590" s="8" t="s">
        <v>260</v>
      </c>
      <c r="B590" s="52">
        <v>90</v>
      </c>
      <c r="C590" s="52">
        <v>128</v>
      </c>
      <c r="D590" s="52">
        <v>13</v>
      </c>
      <c r="E590" s="52">
        <v>36</v>
      </c>
      <c r="F590" s="52">
        <v>20</v>
      </c>
      <c r="G590" s="9">
        <f t="shared" ref="G590:G596" si="57">H590-SUM(B590:F590)</f>
        <v>21</v>
      </c>
      <c r="H590" s="52">
        <f>SHERIFF!H590</f>
        <v>308</v>
      </c>
    </row>
    <row r="591" spans="1:8" x14ac:dyDescent="0.2">
      <c r="A591" s="8" t="s">
        <v>261</v>
      </c>
      <c r="B591" s="52">
        <v>124</v>
      </c>
      <c r="C591" s="52">
        <v>147</v>
      </c>
      <c r="D591" s="52">
        <v>20</v>
      </c>
      <c r="E591" s="52">
        <v>34</v>
      </c>
      <c r="F591" s="52">
        <v>23</v>
      </c>
      <c r="G591" s="9">
        <f t="shared" si="57"/>
        <v>32</v>
      </c>
      <c r="H591" s="52">
        <f>SHERIFF!H591</f>
        <v>380</v>
      </c>
    </row>
    <row r="592" spans="1:8" x14ac:dyDescent="0.2">
      <c r="A592" s="8" t="s">
        <v>742</v>
      </c>
      <c r="B592" s="52">
        <v>134</v>
      </c>
      <c r="C592" s="52">
        <v>155</v>
      </c>
      <c r="D592" s="52">
        <v>14</v>
      </c>
      <c r="E592" s="52">
        <v>49</v>
      </c>
      <c r="F592" s="52">
        <v>20</v>
      </c>
      <c r="G592" s="9">
        <f t="shared" si="57"/>
        <v>40</v>
      </c>
      <c r="H592" s="52">
        <f>SHERIFF!H592</f>
        <v>412</v>
      </c>
    </row>
    <row r="593" spans="1:10" x14ac:dyDescent="0.2">
      <c r="A593" s="8" t="s">
        <v>743</v>
      </c>
      <c r="B593" s="52">
        <v>150</v>
      </c>
      <c r="C593" s="52">
        <v>139</v>
      </c>
      <c r="D593" s="52">
        <v>18</v>
      </c>
      <c r="E593" s="52">
        <v>32</v>
      </c>
      <c r="F593" s="52">
        <v>16</v>
      </c>
      <c r="G593" s="9">
        <f t="shared" si="57"/>
        <v>35</v>
      </c>
      <c r="H593" s="52">
        <f>SHERIFF!H593</f>
        <v>390</v>
      </c>
    </row>
    <row r="594" spans="1:10" x14ac:dyDescent="0.2">
      <c r="A594" s="8" t="s">
        <v>744</v>
      </c>
      <c r="B594" s="52">
        <v>129</v>
      </c>
      <c r="C594" s="52">
        <v>138</v>
      </c>
      <c r="D594" s="52">
        <v>17</v>
      </c>
      <c r="E594" s="52">
        <v>37</v>
      </c>
      <c r="F594" s="52">
        <v>20</v>
      </c>
      <c r="G594" s="9">
        <f t="shared" si="57"/>
        <v>28</v>
      </c>
      <c r="H594" s="52">
        <f>SHERIFF!H594</f>
        <v>369</v>
      </c>
    </row>
    <row r="595" spans="1:10" x14ac:dyDescent="0.2">
      <c r="A595" s="8" t="s">
        <v>745</v>
      </c>
      <c r="B595" s="52">
        <v>135</v>
      </c>
      <c r="C595" s="52">
        <v>182</v>
      </c>
      <c r="D595" s="52">
        <v>13</v>
      </c>
      <c r="E595" s="52">
        <v>48</v>
      </c>
      <c r="F595" s="52">
        <v>24</v>
      </c>
      <c r="G595" s="9">
        <f t="shared" si="57"/>
        <v>33</v>
      </c>
      <c r="H595" s="52">
        <f>SHERIFF!H595</f>
        <v>435</v>
      </c>
    </row>
    <row r="596" spans="1:10" x14ac:dyDescent="0.2">
      <c r="A596" s="8" t="s">
        <v>1050</v>
      </c>
      <c r="B596" s="52">
        <v>108</v>
      </c>
      <c r="C596" s="52">
        <v>110</v>
      </c>
      <c r="D596" s="52">
        <v>7</v>
      </c>
      <c r="E596" s="52">
        <v>19</v>
      </c>
      <c r="F596" s="52">
        <v>12</v>
      </c>
      <c r="G596" s="9">
        <f t="shared" si="57"/>
        <v>23</v>
      </c>
      <c r="H596" s="52">
        <f>SHERIFF!H596</f>
        <v>279</v>
      </c>
    </row>
    <row r="597" spans="1:10" x14ac:dyDescent="0.2">
      <c r="A597" s="10" t="s">
        <v>595</v>
      </c>
      <c r="B597" s="32">
        <f t="shared" ref="B597:H597" si="58">SUM(B590:B596)</f>
        <v>870</v>
      </c>
      <c r="C597" s="32">
        <f t="shared" si="58"/>
        <v>999</v>
      </c>
      <c r="D597" s="32">
        <f t="shared" si="58"/>
        <v>102</v>
      </c>
      <c r="E597" s="32">
        <f t="shared" si="58"/>
        <v>255</v>
      </c>
      <c r="F597" s="32">
        <f t="shared" si="58"/>
        <v>135</v>
      </c>
      <c r="G597" s="32">
        <f t="shared" si="58"/>
        <v>212</v>
      </c>
      <c r="H597" s="32">
        <f t="shared" si="58"/>
        <v>2573</v>
      </c>
    </row>
    <row r="598" spans="1:10" x14ac:dyDescent="0.2">
      <c r="A598" s="10"/>
      <c r="B598" s="34"/>
      <c r="C598" s="34"/>
      <c r="D598" s="34"/>
      <c r="E598" s="34"/>
      <c r="F598" s="34"/>
      <c r="G598" s="9"/>
      <c r="H598" s="9"/>
    </row>
    <row r="599" spans="1:10" ht="15.75" x14ac:dyDescent="0.25">
      <c r="A599" s="7" t="s">
        <v>156</v>
      </c>
      <c r="B599" s="9"/>
      <c r="C599" s="9"/>
      <c r="D599" s="9"/>
      <c r="E599" s="9"/>
      <c r="F599" s="9"/>
      <c r="G599" s="9"/>
      <c r="H599" s="9"/>
    </row>
    <row r="600" spans="1:10" x14ac:dyDescent="0.2">
      <c r="A600" s="8" t="s">
        <v>260</v>
      </c>
      <c r="B600" s="52">
        <v>98</v>
      </c>
      <c r="C600" s="52">
        <v>83</v>
      </c>
      <c r="D600" s="52">
        <v>17</v>
      </c>
      <c r="E600" s="52">
        <v>11</v>
      </c>
      <c r="F600" s="52">
        <v>16</v>
      </c>
      <c r="G600" s="9">
        <f>H600-SUM(B600:F600)</f>
        <v>42</v>
      </c>
      <c r="H600" s="52">
        <f>SHERIFF!H600</f>
        <v>267</v>
      </c>
    </row>
    <row r="601" spans="1:10" x14ac:dyDescent="0.2">
      <c r="A601" s="8" t="s">
        <v>261</v>
      </c>
      <c r="B601" s="52">
        <v>91</v>
      </c>
      <c r="C601" s="52">
        <v>56</v>
      </c>
      <c r="D601" s="52">
        <v>18</v>
      </c>
      <c r="E601" s="52">
        <v>13</v>
      </c>
      <c r="F601" s="52">
        <v>8</v>
      </c>
      <c r="G601" s="9">
        <f>H601-SUM(B601:F601)</f>
        <v>20</v>
      </c>
      <c r="H601" s="52">
        <f>SHERIFF!H601</f>
        <v>206</v>
      </c>
    </row>
    <row r="602" spans="1:10" x14ac:dyDescent="0.2">
      <c r="A602" s="8" t="s">
        <v>742</v>
      </c>
      <c r="B602" s="52">
        <v>54</v>
      </c>
      <c r="C602" s="52">
        <v>26</v>
      </c>
      <c r="D602" s="52">
        <v>9</v>
      </c>
      <c r="E602" s="52">
        <v>6</v>
      </c>
      <c r="F602" s="52">
        <v>7</v>
      </c>
      <c r="G602" s="9">
        <f>H602-SUM(B602:F602)</f>
        <v>19</v>
      </c>
      <c r="H602" s="52">
        <f>SHERIFF!H602</f>
        <v>121</v>
      </c>
    </row>
    <row r="603" spans="1:10" x14ac:dyDescent="0.2">
      <c r="A603" s="8" t="s">
        <v>743</v>
      </c>
      <c r="B603" s="52">
        <v>87</v>
      </c>
      <c r="C603" s="52">
        <v>97</v>
      </c>
      <c r="D603" s="52">
        <v>26</v>
      </c>
      <c r="E603" s="52">
        <v>25</v>
      </c>
      <c r="F603" s="52">
        <v>8</v>
      </c>
      <c r="G603" s="9">
        <f>H603-SUM(B603:F603)</f>
        <v>48</v>
      </c>
      <c r="H603" s="52">
        <f>SHERIFF!H603</f>
        <v>291</v>
      </c>
    </row>
    <row r="604" spans="1:10" x14ac:dyDescent="0.2">
      <c r="A604" s="10" t="s">
        <v>595</v>
      </c>
      <c r="B604" s="32">
        <f t="shared" ref="B604:H604" si="59">SUM(B600:B603)</f>
        <v>330</v>
      </c>
      <c r="C604" s="32">
        <f t="shared" si="59"/>
        <v>262</v>
      </c>
      <c r="D604" s="32">
        <f t="shared" si="59"/>
        <v>70</v>
      </c>
      <c r="E604" s="32">
        <f t="shared" si="59"/>
        <v>55</v>
      </c>
      <c r="F604" s="32">
        <f t="shared" si="59"/>
        <v>39</v>
      </c>
      <c r="G604" s="32">
        <f t="shared" si="59"/>
        <v>129</v>
      </c>
      <c r="H604" s="32">
        <f t="shared" si="59"/>
        <v>885</v>
      </c>
    </row>
    <row r="605" spans="1:10" x14ac:dyDescent="0.2">
      <c r="A605" s="10"/>
      <c r="B605" s="9"/>
      <c r="C605" s="9"/>
      <c r="D605" s="20"/>
      <c r="E605" s="20"/>
      <c r="F605" s="20"/>
      <c r="G605" s="20"/>
      <c r="H605" s="20"/>
      <c r="I605" s="12"/>
      <c r="J605" s="12"/>
    </row>
    <row r="606" spans="1:10" x14ac:dyDescent="0.2">
      <c r="A606" s="10"/>
      <c r="B606" s="9"/>
      <c r="C606" s="9"/>
      <c r="D606" s="20"/>
      <c r="E606" s="20"/>
      <c r="F606" s="20"/>
      <c r="G606" s="20"/>
      <c r="H606" s="20"/>
      <c r="I606" s="12"/>
      <c r="J606" s="12"/>
    </row>
    <row r="607" spans="1:10" x14ac:dyDescent="0.2">
      <c r="A607" s="10"/>
      <c r="B607" s="9"/>
      <c r="C607" s="9"/>
      <c r="D607" s="20"/>
      <c r="E607" s="20"/>
      <c r="F607" s="20"/>
      <c r="G607" s="20"/>
      <c r="H607" s="20"/>
      <c r="I607" s="12"/>
      <c r="J607" s="12"/>
    </row>
    <row r="608" spans="1:10" x14ac:dyDescent="0.2">
      <c r="A608" s="10"/>
      <c r="B608" s="9"/>
      <c r="C608" s="9"/>
      <c r="D608" s="20"/>
      <c r="E608" s="20"/>
      <c r="F608" s="20"/>
      <c r="G608" s="20"/>
      <c r="H608" s="20"/>
      <c r="I608" s="12"/>
      <c r="J608" s="12"/>
    </row>
    <row r="609" spans="1:10" x14ac:dyDescent="0.2">
      <c r="A609" s="10"/>
      <c r="B609" s="9"/>
      <c r="C609" s="9"/>
      <c r="D609" s="20"/>
      <c r="E609" s="20"/>
      <c r="F609" s="20"/>
      <c r="G609" s="20"/>
      <c r="H609" s="20"/>
      <c r="I609" s="12"/>
      <c r="J609" s="12"/>
    </row>
    <row r="610" spans="1:10" x14ac:dyDescent="0.2">
      <c r="A610" s="10"/>
      <c r="B610" s="9"/>
      <c r="C610" s="9"/>
      <c r="D610" s="20"/>
      <c r="E610" s="20"/>
      <c r="F610" s="20"/>
      <c r="G610" s="20"/>
      <c r="H610" s="20"/>
      <c r="I610" s="12"/>
      <c r="J610" s="12"/>
    </row>
    <row r="611" spans="1:10" ht="15.75" x14ac:dyDescent="0.25">
      <c r="A611" s="7" t="s">
        <v>157</v>
      </c>
      <c r="B611" s="9"/>
      <c r="C611" s="9"/>
      <c r="D611" s="9"/>
      <c r="E611" s="9"/>
      <c r="F611" s="9"/>
      <c r="G611" s="9"/>
      <c r="H611" s="9"/>
    </row>
    <row r="612" spans="1:10" ht="12.4" customHeight="1" x14ac:dyDescent="0.2">
      <c r="A612" s="8" t="s">
        <v>260</v>
      </c>
      <c r="B612" s="52">
        <v>128</v>
      </c>
      <c r="C612" s="52">
        <v>81</v>
      </c>
      <c r="D612" s="52">
        <v>12</v>
      </c>
      <c r="E612" s="52">
        <v>28</v>
      </c>
      <c r="F612" s="52">
        <v>12</v>
      </c>
      <c r="G612" s="9">
        <f t="shared" ref="G612:G657" si="60">H612-SUM(B612:F612)</f>
        <v>8</v>
      </c>
      <c r="H612" s="52">
        <f>SHERIFF!H612</f>
        <v>269</v>
      </c>
    </row>
    <row r="613" spans="1:10" ht="12.4" customHeight="1" x14ac:dyDescent="0.2">
      <c r="A613" s="8" t="s">
        <v>261</v>
      </c>
      <c r="B613" s="52">
        <v>64</v>
      </c>
      <c r="C613" s="52">
        <v>42</v>
      </c>
      <c r="D613" s="52">
        <v>4</v>
      </c>
      <c r="E613" s="52">
        <v>12</v>
      </c>
      <c r="F613" s="52">
        <v>7</v>
      </c>
      <c r="G613" s="9">
        <f t="shared" si="60"/>
        <v>2</v>
      </c>
      <c r="H613" s="52">
        <f>SHERIFF!H613</f>
        <v>131</v>
      </c>
    </row>
    <row r="614" spans="1:10" ht="12.4" customHeight="1" x14ac:dyDescent="0.2">
      <c r="A614" s="8" t="s">
        <v>742</v>
      </c>
      <c r="B614" s="52">
        <v>38</v>
      </c>
      <c r="C614" s="52">
        <v>25</v>
      </c>
      <c r="D614" s="52">
        <v>1</v>
      </c>
      <c r="E614" s="52">
        <v>5</v>
      </c>
      <c r="F614" s="52">
        <v>4</v>
      </c>
      <c r="G614" s="9">
        <f t="shared" si="60"/>
        <v>1</v>
      </c>
      <c r="H614" s="52">
        <f>SHERIFF!H614</f>
        <v>74</v>
      </c>
    </row>
    <row r="615" spans="1:10" ht="12.4" customHeight="1" x14ac:dyDescent="0.2">
      <c r="A615" s="8" t="s">
        <v>743</v>
      </c>
      <c r="B615" s="52">
        <v>69</v>
      </c>
      <c r="C615" s="52">
        <v>39</v>
      </c>
      <c r="D615" s="52">
        <v>0</v>
      </c>
      <c r="E615" s="52">
        <v>8</v>
      </c>
      <c r="F615" s="52">
        <v>6</v>
      </c>
      <c r="G615" s="9">
        <f t="shared" si="60"/>
        <v>8</v>
      </c>
      <c r="H615" s="52">
        <f>SHERIFF!H615</f>
        <v>130</v>
      </c>
    </row>
    <row r="616" spans="1:10" ht="12.4" customHeight="1" x14ac:dyDescent="0.2">
      <c r="A616" s="8" t="s">
        <v>744</v>
      </c>
      <c r="B616" s="52">
        <v>42</v>
      </c>
      <c r="C616" s="52">
        <v>29</v>
      </c>
      <c r="D616" s="52">
        <v>2</v>
      </c>
      <c r="E616" s="52">
        <v>6</v>
      </c>
      <c r="F616" s="52">
        <v>1</v>
      </c>
      <c r="G616" s="9">
        <f t="shared" si="60"/>
        <v>9</v>
      </c>
      <c r="H616" s="52">
        <f>SHERIFF!H616</f>
        <v>89</v>
      </c>
    </row>
    <row r="617" spans="1:10" ht="12.4" customHeight="1" x14ac:dyDescent="0.2">
      <c r="A617" s="8" t="s">
        <v>745</v>
      </c>
      <c r="B617" s="52">
        <v>44</v>
      </c>
      <c r="C617" s="52">
        <v>26</v>
      </c>
      <c r="D617" s="52">
        <v>6</v>
      </c>
      <c r="E617" s="52">
        <v>13</v>
      </c>
      <c r="F617" s="52">
        <v>2</v>
      </c>
      <c r="G617" s="9">
        <f t="shared" si="60"/>
        <v>0</v>
      </c>
      <c r="H617" s="52">
        <f>SHERIFF!H617</f>
        <v>91</v>
      </c>
    </row>
    <row r="618" spans="1:10" ht="12.4" customHeight="1" x14ac:dyDescent="0.2">
      <c r="A618" s="8" t="s">
        <v>1050</v>
      </c>
      <c r="B618" s="52">
        <v>53</v>
      </c>
      <c r="C618" s="52">
        <v>34</v>
      </c>
      <c r="D618" s="52">
        <v>1</v>
      </c>
      <c r="E618" s="52">
        <v>6</v>
      </c>
      <c r="F618" s="52">
        <v>3</v>
      </c>
      <c r="G618" s="9">
        <f t="shared" si="60"/>
        <v>2</v>
      </c>
      <c r="H618" s="52">
        <f>SHERIFF!H618</f>
        <v>99</v>
      </c>
    </row>
    <row r="619" spans="1:10" ht="12.4" customHeight="1" x14ac:dyDescent="0.2">
      <c r="A619" s="8" t="s">
        <v>1051</v>
      </c>
      <c r="B619" s="52">
        <v>25</v>
      </c>
      <c r="C619" s="52">
        <v>9</v>
      </c>
      <c r="D619" s="52">
        <v>5</v>
      </c>
      <c r="E619" s="52">
        <v>4</v>
      </c>
      <c r="F619" s="52">
        <v>3</v>
      </c>
      <c r="G619" s="9">
        <f t="shared" si="60"/>
        <v>2</v>
      </c>
      <c r="H619" s="52">
        <f>SHERIFF!H619</f>
        <v>48</v>
      </c>
    </row>
    <row r="620" spans="1:10" ht="12.4" customHeight="1" x14ac:dyDescent="0.2">
      <c r="A620" s="8" t="s">
        <v>1052</v>
      </c>
      <c r="B620" s="52">
        <v>67</v>
      </c>
      <c r="C620" s="52">
        <v>54</v>
      </c>
      <c r="D620" s="52">
        <v>5</v>
      </c>
      <c r="E620" s="52">
        <v>15</v>
      </c>
      <c r="F620" s="52">
        <v>2</v>
      </c>
      <c r="G620" s="9">
        <f t="shared" si="60"/>
        <v>3</v>
      </c>
      <c r="H620" s="52">
        <f>SHERIFF!H620</f>
        <v>146</v>
      </c>
    </row>
    <row r="621" spans="1:10" ht="12.4" customHeight="1" x14ac:dyDescent="0.2">
      <c r="A621" s="8" t="s">
        <v>1053</v>
      </c>
      <c r="B621" s="52">
        <v>59</v>
      </c>
      <c r="C621" s="52">
        <v>69</v>
      </c>
      <c r="D621" s="52">
        <v>0</v>
      </c>
      <c r="E621" s="52">
        <v>6</v>
      </c>
      <c r="F621" s="52">
        <v>7</v>
      </c>
      <c r="G621" s="9">
        <f t="shared" si="60"/>
        <v>4</v>
      </c>
      <c r="H621" s="52">
        <f>SHERIFF!H621</f>
        <v>145</v>
      </c>
    </row>
    <row r="622" spans="1:10" ht="12.4" customHeight="1" x14ac:dyDescent="0.2">
      <c r="A622" s="8" t="s">
        <v>1054</v>
      </c>
      <c r="B622" s="52">
        <v>36</v>
      </c>
      <c r="C622" s="52">
        <v>32</v>
      </c>
      <c r="D622" s="52">
        <v>4</v>
      </c>
      <c r="E622" s="52">
        <v>8</v>
      </c>
      <c r="F622" s="52">
        <v>2</v>
      </c>
      <c r="G622" s="9">
        <f t="shared" si="60"/>
        <v>2</v>
      </c>
      <c r="H622" s="52">
        <f>SHERIFF!H622</f>
        <v>84</v>
      </c>
    </row>
    <row r="623" spans="1:10" ht="12.4" customHeight="1" x14ac:dyDescent="0.2">
      <c r="A623" s="8" t="s">
        <v>1055</v>
      </c>
      <c r="B623" s="52">
        <v>52</v>
      </c>
      <c r="C623" s="52">
        <v>42</v>
      </c>
      <c r="D623" s="52">
        <v>4</v>
      </c>
      <c r="E623" s="52">
        <v>10</v>
      </c>
      <c r="F623" s="52">
        <v>8</v>
      </c>
      <c r="G623" s="9">
        <f t="shared" si="60"/>
        <v>5</v>
      </c>
      <c r="H623" s="52">
        <f>SHERIFF!H623</f>
        <v>121</v>
      </c>
    </row>
    <row r="624" spans="1:10" ht="12.4" customHeight="1" x14ac:dyDescent="0.2">
      <c r="A624" s="8" t="s">
        <v>1056</v>
      </c>
      <c r="B624" s="52">
        <v>55</v>
      </c>
      <c r="C624" s="52">
        <v>55</v>
      </c>
      <c r="D624" s="52">
        <v>3</v>
      </c>
      <c r="E624" s="52">
        <v>15</v>
      </c>
      <c r="F624" s="52">
        <v>10</v>
      </c>
      <c r="G624" s="9">
        <f t="shared" si="60"/>
        <v>1</v>
      </c>
      <c r="H624" s="52">
        <f>SHERIFF!H624</f>
        <v>139</v>
      </c>
    </row>
    <row r="625" spans="1:8" ht="12.4" customHeight="1" x14ac:dyDescent="0.2">
      <c r="A625" s="8" t="s">
        <v>1057</v>
      </c>
      <c r="B625" s="52">
        <v>40</v>
      </c>
      <c r="C625" s="52">
        <v>21</v>
      </c>
      <c r="D625" s="52">
        <v>4</v>
      </c>
      <c r="E625" s="52">
        <v>3</v>
      </c>
      <c r="F625" s="52">
        <v>3</v>
      </c>
      <c r="G625" s="9">
        <f t="shared" si="60"/>
        <v>2</v>
      </c>
      <c r="H625" s="52">
        <f>SHERIFF!H625</f>
        <v>73</v>
      </c>
    </row>
    <row r="626" spans="1:8" ht="12.4" customHeight="1" x14ac:dyDescent="0.2">
      <c r="A626" s="8" t="s">
        <v>1058</v>
      </c>
      <c r="B626" s="52">
        <v>60</v>
      </c>
      <c r="C626" s="52">
        <v>39</v>
      </c>
      <c r="D626" s="52">
        <v>1</v>
      </c>
      <c r="E626" s="52">
        <v>7</v>
      </c>
      <c r="F626" s="52">
        <v>8</v>
      </c>
      <c r="G626" s="9">
        <f t="shared" si="60"/>
        <v>8</v>
      </c>
      <c r="H626" s="52">
        <f>SHERIFF!H626</f>
        <v>123</v>
      </c>
    </row>
    <row r="627" spans="1:8" ht="12.4" customHeight="1" x14ac:dyDescent="0.2">
      <c r="A627" s="8" t="s">
        <v>1059</v>
      </c>
      <c r="B627" s="52">
        <v>42</v>
      </c>
      <c r="C627" s="52">
        <v>29</v>
      </c>
      <c r="D627" s="52">
        <v>6</v>
      </c>
      <c r="E627" s="52">
        <v>9</v>
      </c>
      <c r="F627" s="52">
        <v>2</v>
      </c>
      <c r="G627" s="9">
        <f t="shared" si="60"/>
        <v>2</v>
      </c>
      <c r="H627" s="52">
        <f>SHERIFF!H627</f>
        <v>90</v>
      </c>
    </row>
    <row r="628" spans="1:8" ht="12.4" customHeight="1" x14ac:dyDescent="0.2">
      <c r="A628" s="8" t="s">
        <v>1060</v>
      </c>
      <c r="B628" s="52">
        <v>124</v>
      </c>
      <c r="C628" s="52">
        <v>86</v>
      </c>
      <c r="D628" s="52">
        <v>5</v>
      </c>
      <c r="E628" s="52">
        <v>20</v>
      </c>
      <c r="F628" s="52">
        <v>24</v>
      </c>
      <c r="G628" s="9">
        <f t="shared" si="60"/>
        <v>16</v>
      </c>
      <c r="H628" s="52">
        <f>SHERIFF!H628</f>
        <v>275</v>
      </c>
    </row>
    <row r="629" spans="1:8" ht="12.4" customHeight="1" x14ac:dyDescent="0.2">
      <c r="A629" s="8" t="s">
        <v>1061</v>
      </c>
      <c r="B629" s="52">
        <v>39</v>
      </c>
      <c r="C629" s="52">
        <v>9</v>
      </c>
      <c r="D629" s="52">
        <v>3</v>
      </c>
      <c r="E629" s="52">
        <v>2</v>
      </c>
      <c r="F629" s="52">
        <v>4</v>
      </c>
      <c r="G629" s="9">
        <f t="shared" si="60"/>
        <v>4</v>
      </c>
      <c r="H629" s="52">
        <f>SHERIFF!H629</f>
        <v>61</v>
      </c>
    </row>
    <row r="630" spans="1:8" ht="12.4" customHeight="1" x14ac:dyDescent="0.2">
      <c r="A630" s="8" t="s">
        <v>1062</v>
      </c>
      <c r="B630" s="52">
        <v>53</v>
      </c>
      <c r="C630" s="52">
        <v>40</v>
      </c>
      <c r="D630" s="52">
        <v>5</v>
      </c>
      <c r="E630" s="52">
        <v>4</v>
      </c>
      <c r="F630" s="52">
        <v>6</v>
      </c>
      <c r="G630" s="9">
        <f t="shared" si="60"/>
        <v>10</v>
      </c>
      <c r="H630" s="52">
        <f>SHERIFF!H630</f>
        <v>118</v>
      </c>
    </row>
    <row r="631" spans="1:8" ht="12.4" customHeight="1" x14ac:dyDescent="0.2">
      <c r="A631" s="8" t="s">
        <v>1063</v>
      </c>
      <c r="B631" s="52">
        <v>56</v>
      </c>
      <c r="C631" s="52">
        <v>41</v>
      </c>
      <c r="D631" s="52">
        <v>2</v>
      </c>
      <c r="E631" s="52">
        <v>5</v>
      </c>
      <c r="F631" s="52">
        <v>6</v>
      </c>
      <c r="G631" s="9">
        <f t="shared" si="60"/>
        <v>5</v>
      </c>
      <c r="H631" s="52">
        <f>SHERIFF!H631</f>
        <v>115</v>
      </c>
    </row>
    <row r="632" spans="1:8" ht="12.4" customHeight="1" x14ac:dyDescent="0.2">
      <c r="A632" s="8" t="s">
        <v>1064</v>
      </c>
      <c r="B632" s="52">
        <v>76</v>
      </c>
      <c r="C632" s="52">
        <v>64</v>
      </c>
      <c r="D632" s="52">
        <v>6</v>
      </c>
      <c r="E632" s="52">
        <v>12</v>
      </c>
      <c r="F632" s="52">
        <v>6</v>
      </c>
      <c r="G632" s="9">
        <f t="shared" si="60"/>
        <v>7</v>
      </c>
      <c r="H632" s="52">
        <f>SHERIFF!H632</f>
        <v>171</v>
      </c>
    </row>
    <row r="633" spans="1:8" ht="12.4" customHeight="1" x14ac:dyDescent="0.2">
      <c r="A633" s="8" t="s">
        <v>1065</v>
      </c>
      <c r="B633" s="52">
        <v>54</v>
      </c>
      <c r="C633" s="52">
        <v>30</v>
      </c>
      <c r="D633" s="52">
        <v>2</v>
      </c>
      <c r="E633" s="52">
        <v>3</v>
      </c>
      <c r="F633" s="52">
        <v>3</v>
      </c>
      <c r="G633" s="9">
        <f t="shared" si="60"/>
        <v>1</v>
      </c>
      <c r="H633" s="52">
        <f>SHERIFF!H633</f>
        <v>93</v>
      </c>
    </row>
    <row r="634" spans="1:8" ht="12.4" customHeight="1" x14ac:dyDescent="0.2">
      <c r="A634" s="8" t="s">
        <v>1066</v>
      </c>
      <c r="B634" s="52">
        <v>52</v>
      </c>
      <c r="C634" s="52">
        <v>25</v>
      </c>
      <c r="D634" s="52">
        <v>6</v>
      </c>
      <c r="E634" s="52">
        <v>8</v>
      </c>
      <c r="F634" s="52">
        <v>4</v>
      </c>
      <c r="G634" s="9">
        <f t="shared" si="60"/>
        <v>3</v>
      </c>
      <c r="H634" s="52">
        <f>SHERIFF!H634</f>
        <v>98</v>
      </c>
    </row>
    <row r="635" spans="1:8" ht="12.4" customHeight="1" x14ac:dyDescent="0.2">
      <c r="A635" s="8" t="s">
        <v>1067</v>
      </c>
      <c r="B635" s="52">
        <v>61</v>
      </c>
      <c r="C635" s="52">
        <v>39</v>
      </c>
      <c r="D635" s="52">
        <v>5</v>
      </c>
      <c r="E635" s="52">
        <v>15</v>
      </c>
      <c r="F635" s="52">
        <v>7</v>
      </c>
      <c r="G635" s="9">
        <f t="shared" si="60"/>
        <v>5</v>
      </c>
      <c r="H635" s="52">
        <f>SHERIFF!H635</f>
        <v>132</v>
      </c>
    </row>
    <row r="636" spans="1:8" ht="12.4" customHeight="1" x14ac:dyDescent="0.2">
      <c r="A636" s="8" t="s">
        <v>1068</v>
      </c>
      <c r="B636" s="52">
        <v>57</v>
      </c>
      <c r="C636" s="52">
        <v>34</v>
      </c>
      <c r="D636" s="52">
        <v>4</v>
      </c>
      <c r="E636" s="52">
        <v>5</v>
      </c>
      <c r="F636" s="52">
        <v>6</v>
      </c>
      <c r="G636" s="9">
        <f t="shared" si="60"/>
        <v>6</v>
      </c>
      <c r="H636" s="52">
        <f>SHERIFF!H636</f>
        <v>112</v>
      </c>
    </row>
    <row r="637" spans="1:8" ht="12.4" customHeight="1" x14ac:dyDescent="0.2">
      <c r="A637" s="8" t="s">
        <v>1069</v>
      </c>
      <c r="B637" s="52">
        <v>50</v>
      </c>
      <c r="C637" s="52">
        <v>27</v>
      </c>
      <c r="D637" s="52">
        <v>3</v>
      </c>
      <c r="E637" s="52">
        <v>6</v>
      </c>
      <c r="F637" s="52">
        <v>2</v>
      </c>
      <c r="G637" s="9">
        <f t="shared" si="60"/>
        <v>2</v>
      </c>
      <c r="H637" s="52">
        <f>SHERIFF!H637</f>
        <v>90</v>
      </c>
    </row>
    <row r="638" spans="1:8" ht="12.4" customHeight="1" x14ac:dyDescent="0.2">
      <c r="A638" s="8" t="s">
        <v>1070</v>
      </c>
      <c r="B638" s="52">
        <v>22</v>
      </c>
      <c r="C638" s="52">
        <v>10</v>
      </c>
      <c r="D638" s="52">
        <v>0</v>
      </c>
      <c r="E638" s="52">
        <v>3</v>
      </c>
      <c r="F638" s="52">
        <v>2</v>
      </c>
      <c r="G638" s="9">
        <f t="shared" si="60"/>
        <v>1</v>
      </c>
      <c r="H638" s="52">
        <f>SHERIFF!H638</f>
        <v>38</v>
      </c>
    </row>
    <row r="639" spans="1:8" ht="12.4" customHeight="1" x14ac:dyDescent="0.2">
      <c r="A639" s="8" t="s">
        <v>904</v>
      </c>
      <c r="B639" s="52">
        <v>43</v>
      </c>
      <c r="C639" s="52">
        <v>25</v>
      </c>
      <c r="D639" s="52">
        <v>1</v>
      </c>
      <c r="E639" s="52">
        <v>5</v>
      </c>
      <c r="F639" s="52">
        <v>3</v>
      </c>
      <c r="G639" s="9">
        <f t="shared" si="60"/>
        <v>2</v>
      </c>
      <c r="H639" s="52">
        <f>SHERIFF!H639</f>
        <v>79</v>
      </c>
    </row>
    <row r="640" spans="1:8" ht="12.4" customHeight="1" x14ac:dyDescent="0.2">
      <c r="A640" s="8" t="s">
        <v>1029</v>
      </c>
      <c r="B640" s="52">
        <v>44</v>
      </c>
      <c r="C640" s="52">
        <v>18</v>
      </c>
      <c r="D640" s="52">
        <v>2</v>
      </c>
      <c r="E640" s="52">
        <v>9</v>
      </c>
      <c r="F640" s="52">
        <v>6</v>
      </c>
      <c r="G640" s="9">
        <f t="shared" si="60"/>
        <v>2</v>
      </c>
      <c r="H640" s="52">
        <f>SHERIFF!H640</f>
        <v>81</v>
      </c>
    </row>
    <row r="641" spans="1:8" ht="12.4" customHeight="1" x14ac:dyDescent="0.2">
      <c r="A641" s="8" t="s">
        <v>1030</v>
      </c>
      <c r="B641" s="52">
        <v>24</v>
      </c>
      <c r="C641" s="52">
        <v>10</v>
      </c>
      <c r="D641" s="52">
        <v>4</v>
      </c>
      <c r="E641" s="52">
        <v>5</v>
      </c>
      <c r="F641" s="52">
        <v>1</v>
      </c>
      <c r="G641" s="9">
        <f t="shared" si="60"/>
        <v>5</v>
      </c>
      <c r="H641" s="52">
        <f>SHERIFF!H641</f>
        <v>49</v>
      </c>
    </row>
    <row r="642" spans="1:8" ht="12.4" customHeight="1" x14ac:dyDescent="0.2">
      <c r="A642" s="8" t="s">
        <v>1031</v>
      </c>
      <c r="B642" s="52">
        <v>19</v>
      </c>
      <c r="C642" s="52">
        <v>10</v>
      </c>
      <c r="D642" s="52">
        <v>1</v>
      </c>
      <c r="E642" s="52">
        <v>5</v>
      </c>
      <c r="F642" s="52">
        <v>2</v>
      </c>
      <c r="G642" s="9">
        <f t="shared" si="60"/>
        <v>5</v>
      </c>
      <c r="H642" s="52">
        <f>SHERIFF!H642</f>
        <v>42</v>
      </c>
    </row>
    <row r="643" spans="1:8" ht="12.4" customHeight="1" x14ac:dyDescent="0.2">
      <c r="A643" s="8" t="s">
        <v>1032</v>
      </c>
      <c r="B643" s="52">
        <v>28</v>
      </c>
      <c r="C643" s="52">
        <v>9</v>
      </c>
      <c r="D643" s="52">
        <v>3</v>
      </c>
      <c r="E643" s="52">
        <v>6</v>
      </c>
      <c r="F643" s="52">
        <v>2</v>
      </c>
      <c r="G643" s="9">
        <f t="shared" si="60"/>
        <v>1</v>
      </c>
      <c r="H643" s="52">
        <f>SHERIFF!H643</f>
        <v>49</v>
      </c>
    </row>
    <row r="644" spans="1:8" ht="12.4" customHeight="1" x14ac:dyDescent="0.2">
      <c r="A644" s="8" t="s">
        <v>1033</v>
      </c>
      <c r="B644" s="52">
        <v>48</v>
      </c>
      <c r="C644" s="52">
        <v>14</v>
      </c>
      <c r="D644" s="52">
        <v>1</v>
      </c>
      <c r="E644" s="52">
        <v>3</v>
      </c>
      <c r="F644" s="52">
        <v>4</v>
      </c>
      <c r="G644" s="9">
        <f t="shared" si="60"/>
        <v>11</v>
      </c>
      <c r="H644" s="52">
        <f>SHERIFF!H644</f>
        <v>81</v>
      </c>
    </row>
    <row r="645" spans="1:8" ht="12.4" customHeight="1" x14ac:dyDescent="0.2">
      <c r="A645" s="8" t="s">
        <v>1034</v>
      </c>
      <c r="B645" s="52">
        <v>73</v>
      </c>
      <c r="C645" s="52">
        <v>22</v>
      </c>
      <c r="D645" s="52">
        <v>4</v>
      </c>
      <c r="E645" s="52">
        <v>4</v>
      </c>
      <c r="F645" s="52">
        <v>3</v>
      </c>
      <c r="G645" s="9">
        <f t="shared" si="60"/>
        <v>4</v>
      </c>
      <c r="H645" s="52">
        <f>SHERIFF!H645</f>
        <v>110</v>
      </c>
    </row>
    <row r="646" spans="1:8" ht="12.4" customHeight="1" x14ac:dyDescent="0.2">
      <c r="A646" s="8" t="s">
        <v>1035</v>
      </c>
      <c r="B646" s="52">
        <v>42</v>
      </c>
      <c r="C646" s="52">
        <v>16</v>
      </c>
      <c r="D646" s="52">
        <v>4</v>
      </c>
      <c r="E646" s="52">
        <v>6</v>
      </c>
      <c r="F646" s="52">
        <v>2</v>
      </c>
      <c r="G646" s="9">
        <f t="shared" si="60"/>
        <v>0</v>
      </c>
      <c r="H646" s="52">
        <f>SHERIFF!H646</f>
        <v>70</v>
      </c>
    </row>
    <row r="647" spans="1:8" ht="12.4" customHeight="1" x14ac:dyDescent="0.2">
      <c r="A647" s="8" t="s">
        <v>1036</v>
      </c>
      <c r="B647" s="52">
        <v>56</v>
      </c>
      <c r="C647" s="52">
        <v>12</v>
      </c>
      <c r="D647" s="52">
        <v>2</v>
      </c>
      <c r="E647" s="52">
        <v>10</v>
      </c>
      <c r="F647" s="52">
        <v>3</v>
      </c>
      <c r="G647" s="9">
        <f t="shared" si="60"/>
        <v>6</v>
      </c>
      <c r="H647" s="52">
        <f>SHERIFF!H647</f>
        <v>89</v>
      </c>
    </row>
    <row r="648" spans="1:8" ht="12.4" customHeight="1" x14ac:dyDescent="0.2">
      <c r="A648" s="8" t="s">
        <v>1037</v>
      </c>
      <c r="B648" s="52">
        <v>63</v>
      </c>
      <c r="C648" s="52">
        <v>23</v>
      </c>
      <c r="D648" s="52">
        <v>3</v>
      </c>
      <c r="E648" s="52">
        <v>3</v>
      </c>
      <c r="F648" s="52">
        <v>1</v>
      </c>
      <c r="G648" s="9">
        <f t="shared" si="60"/>
        <v>3</v>
      </c>
      <c r="H648" s="52">
        <f>SHERIFF!H648</f>
        <v>96</v>
      </c>
    </row>
    <row r="649" spans="1:8" ht="12.4" customHeight="1" x14ac:dyDescent="0.2">
      <c r="A649" s="8" t="s">
        <v>1038</v>
      </c>
      <c r="B649" s="52">
        <v>28</v>
      </c>
      <c r="C649" s="52">
        <v>18</v>
      </c>
      <c r="D649" s="52">
        <v>2</v>
      </c>
      <c r="E649" s="52">
        <v>8</v>
      </c>
      <c r="F649" s="52">
        <v>2</v>
      </c>
      <c r="G649" s="9">
        <f t="shared" si="60"/>
        <v>4</v>
      </c>
      <c r="H649" s="52">
        <f>SHERIFF!H649</f>
        <v>62</v>
      </c>
    </row>
    <row r="650" spans="1:8" ht="12.4" customHeight="1" x14ac:dyDescent="0.2">
      <c r="A650" s="8" t="s">
        <v>1039</v>
      </c>
      <c r="B650" s="52">
        <v>52</v>
      </c>
      <c r="C650" s="52">
        <v>32</v>
      </c>
      <c r="D650" s="52">
        <v>3</v>
      </c>
      <c r="E650" s="52">
        <v>3</v>
      </c>
      <c r="F650" s="52">
        <v>4</v>
      </c>
      <c r="G650" s="9">
        <f t="shared" si="60"/>
        <v>8</v>
      </c>
      <c r="H650" s="52">
        <f>SHERIFF!H650</f>
        <v>102</v>
      </c>
    </row>
    <row r="651" spans="1:8" ht="12.4" customHeight="1" x14ac:dyDescent="0.2">
      <c r="A651" s="8" t="s">
        <v>1040</v>
      </c>
      <c r="B651" s="52">
        <v>60</v>
      </c>
      <c r="C651" s="52">
        <v>27</v>
      </c>
      <c r="D651" s="52">
        <v>1</v>
      </c>
      <c r="E651" s="52">
        <v>14</v>
      </c>
      <c r="F651" s="52">
        <v>2</v>
      </c>
      <c r="G651" s="9">
        <f t="shared" si="60"/>
        <v>2</v>
      </c>
      <c r="H651" s="52">
        <f>SHERIFF!H651</f>
        <v>106</v>
      </c>
    </row>
    <row r="652" spans="1:8" ht="12.4" customHeight="1" x14ac:dyDescent="0.2">
      <c r="A652" s="8" t="s">
        <v>1041</v>
      </c>
      <c r="B652" s="52">
        <v>36</v>
      </c>
      <c r="C652" s="52">
        <v>17</v>
      </c>
      <c r="D652" s="52">
        <v>2</v>
      </c>
      <c r="E652" s="52">
        <v>3</v>
      </c>
      <c r="F652" s="52">
        <v>1</v>
      </c>
      <c r="G652" s="9">
        <f t="shared" si="60"/>
        <v>4</v>
      </c>
      <c r="H652" s="52">
        <f>SHERIFF!H652</f>
        <v>63</v>
      </c>
    </row>
    <row r="653" spans="1:8" ht="12.4" customHeight="1" x14ac:dyDescent="0.2">
      <c r="A653" s="8" t="s">
        <v>1042</v>
      </c>
      <c r="B653" s="52">
        <v>31</v>
      </c>
      <c r="C653" s="52">
        <v>12</v>
      </c>
      <c r="D653" s="52">
        <v>1</v>
      </c>
      <c r="E653" s="52">
        <v>10</v>
      </c>
      <c r="F653" s="52">
        <v>0</v>
      </c>
      <c r="G653" s="9">
        <f t="shared" si="60"/>
        <v>6</v>
      </c>
      <c r="H653" s="52">
        <f>SHERIFF!H653</f>
        <v>60</v>
      </c>
    </row>
    <row r="654" spans="1:8" ht="12.4" customHeight="1" x14ac:dyDescent="0.2">
      <c r="A654" s="8" t="s">
        <v>1043</v>
      </c>
      <c r="B654" s="52">
        <v>49</v>
      </c>
      <c r="C654" s="52">
        <v>17</v>
      </c>
      <c r="D654" s="52">
        <v>2</v>
      </c>
      <c r="E654" s="52">
        <v>9</v>
      </c>
      <c r="F654" s="52">
        <v>5</v>
      </c>
      <c r="G654" s="9">
        <f t="shared" si="60"/>
        <v>2</v>
      </c>
      <c r="H654" s="52">
        <f>SHERIFF!H654</f>
        <v>84</v>
      </c>
    </row>
    <row r="655" spans="1:8" ht="12.4" customHeight="1" x14ac:dyDescent="0.2">
      <c r="A655" s="8" t="s">
        <v>1044</v>
      </c>
      <c r="B655" s="52">
        <v>36</v>
      </c>
      <c r="C655" s="52">
        <v>13</v>
      </c>
      <c r="D655" s="52">
        <v>2</v>
      </c>
      <c r="E655" s="52">
        <v>7</v>
      </c>
      <c r="F655" s="52">
        <v>0</v>
      </c>
      <c r="G655" s="9">
        <f t="shared" si="60"/>
        <v>3</v>
      </c>
      <c r="H655" s="52">
        <f>SHERIFF!H655</f>
        <v>61</v>
      </c>
    </row>
    <row r="656" spans="1:8" ht="12.4" customHeight="1" x14ac:dyDescent="0.2">
      <c r="A656" s="8" t="s">
        <v>1045</v>
      </c>
      <c r="B656" s="52">
        <v>42</v>
      </c>
      <c r="C656" s="52">
        <v>16</v>
      </c>
      <c r="D656" s="52">
        <v>2</v>
      </c>
      <c r="E656" s="52">
        <v>1</v>
      </c>
      <c r="F656" s="52">
        <v>0</v>
      </c>
      <c r="G656" s="9">
        <f t="shared" si="60"/>
        <v>4</v>
      </c>
      <c r="H656" s="52">
        <f>SHERIFF!H656</f>
        <v>65</v>
      </c>
    </row>
    <row r="657" spans="1:8" ht="12.4" customHeight="1" x14ac:dyDescent="0.2">
      <c r="A657" s="8" t="s">
        <v>906</v>
      </c>
      <c r="B657" s="52">
        <v>46</v>
      </c>
      <c r="C657" s="52">
        <v>16</v>
      </c>
      <c r="D657" s="52">
        <v>4</v>
      </c>
      <c r="E657" s="52">
        <v>3</v>
      </c>
      <c r="F657" s="52">
        <v>2</v>
      </c>
      <c r="G657" s="9">
        <f t="shared" si="60"/>
        <v>3</v>
      </c>
      <c r="H657" s="52">
        <f>SHERIFF!$H$660</f>
        <v>74</v>
      </c>
    </row>
    <row r="658" spans="1:8" ht="12.4" customHeight="1" x14ac:dyDescent="0.2">
      <c r="A658" s="8"/>
      <c r="B658" s="52"/>
      <c r="C658" s="52"/>
      <c r="D658" s="52"/>
      <c r="E658" s="52"/>
      <c r="F658" s="52"/>
      <c r="G658" s="9"/>
      <c r="H658" s="52"/>
    </row>
    <row r="659" spans="1:8" ht="12.75" customHeight="1" x14ac:dyDescent="0.2">
      <c r="A659" s="27" t="s">
        <v>310</v>
      </c>
      <c r="B659" s="9"/>
      <c r="C659" s="9"/>
      <c r="D659" s="9"/>
      <c r="E659" s="9"/>
      <c r="F659" s="9"/>
      <c r="G659" s="9"/>
      <c r="H659" s="9"/>
    </row>
    <row r="660" spans="1:8" ht="12.75" customHeight="1" x14ac:dyDescent="0.2">
      <c r="A660" s="8" t="s">
        <v>907</v>
      </c>
      <c r="B660" s="52">
        <v>43</v>
      </c>
      <c r="C660" s="52">
        <v>16</v>
      </c>
      <c r="D660" s="52">
        <v>2</v>
      </c>
      <c r="E660" s="52">
        <v>1</v>
      </c>
      <c r="F660" s="52">
        <v>3</v>
      </c>
      <c r="G660" s="9">
        <f t="shared" ref="G660:G706" si="61">H660-SUM(B660:F660)</f>
        <v>5</v>
      </c>
      <c r="H660" s="52">
        <f>SHERIFF!H661</f>
        <v>70</v>
      </c>
    </row>
    <row r="661" spans="1:8" ht="12.4" customHeight="1" x14ac:dyDescent="0.2">
      <c r="A661" s="8" t="s">
        <v>908</v>
      </c>
      <c r="B661" s="52">
        <v>73</v>
      </c>
      <c r="C661" s="52">
        <v>31</v>
      </c>
      <c r="D661" s="52">
        <v>7</v>
      </c>
      <c r="E661" s="52">
        <v>3</v>
      </c>
      <c r="F661" s="52">
        <v>4</v>
      </c>
      <c r="G661" s="9">
        <f t="shared" si="61"/>
        <v>4</v>
      </c>
      <c r="H661" s="52">
        <f>SHERIFF!H662</f>
        <v>122</v>
      </c>
    </row>
    <row r="662" spans="1:8" ht="12.4" customHeight="1" x14ac:dyDescent="0.2">
      <c r="A662" s="8" t="s">
        <v>909</v>
      </c>
      <c r="B662" s="52">
        <v>56</v>
      </c>
      <c r="C662" s="52">
        <v>18</v>
      </c>
      <c r="D662" s="52">
        <v>5</v>
      </c>
      <c r="E662" s="52">
        <v>5</v>
      </c>
      <c r="F662" s="52">
        <v>7</v>
      </c>
      <c r="G662" s="9">
        <f t="shared" si="61"/>
        <v>8</v>
      </c>
      <c r="H662" s="52">
        <f>SHERIFF!H663</f>
        <v>99</v>
      </c>
    </row>
    <row r="663" spans="1:8" ht="12.4" customHeight="1" x14ac:dyDescent="0.2">
      <c r="A663" s="8" t="s">
        <v>910</v>
      </c>
      <c r="B663" s="52">
        <v>63</v>
      </c>
      <c r="C663" s="52">
        <v>23</v>
      </c>
      <c r="D663" s="52">
        <v>1</v>
      </c>
      <c r="E663" s="52">
        <v>4</v>
      </c>
      <c r="F663" s="52">
        <v>3</v>
      </c>
      <c r="G663" s="9">
        <f t="shared" si="61"/>
        <v>5</v>
      </c>
      <c r="H663" s="52">
        <f>SHERIFF!H664</f>
        <v>99</v>
      </c>
    </row>
    <row r="664" spans="1:8" ht="12.4" customHeight="1" x14ac:dyDescent="0.2">
      <c r="A664" s="8" t="s">
        <v>911</v>
      </c>
      <c r="B664" s="52">
        <v>46</v>
      </c>
      <c r="C664" s="52">
        <v>24</v>
      </c>
      <c r="D664" s="52">
        <v>1</v>
      </c>
      <c r="E664" s="52">
        <v>4</v>
      </c>
      <c r="F664" s="52">
        <v>2</v>
      </c>
      <c r="G664" s="9">
        <f t="shared" si="61"/>
        <v>7</v>
      </c>
      <c r="H664" s="52">
        <f>SHERIFF!H665</f>
        <v>84</v>
      </c>
    </row>
    <row r="665" spans="1:8" ht="12.4" customHeight="1" x14ac:dyDescent="0.2">
      <c r="A665" s="8" t="s">
        <v>912</v>
      </c>
      <c r="B665" s="52">
        <v>57</v>
      </c>
      <c r="C665" s="52">
        <v>22</v>
      </c>
      <c r="D665" s="52">
        <v>2</v>
      </c>
      <c r="E665" s="52">
        <v>12</v>
      </c>
      <c r="F665" s="52">
        <v>0</v>
      </c>
      <c r="G665" s="9">
        <f t="shared" si="61"/>
        <v>3</v>
      </c>
      <c r="H665" s="52">
        <f>SHERIFF!H666</f>
        <v>96</v>
      </c>
    </row>
    <row r="666" spans="1:8" ht="12.4" customHeight="1" x14ac:dyDescent="0.2">
      <c r="A666" s="8" t="s">
        <v>913</v>
      </c>
      <c r="B666" s="52">
        <v>71</v>
      </c>
      <c r="C666" s="52">
        <v>22</v>
      </c>
      <c r="D666" s="52">
        <v>3</v>
      </c>
      <c r="E666" s="52">
        <v>7</v>
      </c>
      <c r="F666" s="52">
        <v>1</v>
      </c>
      <c r="G666" s="9">
        <f t="shared" si="61"/>
        <v>6</v>
      </c>
      <c r="H666" s="52">
        <f>SHERIFF!H667</f>
        <v>110</v>
      </c>
    </row>
    <row r="667" spans="1:8" ht="12.4" customHeight="1" x14ac:dyDescent="0.2">
      <c r="A667" s="8" t="s">
        <v>914</v>
      </c>
      <c r="B667" s="52">
        <v>59</v>
      </c>
      <c r="C667" s="52">
        <v>31</v>
      </c>
      <c r="D667" s="52">
        <v>6</v>
      </c>
      <c r="E667" s="52">
        <v>6</v>
      </c>
      <c r="F667" s="52">
        <v>1</v>
      </c>
      <c r="G667" s="9">
        <f t="shared" si="61"/>
        <v>5</v>
      </c>
      <c r="H667" s="52">
        <f>SHERIFF!H668</f>
        <v>108</v>
      </c>
    </row>
    <row r="668" spans="1:8" ht="12.4" customHeight="1" x14ac:dyDescent="0.2">
      <c r="A668" s="8" t="s">
        <v>915</v>
      </c>
      <c r="B668" s="52">
        <v>89</v>
      </c>
      <c r="C668" s="52">
        <v>25</v>
      </c>
      <c r="D668" s="52">
        <v>3</v>
      </c>
      <c r="E668" s="52">
        <v>8</v>
      </c>
      <c r="F668" s="52">
        <v>2</v>
      </c>
      <c r="G668" s="9">
        <f t="shared" si="61"/>
        <v>5</v>
      </c>
      <c r="H668" s="52">
        <f>SHERIFF!H669</f>
        <v>132</v>
      </c>
    </row>
    <row r="669" spans="1:8" ht="12.4" customHeight="1" x14ac:dyDescent="0.2">
      <c r="A669" s="8" t="s">
        <v>916</v>
      </c>
      <c r="B669" s="52">
        <v>75</v>
      </c>
      <c r="C669" s="52">
        <v>35</v>
      </c>
      <c r="D669" s="52">
        <v>5</v>
      </c>
      <c r="E669" s="52">
        <v>7</v>
      </c>
      <c r="F669" s="52">
        <v>1</v>
      </c>
      <c r="G669" s="9">
        <f t="shared" si="61"/>
        <v>7</v>
      </c>
      <c r="H669" s="52">
        <f>SHERIFF!H670</f>
        <v>130</v>
      </c>
    </row>
    <row r="670" spans="1:8" ht="12.4" customHeight="1" x14ac:dyDescent="0.2">
      <c r="A670" s="8" t="s">
        <v>917</v>
      </c>
      <c r="B670" s="52">
        <v>61</v>
      </c>
      <c r="C670" s="52">
        <v>16</v>
      </c>
      <c r="D670" s="52">
        <v>4</v>
      </c>
      <c r="E670" s="52">
        <v>5</v>
      </c>
      <c r="F670" s="52">
        <v>2</v>
      </c>
      <c r="G670" s="9">
        <f t="shared" si="61"/>
        <v>4</v>
      </c>
      <c r="H670" s="52">
        <f>SHERIFF!H671</f>
        <v>92</v>
      </c>
    </row>
    <row r="671" spans="1:8" ht="12.4" customHeight="1" x14ac:dyDescent="0.2">
      <c r="A671" s="8" t="s">
        <v>918</v>
      </c>
      <c r="B671" s="52">
        <v>55</v>
      </c>
      <c r="C671" s="52">
        <v>23</v>
      </c>
      <c r="D671" s="52">
        <v>3</v>
      </c>
      <c r="E671" s="52">
        <v>5</v>
      </c>
      <c r="F671" s="52">
        <v>4</v>
      </c>
      <c r="G671" s="9">
        <f t="shared" si="61"/>
        <v>8</v>
      </c>
      <c r="H671" s="52">
        <f>SHERIFF!H672</f>
        <v>98</v>
      </c>
    </row>
    <row r="672" spans="1:8" ht="12.4" customHeight="1" x14ac:dyDescent="0.2">
      <c r="A672" s="8" t="s">
        <v>919</v>
      </c>
      <c r="B672" s="52">
        <v>72</v>
      </c>
      <c r="C672" s="52">
        <v>36</v>
      </c>
      <c r="D672" s="52">
        <v>2</v>
      </c>
      <c r="E672" s="52">
        <v>7</v>
      </c>
      <c r="F672" s="52">
        <v>6</v>
      </c>
      <c r="G672" s="9">
        <f t="shared" si="61"/>
        <v>7</v>
      </c>
      <c r="H672" s="52">
        <f>SHERIFF!H673</f>
        <v>130</v>
      </c>
    </row>
    <row r="673" spans="1:8" ht="12.4" customHeight="1" x14ac:dyDescent="0.2">
      <c r="A673" s="8" t="s">
        <v>920</v>
      </c>
      <c r="B673" s="52">
        <v>63</v>
      </c>
      <c r="C673" s="52">
        <v>58</v>
      </c>
      <c r="D673" s="52">
        <v>8</v>
      </c>
      <c r="E673" s="52">
        <v>16</v>
      </c>
      <c r="F673" s="52">
        <v>7</v>
      </c>
      <c r="G673" s="9">
        <f t="shared" si="61"/>
        <v>9</v>
      </c>
      <c r="H673" s="52">
        <f>SHERIFF!H674</f>
        <v>161</v>
      </c>
    </row>
    <row r="674" spans="1:8" ht="12.4" customHeight="1" x14ac:dyDescent="0.2">
      <c r="A674" s="8" t="s">
        <v>921</v>
      </c>
      <c r="B674" s="52">
        <v>64</v>
      </c>
      <c r="C674" s="52">
        <v>45</v>
      </c>
      <c r="D674" s="52">
        <v>5</v>
      </c>
      <c r="E674" s="52">
        <v>7</v>
      </c>
      <c r="F674" s="52">
        <v>2</v>
      </c>
      <c r="G674" s="9">
        <f t="shared" si="61"/>
        <v>4</v>
      </c>
      <c r="H674" s="52">
        <f>SHERIFF!H675</f>
        <v>127</v>
      </c>
    </row>
    <row r="675" spans="1:8" ht="12.4" customHeight="1" x14ac:dyDescent="0.2">
      <c r="A675" s="8" t="s">
        <v>922</v>
      </c>
      <c r="B675" s="52">
        <v>65</v>
      </c>
      <c r="C675" s="52">
        <v>48</v>
      </c>
      <c r="D675" s="52">
        <v>1</v>
      </c>
      <c r="E675" s="52">
        <v>7</v>
      </c>
      <c r="F675" s="52">
        <v>8</v>
      </c>
      <c r="G675" s="9">
        <f t="shared" si="61"/>
        <v>3</v>
      </c>
      <c r="H675" s="52">
        <f>SHERIFF!H676</f>
        <v>132</v>
      </c>
    </row>
    <row r="676" spans="1:8" ht="12.4" customHeight="1" x14ac:dyDescent="0.2">
      <c r="A676" s="8" t="s">
        <v>923</v>
      </c>
      <c r="B676" s="52">
        <v>66</v>
      </c>
      <c r="C676" s="52">
        <v>67</v>
      </c>
      <c r="D676" s="52">
        <v>2</v>
      </c>
      <c r="E676" s="52">
        <v>16</v>
      </c>
      <c r="F676" s="52">
        <v>5</v>
      </c>
      <c r="G676" s="9">
        <f t="shared" si="61"/>
        <v>9</v>
      </c>
      <c r="H676" s="52">
        <f>SHERIFF!H677</f>
        <v>165</v>
      </c>
    </row>
    <row r="677" spans="1:8" ht="12.4" customHeight="1" x14ac:dyDescent="0.2">
      <c r="A677" s="8" t="s">
        <v>924</v>
      </c>
      <c r="B677" s="52">
        <v>45</v>
      </c>
      <c r="C677" s="52">
        <v>22</v>
      </c>
      <c r="D677" s="52">
        <v>2</v>
      </c>
      <c r="E677" s="52">
        <v>3</v>
      </c>
      <c r="F677" s="52">
        <v>6</v>
      </c>
      <c r="G677" s="9">
        <f t="shared" si="61"/>
        <v>4</v>
      </c>
      <c r="H677" s="52">
        <f>SHERIFF!H678</f>
        <v>82</v>
      </c>
    </row>
    <row r="678" spans="1:8" ht="12.4" customHeight="1" x14ac:dyDescent="0.2">
      <c r="A678" s="8" t="s">
        <v>925</v>
      </c>
      <c r="B678" s="52">
        <v>65</v>
      </c>
      <c r="C678" s="52">
        <v>53</v>
      </c>
      <c r="D678" s="52">
        <v>3</v>
      </c>
      <c r="E678" s="52">
        <v>14</v>
      </c>
      <c r="F678" s="52">
        <v>7</v>
      </c>
      <c r="G678" s="9">
        <f t="shared" si="61"/>
        <v>7</v>
      </c>
      <c r="H678" s="52">
        <f>SHERIFF!H679</f>
        <v>149</v>
      </c>
    </row>
    <row r="679" spans="1:8" ht="12.4" customHeight="1" x14ac:dyDescent="0.2">
      <c r="A679" s="8" t="s">
        <v>926</v>
      </c>
      <c r="B679" s="52">
        <v>32</v>
      </c>
      <c r="C679" s="52">
        <v>26</v>
      </c>
      <c r="D679" s="52">
        <v>1</v>
      </c>
      <c r="E679" s="52">
        <v>2</v>
      </c>
      <c r="F679" s="52">
        <v>2</v>
      </c>
      <c r="G679" s="9">
        <f t="shared" si="61"/>
        <v>2</v>
      </c>
      <c r="H679" s="52">
        <f>SHERIFF!H680</f>
        <v>65</v>
      </c>
    </row>
    <row r="680" spans="1:8" ht="12.4" customHeight="1" x14ac:dyDescent="0.2">
      <c r="A680" s="8" t="s">
        <v>927</v>
      </c>
      <c r="B680" s="52">
        <v>57</v>
      </c>
      <c r="C680" s="52">
        <v>33</v>
      </c>
      <c r="D680" s="52">
        <v>6</v>
      </c>
      <c r="E680" s="52">
        <v>4</v>
      </c>
      <c r="F680" s="52">
        <v>6</v>
      </c>
      <c r="G680" s="9">
        <f t="shared" si="61"/>
        <v>10</v>
      </c>
      <c r="H680" s="52">
        <f>SHERIFF!H681</f>
        <v>116</v>
      </c>
    </row>
    <row r="681" spans="1:8" ht="12.4" customHeight="1" x14ac:dyDescent="0.2">
      <c r="A681" s="8" t="s">
        <v>928</v>
      </c>
      <c r="B681" s="52">
        <v>78</v>
      </c>
      <c r="C681" s="52">
        <v>46</v>
      </c>
      <c r="D681" s="52">
        <v>3</v>
      </c>
      <c r="E681" s="52">
        <v>6</v>
      </c>
      <c r="F681" s="52">
        <v>5</v>
      </c>
      <c r="G681" s="9">
        <f t="shared" si="61"/>
        <v>6</v>
      </c>
      <c r="H681" s="52">
        <f>SHERIFF!H682</f>
        <v>144</v>
      </c>
    </row>
    <row r="682" spans="1:8" ht="12.4" customHeight="1" x14ac:dyDescent="0.2">
      <c r="A682" s="8" t="s">
        <v>929</v>
      </c>
      <c r="B682" s="52">
        <v>57</v>
      </c>
      <c r="C682" s="52">
        <v>16</v>
      </c>
      <c r="D682" s="52">
        <v>3</v>
      </c>
      <c r="E682" s="52">
        <v>10</v>
      </c>
      <c r="F682" s="52">
        <v>4</v>
      </c>
      <c r="G682" s="9">
        <f t="shared" si="61"/>
        <v>3</v>
      </c>
      <c r="H682" s="52">
        <f>SHERIFF!H683</f>
        <v>93</v>
      </c>
    </row>
    <row r="683" spans="1:8" ht="12.4" customHeight="1" x14ac:dyDescent="0.2">
      <c r="A683" s="8" t="s">
        <v>930</v>
      </c>
      <c r="B683" s="52">
        <v>77</v>
      </c>
      <c r="C683" s="52">
        <v>41</v>
      </c>
      <c r="D683" s="52">
        <v>3</v>
      </c>
      <c r="E683" s="52">
        <v>4</v>
      </c>
      <c r="F683" s="52">
        <v>9</v>
      </c>
      <c r="G683" s="9">
        <f t="shared" si="61"/>
        <v>4</v>
      </c>
      <c r="H683" s="52">
        <f>SHERIFF!H684</f>
        <v>138</v>
      </c>
    </row>
    <row r="684" spans="1:8" ht="12.4" customHeight="1" x14ac:dyDescent="0.2">
      <c r="A684" s="8" t="s">
        <v>1014</v>
      </c>
      <c r="B684" s="52">
        <v>42</v>
      </c>
      <c r="C684" s="52">
        <v>37</v>
      </c>
      <c r="D684" s="52">
        <v>0</v>
      </c>
      <c r="E684" s="52">
        <v>14</v>
      </c>
      <c r="F684" s="52">
        <v>2</v>
      </c>
      <c r="G684" s="9">
        <f t="shared" si="61"/>
        <v>1</v>
      </c>
      <c r="H684" s="52">
        <f>SHERIFF!H685</f>
        <v>96</v>
      </c>
    </row>
    <row r="685" spans="1:8" ht="12.4" customHeight="1" x14ac:dyDescent="0.2">
      <c r="A685" s="8" t="s">
        <v>1015</v>
      </c>
      <c r="B685" s="52">
        <v>83</v>
      </c>
      <c r="C685" s="52">
        <v>32</v>
      </c>
      <c r="D685" s="52">
        <v>4</v>
      </c>
      <c r="E685" s="52">
        <v>16</v>
      </c>
      <c r="F685" s="52">
        <v>8</v>
      </c>
      <c r="G685" s="9">
        <f t="shared" si="61"/>
        <v>8</v>
      </c>
      <c r="H685" s="52">
        <f>SHERIFF!H686</f>
        <v>151</v>
      </c>
    </row>
    <row r="686" spans="1:8" ht="12.4" customHeight="1" x14ac:dyDescent="0.2">
      <c r="A686" s="8" t="s">
        <v>1016</v>
      </c>
      <c r="B686" s="52">
        <v>29</v>
      </c>
      <c r="C686" s="52">
        <v>24</v>
      </c>
      <c r="D686" s="52">
        <v>1</v>
      </c>
      <c r="E686" s="52">
        <v>9</v>
      </c>
      <c r="F686" s="52">
        <v>7</v>
      </c>
      <c r="G686" s="9">
        <f t="shared" si="61"/>
        <v>4</v>
      </c>
      <c r="H686" s="52">
        <f>SHERIFF!H687</f>
        <v>74</v>
      </c>
    </row>
    <row r="687" spans="1:8" ht="12.4" customHeight="1" x14ac:dyDescent="0.2">
      <c r="A687" s="8" t="s">
        <v>1017</v>
      </c>
      <c r="B687" s="52">
        <v>211</v>
      </c>
      <c r="C687" s="52">
        <v>115</v>
      </c>
      <c r="D687" s="52">
        <v>10</v>
      </c>
      <c r="E687" s="52">
        <v>24</v>
      </c>
      <c r="F687" s="52">
        <v>16</v>
      </c>
      <c r="G687" s="9">
        <f t="shared" si="61"/>
        <v>31</v>
      </c>
      <c r="H687" s="52">
        <f>SHERIFF!H688</f>
        <v>407</v>
      </c>
    </row>
    <row r="688" spans="1:8" ht="12.4" customHeight="1" x14ac:dyDescent="0.2">
      <c r="A688" s="8" t="s">
        <v>523</v>
      </c>
      <c r="B688" s="52">
        <v>37</v>
      </c>
      <c r="C688" s="52">
        <v>24</v>
      </c>
      <c r="D688" s="52">
        <v>3</v>
      </c>
      <c r="E688" s="52">
        <v>3</v>
      </c>
      <c r="F688" s="52">
        <v>2</v>
      </c>
      <c r="G688" s="9">
        <f t="shared" si="61"/>
        <v>0</v>
      </c>
      <c r="H688" s="52">
        <f>SHERIFF!H689</f>
        <v>69</v>
      </c>
    </row>
    <row r="689" spans="1:8" ht="12.4" customHeight="1" x14ac:dyDescent="0.2">
      <c r="A689" s="8" t="s">
        <v>524</v>
      </c>
      <c r="B689" s="52">
        <v>66</v>
      </c>
      <c r="C689" s="52">
        <v>42</v>
      </c>
      <c r="D689" s="52">
        <v>0</v>
      </c>
      <c r="E689" s="52">
        <v>6</v>
      </c>
      <c r="F689" s="52">
        <v>9</v>
      </c>
      <c r="G689" s="9">
        <f t="shared" si="61"/>
        <v>7</v>
      </c>
      <c r="H689" s="52">
        <f>SHERIFF!H690</f>
        <v>130</v>
      </c>
    </row>
    <row r="690" spans="1:8" ht="12.4" customHeight="1" x14ac:dyDescent="0.2">
      <c r="A690" s="8" t="s">
        <v>470</v>
      </c>
      <c r="B690" s="52">
        <v>64</v>
      </c>
      <c r="C690" s="52">
        <v>31</v>
      </c>
      <c r="D690" s="52">
        <v>1</v>
      </c>
      <c r="E690" s="52">
        <v>7</v>
      </c>
      <c r="F690" s="52">
        <v>6</v>
      </c>
      <c r="G690" s="9">
        <f t="shared" si="61"/>
        <v>4</v>
      </c>
      <c r="H690" s="52">
        <f>SHERIFF!H691</f>
        <v>113</v>
      </c>
    </row>
    <row r="691" spans="1:8" ht="12.4" customHeight="1" x14ac:dyDescent="0.2">
      <c r="A691" s="8" t="s">
        <v>471</v>
      </c>
      <c r="B691" s="52">
        <v>37</v>
      </c>
      <c r="C691" s="52">
        <v>19</v>
      </c>
      <c r="D691" s="52">
        <v>4</v>
      </c>
      <c r="E691" s="52">
        <v>3</v>
      </c>
      <c r="F691" s="52">
        <v>2</v>
      </c>
      <c r="G691" s="9">
        <f t="shared" si="61"/>
        <v>3</v>
      </c>
      <c r="H691" s="52">
        <f>SHERIFF!H692</f>
        <v>68</v>
      </c>
    </row>
    <row r="692" spans="1:8" ht="12.4" customHeight="1" x14ac:dyDescent="0.2">
      <c r="A692" s="8" t="s">
        <v>472</v>
      </c>
      <c r="B692" s="52">
        <v>146</v>
      </c>
      <c r="C692" s="52">
        <v>59</v>
      </c>
      <c r="D692" s="52">
        <v>10</v>
      </c>
      <c r="E692" s="52">
        <v>20</v>
      </c>
      <c r="F692" s="52">
        <v>15</v>
      </c>
      <c r="G692" s="9">
        <f t="shared" si="61"/>
        <v>10</v>
      </c>
      <c r="H692" s="52">
        <f>SHERIFF!H693</f>
        <v>260</v>
      </c>
    </row>
    <row r="693" spans="1:8" ht="12.4" customHeight="1" x14ac:dyDescent="0.2">
      <c r="A693" s="8" t="s">
        <v>473</v>
      </c>
      <c r="B693" s="52">
        <v>79</v>
      </c>
      <c r="C693" s="52">
        <v>70</v>
      </c>
      <c r="D693" s="52">
        <v>2</v>
      </c>
      <c r="E693" s="52">
        <v>15</v>
      </c>
      <c r="F693" s="52">
        <v>7</v>
      </c>
      <c r="G693" s="9">
        <f t="shared" si="61"/>
        <v>10</v>
      </c>
      <c r="H693" s="52">
        <f>SHERIFF!H694</f>
        <v>183</v>
      </c>
    </row>
    <row r="694" spans="1:8" ht="12.4" customHeight="1" x14ac:dyDescent="0.2">
      <c r="A694" s="8" t="s">
        <v>474</v>
      </c>
      <c r="B694" s="52">
        <v>101</v>
      </c>
      <c r="C694" s="52">
        <v>67</v>
      </c>
      <c r="D694" s="52">
        <v>8</v>
      </c>
      <c r="E694" s="52">
        <v>18</v>
      </c>
      <c r="F694" s="52">
        <v>13</v>
      </c>
      <c r="G694" s="9">
        <f t="shared" si="61"/>
        <v>8</v>
      </c>
      <c r="H694" s="52">
        <f>SHERIFF!H695</f>
        <v>215</v>
      </c>
    </row>
    <row r="695" spans="1:8" ht="12.4" customHeight="1" x14ac:dyDescent="0.2">
      <c r="A695" s="8" t="s">
        <v>475</v>
      </c>
      <c r="B695" s="52">
        <v>77</v>
      </c>
      <c r="C695" s="52">
        <v>48</v>
      </c>
      <c r="D695" s="52">
        <v>3</v>
      </c>
      <c r="E695" s="52">
        <v>11</v>
      </c>
      <c r="F695" s="52">
        <v>8</v>
      </c>
      <c r="G695" s="9">
        <f t="shared" si="61"/>
        <v>3</v>
      </c>
      <c r="H695" s="52">
        <f>SHERIFF!H696</f>
        <v>150</v>
      </c>
    </row>
    <row r="696" spans="1:8" ht="12.4" customHeight="1" x14ac:dyDescent="0.2">
      <c r="A696" s="8" t="s">
        <v>476</v>
      </c>
      <c r="B696" s="52">
        <v>88</v>
      </c>
      <c r="C696" s="52">
        <v>90</v>
      </c>
      <c r="D696" s="52">
        <v>6</v>
      </c>
      <c r="E696" s="52">
        <v>17</v>
      </c>
      <c r="F696" s="52">
        <v>4</v>
      </c>
      <c r="G696" s="9">
        <f t="shared" si="61"/>
        <v>10</v>
      </c>
      <c r="H696" s="52">
        <f>SHERIFF!H697</f>
        <v>215</v>
      </c>
    </row>
    <row r="697" spans="1:8" ht="12.4" customHeight="1" x14ac:dyDescent="0.2">
      <c r="A697" s="8" t="s">
        <v>477</v>
      </c>
      <c r="B697" s="52">
        <v>111</v>
      </c>
      <c r="C697" s="52">
        <v>68</v>
      </c>
      <c r="D697" s="52">
        <v>9</v>
      </c>
      <c r="E697" s="52">
        <v>15</v>
      </c>
      <c r="F697" s="52">
        <v>11</v>
      </c>
      <c r="G697" s="9">
        <f t="shared" si="61"/>
        <v>7</v>
      </c>
      <c r="H697" s="52">
        <f>SHERIFF!H698</f>
        <v>221</v>
      </c>
    </row>
    <row r="698" spans="1:8" ht="12.4" customHeight="1" x14ac:dyDescent="0.2">
      <c r="A698" s="8" t="s">
        <v>478</v>
      </c>
      <c r="B698" s="52">
        <v>72</v>
      </c>
      <c r="C698" s="52">
        <v>34</v>
      </c>
      <c r="D698" s="52">
        <v>6</v>
      </c>
      <c r="E698" s="52">
        <v>9</v>
      </c>
      <c r="F698" s="52">
        <v>2</v>
      </c>
      <c r="G698" s="9">
        <f t="shared" si="61"/>
        <v>7</v>
      </c>
      <c r="H698" s="52">
        <f>SHERIFF!H699</f>
        <v>130</v>
      </c>
    </row>
    <row r="699" spans="1:8" ht="12.4" customHeight="1" x14ac:dyDescent="0.2">
      <c r="A699" s="8" t="s">
        <v>479</v>
      </c>
      <c r="B699" s="52">
        <v>66</v>
      </c>
      <c r="C699" s="52">
        <v>43</v>
      </c>
      <c r="D699" s="52">
        <v>6</v>
      </c>
      <c r="E699" s="52">
        <v>6</v>
      </c>
      <c r="F699" s="52">
        <v>5</v>
      </c>
      <c r="G699" s="9">
        <f t="shared" si="61"/>
        <v>4</v>
      </c>
      <c r="H699" s="52">
        <f>SHERIFF!H700</f>
        <v>130</v>
      </c>
    </row>
    <row r="700" spans="1:8" ht="12.4" customHeight="1" x14ac:dyDescent="0.2">
      <c r="A700" s="8" t="s">
        <v>480</v>
      </c>
      <c r="B700" s="52">
        <v>79</v>
      </c>
      <c r="C700" s="52">
        <v>52</v>
      </c>
      <c r="D700" s="52">
        <v>2</v>
      </c>
      <c r="E700" s="52">
        <v>13</v>
      </c>
      <c r="F700" s="52">
        <v>5</v>
      </c>
      <c r="G700" s="9">
        <f t="shared" si="61"/>
        <v>4</v>
      </c>
      <c r="H700" s="52">
        <f>SHERIFF!H701</f>
        <v>155</v>
      </c>
    </row>
    <row r="701" spans="1:8" ht="11.45" customHeight="1" x14ac:dyDescent="0.2">
      <c r="A701" s="8" t="s">
        <v>481</v>
      </c>
      <c r="B701" s="52">
        <v>30</v>
      </c>
      <c r="C701" s="52">
        <v>27</v>
      </c>
      <c r="D701" s="52">
        <v>5</v>
      </c>
      <c r="E701" s="52">
        <v>9</v>
      </c>
      <c r="F701" s="52">
        <v>8</v>
      </c>
      <c r="G701" s="9">
        <f t="shared" si="61"/>
        <v>0</v>
      </c>
      <c r="H701" s="52">
        <f>SHERIFF!H702</f>
        <v>79</v>
      </c>
    </row>
    <row r="702" spans="1:8" ht="11.45" customHeight="1" x14ac:dyDescent="0.2">
      <c r="A702" s="8" t="s">
        <v>482</v>
      </c>
      <c r="B702" s="52">
        <v>83</v>
      </c>
      <c r="C702" s="52">
        <v>66</v>
      </c>
      <c r="D702" s="52">
        <v>1</v>
      </c>
      <c r="E702" s="52">
        <v>9</v>
      </c>
      <c r="F702" s="52">
        <v>5</v>
      </c>
      <c r="G702" s="9">
        <f t="shared" si="61"/>
        <v>4</v>
      </c>
      <c r="H702" s="52">
        <f>SHERIFF!H703</f>
        <v>168</v>
      </c>
    </row>
    <row r="703" spans="1:8" ht="11.45" customHeight="1" x14ac:dyDescent="0.2">
      <c r="A703" s="8" t="s">
        <v>483</v>
      </c>
      <c r="B703" s="52">
        <v>32</v>
      </c>
      <c r="C703" s="52">
        <v>29</v>
      </c>
      <c r="D703" s="52">
        <v>3</v>
      </c>
      <c r="E703" s="52">
        <v>10</v>
      </c>
      <c r="F703" s="52">
        <v>4</v>
      </c>
      <c r="G703" s="9">
        <f t="shared" si="61"/>
        <v>4</v>
      </c>
      <c r="H703" s="52">
        <f>SHERIFF!H704</f>
        <v>82</v>
      </c>
    </row>
    <row r="704" spans="1:8" ht="11.45" customHeight="1" x14ac:dyDescent="0.2">
      <c r="A704" s="8" t="s">
        <v>484</v>
      </c>
      <c r="B704" s="52">
        <v>94</v>
      </c>
      <c r="C704" s="52">
        <v>53</v>
      </c>
      <c r="D704" s="52">
        <v>12</v>
      </c>
      <c r="E704" s="52">
        <v>20</v>
      </c>
      <c r="F704" s="52">
        <v>11</v>
      </c>
      <c r="G704" s="9">
        <f t="shared" si="61"/>
        <v>7</v>
      </c>
      <c r="H704" s="52">
        <f>SHERIFF!H705</f>
        <v>197</v>
      </c>
    </row>
    <row r="705" spans="1:8" ht="11.45" customHeight="1" x14ac:dyDescent="0.2">
      <c r="A705" s="8" t="s">
        <v>485</v>
      </c>
      <c r="B705" s="52">
        <v>85</v>
      </c>
      <c r="C705" s="52">
        <v>49</v>
      </c>
      <c r="D705" s="52">
        <v>6</v>
      </c>
      <c r="E705" s="52">
        <v>12</v>
      </c>
      <c r="F705" s="52">
        <v>6</v>
      </c>
      <c r="G705" s="9">
        <f t="shared" si="61"/>
        <v>9</v>
      </c>
      <c r="H705" s="52">
        <f>SHERIFF!H709</f>
        <v>167</v>
      </c>
    </row>
    <row r="706" spans="1:8" ht="11.45" customHeight="1" x14ac:dyDescent="0.2">
      <c r="A706" s="8" t="s">
        <v>1111</v>
      </c>
      <c r="B706" s="52">
        <v>48</v>
      </c>
      <c r="C706" s="52">
        <v>20</v>
      </c>
      <c r="D706" s="52">
        <v>1</v>
      </c>
      <c r="E706" s="52">
        <v>6</v>
      </c>
      <c r="F706" s="52">
        <v>9</v>
      </c>
      <c r="G706" s="9">
        <f t="shared" si="61"/>
        <v>4</v>
      </c>
      <c r="H706" s="52">
        <f>SHERIFF!H710</f>
        <v>88</v>
      </c>
    </row>
    <row r="707" spans="1:8" ht="11.45" customHeight="1" x14ac:dyDescent="0.2">
      <c r="A707" s="8"/>
      <c r="B707" s="52"/>
      <c r="C707" s="52"/>
      <c r="D707" s="52"/>
      <c r="E707" s="52"/>
      <c r="F707" s="52"/>
      <c r="G707" s="9"/>
      <c r="H707" s="52"/>
    </row>
    <row r="708" spans="1:8" ht="11.45" customHeight="1" x14ac:dyDescent="0.2">
      <c r="A708" s="27" t="s">
        <v>310</v>
      </c>
      <c r="B708" s="9"/>
      <c r="C708" s="9"/>
      <c r="D708" s="9"/>
      <c r="E708" s="9"/>
      <c r="F708" s="9"/>
      <c r="G708" s="9"/>
      <c r="H708" s="9"/>
    </row>
    <row r="709" spans="1:8" ht="11.45" customHeight="1" x14ac:dyDescent="0.2">
      <c r="A709" s="8" t="s">
        <v>1112</v>
      </c>
      <c r="B709" s="52">
        <v>78</v>
      </c>
      <c r="C709" s="52">
        <v>40</v>
      </c>
      <c r="D709" s="52">
        <v>0</v>
      </c>
      <c r="E709" s="52">
        <v>15</v>
      </c>
      <c r="F709" s="52">
        <v>9</v>
      </c>
      <c r="G709" s="9">
        <f t="shared" ref="G709:G726" si="62">H709-SUM(B709:F709)</f>
        <v>4</v>
      </c>
      <c r="H709" s="52">
        <f>SHERIFF!H711</f>
        <v>146</v>
      </c>
    </row>
    <row r="710" spans="1:8" ht="11.45" customHeight="1" x14ac:dyDescent="0.2">
      <c r="A710" s="8" t="s">
        <v>203</v>
      </c>
      <c r="B710" s="52">
        <v>82</v>
      </c>
      <c r="C710" s="52">
        <v>69</v>
      </c>
      <c r="D710" s="52">
        <v>2</v>
      </c>
      <c r="E710" s="52">
        <v>14</v>
      </c>
      <c r="F710" s="52">
        <v>6</v>
      </c>
      <c r="G710" s="9">
        <f t="shared" si="62"/>
        <v>8</v>
      </c>
      <c r="H710" s="52">
        <f>SHERIFF!H712</f>
        <v>181</v>
      </c>
    </row>
    <row r="711" spans="1:8" ht="11.45" customHeight="1" x14ac:dyDescent="0.2">
      <c r="A711" s="8" t="s">
        <v>810</v>
      </c>
      <c r="B711" s="52">
        <v>40</v>
      </c>
      <c r="C711" s="52">
        <v>37</v>
      </c>
      <c r="D711" s="52">
        <v>0</v>
      </c>
      <c r="E711" s="52">
        <v>5</v>
      </c>
      <c r="F711" s="52">
        <v>4</v>
      </c>
      <c r="G711" s="9">
        <f t="shared" si="62"/>
        <v>4</v>
      </c>
      <c r="H711" s="52">
        <f>SHERIFF!H713</f>
        <v>90</v>
      </c>
    </row>
    <row r="712" spans="1:8" ht="11.45" customHeight="1" x14ac:dyDescent="0.2">
      <c r="A712" s="8" t="s">
        <v>811</v>
      </c>
      <c r="B712" s="52">
        <v>61</v>
      </c>
      <c r="C712" s="52">
        <v>17</v>
      </c>
      <c r="D712" s="52">
        <v>1</v>
      </c>
      <c r="E712" s="52">
        <v>5</v>
      </c>
      <c r="F712" s="52">
        <v>2</v>
      </c>
      <c r="G712" s="9">
        <f t="shared" si="62"/>
        <v>5</v>
      </c>
      <c r="H712" s="52">
        <f>SHERIFF!H714</f>
        <v>91</v>
      </c>
    </row>
    <row r="713" spans="1:8" ht="11.45" customHeight="1" x14ac:dyDescent="0.2">
      <c r="A713" s="8" t="s">
        <v>812</v>
      </c>
      <c r="B713" s="52">
        <v>77</v>
      </c>
      <c r="C713" s="52">
        <v>44</v>
      </c>
      <c r="D713" s="52">
        <v>3</v>
      </c>
      <c r="E713" s="52">
        <v>11</v>
      </c>
      <c r="F713" s="52">
        <v>6</v>
      </c>
      <c r="G713" s="9">
        <f t="shared" si="62"/>
        <v>5</v>
      </c>
      <c r="H713" s="52">
        <f>SHERIFF!H715</f>
        <v>146</v>
      </c>
    </row>
    <row r="714" spans="1:8" ht="11.45" customHeight="1" x14ac:dyDescent="0.2">
      <c r="A714" s="8" t="s">
        <v>813</v>
      </c>
      <c r="B714" s="52">
        <v>1</v>
      </c>
      <c r="C714" s="52">
        <v>0</v>
      </c>
      <c r="D714" s="52">
        <v>0</v>
      </c>
      <c r="E714" s="52">
        <v>0</v>
      </c>
      <c r="F714" s="52">
        <v>0</v>
      </c>
      <c r="G714" s="9">
        <f t="shared" si="62"/>
        <v>0</v>
      </c>
      <c r="H714" s="52">
        <f>SHERIFF!H716</f>
        <v>1</v>
      </c>
    </row>
    <row r="715" spans="1:8" ht="11.45" customHeight="1" x14ac:dyDescent="0.2">
      <c r="A715" s="8" t="s">
        <v>814</v>
      </c>
      <c r="B715" s="52">
        <v>96</v>
      </c>
      <c r="C715" s="52">
        <v>65</v>
      </c>
      <c r="D715" s="52">
        <v>7</v>
      </c>
      <c r="E715" s="52">
        <v>17</v>
      </c>
      <c r="F715" s="52">
        <v>13</v>
      </c>
      <c r="G715" s="9">
        <f t="shared" si="62"/>
        <v>8</v>
      </c>
      <c r="H715" s="52">
        <f>SHERIFF!H717</f>
        <v>206</v>
      </c>
    </row>
    <row r="716" spans="1:8" ht="11.45" customHeight="1" x14ac:dyDescent="0.2">
      <c r="A716" s="8" t="s">
        <v>815</v>
      </c>
      <c r="B716" s="52">
        <v>34</v>
      </c>
      <c r="C716" s="52">
        <v>25</v>
      </c>
      <c r="D716" s="52">
        <v>4</v>
      </c>
      <c r="E716" s="52">
        <v>13</v>
      </c>
      <c r="F716" s="52">
        <v>8</v>
      </c>
      <c r="G716" s="9">
        <f t="shared" si="62"/>
        <v>1</v>
      </c>
      <c r="H716" s="52">
        <f>SHERIFF!H718</f>
        <v>85</v>
      </c>
    </row>
    <row r="717" spans="1:8" ht="11.45" customHeight="1" x14ac:dyDescent="0.2">
      <c r="A717" s="8" t="s">
        <v>816</v>
      </c>
      <c r="B717" s="52">
        <v>94</v>
      </c>
      <c r="C717" s="52">
        <v>104</v>
      </c>
      <c r="D717" s="52">
        <v>5</v>
      </c>
      <c r="E717" s="52">
        <v>21</v>
      </c>
      <c r="F717" s="52">
        <v>6</v>
      </c>
      <c r="G717" s="9">
        <f t="shared" si="62"/>
        <v>7</v>
      </c>
      <c r="H717" s="52">
        <f>SHERIFF!H719</f>
        <v>237</v>
      </c>
    </row>
    <row r="718" spans="1:8" ht="11.45" customHeight="1" x14ac:dyDescent="0.2">
      <c r="A718" s="8" t="s">
        <v>817</v>
      </c>
      <c r="B718" s="52">
        <v>70</v>
      </c>
      <c r="C718" s="52">
        <v>43</v>
      </c>
      <c r="D718" s="52">
        <v>6</v>
      </c>
      <c r="E718" s="52">
        <v>13</v>
      </c>
      <c r="F718" s="52">
        <v>8</v>
      </c>
      <c r="G718" s="9">
        <f t="shared" si="62"/>
        <v>5</v>
      </c>
      <c r="H718" s="52">
        <f>SHERIFF!H720</f>
        <v>145</v>
      </c>
    </row>
    <row r="719" spans="1:8" ht="11.45" customHeight="1" x14ac:dyDescent="0.2">
      <c r="A719" s="8" t="s">
        <v>818</v>
      </c>
      <c r="B719" s="52">
        <v>60</v>
      </c>
      <c r="C719" s="52">
        <v>25</v>
      </c>
      <c r="D719" s="52">
        <v>4</v>
      </c>
      <c r="E719" s="52">
        <v>3</v>
      </c>
      <c r="F719" s="52">
        <v>1</v>
      </c>
      <c r="G719" s="9">
        <f t="shared" si="62"/>
        <v>7</v>
      </c>
      <c r="H719" s="52">
        <f>SHERIFF!H721</f>
        <v>100</v>
      </c>
    </row>
    <row r="720" spans="1:8" ht="11.45" customHeight="1" x14ac:dyDescent="0.2">
      <c r="A720" s="8" t="s">
        <v>819</v>
      </c>
      <c r="B720" s="52">
        <v>127</v>
      </c>
      <c r="C720" s="52">
        <v>69</v>
      </c>
      <c r="D720" s="52">
        <v>0</v>
      </c>
      <c r="E720" s="52">
        <v>8</v>
      </c>
      <c r="F720" s="52">
        <v>6</v>
      </c>
      <c r="G720" s="9">
        <f t="shared" si="62"/>
        <v>8</v>
      </c>
      <c r="H720" s="52">
        <f>SHERIFF!H722</f>
        <v>218</v>
      </c>
    </row>
    <row r="721" spans="1:8" ht="11.45" customHeight="1" x14ac:dyDescent="0.2">
      <c r="A721" s="8" t="s">
        <v>820</v>
      </c>
      <c r="B721" s="52">
        <v>89</v>
      </c>
      <c r="C721" s="52">
        <v>36</v>
      </c>
      <c r="D721" s="52">
        <v>2</v>
      </c>
      <c r="E721" s="52">
        <v>10</v>
      </c>
      <c r="F721" s="52">
        <v>5</v>
      </c>
      <c r="G721" s="9">
        <f t="shared" si="62"/>
        <v>9</v>
      </c>
      <c r="H721" s="52">
        <f>SHERIFF!H723</f>
        <v>151</v>
      </c>
    </row>
    <row r="722" spans="1:8" ht="11.45" customHeight="1" x14ac:dyDescent="0.2">
      <c r="A722" s="8" t="s">
        <v>821</v>
      </c>
      <c r="B722" s="52">
        <v>26</v>
      </c>
      <c r="C722" s="52">
        <v>8</v>
      </c>
      <c r="D722" s="52">
        <v>0</v>
      </c>
      <c r="E722" s="52">
        <v>2</v>
      </c>
      <c r="F722" s="52">
        <v>2</v>
      </c>
      <c r="G722" s="9">
        <f t="shared" si="62"/>
        <v>3</v>
      </c>
      <c r="H722" s="52">
        <f>SHERIFF!H724</f>
        <v>41</v>
      </c>
    </row>
    <row r="723" spans="1:8" ht="11.45" customHeight="1" x14ac:dyDescent="0.2">
      <c r="A723" s="8" t="s">
        <v>158</v>
      </c>
      <c r="B723" s="52">
        <v>107</v>
      </c>
      <c r="C723" s="52">
        <v>64</v>
      </c>
      <c r="D723" s="52">
        <v>10</v>
      </c>
      <c r="E723" s="52">
        <v>14</v>
      </c>
      <c r="F723" s="52">
        <v>8</v>
      </c>
      <c r="G723" s="9">
        <f t="shared" si="62"/>
        <v>5</v>
      </c>
      <c r="H723" s="52">
        <f>SHERIFF!H725</f>
        <v>208</v>
      </c>
    </row>
    <row r="724" spans="1:8" ht="11.45" customHeight="1" x14ac:dyDescent="0.2">
      <c r="A724" s="8" t="s">
        <v>159</v>
      </c>
      <c r="B724" s="52">
        <v>82</v>
      </c>
      <c r="C724" s="52">
        <v>48</v>
      </c>
      <c r="D724" s="52">
        <v>6</v>
      </c>
      <c r="E724" s="52">
        <v>13</v>
      </c>
      <c r="F724" s="52">
        <v>6</v>
      </c>
      <c r="G724" s="9">
        <f t="shared" si="62"/>
        <v>6</v>
      </c>
      <c r="H724" s="52">
        <f>SHERIFF!H726</f>
        <v>161</v>
      </c>
    </row>
    <row r="725" spans="1:8" ht="11.45" customHeight="1" x14ac:dyDescent="0.2">
      <c r="A725" s="8" t="s">
        <v>160</v>
      </c>
      <c r="B725" s="52">
        <v>75</v>
      </c>
      <c r="C725" s="52">
        <v>41</v>
      </c>
      <c r="D725" s="52">
        <v>6</v>
      </c>
      <c r="E725" s="52">
        <v>13</v>
      </c>
      <c r="F725" s="52">
        <v>5</v>
      </c>
      <c r="G725" s="9">
        <f t="shared" si="62"/>
        <v>10</v>
      </c>
      <c r="H725" s="52">
        <f>SHERIFF!H727</f>
        <v>150</v>
      </c>
    </row>
    <row r="726" spans="1:8" ht="11.45" customHeight="1" x14ac:dyDescent="0.2">
      <c r="A726" s="8" t="s">
        <v>161</v>
      </c>
      <c r="B726" s="52">
        <v>117</v>
      </c>
      <c r="C726" s="52">
        <v>51</v>
      </c>
      <c r="D726" s="52">
        <v>8</v>
      </c>
      <c r="E726" s="52">
        <v>15</v>
      </c>
      <c r="F726" s="52">
        <v>15</v>
      </c>
      <c r="G726" s="9">
        <f t="shared" si="62"/>
        <v>7</v>
      </c>
      <c r="H726" s="52">
        <f>SHERIFF!H728</f>
        <v>213</v>
      </c>
    </row>
    <row r="727" spans="1:8" x14ac:dyDescent="0.2">
      <c r="A727" s="10" t="s">
        <v>595</v>
      </c>
      <c r="B727" s="32">
        <f t="shared" ref="B727:H727" si="63">SUM(B612:B726)</f>
        <v>6903</v>
      </c>
      <c r="C727" s="32">
        <f t="shared" si="63"/>
        <v>4020</v>
      </c>
      <c r="D727" s="32">
        <f t="shared" si="63"/>
        <v>391</v>
      </c>
      <c r="E727" s="32">
        <f t="shared" si="63"/>
        <v>979</v>
      </c>
      <c r="F727" s="32">
        <f t="shared" si="63"/>
        <v>565</v>
      </c>
      <c r="G727" s="32">
        <f t="shared" si="63"/>
        <v>580</v>
      </c>
      <c r="H727" s="32">
        <f t="shared" si="63"/>
        <v>13438</v>
      </c>
    </row>
    <row r="728" spans="1:8" ht="11.1" customHeight="1" x14ac:dyDescent="0.2">
      <c r="B728" s="9"/>
      <c r="C728" s="9"/>
      <c r="D728" s="9"/>
      <c r="E728" s="9"/>
      <c r="F728" s="9"/>
      <c r="G728" s="9"/>
      <c r="H728" s="9"/>
    </row>
    <row r="729" spans="1:8" ht="12.95" customHeight="1" x14ac:dyDescent="0.25">
      <c r="A729" s="7" t="s">
        <v>162</v>
      </c>
      <c r="B729" s="9"/>
      <c r="C729" s="9"/>
      <c r="D729" s="9"/>
      <c r="E729" s="9"/>
      <c r="F729" s="9"/>
      <c r="G729" s="9"/>
      <c r="H729" s="9"/>
    </row>
    <row r="730" spans="1:8" ht="11.45" customHeight="1" x14ac:dyDescent="0.2">
      <c r="A730" s="8" t="s">
        <v>260</v>
      </c>
      <c r="B730" s="52">
        <v>67</v>
      </c>
      <c r="C730" s="52">
        <v>94</v>
      </c>
      <c r="D730" s="52">
        <v>5</v>
      </c>
      <c r="E730" s="52">
        <v>24</v>
      </c>
      <c r="F730" s="52">
        <v>8</v>
      </c>
      <c r="G730" s="9">
        <f t="shared" ref="G730:G751" si="64">H730-SUM(B730:F730)</f>
        <v>7</v>
      </c>
      <c r="H730" s="52">
        <f>SHERIFF!H731</f>
        <v>205</v>
      </c>
    </row>
    <row r="731" spans="1:8" ht="11.45" customHeight="1" x14ac:dyDescent="0.2">
      <c r="A731" s="8" t="s">
        <v>261</v>
      </c>
      <c r="B731" s="52">
        <v>102</v>
      </c>
      <c r="C731" s="52">
        <v>152</v>
      </c>
      <c r="D731" s="52">
        <v>5</v>
      </c>
      <c r="E731" s="52">
        <v>32</v>
      </c>
      <c r="F731" s="52">
        <v>13</v>
      </c>
      <c r="G731" s="9">
        <f t="shared" si="64"/>
        <v>14</v>
      </c>
      <c r="H731" s="52">
        <f>SHERIFF!H732</f>
        <v>318</v>
      </c>
    </row>
    <row r="732" spans="1:8" ht="11.45" customHeight="1" x14ac:dyDescent="0.2">
      <c r="A732" s="8" t="s">
        <v>742</v>
      </c>
      <c r="B732" s="52">
        <v>49</v>
      </c>
      <c r="C732" s="52">
        <v>103</v>
      </c>
      <c r="D732" s="52">
        <v>3</v>
      </c>
      <c r="E732" s="52">
        <v>27</v>
      </c>
      <c r="F732" s="52">
        <v>5</v>
      </c>
      <c r="G732" s="9">
        <f t="shared" si="64"/>
        <v>10</v>
      </c>
      <c r="H732" s="52">
        <f>SHERIFF!H733</f>
        <v>197</v>
      </c>
    </row>
    <row r="733" spans="1:8" ht="11.45" customHeight="1" x14ac:dyDescent="0.2">
      <c r="A733" s="8" t="s">
        <v>743</v>
      </c>
      <c r="B733" s="52">
        <v>28</v>
      </c>
      <c r="C733" s="52">
        <v>78</v>
      </c>
      <c r="D733" s="52">
        <v>5</v>
      </c>
      <c r="E733" s="52">
        <v>22</v>
      </c>
      <c r="F733" s="52">
        <v>6</v>
      </c>
      <c r="G733" s="9">
        <f t="shared" si="64"/>
        <v>4</v>
      </c>
      <c r="H733" s="52">
        <f>SHERIFF!H734</f>
        <v>143</v>
      </c>
    </row>
    <row r="734" spans="1:8" ht="11.45" customHeight="1" x14ac:dyDescent="0.2">
      <c r="A734" s="8" t="s">
        <v>744</v>
      </c>
      <c r="B734" s="52">
        <v>46</v>
      </c>
      <c r="C734" s="52">
        <v>105</v>
      </c>
      <c r="D734" s="52">
        <v>1</v>
      </c>
      <c r="E734" s="52">
        <v>32</v>
      </c>
      <c r="F734" s="52">
        <v>5</v>
      </c>
      <c r="G734" s="9">
        <f t="shared" si="64"/>
        <v>6</v>
      </c>
      <c r="H734" s="52">
        <f>SHERIFF!H735</f>
        <v>195</v>
      </c>
    </row>
    <row r="735" spans="1:8" ht="11.45" customHeight="1" x14ac:dyDescent="0.2">
      <c r="A735" s="8" t="s">
        <v>745</v>
      </c>
      <c r="B735" s="52">
        <v>82</v>
      </c>
      <c r="C735" s="52">
        <v>140</v>
      </c>
      <c r="D735" s="52">
        <v>4</v>
      </c>
      <c r="E735" s="52">
        <v>22</v>
      </c>
      <c r="F735" s="52">
        <v>11</v>
      </c>
      <c r="G735" s="9">
        <f t="shared" si="64"/>
        <v>5</v>
      </c>
      <c r="H735" s="52">
        <f>SHERIFF!H736</f>
        <v>264</v>
      </c>
    </row>
    <row r="736" spans="1:8" ht="11.45" customHeight="1" x14ac:dyDescent="0.2">
      <c r="A736" s="8" t="s">
        <v>1050</v>
      </c>
      <c r="B736" s="52">
        <v>63</v>
      </c>
      <c r="C736" s="52">
        <v>102</v>
      </c>
      <c r="D736" s="52">
        <v>7</v>
      </c>
      <c r="E736" s="52">
        <v>32</v>
      </c>
      <c r="F736" s="52">
        <v>5</v>
      </c>
      <c r="G736" s="9">
        <f t="shared" si="64"/>
        <v>5</v>
      </c>
      <c r="H736" s="52">
        <f>SHERIFF!H737</f>
        <v>214</v>
      </c>
    </row>
    <row r="737" spans="1:8" ht="11.45" customHeight="1" x14ac:dyDescent="0.2">
      <c r="A737" s="8" t="s">
        <v>1051</v>
      </c>
      <c r="B737" s="52">
        <v>61</v>
      </c>
      <c r="C737" s="52">
        <v>102</v>
      </c>
      <c r="D737" s="52">
        <v>5</v>
      </c>
      <c r="E737" s="52">
        <v>42</v>
      </c>
      <c r="F737" s="52">
        <v>8</v>
      </c>
      <c r="G737" s="9">
        <f t="shared" si="64"/>
        <v>2</v>
      </c>
      <c r="H737" s="52">
        <f>SHERIFF!H738</f>
        <v>220</v>
      </c>
    </row>
    <row r="738" spans="1:8" ht="11.45" customHeight="1" x14ac:dyDescent="0.2">
      <c r="A738" s="8" t="s">
        <v>1052</v>
      </c>
      <c r="B738" s="52">
        <v>47</v>
      </c>
      <c r="C738" s="52">
        <v>60</v>
      </c>
      <c r="D738" s="52">
        <v>3</v>
      </c>
      <c r="E738" s="52">
        <v>13</v>
      </c>
      <c r="F738" s="52">
        <v>6</v>
      </c>
      <c r="G738" s="9">
        <f t="shared" si="64"/>
        <v>3</v>
      </c>
      <c r="H738" s="52">
        <f>SHERIFF!H739</f>
        <v>132</v>
      </c>
    </row>
    <row r="739" spans="1:8" ht="11.45" customHeight="1" x14ac:dyDescent="0.2">
      <c r="A739" s="8" t="s">
        <v>1053</v>
      </c>
      <c r="B739" s="52">
        <v>66</v>
      </c>
      <c r="C739" s="52">
        <v>69</v>
      </c>
      <c r="D739" s="52">
        <v>5</v>
      </c>
      <c r="E739" s="52">
        <v>23</v>
      </c>
      <c r="F739" s="52">
        <v>7</v>
      </c>
      <c r="G739" s="9">
        <f t="shared" si="64"/>
        <v>4</v>
      </c>
      <c r="H739" s="52">
        <f>SHERIFF!H740</f>
        <v>174</v>
      </c>
    </row>
    <row r="740" spans="1:8" ht="11.45" customHeight="1" x14ac:dyDescent="0.2">
      <c r="A740" s="8" t="s">
        <v>1054</v>
      </c>
      <c r="B740" s="52">
        <v>55</v>
      </c>
      <c r="C740" s="52">
        <v>88</v>
      </c>
      <c r="D740" s="52">
        <v>5</v>
      </c>
      <c r="E740" s="52">
        <v>26</v>
      </c>
      <c r="F740" s="52">
        <v>9</v>
      </c>
      <c r="G740" s="9">
        <f t="shared" si="64"/>
        <v>2</v>
      </c>
      <c r="H740" s="52">
        <f>SHERIFF!H741</f>
        <v>185</v>
      </c>
    </row>
    <row r="741" spans="1:8" ht="11.45" customHeight="1" x14ac:dyDescent="0.2">
      <c r="A741" s="8" t="s">
        <v>1055</v>
      </c>
      <c r="B741" s="52">
        <v>61</v>
      </c>
      <c r="C741" s="52">
        <v>97</v>
      </c>
      <c r="D741" s="52">
        <v>4</v>
      </c>
      <c r="E741" s="52">
        <v>30</v>
      </c>
      <c r="F741" s="52">
        <v>6</v>
      </c>
      <c r="G741" s="9">
        <f t="shared" si="64"/>
        <v>9</v>
      </c>
      <c r="H741" s="52">
        <f>SHERIFF!H742</f>
        <v>207</v>
      </c>
    </row>
    <row r="742" spans="1:8" ht="11.45" customHeight="1" x14ac:dyDescent="0.2">
      <c r="A742" s="8" t="s">
        <v>1056</v>
      </c>
      <c r="B742" s="52">
        <v>31</v>
      </c>
      <c r="C742" s="52">
        <v>55</v>
      </c>
      <c r="D742" s="52">
        <v>2</v>
      </c>
      <c r="E742" s="52">
        <v>23</v>
      </c>
      <c r="F742" s="52">
        <v>5</v>
      </c>
      <c r="G742" s="9">
        <f t="shared" si="64"/>
        <v>4</v>
      </c>
      <c r="H742" s="52">
        <f>SHERIFF!H743</f>
        <v>120</v>
      </c>
    </row>
    <row r="743" spans="1:8" ht="11.45" customHeight="1" x14ac:dyDescent="0.2">
      <c r="A743" s="8" t="s">
        <v>1057</v>
      </c>
      <c r="B743" s="52">
        <v>40</v>
      </c>
      <c r="C743" s="52">
        <v>121</v>
      </c>
      <c r="D743" s="52">
        <v>3</v>
      </c>
      <c r="E743" s="52">
        <v>26</v>
      </c>
      <c r="F743" s="52">
        <v>5</v>
      </c>
      <c r="G743" s="9">
        <f t="shared" si="64"/>
        <v>2</v>
      </c>
      <c r="H743" s="52">
        <f>SHERIFF!H744</f>
        <v>197</v>
      </c>
    </row>
    <row r="744" spans="1:8" ht="11.45" customHeight="1" x14ac:dyDescent="0.2">
      <c r="A744" s="8" t="s">
        <v>1058</v>
      </c>
      <c r="B744" s="52">
        <v>55</v>
      </c>
      <c r="C744" s="52">
        <v>135</v>
      </c>
      <c r="D744" s="52">
        <v>6</v>
      </c>
      <c r="E744" s="52">
        <v>37</v>
      </c>
      <c r="F744" s="52">
        <v>7</v>
      </c>
      <c r="G744" s="9">
        <f t="shared" si="64"/>
        <v>12</v>
      </c>
      <c r="H744" s="52">
        <f>SHERIFF!H745</f>
        <v>252</v>
      </c>
    </row>
    <row r="745" spans="1:8" ht="11.45" customHeight="1" x14ac:dyDescent="0.2">
      <c r="A745" s="8" t="s">
        <v>1059</v>
      </c>
      <c r="B745" s="52">
        <v>125</v>
      </c>
      <c r="C745" s="52">
        <v>125</v>
      </c>
      <c r="D745" s="52">
        <v>18</v>
      </c>
      <c r="E745" s="52">
        <v>26</v>
      </c>
      <c r="F745" s="52">
        <v>7</v>
      </c>
      <c r="G745" s="9">
        <f t="shared" si="64"/>
        <v>12</v>
      </c>
      <c r="H745" s="52">
        <f>SHERIFF!H746</f>
        <v>313</v>
      </c>
    </row>
    <row r="746" spans="1:8" ht="11.45" customHeight="1" x14ac:dyDescent="0.2">
      <c r="A746" s="8" t="s">
        <v>1060</v>
      </c>
      <c r="B746" s="52">
        <v>57</v>
      </c>
      <c r="C746" s="52">
        <v>91</v>
      </c>
      <c r="D746" s="52">
        <v>3</v>
      </c>
      <c r="E746" s="52">
        <v>22</v>
      </c>
      <c r="F746" s="52">
        <v>4</v>
      </c>
      <c r="G746" s="9">
        <f t="shared" si="64"/>
        <v>3</v>
      </c>
      <c r="H746" s="52">
        <f>SHERIFF!H747</f>
        <v>180</v>
      </c>
    </row>
    <row r="747" spans="1:8" ht="11.45" customHeight="1" x14ac:dyDescent="0.2">
      <c r="A747" s="8" t="s">
        <v>1061</v>
      </c>
      <c r="B747" s="52">
        <v>30</v>
      </c>
      <c r="C747" s="52">
        <v>57</v>
      </c>
      <c r="D747" s="52">
        <v>2</v>
      </c>
      <c r="E747" s="52">
        <v>14</v>
      </c>
      <c r="F747" s="52">
        <v>8</v>
      </c>
      <c r="G747" s="9">
        <f t="shared" si="64"/>
        <v>6</v>
      </c>
      <c r="H747" s="52">
        <f>SHERIFF!H748</f>
        <v>117</v>
      </c>
    </row>
    <row r="748" spans="1:8" ht="11.45" customHeight="1" x14ac:dyDescent="0.2">
      <c r="A748" s="8" t="s">
        <v>1062</v>
      </c>
      <c r="B748" s="52">
        <v>39</v>
      </c>
      <c r="C748" s="52">
        <v>84</v>
      </c>
      <c r="D748" s="52">
        <v>4</v>
      </c>
      <c r="E748" s="52">
        <v>25</v>
      </c>
      <c r="F748" s="52">
        <v>5</v>
      </c>
      <c r="G748" s="9">
        <f t="shared" si="64"/>
        <v>7</v>
      </c>
      <c r="H748" s="52">
        <f>SHERIFF!H749</f>
        <v>164</v>
      </c>
    </row>
    <row r="749" spans="1:8" ht="11.45" customHeight="1" x14ac:dyDescent="0.2">
      <c r="A749" s="8" t="s">
        <v>1063</v>
      </c>
      <c r="B749" s="52">
        <v>121</v>
      </c>
      <c r="C749" s="52">
        <v>227</v>
      </c>
      <c r="D749" s="52">
        <v>11</v>
      </c>
      <c r="E749" s="52">
        <v>56</v>
      </c>
      <c r="F749" s="52">
        <v>3</v>
      </c>
      <c r="G749" s="9">
        <f t="shared" si="64"/>
        <v>6</v>
      </c>
      <c r="H749" s="52">
        <f>SHERIFF!H750</f>
        <v>424</v>
      </c>
    </row>
    <row r="750" spans="1:8" ht="11.45" customHeight="1" x14ac:dyDescent="0.2">
      <c r="A750" s="8" t="s">
        <v>1064</v>
      </c>
      <c r="B750" s="52">
        <v>65</v>
      </c>
      <c r="C750" s="52">
        <v>131</v>
      </c>
      <c r="D750" s="52">
        <v>5</v>
      </c>
      <c r="E750" s="52">
        <v>34</v>
      </c>
      <c r="F750" s="52">
        <v>10</v>
      </c>
      <c r="G750" s="9">
        <f t="shared" si="64"/>
        <v>9</v>
      </c>
      <c r="H750" s="52">
        <f>SHERIFF!H751</f>
        <v>254</v>
      </c>
    </row>
    <row r="751" spans="1:8" ht="11.45" customHeight="1" x14ac:dyDescent="0.2">
      <c r="A751" s="8" t="s">
        <v>1065</v>
      </c>
      <c r="B751" s="52">
        <v>54</v>
      </c>
      <c r="C751" s="52">
        <v>89</v>
      </c>
      <c r="D751" s="52">
        <v>1</v>
      </c>
      <c r="E751" s="52">
        <v>14</v>
      </c>
      <c r="F751" s="52">
        <v>6</v>
      </c>
      <c r="G751" s="9">
        <f t="shared" si="64"/>
        <v>2</v>
      </c>
      <c r="H751" s="52">
        <f>SHERIFF!H752</f>
        <v>166</v>
      </c>
    </row>
    <row r="752" spans="1:8" ht="11.1" customHeight="1" x14ac:dyDescent="0.2">
      <c r="A752" s="10" t="s">
        <v>595</v>
      </c>
      <c r="B752" s="32">
        <f t="shared" ref="B752:H752" si="65">SUM(B730:B751)</f>
        <v>1344</v>
      </c>
      <c r="C752" s="32">
        <f t="shared" si="65"/>
        <v>2305</v>
      </c>
      <c r="D752" s="32">
        <f t="shared" si="65"/>
        <v>107</v>
      </c>
      <c r="E752" s="32">
        <f t="shared" si="65"/>
        <v>602</v>
      </c>
      <c r="F752" s="32">
        <f t="shared" si="65"/>
        <v>149</v>
      </c>
      <c r="G752" s="32">
        <f t="shared" si="65"/>
        <v>134</v>
      </c>
      <c r="H752" s="32">
        <f t="shared" si="65"/>
        <v>4641</v>
      </c>
    </row>
    <row r="753" spans="1:8" ht="12.95" customHeight="1" x14ac:dyDescent="0.25">
      <c r="A753" s="7" t="s">
        <v>163</v>
      </c>
      <c r="B753" s="9"/>
      <c r="C753" s="9"/>
      <c r="D753" s="9"/>
      <c r="E753" s="9"/>
      <c r="F753" s="9"/>
      <c r="G753" s="9"/>
      <c r="H753" s="9"/>
    </row>
    <row r="754" spans="1:8" ht="12" customHeight="1" x14ac:dyDescent="0.2">
      <c r="A754" s="8" t="s">
        <v>260</v>
      </c>
      <c r="B754" s="52">
        <v>100</v>
      </c>
      <c r="C754" s="52">
        <v>113</v>
      </c>
      <c r="D754" s="52">
        <v>16</v>
      </c>
      <c r="E754" s="52">
        <v>26</v>
      </c>
      <c r="F754" s="52">
        <v>11</v>
      </c>
      <c r="G754" s="9">
        <f>H754-SUM(B754:F754)</f>
        <v>41</v>
      </c>
      <c r="H754" s="52">
        <f>SHERIFF!H755</f>
        <v>307</v>
      </c>
    </row>
    <row r="755" spans="1:8" ht="12" customHeight="1" x14ac:dyDescent="0.2">
      <c r="A755" s="8" t="s">
        <v>261</v>
      </c>
      <c r="B755" s="52">
        <v>132</v>
      </c>
      <c r="C755" s="52">
        <v>140</v>
      </c>
      <c r="D755" s="52">
        <v>28</v>
      </c>
      <c r="E755" s="52">
        <v>36</v>
      </c>
      <c r="F755" s="52">
        <v>18</v>
      </c>
      <c r="G755" s="9">
        <f>H755-SUM(B755:F755)</f>
        <v>52</v>
      </c>
      <c r="H755" s="52">
        <f>SHERIFF!H756</f>
        <v>406</v>
      </c>
    </row>
    <row r="756" spans="1:8" ht="12" customHeight="1" x14ac:dyDescent="0.2">
      <c r="A756" s="8" t="s">
        <v>742</v>
      </c>
      <c r="B756" s="52">
        <v>131</v>
      </c>
      <c r="C756" s="52">
        <v>203</v>
      </c>
      <c r="D756" s="52">
        <v>13</v>
      </c>
      <c r="E756" s="52">
        <v>45</v>
      </c>
      <c r="F756" s="52">
        <v>28</v>
      </c>
      <c r="G756" s="9">
        <f>H756-SUM(B756:F756)</f>
        <v>35</v>
      </c>
      <c r="H756" s="52">
        <f>SHERIFF!H757</f>
        <v>455</v>
      </c>
    </row>
    <row r="757" spans="1:8" ht="12" customHeight="1" x14ac:dyDescent="0.2">
      <c r="A757" s="10" t="s">
        <v>595</v>
      </c>
      <c r="B757" s="32">
        <f t="shared" ref="B757:H757" si="66">SUM(B754:B756)</f>
        <v>363</v>
      </c>
      <c r="C757" s="32">
        <f t="shared" si="66"/>
        <v>456</v>
      </c>
      <c r="D757" s="32">
        <f t="shared" si="66"/>
        <v>57</v>
      </c>
      <c r="E757" s="32">
        <f t="shared" si="66"/>
        <v>107</v>
      </c>
      <c r="F757" s="32">
        <f t="shared" si="66"/>
        <v>57</v>
      </c>
      <c r="G757" s="32">
        <f t="shared" si="66"/>
        <v>128</v>
      </c>
      <c r="H757" s="32">
        <f t="shared" si="66"/>
        <v>1168</v>
      </c>
    </row>
    <row r="758" spans="1:8" ht="12" customHeight="1" x14ac:dyDescent="0.2">
      <c r="A758" s="10"/>
      <c r="B758" s="28"/>
      <c r="C758" s="28"/>
      <c r="D758" s="28"/>
      <c r="E758" s="28"/>
      <c r="F758" s="28"/>
      <c r="G758" s="9"/>
      <c r="H758" s="9"/>
    </row>
    <row r="759" spans="1:8" ht="12" customHeight="1" x14ac:dyDescent="0.2">
      <c r="A759" s="10"/>
      <c r="B759" s="28"/>
      <c r="C759" s="28"/>
      <c r="D759" s="28"/>
      <c r="E759" s="28"/>
      <c r="F759" s="28"/>
      <c r="G759" s="9"/>
      <c r="H759" s="9"/>
    </row>
    <row r="760" spans="1:8" ht="14.1" customHeight="1" x14ac:dyDescent="0.25">
      <c r="A760" s="7" t="s">
        <v>164</v>
      </c>
      <c r="B760" s="9"/>
      <c r="C760" s="9"/>
      <c r="D760" s="9"/>
      <c r="E760" s="9"/>
      <c r="F760" s="9"/>
      <c r="G760" s="9"/>
      <c r="H760" s="9"/>
    </row>
    <row r="761" spans="1:8" ht="12.75" customHeight="1" x14ac:dyDescent="0.2">
      <c r="A761" s="8" t="s">
        <v>260</v>
      </c>
      <c r="B761" s="52">
        <v>134</v>
      </c>
      <c r="C761" s="52">
        <v>168</v>
      </c>
      <c r="D761" s="52">
        <v>18</v>
      </c>
      <c r="E761" s="52">
        <v>34</v>
      </c>
      <c r="F761" s="52">
        <v>15</v>
      </c>
      <c r="G761" s="9">
        <f>H761-SUM(B761:F761)</f>
        <v>40</v>
      </c>
      <c r="H761" s="52">
        <f>SHERIFF!H762</f>
        <v>409</v>
      </c>
    </row>
    <row r="762" spans="1:8" ht="12.75" customHeight="1" x14ac:dyDescent="0.2">
      <c r="A762" s="8" t="s">
        <v>261</v>
      </c>
      <c r="B762" s="52">
        <v>77</v>
      </c>
      <c r="C762" s="52">
        <v>53</v>
      </c>
      <c r="D762" s="52">
        <v>10</v>
      </c>
      <c r="E762" s="52">
        <v>12</v>
      </c>
      <c r="F762" s="52">
        <v>4</v>
      </c>
      <c r="G762" s="9">
        <f>H762-SUM(B762:F762)</f>
        <v>19</v>
      </c>
      <c r="H762" s="52">
        <f>SHERIFF!H763</f>
        <v>175</v>
      </c>
    </row>
    <row r="763" spans="1:8" ht="12.75" customHeight="1" x14ac:dyDescent="0.2">
      <c r="A763" s="8" t="s">
        <v>742</v>
      </c>
      <c r="B763" s="52">
        <v>135</v>
      </c>
      <c r="C763" s="52">
        <v>142</v>
      </c>
      <c r="D763" s="52">
        <v>25</v>
      </c>
      <c r="E763" s="52">
        <v>25</v>
      </c>
      <c r="F763" s="52">
        <v>26</v>
      </c>
      <c r="G763" s="9">
        <f>H763-SUM(B763:F763)</f>
        <v>50</v>
      </c>
      <c r="H763" s="52">
        <f>SHERIFF!H764</f>
        <v>403</v>
      </c>
    </row>
    <row r="764" spans="1:8" ht="12.75" customHeight="1" x14ac:dyDescent="0.2">
      <c r="A764" s="8" t="s">
        <v>743</v>
      </c>
      <c r="B764" s="52">
        <v>112</v>
      </c>
      <c r="C764" s="52">
        <v>105</v>
      </c>
      <c r="D764" s="52">
        <v>11</v>
      </c>
      <c r="E764" s="52">
        <v>22</v>
      </c>
      <c r="F764" s="52">
        <v>17</v>
      </c>
      <c r="G764" s="9">
        <f>H764-SUM(B764:F764)</f>
        <v>41</v>
      </c>
      <c r="H764" s="52">
        <f>SHERIFF!H765</f>
        <v>308</v>
      </c>
    </row>
    <row r="765" spans="1:8" ht="12.75" customHeight="1" x14ac:dyDescent="0.2">
      <c r="A765" s="10" t="s">
        <v>595</v>
      </c>
      <c r="B765" s="32">
        <f t="shared" ref="B765:H765" si="67">SUM(B761:B764)</f>
        <v>458</v>
      </c>
      <c r="C765" s="32">
        <f t="shared" si="67"/>
        <v>468</v>
      </c>
      <c r="D765" s="32">
        <f t="shared" si="67"/>
        <v>64</v>
      </c>
      <c r="E765" s="32">
        <f t="shared" si="67"/>
        <v>93</v>
      </c>
      <c r="F765" s="32">
        <f t="shared" si="67"/>
        <v>62</v>
      </c>
      <c r="G765" s="32">
        <f t="shared" si="67"/>
        <v>150</v>
      </c>
      <c r="H765" s="32">
        <f t="shared" si="67"/>
        <v>1295</v>
      </c>
    </row>
    <row r="766" spans="1:8" ht="12" customHeight="1" x14ac:dyDescent="0.2">
      <c r="B766" s="9"/>
      <c r="C766" s="9"/>
      <c r="D766" s="9"/>
      <c r="E766" s="9"/>
      <c r="F766" s="9"/>
      <c r="G766" s="9"/>
      <c r="H766" s="9"/>
    </row>
    <row r="767" spans="1:8" ht="12.95" customHeight="1" x14ac:dyDescent="0.25">
      <c r="A767" s="7" t="s">
        <v>165</v>
      </c>
      <c r="B767" s="9"/>
      <c r="C767" s="9"/>
      <c r="D767" s="9"/>
      <c r="E767" s="9"/>
      <c r="F767" s="9"/>
      <c r="G767" s="9"/>
      <c r="H767" s="9"/>
    </row>
    <row r="768" spans="1:8" ht="12.75" customHeight="1" x14ac:dyDescent="0.2">
      <c r="A768" s="8" t="s">
        <v>260</v>
      </c>
      <c r="B768" s="52">
        <v>22</v>
      </c>
      <c r="C768" s="52">
        <v>36</v>
      </c>
      <c r="D768" s="52">
        <v>5</v>
      </c>
      <c r="E768" s="52">
        <v>7</v>
      </c>
      <c r="F768" s="52">
        <v>3</v>
      </c>
      <c r="G768" s="9">
        <f t="shared" ref="G768:G777" si="68">H768-SUM(B768:F768)</f>
        <v>6</v>
      </c>
      <c r="H768" s="52">
        <f>SHERIFF!H769</f>
        <v>79</v>
      </c>
    </row>
    <row r="769" spans="1:8" ht="12.75" customHeight="1" x14ac:dyDescent="0.2">
      <c r="A769" s="8" t="s">
        <v>261</v>
      </c>
      <c r="B769" s="52">
        <v>43</v>
      </c>
      <c r="C769" s="52">
        <v>53</v>
      </c>
      <c r="D769" s="52">
        <v>2</v>
      </c>
      <c r="E769" s="52">
        <v>13</v>
      </c>
      <c r="F769" s="52">
        <v>7</v>
      </c>
      <c r="G769" s="9">
        <f t="shared" si="68"/>
        <v>13</v>
      </c>
      <c r="H769" s="52">
        <f>SHERIFF!H770</f>
        <v>131</v>
      </c>
    </row>
    <row r="770" spans="1:8" ht="12.75" customHeight="1" x14ac:dyDescent="0.2">
      <c r="A770" s="8" t="s">
        <v>742</v>
      </c>
      <c r="B770" s="52">
        <v>60</v>
      </c>
      <c r="C770" s="52">
        <v>83</v>
      </c>
      <c r="D770" s="52">
        <v>6</v>
      </c>
      <c r="E770" s="52">
        <v>26</v>
      </c>
      <c r="F770" s="52">
        <v>11</v>
      </c>
      <c r="G770" s="9">
        <f t="shared" si="68"/>
        <v>11</v>
      </c>
      <c r="H770" s="52">
        <f>SHERIFF!H771</f>
        <v>197</v>
      </c>
    </row>
    <row r="771" spans="1:8" ht="12.75" customHeight="1" x14ac:dyDescent="0.2">
      <c r="A771" s="8" t="s">
        <v>743</v>
      </c>
      <c r="B771" s="52">
        <v>72</v>
      </c>
      <c r="C771" s="52">
        <v>100</v>
      </c>
      <c r="D771" s="52">
        <v>11</v>
      </c>
      <c r="E771" s="52">
        <v>28</v>
      </c>
      <c r="F771" s="52">
        <v>12</v>
      </c>
      <c r="G771" s="9">
        <f t="shared" si="68"/>
        <v>29</v>
      </c>
      <c r="H771" s="52">
        <f>SHERIFF!H772</f>
        <v>252</v>
      </c>
    </row>
    <row r="772" spans="1:8" ht="12.75" customHeight="1" x14ac:dyDescent="0.2">
      <c r="A772" s="8" t="s">
        <v>744</v>
      </c>
      <c r="B772" s="52">
        <v>78</v>
      </c>
      <c r="C772" s="52">
        <v>117</v>
      </c>
      <c r="D772" s="52">
        <v>9</v>
      </c>
      <c r="E772" s="52">
        <v>14</v>
      </c>
      <c r="F772" s="52">
        <v>6</v>
      </c>
      <c r="G772" s="9">
        <f t="shared" si="68"/>
        <v>12</v>
      </c>
      <c r="H772" s="52">
        <f>SHERIFF!H773</f>
        <v>236</v>
      </c>
    </row>
    <row r="773" spans="1:8" ht="12.75" customHeight="1" x14ac:dyDescent="0.2">
      <c r="A773" s="8" t="s">
        <v>745</v>
      </c>
      <c r="B773" s="52">
        <v>45</v>
      </c>
      <c r="C773" s="52">
        <v>82</v>
      </c>
      <c r="D773" s="52">
        <v>3</v>
      </c>
      <c r="E773" s="52">
        <v>6</v>
      </c>
      <c r="F773" s="52">
        <v>6</v>
      </c>
      <c r="G773" s="9">
        <f t="shared" si="68"/>
        <v>17</v>
      </c>
      <c r="H773" s="52">
        <f>SHERIFF!H774</f>
        <v>159</v>
      </c>
    </row>
    <row r="774" spans="1:8" ht="12.75" customHeight="1" x14ac:dyDescent="0.2">
      <c r="A774" s="8" t="s">
        <v>1050</v>
      </c>
      <c r="B774" s="52">
        <v>35</v>
      </c>
      <c r="C774" s="52">
        <v>39</v>
      </c>
      <c r="D774" s="52">
        <v>4</v>
      </c>
      <c r="E774" s="52">
        <v>8</v>
      </c>
      <c r="F774" s="52">
        <v>3</v>
      </c>
      <c r="G774" s="9">
        <f t="shared" si="68"/>
        <v>9</v>
      </c>
      <c r="H774" s="52">
        <f>SHERIFF!H775</f>
        <v>98</v>
      </c>
    </row>
    <row r="775" spans="1:8" ht="12.75" customHeight="1" x14ac:dyDescent="0.2">
      <c r="A775" s="8" t="s">
        <v>1051</v>
      </c>
      <c r="B775" s="52">
        <v>39</v>
      </c>
      <c r="C775" s="52">
        <v>36</v>
      </c>
      <c r="D775" s="52">
        <v>5</v>
      </c>
      <c r="E775" s="52">
        <v>7</v>
      </c>
      <c r="F775" s="52">
        <v>2</v>
      </c>
      <c r="G775" s="9">
        <f t="shared" si="68"/>
        <v>8</v>
      </c>
      <c r="H775" s="52">
        <f>SHERIFF!H776</f>
        <v>97</v>
      </c>
    </row>
    <row r="776" spans="1:8" ht="12.75" customHeight="1" x14ac:dyDescent="0.2">
      <c r="A776" s="8" t="s">
        <v>1052</v>
      </c>
      <c r="B776" s="52">
        <v>43</v>
      </c>
      <c r="C776" s="52">
        <v>68</v>
      </c>
      <c r="D776" s="52">
        <v>3</v>
      </c>
      <c r="E776" s="52">
        <v>20</v>
      </c>
      <c r="F776" s="52">
        <v>6</v>
      </c>
      <c r="G776" s="9">
        <f t="shared" si="68"/>
        <v>9</v>
      </c>
      <c r="H776" s="52">
        <f>SHERIFF!H777</f>
        <v>149</v>
      </c>
    </row>
    <row r="777" spans="1:8" ht="12.75" customHeight="1" x14ac:dyDescent="0.2">
      <c r="A777" s="8" t="s">
        <v>1053</v>
      </c>
      <c r="B777" s="52">
        <v>31</v>
      </c>
      <c r="C777" s="52">
        <v>59</v>
      </c>
      <c r="D777" s="52">
        <v>1</v>
      </c>
      <c r="E777" s="52">
        <v>17</v>
      </c>
      <c r="F777" s="52">
        <v>11</v>
      </c>
      <c r="G777" s="9">
        <f t="shared" si="68"/>
        <v>8</v>
      </c>
      <c r="H777" s="52">
        <f>SHERIFF!H778</f>
        <v>127</v>
      </c>
    </row>
    <row r="778" spans="1:8" ht="12.75" customHeight="1" x14ac:dyDescent="0.2">
      <c r="A778" s="10" t="s">
        <v>595</v>
      </c>
      <c r="B778" s="32">
        <f t="shared" ref="B778:H778" si="69">SUM(B768:B777)</f>
        <v>468</v>
      </c>
      <c r="C778" s="32">
        <f t="shared" si="69"/>
        <v>673</v>
      </c>
      <c r="D778" s="32">
        <f t="shared" si="69"/>
        <v>49</v>
      </c>
      <c r="E778" s="32">
        <f t="shared" si="69"/>
        <v>146</v>
      </c>
      <c r="F778" s="32">
        <f t="shared" si="69"/>
        <v>67</v>
      </c>
      <c r="G778" s="32">
        <f t="shared" si="69"/>
        <v>122</v>
      </c>
      <c r="H778" s="32">
        <f t="shared" si="69"/>
        <v>1525</v>
      </c>
    </row>
    <row r="779" spans="1:8" x14ac:dyDescent="0.2">
      <c r="B779" s="9"/>
      <c r="C779" s="9"/>
      <c r="D779" s="9"/>
      <c r="E779" s="9"/>
      <c r="F779" s="9"/>
      <c r="G779" s="9"/>
      <c r="H779" s="9"/>
    </row>
    <row r="780" spans="1:8" ht="14.85" customHeight="1" x14ac:dyDescent="0.25">
      <c r="A780" s="7" t="s">
        <v>166</v>
      </c>
      <c r="B780" s="9"/>
      <c r="C780" s="9"/>
      <c r="D780" s="9"/>
      <c r="E780" s="9"/>
      <c r="F780" s="9"/>
      <c r="G780" s="9"/>
      <c r="H780" s="9"/>
    </row>
    <row r="781" spans="1:8" ht="12.75" customHeight="1" x14ac:dyDescent="0.2">
      <c r="A781" s="8" t="s">
        <v>260</v>
      </c>
      <c r="B781" s="52">
        <v>83</v>
      </c>
      <c r="C781" s="52">
        <v>70</v>
      </c>
      <c r="D781" s="52">
        <v>11</v>
      </c>
      <c r="E781" s="52">
        <v>29</v>
      </c>
      <c r="F781" s="52">
        <v>20</v>
      </c>
      <c r="G781" s="9">
        <f t="shared" ref="G781:G787" si="70">H781-SUM(B781:F781)</f>
        <v>17</v>
      </c>
      <c r="H781" s="52">
        <f>SHERIFF!H782</f>
        <v>230</v>
      </c>
    </row>
    <row r="782" spans="1:8" ht="12.75" customHeight="1" x14ac:dyDescent="0.2">
      <c r="A782" s="8" t="s">
        <v>261</v>
      </c>
      <c r="B782" s="52">
        <v>106</v>
      </c>
      <c r="C782" s="52">
        <v>130</v>
      </c>
      <c r="D782" s="52">
        <v>12</v>
      </c>
      <c r="E782" s="52">
        <v>52</v>
      </c>
      <c r="F782" s="52">
        <v>22</v>
      </c>
      <c r="G782" s="9">
        <f t="shared" si="70"/>
        <v>13</v>
      </c>
      <c r="H782" s="52">
        <f>SHERIFF!H783</f>
        <v>335</v>
      </c>
    </row>
    <row r="783" spans="1:8" ht="12.75" customHeight="1" x14ac:dyDescent="0.2">
      <c r="A783" s="8" t="s">
        <v>742</v>
      </c>
      <c r="B783" s="52">
        <v>127</v>
      </c>
      <c r="C783" s="52">
        <v>137</v>
      </c>
      <c r="D783" s="52">
        <v>10</v>
      </c>
      <c r="E783" s="52">
        <v>36</v>
      </c>
      <c r="F783" s="52">
        <v>14</v>
      </c>
      <c r="G783" s="9">
        <f t="shared" si="70"/>
        <v>25</v>
      </c>
      <c r="H783" s="52">
        <f>SHERIFF!H784</f>
        <v>349</v>
      </c>
    </row>
    <row r="784" spans="1:8" ht="12.75" customHeight="1" x14ac:dyDescent="0.2">
      <c r="A784" s="8" t="s">
        <v>743</v>
      </c>
      <c r="B784" s="52">
        <v>61</v>
      </c>
      <c r="C784" s="52">
        <v>60</v>
      </c>
      <c r="D784" s="52">
        <v>9</v>
      </c>
      <c r="E784" s="52">
        <v>18</v>
      </c>
      <c r="F784" s="52">
        <v>10</v>
      </c>
      <c r="G784" s="9">
        <f t="shared" si="70"/>
        <v>10</v>
      </c>
      <c r="H784" s="52">
        <f>SHERIFF!H785</f>
        <v>168</v>
      </c>
    </row>
    <row r="785" spans="1:8" ht="12.75" customHeight="1" x14ac:dyDescent="0.2">
      <c r="A785" s="8" t="s">
        <v>744</v>
      </c>
      <c r="B785" s="52">
        <v>70</v>
      </c>
      <c r="C785" s="52">
        <v>81</v>
      </c>
      <c r="D785" s="52">
        <v>8</v>
      </c>
      <c r="E785" s="52">
        <v>24</v>
      </c>
      <c r="F785" s="52">
        <v>11</v>
      </c>
      <c r="G785" s="9">
        <f t="shared" si="70"/>
        <v>13</v>
      </c>
      <c r="H785" s="52">
        <f>SHERIFF!H786</f>
        <v>207</v>
      </c>
    </row>
    <row r="786" spans="1:8" ht="12.75" customHeight="1" x14ac:dyDescent="0.2">
      <c r="A786" s="8" t="s">
        <v>745</v>
      </c>
      <c r="B786" s="52">
        <v>74</v>
      </c>
      <c r="C786" s="52">
        <v>110</v>
      </c>
      <c r="D786" s="52">
        <v>11</v>
      </c>
      <c r="E786" s="52">
        <v>25</v>
      </c>
      <c r="F786" s="52">
        <v>11</v>
      </c>
      <c r="G786" s="9">
        <f t="shared" si="70"/>
        <v>20</v>
      </c>
      <c r="H786" s="52">
        <f>SHERIFF!H787</f>
        <v>251</v>
      </c>
    </row>
    <row r="787" spans="1:8" ht="12.75" customHeight="1" x14ac:dyDescent="0.2">
      <c r="A787" s="8" t="s">
        <v>1050</v>
      </c>
      <c r="B787" s="52">
        <v>81</v>
      </c>
      <c r="C787" s="52">
        <v>77</v>
      </c>
      <c r="D787" s="52">
        <v>13</v>
      </c>
      <c r="E787" s="52">
        <v>30</v>
      </c>
      <c r="F787" s="52">
        <v>7</v>
      </c>
      <c r="G787" s="9">
        <f t="shared" si="70"/>
        <v>18</v>
      </c>
      <c r="H787" s="52">
        <f>SHERIFF!H788</f>
        <v>226</v>
      </c>
    </row>
    <row r="788" spans="1:8" ht="12.75" customHeight="1" x14ac:dyDescent="0.2">
      <c r="A788" s="10" t="s">
        <v>595</v>
      </c>
      <c r="B788" s="32">
        <f t="shared" ref="B788:H788" si="71">SUM(B781:B787)</f>
        <v>602</v>
      </c>
      <c r="C788" s="32">
        <f t="shared" si="71"/>
        <v>665</v>
      </c>
      <c r="D788" s="32">
        <f t="shared" si="71"/>
        <v>74</v>
      </c>
      <c r="E788" s="32">
        <f t="shared" si="71"/>
        <v>214</v>
      </c>
      <c r="F788" s="32">
        <f t="shared" si="71"/>
        <v>95</v>
      </c>
      <c r="G788" s="32">
        <f t="shared" si="71"/>
        <v>116</v>
      </c>
      <c r="H788" s="32">
        <f t="shared" si="71"/>
        <v>1766</v>
      </c>
    </row>
    <row r="789" spans="1:8" x14ac:dyDescent="0.2">
      <c r="B789" s="9"/>
      <c r="C789" s="9"/>
      <c r="D789" s="9"/>
      <c r="E789" s="9"/>
      <c r="F789" s="9"/>
      <c r="G789" s="9"/>
      <c r="H789" s="9"/>
    </row>
    <row r="790" spans="1:8" ht="14.85" customHeight="1" x14ac:dyDescent="0.25">
      <c r="A790" s="7" t="s">
        <v>167</v>
      </c>
      <c r="B790" s="9"/>
      <c r="C790" s="9"/>
      <c r="D790" s="9"/>
      <c r="E790" s="9"/>
      <c r="F790" s="9"/>
      <c r="G790" s="9"/>
      <c r="H790" s="9"/>
    </row>
    <row r="791" spans="1:8" ht="12.75" customHeight="1" x14ac:dyDescent="0.2">
      <c r="A791" s="8" t="s">
        <v>260</v>
      </c>
      <c r="B791" s="52">
        <v>129</v>
      </c>
      <c r="C791" s="52">
        <v>126</v>
      </c>
      <c r="D791" s="52">
        <v>15</v>
      </c>
      <c r="E791" s="52">
        <v>28</v>
      </c>
      <c r="F791" s="52">
        <v>8</v>
      </c>
      <c r="G791" s="9">
        <f t="shared" ref="G791:G801" si="72">H791-SUM(B791:F791)</f>
        <v>30</v>
      </c>
      <c r="H791" s="52">
        <f>SHERIFF!H792</f>
        <v>336</v>
      </c>
    </row>
    <row r="792" spans="1:8" ht="12.75" customHeight="1" x14ac:dyDescent="0.2">
      <c r="A792" s="8" t="s">
        <v>261</v>
      </c>
      <c r="B792" s="52">
        <v>100</v>
      </c>
      <c r="C792" s="52">
        <v>100</v>
      </c>
      <c r="D792" s="52">
        <v>6</v>
      </c>
      <c r="E792" s="52">
        <v>20</v>
      </c>
      <c r="F792" s="52">
        <v>14</v>
      </c>
      <c r="G792" s="9">
        <f t="shared" si="72"/>
        <v>22</v>
      </c>
      <c r="H792" s="52">
        <f>SHERIFF!H793</f>
        <v>262</v>
      </c>
    </row>
    <row r="793" spans="1:8" ht="12.75" customHeight="1" x14ac:dyDescent="0.2">
      <c r="A793" s="8" t="s">
        <v>742</v>
      </c>
      <c r="B793" s="52">
        <v>77</v>
      </c>
      <c r="C793" s="52">
        <v>157</v>
      </c>
      <c r="D793" s="52">
        <v>7</v>
      </c>
      <c r="E793" s="52">
        <v>43</v>
      </c>
      <c r="F793" s="52">
        <v>7</v>
      </c>
      <c r="G793" s="9">
        <f t="shared" si="72"/>
        <v>15</v>
      </c>
      <c r="H793" s="52">
        <f>SHERIFF!H794</f>
        <v>306</v>
      </c>
    </row>
    <row r="794" spans="1:8" ht="12.75" customHeight="1" x14ac:dyDescent="0.2">
      <c r="A794" s="8" t="s">
        <v>743</v>
      </c>
      <c r="B794" s="52">
        <v>91</v>
      </c>
      <c r="C794" s="52">
        <v>124</v>
      </c>
      <c r="D794" s="52">
        <v>9</v>
      </c>
      <c r="E794" s="52">
        <v>31</v>
      </c>
      <c r="F794" s="52">
        <v>11</v>
      </c>
      <c r="G794" s="9">
        <f t="shared" si="72"/>
        <v>17</v>
      </c>
      <c r="H794" s="52">
        <f>SHERIFF!H795</f>
        <v>283</v>
      </c>
    </row>
    <row r="795" spans="1:8" ht="12.75" customHeight="1" x14ac:dyDescent="0.2">
      <c r="A795" s="8" t="s">
        <v>744</v>
      </c>
      <c r="B795" s="52">
        <v>78</v>
      </c>
      <c r="C795" s="52">
        <v>115</v>
      </c>
      <c r="D795" s="52">
        <v>5</v>
      </c>
      <c r="E795" s="52">
        <v>33</v>
      </c>
      <c r="F795" s="52">
        <v>5</v>
      </c>
      <c r="G795" s="9">
        <f t="shared" si="72"/>
        <v>18</v>
      </c>
      <c r="H795" s="52">
        <f>SHERIFF!H796</f>
        <v>254</v>
      </c>
    </row>
    <row r="796" spans="1:8" ht="12.75" customHeight="1" x14ac:dyDescent="0.2">
      <c r="A796" s="8" t="s">
        <v>745</v>
      </c>
      <c r="B796" s="52">
        <v>115</v>
      </c>
      <c r="C796" s="52">
        <v>152</v>
      </c>
      <c r="D796" s="52">
        <v>3</v>
      </c>
      <c r="E796" s="52">
        <v>34</v>
      </c>
      <c r="F796" s="52">
        <v>11</v>
      </c>
      <c r="G796" s="9">
        <f t="shared" si="72"/>
        <v>14</v>
      </c>
      <c r="H796" s="52">
        <f>SHERIFF!H797</f>
        <v>329</v>
      </c>
    </row>
    <row r="797" spans="1:8" ht="12.75" customHeight="1" x14ac:dyDescent="0.2">
      <c r="A797" s="8" t="s">
        <v>1050</v>
      </c>
      <c r="B797" s="52">
        <v>78</v>
      </c>
      <c r="C797" s="52">
        <v>112</v>
      </c>
      <c r="D797" s="52">
        <v>4</v>
      </c>
      <c r="E797" s="52">
        <v>35</v>
      </c>
      <c r="F797" s="52">
        <v>11</v>
      </c>
      <c r="G797" s="9">
        <f t="shared" si="72"/>
        <v>21</v>
      </c>
      <c r="H797" s="52">
        <f>SHERIFF!H798</f>
        <v>261</v>
      </c>
    </row>
    <row r="798" spans="1:8" ht="12.75" customHeight="1" x14ac:dyDescent="0.2">
      <c r="A798" s="8" t="s">
        <v>1051</v>
      </c>
      <c r="B798" s="52">
        <v>64</v>
      </c>
      <c r="C798" s="52">
        <v>137</v>
      </c>
      <c r="D798" s="52">
        <v>4</v>
      </c>
      <c r="E798" s="52">
        <v>25</v>
      </c>
      <c r="F798" s="52">
        <v>16</v>
      </c>
      <c r="G798" s="9">
        <f t="shared" si="72"/>
        <v>15</v>
      </c>
      <c r="H798" s="52">
        <f>SHERIFF!H799</f>
        <v>261</v>
      </c>
    </row>
    <row r="799" spans="1:8" ht="12.75" customHeight="1" x14ac:dyDescent="0.2">
      <c r="A799" s="8" t="s">
        <v>1052</v>
      </c>
      <c r="B799" s="52">
        <v>113</v>
      </c>
      <c r="C799" s="52">
        <v>162</v>
      </c>
      <c r="D799" s="52">
        <v>10</v>
      </c>
      <c r="E799" s="52">
        <v>51</v>
      </c>
      <c r="F799" s="52">
        <v>10</v>
      </c>
      <c r="G799" s="9">
        <f t="shared" si="72"/>
        <v>16</v>
      </c>
      <c r="H799" s="52">
        <f>SHERIFF!H800</f>
        <v>362</v>
      </c>
    </row>
    <row r="800" spans="1:8" ht="12.75" customHeight="1" x14ac:dyDescent="0.2">
      <c r="A800" s="8" t="s">
        <v>1053</v>
      </c>
      <c r="B800" s="52">
        <v>120</v>
      </c>
      <c r="C800" s="52">
        <v>186</v>
      </c>
      <c r="D800" s="52">
        <v>7</v>
      </c>
      <c r="E800" s="52">
        <v>48</v>
      </c>
      <c r="F800" s="52">
        <v>20</v>
      </c>
      <c r="G800" s="9">
        <f t="shared" si="72"/>
        <v>23</v>
      </c>
      <c r="H800" s="52">
        <f>SHERIFF!H801</f>
        <v>404</v>
      </c>
    </row>
    <row r="801" spans="1:8" ht="12.75" customHeight="1" x14ac:dyDescent="0.2">
      <c r="A801" s="8" t="s">
        <v>1054</v>
      </c>
      <c r="B801" s="52">
        <v>82</v>
      </c>
      <c r="C801" s="52">
        <v>127</v>
      </c>
      <c r="D801" s="52">
        <v>7</v>
      </c>
      <c r="E801" s="52">
        <v>36</v>
      </c>
      <c r="F801" s="52">
        <v>11</v>
      </c>
      <c r="G801" s="9">
        <f t="shared" si="72"/>
        <v>18</v>
      </c>
      <c r="H801" s="52">
        <f>SHERIFF!H802</f>
        <v>281</v>
      </c>
    </row>
    <row r="802" spans="1:8" ht="12.75" customHeight="1" x14ac:dyDescent="0.2">
      <c r="A802" s="10" t="s">
        <v>595</v>
      </c>
      <c r="B802" s="32">
        <f t="shared" ref="B802:H802" si="73">SUM(B791:B801)</f>
        <v>1047</v>
      </c>
      <c r="C802" s="32">
        <f t="shared" si="73"/>
        <v>1498</v>
      </c>
      <c r="D802" s="32">
        <f t="shared" si="73"/>
        <v>77</v>
      </c>
      <c r="E802" s="32">
        <f t="shared" si="73"/>
        <v>384</v>
      </c>
      <c r="F802" s="32">
        <f t="shared" si="73"/>
        <v>124</v>
      </c>
      <c r="G802" s="32">
        <f t="shared" si="73"/>
        <v>209</v>
      </c>
      <c r="H802" s="32">
        <f t="shared" si="73"/>
        <v>3339</v>
      </c>
    </row>
    <row r="803" spans="1:8" x14ac:dyDescent="0.2">
      <c r="A803" s="10"/>
      <c r="B803" s="28"/>
      <c r="C803" s="28"/>
      <c r="D803" s="28"/>
      <c r="E803" s="28"/>
      <c r="F803" s="28"/>
      <c r="G803" s="9"/>
      <c r="H803" s="9"/>
    </row>
    <row r="804" spans="1:8" x14ac:dyDescent="0.2">
      <c r="A804" s="10"/>
      <c r="B804" s="28"/>
      <c r="C804" s="28"/>
      <c r="D804" s="28"/>
      <c r="E804" s="28"/>
      <c r="F804" s="28"/>
      <c r="G804" s="9"/>
      <c r="H804" s="9"/>
    </row>
    <row r="805" spans="1:8" x14ac:dyDescent="0.2">
      <c r="A805" s="10"/>
      <c r="B805" s="28"/>
      <c r="C805" s="28"/>
      <c r="D805" s="28"/>
      <c r="E805" s="28"/>
      <c r="F805" s="28"/>
      <c r="G805" s="9"/>
      <c r="H805" s="9"/>
    </row>
    <row r="806" spans="1:8" ht="14.85" customHeight="1" x14ac:dyDescent="0.25">
      <c r="A806" s="7" t="s">
        <v>168</v>
      </c>
      <c r="B806" s="9"/>
      <c r="C806" s="9"/>
      <c r="D806" s="9"/>
      <c r="E806" s="9"/>
      <c r="F806" s="9"/>
      <c r="G806" s="9"/>
      <c r="H806" s="9"/>
    </row>
    <row r="807" spans="1:8" ht="12" customHeight="1" x14ac:dyDescent="0.2">
      <c r="A807" s="8" t="s">
        <v>260</v>
      </c>
      <c r="B807" s="52">
        <v>124</v>
      </c>
      <c r="C807" s="52">
        <v>138</v>
      </c>
      <c r="D807" s="52">
        <v>17</v>
      </c>
      <c r="E807" s="52">
        <v>33</v>
      </c>
      <c r="F807" s="52">
        <v>17</v>
      </c>
      <c r="G807" s="9">
        <f t="shared" ref="G807:G823" si="74">H807-SUM(B807:F807)</f>
        <v>22</v>
      </c>
      <c r="H807" s="52">
        <f>SHERIFF!H807</f>
        <v>351</v>
      </c>
    </row>
    <row r="808" spans="1:8" ht="12" customHeight="1" x14ac:dyDescent="0.2">
      <c r="A808" s="8" t="s">
        <v>261</v>
      </c>
      <c r="B808" s="52">
        <v>53</v>
      </c>
      <c r="C808" s="52">
        <v>47</v>
      </c>
      <c r="D808" s="52">
        <v>5</v>
      </c>
      <c r="E808" s="52">
        <v>13</v>
      </c>
      <c r="F808" s="52">
        <v>5</v>
      </c>
      <c r="G808" s="9">
        <f t="shared" si="74"/>
        <v>6</v>
      </c>
      <c r="H808" s="52">
        <f>SHERIFF!H808</f>
        <v>129</v>
      </c>
    </row>
    <row r="809" spans="1:8" ht="12" customHeight="1" x14ac:dyDescent="0.2">
      <c r="A809" s="8" t="s">
        <v>742</v>
      </c>
      <c r="B809" s="52">
        <v>89</v>
      </c>
      <c r="C809" s="52">
        <v>68</v>
      </c>
      <c r="D809" s="52">
        <v>12</v>
      </c>
      <c r="E809" s="52">
        <v>19</v>
      </c>
      <c r="F809" s="52">
        <v>10</v>
      </c>
      <c r="G809" s="9">
        <f t="shared" si="74"/>
        <v>22</v>
      </c>
      <c r="H809" s="52">
        <f>SHERIFF!H809</f>
        <v>220</v>
      </c>
    </row>
    <row r="810" spans="1:8" ht="12" customHeight="1" x14ac:dyDescent="0.2">
      <c r="A810" s="8" t="s">
        <v>743</v>
      </c>
      <c r="B810" s="52">
        <v>68</v>
      </c>
      <c r="C810" s="52">
        <v>48</v>
      </c>
      <c r="D810" s="52">
        <v>8</v>
      </c>
      <c r="E810" s="52">
        <v>19</v>
      </c>
      <c r="F810" s="52">
        <v>2</v>
      </c>
      <c r="G810" s="9">
        <f t="shared" si="74"/>
        <v>13</v>
      </c>
      <c r="H810" s="52">
        <f>SHERIFF!H810</f>
        <v>158</v>
      </c>
    </row>
    <row r="811" spans="1:8" ht="12" customHeight="1" x14ac:dyDescent="0.2">
      <c r="A811" s="8" t="s">
        <v>744</v>
      </c>
      <c r="B811" s="52">
        <v>117</v>
      </c>
      <c r="C811" s="52">
        <v>89</v>
      </c>
      <c r="D811" s="52">
        <v>13</v>
      </c>
      <c r="E811" s="52">
        <v>30</v>
      </c>
      <c r="F811" s="52">
        <v>17</v>
      </c>
      <c r="G811" s="9">
        <f t="shared" si="74"/>
        <v>19</v>
      </c>
      <c r="H811" s="52">
        <f>SHERIFF!H811</f>
        <v>285</v>
      </c>
    </row>
    <row r="812" spans="1:8" ht="12" customHeight="1" x14ac:dyDescent="0.2">
      <c r="A812" s="8" t="s">
        <v>745</v>
      </c>
      <c r="B812" s="52">
        <v>100</v>
      </c>
      <c r="C812" s="52">
        <v>49</v>
      </c>
      <c r="D812" s="52">
        <v>12</v>
      </c>
      <c r="E812" s="52">
        <v>15</v>
      </c>
      <c r="F812" s="52">
        <v>11</v>
      </c>
      <c r="G812" s="9">
        <f t="shared" si="74"/>
        <v>11</v>
      </c>
      <c r="H812" s="52">
        <f>SHERIFF!H812</f>
        <v>198</v>
      </c>
    </row>
    <row r="813" spans="1:8" ht="12" customHeight="1" x14ac:dyDescent="0.2">
      <c r="A813" s="8" t="s">
        <v>1050</v>
      </c>
      <c r="B813" s="52">
        <v>76</v>
      </c>
      <c r="C813" s="52">
        <v>47</v>
      </c>
      <c r="D813" s="52">
        <v>7</v>
      </c>
      <c r="E813" s="52">
        <v>12</v>
      </c>
      <c r="F813" s="52">
        <v>7</v>
      </c>
      <c r="G813" s="9">
        <f t="shared" si="74"/>
        <v>20</v>
      </c>
      <c r="H813" s="52">
        <f>SHERIFF!H813</f>
        <v>169</v>
      </c>
    </row>
    <row r="814" spans="1:8" ht="12" customHeight="1" x14ac:dyDescent="0.2">
      <c r="A814" s="8" t="s">
        <v>1051</v>
      </c>
      <c r="B814" s="52">
        <v>81</v>
      </c>
      <c r="C814" s="52">
        <v>37</v>
      </c>
      <c r="D814" s="52">
        <v>8</v>
      </c>
      <c r="E814" s="52">
        <v>12</v>
      </c>
      <c r="F814" s="52">
        <v>5</v>
      </c>
      <c r="G814" s="9">
        <f t="shared" si="74"/>
        <v>17</v>
      </c>
      <c r="H814" s="52">
        <f>SHERIFF!H814</f>
        <v>160</v>
      </c>
    </row>
    <row r="815" spans="1:8" ht="12" customHeight="1" x14ac:dyDescent="0.2">
      <c r="A815" s="8" t="s">
        <v>1052</v>
      </c>
      <c r="B815" s="52">
        <v>83</v>
      </c>
      <c r="C815" s="52">
        <v>70</v>
      </c>
      <c r="D815" s="52">
        <v>14</v>
      </c>
      <c r="E815" s="52">
        <v>20</v>
      </c>
      <c r="F815" s="52">
        <v>17</v>
      </c>
      <c r="G815" s="9">
        <f t="shared" si="74"/>
        <v>15</v>
      </c>
      <c r="H815" s="52">
        <f>SHERIFF!H815</f>
        <v>219</v>
      </c>
    </row>
    <row r="816" spans="1:8" ht="12" customHeight="1" x14ac:dyDescent="0.2">
      <c r="A816" s="8" t="s">
        <v>1053</v>
      </c>
      <c r="B816" s="52">
        <v>138</v>
      </c>
      <c r="C816" s="52">
        <v>110</v>
      </c>
      <c r="D816" s="52">
        <v>12</v>
      </c>
      <c r="E816" s="52">
        <v>28</v>
      </c>
      <c r="F816" s="52">
        <v>16</v>
      </c>
      <c r="G816" s="9">
        <f t="shared" si="74"/>
        <v>32</v>
      </c>
      <c r="H816" s="52">
        <f>SHERIFF!H816</f>
        <v>336</v>
      </c>
    </row>
    <row r="817" spans="1:8" ht="12" customHeight="1" x14ac:dyDescent="0.2">
      <c r="A817" s="8" t="s">
        <v>1054</v>
      </c>
      <c r="B817" s="52">
        <v>68</v>
      </c>
      <c r="C817" s="52">
        <v>48</v>
      </c>
      <c r="D817" s="52">
        <v>7</v>
      </c>
      <c r="E817" s="52">
        <v>12</v>
      </c>
      <c r="F817" s="52">
        <v>10</v>
      </c>
      <c r="G817" s="9">
        <f t="shared" si="74"/>
        <v>17</v>
      </c>
      <c r="H817" s="52">
        <f>SHERIFF!H817</f>
        <v>162</v>
      </c>
    </row>
    <row r="818" spans="1:8" ht="12" customHeight="1" x14ac:dyDescent="0.2">
      <c r="A818" s="8" t="s">
        <v>1055</v>
      </c>
      <c r="B818" s="52">
        <v>105</v>
      </c>
      <c r="C818" s="52">
        <v>61</v>
      </c>
      <c r="D818" s="52">
        <v>16</v>
      </c>
      <c r="E818" s="52">
        <v>29</v>
      </c>
      <c r="F818" s="52">
        <v>17</v>
      </c>
      <c r="G818" s="9">
        <f t="shared" si="74"/>
        <v>14</v>
      </c>
      <c r="H818" s="52">
        <f>SHERIFF!H818</f>
        <v>242</v>
      </c>
    </row>
    <row r="819" spans="1:8" ht="12" customHeight="1" x14ac:dyDescent="0.2">
      <c r="A819" s="8" t="s">
        <v>1056</v>
      </c>
      <c r="B819" s="52">
        <v>118</v>
      </c>
      <c r="C819" s="52">
        <v>112</v>
      </c>
      <c r="D819" s="52">
        <v>10</v>
      </c>
      <c r="E819" s="52">
        <v>33</v>
      </c>
      <c r="F819" s="52">
        <v>13</v>
      </c>
      <c r="G819" s="9">
        <f t="shared" si="74"/>
        <v>27</v>
      </c>
      <c r="H819" s="52">
        <f>SHERIFF!H819</f>
        <v>313</v>
      </c>
    </row>
    <row r="820" spans="1:8" ht="12" customHeight="1" x14ac:dyDescent="0.2">
      <c r="A820" s="8" t="s">
        <v>1057</v>
      </c>
      <c r="B820" s="52">
        <v>90</v>
      </c>
      <c r="C820" s="52">
        <v>73</v>
      </c>
      <c r="D820" s="52">
        <v>10</v>
      </c>
      <c r="E820" s="52">
        <v>16</v>
      </c>
      <c r="F820" s="52">
        <v>12</v>
      </c>
      <c r="G820" s="9">
        <f t="shared" si="74"/>
        <v>17</v>
      </c>
      <c r="H820" s="52">
        <f>SHERIFF!H820</f>
        <v>218</v>
      </c>
    </row>
    <row r="821" spans="1:8" ht="12" customHeight="1" x14ac:dyDescent="0.2">
      <c r="A821" s="8" t="s">
        <v>1058</v>
      </c>
      <c r="B821" s="52">
        <v>36</v>
      </c>
      <c r="C821" s="52">
        <v>20</v>
      </c>
      <c r="D821" s="52">
        <v>4</v>
      </c>
      <c r="E821" s="52">
        <v>9</v>
      </c>
      <c r="F821" s="52">
        <v>2</v>
      </c>
      <c r="G821" s="9">
        <f t="shared" si="74"/>
        <v>3</v>
      </c>
      <c r="H821" s="52">
        <f>SHERIFF!H821</f>
        <v>74</v>
      </c>
    </row>
    <row r="822" spans="1:8" ht="12" customHeight="1" x14ac:dyDescent="0.2">
      <c r="A822" s="8" t="s">
        <v>1059</v>
      </c>
      <c r="B822" s="52">
        <v>131</v>
      </c>
      <c r="C822" s="52">
        <v>95</v>
      </c>
      <c r="D822" s="52">
        <v>10</v>
      </c>
      <c r="E822" s="52">
        <v>15</v>
      </c>
      <c r="F822" s="52">
        <v>12</v>
      </c>
      <c r="G822" s="9">
        <f t="shared" si="74"/>
        <v>27</v>
      </c>
      <c r="H822" s="52">
        <f>SHERIFF!H822</f>
        <v>290</v>
      </c>
    </row>
    <row r="823" spans="1:8" ht="12" customHeight="1" x14ac:dyDescent="0.2">
      <c r="A823" s="8" t="s">
        <v>1060</v>
      </c>
      <c r="B823" s="52">
        <v>80</v>
      </c>
      <c r="C823" s="52">
        <v>52</v>
      </c>
      <c r="D823" s="52">
        <v>6</v>
      </c>
      <c r="E823" s="52">
        <v>12</v>
      </c>
      <c r="F823" s="52">
        <v>16</v>
      </c>
      <c r="G823" s="9">
        <f t="shared" si="74"/>
        <v>19</v>
      </c>
      <c r="H823" s="52">
        <f>SHERIFF!H823</f>
        <v>185</v>
      </c>
    </row>
    <row r="824" spans="1:8" ht="12" customHeight="1" x14ac:dyDescent="0.2">
      <c r="A824" s="10" t="s">
        <v>595</v>
      </c>
      <c r="B824" s="32">
        <f t="shared" ref="B824:H824" si="75">SUM(B807:B823)</f>
        <v>1557</v>
      </c>
      <c r="C824" s="32">
        <f t="shared" si="75"/>
        <v>1164</v>
      </c>
      <c r="D824" s="32">
        <f t="shared" si="75"/>
        <v>171</v>
      </c>
      <c r="E824" s="32">
        <f t="shared" si="75"/>
        <v>327</v>
      </c>
      <c r="F824" s="32">
        <f t="shared" si="75"/>
        <v>189</v>
      </c>
      <c r="G824" s="32">
        <f t="shared" si="75"/>
        <v>301</v>
      </c>
      <c r="H824" s="32">
        <f t="shared" si="75"/>
        <v>3709</v>
      </c>
    </row>
    <row r="825" spans="1:8" ht="14.85" customHeight="1" x14ac:dyDescent="0.25">
      <c r="A825" s="7" t="s">
        <v>169</v>
      </c>
      <c r="B825" s="9"/>
      <c r="C825" s="9"/>
      <c r="D825" s="9"/>
      <c r="E825" s="9"/>
      <c r="F825" s="9"/>
      <c r="G825" s="9"/>
      <c r="H825" s="9"/>
    </row>
    <row r="826" spans="1:8" ht="12" customHeight="1" x14ac:dyDescent="0.2">
      <c r="A826" s="8" t="s">
        <v>260</v>
      </c>
      <c r="B826" s="52">
        <v>85</v>
      </c>
      <c r="C826" s="52">
        <v>101</v>
      </c>
      <c r="D826" s="52">
        <v>11</v>
      </c>
      <c r="E826" s="52">
        <v>29</v>
      </c>
      <c r="F826" s="52">
        <v>8</v>
      </c>
      <c r="G826" s="9">
        <f t="shared" ref="G826:G840" si="76">H826-SUM(B826:F826)</f>
        <v>8</v>
      </c>
      <c r="H826" s="52">
        <f>SHERIFF!H826</f>
        <v>242</v>
      </c>
    </row>
    <row r="827" spans="1:8" ht="12" customHeight="1" x14ac:dyDescent="0.2">
      <c r="A827" s="8" t="s">
        <v>261</v>
      </c>
      <c r="B827" s="52">
        <v>93</v>
      </c>
      <c r="C827" s="52">
        <v>104</v>
      </c>
      <c r="D827" s="52">
        <v>5</v>
      </c>
      <c r="E827" s="52">
        <v>35</v>
      </c>
      <c r="F827" s="52">
        <v>9</v>
      </c>
      <c r="G827" s="9">
        <f t="shared" si="76"/>
        <v>18</v>
      </c>
      <c r="H827" s="52">
        <f>SHERIFF!H827</f>
        <v>264</v>
      </c>
    </row>
    <row r="828" spans="1:8" ht="12" customHeight="1" x14ac:dyDescent="0.2">
      <c r="A828" s="8" t="s">
        <v>742</v>
      </c>
      <c r="B828" s="52">
        <v>165</v>
      </c>
      <c r="C828" s="52">
        <v>213</v>
      </c>
      <c r="D828" s="52">
        <v>18</v>
      </c>
      <c r="E828" s="52">
        <v>43</v>
      </c>
      <c r="F828" s="52">
        <v>8</v>
      </c>
      <c r="G828" s="9">
        <f t="shared" si="76"/>
        <v>39</v>
      </c>
      <c r="H828" s="52">
        <f>SHERIFF!H828</f>
        <v>486</v>
      </c>
    </row>
    <row r="829" spans="1:8" ht="12" customHeight="1" x14ac:dyDescent="0.2">
      <c r="A829" s="8" t="s">
        <v>743</v>
      </c>
      <c r="B829" s="52">
        <v>118</v>
      </c>
      <c r="C829" s="52">
        <v>165</v>
      </c>
      <c r="D829" s="52">
        <v>23</v>
      </c>
      <c r="E829" s="52">
        <v>42</v>
      </c>
      <c r="F829" s="52">
        <v>26</v>
      </c>
      <c r="G829" s="9">
        <f t="shared" si="76"/>
        <v>19</v>
      </c>
      <c r="H829" s="52">
        <f>SHERIFF!H829</f>
        <v>393</v>
      </c>
    </row>
    <row r="830" spans="1:8" ht="12" customHeight="1" x14ac:dyDescent="0.2">
      <c r="A830" s="8" t="s">
        <v>744</v>
      </c>
      <c r="B830" s="52">
        <v>117</v>
      </c>
      <c r="C830" s="52">
        <v>242</v>
      </c>
      <c r="D830" s="52">
        <v>22</v>
      </c>
      <c r="E830" s="52">
        <v>50</v>
      </c>
      <c r="F830" s="52">
        <v>8</v>
      </c>
      <c r="G830" s="9">
        <f t="shared" si="76"/>
        <v>26</v>
      </c>
      <c r="H830" s="52">
        <f>SHERIFF!H830</f>
        <v>465</v>
      </c>
    </row>
    <row r="831" spans="1:8" ht="12" customHeight="1" x14ac:dyDescent="0.2">
      <c r="A831" s="8" t="s">
        <v>745</v>
      </c>
      <c r="B831" s="52">
        <v>49</v>
      </c>
      <c r="C831" s="52">
        <v>70</v>
      </c>
      <c r="D831" s="52">
        <v>6</v>
      </c>
      <c r="E831" s="52">
        <v>21</v>
      </c>
      <c r="F831" s="52">
        <v>5</v>
      </c>
      <c r="G831" s="9">
        <f t="shared" si="76"/>
        <v>8</v>
      </c>
      <c r="H831" s="52">
        <f>SHERIFF!H831</f>
        <v>159</v>
      </c>
    </row>
    <row r="832" spans="1:8" ht="12" customHeight="1" x14ac:dyDescent="0.2">
      <c r="A832" s="8" t="s">
        <v>1050</v>
      </c>
      <c r="B832" s="52">
        <v>123</v>
      </c>
      <c r="C832" s="52">
        <v>169</v>
      </c>
      <c r="D832" s="52">
        <v>13</v>
      </c>
      <c r="E832" s="52">
        <v>51</v>
      </c>
      <c r="F832" s="52">
        <v>16</v>
      </c>
      <c r="G832" s="9">
        <f t="shared" si="76"/>
        <v>28</v>
      </c>
      <c r="H832" s="52">
        <f>SHERIFF!H832</f>
        <v>400</v>
      </c>
    </row>
    <row r="833" spans="1:8" ht="12" customHeight="1" x14ac:dyDescent="0.2">
      <c r="A833" s="8" t="s">
        <v>1051</v>
      </c>
      <c r="B833" s="52">
        <v>93</v>
      </c>
      <c r="C833" s="52">
        <v>116</v>
      </c>
      <c r="D833" s="52">
        <v>13</v>
      </c>
      <c r="E833" s="52">
        <v>52</v>
      </c>
      <c r="F833" s="52">
        <v>14</v>
      </c>
      <c r="G833" s="9">
        <f t="shared" si="76"/>
        <v>17</v>
      </c>
      <c r="H833" s="52">
        <f>SHERIFF!H833</f>
        <v>305</v>
      </c>
    </row>
    <row r="834" spans="1:8" ht="12" customHeight="1" x14ac:dyDescent="0.2">
      <c r="A834" s="8" t="s">
        <v>1052</v>
      </c>
      <c r="B834" s="52">
        <v>86</v>
      </c>
      <c r="C834" s="52">
        <v>119</v>
      </c>
      <c r="D834" s="52">
        <v>6</v>
      </c>
      <c r="E834" s="52">
        <v>31</v>
      </c>
      <c r="F834" s="52">
        <v>10</v>
      </c>
      <c r="G834" s="9">
        <f t="shared" si="76"/>
        <v>15</v>
      </c>
      <c r="H834" s="52">
        <f>SHERIFF!H834</f>
        <v>267</v>
      </c>
    </row>
    <row r="835" spans="1:8" ht="12" customHeight="1" x14ac:dyDescent="0.2">
      <c r="A835" s="8" t="s">
        <v>1053</v>
      </c>
      <c r="B835" s="52">
        <v>54</v>
      </c>
      <c r="C835" s="52">
        <v>80</v>
      </c>
      <c r="D835" s="52">
        <v>4</v>
      </c>
      <c r="E835" s="52">
        <v>23</v>
      </c>
      <c r="F835" s="52">
        <v>5</v>
      </c>
      <c r="G835" s="9">
        <f t="shared" si="76"/>
        <v>9</v>
      </c>
      <c r="H835" s="52">
        <f>SHERIFF!H835</f>
        <v>175</v>
      </c>
    </row>
    <row r="836" spans="1:8" ht="12" customHeight="1" x14ac:dyDescent="0.2">
      <c r="A836" s="8" t="s">
        <v>1054</v>
      </c>
      <c r="B836" s="52">
        <v>157</v>
      </c>
      <c r="C836" s="52">
        <v>197</v>
      </c>
      <c r="D836" s="52">
        <v>21</v>
      </c>
      <c r="E836" s="52">
        <v>49</v>
      </c>
      <c r="F836" s="52">
        <v>17</v>
      </c>
      <c r="G836" s="9">
        <f t="shared" si="76"/>
        <v>35</v>
      </c>
      <c r="H836" s="52">
        <f>SHERIFF!H836</f>
        <v>476</v>
      </c>
    </row>
    <row r="837" spans="1:8" ht="12" customHeight="1" x14ac:dyDescent="0.2">
      <c r="A837" s="8" t="s">
        <v>1055</v>
      </c>
      <c r="B837" s="52">
        <v>48</v>
      </c>
      <c r="C837" s="52">
        <v>80</v>
      </c>
      <c r="D837" s="52">
        <v>7</v>
      </c>
      <c r="E837" s="52">
        <v>17</v>
      </c>
      <c r="F837" s="52">
        <v>5</v>
      </c>
      <c r="G837" s="9">
        <f t="shared" si="76"/>
        <v>17</v>
      </c>
      <c r="H837" s="52">
        <f>SHERIFF!H837</f>
        <v>174</v>
      </c>
    </row>
    <row r="838" spans="1:8" ht="12" customHeight="1" x14ac:dyDescent="0.2">
      <c r="A838" s="8" t="s">
        <v>1056</v>
      </c>
      <c r="B838" s="52">
        <v>83</v>
      </c>
      <c r="C838" s="52">
        <v>101</v>
      </c>
      <c r="D838" s="52">
        <v>13</v>
      </c>
      <c r="E838" s="52">
        <v>17</v>
      </c>
      <c r="F838" s="52">
        <v>9</v>
      </c>
      <c r="G838" s="9">
        <f t="shared" si="76"/>
        <v>12</v>
      </c>
      <c r="H838" s="52">
        <f>SHERIFF!H838</f>
        <v>235</v>
      </c>
    </row>
    <row r="839" spans="1:8" ht="12" customHeight="1" x14ac:dyDescent="0.2">
      <c r="A839" s="8" t="s">
        <v>1057</v>
      </c>
      <c r="B839" s="52">
        <v>120</v>
      </c>
      <c r="C839" s="52">
        <v>142</v>
      </c>
      <c r="D839" s="52">
        <v>11</v>
      </c>
      <c r="E839" s="52">
        <v>33</v>
      </c>
      <c r="F839" s="52">
        <v>11</v>
      </c>
      <c r="G839" s="9">
        <f t="shared" si="76"/>
        <v>16</v>
      </c>
      <c r="H839" s="52">
        <f>SHERIFF!H839</f>
        <v>333</v>
      </c>
    </row>
    <row r="840" spans="1:8" ht="12" customHeight="1" x14ac:dyDescent="0.2">
      <c r="A840" s="8" t="s">
        <v>1058</v>
      </c>
      <c r="B840" s="52">
        <v>87</v>
      </c>
      <c r="C840" s="52">
        <v>141</v>
      </c>
      <c r="D840" s="52">
        <v>7</v>
      </c>
      <c r="E840" s="52">
        <v>37</v>
      </c>
      <c r="F840" s="52">
        <v>9</v>
      </c>
      <c r="G840" s="9">
        <f t="shared" si="76"/>
        <v>17</v>
      </c>
      <c r="H840" s="52">
        <f>SHERIFF!H840</f>
        <v>298</v>
      </c>
    </row>
    <row r="841" spans="1:8" ht="12" customHeight="1" x14ac:dyDescent="0.2">
      <c r="A841" s="10" t="s">
        <v>595</v>
      </c>
      <c r="B841" s="32">
        <f t="shared" ref="B841:H841" si="77">SUM(B826:B840)</f>
        <v>1478</v>
      </c>
      <c r="C841" s="32">
        <f t="shared" si="77"/>
        <v>2040</v>
      </c>
      <c r="D841" s="32">
        <f t="shared" si="77"/>
        <v>180</v>
      </c>
      <c r="E841" s="32">
        <f t="shared" si="77"/>
        <v>530</v>
      </c>
      <c r="F841" s="32">
        <f t="shared" si="77"/>
        <v>160</v>
      </c>
      <c r="G841" s="32">
        <f t="shared" si="77"/>
        <v>284</v>
      </c>
      <c r="H841" s="32">
        <f t="shared" si="77"/>
        <v>4672</v>
      </c>
    </row>
    <row r="842" spans="1:8" ht="14.85" customHeight="1" x14ac:dyDescent="0.25">
      <c r="A842" s="7" t="s">
        <v>170</v>
      </c>
      <c r="B842" s="9"/>
      <c r="C842" s="9"/>
      <c r="D842" s="9"/>
      <c r="E842" s="9"/>
      <c r="F842" s="9"/>
      <c r="G842" s="9"/>
      <c r="H842" s="9"/>
    </row>
    <row r="843" spans="1:8" ht="11.45" customHeight="1" x14ac:dyDescent="0.2">
      <c r="A843" s="8" t="s">
        <v>260</v>
      </c>
      <c r="B843" s="52">
        <v>86</v>
      </c>
      <c r="C843" s="52">
        <v>41</v>
      </c>
      <c r="D843" s="52">
        <v>6</v>
      </c>
      <c r="E843" s="52">
        <v>17</v>
      </c>
      <c r="F843" s="52">
        <v>7</v>
      </c>
      <c r="G843" s="9">
        <f t="shared" ref="G843:G853" si="78">H843-SUM(B843:F843)</f>
        <v>25</v>
      </c>
      <c r="H843" s="52">
        <f>SHERIFF!H843</f>
        <v>182</v>
      </c>
    </row>
    <row r="844" spans="1:8" ht="11.45" customHeight="1" x14ac:dyDescent="0.2">
      <c r="A844" s="8" t="s">
        <v>261</v>
      </c>
      <c r="B844" s="52">
        <v>83</v>
      </c>
      <c r="C844" s="52">
        <v>31</v>
      </c>
      <c r="D844" s="52">
        <v>5</v>
      </c>
      <c r="E844" s="52">
        <v>18</v>
      </c>
      <c r="F844" s="52">
        <v>8</v>
      </c>
      <c r="G844" s="9">
        <f t="shared" si="78"/>
        <v>8</v>
      </c>
      <c r="H844" s="52">
        <f>SHERIFF!H844</f>
        <v>153</v>
      </c>
    </row>
    <row r="845" spans="1:8" ht="11.45" customHeight="1" x14ac:dyDescent="0.2">
      <c r="A845" s="8" t="s">
        <v>742</v>
      </c>
      <c r="B845" s="52">
        <v>79</v>
      </c>
      <c r="C845" s="52">
        <v>49</v>
      </c>
      <c r="D845" s="52">
        <v>8</v>
      </c>
      <c r="E845" s="52">
        <v>10</v>
      </c>
      <c r="F845" s="52">
        <v>3</v>
      </c>
      <c r="G845" s="9">
        <f t="shared" si="78"/>
        <v>14</v>
      </c>
      <c r="H845" s="52">
        <f>SHERIFF!H845</f>
        <v>163</v>
      </c>
    </row>
    <row r="846" spans="1:8" ht="11.45" customHeight="1" x14ac:dyDescent="0.2">
      <c r="A846" s="8" t="s">
        <v>743</v>
      </c>
      <c r="B846" s="52">
        <v>77</v>
      </c>
      <c r="C846" s="52">
        <v>45</v>
      </c>
      <c r="D846" s="52">
        <v>11</v>
      </c>
      <c r="E846" s="52">
        <v>15</v>
      </c>
      <c r="F846" s="52">
        <v>7</v>
      </c>
      <c r="G846" s="9">
        <f t="shared" si="78"/>
        <v>5</v>
      </c>
      <c r="H846" s="52">
        <f>SHERIFF!H846</f>
        <v>160</v>
      </c>
    </row>
    <row r="847" spans="1:8" ht="11.45" customHeight="1" x14ac:dyDescent="0.2">
      <c r="A847" s="8" t="s">
        <v>744</v>
      </c>
      <c r="B847" s="52">
        <v>76</v>
      </c>
      <c r="C847" s="52">
        <v>34</v>
      </c>
      <c r="D847" s="52">
        <v>3</v>
      </c>
      <c r="E847" s="52">
        <v>8</v>
      </c>
      <c r="F847" s="52">
        <v>2</v>
      </c>
      <c r="G847" s="9">
        <f t="shared" si="78"/>
        <v>3</v>
      </c>
      <c r="H847" s="52">
        <f>SHERIFF!H847</f>
        <v>126</v>
      </c>
    </row>
    <row r="848" spans="1:8" ht="11.45" customHeight="1" x14ac:dyDescent="0.2">
      <c r="A848" s="8" t="s">
        <v>745</v>
      </c>
      <c r="B848" s="52">
        <v>73</v>
      </c>
      <c r="C848" s="52">
        <v>43</v>
      </c>
      <c r="D848" s="52">
        <v>8</v>
      </c>
      <c r="E848" s="52">
        <v>7</v>
      </c>
      <c r="F848" s="52">
        <v>7</v>
      </c>
      <c r="G848" s="9">
        <f t="shared" si="78"/>
        <v>5</v>
      </c>
      <c r="H848" s="52">
        <f>SHERIFF!H848</f>
        <v>143</v>
      </c>
    </row>
    <row r="849" spans="1:8" ht="11.45" customHeight="1" x14ac:dyDescent="0.2">
      <c r="A849" s="8" t="s">
        <v>1050</v>
      </c>
      <c r="B849" s="52">
        <v>88</v>
      </c>
      <c r="C849" s="52">
        <v>47</v>
      </c>
      <c r="D849" s="52">
        <v>4</v>
      </c>
      <c r="E849" s="52">
        <v>25</v>
      </c>
      <c r="F849" s="52">
        <v>15</v>
      </c>
      <c r="G849" s="9">
        <f t="shared" si="78"/>
        <v>12</v>
      </c>
      <c r="H849" s="52">
        <f>SHERIFF!H849</f>
        <v>191</v>
      </c>
    </row>
    <row r="850" spans="1:8" ht="11.45" customHeight="1" x14ac:dyDescent="0.2">
      <c r="A850" s="8" t="s">
        <v>1051</v>
      </c>
      <c r="B850" s="52">
        <v>64</v>
      </c>
      <c r="C850" s="52">
        <v>52</v>
      </c>
      <c r="D850" s="52">
        <v>6</v>
      </c>
      <c r="E850" s="52">
        <v>19</v>
      </c>
      <c r="F850" s="52">
        <v>15</v>
      </c>
      <c r="G850" s="9">
        <f t="shared" si="78"/>
        <v>9</v>
      </c>
      <c r="H850" s="52">
        <f>SHERIFF!H850</f>
        <v>165</v>
      </c>
    </row>
    <row r="851" spans="1:8" ht="11.45" customHeight="1" x14ac:dyDescent="0.2">
      <c r="A851" s="8" t="s">
        <v>1052</v>
      </c>
      <c r="B851" s="52">
        <v>138</v>
      </c>
      <c r="C851" s="52">
        <v>102</v>
      </c>
      <c r="D851" s="52">
        <v>14</v>
      </c>
      <c r="E851" s="52">
        <v>21</v>
      </c>
      <c r="F851" s="52">
        <v>10</v>
      </c>
      <c r="G851" s="9">
        <f t="shared" si="78"/>
        <v>19</v>
      </c>
      <c r="H851" s="52">
        <f>SHERIFF!H851</f>
        <v>304</v>
      </c>
    </row>
    <row r="852" spans="1:8" ht="11.45" customHeight="1" x14ac:dyDescent="0.2">
      <c r="A852" s="8" t="s">
        <v>1053</v>
      </c>
      <c r="B852" s="52">
        <v>105</v>
      </c>
      <c r="C852" s="52">
        <v>48</v>
      </c>
      <c r="D852" s="52">
        <v>9</v>
      </c>
      <c r="E852" s="52">
        <v>26</v>
      </c>
      <c r="F852" s="52">
        <v>14</v>
      </c>
      <c r="G852" s="9">
        <f t="shared" si="78"/>
        <v>11</v>
      </c>
      <c r="H852" s="52">
        <f>SHERIFF!H852</f>
        <v>213</v>
      </c>
    </row>
    <row r="853" spans="1:8" ht="11.45" customHeight="1" x14ac:dyDescent="0.2">
      <c r="A853" s="8" t="s">
        <v>1054</v>
      </c>
      <c r="B853" s="52">
        <v>109</v>
      </c>
      <c r="C853" s="52">
        <v>61</v>
      </c>
      <c r="D853" s="52">
        <v>6</v>
      </c>
      <c r="E853" s="52">
        <v>22</v>
      </c>
      <c r="F853" s="52">
        <v>11</v>
      </c>
      <c r="G853" s="9">
        <f t="shared" si="78"/>
        <v>14</v>
      </c>
      <c r="H853" s="52">
        <f>SHERIFF!H853</f>
        <v>223</v>
      </c>
    </row>
    <row r="854" spans="1:8" ht="11.45" customHeight="1" x14ac:dyDescent="0.2">
      <c r="A854" s="8"/>
      <c r="B854" s="52"/>
      <c r="C854" s="52"/>
      <c r="D854" s="52"/>
      <c r="E854" s="52"/>
      <c r="F854" s="52"/>
      <c r="G854" s="9"/>
      <c r="H854" s="52"/>
    </row>
    <row r="855" spans="1:8" ht="11.45" customHeight="1" x14ac:dyDescent="0.2">
      <c r="A855" s="8"/>
      <c r="B855" s="52"/>
      <c r="C855" s="52"/>
      <c r="D855" s="52"/>
      <c r="E855" s="52"/>
      <c r="F855" s="52"/>
      <c r="G855" s="9"/>
      <c r="H855" s="52"/>
    </row>
    <row r="856" spans="1:8" ht="11.1" customHeight="1" x14ac:dyDescent="0.2">
      <c r="A856" s="27" t="s">
        <v>311</v>
      </c>
      <c r="B856" s="9"/>
      <c r="C856" s="9"/>
      <c r="D856" s="9"/>
      <c r="E856" s="9"/>
      <c r="F856" s="9"/>
      <c r="G856" s="9"/>
      <c r="H856" s="9"/>
    </row>
    <row r="857" spans="1:8" ht="11.45" customHeight="1" x14ac:dyDescent="0.2">
      <c r="A857" s="8" t="s">
        <v>1055</v>
      </c>
      <c r="B857" s="52">
        <v>82</v>
      </c>
      <c r="C857" s="52">
        <v>32</v>
      </c>
      <c r="D857" s="52">
        <v>5</v>
      </c>
      <c r="E857" s="52">
        <v>6</v>
      </c>
      <c r="F857" s="52">
        <v>13</v>
      </c>
      <c r="G857" s="9">
        <f t="shared" ref="G857:G901" si="79">H857-SUM(B857:F857)</f>
        <v>5</v>
      </c>
      <c r="H857" s="52">
        <f>SHERIFF!H857</f>
        <v>143</v>
      </c>
    </row>
    <row r="858" spans="1:8" ht="11.45" customHeight="1" x14ac:dyDescent="0.2">
      <c r="A858" s="8" t="s">
        <v>1056</v>
      </c>
      <c r="B858" s="52">
        <v>54</v>
      </c>
      <c r="C858" s="52">
        <v>32</v>
      </c>
      <c r="D858" s="52">
        <v>5</v>
      </c>
      <c r="E858" s="52">
        <v>15</v>
      </c>
      <c r="F858" s="52">
        <v>6</v>
      </c>
      <c r="G858" s="9">
        <f t="shared" si="79"/>
        <v>1</v>
      </c>
      <c r="H858" s="52">
        <f>SHERIFF!H858</f>
        <v>113</v>
      </c>
    </row>
    <row r="859" spans="1:8" ht="11.45" customHeight="1" x14ac:dyDescent="0.2">
      <c r="A859" s="8" t="s">
        <v>1057</v>
      </c>
      <c r="B859" s="52">
        <v>79</v>
      </c>
      <c r="C859" s="52">
        <v>45</v>
      </c>
      <c r="D859" s="52">
        <v>7</v>
      </c>
      <c r="E859" s="52">
        <v>15</v>
      </c>
      <c r="F859" s="52">
        <v>5</v>
      </c>
      <c r="G859" s="9">
        <f t="shared" si="79"/>
        <v>5</v>
      </c>
      <c r="H859" s="52">
        <f>SHERIFF!H859</f>
        <v>156</v>
      </c>
    </row>
    <row r="860" spans="1:8" ht="11.45" customHeight="1" x14ac:dyDescent="0.2">
      <c r="A860" s="8" t="s">
        <v>1058</v>
      </c>
      <c r="B860" s="52">
        <v>89</v>
      </c>
      <c r="C860" s="52">
        <v>88</v>
      </c>
      <c r="D860" s="52">
        <v>6</v>
      </c>
      <c r="E860" s="52">
        <v>24</v>
      </c>
      <c r="F860" s="52">
        <v>14</v>
      </c>
      <c r="G860" s="9">
        <f t="shared" si="79"/>
        <v>13</v>
      </c>
      <c r="H860" s="52">
        <f>SHERIFF!H860</f>
        <v>234</v>
      </c>
    </row>
    <row r="861" spans="1:8" ht="11.45" customHeight="1" x14ac:dyDescent="0.2">
      <c r="A861" s="8" t="s">
        <v>1059</v>
      </c>
      <c r="B861" s="52">
        <v>125</v>
      </c>
      <c r="C861" s="52">
        <v>68</v>
      </c>
      <c r="D861" s="52">
        <v>6</v>
      </c>
      <c r="E861" s="52">
        <v>12</v>
      </c>
      <c r="F861" s="52">
        <v>13</v>
      </c>
      <c r="G861" s="9">
        <f t="shared" si="79"/>
        <v>7</v>
      </c>
      <c r="H861" s="52">
        <f>SHERIFF!H861</f>
        <v>231</v>
      </c>
    </row>
    <row r="862" spans="1:8" ht="11.45" customHeight="1" x14ac:dyDescent="0.2">
      <c r="A862" s="8" t="s">
        <v>1060</v>
      </c>
      <c r="B862" s="52">
        <v>136</v>
      </c>
      <c r="C862" s="52">
        <v>64</v>
      </c>
      <c r="D862" s="52">
        <v>14</v>
      </c>
      <c r="E862" s="52">
        <v>33</v>
      </c>
      <c r="F862" s="52">
        <v>8</v>
      </c>
      <c r="G862" s="9">
        <f t="shared" si="79"/>
        <v>11</v>
      </c>
      <c r="H862" s="52">
        <f>SHERIFF!H862</f>
        <v>266</v>
      </c>
    </row>
    <row r="863" spans="1:8" ht="11.45" customHeight="1" x14ac:dyDescent="0.2">
      <c r="A863" s="8" t="s">
        <v>1061</v>
      </c>
      <c r="B863" s="52">
        <v>124</v>
      </c>
      <c r="C863" s="52">
        <v>71</v>
      </c>
      <c r="D863" s="52">
        <v>7</v>
      </c>
      <c r="E863" s="52">
        <v>23</v>
      </c>
      <c r="F863" s="52">
        <v>17</v>
      </c>
      <c r="G863" s="9">
        <f t="shared" si="79"/>
        <v>9</v>
      </c>
      <c r="H863" s="52">
        <f>SHERIFF!H863</f>
        <v>251</v>
      </c>
    </row>
    <row r="864" spans="1:8" ht="11.45" customHeight="1" x14ac:dyDescent="0.2">
      <c r="A864" s="8" t="s">
        <v>1062</v>
      </c>
      <c r="B864" s="52">
        <v>116</v>
      </c>
      <c r="C864" s="52">
        <v>68</v>
      </c>
      <c r="D864" s="52">
        <v>7</v>
      </c>
      <c r="E864" s="52">
        <v>16</v>
      </c>
      <c r="F864" s="52">
        <v>16</v>
      </c>
      <c r="G864" s="9">
        <f t="shared" si="79"/>
        <v>14</v>
      </c>
      <c r="H864" s="52">
        <f>SHERIFF!H864</f>
        <v>237</v>
      </c>
    </row>
    <row r="865" spans="1:8" ht="11.45" customHeight="1" x14ac:dyDescent="0.2">
      <c r="A865" s="8" t="s">
        <v>1063</v>
      </c>
      <c r="B865" s="52">
        <v>162</v>
      </c>
      <c r="C865" s="52">
        <v>116</v>
      </c>
      <c r="D865" s="52">
        <v>15</v>
      </c>
      <c r="E865" s="52">
        <v>41</v>
      </c>
      <c r="F865" s="52">
        <v>12</v>
      </c>
      <c r="G865" s="9">
        <f t="shared" si="79"/>
        <v>27</v>
      </c>
      <c r="H865" s="52">
        <f>SHERIFF!H865</f>
        <v>373</v>
      </c>
    </row>
    <row r="866" spans="1:8" ht="11.45" customHeight="1" x14ac:dyDescent="0.2">
      <c r="A866" s="8" t="s">
        <v>1064</v>
      </c>
      <c r="B866" s="52">
        <v>163</v>
      </c>
      <c r="C866" s="52">
        <v>99</v>
      </c>
      <c r="D866" s="52">
        <v>15</v>
      </c>
      <c r="E866" s="52">
        <v>31</v>
      </c>
      <c r="F866" s="52">
        <v>19</v>
      </c>
      <c r="G866" s="9">
        <f t="shared" si="79"/>
        <v>16</v>
      </c>
      <c r="H866" s="52">
        <f>SHERIFF!H866</f>
        <v>343</v>
      </c>
    </row>
    <row r="867" spans="1:8" ht="11.45" customHeight="1" x14ac:dyDescent="0.2">
      <c r="A867" s="8" t="s">
        <v>1065</v>
      </c>
      <c r="B867" s="52">
        <v>116</v>
      </c>
      <c r="C867" s="52">
        <v>66</v>
      </c>
      <c r="D867" s="52">
        <v>7</v>
      </c>
      <c r="E867" s="52">
        <v>16</v>
      </c>
      <c r="F867" s="52">
        <v>12</v>
      </c>
      <c r="G867" s="9">
        <f t="shared" si="79"/>
        <v>11</v>
      </c>
      <c r="H867" s="52">
        <f>SHERIFF!H867</f>
        <v>228</v>
      </c>
    </row>
    <row r="868" spans="1:8" ht="11.45" customHeight="1" x14ac:dyDescent="0.2">
      <c r="A868" s="8" t="s">
        <v>1066</v>
      </c>
      <c r="B868" s="52">
        <v>107</v>
      </c>
      <c r="C868" s="52">
        <v>78</v>
      </c>
      <c r="D868" s="52">
        <v>13</v>
      </c>
      <c r="E868" s="52">
        <v>22</v>
      </c>
      <c r="F868" s="52">
        <v>13</v>
      </c>
      <c r="G868" s="9">
        <f t="shared" si="79"/>
        <v>6</v>
      </c>
      <c r="H868" s="52">
        <f>SHERIFF!H868</f>
        <v>239</v>
      </c>
    </row>
    <row r="869" spans="1:8" ht="11.45" customHeight="1" x14ac:dyDescent="0.2">
      <c r="A869" s="8" t="s">
        <v>1067</v>
      </c>
      <c r="B869" s="52">
        <v>120</v>
      </c>
      <c r="C869" s="52">
        <v>72</v>
      </c>
      <c r="D869" s="52">
        <v>9</v>
      </c>
      <c r="E869" s="52">
        <v>22</v>
      </c>
      <c r="F869" s="52">
        <v>10</v>
      </c>
      <c r="G869" s="9">
        <f t="shared" si="79"/>
        <v>16</v>
      </c>
      <c r="H869" s="52">
        <f>SHERIFF!H869</f>
        <v>249</v>
      </c>
    </row>
    <row r="870" spans="1:8" ht="11.45" customHeight="1" x14ac:dyDescent="0.2">
      <c r="A870" s="8" t="s">
        <v>1068</v>
      </c>
      <c r="B870" s="52">
        <v>138</v>
      </c>
      <c r="C870" s="52">
        <v>56</v>
      </c>
      <c r="D870" s="52">
        <v>18</v>
      </c>
      <c r="E870" s="52">
        <v>18</v>
      </c>
      <c r="F870" s="52">
        <v>15</v>
      </c>
      <c r="G870" s="9">
        <f t="shared" si="79"/>
        <v>21</v>
      </c>
      <c r="H870" s="52">
        <f>SHERIFF!H870</f>
        <v>266</v>
      </c>
    </row>
    <row r="871" spans="1:8" ht="11.45" customHeight="1" x14ac:dyDescent="0.2">
      <c r="A871" s="8" t="s">
        <v>1069</v>
      </c>
      <c r="B871" s="52">
        <v>84</v>
      </c>
      <c r="C871" s="52">
        <v>78</v>
      </c>
      <c r="D871" s="52">
        <v>6</v>
      </c>
      <c r="E871" s="52">
        <v>21</v>
      </c>
      <c r="F871" s="52">
        <v>10</v>
      </c>
      <c r="G871" s="9">
        <f t="shared" si="79"/>
        <v>12</v>
      </c>
      <c r="H871" s="52">
        <f>SHERIFF!H871</f>
        <v>211</v>
      </c>
    </row>
    <row r="872" spans="1:8" ht="11.45" customHeight="1" x14ac:dyDescent="0.2">
      <c r="A872" s="8" t="s">
        <v>1070</v>
      </c>
      <c r="B872" s="52">
        <v>136</v>
      </c>
      <c r="C872" s="52">
        <v>75</v>
      </c>
      <c r="D872" s="52">
        <v>9</v>
      </c>
      <c r="E872" s="52">
        <v>21</v>
      </c>
      <c r="F872" s="52">
        <v>11</v>
      </c>
      <c r="G872" s="9">
        <f t="shared" si="79"/>
        <v>14</v>
      </c>
      <c r="H872" s="52">
        <f>SHERIFF!H872</f>
        <v>266</v>
      </c>
    </row>
    <row r="873" spans="1:8" ht="11.45" customHeight="1" x14ac:dyDescent="0.2">
      <c r="A873" s="8" t="s">
        <v>904</v>
      </c>
      <c r="B873" s="52">
        <v>74</v>
      </c>
      <c r="C873" s="52">
        <v>59</v>
      </c>
      <c r="D873" s="52">
        <v>9</v>
      </c>
      <c r="E873" s="52">
        <v>20</v>
      </c>
      <c r="F873" s="52">
        <v>9</v>
      </c>
      <c r="G873" s="9">
        <f t="shared" si="79"/>
        <v>13</v>
      </c>
      <c r="H873" s="52">
        <f>SHERIFF!H873</f>
        <v>184</v>
      </c>
    </row>
    <row r="874" spans="1:8" ht="11.45" customHeight="1" x14ac:dyDescent="0.2">
      <c r="A874" s="8" t="s">
        <v>1029</v>
      </c>
      <c r="B874" s="52">
        <v>136</v>
      </c>
      <c r="C874" s="52">
        <v>142</v>
      </c>
      <c r="D874" s="52">
        <v>14</v>
      </c>
      <c r="E874" s="52">
        <v>28</v>
      </c>
      <c r="F874" s="52">
        <v>14</v>
      </c>
      <c r="G874" s="9">
        <f t="shared" si="79"/>
        <v>10</v>
      </c>
      <c r="H874" s="52">
        <f>SHERIFF!H874</f>
        <v>344</v>
      </c>
    </row>
    <row r="875" spans="1:8" ht="11.45" customHeight="1" x14ac:dyDescent="0.2">
      <c r="A875" s="8" t="s">
        <v>1030</v>
      </c>
      <c r="B875" s="52">
        <v>74</v>
      </c>
      <c r="C875" s="52">
        <v>48</v>
      </c>
      <c r="D875" s="52">
        <v>5</v>
      </c>
      <c r="E875" s="52">
        <v>9</v>
      </c>
      <c r="F875" s="52">
        <v>11</v>
      </c>
      <c r="G875" s="9">
        <f t="shared" si="79"/>
        <v>15</v>
      </c>
      <c r="H875" s="52">
        <f>SHERIFF!H875</f>
        <v>162</v>
      </c>
    </row>
    <row r="876" spans="1:8" ht="11.45" customHeight="1" x14ac:dyDescent="0.2">
      <c r="A876" s="8" t="s">
        <v>1031</v>
      </c>
      <c r="B876" s="52">
        <v>104</v>
      </c>
      <c r="C876" s="52">
        <v>80</v>
      </c>
      <c r="D876" s="52">
        <v>17</v>
      </c>
      <c r="E876" s="52">
        <v>17</v>
      </c>
      <c r="F876" s="52">
        <v>14</v>
      </c>
      <c r="G876" s="9">
        <f t="shared" si="79"/>
        <v>12</v>
      </c>
      <c r="H876" s="52">
        <f>SHERIFF!H876</f>
        <v>244</v>
      </c>
    </row>
    <row r="877" spans="1:8" ht="11.45" customHeight="1" x14ac:dyDescent="0.2">
      <c r="A877" s="8" t="s">
        <v>1032</v>
      </c>
      <c r="B877" s="52">
        <v>82</v>
      </c>
      <c r="C877" s="52">
        <v>117</v>
      </c>
      <c r="D877" s="52">
        <v>11</v>
      </c>
      <c r="E877" s="52">
        <v>26</v>
      </c>
      <c r="F877" s="52">
        <v>13</v>
      </c>
      <c r="G877" s="9">
        <f t="shared" si="79"/>
        <v>7</v>
      </c>
      <c r="H877" s="52">
        <f>SHERIFF!H877</f>
        <v>256</v>
      </c>
    </row>
    <row r="878" spans="1:8" ht="11.45" customHeight="1" x14ac:dyDescent="0.2">
      <c r="A878" s="8" t="s">
        <v>1033</v>
      </c>
      <c r="B878" s="52">
        <v>163</v>
      </c>
      <c r="C878" s="52">
        <v>153</v>
      </c>
      <c r="D878" s="52">
        <v>7</v>
      </c>
      <c r="E878" s="52">
        <v>50</v>
      </c>
      <c r="F878" s="52">
        <v>12</v>
      </c>
      <c r="G878" s="9">
        <f t="shared" si="79"/>
        <v>34</v>
      </c>
      <c r="H878" s="52">
        <f>SHERIFF!H878</f>
        <v>419</v>
      </c>
    </row>
    <row r="879" spans="1:8" ht="11.45" customHeight="1" x14ac:dyDescent="0.2">
      <c r="A879" s="8" t="s">
        <v>1034</v>
      </c>
      <c r="B879" s="52">
        <v>77</v>
      </c>
      <c r="C879" s="52">
        <v>102</v>
      </c>
      <c r="D879" s="52">
        <v>7</v>
      </c>
      <c r="E879" s="52">
        <v>24</v>
      </c>
      <c r="F879" s="52">
        <v>6</v>
      </c>
      <c r="G879" s="9">
        <f t="shared" si="79"/>
        <v>13</v>
      </c>
      <c r="H879" s="52">
        <f>SHERIFF!H879</f>
        <v>229</v>
      </c>
    </row>
    <row r="880" spans="1:8" ht="11.45" customHeight="1" x14ac:dyDescent="0.2">
      <c r="A880" s="8" t="s">
        <v>1035</v>
      </c>
      <c r="B880" s="52">
        <v>116</v>
      </c>
      <c r="C880" s="52">
        <v>85</v>
      </c>
      <c r="D880" s="52">
        <v>12</v>
      </c>
      <c r="E880" s="52">
        <v>16</v>
      </c>
      <c r="F880" s="52">
        <v>11</v>
      </c>
      <c r="G880" s="9">
        <f t="shared" si="79"/>
        <v>10</v>
      </c>
      <c r="H880" s="52">
        <f>SHERIFF!H880</f>
        <v>250</v>
      </c>
    </row>
    <row r="881" spans="1:8" ht="11.45" customHeight="1" x14ac:dyDescent="0.2">
      <c r="A881" s="8" t="s">
        <v>1036</v>
      </c>
      <c r="B881" s="52">
        <v>131</v>
      </c>
      <c r="C881" s="52">
        <v>92</v>
      </c>
      <c r="D881" s="52">
        <v>8</v>
      </c>
      <c r="E881" s="52">
        <v>22</v>
      </c>
      <c r="F881" s="52">
        <v>13</v>
      </c>
      <c r="G881" s="9">
        <f t="shared" si="79"/>
        <v>21</v>
      </c>
      <c r="H881" s="52">
        <f>SHERIFF!H881</f>
        <v>287</v>
      </c>
    </row>
    <row r="882" spans="1:8" ht="11.45" customHeight="1" x14ac:dyDescent="0.2">
      <c r="A882" s="8" t="s">
        <v>1037</v>
      </c>
      <c r="B882" s="52">
        <v>74</v>
      </c>
      <c r="C882" s="52">
        <v>50</v>
      </c>
      <c r="D882" s="52">
        <v>11</v>
      </c>
      <c r="E882" s="52">
        <v>10</v>
      </c>
      <c r="F882" s="52">
        <v>10</v>
      </c>
      <c r="G882" s="9">
        <f t="shared" si="79"/>
        <v>10</v>
      </c>
      <c r="H882" s="52">
        <f>SHERIFF!H882</f>
        <v>165</v>
      </c>
    </row>
    <row r="883" spans="1:8" ht="11.45" customHeight="1" x14ac:dyDescent="0.2">
      <c r="A883" s="8" t="s">
        <v>1038</v>
      </c>
      <c r="B883" s="52">
        <v>92</v>
      </c>
      <c r="C883" s="52">
        <v>101</v>
      </c>
      <c r="D883" s="52">
        <v>11</v>
      </c>
      <c r="E883" s="52">
        <v>26</v>
      </c>
      <c r="F883" s="52">
        <v>7</v>
      </c>
      <c r="G883" s="9">
        <f t="shared" si="79"/>
        <v>18</v>
      </c>
      <c r="H883" s="52">
        <f>SHERIFF!H883</f>
        <v>255</v>
      </c>
    </row>
    <row r="884" spans="1:8" ht="11.45" customHeight="1" x14ac:dyDescent="0.2">
      <c r="A884" s="8" t="s">
        <v>1039</v>
      </c>
      <c r="B884" s="52">
        <v>100</v>
      </c>
      <c r="C884" s="52">
        <v>93</v>
      </c>
      <c r="D884" s="52">
        <v>5</v>
      </c>
      <c r="E884" s="52">
        <v>25</v>
      </c>
      <c r="F884" s="52">
        <v>13</v>
      </c>
      <c r="G884" s="9">
        <f t="shared" si="79"/>
        <v>14</v>
      </c>
      <c r="H884" s="52">
        <f>SHERIFF!H884</f>
        <v>250</v>
      </c>
    </row>
    <row r="885" spans="1:8" ht="11.45" customHeight="1" x14ac:dyDescent="0.2">
      <c r="A885" s="8" t="s">
        <v>1040</v>
      </c>
      <c r="B885" s="52">
        <v>99</v>
      </c>
      <c r="C885" s="52">
        <v>95</v>
      </c>
      <c r="D885" s="52">
        <v>10</v>
      </c>
      <c r="E885" s="52">
        <v>25</v>
      </c>
      <c r="F885" s="52">
        <v>9</v>
      </c>
      <c r="G885" s="9">
        <f t="shared" si="79"/>
        <v>14</v>
      </c>
      <c r="H885" s="52">
        <f>SHERIFF!H885</f>
        <v>252</v>
      </c>
    </row>
    <row r="886" spans="1:8" ht="11.45" customHeight="1" x14ac:dyDescent="0.2">
      <c r="A886" s="8" t="s">
        <v>1041</v>
      </c>
      <c r="B886" s="52">
        <v>124</v>
      </c>
      <c r="C886" s="52">
        <v>98</v>
      </c>
      <c r="D886" s="52">
        <v>10</v>
      </c>
      <c r="E886" s="52">
        <v>26</v>
      </c>
      <c r="F886" s="52">
        <v>7</v>
      </c>
      <c r="G886" s="9">
        <f t="shared" si="79"/>
        <v>12</v>
      </c>
      <c r="H886" s="52">
        <f>SHERIFF!H886</f>
        <v>277</v>
      </c>
    </row>
    <row r="887" spans="1:8" ht="11.25" customHeight="1" x14ac:dyDescent="0.2">
      <c r="A887" s="8" t="s">
        <v>1042</v>
      </c>
      <c r="B887" s="52">
        <v>113</v>
      </c>
      <c r="C887" s="52">
        <v>89</v>
      </c>
      <c r="D887" s="52">
        <v>10</v>
      </c>
      <c r="E887" s="52">
        <v>16</v>
      </c>
      <c r="F887" s="52">
        <v>11</v>
      </c>
      <c r="G887" s="9">
        <f t="shared" si="79"/>
        <v>11</v>
      </c>
      <c r="H887" s="52">
        <f>SHERIFF!H887</f>
        <v>250</v>
      </c>
    </row>
    <row r="888" spans="1:8" ht="11.25" customHeight="1" x14ac:dyDescent="0.2">
      <c r="A888" s="8" t="s">
        <v>1043</v>
      </c>
      <c r="B888" s="52">
        <v>103</v>
      </c>
      <c r="C888" s="52">
        <v>89</v>
      </c>
      <c r="D888" s="52">
        <v>5</v>
      </c>
      <c r="E888" s="52">
        <v>20</v>
      </c>
      <c r="F888" s="52">
        <v>15</v>
      </c>
      <c r="G888" s="9">
        <f t="shared" si="79"/>
        <v>14</v>
      </c>
      <c r="H888" s="52">
        <f>SHERIFF!H888</f>
        <v>246</v>
      </c>
    </row>
    <row r="889" spans="1:8" ht="11.25" customHeight="1" x14ac:dyDescent="0.2">
      <c r="A889" s="8" t="s">
        <v>1044</v>
      </c>
      <c r="B889" s="52">
        <v>112</v>
      </c>
      <c r="C889" s="52">
        <v>108</v>
      </c>
      <c r="D889" s="52">
        <v>13</v>
      </c>
      <c r="E889" s="52">
        <v>25</v>
      </c>
      <c r="F889" s="52">
        <v>9</v>
      </c>
      <c r="G889" s="9">
        <f t="shared" si="79"/>
        <v>14</v>
      </c>
      <c r="H889" s="52">
        <f>SHERIFF!H889</f>
        <v>281</v>
      </c>
    </row>
    <row r="890" spans="1:8" ht="11.25" customHeight="1" x14ac:dyDescent="0.2">
      <c r="A890" s="8" t="s">
        <v>1045</v>
      </c>
      <c r="B890" s="52">
        <v>74</v>
      </c>
      <c r="C890" s="52">
        <v>74</v>
      </c>
      <c r="D890" s="52">
        <v>8</v>
      </c>
      <c r="E890" s="52">
        <v>13</v>
      </c>
      <c r="F890" s="52">
        <v>11</v>
      </c>
      <c r="G890" s="9">
        <f t="shared" si="79"/>
        <v>10</v>
      </c>
      <c r="H890" s="52">
        <f>SHERIFF!H890</f>
        <v>190</v>
      </c>
    </row>
    <row r="891" spans="1:8" ht="11.25" customHeight="1" x14ac:dyDescent="0.2">
      <c r="A891" s="8" t="s">
        <v>906</v>
      </c>
      <c r="B891" s="52">
        <v>85</v>
      </c>
      <c r="C891" s="52">
        <v>85</v>
      </c>
      <c r="D891" s="52">
        <v>9</v>
      </c>
      <c r="E891" s="52">
        <v>23</v>
      </c>
      <c r="F891" s="52">
        <v>7</v>
      </c>
      <c r="G891" s="9">
        <f t="shared" si="79"/>
        <v>13</v>
      </c>
      <c r="H891" s="52">
        <f>SHERIFF!H891</f>
        <v>222</v>
      </c>
    </row>
    <row r="892" spans="1:8" ht="11.25" customHeight="1" x14ac:dyDescent="0.2">
      <c r="A892" s="8" t="s">
        <v>907</v>
      </c>
      <c r="B892" s="52">
        <v>82</v>
      </c>
      <c r="C892" s="52">
        <v>82</v>
      </c>
      <c r="D892" s="52">
        <v>9</v>
      </c>
      <c r="E892" s="52">
        <v>18</v>
      </c>
      <c r="F892" s="52">
        <v>12</v>
      </c>
      <c r="G892" s="9">
        <f t="shared" si="79"/>
        <v>11</v>
      </c>
      <c r="H892" s="52">
        <f>SHERIFF!H892</f>
        <v>214</v>
      </c>
    </row>
    <row r="893" spans="1:8" ht="11.25" customHeight="1" x14ac:dyDescent="0.2">
      <c r="A893" s="8" t="s">
        <v>908</v>
      </c>
      <c r="B893" s="52">
        <v>108</v>
      </c>
      <c r="C893" s="52">
        <v>68</v>
      </c>
      <c r="D893" s="52">
        <v>12</v>
      </c>
      <c r="E893" s="52">
        <v>14</v>
      </c>
      <c r="F893" s="52">
        <v>14</v>
      </c>
      <c r="G893" s="9">
        <f t="shared" si="79"/>
        <v>7</v>
      </c>
      <c r="H893" s="52">
        <f>SHERIFF!H893</f>
        <v>223</v>
      </c>
    </row>
    <row r="894" spans="1:8" ht="11.25" customHeight="1" x14ac:dyDescent="0.2">
      <c r="A894" s="8" t="s">
        <v>909</v>
      </c>
      <c r="B894" s="52">
        <v>148</v>
      </c>
      <c r="C894" s="52">
        <v>101</v>
      </c>
      <c r="D894" s="52">
        <v>15</v>
      </c>
      <c r="E894" s="52">
        <v>28</v>
      </c>
      <c r="F894" s="52">
        <v>16</v>
      </c>
      <c r="G894" s="9">
        <f t="shared" si="79"/>
        <v>18</v>
      </c>
      <c r="H894" s="52">
        <f>SHERIFF!H894</f>
        <v>326</v>
      </c>
    </row>
    <row r="895" spans="1:8" ht="11.25" customHeight="1" x14ac:dyDescent="0.2">
      <c r="A895" s="8" t="s">
        <v>910</v>
      </c>
      <c r="B895" s="52">
        <v>125</v>
      </c>
      <c r="C895" s="52">
        <v>119</v>
      </c>
      <c r="D895" s="52">
        <v>12</v>
      </c>
      <c r="E895" s="52">
        <v>33</v>
      </c>
      <c r="F895" s="52">
        <v>19</v>
      </c>
      <c r="G895" s="9">
        <f t="shared" si="79"/>
        <v>5</v>
      </c>
      <c r="H895" s="52">
        <f>SHERIFF!H895</f>
        <v>313</v>
      </c>
    </row>
    <row r="896" spans="1:8" ht="11.25" customHeight="1" x14ac:dyDescent="0.2">
      <c r="A896" s="8" t="s">
        <v>911</v>
      </c>
      <c r="B896" s="52">
        <v>93</v>
      </c>
      <c r="C896" s="52">
        <v>109</v>
      </c>
      <c r="D896" s="52">
        <v>7</v>
      </c>
      <c r="E896" s="52">
        <v>32</v>
      </c>
      <c r="F896" s="52">
        <v>18</v>
      </c>
      <c r="G896" s="9">
        <f t="shared" si="79"/>
        <v>8</v>
      </c>
      <c r="H896" s="52">
        <f>SHERIFF!H896</f>
        <v>267</v>
      </c>
    </row>
    <row r="897" spans="1:8" ht="11.25" customHeight="1" x14ac:dyDescent="0.2">
      <c r="A897" s="8" t="s">
        <v>912</v>
      </c>
      <c r="B897" s="52">
        <v>126</v>
      </c>
      <c r="C897" s="52">
        <v>67</v>
      </c>
      <c r="D897" s="52">
        <v>8</v>
      </c>
      <c r="E897" s="52">
        <v>13</v>
      </c>
      <c r="F897" s="52">
        <v>15</v>
      </c>
      <c r="G897" s="9">
        <f t="shared" si="79"/>
        <v>13</v>
      </c>
      <c r="H897" s="52">
        <f>SHERIFF!H897</f>
        <v>242</v>
      </c>
    </row>
    <row r="898" spans="1:8" ht="11.25" customHeight="1" x14ac:dyDescent="0.2">
      <c r="A898" s="8" t="s">
        <v>913</v>
      </c>
      <c r="B898" s="52">
        <v>87</v>
      </c>
      <c r="C898" s="52">
        <v>99</v>
      </c>
      <c r="D898" s="52">
        <v>6</v>
      </c>
      <c r="E898" s="52">
        <v>31</v>
      </c>
      <c r="F898" s="52">
        <v>12</v>
      </c>
      <c r="G898" s="9">
        <f t="shared" si="79"/>
        <v>11</v>
      </c>
      <c r="H898" s="52">
        <f>SHERIFF!H898</f>
        <v>246</v>
      </c>
    </row>
    <row r="899" spans="1:8" ht="11.25" customHeight="1" x14ac:dyDescent="0.2">
      <c r="A899" s="8" t="s">
        <v>914</v>
      </c>
      <c r="B899" s="52">
        <v>113</v>
      </c>
      <c r="C899" s="52">
        <v>95</v>
      </c>
      <c r="D899" s="52">
        <v>8</v>
      </c>
      <c r="E899" s="52">
        <v>46</v>
      </c>
      <c r="F899" s="52">
        <v>9</v>
      </c>
      <c r="G899" s="9">
        <f t="shared" si="79"/>
        <v>19</v>
      </c>
      <c r="H899" s="52">
        <f>SHERIFF!H899</f>
        <v>290</v>
      </c>
    </row>
    <row r="900" spans="1:8" ht="11.25" customHeight="1" x14ac:dyDescent="0.2">
      <c r="A900" s="8" t="s">
        <v>915</v>
      </c>
      <c r="B900" s="52">
        <v>121</v>
      </c>
      <c r="C900" s="52">
        <v>106</v>
      </c>
      <c r="D900" s="52">
        <v>5</v>
      </c>
      <c r="E900" s="52">
        <v>18</v>
      </c>
      <c r="F900" s="52">
        <v>8</v>
      </c>
      <c r="G900" s="9">
        <f t="shared" si="79"/>
        <v>14</v>
      </c>
      <c r="H900" s="52">
        <f>SHERIFF!H900</f>
        <v>272</v>
      </c>
    </row>
    <row r="901" spans="1:8" ht="11.25" customHeight="1" x14ac:dyDescent="0.2">
      <c r="A901" s="8" t="s">
        <v>916</v>
      </c>
      <c r="B901" s="52">
        <v>86</v>
      </c>
      <c r="C901" s="52">
        <v>84</v>
      </c>
      <c r="D901" s="52">
        <v>10</v>
      </c>
      <c r="E901" s="52">
        <v>23</v>
      </c>
      <c r="F901" s="52">
        <v>16</v>
      </c>
      <c r="G901" s="9">
        <f t="shared" si="79"/>
        <v>15</v>
      </c>
      <c r="H901" s="52">
        <f>SHERIFF!H901</f>
        <v>234</v>
      </c>
    </row>
    <row r="902" spans="1:8" x14ac:dyDescent="0.2">
      <c r="A902" s="10" t="s">
        <v>595</v>
      </c>
      <c r="B902" s="32">
        <f t="shared" ref="B902:H902" si="80">SUM(B843:B901)</f>
        <v>5831</v>
      </c>
      <c r="C902" s="32">
        <f t="shared" si="80"/>
        <v>4351</v>
      </c>
      <c r="D902" s="32">
        <f t="shared" si="80"/>
        <v>503</v>
      </c>
      <c r="E902" s="32">
        <f t="shared" si="80"/>
        <v>1201</v>
      </c>
      <c r="F902" s="32">
        <f t="shared" si="80"/>
        <v>634</v>
      </c>
      <c r="G902" s="32">
        <f t="shared" si="80"/>
        <v>699</v>
      </c>
      <c r="H902" s="32">
        <f t="shared" si="80"/>
        <v>13219</v>
      </c>
    </row>
    <row r="903" spans="1:8" ht="12.95" customHeight="1" x14ac:dyDescent="0.25">
      <c r="A903" s="13" t="s">
        <v>171</v>
      </c>
      <c r="B903" s="9"/>
      <c r="C903" s="9"/>
      <c r="D903" s="9"/>
      <c r="E903" s="9"/>
      <c r="F903" s="9"/>
      <c r="G903" s="9"/>
      <c r="H903" s="9"/>
    </row>
    <row r="904" spans="1:8" ht="11.45" customHeight="1" x14ac:dyDescent="0.2">
      <c r="A904" s="8" t="s">
        <v>260</v>
      </c>
      <c r="B904" s="52">
        <v>63</v>
      </c>
      <c r="C904" s="52">
        <v>128</v>
      </c>
      <c r="D904" s="52">
        <v>5</v>
      </c>
      <c r="E904" s="52">
        <v>33</v>
      </c>
      <c r="F904" s="52">
        <v>11</v>
      </c>
      <c r="G904" s="9">
        <f>H904-SUM(B904:F904)</f>
        <v>13</v>
      </c>
      <c r="H904" s="52">
        <f>SHERIFF!H904</f>
        <v>253</v>
      </c>
    </row>
    <row r="905" spans="1:8" ht="11.45" customHeight="1" x14ac:dyDescent="0.2">
      <c r="A905" s="8" t="s">
        <v>261</v>
      </c>
      <c r="B905" s="52">
        <v>72</v>
      </c>
      <c r="C905" s="52">
        <v>95</v>
      </c>
      <c r="D905" s="52">
        <v>6</v>
      </c>
      <c r="E905" s="52">
        <v>17</v>
      </c>
      <c r="F905" s="52">
        <v>4</v>
      </c>
      <c r="G905" s="9">
        <f>H905-SUM(B905:F905)</f>
        <v>12</v>
      </c>
      <c r="H905" s="52">
        <f>SHERIFF!H905</f>
        <v>206</v>
      </c>
    </row>
    <row r="906" spans="1:8" ht="11.45" customHeight="1" x14ac:dyDescent="0.2">
      <c r="A906" s="8" t="s">
        <v>742</v>
      </c>
      <c r="B906" s="52">
        <v>46</v>
      </c>
      <c r="C906" s="52">
        <v>70</v>
      </c>
      <c r="D906" s="52">
        <v>3</v>
      </c>
      <c r="E906" s="52">
        <v>19</v>
      </c>
      <c r="F906" s="52">
        <v>9</v>
      </c>
      <c r="G906" s="9">
        <f>H906-SUM(B906:F906)</f>
        <v>7</v>
      </c>
      <c r="H906" s="52">
        <f>SHERIFF!H906</f>
        <v>154</v>
      </c>
    </row>
    <row r="907" spans="1:8" ht="11.45" customHeight="1" x14ac:dyDescent="0.2">
      <c r="A907" s="10" t="s">
        <v>595</v>
      </c>
      <c r="B907" s="32">
        <f t="shared" ref="B907:H907" si="81">SUM(B904:B906)</f>
        <v>181</v>
      </c>
      <c r="C907" s="32">
        <f t="shared" si="81"/>
        <v>293</v>
      </c>
      <c r="D907" s="32">
        <f t="shared" si="81"/>
        <v>14</v>
      </c>
      <c r="E907" s="32">
        <f t="shared" si="81"/>
        <v>69</v>
      </c>
      <c r="F907" s="32">
        <f t="shared" si="81"/>
        <v>24</v>
      </c>
      <c r="G907" s="32">
        <f t="shared" si="81"/>
        <v>32</v>
      </c>
      <c r="H907" s="32">
        <f t="shared" si="81"/>
        <v>613</v>
      </c>
    </row>
    <row r="908" spans="1:8" x14ac:dyDescent="0.2">
      <c r="A908" s="10"/>
      <c r="B908" s="25"/>
      <c r="C908" s="25"/>
      <c r="D908" s="25"/>
      <c r="E908" s="25"/>
      <c r="F908" s="25"/>
      <c r="G908" s="9"/>
      <c r="H908" s="9"/>
    </row>
    <row r="909" spans="1:8" ht="15.75" x14ac:dyDescent="0.25">
      <c r="A909" s="7" t="s">
        <v>172</v>
      </c>
      <c r="B909" s="9"/>
      <c r="C909" s="9"/>
      <c r="D909" s="9"/>
      <c r="E909" s="9"/>
      <c r="F909" s="9"/>
      <c r="G909" s="9"/>
      <c r="H909" s="9"/>
    </row>
    <row r="910" spans="1:8" ht="12" customHeight="1" x14ac:dyDescent="0.2">
      <c r="A910" s="8" t="s">
        <v>260</v>
      </c>
      <c r="B910" s="52">
        <v>70</v>
      </c>
      <c r="C910" s="52">
        <v>56</v>
      </c>
      <c r="D910" s="52">
        <v>6</v>
      </c>
      <c r="E910" s="52">
        <v>17</v>
      </c>
      <c r="F910" s="52">
        <v>3</v>
      </c>
      <c r="G910" s="9">
        <f t="shared" ref="G910:G953" si="82">H910-SUM(B910:F910)</f>
        <v>6</v>
      </c>
      <c r="H910" s="52">
        <f>SHERIFF!H910</f>
        <v>158</v>
      </c>
    </row>
    <row r="911" spans="1:8" ht="12" customHeight="1" x14ac:dyDescent="0.2">
      <c r="A911" s="8" t="s">
        <v>261</v>
      </c>
      <c r="B911" s="52">
        <v>58</v>
      </c>
      <c r="C911" s="52">
        <v>56</v>
      </c>
      <c r="D911" s="52">
        <v>11</v>
      </c>
      <c r="E911" s="52">
        <v>26</v>
      </c>
      <c r="F911" s="52">
        <v>7</v>
      </c>
      <c r="G911" s="9">
        <f t="shared" si="82"/>
        <v>16</v>
      </c>
      <c r="H911" s="52">
        <f>SHERIFF!H911</f>
        <v>174</v>
      </c>
    </row>
    <row r="912" spans="1:8" ht="12" customHeight="1" x14ac:dyDescent="0.2">
      <c r="A912" s="8" t="s">
        <v>742</v>
      </c>
      <c r="B912" s="52">
        <v>93</v>
      </c>
      <c r="C912" s="52">
        <v>79</v>
      </c>
      <c r="D912" s="52">
        <v>8</v>
      </c>
      <c r="E912" s="52">
        <v>19</v>
      </c>
      <c r="F912" s="52">
        <v>12</v>
      </c>
      <c r="G912" s="9">
        <f t="shared" si="82"/>
        <v>17</v>
      </c>
      <c r="H912" s="52">
        <f>SHERIFF!H912</f>
        <v>228</v>
      </c>
    </row>
    <row r="913" spans="1:8" ht="12" customHeight="1" x14ac:dyDescent="0.2">
      <c r="A913" s="8" t="s">
        <v>743</v>
      </c>
      <c r="B913" s="52">
        <v>97</v>
      </c>
      <c r="C913" s="52">
        <v>65</v>
      </c>
      <c r="D913" s="52">
        <v>4</v>
      </c>
      <c r="E913" s="52">
        <v>14</v>
      </c>
      <c r="F913" s="52">
        <v>8</v>
      </c>
      <c r="G913" s="9">
        <f t="shared" si="82"/>
        <v>5</v>
      </c>
      <c r="H913" s="52">
        <f>SHERIFF!H913</f>
        <v>193</v>
      </c>
    </row>
    <row r="914" spans="1:8" ht="12" customHeight="1" x14ac:dyDescent="0.2">
      <c r="A914" s="8" t="s">
        <v>744</v>
      </c>
      <c r="B914" s="52">
        <v>93</v>
      </c>
      <c r="C914" s="52">
        <v>65</v>
      </c>
      <c r="D914" s="52">
        <v>10</v>
      </c>
      <c r="E914" s="52">
        <v>10</v>
      </c>
      <c r="F914" s="52">
        <v>8</v>
      </c>
      <c r="G914" s="9">
        <f t="shared" si="82"/>
        <v>12</v>
      </c>
      <c r="H914" s="52">
        <f>SHERIFF!H914</f>
        <v>198</v>
      </c>
    </row>
    <row r="915" spans="1:8" ht="12" customHeight="1" x14ac:dyDescent="0.2">
      <c r="A915" s="8" t="s">
        <v>745</v>
      </c>
      <c r="B915" s="52">
        <v>103</v>
      </c>
      <c r="C915" s="52">
        <v>59</v>
      </c>
      <c r="D915" s="52">
        <v>7</v>
      </c>
      <c r="E915" s="52">
        <v>15</v>
      </c>
      <c r="F915" s="52">
        <v>5</v>
      </c>
      <c r="G915" s="9">
        <f t="shared" si="82"/>
        <v>9</v>
      </c>
      <c r="H915" s="52">
        <f>SHERIFF!H915</f>
        <v>198</v>
      </c>
    </row>
    <row r="916" spans="1:8" ht="12" customHeight="1" x14ac:dyDescent="0.2">
      <c r="A916" s="8" t="s">
        <v>1050</v>
      </c>
      <c r="B916" s="52">
        <v>58</v>
      </c>
      <c r="C916" s="52">
        <v>39</v>
      </c>
      <c r="D916" s="52">
        <v>4</v>
      </c>
      <c r="E916" s="52">
        <v>9</v>
      </c>
      <c r="F916" s="52">
        <v>8</v>
      </c>
      <c r="G916" s="9">
        <f t="shared" si="82"/>
        <v>21</v>
      </c>
      <c r="H916" s="52">
        <f>SHERIFF!H916</f>
        <v>139</v>
      </c>
    </row>
    <row r="917" spans="1:8" ht="12" customHeight="1" x14ac:dyDescent="0.2">
      <c r="A917" s="8" t="s">
        <v>1051</v>
      </c>
      <c r="B917" s="52">
        <v>72</v>
      </c>
      <c r="C917" s="52">
        <v>44</v>
      </c>
      <c r="D917" s="52">
        <v>6</v>
      </c>
      <c r="E917" s="52">
        <v>13</v>
      </c>
      <c r="F917" s="52">
        <v>13</v>
      </c>
      <c r="G917" s="9">
        <f t="shared" si="82"/>
        <v>24</v>
      </c>
      <c r="H917" s="52">
        <f>SHERIFF!H917</f>
        <v>172</v>
      </c>
    </row>
    <row r="918" spans="1:8" ht="12" customHeight="1" x14ac:dyDescent="0.2">
      <c r="A918" s="8" t="s">
        <v>1052</v>
      </c>
      <c r="B918" s="52">
        <v>56</v>
      </c>
      <c r="C918" s="52">
        <v>47</v>
      </c>
      <c r="D918" s="52">
        <v>9</v>
      </c>
      <c r="E918" s="52">
        <v>13</v>
      </c>
      <c r="F918" s="52">
        <v>5</v>
      </c>
      <c r="G918" s="9">
        <f t="shared" si="82"/>
        <v>7</v>
      </c>
      <c r="H918" s="52">
        <f>SHERIFF!H918</f>
        <v>137</v>
      </c>
    </row>
    <row r="919" spans="1:8" ht="12" customHeight="1" x14ac:dyDescent="0.2">
      <c r="A919" s="8" t="s">
        <v>1053</v>
      </c>
      <c r="B919" s="52">
        <v>72</v>
      </c>
      <c r="C919" s="52">
        <v>31</v>
      </c>
      <c r="D919" s="52">
        <v>6</v>
      </c>
      <c r="E919" s="52">
        <v>14</v>
      </c>
      <c r="F919" s="52">
        <v>9</v>
      </c>
      <c r="G919" s="9">
        <f t="shared" si="82"/>
        <v>7</v>
      </c>
      <c r="H919" s="52">
        <f>SHERIFF!H919</f>
        <v>139</v>
      </c>
    </row>
    <row r="920" spans="1:8" ht="12" customHeight="1" x14ac:dyDescent="0.2">
      <c r="A920" s="8" t="s">
        <v>1054</v>
      </c>
      <c r="B920" s="52">
        <v>45</v>
      </c>
      <c r="C920" s="52">
        <v>32</v>
      </c>
      <c r="D920" s="52">
        <v>3</v>
      </c>
      <c r="E920" s="52">
        <v>9</v>
      </c>
      <c r="F920" s="52">
        <v>6</v>
      </c>
      <c r="G920" s="9">
        <f t="shared" si="82"/>
        <v>7</v>
      </c>
      <c r="H920" s="52">
        <f>SHERIFF!H920</f>
        <v>102</v>
      </c>
    </row>
    <row r="921" spans="1:8" ht="12" customHeight="1" x14ac:dyDescent="0.2">
      <c r="A921" s="8" t="s">
        <v>1055</v>
      </c>
      <c r="B921" s="52">
        <v>48</v>
      </c>
      <c r="C921" s="52">
        <v>19</v>
      </c>
      <c r="D921" s="52">
        <v>6</v>
      </c>
      <c r="E921" s="52">
        <v>5</v>
      </c>
      <c r="F921" s="52">
        <v>6</v>
      </c>
      <c r="G921" s="9">
        <f t="shared" si="82"/>
        <v>5</v>
      </c>
      <c r="H921" s="52">
        <f>SHERIFF!H921</f>
        <v>89</v>
      </c>
    </row>
    <row r="922" spans="1:8" ht="12" customHeight="1" x14ac:dyDescent="0.2">
      <c r="A922" s="8" t="s">
        <v>1056</v>
      </c>
      <c r="B922" s="52">
        <v>23</v>
      </c>
      <c r="C922" s="52">
        <v>15</v>
      </c>
      <c r="D922" s="52">
        <v>5</v>
      </c>
      <c r="E922" s="52">
        <v>7</v>
      </c>
      <c r="F922" s="52">
        <v>2</v>
      </c>
      <c r="G922" s="9">
        <f t="shared" si="82"/>
        <v>4</v>
      </c>
      <c r="H922" s="52">
        <f>SHERIFF!H922</f>
        <v>56</v>
      </c>
    </row>
    <row r="923" spans="1:8" ht="12" customHeight="1" x14ac:dyDescent="0.2">
      <c r="A923" s="8" t="s">
        <v>1057</v>
      </c>
      <c r="B923" s="52">
        <v>58</v>
      </c>
      <c r="C923" s="52">
        <v>48</v>
      </c>
      <c r="D923" s="52">
        <v>8</v>
      </c>
      <c r="E923" s="52">
        <v>12</v>
      </c>
      <c r="F923" s="52">
        <v>11</v>
      </c>
      <c r="G923" s="9">
        <f t="shared" si="82"/>
        <v>9</v>
      </c>
      <c r="H923" s="52">
        <f>SHERIFF!H923</f>
        <v>146</v>
      </c>
    </row>
    <row r="924" spans="1:8" ht="12" customHeight="1" x14ac:dyDescent="0.2">
      <c r="A924" s="8" t="s">
        <v>1058</v>
      </c>
      <c r="B924" s="52">
        <v>43</v>
      </c>
      <c r="C924" s="52">
        <v>37</v>
      </c>
      <c r="D924" s="52">
        <v>4</v>
      </c>
      <c r="E924" s="52">
        <v>3</v>
      </c>
      <c r="F924" s="52">
        <v>6</v>
      </c>
      <c r="G924" s="9">
        <f t="shared" si="82"/>
        <v>8</v>
      </c>
      <c r="H924" s="52">
        <f>SHERIFF!H924</f>
        <v>101</v>
      </c>
    </row>
    <row r="925" spans="1:8" ht="12" customHeight="1" x14ac:dyDescent="0.2">
      <c r="A925" s="8" t="s">
        <v>1059</v>
      </c>
      <c r="B925" s="52">
        <v>78</v>
      </c>
      <c r="C925" s="52">
        <v>81</v>
      </c>
      <c r="D925" s="52">
        <v>7</v>
      </c>
      <c r="E925" s="52">
        <v>28</v>
      </c>
      <c r="F925" s="52">
        <v>6</v>
      </c>
      <c r="G925" s="9">
        <f t="shared" si="82"/>
        <v>36</v>
      </c>
      <c r="H925" s="52">
        <f>SHERIFF!H925</f>
        <v>236</v>
      </c>
    </row>
    <row r="926" spans="1:8" ht="12" customHeight="1" x14ac:dyDescent="0.2">
      <c r="A926" s="8" t="s">
        <v>1060</v>
      </c>
      <c r="B926" s="52">
        <v>50</v>
      </c>
      <c r="C926" s="52">
        <v>78</v>
      </c>
      <c r="D926" s="52">
        <v>1</v>
      </c>
      <c r="E926" s="52">
        <v>32</v>
      </c>
      <c r="F926" s="52">
        <v>9</v>
      </c>
      <c r="G926" s="9">
        <f t="shared" si="82"/>
        <v>2</v>
      </c>
      <c r="H926" s="52">
        <f>SHERIFF!H926</f>
        <v>172</v>
      </c>
    </row>
    <row r="927" spans="1:8" ht="12" customHeight="1" x14ac:dyDescent="0.2">
      <c r="A927" s="8" t="s">
        <v>1061</v>
      </c>
      <c r="B927" s="52">
        <v>55</v>
      </c>
      <c r="C927" s="52">
        <v>94</v>
      </c>
      <c r="D927" s="52">
        <v>3</v>
      </c>
      <c r="E927" s="52">
        <v>17</v>
      </c>
      <c r="F927" s="52">
        <v>3</v>
      </c>
      <c r="G927" s="9">
        <f t="shared" si="82"/>
        <v>7</v>
      </c>
      <c r="H927" s="52">
        <f>SHERIFF!H927</f>
        <v>179</v>
      </c>
    </row>
    <row r="928" spans="1:8" ht="12" customHeight="1" x14ac:dyDescent="0.2">
      <c r="A928" s="8" t="s">
        <v>1062</v>
      </c>
      <c r="B928" s="52">
        <v>70</v>
      </c>
      <c r="C928" s="52">
        <v>79</v>
      </c>
      <c r="D928" s="52">
        <v>6</v>
      </c>
      <c r="E928" s="52">
        <v>23</v>
      </c>
      <c r="F928" s="52">
        <v>8</v>
      </c>
      <c r="G928" s="9">
        <f t="shared" si="82"/>
        <v>8</v>
      </c>
      <c r="H928" s="52">
        <f>SHERIFF!H928</f>
        <v>194</v>
      </c>
    </row>
    <row r="929" spans="1:8" ht="12" customHeight="1" x14ac:dyDescent="0.2">
      <c r="A929" s="8" t="s">
        <v>1063</v>
      </c>
      <c r="B929" s="52">
        <v>47</v>
      </c>
      <c r="C929" s="52">
        <v>46</v>
      </c>
      <c r="D929" s="52">
        <v>5</v>
      </c>
      <c r="E929" s="52">
        <v>14</v>
      </c>
      <c r="F929" s="52">
        <v>1</v>
      </c>
      <c r="G929" s="9">
        <f t="shared" si="82"/>
        <v>3</v>
      </c>
      <c r="H929" s="52">
        <f>SHERIFF!H929</f>
        <v>116</v>
      </c>
    </row>
    <row r="930" spans="1:8" ht="12" customHeight="1" x14ac:dyDescent="0.2">
      <c r="A930" s="8" t="s">
        <v>1064</v>
      </c>
      <c r="B930" s="52">
        <v>80</v>
      </c>
      <c r="C930" s="52">
        <v>56</v>
      </c>
      <c r="D930" s="52">
        <v>7</v>
      </c>
      <c r="E930" s="52">
        <v>12</v>
      </c>
      <c r="F930" s="52">
        <v>6</v>
      </c>
      <c r="G930" s="9">
        <f t="shared" si="82"/>
        <v>10</v>
      </c>
      <c r="H930" s="52">
        <f>SHERIFF!H930</f>
        <v>171</v>
      </c>
    </row>
    <row r="931" spans="1:8" ht="12" customHeight="1" x14ac:dyDescent="0.2">
      <c r="A931" s="8" t="s">
        <v>1065</v>
      </c>
      <c r="B931" s="52">
        <v>84</v>
      </c>
      <c r="C931" s="52">
        <v>66</v>
      </c>
      <c r="D931" s="52">
        <v>8</v>
      </c>
      <c r="E931" s="52">
        <v>22</v>
      </c>
      <c r="F931" s="52">
        <v>11</v>
      </c>
      <c r="G931" s="9">
        <f t="shared" si="82"/>
        <v>3</v>
      </c>
      <c r="H931" s="52">
        <f>SHERIFF!H931</f>
        <v>194</v>
      </c>
    </row>
    <row r="932" spans="1:8" ht="12" customHeight="1" x14ac:dyDescent="0.2">
      <c r="A932" s="8" t="s">
        <v>1066</v>
      </c>
      <c r="B932" s="52">
        <v>71</v>
      </c>
      <c r="C932" s="52">
        <v>72</v>
      </c>
      <c r="D932" s="52">
        <v>2</v>
      </c>
      <c r="E932" s="52">
        <v>9</v>
      </c>
      <c r="F932" s="52">
        <v>13</v>
      </c>
      <c r="G932" s="9">
        <f t="shared" si="82"/>
        <v>5</v>
      </c>
      <c r="H932" s="52">
        <f>SHERIFF!H932</f>
        <v>172</v>
      </c>
    </row>
    <row r="933" spans="1:8" ht="12" customHeight="1" x14ac:dyDescent="0.2">
      <c r="A933" s="8" t="s">
        <v>1067</v>
      </c>
      <c r="B933" s="52">
        <v>79</v>
      </c>
      <c r="C933" s="52">
        <v>65</v>
      </c>
      <c r="D933" s="52">
        <v>9</v>
      </c>
      <c r="E933" s="52">
        <v>20</v>
      </c>
      <c r="F933" s="52">
        <v>3</v>
      </c>
      <c r="G933" s="9">
        <f t="shared" si="82"/>
        <v>5</v>
      </c>
      <c r="H933" s="52">
        <f>SHERIFF!H933</f>
        <v>181</v>
      </c>
    </row>
    <row r="934" spans="1:8" ht="12" customHeight="1" x14ac:dyDescent="0.2">
      <c r="A934" s="8" t="s">
        <v>1068</v>
      </c>
      <c r="B934" s="52">
        <v>89</v>
      </c>
      <c r="C934" s="52">
        <v>69</v>
      </c>
      <c r="D934" s="52">
        <v>6</v>
      </c>
      <c r="E934" s="52">
        <v>21</v>
      </c>
      <c r="F934" s="52">
        <v>13</v>
      </c>
      <c r="G934" s="9">
        <f t="shared" si="82"/>
        <v>8</v>
      </c>
      <c r="H934" s="52">
        <f>SHERIFF!H934</f>
        <v>206</v>
      </c>
    </row>
    <row r="935" spans="1:8" ht="12" customHeight="1" x14ac:dyDescent="0.2">
      <c r="A935" s="8" t="s">
        <v>1069</v>
      </c>
      <c r="B935" s="52">
        <v>105</v>
      </c>
      <c r="C935" s="52">
        <v>97</v>
      </c>
      <c r="D935" s="52">
        <v>15</v>
      </c>
      <c r="E935" s="52">
        <v>19</v>
      </c>
      <c r="F935" s="52">
        <v>8</v>
      </c>
      <c r="G935" s="9">
        <f t="shared" si="82"/>
        <v>8</v>
      </c>
      <c r="H935" s="52">
        <f>SHERIFF!H935</f>
        <v>252</v>
      </c>
    </row>
    <row r="936" spans="1:8" ht="12" customHeight="1" x14ac:dyDescent="0.2">
      <c r="A936" s="8" t="s">
        <v>1070</v>
      </c>
      <c r="B936" s="52">
        <v>55</v>
      </c>
      <c r="C936" s="52">
        <v>74</v>
      </c>
      <c r="D936" s="52">
        <v>4</v>
      </c>
      <c r="E936" s="52">
        <v>11</v>
      </c>
      <c r="F936" s="52">
        <v>7</v>
      </c>
      <c r="G936" s="9">
        <f t="shared" si="82"/>
        <v>4</v>
      </c>
      <c r="H936" s="52">
        <f>SHERIFF!H936</f>
        <v>155</v>
      </c>
    </row>
    <row r="937" spans="1:8" ht="12" customHeight="1" x14ac:dyDescent="0.2">
      <c r="A937" s="8" t="s">
        <v>904</v>
      </c>
      <c r="B937" s="52">
        <v>32</v>
      </c>
      <c r="C937" s="52">
        <v>28</v>
      </c>
      <c r="D937" s="52">
        <v>3</v>
      </c>
      <c r="E937" s="52">
        <v>8</v>
      </c>
      <c r="F937" s="52">
        <v>2</v>
      </c>
      <c r="G937" s="9">
        <f t="shared" si="82"/>
        <v>3</v>
      </c>
      <c r="H937" s="52">
        <f>SHERIFF!H937</f>
        <v>76</v>
      </c>
    </row>
    <row r="938" spans="1:8" ht="12" customHeight="1" x14ac:dyDescent="0.2">
      <c r="A938" s="8" t="s">
        <v>1029</v>
      </c>
      <c r="B938" s="52">
        <v>98</v>
      </c>
      <c r="C938" s="52">
        <v>123</v>
      </c>
      <c r="D938" s="52">
        <v>4</v>
      </c>
      <c r="E938" s="52">
        <v>22</v>
      </c>
      <c r="F938" s="52">
        <v>10</v>
      </c>
      <c r="G938" s="9">
        <f t="shared" si="82"/>
        <v>20</v>
      </c>
      <c r="H938" s="52">
        <f>SHERIFF!H938</f>
        <v>277</v>
      </c>
    </row>
    <row r="939" spans="1:8" ht="12" customHeight="1" x14ac:dyDescent="0.2">
      <c r="A939" s="8" t="s">
        <v>1030</v>
      </c>
      <c r="B939" s="52">
        <v>80</v>
      </c>
      <c r="C939" s="52">
        <v>89</v>
      </c>
      <c r="D939" s="52">
        <v>7</v>
      </c>
      <c r="E939" s="52">
        <v>23</v>
      </c>
      <c r="F939" s="52">
        <v>8</v>
      </c>
      <c r="G939" s="9">
        <f t="shared" si="82"/>
        <v>15</v>
      </c>
      <c r="H939" s="52">
        <f>SHERIFF!H939</f>
        <v>222</v>
      </c>
    </row>
    <row r="940" spans="1:8" ht="12" customHeight="1" x14ac:dyDescent="0.2">
      <c r="A940" s="8" t="s">
        <v>1031</v>
      </c>
      <c r="B940" s="52">
        <v>71</v>
      </c>
      <c r="C940" s="52">
        <v>75</v>
      </c>
      <c r="D940" s="52">
        <v>8</v>
      </c>
      <c r="E940" s="52">
        <v>21</v>
      </c>
      <c r="F940" s="52">
        <v>10</v>
      </c>
      <c r="G940" s="9">
        <f t="shared" si="82"/>
        <v>17</v>
      </c>
      <c r="H940" s="52">
        <f>SHERIFF!H940</f>
        <v>202</v>
      </c>
    </row>
    <row r="941" spans="1:8" ht="12" customHeight="1" x14ac:dyDescent="0.2">
      <c r="A941" s="8" t="s">
        <v>1032</v>
      </c>
      <c r="B941" s="52">
        <v>67</v>
      </c>
      <c r="C941" s="52">
        <v>51</v>
      </c>
      <c r="D941" s="52">
        <v>9</v>
      </c>
      <c r="E941" s="52">
        <v>18</v>
      </c>
      <c r="F941" s="52">
        <v>7</v>
      </c>
      <c r="G941" s="9">
        <f t="shared" si="82"/>
        <v>2</v>
      </c>
      <c r="H941" s="52">
        <f>SHERIFF!H941</f>
        <v>154</v>
      </c>
    </row>
    <row r="942" spans="1:8" ht="12" customHeight="1" x14ac:dyDescent="0.2">
      <c r="A942" s="8" t="s">
        <v>1033</v>
      </c>
      <c r="B942" s="52">
        <v>98</v>
      </c>
      <c r="C942" s="52">
        <v>65</v>
      </c>
      <c r="D942" s="52">
        <v>4</v>
      </c>
      <c r="E942" s="52">
        <v>24</v>
      </c>
      <c r="F942" s="52">
        <v>7</v>
      </c>
      <c r="G942" s="9">
        <f t="shared" si="82"/>
        <v>11</v>
      </c>
      <c r="H942" s="52">
        <f>SHERIFF!H942</f>
        <v>209</v>
      </c>
    </row>
    <row r="943" spans="1:8" ht="12" customHeight="1" x14ac:dyDescent="0.2">
      <c r="A943" s="8" t="s">
        <v>1034</v>
      </c>
      <c r="B943" s="52">
        <v>111</v>
      </c>
      <c r="C943" s="52">
        <v>68</v>
      </c>
      <c r="D943" s="52">
        <v>6</v>
      </c>
      <c r="E943" s="52">
        <v>12</v>
      </c>
      <c r="F943" s="52">
        <v>13</v>
      </c>
      <c r="G943" s="9">
        <f t="shared" si="82"/>
        <v>9</v>
      </c>
      <c r="H943" s="52">
        <f>SHERIFF!H943</f>
        <v>219</v>
      </c>
    </row>
    <row r="944" spans="1:8" ht="12" customHeight="1" x14ac:dyDescent="0.2">
      <c r="A944" s="8" t="s">
        <v>1035</v>
      </c>
      <c r="B944" s="52">
        <v>94</v>
      </c>
      <c r="C944" s="52">
        <v>62</v>
      </c>
      <c r="D944" s="52">
        <v>4</v>
      </c>
      <c r="E944" s="52">
        <v>9</v>
      </c>
      <c r="F944" s="52">
        <v>8</v>
      </c>
      <c r="G944" s="9">
        <f t="shared" si="82"/>
        <v>11</v>
      </c>
      <c r="H944" s="52">
        <f>SHERIFF!H944</f>
        <v>188</v>
      </c>
    </row>
    <row r="945" spans="1:8" ht="12" customHeight="1" x14ac:dyDescent="0.2">
      <c r="A945" s="8" t="s">
        <v>1036</v>
      </c>
      <c r="B945" s="52">
        <v>44</v>
      </c>
      <c r="C945" s="52">
        <v>36</v>
      </c>
      <c r="D945" s="52">
        <v>5</v>
      </c>
      <c r="E945" s="52">
        <v>12</v>
      </c>
      <c r="F945" s="52">
        <v>1</v>
      </c>
      <c r="G945" s="9">
        <f t="shared" si="82"/>
        <v>1</v>
      </c>
      <c r="H945" s="52">
        <f>SHERIFF!H945</f>
        <v>99</v>
      </c>
    </row>
    <row r="946" spans="1:8" ht="12" customHeight="1" x14ac:dyDescent="0.2">
      <c r="A946" s="8" t="s">
        <v>1037</v>
      </c>
      <c r="B946" s="52">
        <v>68</v>
      </c>
      <c r="C946" s="52">
        <v>82</v>
      </c>
      <c r="D946" s="52">
        <v>8</v>
      </c>
      <c r="E946" s="52">
        <v>20</v>
      </c>
      <c r="F946" s="52">
        <v>15</v>
      </c>
      <c r="G946" s="9">
        <f t="shared" si="82"/>
        <v>17</v>
      </c>
      <c r="H946" s="52">
        <f>SHERIFF!H946</f>
        <v>210</v>
      </c>
    </row>
    <row r="947" spans="1:8" ht="12" customHeight="1" x14ac:dyDescent="0.2">
      <c r="A947" s="8" t="s">
        <v>1038</v>
      </c>
      <c r="B947" s="52">
        <v>70</v>
      </c>
      <c r="C947" s="52">
        <v>69</v>
      </c>
      <c r="D947" s="52">
        <v>1</v>
      </c>
      <c r="E947" s="52">
        <v>19</v>
      </c>
      <c r="F947" s="52">
        <v>5</v>
      </c>
      <c r="G947" s="9">
        <f t="shared" si="82"/>
        <v>13</v>
      </c>
      <c r="H947" s="52">
        <f>SHERIFF!H947</f>
        <v>177</v>
      </c>
    </row>
    <row r="948" spans="1:8" ht="12" customHeight="1" x14ac:dyDescent="0.2">
      <c r="A948" s="8" t="s">
        <v>1039</v>
      </c>
      <c r="B948" s="52">
        <v>86</v>
      </c>
      <c r="C948" s="52">
        <v>93</v>
      </c>
      <c r="D948" s="52">
        <v>13</v>
      </c>
      <c r="E948" s="52">
        <v>26</v>
      </c>
      <c r="F948" s="52">
        <v>7</v>
      </c>
      <c r="G948" s="9">
        <f t="shared" si="82"/>
        <v>13</v>
      </c>
      <c r="H948" s="52">
        <f>SHERIFF!H948</f>
        <v>238</v>
      </c>
    </row>
    <row r="949" spans="1:8" ht="12" customHeight="1" x14ac:dyDescent="0.2">
      <c r="A949" s="8" t="s">
        <v>1040</v>
      </c>
      <c r="B949" s="52">
        <v>75</v>
      </c>
      <c r="C949" s="52">
        <v>73</v>
      </c>
      <c r="D949" s="52">
        <v>4</v>
      </c>
      <c r="E949" s="52">
        <v>19</v>
      </c>
      <c r="F949" s="52">
        <v>11</v>
      </c>
      <c r="G949" s="9">
        <f t="shared" si="82"/>
        <v>7</v>
      </c>
      <c r="H949" s="52">
        <f>SHERIFF!H949</f>
        <v>189</v>
      </c>
    </row>
    <row r="950" spans="1:8" ht="12" customHeight="1" x14ac:dyDescent="0.2">
      <c r="A950" s="8" t="s">
        <v>1041</v>
      </c>
      <c r="B950" s="52">
        <v>58</v>
      </c>
      <c r="C950" s="52">
        <v>46</v>
      </c>
      <c r="D950" s="52">
        <v>3</v>
      </c>
      <c r="E950" s="52">
        <v>17</v>
      </c>
      <c r="F950" s="52">
        <v>7</v>
      </c>
      <c r="G950" s="9">
        <f t="shared" si="82"/>
        <v>5</v>
      </c>
      <c r="H950" s="52">
        <f>SHERIFF!H950</f>
        <v>136</v>
      </c>
    </row>
    <row r="951" spans="1:8" ht="12" customHeight="1" x14ac:dyDescent="0.2">
      <c r="A951" s="8" t="s">
        <v>1042</v>
      </c>
      <c r="B951" s="52">
        <v>80</v>
      </c>
      <c r="C951" s="52">
        <v>57</v>
      </c>
      <c r="D951" s="52">
        <v>5</v>
      </c>
      <c r="E951" s="52">
        <v>16</v>
      </c>
      <c r="F951" s="52">
        <v>14</v>
      </c>
      <c r="G951" s="9">
        <f t="shared" si="82"/>
        <v>12</v>
      </c>
      <c r="H951" s="52">
        <f>SHERIFF!H951</f>
        <v>184</v>
      </c>
    </row>
    <row r="952" spans="1:8" ht="12" customHeight="1" x14ac:dyDescent="0.2">
      <c r="A952" s="8" t="s">
        <v>1043</v>
      </c>
      <c r="B952" s="52">
        <v>110</v>
      </c>
      <c r="C952" s="52">
        <v>84</v>
      </c>
      <c r="D952" s="52">
        <v>4</v>
      </c>
      <c r="E952" s="52">
        <v>15</v>
      </c>
      <c r="F952" s="52">
        <v>13</v>
      </c>
      <c r="G952" s="9">
        <f t="shared" si="82"/>
        <v>10</v>
      </c>
      <c r="H952" s="52">
        <f>SHERIFF!H952</f>
        <v>236</v>
      </c>
    </row>
    <row r="953" spans="1:8" ht="12" customHeight="1" x14ac:dyDescent="0.2">
      <c r="A953" s="8" t="s">
        <v>1044</v>
      </c>
      <c r="B953" s="52">
        <v>69</v>
      </c>
      <c r="C953" s="52">
        <v>85</v>
      </c>
      <c r="D953" s="52">
        <v>6</v>
      </c>
      <c r="E953" s="52">
        <v>14</v>
      </c>
      <c r="F953" s="52">
        <v>2</v>
      </c>
      <c r="G953" s="9">
        <f t="shared" si="82"/>
        <v>9</v>
      </c>
      <c r="H953" s="52">
        <f>SHERIFF!H953</f>
        <v>185</v>
      </c>
    </row>
    <row r="954" spans="1:8" x14ac:dyDescent="0.2">
      <c r="A954" s="10" t="s">
        <v>595</v>
      </c>
      <c r="B954" s="32">
        <f t="shared" ref="B954:H954" si="83">SUM(B910:B953)</f>
        <v>3163</v>
      </c>
      <c r="C954" s="32">
        <f t="shared" si="83"/>
        <v>2755</v>
      </c>
      <c r="D954" s="32">
        <f t="shared" si="83"/>
        <v>264</v>
      </c>
      <c r="E954" s="32">
        <f t="shared" si="83"/>
        <v>709</v>
      </c>
      <c r="F954" s="32">
        <f t="shared" si="83"/>
        <v>337</v>
      </c>
      <c r="G954" s="32">
        <f t="shared" si="83"/>
        <v>431</v>
      </c>
      <c r="H954" s="32">
        <f t="shared" si="83"/>
        <v>7659</v>
      </c>
    </row>
    <row r="955" spans="1:8" x14ac:dyDescent="0.2">
      <c r="B955" s="9"/>
      <c r="C955" s="9"/>
      <c r="D955" s="9"/>
      <c r="E955" s="9"/>
      <c r="F955" s="9"/>
      <c r="G955" s="9"/>
      <c r="H955" s="9"/>
    </row>
    <row r="956" spans="1:8" x14ac:dyDescent="0.2">
      <c r="B956" s="9"/>
      <c r="C956" s="9"/>
      <c r="D956" s="9"/>
      <c r="E956" s="9"/>
      <c r="F956" s="9"/>
      <c r="G956" s="9"/>
      <c r="H956" s="9"/>
    </row>
    <row r="957" spans="1:8" x14ac:dyDescent="0.2">
      <c r="B957" s="9"/>
      <c r="C957" s="9"/>
      <c r="D957" s="9"/>
      <c r="E957" s="9"/>
      <c r="F957" s="9"/>
      <c r="G957" s="9"/>
      <c r="H957" s="9"/>
    </row>
    <row r="958" spans="1:8" ht="15.75" x14ac:dyDescent="0.25">
      <c r="A958" s="7" t="s">
        <v>173</v>
      </c>
      <c r="B958" s="9"/>
      <c r="C958" s="9"/>
      <c r="D958" s="9"/>
      <c r="E958" s="9"/>
      <c r="F958" s="9"/>
      <c r="G958" s="9"/>
      <c r="H958" s="9"/>
    </row>
    <row r="959" spans="1:8" x14ac:dyDescent="0.2">
      <c r="A959" s="8" t="s">
        <v>260</v>
      </c>
      <c r="B959" s="52">
        <v>76</v>
      </c>
      <c r="C959" s="52">
        <v>81</v>
      </c>
      <c r="D959" s="52">
        <v>6</v>
      </c>
      <c r="E959" s="52">
        <v>31</v>
      </c>
      <c r="F959" s="52">
        <v>12</v>
      </c>
      <c r="G959" s="9">
        <f t="shared" ref="G959:G964" si="84">H959-SUM(B959:F959)</f>
        <v>18</v>
      </c>
      <c r="H959" s="52">
        <f>SHERIFF!H959</f>
        <v>224</v>
      </c>
    </row>
    <row r="960" spans="1:8" x14ac:dyDescent="0.2">
      <c r="A960" s="8" t="s">
        <v>261</v>
      </c>
      <c r="B960" s="52">
        <v>90</v>
      </c>
      <c r="C960" s="52">
        <v>124</v>
      </c>
      <c r="D960" s="52">
        <v>10</v>
      </c>
      <c r="E960" s="52">
        <v>55</v>
      </c>
      <c r="F960" s="52">
        <v>12</v>
      </c>
      <c r="G960" s="9">
        <f t="shared" si="84"/>
        <v>24</v>
      </c>
      <c r="H960" s="52">
        <f>SHERIFF!H960</f>
        <v>315</v>
      </c>
    </row>
    <row r="961" spans="1:8" x14ac:dyDescent="0.2">
      <c r="A961" s="8" t="s">
        <v>742</v>
      </c>
      <c r="B961" s="52">
        <v>68</v>
      </c>
      <c r="C961" s="52">
        <v>91</v>
      </c>
      <c r="D961" s="52">
        <v>9</v>
      </c>
      <c r="E961" s="52">
        <v>31</v>
      </c>
      <c r="F961" s="52">
        <v>19</v>
      </c>
      <c r="G961" s="9">
        <f t="shared" si="84"/>
        <v>19</v>
      </c>
      <c r="H961" s="52">
        <f>SHERIFF!H961</f>
        <v>237</v>
      </c>
    </row>
    <row r="962" spans="1:8" x14ac:dyDescent="0.2">
      <c r="A962" s="8" t="s">
        <v>743</v>
      </c>
      <c r="B962" s="52">
        <v>67</v>
      </c>
      <c r="C962" s="52">
        <v>102</v>
      </c>
      <c r="D962" s="52">
        <v>4</v>
      </c>
      <c r="E962" s="52">
        <v>32</v>
      </c>
      <c r="F962" s="52">
        <v>9</v>
      </c>
      <c r="G962" s="9">
        <f t="shared" si="84"/>
        <v>16</v>
      </c>
      <c r="H962" s="52">
        <f>SHERIFF!H962</f>
        <v>230</v>
      </c>
    </row>
    <row r="963" spans="1:8" x14ac:dyDescent="0.2">
      <c r="A963" s="8" t="s">
        <v>744</v>
      </c>
      <c r="B963" s="52">
        <v>62</v>
      </c>
      <c r="C963" s="52">
        <v>114</v>
      </c>
      <c r="D963" s="52">
        <v>13</v>
      </c>
      <c r="E963" s="52">
        <v>42</v>
      </c>
      <c r="F963" s="52">
        <v>11</v>
      </c>
      <c r="G963" s="9">
        <f t="shared" si="84"/>
        <v>23</v>
      </c>
      <c r="H963" s="52">
        <f>SHERIFF!H963</f>
        <v>265</v>
      </c>
    </row>
    <row r="964" spans="1:8" x14ac:dyDescent="0.2">
      <c r="A964" s="8" t="s">
        <v>745</v>
      </c>
      <c r="B964" s="52">
        <v>70</v>
      </c>
      <c r="C964" s="52">
        <v>76</v>
      </c>
      <c r="D964" s="52">
        <v>3</v>
      </c>
      <c r="E964" s="52">
        <v>33</v>
      </c>
      <c r="F964" s="52">
        <v>13</v>
      </c>
      <c r="G964" s="9">
        <f t="shared" si="84"/>
        <v>10</v>
      </c>
      <c r="H964" s="52">
        <f>SHERIFF!H964</f>
        <v>205</v>
      </c>
    </row>
    <row r="965" spans="1:8" x14ac:dyDescent="0.2">
      <c r="A965" s="10" t="s">
        <v>595</v>
      </c>
      <c r="B965" s="32">
        <f t="shared" ref="B965:H965" si="85">SUM(B959:B964)</f>
        <v>433</v>
      </c>
      <c r="C965" s="32">
        <f t="shared" si="85"/>
        <v>588</v>
      </c>
      <c r="D965" s="32">
        <f t="shared" si="85"/>
        <v>45</v>
      </c>
      <c r="E965" s="32">
        <f t="shared" si="85"/>
        <v>224</v>
      </c>
      <c r="F965" s="32">
        <f t="shared" si="85"/>
        <v>76</v>
      </c>
      <c r="G965" s="32">
        <f t="shared" si="85"/>
        <v>110</v>
      </c>
      <c r="H965" s="32">
        <f t="shared" si="85"/>
        <v>1476</v>
      </c>
    </row>
    <row r="966" spans="1:8" x14ac:dyDescent="0.2">
      <c r="B966" s="9"/>
      <c r="C966" s="9"/>
      <c r="D966" s="9"/>
      <c r="E966" s="9"/>
      <c r="F966" s="9"/>
      <c r="G966" s="9"/>
      <c r="H966" s="9"/>
    </row>
    <row r="967" spans="1:8" ht="15.75" x14ac:dyDescent="0.25">
      <c r="A967" s="7" t="s">
        <v>174</v>
      </c>
      <c r="B967" s="9"/>
      <c r="C967" s="9"/>
      <c r="D967" s="9"/>
      <c r="E967" s="9"/>
      <c r="F967" s="9"/>
      <c r="G967" s="9"/>
      <c r="H967" s="9"/>
    </row>
    <row r="968" spans="1:8" x14ac:dyDescent="0.2">
      <c r="A968" s="8" t="s">
        <v>260</v>
      </c>
      <c r="B968" s="52">
        <v>103</v>
      </c>
      <c r="C968" s="52">
        <v>129</v>
      </c>
      <c r="D968" s="52">
        <v>9</v>
      </c>
      <c r="E968" s="52">
        <v>29</v>
      </c>
      <c r="F968" s="52">
        <v>10</v>
      </c>
      <c r="G968" s="9">
        <f t="shared" ref="G968:G974" si="86">H968-SUM(B968:F968)</f>
        <v>20</v>
      </c>
      <c r="H968" s="52">
        <f>SHERIFF!H968</f>
        <v>300</v>
      </c>
    </row>
    <row r="969" spans="1:8" x14ac:dyDescent="0.2">
      <c r="A969" s="8" t="s">
        <v>261</v>
      </c>
      <c r="B969" s="52">
        <v>46</v>
      </c>
      <c r="C969" s="52">
        <v>89</v>
      </c>
      <c r="D969" s="52">
        <v>6</v>
      </c>
      <c r="E969" s="52">
        <v>24</v>
      </c>
      <c r="F969" s="52">
        <v>5</v>
      </c>
      <c r="G969" s="9">
        <f t="shared" si="86"/>
        <v>7</v>
      </c>
      <c r="H969" s="52">
        <f>SHERIFF!H969</f>
        <v>177</v>
      </c>
    </row>
    <row r="970" spans="1:8" x14ac:dyDescent="0.2">
      <c r="A970" s="8" t="s">
        <v>742</v>
      </c>
      <c r="B970" s="52">
        <v>116</v>
      </c>
      <c r="C970" s="52">
        <v>164</v>
      </c>
      <c r="D970" s="52">
        <v>13</v>
      </c>
      <c r="E970" s="52">
        <v>48</v>
      </c>
      <c r="F970" s="52">
        <v>15</v>
      </c>
      <c r="G970" s="9">
        <f t="shared" si="86"/>
        <v>36</v>
      </c>
      <c r="H970" s="52">
        <f>SHERIFF!H970</f>
        <v>392</v>
      </c>
    </row>
    <row r="971" spans="1:8" x14ac:dyDescent="0.2">
      <c r="A971" s="8" t="s">
        <v>743</v>
      </c>
      <c r="B971" s="52">
        <v>94</v>
      </c>
      <c r="C971" s="52">
        <v>94</v>
      </c>
      <c r="D971" s="52">
        <v>6</v>
      </c>
      <c r="E971" s="52">
        <v>34</v>
      </c>
      <c r="F971" s="52">
        <v>5</v>
      </c>
      <c r="G971" s="9">
        <f t="shared" si="86"/>
        <v>25</v>
      </c>
      <c r="H971" s="52">
        <f>SHERIFF!H971</f>
        <v>258</v>
      </c>
    </row>
    <row r="972" spans="1:8" x14ac:dyDescent="0.2">
      <c r="A972" s="8" t="s">
        <v>744</v>
      </c>
      <c r="B972" s="52">
        <v>77</v>
      </c>
      <c r="C972" s="52">
        <v>96</v>
      </c>
      <c r="D972" s="52">
        <v>11</v>
      </c>
      <c r="E972" s="52">
        <v>22</v>
      </c>
      <c r="F972" s="52">
        <v>6</v>
      </c>
      <c r="G972" s="9">
        <f t="shared" si="86"/>
        <v>35</v>
      </c>
      <c r="H972" s="52">
        <f>SHERIFF!H972</f>
        <v>247</v>
      </c>
    </row>
    <row r="973" spans="1:8" x14ac:dyDescent="0.2">
      <c r="A973" s="8" t="s">
        <v>745</v>
      </c>
      <c r="B973" s="52">
        <v>88</v>
      </c>
      <c r="C973" s="52">
        <v>98</v>
      </c>
      <c r="D973" s="52">
        <v>5</v>
      </c>
      <c r="E973" s="52">
        <v>15</v>
      </c>
      <c r="F973" s="52">
        <v>6</v>
      </c>
      <c r="G973" s="9">
        <f t="shared" si="86"/>
        <v>33</v>
      </c>
      <c r="H973" s="52">
        <f>SHERIFF!H973</f>
        <v>245</v>
      </c>
    </row>
    <row r="974" spans="1:8" x14ac:dyDescent="0.2">
      <c r="A974" s="8" t="s">
        <v>1050</v>
      </c>
      <c r="B974" s="52">
        <v>88</v>
      </c>
      <c r="C974" s="52">
        <v>123</v>
      </c>
      <c r="D974" s="52">
        <v>12</v>
      </c>
      <c r="E974" s="52">
        <v>36</v>
      </c>
      <c r="F974" s="52">
        <v>5</v>
      </c>
      <c r="G974" s="9">
        <f t="shared" si="86"/>
        <v>37</v>
      </c>
      <c r="H974" s="52">
        <f>SHERIFF!H974</f>
        <v>301</v>
      </c>
    </row>
    <row r="975" spans="1:8" x14ac:dyDescent="0.2">
      <c r="A975" s="10" t="s">
        <v>595</v>
      </c>
      <c r="B975" s="32">
        <f t="shared" ref="B975:H975" si="87">SUM(B968:B974)</f>
        <v>612</v>
      </c>
      <c r="C975" s="32">
        <f t="shared" si="87"/>
        <v>793</v>
      </c>
      <c r="D975" s="32">
        <f t="shared" si="87"/>
        <v>62</v>
      </c>
      <c r="E975" s="32">
        <f t="shared" si="87"/>
        <v>208</v>
      </c>
      <c r="F975" s="32">
        <f t="shared" si="87"/>
        <v>52</v>
      </c>
      <c r="G975" s="32">
        <f t="shared" si="87"/>
        <v>193</v>
      </c>
      <c r="H975" s="32">
        <f t="shared" si="87"/>
        <v>1920</v>
      </c>
    </row>
    <row r="976" spans="1:8" x14ac:dyDescent="0.2">
      <c r="B976" s="9"/>
      <c r="C976" s="9"/>
      <c r="D976" s="9"/>
      <c r="E976" s="9"/>
      <c r="F976" s="9"/>
      <c r="G976" s="9"/>
      <c r="H976" s="9"/>
    </row>
    <row r="977" spans="1:8" ht="15.75" x14ac:dyDescent="0.25">
      <c r="A977" s="7" t="s">
        <v>175</v>
      </c>
      <c r="B977" s="9"/>
      <c r="C977" s="9"/>
      <c r="D977" s="9"/>
      <c r="E977" s="9"/>
      <c r="F977" s="9"/>
      <c r="G977" s="9"/>
      <c r="H977" s="9"/>
    </row>
    <row r="978" spans="1:8" x14ac:dyDescent="0.2">
      <c r="A978" s="8" t="s">
        <v>260</v>
      </c>
      <c r="B978" s="52">
        <v>81</v>
      </c>
      <c r="C978" s="52">
        <v>71</v>
      </c>
      <c r="D978" s="52">
        <v>22</v>
      </c>
      <c r="E978" s="52">
        <v>17</v>
      </c>
      <c r="F978" s="52">
        <v>15</v>
      </c>
      <c r="G978" s="9">
        <f>H978-SUM(B978:F978)</f>
        <v>29</v>
      </c>
      <c r="H978" s="52">
        <f>SHERIFF!H978</f>
        <v>235</v>
      </c>
    </row>
    <row r="979" spans="1:8" x14ac:dyDescent="0.2">
      <c r="A979" s="8" t="s">
        <v>261</v>
      </c>
      <c r="B979" s="52">
        <v>85</v>
      </c>
      <c r="C979" s="52">
        <v>95</v>
      </c>
      <c r="D979" s="52">
        <v>19</v>
      </c>
      <c r="E979" s="52">
        <v>28</v>
      </c>
      <c r="F979" s="52">
        <v>18</v>
      </c>
      <c r="G979" s="9">
        <f>H979-SUM(B979:F979)</f>
        <v>35</v>
      </c>
      <c r="H979" s="52">
        <f>SHERIFF!H979</f>
        <v>280</v>
      </c>
    </row>
    <row r="980" spans="1:8" x14ac:dyDescent="0.2">
      <c r="A980" s="8" t="s">
        <v>742</v>
      </c>
      <c r="B980" s="52">
        <v>76</v>
      </c>
      <c r="C980" s="52">
        <v>72</v>
      </c>
      <c r="D980" s="52">
        <v>9</v>
      </c>
      <c r="E980" s="52">
        <v>18</v>
      </c>
      <c r="F980" s="52">
        <v>15</v>
      </c>
      <c r="G980" s="9">
        <f>H980-SUM(B980:F980)</f>
        <v>26</v>
      </c>
      <c r="H980" s="52">
        <f>SHERIFF!H980</f>
        <v>216</v>
      </c>
    </row>
    <row r="981" spans="1:8" x14ac:dyDescent="0.2">
      <c r="A981" s="10" t="s">
        <v>595</v>
      </c>
      <c r="B981" s="32">
        <f t="shared" ref="B981:H981" si="88">SUM(B978:B980)</f>
        <v>242</v>
      </c>
      <c r="C981" s="32">
        <f t="shared" si="88"/>
        <v>238</v>
      </c>
      <c r="D981" s="32">
        <f t="shared" si="88"/>
        <v>50</v>
      </c>
      <c r="E981" s="32">
        <f t="shared" si="88"/>
        <v>63</v>
      </c>
      <c r="F981" s="32">
        <f t="shared" si="88"/>
        <v>48</v>
      </c>
      <c r="G981" s="32">
        <f t="shared" si="88"/>
        <v>90</v>
      </c>
      <c r="H981" s="32">
        <f t="shared" si="88"/>
        <v>731</v>
      </c>
    </row>
    <row r="982" spans="1:8" x14ac:dyDescent="0.2">
      <c r="B982" s="9"/>
      <c r="C982" s="9"/>
      <c r="D982" s="9"/>
      <c r="E982" s="9"/>
      <c r="F982" s="9"/>
      <c r="G982" s="9"/>
      <c r="H982" s="9"/>
    </row>
    <row r="983" spans="1:8" ht="15.75" x14ac:dyDescent="0.25">
      <c r="A983" s="7" t="s">
        <v>176</v>
      </c>
      <c r="B983" s="9"/>
      <c r="C983" s="9"/>
      <c r="D983" s="9"/>
      <c r="E983" s="9"/>
      <c r="F983" s="9"/>
      <c r="G983" s="9"/>
      <c r="H983" s="9"/>
    </row>
    <row r="984" spans="1:8" x14ac:dyDescent="0.2">
      <c r="A984" s="8" t="s">
        <v>260</v>
      </c>
      <c r="B984" s="52">
        <v>62</v>
      </c>
      <c r="C984" s="52">
        <v>67</v>
      </c>
      <c r="D984" s="52">
        <v>8</v>
      </c>
      <c r="E984" s="52">
        <v>15</v>
      </c>
      <c r="F984" s="52">
        <v>7</v>
      </c>
      <c r="G984" s="9">
        <f t="shared" ref="G984:G1001" si="89">H984-SUM(B984:F984)</f>
        <v>7</v>
      </c>
      <c r="H984" s="52">
        <f>SHERIFF!H984</f>
        <v>166</v>
      </c>
    </row>
    <row r="985" spans="1:8" x14ac:dyDescent="0.2">
      <c r="A985" s="8" t="s">
        <v>261</v>
      </c>
      <c r="B985" s="52">
        <v>67</v>
      </c>
      <c r="C985" s="52">
        <v>71</v>
      </c>
      <c r="D985" s="52">
        <v>5</v>
      </c>
      <c r="E985" s="52">
        <v>24</v>
      </c>
      <c r="F985" s="52">
        <v>8</v>
      </c>
      <c r="G985" s="9">
        <f t="shared" si="89"/>
        <v>11</v>
      </c>
      <c r="H985" s="52">
        <f>SHERIFF!H985</f>
        <v>186</v>
      </c>
    </row>
    <row r="986" spans="1:8" x14ac:dyDescent="0.2">
      <c r="A986" s="8" t="s">
        <v>742</v>
      </c>
      <c r="B986" s="52">
        <v>70</v>
      </c>
      <c r="C986" s="52">
        <v>95</v>
      </c>
      <c r="D986" s="52">
        <v>3</v>
      </c>
      <c r="E986" s="52">
        <v>16</v>
      </c>
      <c r="F986" s="52">
        <v>4</v>
      </c>
      <c r="G986" s="9">
        <f t="shared" si="89"/>
        <v>15</v>
      </c>
      <c r="H986" s="52">
        <f>SHERIFF!H986</f>
        <v>203</v>
      </c>
    </row>
    <row r="987" spans="1:8" x14ac:dyDescent="0.2">
      <c r="A987" s="8" t="s">
        <v>743</v>
      </c>
      <c r="B987" s="52">
        <v>97</v>
      </c>
      <c r="C987" s="52">
        <v>167</v>
      </c>
      <c r="D987" s="52">
        <v>16</v>
      </c>
      <c r="E987" s="52">
        <v>46</v>
      </c>
      <c r="F987" s="52">
        <v>6</v>
      </c>
      <c r="G987" s="9">
        <f t="shared" si="89"/>
        <v>13</v>
      </c>
      <c r="H987" s="52">
        <f>SHERIFF!H987</f>
        <v>345</v>
      </c>
    </row>
    <row r="988" spans="1:8" x14ac:dyDescent="0.2">
      <c r="A988" s="8" t="s">
        <v>744</v>
      </c>
      <c r="B988" s="52">
        <v>49</v>
      </c>
      <c r="C988" s="52">
        <v>120</v>
      </c>
      <c r="D988" s="52">
        <v>8</v>
      </c>
      <c r="E988" s="52">
        <v>31</v>
      </c>
      <c r="F988" s="52">
        <v>4</v>
      </c>
      <c r="G988" s="9">
        <f t="shared" si="89"/>
        <v>14</v>
      </c>
      <c r="H988" s="52">
        <f>SHERIFF!H988</f>
        <v>226</v>
      </c>
    </row>
    <row r="989" spans="1:8" x14ac:dyDescent="0.2">
      <c r="A989" s="8" t="s">
        <v>745</v>
      </c>
      <c r="B989" s="52">
        <v>78</v>
      </c>
      <c r="C989" s="52">
        <v>118</v>
      </c>
      <c r="D989" s="52">
        <v>8</v>
      </c>
      <c r="E989" s="52">
        <v>42</v>
      </c>
      <c r="F989" s="52">
        <v>11</v>
      </c>
      <c r="G989" s="9">
        <f t="shared" si="89"/>
        <v>16</v>
      </c>
      <c r="H989" s="52">
        <f>SHERIFF!H989</f>
        <v>273</v>
      </c>
    </row>
    <row r="990" spans="1:8" x14ac:dyDescent="0.2">
      <c r="A990" s="8" t="s">
        <v>1050</v>
      </c>
      <c r="B990" s="52">
        <v>74</v>
      </c>
      <c r="C990" s="52">
        <v>106</v>
      </c>
      <c r="D990" s="52">
        <v>9</v>
      </c>
      <c r="E990" s="52">
        <v>37</v>
      </c>
      <c r="F990" s="52">
        <v>9</v>
      </c>
      <c r="G990" s="9">
        <f t="shared" si="89"/>
        <v>27</v>
      </c>
      <c r="H990" s="52">
        <f>SHERIFF!H990</f>
        <v>262</v>
      </c>
    </row>
    <row r="991" spans="1:8" x14ac:dyDescent="0.2">
      <c r="A991" s="8" t="s">
        <v>1051</v>
      </c>
      <c r="B991" s="52">
        <v>64</v>
      </c>
      <c r="C991" s="52">
        <v>79</v>
      </c>
      <c r="D991" s="52">
        <v>5</v>
      </c>
      <c r="E991" s="52">
        <v>19</v>
      </c>
      <c r="F991" s="52">
        <v>9</v>
      </c>
      <c r="G991" s="9">
        <f t="shared" si="89"/>
        <v>7</v>
      </c>
      <c r="H991" s="52">
        <f>SHERIFF!H991</f>
        <v>183</v>
      </c>
    </row>
    <row r="992" spans="1:8" x14ac:dyDescent="0.2">
      <c r="A992" s="8" t="s">
        <v>1052</v>
      </c>
      <c r="B992" s="52">
        <v>113</v>
      </c>
      <c r="C992" s="52">
        <v>118</v>
      </c>
      <c r="D992" s="52">
        <v>6</v>
      </c>
      <c r="E992" s="52">
        <v>32</v>
      </c>
      <c r="F992" s="52">
        <v>19</v>
      </c>
      <c r="G992" s="9">
        <f t="shared" si="89"/>
        <v>23</v>
      </c>
      <c r="H992" s="52">
        <f>SHERIFF!H992</f>
        <v>311</v>
      </c>
    </row>
    <row r="993" spans="1:8" x14ac:dyDescent="0.2">
      <c r="A993" s="8" t="s">
        <v>1053</v>
      </c>
      <c r="B993" s="52">
        <v>93</v>
      </c>
      <c r="C993" s="52">
        <v>95</v>
      </c>
      <c r="D993" s="52">
        <v>8</v>
      </c>
      <c r="E993" s="52">
        <v>21</v>
      </c>
      <c r="F993" s="52">
        <v>9</v>
      </c>
      <c r="G993" s="9">
        <f t="shared" si="89"/>
        <v>7</v>
      </c>
      <c r="H993" s="52">
        <f>SHERIFF!H993</f>
        <v>233</v>
      </c>
    </row>
    <row r="994" spans="1:8" x14ac:dyDescent="0.2">
      <c r="A994" s="8" t="s">
        <v>1054</v>
      </c>
      <c r="B994" s="52">
        <v>96</v>
      </c>
      <c r="C994" s="52">
        <v>52</v>
      </c>
      <c r="D994" s="52">
        <v>5</v>
      </c>
      <c r="E994" s="52">
        <v>10</v>
      </c>
      <c r="F994" s="52">
        <v>7</v>
      </c>
      <c r="G994" s="9">
        <f t="shared" si="89"/>
        <v>15</v>
      </c>
      <c r="H994" s="52">
        <f>SHERIFF!H994</f>
        <v>185</v>
      </c>
    </row>
    <row r="995" spans="1:8" x14ac:dyDescent="0.2">
      <c r="A995" s="8" t="s">
        <v>1055</v>
      </c>
      <c r="B995" s="52">
        <v>105</v>
      </c>
      <c r="C995" s="52">
        <v>131</v>
      </c>
      <c r="D995" s="52">
        <v>12</v>
      </c>
      <c r="E995" s="52">
        <v>31</v>
      </c>
      <c r="F995" s="52">
        <v>14</v>
      </c>
      <c r="G995" s="9">
        <f t="shared" si="89"/>
        <v>15</v>
      </c>
      <c r="H995" s="52">
        <f>SHERIFF!H995</f>
        <v>308</v>
      </c>
    </row>
    <row r="996" spans="1:8" x14ac:dyDescent="0.2">
      <c r="A996" s="8" t="s">
        <v>1056</v>
      </c>
      <c r="B996" s="52">
        <v>84</v>
      </c>
      <c r="C996" s="52">
        <v>143</v>
      </c>
      <c r="D996" s="52">
        <v>5</v>
      </c>
      <c r="E996" s="52">
        <v>21</v>
      </c>
      <c r="F996" s="52">
        <v>7</v>
      </c>
      <c r="G996" s="9">
        <f t="shared" si="89"/>
        <v>8</v>
      </c>
      <c r="H996" s="52">
        <f>SHERIFF!H996</f>
        <v>268</v>
      </c>
    </row>
    <row r="997" spans="1:8" x14ac:dyDescent="0.2">
      <c r="A997" s="8" t="s">
        <v>1057</v>
      </c>
      <c r="B997" s="52">
        <v>100</v>
      </c>
      <c r="C997" s="52">
        <v>93</v>
      </c>
      <c r="D997" s="52">
        <v>7</v>
      </c>
      <c r="E997" s="52">
        <v>15</v>
      </c>
      <c r="F997" s="52">
        <v>9</v>
      </c>
      <c r="G997" s="9">
        <f t="shared" si="89"/>
        <v>14</v>
      </c>
      <c r="H997" s="52">
        <f>SHERIFF!H997</f>
        <v>238</v>
      </c>
    </row>
    <row r="998" spans="1:8" x14ac:dyDescent="0.2">
      <c r="A998" s="8" t="s">
        <v>1058</v>
      </c>
      <c r="B998" s="52">
        <v>85</v>
      </c>
      <c r="C998" s="52">
        <v>125</v>
      </c>
      <c r="D998" s="52">
        <v>12</v>
      </c>
      <c r="E998" s="52">
        <v>17</v>
      </c>
      <c r="F998" s="52">
        <v>3</v>
      </c>
      <c r="G998" s="9">
        <f t="shared" si="89"/>
        <v>11</v>
      </c>
      <c r="H998" s="52">
        <f>SHERIFF!H998</f>
        <v>253</v>
      </c>
    </row>
    <row r="999" spans="1:8" x14ac:dyDescent="0.2">
      <c r="A999" s="8" t="s">
        <v>1059</v>
      </c>
      <c r="B999" s="52">
        <v>101</v>
      </c>
      <c r="C999" s="52">
        <v>124</v>
      </c>
      <c r="D999" s="52">
        <v>12</v>
      </c>
      <c r="E999" s="52">
        <v>28</v>
      </c>
      <c r="F999" s="52">
        <v>7</v>
      </c>
      <c r="G999" s="9">
        <f t="shared" si="89"/>
        <v>13</v>
      </c>
      <c r="H999" s="52">
        <f>SHERIFF!H999</f>
        <v>285</v>
      </c>
    </row>
    <row r="1000" spans="1:8" x14ac:dyDescent="0.2">
      <c r="A1000" s="8" t="s">
        <v>1060</v>
      </c>
      <c r="B1000" s="52">
        <v>90</v>
      </c>
      <c r="C1000" s="52">
        <v>41</v>
      </c>
      <c r="D1000" s="52">
        <v>8</v>
      </c>
      <c r="E1000" s="52">
        <v>20</v>
      </c>
      <c r="F1000" s="52">
        <v>15</v>
      </c>
      <c r="G1000" s="9">
        <f t="shared" si="89"/>
        <v>7</v>
      </c>
      <c r="H1000" s="52">
        <f>SHERIFF!H1000</f>
        <v>181</v>
      </c>
    </row>
    <row r="1001" spans="1:8" x14ac:dyDescent="0.2">
      <c r="A1001" s="8" t="s">
        <v>1061</v>
      </c>
      <c r="B1001" s="52">
        <v>97</v>
      </c>
      <c r="C1001" s="52">
        <v>132</v>
      </c>
      <c r="D1001" s="52">
        <v>5</v>
      </c>
      <c r="E1001" s="52">
        <v>33</v>
      </c>
      <c r="F1001" s="52">
        <v>11</v>
      </c>
      <c r="G1001" s="9">
        <f t="shared" si="89"/>
        <v>21</v>
      </c>
      <c r="H1001" s="52">
        <f>SHERIFF!H1001</f>
        <v>299</v>
      </c>
    </row>
    <row r="1002" spans="1:8" x14ac:dyDescent="0.2">
      <c r="A1002" s="8"/>
      <c r="B1002" s="52"/>
      <c r="C1002" s="52"/>
      <c r="D1002" s="52"/>
      <c r="E1002" s="52"/>
      <c r="F1002" s="52"/>
      <c r="G1002" s="9"/>
      <c r="H1002" s="52"/>
    </row>
    <row r="1003" spans="1:8" x14ac:dyDescent="0.2">
      <c r="A1003" s="27" t="s">
        <v>312</v>
      </c>
      <c r="B1003" s="9"/>
      <c r="C1003" s="9"/>
      <c r="D1003" s="9"/>
      <c r="E1003" s="9"/>
      <c r="F1003" s="9"/>
      <c r="G1003" s="9"/>
      <c r="H1003" s="9"/>
    </row>
    <row r="1004" spans="1:8" x14ac:dyDescent="0.2">
      <c r="A1004" s="8" t="s">
        <v>1062</v>
      </c>
      <c r="B1004" s="52">
        <v>168</v>
      </c>
      <c r="C1004" s="52">
        <v>168</v>
      </c>
      <c r="D1004" s="52">
        <v>16</v>
      </c>
      <c r="E1004" s="52">
        <v>37</v>
      </c>
      <c r="F1004" s="52">
        <v>10</v>
      </c>
      <c r="G1004" s="9">
        <f t="shared" ref="G1004:G1010" si="90">H1004-SUM(B1004:F1004)</f>
        <v>15</v>
      </c>
      <c r="H1004" s="52">
        <f>SHERIFF!H1004</f>
        <v>414</v>
      </c>
    </row>
    <row r="1005" spans="1:8" x14ac:dyDescent="0.2">
      <c r="A1005" s="8" t="s">
        <v>1063</v>
      </c>
      <c r="B1005" s="52">
        <v>76</v>
      </c>
      <c r="C1005" s="52">
        <v>57</v>
      </c>
      <c r="D1005" s="52">
        <v>3</v>
      </c>
      <c r="E1005" s="52">
        <v>18</v>
      </c>
      <c r="F1005" s="52">
        <v>11</v>
      </c>
      <c r="G1005" s="9">
        <f t="shared" si="90"/>
        <v>15</v>
      </c>
      <c r="H1005" s="52">
        <f>SHERIFF!H1005</f>
        <v>180</v>
      </c>
    </row>
    <row r="1006" spans="1:8" x14ac:dyDescent="0.2">
      <c r="A1006" s="8" t="s">
        <v>1064</v>
      </c>
      <c r="B1006" s="52">
        <v>101</v>
      </c>
      <c r="C1006" s="52">
        <v>195</v>
      </c>
      <c r="D1006" s="52">
        <v>6</v>
      </c>
      <c r="E1006" s="52">
        <v>38</v>
      </c>
      <c r="F1006" s="52">
        <v>7</v>
      </c>
      <c r="G1006" s="9">
        <f t="shared" si="90"/>
        <v>19</v>
      </c>
      <c r="H1006" s="52">
        <f>SHERIFF!H1006</f>
        <v>366</v>
      </c>
    </row>
    <row r="1007" spans="1:8" x14ac:dyDescent="0.2">
      <c r="A1007" s="8" t="s">
        <v>1065</v>
      </c>
      <c r="B1007" s="52">
        <v>112</v>
      </c>
      <c r="C1007" s="52">
        <v>131</v>
      </c>
      <c r="D1007" s="52">
        <v>6</v>
      </c>
      <c r="E1007" s="52">
        <v>33</v>
      </c>
      <c r="F1007" s="52">
        <v>11</v>
      </c>
      <c r="G1007" s="9">
        <f t="shared" si="90"/>
        <v>18</v>
      </c>
      <c r="H1007" s="52">
        <f>SHERIFF!H1007</f>
        <v>311</v>
      </c>
    </row>
    <row r="1008" spans="1:8" x14ac:dyDescent="0.2">
      <c r="A1008" s="8" t="s">
        <v>1066</v>
      </c>
      <c r="B1008" s="52">
        <v>67</v>
      </c>
      <c r="C1008" s="52">
        <v>97</v>
      </c>
      <c r="D1008" s="52">
        <v>3</v>
      </c>
      <c r="E1008" s="52">
        <v>25</v>
      </c>
      <c r="F1008" s="52">
        <v>3</v>
      </c>
      <c r="G1008" s="9">
        <f t="shared" si="90"/>
        <v>6</v>
      </c>
      <c r="H1008" s="52">
        <f>SHERIFF!H1008</f>
        <v>201</v>
      </c>
    </row>
    <row r="1009" spans="1:8" x14ac:dyDescent="0.2">
      <c r="A1009" s="8" t="s">
        <v>1067</v>
      </c>
      <c r="B1009" s="52">
        <v>86</v>
      </c>
      <c r="C1009" s="52">
        <v>122</v>
      </c>
      <c r="D1009" s="52">
        <v>6</v>
      </c>
      <c r="E1009" s="52">
        <v>19</v>
      </c>
      <c r="F1009" s="52">
        <v>5</v>
      </c>
      <c r="G1009" s="9">
        <f t="shared" si="90"/>
        <v>13</v>
      </c>
      <c r="H1009" s="52">
        <f>SHERIFF!H1009</f>
        <v>251</v>
      </c>
    </row>
    <row r="1010" spans="1:8" x14ac:dyDescent="0.2">
      <c r="A1010" s="8" t="s">
        <v>1068</v>
      </c>
      <c r="B1010" s="52">
        <v>42</v>
      </c>
      <c r="C1010" s="52">
        <v>63</v>
      </c>
      <c r="D1010" s="52">
        <v>1</v>
      </c>
      <c r="E1010" s="52">
        <v>11</v>
      </c>
      <c r="F1010" s="52">
        <v>8</v>
      </c>
      <c r="G1010" s="9">
        <f t="shared" si="90"/>
        <v>4</v>
      </c>
      <c r="H1010" s="52">
        <f>SHERIFF!H1010</f>
        <v>129</v>
      </c>
    </row>
    <row r="1011" spans="1:8" x14ac:dyDescent="0.2">
      <c r="A1011" s="10" t="s">
        <v>595</v>
      </c>
      <c r="B1011" s="32">
        <f t="shared" ref="B1011:H1011" si="91">SUM(B984:B1010)</f>
        <v>2177</v>
      </c>
      <c r="C1011" s="32">
        <f t="shared" si="91"/>
        <v>2710</v>
      </c>
      <c r="D1011" s="32">
        <f t="shared" si="91"/>
        <v>183</v>
      </c>
      <c r="E1011" s="32">
        <f t="shared" si="91"/>
        <v>639</v>
      </c>
      <c r="F1011" s="32">
        <f t="shared" si="91"/>
        <v>214</v>
      </c>
      <c r="G1011" s="32">
        <f t="shared" si="91"/>
        <v>334</v>
      </c>
      <c r="H1011" s="32">
        <f t="shared" si="91"/>
        <v>6257</v>
      </c>
    </row>
    <row r="1012" spans="1:8" x14ac:dyDescent="0.2">
      <c r="B1012" s="9"/>
      <c r="C1012" s="9"/>
      <c r="D1012" s="9"/>
      <c r="E1012" s="9"/>
      <c r="F1012" s="9"/>
      <c r="G1012" s="9"/>
      <c r="H1012" s="9"/>
    </row>
    <row r="1013" spans="1:8" ht="15.75" x14ac:dyDescent="0.25">
      <c r="A1013" s="7" t="s">
        <v>177</v>
      </c>
      <c r="B1013" s="9"/>
      <c r="C1013" s="9"/>
      <c r="D1013" s="9"/>
      <c r="E1013" s="9"/>
      <c r="F1013" s="9"/>
      <c r="G1013" s="9"/>
      <c r="H1013" s="9"/>
    </row>
    <row r="1014" spans="1:8" x14ac:dyDescent="0.2">
      <c r="A1014" s="8" t="s">
        <v>260</v>
      </c>
      <c r="B1014" s="52">
        <v>194</v>
      </c>
      <c r="C1014" s="52">
        <v>232</v>
      </c>
      <c r="D1014" s="52">
        <v>24</v>
      </c>
      <c r="E1014" s="52">
        <v>35</v>
      </c>
      <c r="F1014" s="52">
        <v>21</v>
      </c>
      <c r="G1014" s="9">
        <f>H1014-SUM(B1014:F1014)</f>
        <v>91</v>
      </c>
      <c r="H1014" s="52">
        <f>SHERIFF!H1014</f>
        <v>597</v>
      </c>
    </row>
    <row r="1015" spans="1:8" x14ac:dyDescent="0.2">
      <c r="A1015" s="8" t="s">
        <v>261</v>
      </c>
      <c r="B1015" s="52">
        <v>142</v>
      </c>
      <c r="C1015" s="52">
        <v>249</v>
      </c>
      <c r="D1015" s="52">
        <v>18</v>
      </c>
      <c r="E1015" s="52">
        <v>34</v>
      </c>
      <c r="F1015" s="52">
        <v>8</v>
      </c>
      <c r="G1015" s="9">
        <f>H1015-SUM(B1015:F1015)</f>
        <v>51</v>
      </c>
      <c r="H1015" s="52">
        <f>SHERIFF!H1015</f>
        <v>502</v>
      </c>
    </row>
    <row r="1016" spans="1:8" x14ac:dyDescent="0.2">
      <c r="A1016" s="10" t="s">
        <v>595</v>
      </c>
      <c r="B1016" s="32">
        <f t="shared" ref="B1016:H1016" si="92">SUM(B1014:B1015)</f>
        <v>336</v>
      </c>
      <c r="C1016" s="32">
        <f t="shared" si="92"/>
        <v>481</v>
      </c>
      <c r="D1016" s="32">
        <f t="shared" si="92"/>
        <v>42</v>
      </c>
      <c r="E1016" s="32">
        <f t="shared" si="92"/>
        <v>69</v>
      </c>
      <c r="F1016" s="32">
        <f t="shared" si="92"/>
        <v>29</v>
      </c>
      <c r="G1016" s="32">
        <f t="shared" si="92"/>
        <v>142</v>
      </c>
      <c r="H1016" s="32">
        <f t="shared" si="92"/>
        <v>1099</v>
      </c>
    </row>
    <row r="1017" spans="1:8" x14ac:dyDescent="0.2">
      <c r="A1017" s="17"/>
      <c r="B1017" s="9"/>
      <c r="C1017" s="9"/>
      <c r="D1017" s="9"/>
      <c r="E1017" s="9"/>
      <c r="F1017" s="9"/>
      <c r="G1017" s="9"/>
      <c r="H1017" s="9"/>
    </row>
    <row r="1018" spans="1:8" ht="15.75" x14ac:dyDescent="0.25">
      <c r="A1018" s="7" t="s">
        <v>178</v>
      </c>
      <c r="B1018" s="9"/>
      <c r="C1018" s="9"/>
      <c r="D1018" s="9"/>
      <c r="E1018" s="9"/>
      <c r="F1018" s="9"/>
      <c r="G1018" s="9"/>
      <c r="H1018" s="9"/>
    </row>
    <row r="1019" spans="1:8" x14ac:dyDescent="0.2">
      <c r="A1019" s="8" t="s">
        <v>260</v>
      </c>
      <c r="B1019" s="52">
        <v>50</v>
      </c>
      <c r="C1019" s="52">
        <v>35</v>
      </c>
      <c r="D1019" s="52">
        <v>8</v>
      </c>
      <c r="E1019" s="52">
        <v>14</v>
      </c>
      <c r="F1019" s="52">
        <v>6</v>
      </c>
      <c r="G1019" s="9">
        <f t="shared" ref="G1019:G1047" si="93">H1019-SUM(B1019:F1019)</f>
        <v>7</v>
      </c>
      <c r="H1019" s="52">
        <f>SHERIFF!H1019</f>
        <v>120</v>
      </c>
    </row>
    <row r="1020" spans="1:8" x14ac:dyDescent="0.2">
      <c r="A1020" s="8" t="s">
        <v>261</v>
      </c>
      <c r="B1020" s="52">
        <v>81</v>
      </c>
      <c r="C1020" s="52">
        <v>43</v>
      </c>
      <c r="D1020" s="52">
        <v>7</v>
      </c>
      <c r="E1020" s="52">
        <v>11</v>
      </c>
      <c r="F1020" s="52">
        <v>5</v>
      </c>
      <c r="G1020" s="9">
        <f t="shared" si="93"/>
        <v>3</v>
      </c>
      <c r="H1020" s="52">
        <f>SHERIFF!H1020</f>
        <v>150</v>
      </c>
    </row>
    <row r="1021" spans="1:8" x14ac:dyDescent="0.2">
      <c r="A1021" s="8" t="s">
        <v>742</v>
      </c>
      <c r="B1021" s="52">
        <v>88</v>
      </c>
      <c r="C1021" s="52">
        <v>64</v>
      </c>
      <c r="D1021" s="52">
        <v>10</v>
      </c>
      <c r="E1021" s="52">
        <v>19</v>
      </c>
      <c r="F1021" s="52">
        <v>5</v>
      </c>
      <c r="G1021" s="9">
        <f t="shared" si="93"/>
        <v>13</v>
      </c>
      <c r="H1021" s="52">
        <f>SHERIFF!H1021</f>
        <v>199</v>
      </c>
    </row>
    <row r="1022" spans="1:8" x14ac:dyDescent="0.2">
      <c r="A1022" s="8" t="s">
        <v>743</v>
      </c>
      <c r="B1022" s="52">
        <v>75</v>
      </c>
      <c r="C1022" s="52">
        <v>40</v>
      </c>
      <c r="D1022" s="52">
        <v>10</v>
      </c>
      <c r="E1022" s="52">
        <v>5</v>
      </c>
      <c r="F1022" s="52">
        <v>10</v>
      </c>
      <c r="G1022" s="9">
        <f t="shared" si="93"/>
        <v>6</v>
      </c>
      <c r="H1022" s="52">
        <f>SHERIFF!H1022</f>
        <v>146</v>
      </c>
    </row>
    <row r="1023" spans="1:8" x14ac:dyDescent="0.2">
      <c r="A1023" s="8" t="s">
        <v>744</v>
      </c>
      <c r="B1023" s="52">
        <v>103</v>
      </c>
      <c r="C1023" s="52">
        <v>47</v>
      </c>
      <c r="D1023" s="52">
        <v>8</v>
      </c>
      <c r="E1023" s="52">
        <v>13</v>
      </c>
      <c r="F1023" s="52">
        <v>5</v>
      </c>
      <c r="G1023" s="9">
        <f t="shared" si="93"/>
        <v>14</v>
      </c>
      <c r="H1023" s="52">
        <f>SHERIFF!H1023</f>
        <v>190</v>
      </c>
    </row>
    <row r="1024" spans="1:8" x14ac:dyDescent="0.2">
      <c r="A1024" s="8" t="s">
        <v>745</v>
      </c>
      <c r="B1024" s="52">
        <v>108</v>
      </c>
      <c r="C1024" s="52">
        <v>60</v>
      </c>
      <c r="D1024" s="52">
        <v>9</v>
      </c>
      <c r="E1024" s="52">
        <v>15</v>
      </c>
      <c r="F1024" s="52">
        <v>10</v>
      </c>
      <c r="G1024" s="9">
        <f t="shared" si="93"/>
        <v>20</v>
      </c>
      <c r="H1024" s="52">
        <f>SHERIFF!H1024</f>
        <v>222</v>
      </c>
    </row>
    <row r="1025" spans="1:8" x14ac:dyDescent="0.2">
      <c r="A1025" s="8" t="s">
        <v>1050</v>
      </c>
      <c r="B1025" s="52">
        <v>107</v>
      </c>
      <c r="C1025" s="52">
        <v>64</v>
      </c>
      <c r="D1025" s="52">
        <v>3</v>
      </c>
      <c r="E1025" s="52">
        <v>12</v>
      </c>
      <c r="F1025" s="52">
        <v>10</v>
      </c>
      <c r="G1025" s="9">
        <f t="shared" si="93"/>
        <v>20</v>
      </c>
      <c r="H1025" s="52">
        <f>SHERIFF!H1025</f>
        <v>216</v>
      </c>
    </row>
    <row r="1026" spans="1:8" x14ac:dyDescent="0.2">
      <c r="A1026" s="8" t="s">
        <v>1051</v>
      </c>
      <c r="B1026" s="52">
        <v>62</v>
      </c>
      <c r="C1026" s="52">
        <v>59</v>
      </c>
      <c r="D1026" s="52">
        <v>5</v>
      </c>
      <c r="E1026" s="52">
        <v>10</v>
      </c>
      <c r="F1026" s="52">
        <v>10</v>
      </c>
      <c r="G1026" s="9">
        <f t="shared" si="93"/>
        <v>17</v>
      </c>
      <c r="H1026" s="52">
        <f>SHERIFF!H1026</f>
        <v>163</v>
      </c>
    </row>
    <row r="1027" spans="1:8" x14ac:dyDescent="0.2">
      <c r="A1027" s="8" t="s">
        <v>1052</v>
      </c>
      <c r="B1027" s="52">
        <v>105</v>
      </c>
      <c r="C1027" s="52">
        <v>86</v>
      </c>
      <c r="D1027" s="52">
        <v>5</v>
      </c>
      <c r="E1027" s="52">
        <v>16</v>
      </c>
      <c r="F1027" s="52">
        <v>10</v>
      </c>
      <c r="G1027" s="9">
        <f t="shared" si="93"/>
        <v>22</v>
      </c>
      <c r="H1027" s="52">
        <f>SHERIFF!H1027</f>
        <v>244</v>
      </c>
    </row>
    <row r="1028" spans="1:8" x14ac:dyDescent="0.2">
      <c r="A1028" s="8" t="s">
        <v>1053</v>
      </c>
      <c r="B1028" s="52">
        <v>83</v>
      </c>
      <c r="C1028" s="52">
        <v>54</v>
      </c>
      <c r="D1028" s="52">
        <v>9</v>
      </c>
      <c r="E1028" s="52">
        <v>10</v>
      </c>
      <c r="F1028" s="52">
        <v>11</v>
      </c>
      <c r="G1028" s="9">
        <f t="shared" si="93"/>
        <v>16</v>
      </c>
      <c r="H1028" s="52">
        <f>SHERIFF!H1028</f>
        <v>183</v>
      </c>
    </row>
    <row r="1029" spans="1:8" x14ac:dyDescent="0.2">
      <c r="A1029" s="8" t="s">
        <v>1054</v>
      </c>
      <c r="B1029" s="52">
        <v>94</v>
      </c>
      <c r="C1029" s="52">
        <v>58</v>
      </c>
      <c r="D1029" s="52">
        <v>3</v>
      </c>
      <c r="E1029" s="52">
        <v>12</v>
      </c>
      <c r="F1029" s="52">
        <v>5</v>
      </c>
      <c r="G1029" s="9">
        <f t="shared" si="93"/>
        <v>4</v>
      </c>
      <c r="H1029" s="52">
        <f>SHERIFF!H1029</f>
        <v>176</v>
      </c>
    </row>
    <row r="1030" spans="1:8" x14ac:dyDescent="0.2">
      <c r="A1030" s="8" t="s">
        <v>1055</v>
      </c>
      <c r="B1030" s="52">
        <v>86</v>
      </c>
      <c r="C1030" s="52">
        <v>51</v>
      </c>
      <c r="D1030" s="52">
        <v>7</v>
      </c>
      <c r="E1030" s="52">
        <v>9</v>
      </c>
      <c r="F1030" s="52">
        <v>8</v>
      </c>
      <c r="G1030" s="9">
        <f t="shared" si="93"/>
        <v>7</v>
      </c>
      <c r="H1030" s="52">
        <f>SHERIFF!H1030</f>
        <v>168</v>
      </c>
    </row>
    <row r="1031" spans="1:8" x14ac:dyDescent="0.2">
      <c r="A1031" s="8" t="s">
        <v>1056</v>
      </c>
      <c r="B1031" s="52">
        <v>61</v>
      </c>
      <c r="C1031" s="52">
        <v>49</v>
      </c>
      <c r="D1031" s="52">
        <v>5</v>
      </c>
      <c r="E1031" s="52">
        <v>18</v>
      </c>
      <c r="F1031" s="52">
        <v>13</v>
      </c>
      <c r="G1031" s="9">
        <f t="shared" si="93"/>
        <v>11</v>
      </c>
      <c r="H1031" s="52">
        <f>SHERIFF!H1031</f>
        <v>157</v>
      </c>
    </row>
    <row r="1032" spans="1:8" x14ac:dyDescent="0.2">
      <c r="A1032" s="8" t="s">
        <v>1057</v>
      </c>
      <c r="B1032" s="52">
        <v>84</v>
      </c>
      <c r="C1032" s="52">
        <v>60</v>
      </c>
      <c r="D1032" s="52">
        <v>7</v>
      </c>
      <c r="E1032" s="52">
        <v>6</v>
      </c>
      <c r="F1032" s="52">
        <v>13</v>
      </c>
      <c r="G1032" s="9">
        <f t="shared" si="93"/>
        <v>9</v>
      </c>
      <c r="H1032" s="52">
        <f>SHERIFF!H1032</f>
        <v>179</v>
      </c>
    </row>
    <row r="1033" spans="1:8" x14ac:dyDescent="0.2">
      <c r="A1033" s="8" t="s">
        <v>1058</v>
      </c>
      <c r="B1033" s="52">
        <v>74</v>
      </c>
      <c r="C1033" s="52">
        <v>54</v>
      </c>
      <c r="D1033" s="52">
        <v>7</v>
      </c>
      <c r="E1033" s="52">
        <v>12</v>
      </c>
      <c r="F1033" s="52">
        <v>13</v>
      </c>
      <c r="G1033" s="9">
        <f t="shared" si="93"/>
        <v>9</v>
      </c>
      <c r="H1033" s="52">
        <f>SHERIFF!H1033</f>
        <v>169</v>
      </c>
    </row>
    <row r="1034" spans="1:8" x14ac:dyDescent="0.2">
      <c r="A1034" s="8" t="s">
        <v>1059</v>
      </c>
      <c r="B1034" s="52">
        <v>54</v>
      </c>
      <c r="C1034" s="52">
        <v>49</v>
      </c>
      <c r="D1034" s="52">
        <v>3</v>
      </c>
      <c r="E1034" s="52">
        <v>10</v>
      </c>
      <c r="F1034" s="52">
        <v>8</v>
      </c>
      <c r="G1034" s="9">
        <f t="shared" si="93"/>
        <v>9</v>
      </c>
      <c r="H1034" s="52">
        <f>SHERIFF!H1034</f>
        <v>133</v>
      </c>
    </row>
    <row r="1035" spans="1:8" x14ac:dyDescent="0.2">
      <c r="A1035" s="8" t="s">
        <v>1060</v>
      </c>
      <c r="B1035" s="52">
        <v>82</v>
      </c>
      <c r="C1035" s="52">
        <v>37</v>
      </c>
      <c r="D1035" s="52">
        <v>6</v>
      </c>
      <c r="E1035" s="52">
        <v>8</v>
      </c>
      <c r="F1035" s="52">
        <v>12</v>
      </c>
      <c r="G1035" s="9">
        <f t="shared" si="93"/>
        <v>10</v>
      </c>
      <c r="H1035" s="52">
        <f>SHERIFF!H1035</f>
        <v>155</v>
      </c>
    </row>
    <row r="1036" spans="1:8" x14ac:dyDescent="0.2">
      <c r="A1036" s="8" t="s">
        <v>1061</v>
      </c>
      <c r="B1036" s="52">
        <v>66</v>
      </c>
      <c r="C1036" s="52">
        <v>39</v>
      </c>
      <c r="D1036" s="52">
        <v>1</v>
      </c>
      <c r="E1036" s="52">
        <v>10</v>
      </c>
      <c r="F1036" s="52">
        <v>10</v>
      </c>
      <c r="G1036" s="9">
        <f t="shared" si="93"/>
        <v>11</v>
      </c>
      <c r="H1036" s="52">
        <f>SHERIFF!H1036</f>
        <v>137</v>
      </c>
    </row>
    <row r="1037" spans="1:8" x14ac:dyDescent="0.2">
      <c r="A1037" s="8" t="s">
        <v>1062</v>
      </c>
      <c r="B1037" s="52">
        <v>73</v>
      </c>
      <c r="C1037" s="52">
        <v>77</v>
      </c>
      <c r="D1037" s="52">
        <v>7</v>
      </c>
      <c r="E1037" s="52">
        <v>22</v>
      </c>
      <c r="F1037" s="52">
        <v>2</v>
      </c>
      <c r="G1037" s="9">
        <f t="shared" si="93"/>
        <v>11</v>
      </c>
      <c r="H1037" s="52">
        <f>SHERIFF!H1037</f>
        <v>192</v>
      </c>
    </row>
    <row r="1038" spans="1:8" x14ac:dyDescent="0.2">
      <c r="A1038" s="8" t="s">
        <v>1063</v>
      </c>
      <c r="B1038" s="52">
        <v>43</v>
      </c>
      <c r="C1038" s="52">
        <v>19</v>
      </c>
      <c r="D1038" s="52">
        <v>2</v>
      </c>
      <c r="E1038" s="52">
        <v>5</v>
      </c>
      <c r="F1038" s="52">
        <v>5</v>
      </c>
      <c r="G1038" s="9">
        <f t="shared" si="93"/>
        <v>10</v>
      </c>
      <c r="H1038" s="52">
        <f>SHERIFF!H1038</f>
        <v>84</v>
      </c>
    </row>
    <row r="1039" spans="1:8" x14ac:dyDescent="0.2">
      <c r="A1039" s="8" t="s">
        <v>1064</v>
      </c>
      <c r="B1039" s="52">
        <v>89</v>
      </c>
      <c r="C1039" s="52">
        <v>49</v>
      </c>
      <c r="D1039" s="52">
        <v>10</v>
      </c>
      <c r="E1039" s="52">
        <v>11</v>
      </c>
      <c r="F1039" s="52">
        <v>8</v>
      </c>
      <c r="G1039" s="9">
        <f t="shared" si="93"/>
        <v>18</v>
      </c>
      <c r="H1039" s="52">
        <f>SHERIFF!H1039</f>
        <v>185</v>
      </c>
    </row>
    <row r="1040" spans="1:8" x14ac:dyDescent="0.2">
      <c r="A1040" s="8" t="s">
        <v>1065</v>
      </c>
      <c r="B1040" s="52">
        <v>71</v>
      </c>
      <c r="C1040" s="52">
        <v>56</v>
      </c>
      <c r="D1040" s="52">
        <v>9</v>
      </c>
      <c r="E1040" s="52">
        <v>10</v>
      </c>
      <c r="F1040" s="52">
        <v>11</v>
      </c>
      <c r="G1040" s="9">
        <f t="shared" si="93"/>
        <v>11</v>
      </c>
      <c r="H1040" s="52">
        <f>SHERIFF!H1040</f>
        <v>168</v>
      </c>
    </row>
    <row r="1041" spans="1:8" x14ac:dyDescent="0.2">
      <c r="A1041" s="8" t="s">
        <v>1066</v>
      </c>
      <c r="B1041" s="52">
        <v>38</v>
      </c>
      <c r="C1041" s="52">
        <v>23</v>
      </c>
      <c r="D1041" s="52">
        <v>2</v>
      </c>
      <c r="E1041" s="52">
        <v>3</v>
      </c>
      <c r="F1041" s="52">
        <v>4</v>
      </c>
      <c r="G1041" s="9">
        <f t="shared" si="93"/>
        <v>6</v>
      </c>
      <c r="H1041" s="52">
        <f>SHERIFF!H1041</f>
        <v>76</v>
      </c>
    </row>
    <row r="1042" spans="1:8" x14ac:dyDescent="0.2">
      <c r="A1042" s="8" t="s">
        <v>1067</v>
      </c>
      <c r="B1042" s="52">
        <v>27</v>
      </c>
      <c r="C1042" s="52">
        <v>13</v>
      </c>
      <c r="D1042" s="52">
        <v>3</v>
      </c>
      <c r="E1042" s="52">
        <v>2</v>
      </c>
      <c r="F1042" s="52">
        <v>6</v>
      </c>
      <c r="G1042" s="9">
        <f t="shared" si="93"/>
        <v>3</v>
      </c>
      <c r="H1042" s="52">
        <f>SHERIFF!H1042</f>
        <v>54</v>
      </c>
    </row>
    <row r="1043" spans="1:8" x14ac:dyDescent="0.2">
      <c r="A1043" s="8" t="s">
        <v>1068</v>
      </c>
      <c r="B1043" s="52">
        <v>49</v>
      </c>
      <c r="C1043" s="52">
        <v>70</v>
      </c>
      <c r="D1043" s="52">
        <v>8</v>
      </c>
      <c r="E1043" s="52">
        <v>11</v>
      </c>
      <c r="F1043" s="52">
        <v>6</v>
      </c>
      <c r="G1043" s="9">
        <f t="shared" si="93"/>
        <v>8</v>
      </c>
      <c r="H1043" s="52">
        <f>SHERIFF!H1043</f>
        <v>152</v>
      </c>
    </row>
    <row r="1044" spans="1:8" x14ac:dyDescent="0.2">
      <c r="A1044" s="8" t="s">
        <v>1069</v>
      </c>
      <c r="B1044" s="52">
        <v>77</v>
      </c>
      <c r="C1044" s="52">
        <v>95</v>
      </c>
      <c r="D1044" s="52">
        <v>9</v>
      </c>
      <c r="E1044" s="52">
        <v>17</v>
      </c>
      <c r="F1044" s="52">
        <v>8</v>
      </c>
      <c r="G1044" s="9">
        <f t="shared" si="93"/>
        <v>16</v>
      </c>
      <c r="H1044" s="52">
        <f>SHERIFF!H1044</f>
        <v>222</v>
      </c>
    </row>
    <row r="1045" spans="1:8" x14ac:dyDescent="0.2">
      <c r="A1045" s="8" t="s">
        <v>1070</v>
      </c>
      <c r="B1045" s="52">
        <v>50</v>
      </c>
      <c r="C1045" s="52">
        <v>61</v>
      </c>
      <c r="D1045" s="52">
        <v>1</v>
      </c>
      <c r="E1045" s="52">
        <v>6</v>
      </c>
      <c r="F1045" s="52">
        <v>7</v>
      </c>
      <c r="G1045" s="9">
        <f t="shared" si="93"/>
        <v>5</v>
      </c>
      <c r="H1045" s="52">
        <f>SHERIFF!H1045</f>
        <v>130</v>
      </c>
    </row>
    <row r="1046" spans="1:8" x14ac:dyDescent="0.2">
      <c r="A1046" s="8" t="s">
        <v>904</v>
      </c>
      <c r="B1046" s="52">
        <v>101</v>
      </c>
      <c r="C1046" s="52">
        <v>75</v>
      </c>
      <c r="D1046" s="52">
        <v>7</v>
      </c>
      <c r="E1046" s="52">
        <v>14</v>
      </c>
      <c r="F1046" s="52">
        <v>6</v>
      </c>
      <c r="G1046" s="9">
        <f t="shared" si="93"/>
        <v>10</v>
      </c>
      <c r="H1046" s="52">
        <f>SHERIFF!H1046</f>
        <v>213</v>
      </c>
    </row>
    <row r="1047" spans="1:8" x14ac:dyDescent="0.2">
      <c r="A1047" s="8" t="s">
        <v>1029</v>
      </c>
      <c r="B1047" s="52">
        <v>52</v>
      </c>
      <c r="C1047" s="52">
        <v>44</v>
      </c>
      <c r="D1047" s="52">
        <v>5</v>
      </c>
      <c r="E1047" s="52">
        <v>9</v>
      </c>
      <c r="F1047" s="52">
        <v>10</v>
      </c>
      <c r="G1047" s="9">
        <f t="shared" si="93"/>
        <v>4</v>
      </c>
      <c r="H1047" s="52">
        <f>SHERIFF!H1047</f>
        <v>124</v>
      </c>
    </row>
    <row r="1048" spans="1:8" x14ac:dyDescent="0.2">
      <c r="B1048" s="9"/>
      <c r="C1048" s="9"/>
      <c r="D1048" s="9"/>
      <c r="E1048" s="9"/>
      <c r="F1048" s="9"/>
      <c r="G1048" s="9"/>
      <c r="H1048" s="9"/>
    </row>
    <row r="1049" spans="1:8" x14ac:dyDescent="0.2">
      <c r="A1049" s="27" t="s">
        <v>313</v>
      </c>
      <c r="B1049" s="9"/>
      <c r="C1049" s="9"/>
      <c r="D1049" s="9"/>
      <c r="E1049" s="9"/>
      <c r="F1049" s="9"/>
      <c r="G1049" s="9"/>
      <c r="H1049" s="9"/>
    </row>
    <row r="1050" spans="1:8" x14ac:dyDescent="0.2">
      <c r="A1050" s="8" t="s">
        <v>1030</v>
      </c>
      <c r="B1050" s="52">
        <v>72</v>
      </c>
      <c r="C1050" s="52">
        <v>53</v>
      </c>
      <c r="D1050" s="52">
        <v>6</v>
      </c>
      <c r="E1050" s="52">
        <v>13</v>
      </c>
      <c r="F1050" s="52">
        <v>5</v>
      </c>
      <c r="G1050" s="9">
        <f t="shared" ref="G1050:G1093" si="94">H1050-SUM(B1050:F1050)</f>
        <v>9</v>
      </c>
      <c r="H1050" s="52">
        <f>SHERIFF!H1050</f>
        <v>158</v>
      </c>
    </row>
    <row r="1051" spans="1:8" x14ac:dyDescent="0.2">
      <c r="A1051" s="8" t="s">
        <v>1031</v>
      </c>
      <c r="B1051" s="52">
        <v>61</v>
      </c>
      <c r="C1051" s="52">
        <v>72</v>
      </c>
      <c r="D1051" s="52">
        <v>2</v>
      </c>
      <c r="E1051" s="52">
        <v>14</v>
      </c>
      <c r="F1051" s="52">
        <v>11</v>
      </c>
      <c r="G1051" s="9">
        <f t="shared" si="94"/>
        <v>5</v>
      </c>
      <c r="H1051" s="52">
        <f>SHERIFF!H1051</f>
        <v>165</v>
      </c>
    </row>
    <row r="1052" spans="1:8" x14ac:dyDescent="0.2">
      <c r="A1052" s="8" t="s">
        <v>1032</v>
      </c>
      <c r="B1052" s="52">
        <v>82</v>
      </c>
      <c r="C1052" s="52">
        <v>63</v>
      </c>
      <c r="D1052" s="52">
        <v>6</v>
      </c>
      <c r="E1052" s="52">
        <v>10</v>
      </c>
      <c r="F1052" s="52">
        <v>9</v>
      </c>
      <c r="G1052" s="9">
        <f t="shared" si="94"/>
        <v>10</v>
      </c>
      <c r="H1052" s="52">
        <f>SHERIFF!H1052</f>
        <v>180</v>
      </c>
    </row>
    <row r="1053" spans="1:8" x14ac:dyDescent="0.2">
      <c r="A1053" s="8" t="s">
        <v>1033</v>
      </c>
      <c r="B1053" s="52">
        <v>69</v>
      </c>
      <c r="C1053" s="52">
        <v>67</v>
      </c>
      <c r="D1053" s="52">
        <v>10</v>
      </c>
      <c r="E1053" s="52">
        <v>14</v>
      </c>
      <c r="F1053" s="52">
        <v>6</v>
      </c>
      <c r="G1053" s="9">
        <f t="shared" si="94"/>
        <v>8</v>
      </c>
      <c r="H1053" s="52">
        <f>SHERIFF!H1053</f>
        <v>174</v>
      </c>
    </row>
    <row r="1054" spans="1:8" x14ac:dyDescent="0.2">
      <c r="A1054" s="8" t="s">
        <v>1034</v>
      </c>
      <c r="B1054" s="52">
        <v>45</v>
      </c>
      <c r="C1054" s="52">
        <v>34</v>
      </c>
      <c r="D1054" s="52">
        <v>9</v>
      </c>
      <c r="E1054" s="52">
        <v>4</v>
      </c>
      <c r="F1054" s="52">
        <v>8</v>
      </c>
      <c r="G1054" s="9">
        <f t="shared" si="94"/>
        <v>4</v>
      </c>
      <c r="H1054" s="52">
        <f>SHERIFF!H1054</f>
        <v>104</v>
      </c>
    </row>
    <row r="1055" spans="1:8" x14ac:dyDescent="0.2">
      <c r="A1055" s="8" t="s">
        <v>1035</v>
      </c>
      <c r="B1055" s="52">
        <v>71</v>
      </c>
      <c r="C1055" s="52">
        <v>84</v>
      </c>
      <c r="D1055" s="52">
        <v>10</v>
      </c>
      <c r="E1055" s="52">
        <v>13</v>
      </c>
      <c r="F1055" s="52">
        <v>6</v>
      </c>
      <c r="G1055" s="9">
        <f t="shared" si="94"/>
        <v>17</v>
      </c>
      <c r="H1055" s="52">
        <f>SHERIFF!H1055</f>
        <v>201</v>
      </c>
    </row>
    <row r="1056" spans="1:8" x14ac:dyDescent="0.2">
      <c r="A1056" s="8" t="s">
        <v>1036</v>
      </c>
      <c r="B1056" s="52">
        <v>88</v>
      </c>
      <c r="C1056" s="52">
        <v>106</v>
      </c>
      <c r="D1056" s="52">
        <v>7</v>
      </c>
      <c r="E1056" s="52">
        <v>17</v>
      </c>
      <c r="F1056" s="52">
        <v>6</v>
      </c>
      <c r="G1056" s="9">
        <f t="shared" si="94"/>
        <v>19</v>
      </c>
      <c r="H1056" s="52">
        <f>SHERIFF!H1056</f>
        <v>243</v>
      </c>
    </row>
    <row r="1057" spans="1:8" x14ac:dyDescent="0.2">
      <c r="A1057" s="8" t="s">
        <v>1037</v>
      </c>
      <c r="B1057" s="52">
        <v>79</v>
      </c>
      <c r="C1057" s="52">
        <v>57</v>
      </c>
      <c r="D1057" s="52">
        <v>5</v>
      </c>
      <c r="E1057" s="52">
        <v>11</v>
      </c>
      <c r="F1057" s="52">
        <v>10</v>
      </c>
      <c r="G1057" s="9">
        <f t="shared" si="94"/>
        <v>5</v>
      </c>
      <c r="H1057" s="52">
        <f>SHERIFF!H1057</f>
        <v>167</v>
      </c>
    </row>
    <row r="1058" spans="1:8" x14ac:dyDescent="0.2">
      <c r="A1058" s="8" t="s">
        <v>1038</v>
      </c>
      <c r="B1058" s="52">
        <v>76</v>
      </c>
      <c r="C1058" s="52">
        <v>45</v>
      </c>
      <c r="D1058" s="52">
        <v>6</v>
      </c>
      <c r="E1058" s="52">
        <v>12</v>
      </c>
      <c r="F1058" s="52">
        <v>4</v>
      </c>
      <c r="G1058" s="9">
        <f t="shared" si="94"/>
        <v>10</v>
      </c>
      <c r="H1058" s="52">
        <f>SHERIFF!H1058</f>
        <v>153</v>
      </c>
    </row>
    <row r="1059" spans="1:8" x14ac:dyDescent="0.2">
      <c r="A1059" s="8" t="s">
        <v>1039</v>
      </c>
      <c r="B1059" s="52">
        <v>81</v>
      </c>
      <c r="C1059" s="52">
        <v>52</v>
      </c>
      <c r="D1059" s="52">
        <v>4</v>
      </c>
      <c r="E1059" s="52">
        <v>6</v>
      </c>
      <c r="F1059" s="52">
        <v>9</v>
      </c>
      <c r="G1059" s="9">
        <f t="shared" si="94"/>
        <v>4</v>
      </c>
      <c r="H1059" s="52">
        <f>SHERIFF!H1059</f>
        <v>156</v>
      </c>
    </row>
    <row r="1060" spans="1:8" x14ac:dyDescent="0.2">
      <c r="A1060" s="8" t="s">
        <v>1040</v>
      </c>
      <c r="B1060" s="52">
        <v>101</v>
      </c>
      <c r="C1060" s="52">
        <v>80</v>
      </c>
      <c r="D1060" s="52">
        <v>14</v>
      </c>
      <c r="E1060" s="52">
        <v>20</v>
      </c>
      <c r="F1060" s="52">
        <v>12</v>
      </c>
      <c r="G1060" s="9">
        <f t="shared" si="94"/>
        <v>13</v>
      </c>
      <c r="H1060" s="52">
        <f>SHERIFF!H1060</f>
        <v>240</v>
      </c>
    </row>
    <row r="1061" spans="1:8" x14ac:dyDescent="0.2">
      <c r="A1061" s="8" t="s">
        <v>1041</v>
      </c>
      <c r="B1061" s="52">
        <v>59</v>
      </c>
      <c r="C1061" s="52">
        <v>57</v>
      </c>
      <c r="D1061" s="52">
        <v>5</v>
      </c>
      <c r="E1061" s="52">
        <v>9</v>
      </c>
      <c r="F1061" s="52">
        <v>7</v>
      </c>
      <c r="G1061" s="9">
        <f t="shared" si="94"/>
        <v>11</v>
      </c>
      <c r="H1061" s="52">
        <f>SHERIFF!H1061</f>
        <v>148</v>
      </c>
    </row>
    <row r="1062" spans="1:8" x14ac:dyDescent="0.2">
      <c r="A1062" s="8" t="s">
        <v>1042</v>
      </c>
      <c r="B1062" s="52">
        <v>83</v>
      </c>
      <c r="C1062" s="52">
        <v>83</v>
      </c>
      <c r="D1062" s="52">
        <v>2</v>
      </c>
      <c r="E1062" s="52">
        <v>16</v>
      </c>
      <c r="F1062" s="52">
        <v>8</v>
      </c>
      <c r="G1062" s="9">
        <f t="shared" si="94"/>
        <v>7</v>
      </c>
      <c r="H1062" s="52">
        <f>SHERIFF!H1062</f>
        <v>199</v>
      </c>
    </row>
    <row r="1063" spans="1:8" x14ac:dyDescent="0.2">
      <c r="A1063" s="8" t="s">
        <v>1043</v>
      </c>
      <c r="B1063" s="52">
        <v>67</v>
      </c>
      <c r="C1063" s="52">
        <v>53</v>
      </c>
      <c r="D1063" s="52">
        <v>6</v>
      </c>
      <c r="E1063" s="52">
        <v>12</v>
      </c>
      <c r="F1063" s="52">
        <v>7</v>
      </c>
      <c r="G1063" s="9">
        <f t="shared" si="94"/>
        <v>5</v>
      </c>
      <c r="H1063" s="52">
        <f>SHERIFF!H1063</f>
        <v>150</v>
      </c>
    </row>
    <row r="1064" spans="1:8" x14ac:dyDescent="0.2">
      <c r="A1064" s="8" t="s">
        <v>1044</v>
      </c>
      <c r="B1064" s="52">
        <v>93</v>
      </c>
      <c r="C1064" s="52">
        <v>95</v>
      </c>
      <c r="D1064" s="52">
        <v>4</v>
      </c>
      <c r="E1064" s="52">
        <v>15</v>
      </c>
      <c r="F1064" s="52">
        <v>14</v>
      </c>
      <c r="G1064" s="9">
        <f t="shared" si="94"/>
        <v>13</v>
      </c>
      <c r="H1064" s="52">
        <f>SHERIFF!H1064</f>
        <v>234</v>
      </c>
    </row>
    <row r="1065" spans="1:8" x14ac:dyDescent="0.2">
      <c r="A1065" s="8" t="s">
        <v>1045</v>
      </c>
      <c r="B1065" s="52">
        <v>75</v>
      </c>
      <c r="C1065" s="52">
        <v>81</v>
      </c>
      <c r="D1065" s="52">
        <v>4</v>
      </c>
      <c r="E1065" s="52">
        <v>11</v>
      </c>
      <c r="F1065" s="52">
        <v>7</v>
      </c>
      <c r="G1065" s="9">
        <f t="shared" si="94"/>
        <v>8</v>
      </c>
      <c r="H1065" s="52">
        <f>SHERIFF!H1065</f>
        <v>186</v>
      </c>
    </row>
    <row r="1066" spans="1:8" x14ac:dyDescent="0.2">
      <c r="A1066" s="8" t="s">
        <v>906</v>
      </c>
      <c r="B1066" s="52">
        <v>77</v>
      </c>
      <c r="C1066" s="52">
        <v>61</v>
      </c>
      <c r="D1066" s="52">
        <v>3</v>
      </c>
      <c r="E1066" s="52">
        <v>14</v>
      </c>
      <c r="F1066" s="52">
        <v>12</v>
      </c>
      <c r="G1066" s="9">
        <f t="shared" si="94"/>
        <v>9</v>
      </c>
      <c r="H1066" s="52">
        <f>SHERIFF!H1066</f>
        <v>176</v>
      </c>
    </row>
    <row r="1067" spans="1:8" x14ac:dyDescent="0.2">
      <c r="A1067" s="8" t="s">
        <v>907</v>
      </c>
      <c r="B1067" s="52">
        <v>88</v>
      </c>
      <c r="C1067" s="52">
        <v>74</v>
      </c>
      <c r="D1067" s="52">
        <v>8</v>
      </c>
      <c r="E1067" s="52">
        <v>16</v>
      </c>
      <c r="F1067" s="52">
        <v>9</v>
      </c>
      <c r="G1067" s="9">
        <f t="shared" si="94"/>
        <v>12</v>
      </c>
      <c r="H1067" s="52">
        <f>SHERIFF!H1067</f>
        <v>207</v>
      </c>
    </row>
    <row r="1068" spans="1:8" x14ac:dyDescent="0.2">
      <c r="A1068" s="8" t="s">
        <v>908</v>
      </c>
      <c r="B1068" s="52">
        <v>87</v>
      </c>
      <c r="C1068" s="52">
        <v>88</v>
      </c>
      <c r="D1068" s="52">
        <v>11</v>
      </c>
      <c r="E1068" s="52">
        <v>15</v>
      </c>
      <c r="F1068" s="52">
        <v>9</v>
      </c>
      <c r="G1068" s="9">
        <f t="shared" si="94"/>
        <v>8</v>
      </c>
      <c r="H1068" s="52">
        <f>SHERIFF!H1068</f>
        <v>218</v>
      </c>
    </row>
    <row r="1069" spans="1:8" x14ac:dyDescent="0.2">
      <c r="A1069" s="8" t="s">
        <v>909</v>
      </c>
      <c r="B1069" s="52">
        <v>85</v>
      </c>
      <c r="C1069" s="52">
        <v>72</v>
      </c>
      <c r="D1069" s="52">
        <v>6</v>
      </c>
      <c r="E1069" s="52">
        <v>20</v>
      </c>
      <c r="F1069" s="52">
        <v>10</v>
      </c>
      <c r="G1069" s="9">
        <f t="shared" si="94"/>
        <v>9</v>
      </c>
      <c r="H1069" s="52">
        <f>SHERIFF!H1069</f>
        <v>202</v>
      </c>
    </row>
    <row r="1070" spans="1:8" x14ac:dyDescent="0.2">
      <c r="A1070" s="8" t="s">
        <v>910</v>
      </c>
      <c r="B1070" s="52">
        <v>61</v>
      </c>
      <c r="C1070" s="52">
        <v>48</v>
      </c>
      <c r="D1070" s="52">
        <v>3</v>
      </c>
      <c r="E1070" s="52">
        <v>7</v>
      </c>
      <c r="F1070" s="52">
        <v>4</v>
      </c>
      <c r="G1070" s="9">
        <f t="shared" si="94"/>
        <v>9</v>
      </c>
      <c r="H1070" s="52">
        <f>SHERIFF!H1070</f>
        <v>132</v>
      </c>
    </row>
    <row r="1071" spans="1:8" x14ac:dyDescent="0.2">
      <c r="A1071" s="8" t="s">
        <v>911</v>
      </c>
      <c r="B1071" s="52">
        <v>90</v>
      </c>
      <c r="C1071" s="52">
        <v>73</v>
      </c>
      <c r="D1071" s="52">
        <v>0</v>
      </c>
      <c r="E1071" s="52">
        <v>15</v>
      </c>
      <c r="F1071" s="52">
        <v>10</v>
      </c>
      <c r="G1071" s="9">
        <f t="shared" si="94"/>
        <v>8</v>
      </c>
      <c r="H1071" s="52">
        <f>SHERIFF!H1071</f>
        <v>196</v>
      </c>
    </row>
    <row r="1072" spans="1:8" x14ac:dyDescent="0.2">
      <c r="A1072" s="8" t="s">
        <v>912</v>
      </c>
      <c r="B1072" s="52">
        <v>87</v>
      </c>
      <c r="C1072" s="52">
        <v>58</v>
      </c>
      <c r="D1072" s="52">
        <v>5</v>
      </c>
      <c r="E1072" s="52">
        <v>10</v>
      </c>
      <c r="F1072" s="52">
        <v>6</v>
      </c>
      <c r="G1072" s="9">
        <f t="shared" si="94"/>
        <v>5</v>
      </c>
      <c r="H1072" s="52">
        <f>SHERIFF!H1072</f>
        <v>171</v>
      </c>
    </row>
    <row r="1073" spans="1:8" x14ac:dyDescent="0.2">
      <c r="A1073" s="8" t="s">
        <v>913</v>
      </c>
      <c r="B1073" s="52">
        <v>74</v>
      </c>
      <c r="C1073" s="52">
        <v>51</v>
      </c>
      <c r="D1073" s="52">
        <v>4</v>
      </c>
      <c r="E1073" s="52">
        <v>8</v>
      </c>
      <c r="F1073" s="52">
        <v>4</v>
      </c>
      <c r="G1073" s="9">
        <f t="shared" si="94"/>
        <v>7</v>
      </c>
      <c r="H1073" s="52">
        <f>SHERIFF!H1073</f>
        <v>148</v>
      </c>
    </row>
    <row r="1074" spans="1:8" x14ac:dyDescent="0.2">
      <c r="A1074" s="8" t="s">
        <v>914</v>
      </c>
      <c r="B1074" s="52">
        <v>96</v>
      </c>
      <c r="C1074" s="52">
        <v>69</v>
      </c>
      <c r="D1074" s="52">
        <v>7</v>
      </c>
      <c r="E1074" s="52">
        <v>14</v>
      </c>
      <c r="F1074" s="52">
        <v>8</v>
      </c>
      <c r="G1074" s="9">
        <f t="shared" si="94"/>
        <v>8</v>
      </c>
      <c r="H1074" s="52">
        <f>SHERIFF!H1074</f>
        <v>202</v>
      </c>
    </row>
    <row r="1075" spans="1:8" x14ac:dyDescent="0.2">
      <c r="A1075" s="8" t="s">
        <v>915</v>
      </c>
      <c r="B1075" s="52">
        <v>70</v>
      </c>
      <c r="C1075" s="52">
        <v>51</v>
      </c>
      <c r="D1075" s="52">
        <v>9</v>
      </c>
      <c r="E1075" s="52">
        <v>15</v>
      </c>
      <c r="F1075" s="52">
        <v>9</v>
      </c>
      <c r="G1075" s="9">
        <f t="shared" si="94"/>
        <v>9</v>
      </c>
      <c r="H1075" s="52">
        <f>SHERIFF!H1075</f>
        <v>163</v>
      </c>
    </row>
    <row r="1076" spans="1:8" x14ac:dyDescent="0.2">
      <c r="A1076" s="8" t="s">
        <v>916</v>
      </c>
      <c r="B1076" s="52">
        <v>66</v>
      </c>
      <c r="C1076" s="52">
        <v>62</v>
      </c>
      <c r="D1076" s="52">
        <v>8</v>
      </c>
      <c r="E1076" s="52">
        <v>3</v>
      </c>
      <c r="F1076" s="52">
        <v>10</v>
      </c>
      <c r="G1076" s="9">
        <f t="shared" si="94"/>
        <v>10</v>
      </c>
      <c r="H1076" s="52">
        <f>SHERIFF!H1076</f>
        <v>159</v>
      </c>
    </row>
    <row r="1077" spans="1:8" x14ac:dyDescent="0.2">
      <c r="A1077" s="8" t="s">
        <v>917</v>
      </c>
      <c r="B1077" s="52">
        <v>69</v>
      </c>
      <c r="C1077" s="52">
        <v>50</v>
      </c>
      <c r="D1077" s="52">
        <v>6</v>
      </c>
      <c r="E1077" s="52">
        <v>5</v>
      </c>
      <c r="F1077" s="52">
        <v>6</v>
      </c>
      <c r="G1077" s="9">
        <f t="shared" si="94"/>
        <v>7</v>
      </c>
      <c r="H1077" s="52">
        <f>SHERIFF!H1077</f>
        <v>143</v>
      </c>
    </row>
    <row r="1078" spans="1:8" x14ac:dyDescent="0.2">
      <c r="A1078" s="8" t="s">
        <v>918</v>
      </c>
      <c r="B1078" s="52">
        <v>57</v>
      </c>
      <c r="C1078" s="52">
        <v>63</v>
      </c>
      <c r="D1078" s="52">
        <v>8</v>
      </c>
      <c r="E1078" s="52">
        <v>17</v>
      </c>
      <c r="F1078" s="52">
        <v>13</v>
      </c>
      <c r="G1078" s="9">
        <f t="shared" si="94"/>
        <v>24</v>
      </c>
      <c r="H1078" s="52">
        <f>SHERIFF!H1078</f>
        <v>182</v>
      </c>
    </row>
    <row r="1079" spans="1:8" x14ac:dyDescent="0.2">
      <c r="A1079" s="8" t="s">
        <v>919</v>
      </c>
      <c r="B1079" s="52">
        <v>99</v>
      </c>
      <c r="C1079" s="52">
        <v>80</v>
      </c>
      <c r="D1079" s="52">
        <v>6</v>
      </c>
      <c r="E1079" s="52">
        <v>17</v>
      </c>
      <c r="F1079" s="52">
        <v>4</v>
      </c>
      <c r="G1079" s="9">
        <f t="shared" si="94"/>
        <v>12</v>
      </c>
      <c r="H1079" s="52">
        <f>SHERIFF!H1079</f>
        <v>218</v>
      </c>
    </row>
    <row r="1080" spans="1:8" x14ac:dyDescent="0.2">
      <c r="A1080" s="8" t="s">
        <v>920</v>
      </c>
      <c r="B1080" s="52">
        <v>78</v>
      </c>
      <c r="C1080" s="52">
        <v>58</v>
      </c>
      <c r="D1080" s="52">
        <v>8</v>
      </c>
      <c r="E1080" s="52">
        <v>6</v>
      </c>
      <c r="F1080" s="52">
        <v>12</v>
      </c>
      <c r="G1080" s="9">
        <f t="shared" si="94"/>
        <v>10</v>
      </c>
      <c r="H1080" s="52">
        <f>SHERIFF!H1080</f>
        <v>172</v>
      </c>
    </row>
    <row r="1081" spans="1:8" x14ac:dyDescent="0.2">
      <c r="A1081" s="8" t="s">
        <v>921</v>
      </c>
      <c r="B1081" s="52">
        <v>72</v>
      </c>
      <c r="C1081" s="52">
        <v>43</v>
      </c>
      <c r="D1081" s="52">
        <v>5</v>
      </c>
      <c r="E1081" s="52">
        <v>7</v>
      </c>
      <c r="F1081" s="52">
        <v>11</v>
      </c>
      <c r="G1081" s="9">
        <f t="shared" si="94"/>
        <v>12</v>
      </c>
      <c r="H1081" s="52">
        <f>SHERIFF!H1081</f>
        <v>150</v>
      </c>
    </row>
    <row r="1082" spans="1:8" x14ac:dyDescent="0.2">
      <c r="A1082" s="8" t="s">
        <v>922</v>
      </c>
      <c r="B1082" s="52">
        <v>85</v>
      </c>
      <c r="C1082" s="52">
        <v>65</v>
      </c>
      <c r="D1082" s="52">
        <v>5</v>
      </c>
      <c r="E1082" s="52">
        <v>18</v>
      </c>
      <c r="F1082" s="52">
        <v>6</v>
      </c>
      <c r="G1082" s="9">
        <f t="shared" si="94"/>
        <v>11</v>
      </c>
      <c r="H1082" s="52">
        <f>SHERIFF!H1082</f>
        <v>190</v>
      </c>
    </row>
    <row r="1083" spans="1:8" x14ac:dyDescent="0.2">
      <c r="A1083" s="8" t="s">
        <v>923</v>
      </c>
      <c r="B1083" s="52">
        <v>67</v>
      </c>
      <c r="C1083" s="52">
        <v>68</v>
      </c>
      <c r="D1083" s="52">
        <v>6</v>
      </c>
      <c r="E1083" s="52">
        <v>9</v>
      </c>
      <c r="F1083" s="52">
        <v>5</v>
      </c>
      <c r="G1083" s="9">
        <f t="shared" si="94"/>
        <v>9</v>
      </c>
      <c r="H1083" s="52">
        <f>SHERIFF!H1083</f>
        <v>164</v>
      </c>
    </row>
    <row r="1084" spans="1:8" x14ac:dyDescent="0.2">
      <c r="A1084" s="8" t="s">
        <v>924</v>
      </c>
      <c r="B1084" s="52">
        <v>110</v>
      </c>
      <c r="C1084" s="52">
        <v>73</v>
      </c>
      <c r="D1084" s="52">
        <v>6</v>
      </c>
      <c r="E1084" s="52">
        <v>8</v>
      </c>
      <c r="F1084" s="52">
        <v>9</v>
      </c>
      <c r="G1084" s="9">
        <f t="shared" si="94"/>
        <v>14</v>
      </c>
      <c r="H1084" s="52">
        <f>SHERIFF!H1084</f>
        <v>220</v>
      </c>
    </row>
    <row r="1085" spans="1:8" x14ac:dyDescent="0.2">
      <c r="A1085" s="8" t="s">
        <v>925</v>
      </c>
      <c r="B1085" s="52">
        <v>110</v>
      </c>
      <c r="C1085" s="52">
        <v>82</v>
      </c>
      <c r="D1085" s="52">
        <v>9</v>
      </c>
      <c r="E1085" s="52">
        <v>13</v>
      </c>
      <c r="F1085" s="52">
        <v>8</v>
      </c>
      <c r="G1085" s="9">
        <f t="shared" si="94"/>
        <v>23</v>
      </c>
      <c r="H1085" s="52">
        <f>SHERIFF!H1085</f>
        <v>245</v>
      </c>
    </row>
    <row r="1086" spans="1:8" x14ac:dyDescent="0.2">
      <c r="A1086" s="8" t="s">
        <v>926</v>
      </c>
      <c r="B1086" s="52">
        <v>96</v>
      </c>
      <c r="C1086" s="52">
        <v>62</v>
      </c>
      <c r="D1086" s="52">
        <v>4</v>
      </c>
      <c r="E1086" s="52">
        <v>15</v>
      </c>
      <c r="F1086" s="52">
        <v>11</v>
      </c>
      <c r="G1086" s="9">
        <f t="shared" si="94"/>
        <v>6</v>
      </c>
      <c r="H1086" s="52">
        <f>SHERIFF!H1086</f>
        <v>194</v>
      </c>
    </row>
    <row r="1087" spans="1:8" x14ac:dyDescent="0.2">
      <c r="A1087" s="8" t="s">
        <v>927</v>
      </c>
      <c r="B1087" s="52">
        <v>95</v>
      </c>
      <c r="C1087" s="52">
        <v>80</v>
      </c>
      <c r="D1087" s="52">
        <v>16</v>
      </c>
      <c r="E1087" s="52">
        <v>19</v>
      </c>
      <c r="F1087" s="52">
        <v>5</v>
      </c>
      <c r="G1087" s="9">
        <f t="shared" si="94"/>
        <v>20</v>
      </c>
      <c r="H1087" s="52">
        <f>SHERIFF!H1087</f>
        <v>235</v>
      </c>
    </row>
    <row r="1088" spans="1:8" x14ac:dyDescent="0.2">
      <c r="A1088" s="8" t="s">
        <v>928</v>
      </c>
      <c r="B1088" s="52">
        <v>55</v>
      </c>
      <c r="C1088" s="52">
        <v>51</v>
      </c>
      <c r="D1088" s="52">
        <v>5</v>
      </c>
      <c r="E1088" s="52">
        <v>19</v>
      </c>
      <c r="F1088" s="52">
        <v>3</v>
      </c>
      <c r="G1088" s="9">
        <f t="shared" si="94"/>
        <v>6</v>
      </c>
      <c r="H1088" s="52">
        <f>SHERIFF!H1088</f>
        <v>139</v>
      </c>
    </row>
    <row r="1089" spans="1:8" x14ac:dyDescent="0.2">
      <c r="A1089" s="8" t="s">
        <v>929</v>
      </c>
      <c r="B1089" s="52">
        <v>94</v>
      </c>
      <c r="C1089" s="52">
        <v>90</v>
      </c>
      <c r="D1089" s="52">
        <v>6</v>
      </c>
      <c r="E1089" s="52">
        <v>12</v>
      </c>
      <c r="F1089" s="52">
        <v>5</v>
      </c>
      <c r="G1089" s="9">
        <f t="shared" si="94"/>
        <v>12</v>
      </c>
      <c r="H1089" s="52">
        <f>SHERIFF!H1089</f>
        <v>219</v>
      </c>
    </row>
    <row r="1090" spans="1:8" x14ac:dyDescent="0.2">
      <c r="A1090" s="8" t="s">
        <v>930</v>
      </c>
      <c r="B1090" s="52">
        <v>82</v>
      </c>
      <c r="C1090" s="52">
        <v>66</v>
      </c>
      <c r="D1090" s="52">
        <v>10</v>
      </c>
      <c r="E1090" s="52">
        <v>18</v>
      </c>
      <c r="F1090" s="52">
        <v>5</v>
      </c>
      <c r="G1090" s="9">
        <f t="shared" si="94"/>
        <v>11</v>
      </c>
      <c r="H1090" s="52">
        <f>SHERIFF!H1090</f>
        <v>192</v>
      </c>
    </row>
    <row r="1091" spans="1:8" x14ac:dyDescent="0.2">
      <c r="A1091" s="8" t="s">
        <v>1014</v>
      </c>
      <c r="B1091" s="52">
        <v>71</v>
      </c>
      <c r="C1091" s="52">
        <v>66</v>
      </c>
      <c r="D1091" s="52">
        <v>8</v>
      </c>
      <c r="E1091" s="52">
        <v>12</v>
      </c>
      <c r="F1091" s="52">
        <v>8</v>
      </c>
      <c r="G1091" s="9">
        <f t="shared" si="94"/>
        <v>10</v>
      </c>
      <c r="H1091" s="52">
        <f>SHERIFF!H1091</f>
        <v>175</v>
      </c>
    </row>
    <row r="1092" spans="1:8" x14ac:dyDescent="0.2">
      <c r="A1092" s="8" t="s">
        <v>1015</v>
      </c>
      <c r="B1092" s="52">
        <v>83</v>
      </c>
      <c r="C1092" s="52">
        <v>87</v>
      </c>
      <c r="D1092" s="52">
        <v>4</v>
      </c>
      <c r="E1092" s="52">
        <v>20</v>
      </c>
      <c r="F1092" s="52">
        <v>8</v>
      </c>
      <c r="G1092" s="9">
        <f t="shared" si="94"/>
        <v>7</v>
      </c>
      <c r="H1092" s="52">
        <f>SHERIFF!H1092</f>
        <v>209</v>
      </c>
    </row>
    <row r="1093" spans="1:8" x14ac:dyDescent="0.2">
      <c r="A1093" s="8" t="s">
        <v>1016</v>
      </c>
      <c r="B1093" s="52">
        <v>86</v>
      </c>
      <c r="C1093" s="52">
        <v>74</v>
      </c>
      <c r="D1093" s="52">
        <v>16</v>
      </c>
      <c r="E1093" s="52">
        <v>17</v>
      </c>
      <c r="F1093" s="52">
        <v>11</v>
      </c>
      <c r="G1093" s="9">
        <f t="shared" si="94"/>
        <v>11</v>
      </c>
      <c r="H1093" s="52">
        <f>SHERIFF!H1093</f>
        <v>215</v>
      </c>
    </row>
    <row r="1094" spans="1:8" x14ac:dyDescent="0.2">
      <c r="B1094" s="9"/>
      <c r="C1094" s="9"/>
      <c r="D1094" s="9"/>
      <c r="E1094" s="9"/>
      <c r="F1094" s="9"/>
      <c r="G1094" s="9"/>
      <c r="H1094" s="9"/>
    </row>
    <row r="1095" spans="1:8" x14ac:dyDescent="0.2">
      <c r="B1095" s="9"/>
      <c r="C1095" s="9"/>
      <c r="D1095" s="9"/>
      <c r="E1095" s="9"/>
      <c r="F1095" s="9"/>
      <c r="G1095" s="9"/>
      <c r="H1095" s="9"/>
    </row>
    <row r="1096" spans="1:8" x14ac:dyDescent="0.2">
      <c r="A1096" s="27" t="s">
        <v>313</v>
      </c>
      <c r="B1096" s="9"/>
      <c r="C1096" s="9"/>
      <c r="D1096" s="9"/>
      <c r="E1096" s="9"/>
      <c r="F1096" s="9"/>
      <c r="G1096" s="9"/>
      <c r="H1096" s="9"/>
    </row>
    <row r="1097" spans="1:8" x14ac:dyDescent="0.2">
      <c r="A1097" s="8" t="s">
        <v>1017</v>
      </c>
      <c r="B1097" s="52">
        <v>77</v>
      </c>
      <c r="C1097" s="52">
        <v>93</v>
      </c>
      <c r="D1097" s="52">
        <v>2</v>
      </c>
      <c r="E1097" s="52">
        <v>21</v>
      </c>
      <c r="F1097" s="52">
        <v>10</v>
      </c>
      <c r="G1097" s="9">
        <f t="shared" ref="G1097:G1110" si="95">H1097-SUM(B1097:F1097)</f>
        <v>16</v>
      </c>
      <c r="H1097" s="52">
        <f>SHERIFF!H1097</f>
        <v>219</v>
      </c>
    </row>
    <row r="1098" spans="1:8" x14ac:dyDescent="0.2">
      <c r="A1098" s="8" t="s">
        <v>523</v>
      </c>
      <c r="B1098" s="52">
        <v>68</v>
      </c>
      <c r="C1098" s="52">
        <v>94</v>
      </c>
      <c r="D1098" s="52">
        <v>9</v>
      </c>
      <c r="E1098" s="52">
        <v>12</v>
      </c>
      <c r="F1098" s="52">
        <v>4</v>
      </c>
      <c r="G1098" s="9">
        <f t="shared" si="95"/>
        <v>7</v>
      </c>
      <c r="H1098" s="52">
        <f>SHERIFF!H1098</f>
        <v>194</v>
      </c>
    </row>
    <row r="1099" spans="1:8" x14ac:dyDescent="0.2">
      <c r="A1099" s="8" t="s">
        <v>524</v>
      </c>
      <c r="B1099" s="52">
        <v>68</v>
      </c>
      <c r="C1099" s="52">
        <v>66</v>
      </c>
      <c r="D1099" s="52">
        <v>2</v>
      </c>
      <c r="E1099" s="52">
        <v>10</v>
      </c>
      <c r="F1099" s="52">
        <v>6</v>
      </c>
      <c r="G1099" s="9">
        <f t="shared" si="95"/>
        <v>4</v>
      </c>
      <c r="H1099" s="52">
        <f>SHERIFF!H1099</f>
        <v>156</v>
      </c>
    </row>
    <row r="1100" spans="1:8" x14ac:dyDescent="0.2">
      <c r="A1100" s="8" t="s">
        <v>470</v>
      </c>
      <c r="B1100" s="52">
        <v>75</v>
      </c>
      <c r="C1100" s="52">
        <v>66</v>
      </c>
      <c r="D1100" s="52">
        <v>6</v>
      </c>
      <c r="E1100" s="52">
        <v>12</v>
      </c>
      <c r="F1100" s="52">
        <v>5</v>
      </c>
      <c r="G1100" s="9">
        <f t="shared" si="95"/>
        <v>19</v>
      </c>
      <c r="H1100" s="52">
        <f>SHERIFF!H1100</f>
        <v>183</v>
      </c>
    </row>
    <row r="1101" spans="1:8" x14ac:dyDescent="0.2">
      <c r="A1101" s="8" t="s">
        <v>471</v>
      </c>
      <c r="B1101" s="52">
        <v>106</v>
      </c>
      <c r="C1101" s="52">
        <v>81</v>
      </c>
      <c r="D1101" s="52">
        <v>14</v>
      </c>
      <c r="E1101" s="52">
        <v>15</v>
      </c>
      <c r="F1101" s="52">
        <v>12</v>
      </c>
      <c r="G1101" s="9">
        <f t="shared" si="95"/>
        <v>5</v>
      </c>
      <c r="H1101" s="52">
        <f>SHERIFF!H1101</f>
        <v>233</v>
      </c>
    </row>
    <row r="1102" spans="1:8" x14ac:dyDescent="0.2">
      <c r="A1102" s="8" t="s">
        <v>472</v>
      </c>
      <c r="B1102" s="52">
        <v>68</v>
      </c>
      <c r="C1102" s="52">
        <v>73</v>
      </c>
      <c r="D1102" s="52">
        <v>6</v>
      </c>
      <c r="E1102" s="52">
        <v>16</v>
      </c>
      <c r="F1102" s="52">
        <v>6</v>
      </c>
      <c r="G1102" s="9">
        <f t="shared" si="95"/>
        <v>6</v>
      </c>
      <c r="H1102" s="52">
        <f>SHERIFF!H1102</f>
        <v>175</v>
      </c>
    </row>
    <row r="1103" spans="1:8" x14ac:dyDescent="0.2">
      <c r="A1103" s="8" t="s">
        <v>473</v>
      </c>
      <c r="B1103" s="52">
        <v>90</v>
      </c>
      <c r="C1103" s="52">
        <v>90</v>
      </c>
      <c r="D1103" s="52">
        <v>5</v>
      </c>
      <c r="E1103" s="52">
        <v>11</v>
      </c>
      <c r="F1103" s="52">
        <v>7</v>
      </c>
      <c r="G1103" s="9">
        <f t="shared" si="95"/>
        <v>15</v>
      </c>
      <c r="H1103" s="52">
        <f>SHERIFF!H1103</f>
        <v>218</v>
      </c>
    </row>
    <row r="1104" spans="1:8" x14ac:dyDescent="0.2">
      <c r="A1104" s="8" t="s">
        <v>474</v>
      </c>
      <c r="B1104" s="52">
        <v>66</v>
      </c>
      <c r="C1104" s="52">
        <v>93</v>
      </c>
      <c r="D1104" s="52">
        <v>10</v>
      </c>
      <c r="E1104" s="52">
        <v>12</v>
      </c>
      <c r="F1104" s="52">
        <v>3</v>
      </c>
      <c r="G1104" s="9">
        <f t="shared" si="95"/>
        <v>10</v>
      </c>
      <c r="H1104" s="52">
        <f>SHERIFF!H1104</f>
        <v>194</v>
      </c>
    </row>
    <row r="1105" spans="1:8" x14ac:dyDescent="0.2">
      <c r="A1105" s="8" t="s">
        <v>475</v>
      </c>
      <c r="B1105" s="52">
        <v>86</v>
      </c>
      <c r="C1105" s="52">
        <v>66</v>
      </c>
      <c r="D1105" s="52">
        <v>4</v>
      </c>
      <c r="E1105" s="52">
        <v>9</v>
      </c>
      <c r="F1105" s="52">
        <v>10</v>
      </c>
      <c r="G1105" s="9">
        <f t="shared" si="95"/>
        <v>4</v>
      </c>
      <c r="H1105" s="52">
        <f>SHERIFF!H1105</f>
        <v>179</v>
      </c>
    </row>
    <row r="1106" spans="1:8" x14ac:dyDescent="0.2">
      <c r="A1106" s="8" t="s">
        <v>476</v>
      </c>
      <c r="B1106" s="52">
        <v>76</v>
      </c>
      <c r="C1106" s="52">
        <v>92</v>
      </c>
      <c r="D1106" s="52">
        <v>3</v>
      </c>
      <c r="E1106" s="52">
        <v>13</v>
      </c>
      <c r="F1106" s="52">
        <v>7</v>
      </c>
      <c r="G1106" s="9">
        <f t="shared" si="95"/>
        <v>9</v>
      </c>
      <c r="H1106" s="52">
        <f>SHERIFF!H1106</f>
        <v>200</v>
      </c>
    </row>
    <row r="1107" spans="1:8" x14ac:dyDescent="0.2">
      <c r="A1107" s="8" t="s">
        <v>477</v>
      </c>
      <c r="B1107" s="52">
        <v>97</v>
      </c>
      <c r="C1107" s="52">
        <v>81</v>
      </c>
      <c r="D1107" s="52">
        <v>9</v>
      </c>
      <c r="E1107" s="52">
        <v>22</v>
      </c>
      <c r="F1107" s="52">
        <v>5</v>
      </c>
      <c r="G1107" s="9">
        <f t="shared" si="95"/>
        <v>12</v>
      </c>
      <c r="H1107" s="52">
        <f>SHERIFF!H1107</f>
        <v>226</v>
      </c>
    </row>
    <row r="1108" spans="1:8" x14ac:dyDescent="0.2">
      <c r="A1108" s="8" t="s">
        <v>478</v>
      </c>
      <c r="B1108" s="52">
        <v>86</v>
      </c>
      <c r="C1108" s="52">
        <v>97</v>
      </c>
      <c r="D1108" s="52">
        <v>9</v>
      </c>
      <c r="E1108" s="52">
        <v>18</v>
      </c>
      <c r="F1108" s="52">
        <v>8</v>
      </c>
      <c r="G1108" s="9">
        <f t="shared" si="95"/>
        <v>9</v>
      </c>
      <c r="H1108" s="52">
        <f>SHERIFF!H1108</f>
        <v>227</v>
      </c>
    </row>
    <row r="1109" spans="1:8" x14ac:dyDescent="0.2">
      <c r="A1109" s="8" t="s">
        <v>479</v>
      </c>
      <c r="B1109" s="52">
        <v>69</v>
      </c>
      <c r="C1109" s="52">
        <v>76</v>
      </c>
      <c r="D1109" s="52">
        <v>6</v>
      </c>
      <c r="E1109" s="52">
        <v>12</v>
      </c>
      <c r="F1109" s="52">
        <v>11</v>
      </c>
      <c r="G1109" s="9">
        <f t="shared" si="95"/>
        <v>2</v>
      </c>
      <c r="H1109" s="52">
        <f>SHERIFF!H1109</f>
        <v>176</v>
      </c>
    </row>
    <row r="1110" spans="1:8" x14ac:dyDescent="0.2">
      <c r="A1110" s="8" t="s">
        <v>480</v>
      </c>
      <c r="B1110" s="52">
        <v>70</v>
      </c>
      <c r="C1110" s="52">
        <v>61</v>
      </c>
      <c r="D1110" s="52">
        <v>4</v>
      </c>
      <c r="E1110" s="52">
        <v>13</v>
      </c>
      <c r="F1110" s="52">
        <v>7</v>
      </c>
      <c r="G1110" s="9">
        <f t="shared" si="95"/>
        <v>4</v>
      </c>
      <c r="H1110" s="52">
        <f>SHERIFF!H1110</f>
        <v>159</v>
      </c>
    </row>
    <row r="1111" spans="1:8" x14ac:dyDescent="0.2">
      <c r="A1111" s="10" t="s">
        <v>595</v>
      </c>
      <c r="B1111" s="32">
        <f t="shared" ref="B1111:H1111" si="96">SUM(B1019:B1110)</f>
        <v>6727</v>
      </c>
      <c r="C1111" s="32">
        <f t="shared" si="96"/>
        <v>5607</v>
      </c>
      <c r="D1111" s="32">
        <f t="shared" si="96"/>
        <v>557</v>
      </c>
      <c r="E1111" s="32">
        <f t="shared" si="96"/>
        <v>1082</v>
      </c>
      <c r="F1111" s="32">
        <f t="shared" si="96"/>
        <v>688</v>
      </c>
      <c r="G1111" s="32">
        <f t="shared" si="96"/>
        <v>879</v>
      </c>
      <c r="H1111" s="32">
        <f t="shared" si="96"/>
        <v>15540</v>
      </c>
    </row>
    <row r="1112" spans="1:8" x14ac:dyDescent="0.2">
      <c r="B1112" s="9"/>
      <c r="C1112" s="9"/>
      <c r="D1112" s="9"/>
      <c r="E1112" s="9"/>
      <c r="F1112" s="9"/>
      <c r="G1112" s="9"/>
      <c r="H1112" s="9"/>
    </row>
    <row r="1113" spans="1:8" ht="15.75" x14ac:dyDescent="0.25">
      <c r="A1113" s="7" t="s">
        <v>179</v>
      </c>
      <c r="B1113" s="9"/>
      <c r="C1113" s="9"/>
      <c r="D1113" s="9"/>
      <c r="E1113" s="9"/>
      <c r="F1113" s="9"/>
      <c r="G1113" s="9"/>
      <c r="H1113" s="9"/>
    </row>
    <row r="1114" spans="1:8" x14ac:dyDescent="0.2">
      <c r="A1114" s="8" t="s">
        <v>260</v>
      </c>
      <c r="B1114" s="52">
        <v>109</v>
      </c>
      <c r="C1114" s="52">
        <v>176</v>
      </c>
      <c r="D1114" s="52">
        <v>13</v>
      </c>
      <c r="E1114" s="52">
        <v>42</v>
      </c>
      <c r="F1114" s="52">
        <v>10</v>
      </c>
      <c r="G1114" s="9">
        <f>H1114-SUM(B1114:F1114)</f>
        <v>15</v>
      </c>
      <c r="H1114" s="52">
        <f>SHERIFF!H1114</f>
        <v>365</v>
      </c>
    </row>
    <row r="1115" spans="1:8" x14ac:dyDescent="0.2">
      <c r="A1115" s="8" t="s">
        <v>261</v>
      </c>
      <c r="B1115" s="52">
        <v>68</v>
      </c>
      <c r="C1115" s="52">
        <v>134</v>
      </c>
      <c r="D1115" s="52">
        <v>5</v>
      </c>
      <c r="E1115" s="52">
        <v>28</v>
      </c>
      <c r="F1115" s="52">
        <v>8</v>
      </c>
      <c r="G1115" s="9">
        <f>H1115-SUM(B1115:F1115)</f>
        <v>21</v>
      </c>
      <c r="H1115" s="52">
        <f>SHERIFF!H1115</f>
        <v>264</v>
      </c>
    </row>
    <row r="1116" spans="1:8" x14ac:dyDescent="0.2">
      <c r="A1116" s="10" t="s">
        <v>595</v>
      </c>
      <c r="B1116" s="32">
        <f t="shared" ref="B1116:H1116" si="97">SUM(B1114:B1115)</f>
        <v>177</v>
      </c>
      <c r="C1116" s="32">
        <f t="shared" si="97"/>
        <v>310</v>
      </c>
      <c r="D1116" s="32">
        <f t="shared" si="97"/>
        <v>18</v>
      </c>
      <c r="E1116" s="32">
        <f t="shared" si="97"/>
        <v>70</v>
      </c>
      <c r="F1116" s="32">
        <f t="shared" si="97"/>
        <v>18</v>
      </c>
      <c r="G1116" s="32">
        <f t="shared" si="97"/>
        <v>36</v>
      </c>
      <c r="H1116" s="32">
        <f t="shared" si="97"/>
        <v>629</v>
      </c>
    </row>
    <row r="1117" spans="1:8" x14ac:dyDescent="0.2">
      <c r="A1117" s="10"/>
      <c r="B1117" s="25"/>
      <c r="C1117" s="25"/>
      <c r="D1117" s="25"/>
      <c r="E1117" s="25"/>
      <c r="F1117" s="25"/>
      <c r="G1117" s="9"/>
      <c r="H1117" s="9"/>
    </row>
    <row r="1118" spans="1:8" ht="15.75" x14ac:dyDescent="0.25">
      <c r="A1118" s="7" t="s">
        <v>180</v>
      </c>
      <c r="B1118" s="9"/>
      <c r="C1118" s="9"/>
      <c r="D1118" s="9"/>
      <c r="E1118" s="9"/>
      <c r="F1118" s="9"/>
      <c r="G1118" s="9"/>
      <c r="H1118" s="9"/>
    </row>
    <row r="1119" spans="1:8" x14ac:dyDescent="0.2">
      <c r="A1119" s="8" t="s">
        <v>260</v>
      </c>
      <c r="B1119" s="52">
        <v>129</v>
      </c>
      <c r="C1119" s="52">
        <v>86</v>
      </c>
      <c r="D1119" s="52">
        <v>9</v>
      </c>
      <c r="E1119" s="52">
        <v>11</v>
      </c>
      <c r="F1119" s="52">
        <v>16</v>
      </c>
      <c r="G1119" s="9">
        <f t="shared" ref="G1119:G1140" si="98">H1119-SUM(B1119:F1119)</f>
        <v>17</v>
      </c>
      <c r="H1119" s="52">
        <f>SHERIFF!H1119</f>
        <v>268</v>
      </c>
    </row>
    <row r="1120" spans="1:8" x14ac:dyDescent="0.2">
      <c r="A1120" s="8" t="s">
        <v>261</v>
      </c>
      <c r="B1120" s="52">
        <v>168</v>
      </c>
      <c r="C1120" s="52">
        <v>107</v>
      </c>
      <c r="D1120" s="52">
        <v>8</v>
      </c>
      <c r="E1120" s="52">
        <v>30</v>
      </c>
      <c r="F1120" s="52">
        <v>13</v>
      </c>
      <c r="G1120" s="9">
        <f t="shared" si="98"/>
        <v>9</v>
      </c>
      <c r="H1120" s="52">
        <f>SHERIFF!H1120</f>
        <v>335</v>
      </c>
    </row>
    <row r="1121" spans="1:8" x14ac:dyDescent="0.2">
      <c r="A1121" s="8" t="s">
        <v>742</v>
      </c>
      <c r="B1121" s="52">
        <v>151</v>
      </c>
      <c r="C1121" s="52">
        <v>120</v>
      </c>
      <c r="D1121" s="52">
        <v>9</v>
      </c>
      <c r="E1121" s="52">
        <v>32</v>
      </c>
      <c r="F1121" s="52">
        <v>12</v>
      </c>
      <c r="G1121" s="9">
        <f t="shared" si="98"/>
        <v>15</v>
      </c>
      <c r="H1121" s="52">
        <f>SHERIFF!H1121</f>
        <v>339</v>
      </c>
    </row>
    <row r="1122" spans="1:8" x14ac:dyDescent="0.2">
      <c r="A1122" s="8" t="s">
        <v>743</v>
      </c>
      <c r="B1122" s="52">
        <v>113</v>
      </c>
      <c r="C1122" s="52">
        <v>81</v>
      </c>
      <c r="D1122" s="52">
        <v>4</v>
      </c>
      <c r="E1122" s="52">
        <v>16</v>
      </c>
      <c r="F1122" s="52">
        <v>7</v>
      </c>
      <c r="G1122" s="9">
        <f t="shared" si="98"/>
        <v>18</v>
      </c>
      <c r="H1122" s="52">
        <f>SHERIFF!H1122</f>
        <v>239</v>
      </c>
    </row>
    <row r="1123" spans="1:8" x14ac:dyDescent="0.2">
      <c r="A1123" s="8" t="s">
        <v>744</v>
      </c>
      <c r="B1123" s="52">
        <v>77</v>
      </c>
      <c r="C1123" s="52">
        <v>69</v>
      </c>
      <c r="D1123" s="52">
        <v>6</v>
      </c>
      <c r="E1123" s="52">
        <v>21</v>
      </c>
      <c r="F1123" s="52">
        <v>13</v>
      </c>
      <c r="G1123" s="9">
        <f t="shared" si="98"/>
        <v>9</v>
      </c>
      <c r="H1123" s="52">
        <f>SHERIFF!H1123</f>
        <v>195</v>
      </c>
    </row>
    <row r="1124" spans="1:8" x14ac:dyDescent="0.2">
      <c r="A1124" s="8" t="s">
        <v>745</v>
      </c>
      <c r="B1124" s="52">
        <v>93</v>
      </c>
      <c r="C1124" s="52">
        <v>63</v>
      </c>
      <c r="D1124" s="52">
        <v>8</v>
      </c>
      <c r="E1124" s="52">
        <v>20</v>
      </c>
      <c r="F1124" s="52">
        <v>9</v>
      </c>
      <c r="G1124" s="9">
        <f t="shared" si="98"/>
        <v>15</v>
      </c>
      <c r="H1124" s="52">
        <f>SHERIFF!H1124</f>
        <v>208</v>
      </c>
    </row>
    <row r="1125" spans="1:8" x14ac:dyDescent="0.2">
      <c r="A1125" s="8" t="s">
        <v>1050</v>
      </c>
      <c r="B1125" s="52">
        <v>90</v>
      </c>
      <c r="C1125" s="52">
        <v>54</v>
      </c>
      <c r="D1125" s="52">
        <v>6</v>
      </c>
      <c r="E1125" s="52">
        <v>23</v>
      </c>
      <c r="F1125" s="52">
        <v>11</v>
      </c>
      <c r="G1125" s="9">
        <f t="shared" si="98"/>
        <v>8</v>
      </c>
      <c r="H1125" s="52">
        <f>SHERIFF!H1125</f>
        <v>192</v>
      </c>
    </row>
    <row r="1126" spans="1:8" x14ac:dyDescent="0.2">
      <c r="A1126" s="8" t="s">
        <v>1051</v>
      </c>
      <c r="B1126" s="52">
        <v>64</v>
      </c>
      <c r="C1126" s="52">
        <v>49</v>
      </c>
      <c r="D1126" s="52">
        <v>6</v>
      </c>
      <c r="E1126" s="52">
        <v>9</v>
      </c>
      <c r="F1126" s="52">
        <v>8</v>
      </c>
      <c r="G1126" s="9">
        <f t="shared" si="98"/>
        <v>8</v>
      </c>
      <c r="H1126" s="52">
        <f>SHERIFF!H1126</f>
        <v>144</v>
      </c>
    </row>
    <row r="1127" spans="1:8" x14ac:dyDescent="0.2">
      <c r="A1127" s="8" t="s">
        <v>1052</v>
      </c>
      <c r="B1127" s="52">
        <v>88</v>
      </c>
      <c r="C1127" s="52">
        <v>40</v>
      </c>
      <c r="D1127" s="52">
        <v>5</v>
      </c>
      <c r="E1127" s="52">
        <v>5</v>
      </c>
      <c r="F1127" s="52">
        <v>6</v>
      </c>
      <c r="G1127" s="9">
        <f t="shared" si="98"/>
        <v>14</v>
      </c>
      <c r="H1127" s="52">
        <f>SHERIFF!H1127</f>
        <v>158</v>
      </c>
    </row>
    <row r="1128" spans="1:8" x14ac:dyDescent="0.2">
      <c r="A1128" s="8" t="s">
        <v>1053</v>
      </c>
      <c r="B1128" s="52">
        <v>84</v>
      </c>
      <c r="C1128" s="52">
        <v>50</v>
      </c>
      <c r="D1128" s="52">
        <v>4</v>
      </c>
      <c r="E1128" s="52">
        <v>17</v>
      </c>
      <c r="F1128" s="52">
        <v>5</v>
      </c>
      <c r="G1128" s="9">
        <f t="shared" si="98"/>
        <v>9</v>
      </c>
      <c r="H1128" s="52">
        <f>SHERIFF!H1128</f>
        <v>169</v>
      </c>
    </row>
    <row r="1129" spans="1:8" x14ac:dyDescent="0.2">
      <c r="A1129" s="8" t="s">
        <v>1054</v>
      </c>
      <c r="B1129" s="52">
        <v>77</v>
      </c>
      <c r="C1129" s="52">
        <v>55</v>
      </c>
      <c r="D1129" s="52">
        <v>5</v>
      </c>
      <c r="E1129" s="52">
        <v>15</v>
      </c>
      <c r="F1129" s="52">
        <v>6</v>
      </c>
      <c r="G1129" s="9">
        <f t="shared" si="98"/>
        <v>10</v>
      </c>
      <c r="H1129" s="52">
        <f>SHERIFF!H1129</f>
        <v>168</v>
      </c>
    </row>
    <row r="1130" spans="1:8" x14ac:dyDescent="0.2">
      <c r="A1130" s="8" t="s">
        <v>1055</v>
      </c>
      <c r="B1130" s="52">
        <v>90</v>
      </c>
      <c r="C1130" s="52">
        <v>43</v>
      </c>
      <c r="D1130" s="52">
        <v>3</v>
      </c>
      <c r="E1130" s="52">
        <v>10</v>
      </c>
      <c r="F1130" s="52">
        <v>11</v>
      </c>
      <c r="G1130" s="9">
        <f t="shared" si="98"/>
        <v>6</v>
      </c>
      <c r="H1130" s="52">
        <f>SHERIFF!H1130</f>
        <v>163</v>
      </c>
    </row>
    <row r="1131" spans="1:8" x14ac:dyDescent="0.2">
      <c r="A1131" s="8" t="s">
        <v>1056</v>
      </c>
      <c r="B1131" s="52">
        <v>91</v>
      </c>
      <c r="C1131" s="52">
        <v>57</v>
      </c>
      <c r="D1131" s="52">
        <v>6</v>
      </c>
      <c r="E1131" s="52">
        <v>19</v>
      </c>
      <c r="F1131" s="52">
        <v>13</v>
      </c>
      <c r="G1131" s="9">
        <f t="shared" si="98"/>
        <v>8</v>
      </c>
      <c r="H1131" s="52">
        <f>SHERIFF!H1131</f>
        <v>194</v>
      </c>
    </row>
    <row r="1132" spans="1:8" x14ac:dyDescent="0.2">
      <c r="A1132" s="8" t="s">
        <v>1057</v>
      </c>
      <c r="B1132" s="52">
        <v>113</v>
      </c>
      <c r="C1132" s="52">
        <v>52</v>
      </c>
      <c r="D1132" s="52">
        <v>10</v>
      </c>
      <c r="E1132" s="52">
        <v>14</v>
      </c>
      <c r="F1132" s="52">
        <v>8</v>
      </c>
      <c r="G1132" s="9">
        <f t="shared" si="98"/>
        <v>13</v>
      </c>
      <c r="H1132" s="52">
        <f>SHERIFF!H1132</f>
        <v>210</v>
      </c>
    </row>
    <row r="1133" spans="1:8" x14ac:dyDescent="0.2">
      <c r="A1133" s="8" t="s">
        <v>1058</v>
      </c>
      <c r="B1133" s="52">
        <v>47</v>
      </c>
      <c r="C1133" s="52">
        <v>33</v>
      </c>
      <c r="D1133" s="52">
        <v>4</v>
      </c>
      <c r="E1133" s="52">
        <v>9</v>
      </c>
      <c r="F1133" s="52">
        <v>9</v>
      </c>
      <c r="G1133" s="9">
        <f t="shared" si="98"/>
        <v>7</v>
      </c>
      <c r="H1133" s="52">
        <f>SHERIFF!H1133</f>
        <v>109</v>
      </c>
    </row>
    <row r="1134" spans="1:8" x14ac:dyDescent="0.2">
      <c r="A1134" s="8" t="s">
        <v>1059</v>
      </c>
      <c r="B1134" s="52">
        <v>108</v>
      </c>
      <c r="C1134" s="52">
        <v>53</v>
      </c>
      <c r="D1134" s="52">
        <v>6</v>
      </c>
      <c r="E1134" s="52">
        <v>18</v>
      </c>
      <c r="F1134" s="52">
        <v>2</v>
      </c>
      <c r="G1134" s="9">
        <f t="shared" si="98"/>
        <v>8</v>
      </c>
      <c r="H1134" s="52">
        <f>SHERIFF!H1134</f>
        <v>195</v>
      </c>
    </row>
    <row r="1135" spans="1:8" x14ac:dyDescent="0.2">
      <c r="A1135" s="8" t="s">
        <v>1060</v>
      </c>
      <c r="B1135" s="52">
        <v>116</v>
      </c>
      <c r="C1135" s="52">
        <v>39</v>
      </c>
      <c r="D1135" s="52">
        <v>2</v>
      </c>
      <c r="E1135" s="52">
        <v>12</v>
      </c>
      <c r="F1135" s="52">
        <v>6</v>
      </c>
      <c r="G1135" s="9">
        <f t="shared" si="98"/>
        <v>17</v>
      </c>
      <c r="H1135" s="52">
        <f>SHERIFF!H1135</f>
        <v>192</v>
      </c>
    </row>
    <row r="1136" spans="1:8" x14ac:dyDescent="0.2">
      <c r="A1136" s="8" t="s">
        <v>1061</v>
      </c>
      <c r="B1136" s="52">
        <v>60</v>
      </c>
      <c r="C1136" s="52">
        <v>35</v>
      </c>
      <c r="D1136" s="52">
        <v>6</v>
      </c>
      <c r="E1136" s="52">
        <v>6</v>
      </c>
      <c r="F1136" s="52">
        <v>8</v>
      </c>
      <c r="G1136" s="9">
        <f t="shared" si="98"/>
        <v>8</v>
      </c>
      <c r="H1136" s="52">
        <f>SHERIFF!H1136</f>
        <v>123</v>
      </c>
    </row>
    <row r="1137" spans="1:8" x14ac:dyDescent="0.2">
      <c r="A1137" s="8" t="s">
        <v>1062</v>
      </c>
      <c r="B1137" s="52">
        <v>39</v>
      </c>
      <c r="C1137" s="52">
        <v>24</v>
      </c>
      <c r="D1137" s="52">
        <v>2</v>
      </c>
      <c r="E1137" s="52">
        <v>6</v>
      </c>
      <c r="F1137" s="52">
        <v>6</v>
      </c>
      <c r="G1137" s="9">
        <f t="shared" si="98"/>
        <v>10</v>
      </c>
      <c r="H1137" s="52">
        <f>SHERIFF!H1137</f>
        <v>87</v>
      </c>
    </row>
    <row r="1138" spans="1:8" x14ac:dyDescent="0.2">
      <c r="A1138" s="8" t="s">
        <v>1063</v>
      </c>
      <c r="B1138" s="52">
        <v>42</v>
      </c>
      <c r="C1138" s="52">
        <v>28</v>
      </c>
      <c r="D1138" s="52">
        <v>6</v>
      </c>
      <c r="E1138" s="52">
        <v>4</v>
      </c>
      <c r="F1138" s="52">
        <v>9</v>
      </c>
      <c r="G1138" s="9">
        <f t="shared" si="98"/>
        <v>5</v>
      </c>
      <c r="H1138" s="52">
        <f>SHERIFF!H1138</f>
        <v>94</v>
      </c>
    </row>
    <row r="1139" spans="1:8" x14ac:dyDescent="0.2">
      <c r="A1139" s="8" t="s">
        <v>1064</v>
      </c>
      <c r="B1139" s="52">
        <v>54</v>
      </c>
      <c r="C1139" s="52">
        <v>24</v>
      </c>
      <c r="D1139" s="52">
        <v>6</v>
      </c>
      <c r="E1139" s="52">
        <v>8</v>
      </c>
      <c r="F1139" s="52">
        <v>5</v>
      </c>
      <c r="G1139" s="9">
        <f t="shared" si="98"/>
        <v>4</v>
      </c>
      <c r="H1139" s="52">
        <f>SHERIFF!H1139</f>
        <v>101</v>
      </c>
    </row>
    <row r="1140" spans="1:8" x14ac:dyDescent="0.2">
      <c r="A1140" s="8" t="s">
        <v>1065</v>
      </c>
      <c r="B1140" s="52">
        <v>87</v>
      </c>
      <c r="C1140" s="52">
        <v>34</v>
      </c>
      <c r="D1140" s="52">
        <v>2</v>
      </c>
      <c r="E1140" s="52">
        <v>9</v>
      </c>
      <c r="F1140" s="52">
        <v>7</v>
      </c>
      <c r="G1140" s="9">
        <f t="shared" si="98"/>
        <v>4</v>
      </c>
      <c r="H1140" s="52">
        <f>SHERIFF!H1140</f>
        <v>143</v>
      </c>
    </row>
    <row r="1141" spans="1:8" x14ac:dyDescent="0.2">
      <c r="B1141" s="9"/>
      <c r="C1141" s="9"/>
      <c r="D1141" s="9"/>
      <c r="E1141" s="9"/>
      <c r="F1141" s="9"/>
      <c r="G1141" s="9"/>
      <c r="H1141" s="9"/>
    </row>
    <row r="1142" spans="1:8" x14ac:dyDescent="0.2">
      <c r="A1142" s="27" t="s">
        <v>314</v>
      </c>
      <c r="B1142" s="9"/>
      <c r="C1142" s="9"/>
      <c r="D1142" s="9"/>
      <c r="E1142" s="9"/>
      <c r="F1142" s="9"/>
      <c r="G1142" s="9"/>
      <c r="H1142" s="9"/>
    </row>
    <row r="1143" spans="1:8" x14ac:dyDescent="0.2">
      <c r="A1143" s="8" t="s">
        <v>1066</v>
      </c>
      <c r="B1143" s="52">
        <v>87</v>
      </c>
      <c r="C1143" s="52">
        <v>35</v>
      </c>
      <c r="D1143" s="52">
        <v>7</v>
      </c>
      <c r="E1143" s="52">
        <v>13</v>
      </c>
      <c r="F1143" s="52">
        <v>10</v>
      </c>
      <c r="G1143" s="9">
        <f t="shared" ref="G1143:G1170" si="99">H1143-SUM(B1143:F1143)</f>
        <v>8</v>
      </c>
      <c r="H1143" s="52">
        <f>SHERIFF!H1143</f>
        <v>160</v>
      </c>
    </row>
    <row r="1144" spans="1:8" x14ac:dyDescent="0.2">
      <c r="A1144" s="8" t="s">
        <v>1067</v>
      </c>
      <c r="B1144" s="52">
        <v>64</v>
      </c>
      <c r="C1144" s="52">
        <v>28</v>
      </c>
      <c r="D1144" s="52">
        <v>2</v>
      </c>
      <c r="E1144" s="52">
        <v>7</v>
      </c>
      <c r="F1144" s="52">
        <v>7</v>
      </c>
      <c r="G1144" s="9">
        <f t="shared" si="99"/>
        <v>5</v>
      </c>
      <c r="H1144" s="52">
        <f>SHERIFF!H1144</f>
        <v>113</v>
      </c>
    </row>
    <row r="1145" spans="1:8" x14ac:dyDescent="0.2">
      <c r="A1145" s="8" t="s">
        <v>1068</v>
      </c>
      <c r="B1145" s="52">
        <v>60</v>
      </c>
      <c r="C1145" s="52">
        <v>34</v>
      </c>
      <c r="D1145" s="52">
        <v>4</v>
      </c>
      <c r="E1145" s="52">
        <v>5</v>
      </c>
      <c r="F1145" s="52">
        <v>8</v>
      </c>
      <c r="G1145" s="9">
        <f t="shared" si="99"/>
        <v>9</v>
      </c>
      <c r="H1145" s="52">
        <f>SHERIFF!H1145</f>
        <v>120</v>
      </c>
    </row>
    <row r="1146" spans="1:8" x14ac:dyDescent="0.2">
      <c r="A1146" s="8" t="s">
        <v>1069</v>
      </c>
      <c r="B1146" s="52">
        <v>88</v>
      </c>
      <c r="C1146" s="52">
        <v>69</v>
      </c>
      <c r="D1146" s="52">
        <v>7</v>
      </c>
      <c r="E1146" s="52">
        <v>21</v>
      </c>
      <c r="F1146" s="52">
        <v>5</v>
      </c>
      <c r="G1146" s="9">
        <f t="shared" si="99"/>
        <v>8</v>
      </c>
      <c r="H1146" s="52">
        <f>SHERIFF!H1146</f>
        <v>198</v>
      </c>
    </row>
    <row r="1147" spans="1:8" x14ac:dyDescent="0.2">
      <c r="A1147" s="8" t="s">
        <v>1070</v>
      </c>
      <c r="B1147" s="52">
        <v>90</v>
      </c>
      <c r="C1147" s="52">
        <v>71</v>
      </c>
      <c r="D1147" s="52">
        <v>6</v>
      </c>
      <c r="E1147" s="52">
        <v>13</v>
      </c>
      <c r="F1147" s="52">
        <v>5</v>
      </c>
      <c r="G1147" s="9">
        <f t="shared" si="99"/>
        <v>8</v>
      </c>
      <c r="H1147" s="52">
        <f>SHERIFF!H1147</f>
        <v>193</v>
      </c>
    </row>
    <row r="1148" spans="1:8" x14ac:dyDescent="0.2">
      <c r="A1148" s="8" t="s">
        <v>904</v>
      </c>
      <c r="B1148" s="52">
        <v>84</v>
      </c>
      <c r="C1148" s="52">
        <v>61</v>
      </c>
      <c r="D1148" s="52">
        <v>4</v>
      </c>
      <c r="E1148" s="52">
        <v>12</v>
      </c>
      <c r="F1148" s="52">
        <v>9</v>
      </c>
      <c r="G1148" s="9">
        <f t="shared" si="99"/>
        <v>9</v>
      </c>
      <c r="H1148" s="52">
        <f>SHERIFF!H1148</f>
        <v>179</v>
      </c>
    </row>
    <row r="1149" spans="1:8" x14ac:dyDescent="0.2">
      <c r="A1149" s="8" t="s">
        <v>1029</v>
      </c>
      <c r="B1149" s="52">
        <v>185</v>
      </c>
      <c r="C1149" s="52">
        <v>102</v>
      </c>
      <c r="D1149" s="52">
        <v>12</v>
      </c>
      <c r="E1149" s="52">
        <v>30</v>
      </c>
      <c r="F1149" s="52">
        <v>20</v>
      </c>
      <c r="G1149" s="9">
        <f t="shared" si="99"/>
        <v>25</v>
      </c>
      <c r="H1149" s="52">
        <f>SHERIFF!H1149</f>
        <v>374</v>
      </c>
    </row>
    <row r="1150" spans="1:8" x14ac:dyDescent="0.2">
      <c r="A1150" s="8" t="s">
        <v>1030</v>
      </c>
      <c r="B1150" s="52">
        <v>123</v>
      </c>
      <c r="C1150" s="52">
        <v>74</v>
      </c>
      <c r="D1150" s="52">
        <v>5</v>
      </c>
      <c r="E1150" s="52">
        <v>18</v>
      </c>
      <c r="F1150" s="52">
        <v>7</v>
      </c>
      <c r="G1150" s="9">
        <f t="shared" si="99"/>
        <v>14</v>
      </c>
      <c r="H1150" s="52">
        <f>SHERIFF!H1150</f>
        <v>241</v>
      </c>
    </row>
    <row r="1151" spans="1:8" x14ac:dyDescent="0.2">
      <c r="A1151" s="8" t="s">
        <v>1031</v>
      </c>
      <c r="B1151" s="52">
        <v>93</v>
      </c>
      <c r="C1151" s="52">
        <v>56</v>
      </c>
      <c r="D1151" s="52">
        <v>8</v>
      </c>
      <c r="E1151" s="52">
        <v>12</v>
      </c>
      <c r="F1151" s="52">
        <v>4</v>
      </c>
      <c r="G1151" s="9">
        <f t="shared" si="99"/>
        <v>5</v>
      </c>
      <c r="H1151" s="52">
        <f>SHERIFF!H1151</f>
        <v>178</v>
      </c>
    </row>
    <row r="1152" spans="1:8" x14ac:dyDescent="0.2">
      <c r="A1152" s="8" t="s">
        <v>1032</v>
      </c>
      <c r="B1152" s="52">
        <v>102</v>
      </c>
      <c r="C1152" s="52">
        <v>61</v>
      </c>
      <c r="D1152" s="52">
        <v>6</v>
      </c>
      <c r="E1152" s="52">
        <v>15</v>
      </c>
      <c r="F1152" s="52">
        <v>16</v>
      </c>
      <c r="G1152" s="9">
        <f t="shared" si="99"/>
        <v>22</v>
      </c>
      <c r="H1152" s="52">
        <f>SHERIFF!H1152</f>
        <v>222</v>
      </c>
    </row>
    <row r="1153" spans="1:8" x14ac:dyDescent="0.2">
      <c r="A1153" s="8" t="s">
        <v>1033</v>
      </c>
      <c r="B1153" s="52">
        <v>103</v>
      </c>
      <c r="C1153" s="52">
        <v>29</v>
      </c>
      <c r="D1153" s="52">
        <v>3</v>
      </c>
      <c r="E1153" s="52">
        <v>10</v>
      </c>
      <c r="F1153" s="52">
        <v>7</v>
      </c>
      <c r="G1153" s="9">
        <f t="shared" si="99"/>
        <v>20</v>
      </c>
      <c r="H1153" s="52">
        <f>SHERIFF!H1153</f>
        <v>172</v>
      </c>
    </row>
    <row r="1154" spans="1:8" x14ac:dyDescent="0.2">
      <c r="A1154" s="8" t="s">
        <v>1034</v>
      </c>
      <c r="B1154" s="52">
        <v>87</v>
      </c>
      <c r="C1154" s="52">
        <v>65</v>
      </c>
      <c r="D1154" s="52">
        <v>2</v>
      </c>
      <c r="E1154" s="52">
        <v>16</v>
      </c>
      <c r="F1154" s="52">
        <v>0</v>
      </c>
      <c r="G1154" s="9">
        <f t="shared" si="99"/>
        <v>4</v>
      </c>
      <c r="H1154" s="52">
        <f>SHERIFF!H1154</f>
        <v>174</v>
      </c>
    </row>
    <row r="1155" spans="1:8" x14ac:dyDescent="0.2">
      <c r="A1155" s="8" t="s">
        <v>1035</v>
      </c>
      <c r="B1155" s="52">
        <v>71</v>
      </c>
      <c r="C1155" s="52">
        <v>47</v>
      </c>
      <c r="D1155" s="52">
        <v>3</v>
      </c>
      <c r="E1155" s="52">
        <v>13</v>
      </c>
      <c r="F1155" s="52">
        <v>6</v>
      </c>
      <c r="G1155" s="9">
        <f t="shared" si="99"/>
        <v>6</v>
      </c>
      <c r="H1155" s="52">
        <f>SHERIFF!H1155</f>
        <v>146</v>
      </c>
    </row>
    <row r="1156" spans="1:8" x14ac:dyDescent="0.2">
      <c r="A1156" s="8" t="s">
        <v>1036</v>
      </c>
      <c r="B1156" s="52">
        <v>102</v>
      </c>
      <c r="C1156" s="52">
        <v>51</v>
      </c>
      <c r="D1156" s="52">
        <v>7</v>
      </c>
      <c r="E1156" s="52">
        <v>13</v>
      </c>
      <c r="F1156" s="52">
        <v>9</v>
      </c>
      <c r="G1156" s="9">
        <f t="shared" si="99"/>
        <v>11</v>
      </c>
      <c r="H1156" s="52">
        <f>SHERIFF!H1156</f>
        <v>193</v>
      </c>
    </row>
    <row r="1157" spans="1:8" x14ac:dyDescent="0.2">
      <c r="A1157" s="8" t="s">
        <v>1037</v>
      </c>
      <c r="B1157" s="52">
        <v>106</v>
      </c>
      <c r="C1157" s="52">
        <v>57</v>
      </c>
      <c r="D1157" s="52">
        <v>3</v>
      </c>
      <c r="E1157" s="52">
        <v>22</v>
      </c>
      <c r="F1157" s="52">
        <v>12</v>
      </c>
      <c r="G1157" s="9">
        <f t="shared" si="99"/>
        <v>13</v>
      </c>
      <c r="H1157" s="52">
        <f>SHERIFF!H1157</f>
        <v>213</v>
      </c>
    </row>
    <row r="1158" spans="1:8" x14ac:dyDescent="0.2">
      <c r="A1158" s="8" t="s">
        <v>1038</v>
      </c>
      <c r="B1158" s="52">
        <v>140</v>
      </c>
      <c r="C1158" s="52">
        <v>86</v>
      </c>
      <c r="D1158" s="52">
        <v>4</v>
      </c>
      <c r="E1158" s="52">
        <v>28</v>
      </c>
      <c r="F1158" s="52">
        <v>18</v>
      </c>
      <c r="G1158" s="9">
        <f t="shared" si="99"/>
        <v>17</v>
      </c>
      <c r="H1158" s="52">
        <f>SHERIFF!H1158</f>
        <v>293</v>
      </c>
    </row>
    <row r="1159" spans="1:8" x14ac:dyDescent="0.2">
      <c r="A1159" s="8" t="s">
        <v>1039</v>
      </c>
      <c r="B1159" s="52">
        <v>85</v>
      </c>
      <c r="C1159" s="52">
        <v>64</v>
      </c>
      <c r="D1159" s="52">
        <v>4</v>
      </c>
      <c r="E1159" s="52">
        <v>17</v>
      </c>
      <c r="F1159" s="52">
        <v>5</v>
      </c>
      <c r="G1159" s="9">
        <f t="shared" si="99"/>
        <v>12</v>
      </c>
      <c r="H1159" s="52">
        <f>SHERIFF!H1159</f>
        <v>187</v>
      </c>
    </row>
    <row r="1160" spans="1:8" x14ac:dyDescent="0.2">
      <c r="A1160" s="8" t="s">
        <v>1040</v>
      </c>
      <c r="B1160" s="52">
        <v>111</v>
      </c>
      <c r="C1160" s="52">
        <v>87</v>
      </c>
      <c r="D1160" s="52">
        <v>7</v>
      </c>
      <c r="E1160" s="52">
        <v>18</v>
      </c>
      <c r="F1160" s="52">
        <v>9</v>
      </c>
      <c r="G1160" s="9">
        <f t="shared" si="99"/>
        <v>17</v>
      </c>
      <c r="H1160" s="52">
        <f>SHERIFF!H1160</f>
        <v>249</v>
      </c>
    </row>
    <row r="1161" spans="1:8" x14ac:dyDescent="0.2">
      <c r="A1161" s="8" t="s">
        <v>1041</v>
      </c>
      <c r="B1161" s="52">
        <v>119</v>
      </c>
      <c r="C1161" s="52">
        <v>60</v>
      </c>
      <c r="D1161" s="52">
        <v>6</v>
      </c>
      <c r="E1161" s="52">
        <v>14</v>
      </c>
      <c r="F1161" s="52">
        <v>6</v>
      </c>
      <c r="G1161" s="9">
        <f t="shared" si="99"/>
        <v>4</v>
      </c>
      <c r="H1161" s="52">
        <f>SHERIFF!H1161</f>
        <v>209</v>
      </c>
    </row>
    <row r="1162" spans="1:8" x14ac:dyDescent="0.2">
      <c r="A1162" s="8" t="s">
        <v>1042</v>
      </c>
      <c r="B1162" s="52">
        <v>74</v>
      </c>
      <c r="C1162" s="52">
        <v>53</v>
      </c>
      <c r="D1162" s="52">
        <v>8</v>
      </c>
      <c r="E1162" s="52">
        <v>14</v>
      </c>
      <c r="F1162" s="52">
        <v>13</v>
      </c>
      <c r="G1162" s="9">
        <f t="shared" si="99"/>
        <v>13</v>
      </c>
      <c r="H1162" s="52">
        <f>SHERIFF!H1162</f>
        <v>175</v>
      </c>
    </row>
    <row r="1163" spans="1:8" x14ac:dyDescent="0.2">
      <c r="A1163" s="8" t="s">
        <v>1043</v>
      </c>
      <c r="B1163" s="52">
        <v>80</v>
      </c>
      <c r="C1163" s="52">
        <v>45</v>
      </c>
      <c r="D1163" s="52">
        <v>2</v>
      </c>
      <c r="E1163" s="52">
        <v>22</v>
      </c>
      <c r="F1163" s="52">
        <v>10</v>
      </c>
      <c r="G1163" s="9">
        <f t="shared" si="99"/>
        <v>3</v>
      </c>
      <c r="H1163" s="52">
        <f>SHERIFF!H1163</f>
        <v>162</v>
      </c>
    </row>
    <row r="1164" spans="1:8" x14ac:dyDescent="0.2">
      <c r="A1164" s="8" t="s">
        <v>1044</v>
      </c>
      <c r="B1164" s="52">
        <v>59</v>
      </c>
      <c r="C1164" s="52">
        <v>36</v>
      </c>
      <c r="D1164" s="52">
        <v>2</v>
      </c>
      <c r="E1164" s="52">
        <v>9</v>
      </c>
      <c r="F1164" s="52">
        <v>5</v>
      </c>
      <c r="G1164" s="9">
        <f t="shared" si="99"/>
        <v>7</v>
      </c>
      <c r="H1164" s="52">
        <f>SHERIFF!H1164</f>
        <v>118</v>
      </c>
    </row>
    <row r="1165" spans="1:8" x14ac:dyDescent="0.2">
      <c r="A1165" s="8" t="s">
        <v>1045</v>
      </c>
      <c r="B1165" s="52">
        <v>110</v>
      </c>
      <c r="C1165" s="52">
        <v>76</v>
      </c>
      <c r="D1165" s="52">
        <v>4</v>
      </c>
      <c r="E1165" s="52">
        <v>11</v>
      </c>
      <c r="F1165" s="52">
        <v>13</v>
      </c>
      <c r="G1165" s="9">
        <f t="shared" si="99"/>
        <v>13</v>
      </c>
      <c r="H1165" s="52">
        <f>SHERIFF!H1165</f>
        <v>227</v>
      </c>
    </row>
    <row r="1166" spans="1:8" x14ac:dyDescent="0.2">
      <c r="A1166" s="8" t="s">
        <v>906</v>
      </c>
      <c r="B1166" s="52">
        <v>85</v>
      </c>
      <c r="C1166" s="52">
        <v>42</v>
      </c>
      <c r="D1166" s="52">
        <v>4</v>
      </c>
      <c r="E1166" s="52">
        <v>7</v>
      </c>
      <c r="F1166" s="52">
        <v>10</v>
      </c>
      <c r="G1166" s="9">
        <f t="shared" si="99"/>
        <v>12</v>
      </c>
      <c r="H1166" s="52">
        <f>SHERIFF!H1166</f>
        <v>160</v>
      </c>
    </row>
    <row r="1167" spans="1:8" x14ac:dyDescent="0.2">
      <c r="A1167" s="8" t="s">
        <v>907</v>
      </c>
      <c r="B1167" s="52">
        <v>67</v>
      </c>
      <c r="C1167" s="52">
        <v>55</v>
      </c>
      <c r="D1167" s="52">
        <v>9</v>
      </c>
      <c r="E1167" s="52">
        <v>14</v>
      </c>
      <c r="F1167" s="52">
        <v>10</v>
      </c>
      <c r="G1167" s="9">
        <f t="shared" si="99"/>
        <v>11</v>
      </c>
      <c r="H1167" s="52">
        <f>SHERIFF!H1167</f>
        <v>166</v>
      </c>
    </row>
    <row r="1168" spans="1:8" x14ac:dyDescent="0.2">
      <c r="A1168" s="8" t="s">
        <v>908</v>
      </c>
      <c r="B1168" s="52">
        <v>93</v>
      </c>
      <c r="C1168" s="52">
        <v>53</v>
      </c>
      <c r="D1168" s="52">
        <v>8</v>
      </c>
      <c r="E1168" s="52">
        <v>25</v>
      </c>
      <c r="F1168" s="52">
        <v>13</v>
      </c>
      <c r="G1168" s="9">
        <f t="shared" si="99"/>
        <v>1</v>
      </c>
      <c r="H1168" s="52">
        <f>SHERIFF!H1168</f>
        <v>193</v>
      </c>
    </row>
    <row r="1169" spans="1:8" x14ac:dyDescent="0.2">
      <c r="A1169" s="8" t="s">
        <v>909</v>
      </c>
      <c r="B1169" s="52">
        <v>80</v>
      </c>
      <c r="C1169" s="52">
        <v>53</v>
      </c>
      <c r="D1169" s="52">
        <v>3</v>
      </c>
      <c r="E1169" s="52">
        <v>4</v>
      </c>
      <c r="F1169" s="52">
        <v>11</v>
      </c>
      <c r="G1169" s="9">
        <f t="shared" si="99"/>
        <v>8</v>
      </c>
      <c r="H1169" s="52">
        <f>SHERIFF!H1169</f>
        <v>159</v>
      </c>
    </row>
    <row r="1170" spans="1:8" x14ac:dyDescent="0.2">
      <c r="A1170" s="8" t="s">
        <v>910</v>
      </c>
      <c r="B1170" s="52">
        <v>107</v>
      </c>
      <c r="C1170" s="52">
        <v>89</v>
      </c>
      <c r="D1170" s="52">
        <v>8</v>
      </c>
      <c r="E1170" s="52">
        <v>22</v>
      </c>
      <c r="F1170" s="52">
        <v>11</v>
      </c>
      <c r="G1170" s="9">
        <f t="shared" si="99"/>
        <v>13</v>
      </c>
      <c r="H1170" s="52">
        <f>SHERIFF!H1170</f>
        <v>250</v>
      </c>
    </row>
    <row r="1171" spans="1:8" x14ac:dyDescent="0.2">
      <c r="A1171" s="10" t="s">
        <v>595</v>
      </c>
      <c r="B1171" s="32">
        <f t="shared" ref="B1171:H1171" si="100">SUM(B1119:B1170)</f>
        <v>4636</v>
      </c>
      <c r="C1171" s="32">
        <f t="shared" si="100"/>
        <v>2835</v>
      </c>
      <c r="D1171" s="32">
        <f t="shared" si="100"/>
        <v>271</v>
      </c>
      <c r="E1171" s="32">
        <f t="shared" si="100"/>
        <v>739</v>
      </c>
      <c r="F1171" s="32">
        <f t="shared" si="100"/>
        <v>449</v>
      </c>
      <c r="G1171" s="32">
        <f t="shared" si="100"/>
        <v>520</v>
      </c>
      <c r="H1171" s="32">
        <f t="shared" si="100"/>
        <v>9450</v>
      </c>
    </row>
    <row r="1172" spans="1:8" x14ac:dyDescent="0.2">
      <c r="A1172" s="15"/>
      <c r="B1172" s="9"/>
      <c r="C1172" s="9"/>
      <c r="D1172" s="9"/>
      <c r="E1172" s="9"/>
      <c r="F1172" s="9"/>
      <c r="G1172" s="9"/>
      <c r="H1172" s="9"/>
    </row>
    <row r="1173" spans="1:8" x14ac:dyDescent="0.2">
      <c r="A1173" s="15"/>
      <c r="B1173" s="9"/>
      <c r="C1173" s="9"/>
      <c r="D1173" s="9"/>
      <c r="E1173" s="9"/>
      <c r="F1173" s="9"/>
      <c r="G1173" s="9"/>
      <c r="H1173" s="9"/>
    </row>
    <row r="1174" spans="1:8" x14ac:dyDescent="0.2">
      <c r="A1174" s="15"/>
      <c r="B1174" s="9"/>
      <c r="C1174" s="9"/>
      <c r="D1174" s="9"/>
      <c r="E1174" s="9"/>
      <c r="F1174" s="9"/>
      <c r="G1174" s="9"/>
      <c r="H1174" s="9"/>
    </row>
    <row r="1175" spans="1:8" x14ac:dyDescent="0.2">
      <c r="A1175" s="15"/>
      <c r="B1175" s="9"/>
      <c r="C1175" s="9"/>
      <c r="D1175" s="9"/>
      <c r="E1175" s="9"/>
      <c r="F1175" s="9"/>
      <c r="G1175" s="9"/>
      <c r="H1175" s="9"/>
    </row>
    <row r="1176" spans="1:8" x14ac:dyDescent="0.2">
      <c r="A1176" s="15"/>
      <c r="B1176" s="9"/>
      <c r="C1176" s="9"/>
      <c r="D1176" s="9"/>
      <c r="E1176" s="9"/>
      <c r="F1176" s="9"/>
      <c r="G1176" s="9"/>
      <c r="H1176" s="9"/>
    </row>
    <row r="1177" spans="1:8" x14ac:dyDescent="0.2">
      <c r="A1177" s="15"/>
      <c r="B1177" s="9"/>
      <c r="C1177" s="9"/>
      <c r="D1177" s="9"/>
      <c r="E1177" s="9"/>
      <c r="F1177" s="9"/>
      <c r="G1177" s="9"/>
      <c r="H1177" s="9"/>
    </row>
    <row r="1178" spans="1:8" x14ac:dyDescent="0.2">
      <c r="A1178" s="15"/>
      <c r="B1178" s="9"/>
      <c r="C1178" s="9"/>
      <c r="D1178" s="9"/>
      <c r="E1178" s="9"/>
      <c r="F1178" s="9"/>
      <c r="G1178" s="9"/>
      <c r="H1178" s="9"/>
    </row>
    <row r="1179" spans="1:8" x14ac:dyDescent="0.2">
      <c r="A1179" s="15"/>
      <c r="B1179" s="9"/>
      <c r="C1179" s="9"/>
      <c r="D1179" s="9"/>
      <c r="E1179" s="9"/>
      <c r="F1179" s="9"/>
      <c r="G1179" s="9"/>
      <c r="H1179" s="9"/>
    </row>
    <row r="1180" spans="1:8" x14ac:dyDescent="0.2">
      <c r="A1180" s="15"/>
      <c r="B1180" s="9"/>
      <c r="C1180" s="9"/>
      <c r="D1180" s="9"/>
      <c r="E1180" s="9"/>
      <c r="F1180" s="9"/>
      <c r="G1180" s="9"/>
      <c r="H1180" s="9"/>
    </row>
    <row r="1181" spans="1:8" x14ac:dyDescent="0.2">
      <c r="A1181" s="15"/>
      <c r="B1181" s="9"/>
      <c r="C1181" s="9"/>
      <c r="D1181" s="9"/>
      <c r="E1181" s="9"/>
      <c r="F1181" s="9"/>
      <c r="G1181" s="9"/>
      <c r="H1181" s="9"/>
    </row>
    <row r="1182" spans="1:8" x14ac:dyDescent="0.2">
      <c r="A1182" s="15"/>
      <c r="B1182" s="9"/>
      <c r="C1182" s="9"/>
      <c r="D1182" s="9"/>
      <c r="E1182" s="9"/>
      <c r="F1182" s="9"/>
      <c r="G1182" s="9"/>
      <c r="H1182" s="9"/>
    </row>
    <row r="1183" spans="1:8" x14ac:dyDescent="0.2">
      <c r="A1183" s="15"/>
      <c r="B1183" s="9"/>
      <c r="C1183" s="9"/>
      <c r="D1183" s="9"/>
      <c r="E1183" s="9"/>
      <c r="F1183" s="9"/>
      <c r="G1183" s="9"/>
      <c r="H1183" s="9"/>
    </row>
    <row r="1184" spans="1:8" x14ac:dyDescent="0.2">
      <c r="A1184" s="15"/>
      <c r="B1184" s="9"/>
      <c r="C1184" s="9"/>
      <c r="D1184" s="9"/>
      <c r="E1184" s="9"/>
      <c r="F1184" s="9"/>
      <c r="G1184" s="9"/>
      <c r="H1184" s="9"/>
    </row>
    <row r="1185" spans="1:8" x14ac:dyDescent="0.2">
      <c r="A1185" s="15"/>
      <c r="B1185" s="9"/>
      <c r="C1185" s="9"/>
      <c r="D1185" s="9"/>
      <c r="E1185" s="9"/>
      <c r="F1185" s="9"/>
      <c r="G1185" s="9"/>
      <c r="H1185" s="9"/>
    </row>
    <row r="1186" spans="1:8" x14ac:dyDescent="0.2">
      <c r="A1186" s="15"/>
      <c r="B1186" s="9"/>
      <c r="C1186" s="9"/>
      <c r="D1186" s="9"/>
      <c r="E1186" s="9"/>
      <c r="F1186" s="9"/>
      <c r="G1186" s="9"/>
      <c r="H1186" s="9"/>
    </row>
    <row r="1187" spans="1:8" x14ac:dyDescent="0.2">
      <c r="A1187" s="15"/>
      <c r="B1187" s="9"/>
      <c r="C1187" s="9"/>
      <c r="D1187" s="9"/>
      <c r="E1187" s="9"/>
      <c r="F1187" s="9"/>
      <c r="G1187" s="9"/>
      <c r="H1187" s="9"/>
    </row>
    <row r="1188" spans="1:8" x14ac:dyDescent="0.2">
      <c r="A1188" s="15"/>
      <c r="B1188" s="9"/>
      <c r="C1188" s="9"/>
      <c r="D1188" s="9"/>
      <c r="E1188" s="9"/>
      <c r="F1188" s="9"/>
      <c r="G1188" s="9"/>
      <c r="H1188" s="9"/>
    </row>
    <row r="1189" spans="1:8" ht="33.950000000000003" customHeight="1" x14ac:dyDescent="0.25">
      <c r="A1189" s="31" t="s">
        <v>764</v>
      </c>
      <c r="B1189" s="9"/>
      <c r="C1189" s="9"/>
      <c r="D1189" s="9"/>
      <c r="E1189" s="9"/>
      <c r="F1189" s="9"/>
      <c r="G1189" s="9"/>
      <c r="H1189" s="9"/>
    </row>
    <row r="1190" spans="1:8" x14ac:dyDescent="0.2">
      <c r="A1190" s="17" t="s">
        <v>590</v>
      </c>
      <c r="B1190" s="9">
        <f t="shared" ref="B1190:H1190" si="101">B411</f>
        <v>2437</v>
      </c>
      <c r="C1190" s="9">
        <f t="shared" si="101"/>
        <v>404</v>
      </c>
      <c r="D1190" s="9">
        <f t="shared" si="101"/>
        <v>79</v>
      </c>
      <c r="E1190" s="9">
        <f t="shared" si="101"/>
        <v>158</v>
      </c>
      <c r="F1190" s="9">
        <f t="shared" si="101"/>
        <v>148</v>
      </c>
      <c r="G1190" s="9">
        <f t="shared" si="101"/>
        <v>510</v>
      </c>
      <c r="H1190" s="9">
        <f t="shared" si="101"/>
        <v>3736</v>
      </c>
    </row>
    <row r="1191" spans="1:8" x14ac:dyDescent="0.2">
      <c r="A1191" s="17" t="s">
        <v>591</v>
      </c>
      <c r="B1191" s="9">
        <f t="shared" ref="B1191:H1191" si="102">B443</f>
        <v>1631</v>
      </c>
      <c r="C1191" s="9">
        <f t="shared" si="102"/>
        <v>1086</v>
      </c>
      <c r="D1191" s="9">
        <f t="shared" si="102"/>
        <v>185</v>
      </c>
      <c r="E1191" s="9">
        <f t="shared" si="102"/>
        <v>267</v>
      </c>
      <c r="F1191" s="9">
        <f t="shared" si="102"/>
        <v>149</v>
      </c>
      <c r="G1191" s="9">
        <f t="shared" si="102"/>
        <v>299</v>
      </c>
      <c r="H1191" s="9">
        <f t="shared" si="102"/>
        <v>3617</v>
      </c>
    </row>
    <row r="1192" spans="1:8" x14ac:dyDescent="0.2">
      <c r="A1192" s="17" t="s">
        <v>671</v>
      </c>
      <c r="B1192" s="9">
        <f t="shared" ref="B1192:H1192" si="103">B455</f>
        <v>640</v>
      </c>
      <c r="C1192" s="9">
        <f t="shared" si="103"/>
        <v>885</v>
      </c>
      <c r="D1192" s="9">
        <f t="shared" si="103"/>
        <v>81</v>
      </c>
      <c r="E1192" s="9">
        <f t="shared" si="103"/>
        <v>256</v>
      </c>
      <c r="F1192" s="9">
        <f t="shared" si="103"/>
        <v>89</v>
      </c>
      <c r="G1192" s="9">
        <f t="shared" si="103"/>
        <v>157</v>
      </c>
      <c r="H1192" s="9">
        <f t="shared" si="103"/>
        <v>2108</v>
      </c>
    </row>
    <row r="1193" spans="1:8" x14ac:dyDescent="0.2">
      <c r="A1193" s="17" t="s">
        <v>672</v>
      </c>
      <c r="B1193" s="9">
        <f t="shared" ref="B1193:H1193" si="104">B571</f>
        <v>10382</v>
      </c>
      <c r="C1193" s="9">
        <f t="shared" si="104"/>
        <v>10470</v>
      </c>
      <c r="D1193" s="9">
        <f t="shared" si="104"/>
        <v>747</v>
      </c>
      <c r="E1193" s="9">
        <f t="shared" si="104"/>
        <v>1922</v>
      </c>
      <c r="F1193" s="9">
        <f t="shared" si="104"/>
        <v>807</v>
      </c>
      <c r="G1193" s="9">
        <f t="shared" si="104"/>
        <v>1315</v>
      </c>
      <c r="H1193" s="9">
        <f t="shared" si="104"/>
        <v>25643</v>
      </c>
    </row>
    <row r="1194" spans="1:8" x14ac:dyDescent="0.2">
      <c r="A1194" s="17" t="s">
        <v>673</v>
      </c>
      <c r="B1194" s="9">
        <f t="shared" ref="B1194:H1194" si="105">B587</f>
        <v>1056</v>
      </c>
      <c r="C1194" s="9">
        <f t="shared" si="105"/>
        <v>1982</v>
      </c>
      <c r="D1194" s="9">
        <f t="shared" si="105"/>
        <v>99</v>
      </c>
      <c r="E1194" s="9">
        <f t="shared" si="105"/>
        <v>445</v>
      </c>
      <c r="F1194" s="9">
        <f t="shared" si="105"/>
        <v>97</v>
      </c>
      <c r="G1194" s="9">
        <f t="shared" si="105"/>
        <v>243</v>
      </c>
      <c r="H1194" s="9">
        <f t="shared" si="105"/>
        <v>3922</v>
      </c>
    </row>
    <row r="1195" spans="1:8" x14ac:dyDescent="0.2">
      <c r="A1195" s="17" t="s">
        <v>674</v>
      </c>
      <c r="B1195" s="9">
        <f t="shared" ref="B1195:H1195" si="106">B597</f>
        <v>870</v>
      </c>
      <c r="C1195" s="9">
        <f t="shared" si="106"/>
        <v>999</v>
      </c>
      <c r="D1195" s="9">
        <f t="shared" si="106"/>
        <v>102</v>
      </c>
      <c r="E1195" s="9">
        <f t="shared" si="106"/>
        <v>255</v>
      </c>
      <c r="F1195" s="9">
        <f t="shared" si="106"/>
        <v>135</v>
      </c>
      <c r="G1195" s="9">
        <f t="shared" si="106"/>
        <v>212</v>
      </c>
      <c r="H1195" s="9">
        <f t="shared" si="106"/>
        <v>2573</v>
      </c>
    </row>
    <row r="1196" spans="1:8" x14ac:dyDescent="0.2">
      <c r="A1196" s="17" t="s">
        <v>675</v>
      </c>
      <c r="B1196" s="9">
        <f t="shared" ref="B1196:H1196" si="107">B604</f>
        <v>330</v>
      </c>
      <c r="C1196" s="9">
        <f t="shared" si="107"/>
        <v>262</v>
      </c>
      <c r="D1196" s="9">
        <f t="shared" si="107"/>
        <v>70</v>
      </c>
      <c r="E1196" s="9">
        <f t="shared" si="107"/>
        <v>55</v>
      </c>
      <c r="F1196" s="9">
        <f t="shared" si="107"/>
        <v>39</v>
      </c>
      <c r="G1196" s="9">
        <f t="shared" si="107"/>
        <v>129</v>
      </c>
      <c r="H1196" s="9">
        <f t="shared" si="107"/>
        <v>885</v>
      </c>
    </row>
    <row r="1197" spans="1:8" x14ac:dyDescent="0.2">
      <c r="A1197" s="17" t="s">
        <v>445</v>
      </c>
      <c r="B1197" s="9">
        <f t="shared" ref="B1197:H1197" si="108">B727</f>
        <v>6903</v>
      </c>
      <c r="C1197" s="9">
        <f t="shared" si="108"/>
        <v>4020</v>
      </c>
      <c r="D1197" s="9">
        <f t="shared" si="108"/>
        <v>391</v>
      </c>
      <c r="E1197" s="9">
        <f t="shared" si="108"/>
        <v>979</v>
      </c>
      <c r="F1197" s="9">
        <f t="shared" si="108"/>
        <v>565</v>
      </c>
      <c r="G1197" s="9">
        <f t="shared" si="108"/>
        <v>580</v>
      </c>
      <c r="H1197" s="9">
        <f t="shared" si="108"/>
        <v>13438</v>
      </c>
    </row>
    <row r="1198" spans="1:8" x14ac:dyDescent="0.2">
      <c r="A1198" s="17" t="s">
        <v>446</v>
      </c>
      <c r="B1198" s="9">
        <f t="shared" ref="B1198:H1198" si="109">B752</f>
        <v>1344</v>
      </c>
      <c r="C1198" s="9">
        <f t="shared" si="109"/>
        <v>2305</v>
      </c>
      <c r="D1198" s="9">
        <f t="shared" si="109"/>
        <v>107</v>
      </c>
      <c r="E1198" s="9">
        <f t="shared" si="109"/>
        <v>602</v>
      </c>
      <c r="F1198" s="9">
        <f t="shared" si="109"/>
        <v>149</v>
      </c>
      <c r="G1198" s="9">
        <f t="shared" si="109"/>
        <v>134</v>
      </c>
      <c r="H1198" s="9">
        <f t="shared" si="109"/>
        <v>4641</v>
      </c>
    </row>
    <row r="1199" spans="1:8" x14ac:dyDescent="0.2">
      <c r="A1199" s="17" t="s">
        <v>447</v>
      </c>
      <c r="B1199" s="9">
        <f t="shared" ref="B1199:H1199" si="110">B757</f>
        <v>363</v>
      </c>
      <c r="C1199" s="9">
        <f t="shared" si="110"/>
        <v>456</v>
      </c>
      <c r="D1199" s="9">
        <f t="shared" si="110"/>
        <v>57</v>
      </c>
      <c r="E1199" s="9">
        <f t="shared" si="110"/>
        <v>107</v>
      </c>
      <c r="F1199" s="9">
        <f t="shared" si="110"/>
        <v>57</v>
      </c>
      <c r="G1199" s="9">
        <f t="shared" si="110"/>
        <v>128</v>
      </c>
      <c r="H1199" s="9">
        <f t="shared" si="110"/>
        <v>1168</v>
      </c>
    </row>
    <row r="1200" spans="1:8" x14ac:dyDescent="0.2">
      <c r="A1200" s="17" t="s">
        <v>448</v>
      </c>
      <c r="B1200" s="9">
        <f t="shared" ref="B1200:H1200" si="111">B765</f>
        <v>458</v>
      </c>
      <c r="C1200" s="9">
        <f t="shared" si="111"/>
        <v>468</v>
      </c>
      <c r="D1200" s="9">
        <f t="shared" si="111"/>
        <v>64</v>
      </c>
      <c r="E1200" s="9">
        <f t="shared" si="111"/>
        <v>93</v>
      </c>
      <c r="F1200" s="9">
        <f t="shared" si="111"/>
        <v>62</v>
      </c>
      <c r="G1200" s="9">
        <f t="shared" si="111"/>
        <v>150</v>
      </c>
      <c r="H1200" s="9">
        <f t="shared" si="111"/>
        <v>1295</v>
      </c>
    </row>
    <row r="1201" spans="1:8" x14ac:dyDescent="0.2">
      <c r="A1201" s="17" t="s">
        <v>449</v>
      </c>
      <c r="B1201" s="9">
        <f t="shared" ref="B1201:H1201" si="112">B778</f>
        <v>468</v>
      </c>
      <c r="C1201" s="9">
        <f t="shared" si="112"/>
        <v>673</v>
      </c>
      <c r="D1201" s="9">
        <f t="shared" si="112"/>
        <v>49</v>
      </c>
      <c r="E1201" s="9">
        <f t="shared" si="112"/>
        <v>146</v>
      </c>
      <c r="F1201" s="9">
        <f t="shared" si="112"/>
        <v>67</v>
      </c>
      <c r="G1201" s="9">
        <f t="shared" si="112"/>
        <v>122</v>
      </c>
      <c r="H1201" s="9">
        <f t="shared" si="112"/>
        <v>1525</v>
      </c>
    </row>
    <row r="1202" spans="1:8" x14ac:dyDescent="0.2">
      <c r="A1202" s="17" t="s">
        <v>450</v>
      </c>
      <c r="B1202" s="9">
        <f t="shared" ref="B1202:H1202" si="113">B788</f>
        <v>602</v>
      </c>
      <c r="C1202" s="9">
        <f t="shared" si="113"/>
        <v>665</v>
      </c>
      <c r="D1202" s="9">
        <f t="shared" si="113"/>
        <v>74</v>
      </c>
      <c r="E1202" s="9">
        <f t="shared" si="113"/>
        <v>214</v>
      </c>
      <c r="F1202" s="9">
        <f t="shared" si="113"/>
        <v>95</v>
      </c>
      <c r="G1202" s="9">
        <f t="shared" si="113"/>
        <v>116</v>
      </c>
      <c r="H1202" s="9">
        <f t="shared" si="113"/>
        <v>1766</v>
      </c>
    </row>
    <row r="1203" spans="1:8" x14ac:dyDescent="0.2">
      <c r="A1203" s="17" t="s">
        <v>451</v>
      </c>
      <c r="B1203" s="9">
        <f t="shared" ref="B1203:H1203" si="114">B802</f>
        <v>1047</v>
      </c>
      <c r="C1203" s="9">
        <f t="shared" si="114"/>
        <v>1498</v>
      </c>
      <c r="D1203" s="9">
        <f t="shared" si="114"/>
        <v>77</v>
      </c>
      <c r="E1203" s="9">
        <f t="shared" si="114"/>
        <v>384</v>
      </c>
      <c r="F1203" s="9">
        <f t="shared" si="114"/>
        <v>124</v>
      </c>
      <c r="G1203" s="9">
        <f t="shared" si="114"/>
        <v>209</v>
      </c>
      <c r="H1203" s="9">
        <f t="shared" si="114"/>
        <v>3339</v>
      </c>
    </row>
    <row r="1204" spans="1:8" x14ac:dyDescent="0.2">
      <c r="A1204" s="17" t="s">
        <v>452</v>
      </c>
      <c r="B1204" s="9">
        <f t="shared" ref="B1204:H1204" si="115">B824</f>
        <v>1557</v>
      </c>
      <c r="C1204" s="9">
        <f t="shared" si="115"/>
        <v>1164</v>
      </c>
      <c r="D1204" s="9">
        <f t="shared" si="115"/>
        <v>171</v>
      </c>
      <c r="E1204" s="9">
        <f t="shared" si="115"/>
        <v>327</v>
      </c>
      <c r="F1204" s="9">
        <f t="shared" si="115"/>
        <v>189</v>
      </c>
      <c r="G1204" s="9">
        <f t="shared" si="115"/>
        <v>301</v>
      </c>
      <c r="H1204" s="9">
        <f t="shared" si="115"/>
        <v>3709</v>
      </c>
    </row>
    <row r="1205" spans="1:8" x14ac:dyDescent="0.2">
      <c r="A1205" s="17" t="s">
        <v>453</v>
      </c>
      <c r="B1205" s="9">
        <f t="shared" ref="B1205:H1205" si="116">B841</f>
        <v>1478</v>
      </c>
      <c r="C1205" s="9">
        <f t="shared" si="116"/>
        <v>2040</v>
      </c>
      <c r="D1205" s="9">
        <f t="shared" si="116"/>
        <v>180</v>
      </c>
      <c r="E1205" s="9">
        <f t="shared" si="116"/>
        <v>530</v>
      </c>
      <c r="F1205" s="9">
        <f t="shared" si="116"/>
        <v>160</v>
      </c>
      <c r="G1205" s="9">
        <f t="shared" si="116"/>
        <v>284</v>
      </c>
      <c r="H1205" s="9">
        <f t="shared" si="116"/>
        <v>4672</v>
      </c>
    </row>
    <row r="1206" spans="1:8" x14ac:dyDescent="0.2">
      <c r="A1206" s="17" t="s">
        <v>454</v>
      </c>
      <c r="B1206" s="9">
        <f t="shared" ref="B1206:H1206" si="117">B902</f>
        <v>5831</v>
      </c>
      <c r="C1206" s="9">
        <f t="shared" si="117"/>
        <v>4351</v>
      </c>
      <c r="D1206" s="9">
        <f t="shared" si="117"/>
        <v>503</v>
      </c>
      <c r="E1206" s="9">
        <f t="shared" si="117"/>
        <v>1201</v>
      </c>
      <c r="F1206" s="9">
        <f t="shared" si="117"/>
        <v>634</v>
      </c>
      <c r="G1206" s="9">
        <f t="shared" si="117"/>
        <v>699</v>
      </c>
      <c r="H1206" s="9">
        <f t="shared" si="117"/>
        <v>13219</v>
      </c>
    </row>
    <row r="1207" spans="1:8" x14ac:dyDescent="0.2">
      <c r="A1207" s="17" t="s">
        <v>455</v>
      </c>
      <c r="B1207" s="9">
        <f t="shared" ref="B1207:H1207" si="118">B907</f>
        <v>181</v>
      </c>
      <c r="C1207" s="9">
        <f t="shared" si="118"/>
        <v>293</v>
      </c>
      <c r="D1207" s="9">
        <f t="shared" si="118"/>
        <v>14</v>
      </c>
      <c r="E1207" s="9">
        <f t="shared" si="118"/>
        <v>69</v>
      </c>
      <c r="F1207" s="9">
        <f t="shared" si="118"/>
        <v>24</v>
      </c>
      <c r="G1207" s="9">
        <f t="shared" si="118"/>
        <v>32</v>
      </c>
      <c r="H1207" s="9">
        <f t="shared" si="118"/>
        <v>613</v>
      </c>
    </row>
    <row r="1208" spans="1:8" x14ac:dyDescent="0.2">
      <c r="A1208" s="17" t="s">
        <v>456</v>
      </c>
      <c r="B1208" s="9">
        <f t="shared" ref="B1208:H1208" si="119">B954</f>
        <v>3163</v>
      </c>
      <c r="C1208" s="9">
        <f t="shared" si="119"/>
        <v>2755</v>
      </c>
      <c r="D1208" s="9">
        <f t="shared" si="119"/>
        <v>264</v>
      </c>
      <c r="E1208" s="9">
        <f t="shared" si="119"/>
        <v>709</v>
      </c>
      <c r="F1208" s="9">
        <f t="shared" si="119"/>
        <v>337</v>
      </c>
      <c r="G1208" s="9">
        <f t="shared" si="119"/>
        <v>431</v>
      </c>
      <c r="H1208" s="9">
        <f t="shared" si="119"/>
        <v>7659</v>
      </c>
    </row>
    <row r="1209" spans="1:8" x14ac:dyDescent="0.2">
      <c r="A1209" s="17" t="s">
        <v>457</v>
      </c>
      <c r="B1209" s="9">
        <f t="shared" ref="B1209:H1209" si="120">B965</f>
        <v>433</v>
      </c>
      <c r="C1209" s="9">
        <f t="shared" si="120"/>
        <v>588</v>
      </c>
      <c r="D1209" s="9">
        <f t="shared" si="120"/>
        <v>45</v>
      </c>
      <c r="E1209" s="9">
        <f t="shared" si="120"/>
        <v>224</v>
      </c>
      <c r="F1209" s="9">
        <f t="shared" si="120"/>
        <v>76</v>
      </c>
      <c r="G1209" s="9">
        <f t="shared" si="120"/>
        <v>110</v>
      </c>
      <c r="H1209" s="9">
        <f t="shared" si="120"/>
        <v>1476</v>
      </c>
    </row>
    <row r="1210" spans="1:8" x14ac:dyDescent="0.2">
      <c r="A1210" s="17" t="s">
        <v>458</v>
      </c>
      <c r="B1210" s="9">
        <f t="shared" ref="B1210:H1210" si="121">B975</f>
        <v>612</v>
      </c>
      <c r="C1210" s="9">
        <f t="shared" si="121"/>
        <v>793</v>
      </c>
      <c r="D1210" s="9">
        <f t="shared" si="121"/>
        <v>62</v>
      </c>
      <c r="E1210" s="9">
        <f t="shared" si="121"/>
        <v>208</v>
      </c>
      <c r="F1210" s="9">
        <f t="shared" si="121"/>
        <v>52</v>
      </c>
      <c r="G1210" s="9">
        <f t="shared" si="121"/>
        <v>193</v>
      </c>
      <c r="H1210" s="9">
        <f t="shared" si="121"/>
        <v>1920</v>
      </c>
    </row>
    <row r="1211" spans="1:8" x14ac:dyDescent="0.2">
      <c r="A1211" s="17" t="s">
        <v>459</v>
      </c>
      <c r="B1211" s="9">
        <f t="shared" ref="B1211:H1211" si="122">B981</f>
        <v>242</v>
      </c>
      <c r="C1211" s="9">
        <f t="shared" si="122"/>
        <v>238</v>
      </c>
      <c r="D1211" s="9">
        <f t="shared" si="122"/>
        <v>50</v>
      </c>
      <c r="E1211" s="9">
        <f t="shared" si="122"/>
        <v>63</v>
      </c>
      <c r="F1211" s="9">
        <f t="shared" si="122"/>
        <v>48</v>
      </c>
      <c r="G1211" s="9">
        <f t="shared" si="122"/>
        <v>90</v>
      </c>
      <c r="H1211" s="9">
        <f t="shared" si="122"/>
        <v>731</v>
      </c>
    </row>
    <row r="1212" spans="1:8" x14ac:dyDescent="0.2">
      <c r="A1212" s="17" t="s">
        <v>460</v>
      </c>
      <c r="B1212" s="9">
        <f t="shared" ref="B1212:H1212" si="123">B1011</f>
        <v>2177</v>
      </c>
      <c r="C1212" s="9">
        <f t="shared" si="123"/>
        <v>2710</v>
      </c>
      <c r="D1212" s="9">
        <f t="shared" si="123"/>
        <v>183</v>
      </c>
      <c r="E1212" s="9">
        <f t="shared" si="123"/>
        <v>639</v>
      </c>
      <c r="F1212" s="9">
        <f t="shared" si="123"/>
        <v>214</v>
      </c>
      <c r="G1212" s="9">
        <f t="shared" si="123"/>
        <v>334</v>
      </c>
      <c r="H1212" s="9">
        <f t="shared" si="123"/>
        <v>6257</v>
      </c>
    </row>
    <row r="1213" spans="1:8" x14ac:dyDescent="0.2">
      <c r="A1213" s="21" t="s">
        <v>461</v>
      </c>
      <c r="B1213" s="9">
        <f t="shared" ref="B1213:H1213" si="124">B1016</f>
        <v>336</v>
      </c>
      <c r="C1213" s="9">
        <f t="shared" si="124"/>
        <v>481</v>
      </c>
      <c r="D1213" s="9">
        <f t="shared" si="124"/>
        <v>42</v>
      </c>
      <c r="E1213" s="9">
        <f t="shared" si="124"/>
        <v>69</v>
      </c>
      <c r="F1213" s="9">
        <f t="shared" si="124"/>
        <v>29</v>
      </c>
      <c r="G1213" s="9">
        <f t="shared" si="124"/>
        <v>142</v>
      </c>
      <c r="H1213" s="9">
        <f t="shared" si="124"/>
        <v>1099</v>
      </c>
    </row>
    <row r="1214" spans="1:8" x14ac:dyDescent="0.2">
      <c r="A1214" s="17" t="s">
        <v>462</v>
      </c>
      <c r="B1214" s="9">
        <f t="shared" ref="B1214:H1214" si="125">B1111</f>
        <v>6727</v>
      </c>
      <c r="C1214" s="9">
        <f t="shared" si="125"/>
        <v>5607</v>
      </c>
      <c r="D1214" s="9">
        <f t="shared" si="125"/>
        <v>557</v>
      </c>
      <c r="E1214" s="9">
        <f t="shared" si="125"/>
        <v>1082</v>
      </c>
      <c r="F1214" s="9">
        <f t="shared" si="125"/>
        <v>688</v>
      </c>
      <c r="G1214" s="9">
        <f t="shared" si="125"/>
        <v>879</v>
      </c>
      <c r="H1214" s="9">
        <f t="shared" si="125"/>
        <v>15540</v>
      </c>
    </row>
    <row r="1215" spans="1:8" x14ac:dyDescent="0.2">
      <c r="A1215" s="17" t="s">
        <v>463</v>
      </c>
      <c r="B1215" s="9">
        <f t="shared" ref="B1215:H1215" si="126">B1116</f>
        <v>177</v>
      </c>
      <c r="C1215" s="9">
        <f t="shared" si="126"/>
        <v>310</v>
      </c>
      <c r="D1215" s="9">
        <f t="shared" si="126"/>
        <v>18</v>
      </c>
      <c r="E1215" s="9">
        <f t="shared" si="126"/>
        <v>70</v>
      </c>
      <c r="F1215" s="9">
        <f t="shared" si="126"/>
        <v>18</v>
      </c>
      <c r="G1215" s="9">
        <f t="shared" si="126"/>
        <v>36</v>
      </c>
      <c r="H1215" s="9">
        <f t="shared" si="126"/>
        <v>629</v>
      </c>
    </row>
    <row r="1216" spans="1:8" x14ac:dyDescent="0.2">
      <c r="A1216" s="17" t="s">
        <v>464</v>
      </c>
      <c r="B1216" s="9">
        <f t="shared" ref="B1216:H1216" si="127">B1171</f>
        <v>4636</v>
      </c>
      <c r="C1216" s="9">
        <f t="shared" si="127"/>
        <v>2835</v>
      </c>
      <c r="D1216" s="9">
        <f t="shared" si="127"/>
        <v>271</v>
      </c>
      <c r="E1216" s="9">
        <f t="shared" si="127"/>
        <v>739</v>
      </c>
      <c r="F1216" s="9">
        <f t="shared" si="127"/>
        <v>449</v>
      </c>
      <c r="G1216" s="9">
        <f t="shared" si="127"/>
        <v>520</v>
      </c>
      <c r="H1216" s="9">
        <f t="shared" si="127"/>
        <v>9450</v>
      </c>
    </row>
    <row r="1217" spans="1:8" x14ac:dyDescent="0.2">
      <c r="A1217" s="17"/>
      <c r="B1217" s="9"/>
      <c r="C1217" s="9"/>
      <c r="D1217" s="9"/>
      <c r="E1217" s="9"/>
      <c r="F1217" s="9"/>
      <c r="G1217" s="9"/>
      <c r="H1217" s="9"/>
    </row>
    <row r="1218" spans="1:8" x14ac:dyDescent="0.2">
      <c r="A1218" s="17" t="s">
        <v>182</v>
      </c>
      <c r="B1218" s="32">
        <f t="shared" ref="B1218:H1218" si="128">SUM(B1190:B1216)</f>
        <v>56081</v>
      </c>
      <c r="C1218" s="32">
        <f t="shared" si="128"/>
        <v>50338</v>
      </c>
      <c r="D1218" s="32">
        <f t="shared" si="128"/>
        <v>4542</v>
      </c>
      <c r="E1218" s="32">
        <f t="shared" si="128"/>
        <v>11813</v>
      </c>
      <c r="F1218" s="32">
        <f t="shared" si="128"/>
        <v>5501</v>
      </c>
      <c r="G1218" s="32">
        <f t="shared" si="128"/>
        <v>8355</v>
      </c>
      <c r="H1218" s="32">
        <f t="shared" si="128"/>
        <v>136630</v>
      </c>
    </row>
    <row r="1219" spans="1:8" x14ac:dyDescent="0.2">
      <c r="A1219" s="17" t="s">
        <v>181</v>
      </c>
      <c r="B1219" s="32">
        <f t="shared" ref="B1219:H1219" si="129">B379</f>
        <v>15266</v>
      </c>
      <c r="C1219" s="32">
        <f t="shared" si="129"/>
        <v>4073</v>
      </c>
      <c r="D1219" s="32">
        <f t="shared" si="129"/>
        <v>649</v>
      </c>
      <c r="E1219" s="32">
        <f t="shared" si="129"/>
        <v>864</v>
      </c>
      <c r="F1219" s="32">
        <f t="shared" si="129"/>
        <v>1185</v>
      </c>
      <c r="G1219" s="32">
        <f t="shared" si="129"/>
        <v>4427</v>
      </c>
      <c r="H1219" s="32">
        <f t="shared" si="129"/>
        <v>26464</v>
      </c>
    </row>
    <row r="1220" spans="1:8" x14ac:dyDescent="0.2">
      <c r="B1220" s="29"/>
      <c r="C1220" s="29"/>
      <c r="D1220" s="29"/>
      <c r="E1220" s="29"/>
      <c r="F1220" s="29"/>
      <c r="G1220" s="9"/>
      <c r="H1220" s="9"/>
    </row>
    <row r="1221" spans="1:8" x14ac:dyDescent="0.2">
      <c r="A1221" s="22"/>
      <c r="B1221" s="36"/>
      <c r="C1221" s="36"/>
      <c r="D1221" s="36"/>
      <c r="E1221" s="36"/>
      <c r="F1221" s="36"/>
      <c r="G1221" s="9"/>
      <c r="H1221" s="9"/>
    </row>
    <row r="1222" spans="1:8" x14ac:dyDescent="0.2">
      <c r="A1222" s="17" t="s">
        <v>267</v>
      </c>
      <c r="B1222" s="32">
        <f t="shared" ref="B1222:H1222" si="130">SUM(B1218:B1219)</f>
        <v>71347</v>
      </c>
      <c r="C1222" s="32">
        <f t="shared" si="130"/>
        <v>54411</v>
      </c>
      <c r="D1222" s="32">
        <f t="shared" si="130"/>
        <v>5191</v>
      </c>
      <c r="E1222" s="32">
        <f t="shared" si="130"/>
        <v>12677</v>
      </c>
      <c r="F1222" s="32">
        <f t="shared" si="130"/>
        <v>6686</v>
      </c>
      <c r="G1222" s="32">
        <f t="shared" si="130"/>
        <v>12782</v>
      </c>
      <c r="H1222" s="32">
        <f t="shared" si="130"/>
        <v>163094</v>
      </c>
    </row>
    <row r="1223" spans="1:8" x14ac:dyDescent="0.2">
      <c r="B1223" s="9"/>
      <c r="C1223" s="9"/>
      <c r="D1223" s="9"/>
      <c r="E1223" s="9"/>
      <c r="F1223" s="9"/>
      <c r="G1223" s="9"/>
      <c r="H1223" s="9"/>
    </row>
    <row r="1224" spans="1:8" x14ac:dyDescent="0.2">
      <c r="B1224" s="9"/>
      <c r="C1224" s="9"/>
      <c r="D1224" s="9"/>
      <c r="E1224" s="9"/>
      <c r="F1224" s="9"/>
      <c r="G1224" s="9"/>
      <c r="H1224" s="9"/>
    </row>
    <row r="1225" spans="1:8" x14ac:dyDescent="0.2">
      <c r="B1225" s="9"/>
      <c r="C1225" s="9"/>
      <c r="D1225" s="9"/>
      <c r="E1225" s="9"/>
      <c r="F1225" s="9"/>
      <c r="G1225" s="9"/>
      <c r="H1225" s="9"/>
    </row>
    <row r="1226" spans="1:8" x14ac:dyDescent="0.2">
      <c r="B1226" s="9"/>
      <c r="C1226" s="9"/>
      <c r="D1226" s="9"/>
      <c r="E1226" s="9"/>
      <c r="F1226" s="9"/>
      <c r="G1226" s="9"/>
      <c r="H1226" s="9"/>
    </row>
    <row r="1227" spans="1:8" x14ac:dyDescent="0.2">
      <c r="B1227" s="9"/>
      <c r="C1227" s="9"/>
      <c r="D1227" s="9"/>
      <c r="E1227" s="9"/>
      <c r="F1227" s="9"/>
      <c r="G1227" s="9"/>
      <c r="H1227" s="9"/>
    </row>
    <row r="1228" spans="1:8" x14ac:dyDescent="0.2">
      <c r="B1228" s="9"/>
      <c r="C1228" s="9"/>
      <c r="D1228" s="9"/>
      <c r="E1228" s="9"/>
      <c r="F1228" s="9"/>
      <c r="G1228" s="9"/>
      <c r="H1228" s="9"/>
    </row>
    <row r="1229" spans="1:8" x14ac:dyDescent="0.2">
      <c r="B1229" s="9"/>
      <c r="C1229" s="9"/>
      <c r="D1229" s="9"/>
      <c r="E1229" s="9"/>
      <c r="F1229" s="9"/>
      <c r="G1229" s="9"/>
      <c r="H1229" s="9"/>
    </row>
    <row r="1230" spans="1:8" x14ac:dyDescent="0.2">
      <c r="B1230" s="9"/>
      <c r="C1230" s="9"/>
      <c r="D1230" s="9"/>
      <c r="E1230" s="9"/>
      <c r="F1230" s="9"/>
      <c r="G1230" s="9"/>
      <c r="H1230" s="9"/>
    </row>
    <row r="1231" spans="1:8" x14ac:dyDescent="0.2">
      <c r="B1231" s="9"/>
      <c r="C1231" s="9"/>
      <c r="D1231" s="9"/>
      <c r="E1231" s="9"/>
      <c r="F1231" s="9"/>
      <c r="G1231" s="9"/>
      <c r="H1231" s="9"/>
    </row>
    <row r="1232" spans="1:8" x14ac:dyDescent="0.2">
      <c r="B1232" s="9"/>
      <c r="C1232" s="9"/>
      <c r="D1232" s="9"/>
      <c r="E1232" s="9"/>
      <c r="F1232" s="9"/>
      <c r="G1232" s="9"/>
      <c r="H1232" s="9"/>
    </row>
    <row r="1233" spans="2:8" x14ac:dyDescent="0.2">
      <c r="B1233" s="9"/>
      <c r="C1233" s="9"/>
      <c r="D1233" s="9"/>
      <c r="E1233" s="9"/>
      <c r="F1233" s="9"/>
      <c r="G1233" s="9"/>
      <c r="H1233" s="9"/>
    </row>
    <row r="1234" spans="2:8" x14ac:dyDescent="0.2">
      <c r="B1234" s="9"/>
      <c r="C1234" s="9"/>
      <c r="D1234" s="9"/>
      <c r="E1234" s="9"/>
      <c r="F1234" s="9"/>
      <c r="G1234" s="9"/>
      <c r="H1234" s="9"/>
    </row>
    <row r="1235" spans="2:8" x14ac:dyDescent="0.2">
      <c r="B1235" s="9"/>
      <c r="C1235" s="9"/>
      <c r="D1235" s="9"/>
      <c r="E1235" s="9"/>
      <c r="F1235" s="9"/>
      <c r="G1235" s="9"/>
      <c r="H1235" s="9"/>
    </row>
    <row r="1236" spans="2:8" x14ac:dyDescent="0.2">
      <c r="B1236" s="9"/>
      <c r="C1236" s="9"/>
      <c r="D1236" s="9"/>
      <c r="E1236" s="9"/>
      <c r="F1236" s="9"/>
      <c r="G1236" s="9"/>
      <c r="H1236" s="9"/>
    </row>
    <row r="1237" spans="2:8" x14ac:dyDescent="0.2">
      <c r="B1237" s="9"/>
      <c r="C1237" s="9"/>
      <c r="D1237" s="9"/>
      <c r="E1237" s="9"/>
      <c r="F1237" s="9"/>
      <c r="G1237" s="9"/>
      <c r="H1237" s="9"/>
    </row>
    <row r="1238" spans="2:8" x14ac:dyDescent="0.2">
      <c r="B1238" s="9"/>
      <c r="C1238" s="9"/>
      <c r="D1238" s="9"/>
      <c r="E1238" s="9"/>
      <c r="F1238" s="9"/>
      <c r="G1238" s="9"/>
      <c r="H1238" s="9"/>
    </row>
    <row r="1239" spans="2:8" x14ac:dyDescent="0.2">
      <c r="B1239" s="9"/>
      <c r="C1239" s="9"/>
      <c r="D1239" s="9"/>
      <c r="E1239" s="9"/>
      <c r="F1239" s="9"/>
      <c r="G1239" s="9"/>
      <c r="H1239" s="9"/>
    </row>
    <row r="1240" spans="2:8" x14ac:dyDescent="0.2">
      <c r="B1240" s="9"/>
      <c r="C1240" s="9"/>
      <c r="D1240" s="9"/>
      <c r="E1240" s="9"/>
      <c r="F1240" s="9"/>
      <c r="G1240" s="9"/>
      <c r="H1240" s="9"/>
    </row>
    <row r="1241" spans="2:8" x14ac:dyDescent="0.2">
      <c r="B1241" s="9"/>
      <c r="C1241" s="9"/>
      <c r="D1241" s="9"/>
      <c r="E1241" s="9"/>
      <c r="F1241" s="9"/>
      <c r="G1241" s="9"/>
      <c r="H1241" s="9"/>
    </row>
    <row r="1242" spans="2:8" x14ac:dyDescent="0.2">
      <c r="B1242" s="9"/>
      <c r="C1242" s="9"/>
      <c r="D1242" s="9"/>
      <c r="E1242" s="9"/>
      <c r="F1242" s="9"/>
      <c r="G1242" s="9"/>
      <c r="H1242" s="9"/>
    </row>
    <row r="1243" spans="2:8" x14ac:dyDescent="0.2">
      <c r="B1243" s="9"/>
      <c r="C1243" s="9"/>
      <c r="D1243" s="9"/>
      <c r="E1243" s="9"/>
      <c r="F1243" s="9"/>
      <c r="G1243" s="9"/>
      <c r="H1243" s="9"/>
    </row>
    <row r="1244" spans="2:8" x14ac:dyDescent="0.2">
      <c r="B1244" s="9"/>
      <c r="C1244" s="9"/>
      <c r="D1244" s="9"/>
      <c r="E1244" s="9"/>
      <c r="F1244" s="9"/>
      <c r="G1244" s="9"/>
      <c r="H1244" s="9"/>
    </row>
    <row r="1245" spans="2:8" x14ac:dyDescent="0.2">
      <c r="B1245" s="9"/>
      <c r="C1245" s="9"/>
      <c r="D1245" s="9"/>
      <c r="E1245" s="9"/>
      <c r="F1245" s="9"/>
      <c r="G1245" s="9"/>
      <c r="H1245" s="9"/>
    </row>
    <row r="1246" spans="2:8" x14ac:dyDescent="0.2">
      <c r="B1246" s="9"/>
      <c r="C1246" s="9"/>
      <c r="D1246" s="9"/>
      <c r="E1246" s="9"/>
      <c r="F1246" s="9"/>
      <c r="G1246" s="9"/>
      <c r="H1246" s="9"/>
    </row>
    <row r="1247" spans="2:8" x14ac:dyDescent="0.2">
      <c r="B1247" s="9"/>
      <c r="C1247" s="9"/>
      <c r="D1247" s="9"/>
      <c r="E1247" s="9"/>
      <c r="F1247" s="9"/>
      <c r="G1247" s="9"/>
      <c r="H1247" s="9"/>
    </row>
    <row r="1248" spans="2:8" x14ac:dyDescent="0.2">
      <c r="B1248" s="9"/>
      <c r="C1248" s="9"/>
      <c r="D1248" s="9"/>
      <c r="E1248" s="9"/>
      <c r="F1248" s="9"/>
      <c r="G1248" s="9"/>
      <c r="H1248" s="9"/>
    </row>
    <row r="1249" spans="2:8" x14ac:dyDescent="0.2">
      <c r="B1249" s="9"/>
      <c r="C1249" s="9"/>
      <c r="D1249" s="9"/>
      <c r="E1249" s="9"/>
      <c r="F1249" s="9"/>
      <c r="G1249" s="9"/>
      <c r="H1249" s="9"/>
    </row>
    <row r="1250" spans="2:8" x14ac:dyDescent="0.2">
      <c r="B1250" s="9"/>
      <c r="C1250" s="9"/>
      <c r="D1250" s="9"/>
      <c r="E1250" s="9"/>
      <c r="F1250" s="9"/>
      <c r="G1250" s="9"/>
      <c r="H1250" s="9"/>
    </row>
    <row r="1251" spans="2:8" x14ac:dyDescent="0.2">
      <c r="B1251" s="9"/>
      <c r="C1251" s="9"/>
      <c r="D1251" s="9"/>
      <c r="E1251" s="9"/>
      <c r="F1251" s="9"/>
      <c r="G1251" s="9"/>
      <c r="H1251" s="9"/>
    </row>
    <row r="1252" spans="2:8" x14ac:dyDescent="0.2">
      <c r="B1252" s="9"/>
      <c r="C1252" s="9"/>
      <c r="D1252" s="9"/>
      <c r="E1252" s="9"/>
      <c r="F1252" s="9"/>
      <c r="G1252" s="9"/>
      <c r="H1252" s="9"/>
    </row>
    <row r="1253" spans="2:8" x14ac:dyDescent="0.2">
      <c r="B1253" s="9"/>
      <c r="C1253" s="9"/>
      <c r="D1253" s="9"/>
      <c r="E1253" s="9"/>
      <c r="F1253" s="9"/>
      <c r="G1253" s="9"/>
      <c r="H1253" s="9"/>
    </row>
    <row r="1254" spans="2:8" x14ac:dyDescent="0.2">
      <c r="B1254" s="9"/>
      <c r="C1254" s="9"/>
      <c r="D1254" s="9"/>
      <c r="E1254" s="9"/>
      <c r="F1254" s="9"/>
      <c r="G1254" s="9"/>
      <c r="H1254" s="9"/>
    </row>
    <row r="1255" spans="2:8" x14ac:dyDescent="0.2">
      <c r="B1255" s="9"/>
      <c r="C1255" s="9"/>
      <c r="D1255" s="9"/>
      <c r="E1255" s="9"/>
      <c r="F1255" s="9"/>
      <c r="G1255" s="9"/>
      <c r="H1255" s="9"/>
    </row>
    <row r="1256" spans="2:8" x14ac:dyDescent="0.2">
      <c r="B1256" s="9"/>
      <c r="C1256" s="9"/>
      <c r="D1256" s="9"/>
      <c r="E1256" s="9"/>
      <c r="F1256" s="9"/>
      <c r="G1256" s="9"/>
      <c r="H1256" s="9"/>
    </row>
    <row r="1257" spans="2:8" x14ac:dyDescent="0.2">
      <c r="B1257" s="9"/>
      <c r="C1257" s="9"/>
      <c r="D1257" s="9"/>
      <c r="E1257" s="9"/>
      <c r="F1257" s="9"/>
      <c r="G1257" s="9"/>
      <c r="H1257" s="9"/>
    </row>
    <row r="1258" spans="2:8" x14ac:dyDescent="0.2">
      <c r="B1258" s="9"/>
      <c r="C1258" s="9"/>
      <c r="D1258" s="9"/>
      <c r="E1258" s="9"/>
      <c r="F1258" s="9"/>
      <c r="G1258" s="9"/>
      <c r="H1258" s="9"/>
    </row>
    <row r="1259" spans="2:8" x14ac:dyDescent="0.2">
      <c r="B1259" s="9"/>
      <c r="C1259" s="9"/>
      <c r="D1259" s="9"/>
      <c r="E1259" s="9"/>
      <c r="F1259" s="9"/>
      <c r="G1259" s="9"/>
      <c r="H1259" s="9"/>
    </row>
    <row r="1260" spans="2:8" x14ac:dyDescent="0.2">
      <c r="B1260" s="9"/>
      <c r="C1260" s="9"/>
      <c r="D1260" s="9"/>
      <c r="E1260" s="9"/>
      <c r="F1260" s="9"/>
      <c r="G1260" s="9"/>
      <c r="H1260" s="9"/>
    </row>
    <row r="1261" spans="2:8" x14ac:dyDescent="0.2">
      <c r="B1261" s="9"/>
      <c r="C1261" s="9"/>
      <c r="D1261" s="9"/>
      <c r="E1261" s="9"/>
      <c r="F1261" s="9"/>
      <c r="G1261" s="9"/>
      <c r="H1261" s="9"/>
    </row>
    <row r="1262" spans="2:8" x14ac:dyDescent="0.2">
      <c r="B1262" s="9"/>
      <c r="C1262" s="9"/>
      <c r="D1262" s="9"/>
      <c r="E1262" s="9"/>
      <c r="F1262" s="9"/>
      <c r="G1262" s="9"/>
      <c r="H1262" s="9"/>
    </row>
    <row r="1263" spans="2:8" x14ac:dyDescent="0.2">
      <c r="B1263" s="9"/>
      <c r="C1263" s="9"/>
      <c r="D1263" s="9"/>
      <c r="E1263" s="9"/>
      <c r="F1263" s="9"/>
      <c r="G1263" s="9"/>
      <c r="H1263" s="9"/>
    </row>
    <row r="1264" spans="2:8" x14ac:dyDescent="0.2">
      <c r="B1264" s="9"/>
      <c r="C1264" s="9"/>
      <c r="D1264" s="9"/>
      <c r="E1264" s="9"/>
      <c r="F1264" s="9"/>
      <c r="G1264" s="9"/>
      <c r="H1264" s="9"/>
    </row>
    <row r="1265" spans="2:8" x14ac:dyDescent="0.2">
      <c r="B1265" s="9"/>
      <c r="C1265" s="9"/>
      <c r="D1265" s="9"/>
      <c r="E1265" s="9"/>
      <c r="F1265" s="9"/>
      <c r="G1265" s="9"/>
      <c r="H1265" s="9"/>
    </row>
    <row r="1266" spans="2:8" x14ac:dyDescent="0.2">
      <c r="B1266" s="9"/>
      <c r="C1266" s="9"/>
      <c r="D1266" s="9"/>
      <c r="E1266" s="9"/>
      <c r="F1266" s="9"/>
      <c r="G1266" s="9"/>
      <c r="H1266" s="9"/>
    </row>
    <row r="1267" spans="2:8" x14ac:dyDescent="0.2">
      <c r="B1267" s="9"/>
      <c r="C1267" s="9"/>
      <c r="D1267" s="9"/>
      <c r="E1267" s="9"/>
      <c r="F1267" s="9"/>
      <c r="G1267" s="9"/>
      <c r="H1267" s="9"/>
    </row>
    <row r="1268" spans="2:8" x14ac:dyDescent="0.2">
      <c r="B1268" s="9"/>
      <c r="C1268" s="9"/>
      <c r="D1268" s="9"/>
      <c r="E1268" s="9"/>
      <c r="F1268" s="9"/>
      <c r="G1268" s="9"/>
      <c r="H1268" s="9"/>
    </row>
    <row r="1269" spans="2:8" x14ac:dyDescent="0.2">
      <c r="B1269" s="9"/>
      <c r="C1269" s="9"/>
      <c r="D1269" s="9"/>
      <c r="E1269" s="9"/>
      <c r="F1269" s="9"/>
      <c r="G1269" s="9"/>
      <c r="H1269" s="9"/>
    </row>
    <row r="1270" spans="2:8" x14ac:dyDescent="0.2">
      <c r="B1270" s="9"/>
      <c r="C1270" s="9"/>
      <c r="D1270" s="9"/>
      <c r="E1270" s="9"/>
      <c r="F1270" s="9"/>
      <c r="G1270" s="9"/>
      <c r="H1270" s="9"/>
    </row>
    <row r="1271" spans="2:8" x14ac:dyDescent="0.2">
      <c r="B1271" s="9"/>
      <c r="C1271" s="9"/>
      <c r="D1271" s="9"/>
      <c r="E1271" s="9"/>
      <c r="F1271" s="9"/>
      <c r="G1271" s="9"/>
      <c r="H1271" s="9"/>
    </row>
    <row r="1272" spans="2:8" x14ac:dyDescent="0.2">
      <c r="B1272" s="9"/>
      <c r="C1272" s="9"/>
      <c r="D1272" s="9"/>
      <c r="E1272" s="9"/>
      <c r="F1272" s="9"/>
      <c r="G1272" s="9"/>
      <c r="H1272" s="9"/>
    </row>
    <row r="1273" spans="2:8" x14ac:dyDescent="0.2">
      <c r="B1273" s="9"/>
      <c r="C1273" s="9"/>
      <c r="D1273" s="9"/>
      <c r="E1273" s="9"/>
      <c r="F1273" s="9"/>
      <c r="G1273" s="9"/>
      <c r="H1273" s="9"/>
    </row>
    <row r="1274" spans="2:8" x14ac:dyDescent="0.2">
      <c r="B1274" s="9"/>
      <c r="C1274" s="9"/>
      <c r="D1274" s="9"/>
      <c r="E1274" s="9"/>
      <c r="F1274" s="9"/>
      <c r="G1274" s="9"/>
      <c r="H1274" s="9"/>
    </row>
    <row r="1275" spans="2:8" x14ac:dyDescent="0.2">
      <c r="B1275" s="9"/>
      <c r="C1275" s="9"/>
      <c r="D1275" s="9"/>
      <c r="E1275" s="9"/>
      <c r="F1275" s="9"/>
      <c r="G1275" s="9"/>
      <c r="H1275" s="9"/>
    </row>
    <row r="1276" spans="2:8" x14ac:dyDescent="0.2">
      <c r="B1276" s="9"/>
      <c r="C1276" s="9"/>
      <c r="D1276" s="9"/>
      <c r="E1276" s="9"/>
      <c r="F1276" s="9"/>
      <c r="G1276" s="9"/>
      <c r="H1276" s="9"/>
    </row>
    <row r="1277" spans="2:8" x14ac:dyDescent="0.2">
      <c r="B1277" s="9"/>
      <c r="C1277" s="9"/>
      <c r="D1277" s="9"/>
      <c r="E1277" s="9"/>
      <c r="F1277" s="9"/>
      <c r="G1277" s="9"/>
      <c r="H1277" s="9"/>
    </row>
    <row r="1278" spans="2:8" x14ac:dyDescent="0.2">
      <c r="B1278" s="9"/>
      <c r="C1278" s="9"/>
      <c r="D1278" s="9"/>
      <c r="E1278" s="9"/>
      <c r="F1278" s="9"/>
      <c r="G1278" s="9"/>
      <c r="H1278" s="9"/>
    </row>
    <row r="1279" spans="2:8" x14ac:dyDescent="0.2">
      <c r="B1279" s="9"/>
      <c r="C1279" s="9"/>
      <c r="D1279" s="9"/>
      <c r="E1279" s="9"/>
      <c r="F1279" s="9"/>
      <c r="G1279" s="9"/>
      <c r="H1279" s="9"/>
    </row>
    <row r="1280" spans="2:8" x14ac:dyDescent="0.2">
      <c r="B1280" s="9"/>
      <c r="C1280" s="9"/>
      <c r="D1280" s="9"/>
      <c r="E1280" s="9"/>
      <c r="F1280" s="9"/>
      <c r="G1280" s="9"/>
      <c r="H1280" s="9"/>
    </row>
    <row r="1281" spans="2:8" x14ac:dyDescent="0.2">
      <c r="B1281" s="9"/>
      <c r="C1281" s="9"/>
      <c r="D1281" s="9"/>
      <c r="E1281" s="9"/>
      <c r="F1281" s="9"/>
      <c r="G1281" s="9"/>
      <c r="H1281" s="9"/>
    </row>
    <row r="1282" spans="2:8" x14ac:dyDescent="0.2">
      <c r="B1282" s="9"/>
      <c r="C1282" s="9"/>
      <c r="D1282" s="9"/>
      <c r="E1282" s="9"/>
      <c r="F1282" s="9"/>
      <c r="G1282" s="9"/>
      <c r="H1282" s="9"/>
    </row>
    <row r="1283" spans="2:8" x14ac:dyDescent="0.2">
      <c r="B1283" s="9"/>
      <c r="C1283" s="9"/>
      <c r="D1283" s="9"/>
      <c r="E1283" s="9"/>
      <c r="F1283" s="9"/>
      <c r="G1283" s="9"/>
      <c r="H1283" s="9"/>
    </row>
    <row r="1284" spans="2:8" x14ac:dyDescent="0.2">
      <c r="B1284" s="9"/>
      <c r="C1284" s="9"/>
      <c r="D1284" s="9"/>
      <c r="E1284" s="9"/>
      <c r="F1284" s="9"/>
      <c r="G1284" s="9"/>
      <c r="H1284" s="9"/>
    </row>
    <row r="1285" spans="2:8" x14ac:dyDescent="0.2">
      <c r="B1285" s="9"/>
      <c r="C1285" s="9"/>
      <c r="D1285" s="9"/>
      <c r="E1285" s="9"/>
      <c r="F1285" s="9"/>
      <c r="G1285" s="9"/>
      <c r="H1285" s="9"/>
    </row>
    <row r="1286" spans="2:8" x14ac:dyDescent="0.2">
      <c r="B1286" s="9"/>
      <c r="C1286" s="9"/>
      <c r="D1286" s="9"/>
      <c r="E1286" s="9"/>
      <c r="F1286" s="9"/>
      <c r="G1286" s="9"/>
      <c r="H1286" s="9"/>
    </row>
    <row r="1287" spans="2:8" x14ac:dyDescent="0.2">
      <c r="B1287" s="9"/>
      <c r="C1287" s="9"/>
      <c r="D1287" s="9"/>
      <c r="E1287" s="9"/>
      <c r="F1287" s="9"/>
      <c r="G1287" s="9"/>
      <c r="H1287" s="9"/>
    </row>
    <row r="1288" spans="2:8" x14ac:dyDescent="0.2">
      <c r="B1288" s="9"/>
      <c r="C1288" s="9"/>
      <c r="D1288" s="9"/>
      <c r="E1288" s="9"/>
      <c r="F1288" s="9"/>
      <c r="G1288" s="9"/>
      <c r="H1288" s="9"/>
    </row>
    <row r="1289" spans="2:8" x14ac:dyDescent="0.2">
      <c r="B1289" s="9"/>
      <c r="C1289" s="9"/>
      <c r="D1289" s="9"/>
      <c r="E1289" s="9"/>
      <c r="F1289" s="9"/>
      <c r="G1289" s="9"/>
      <c r="H1289" s="9"/>
    </row>
    <row r="1290" spans="2:8" x14ac:dyDescent="0.2">
      <c r="B1290" s="9"/>
      <c r="C1290" s="9"/>
      <c r="D1290" s="9"/>
      <c r="E1290" s="9"/>
      <c r="F1290" s="9"/>
      <c r="G1290" s="9"/>
      <c r="H1290" s="9"/>
    </row>
    <row r="1291" spans="2:8" x14ac:dyDescent="0.2">
      <c r="B1291" s="9"/>
      <c r="C1291" s="9"/>
      <c r="D1291" s="9"/>
      <c r="E1291" s="9"/>
      <c r="F1291" s="9"/>
      <c r="G1291" s="9"/>
      <c r="H1291" s="9"/>
    </row>
    <row r="1292" spans="2:8" x14ac:dyDescent="0.2">
      <c r="B1292" s="9"/>
      <c r="C1292" s="9"/>
      <c r="D1292" s="9"/>
      <c r="E1292" s="9"/>
      <c r="F1292" s="9"/>
      <c r="G1292" s="9"/>
      <c r="H1292" s="9"/>
    </row>
    <row r="1293" spans="2:8" x14ac:dyDescent="0.2">
      <c r="B1293" s="9"/>
      <c r="C1293" s="9"/>
      <c r="D1293" s="9"/>
      <c r="E1293" s="9"/>
      <c r="F1293" s="9"/>
      <c r="G1293" s="9"/>
      <c r="H1293" s="9"/>
    </row>
    <row r="1294" spans="2:8" x14ac:dyDescent="0.2">
      <c r="B1294" s="9"/>
      <c r="C1294" s="9"/>
      <c r="D1294" s="9"/>
      <c r="E1294" s="9"/>
      <c r="F1294" s="9"/>
      <c r="G1294" s="9"/>
      <c r="H1294" s="9"/>
    </row>
    <row r="1295" spans="2:8" x14ac:dyDescent="0.2">
      <c r="B1295" s="9"/>
      <c r="C1295" s="9"/>
      <c r="D1295" s="9"/>
      <c r="E1295" s="9"/>
      <c r="F1295" s="9"/>
      <c r="G1295" s="9"/>
      <c r="H1295" s="9"/>
    </row>
    <row r="1296" spans="2:8" x14ac:dyDescent="0.2">
      <c r="B1296" s="9"/>
      <c r="C1296" s="9"/>
      <c r="D1296" s="9"/>
      <c r="E1296" s="9"/>
      <c r="F1296" s="9"/>
      <c r="G1296" s="9"/>
      <c r="H1296" s="9"/>
    </row>
    <row r="1297" spans="2:8" x14ac:dyDescent="0.2">
      <c r="B1297" s="9"/>
      <c r="C1297" s="9"/>
      <c r="D1297" s="9"/>
      <c r="E1297" s="9"/>
      <c r="F1297" s="9"/>
      <c r="G1297" s="9"/>
      <c r="H1297" s="9"/>
    </row>
    <row r="1298" spans="2:8" x14ac:dyDescent="0.2">
      <c r="B1298" s="9"/>
      <c r="C1298" s="9"/>
      <c r="D1298" s="9"/>
      <c r="E1298" s="9"/>
      <c r="F1298" s="9"/>
      <c r="G1298" s="9"/>
      <c r="H1298" s="9"/>
    </row>
    <row r="1299" spans="2:8" x14ac:dyDescent="0.2">
      <c r="B1299" s="9"/>
      <c r="C1299" s="9"/>
      <c r="D1299" s="9"/>
      <c r="E1299" s="9"/>
      <c r="F1299" s="9"/>
      <c r="G1299" s="9"/>
      <c r="H1299" s="9"/>
    </row>
    <row r="1300" spans="2:8" x14ac:dyDescent="0.2">
      <c r="B1300" s="9"/>
      <c r="C1300" s="9"/>
      <c r="D1300" s="9"/>
      <c r="E1300" s="9"/>
      <c r="F1300" s="9"/>
      <c r="G1300" s="9"/>
      <c r="H1300" s="9"/>
    </row>
    <row r="1301" spans="2:8" x14ac:dyDescent="0.2">
      <c r="B1301" s="9"/>
      <c r="C1301" s="9"/>
      <c r="D1301" s="9"/>
      <c r="E1301" s="9"/>
      <c r="F1301" s="9"/>
      <c r="G1301" s="9"/>
      <c r="H1301" s="9"/>
    </row>
    <row r="1302" spans="2:8" x14ac:dyDescent="0.2">
      <c r="B1302" s="9"/>
      <c r="C1302" s="9"/>
      <c r="D1302" s="9"/>
      <c r="E1302" s="9"/>
      <c r="F1302" s="9"/>
      <c r="G1302" s="9"/>
      <c r="H1302" s="9"/>
    </row>
    <row r="1303" spans="2:8" x14ac:dyDescent="0.2">
      <c r="B1303" s="9"/>
      <c r="C1303" s="9"/>
      <c r="D1303" s="9"/>
      <c r="E1303" s="9"/>
      <c r="F1303" s="9"/>
      <c r="G1303" s="9"/>
      <c r="H1303" s="9"/>
    </row>
    <row r="1304" spans="2:8" x14ac:dyDescent="0.2">
      <c r="B1304" s="9"/>
      <c r="C1304" s="9"/>
      <c r="D1304" s="9"/>
      <c r="E1304" s="9"/>
      <c r="F1304" s="9"/>
      <c r="G1304" s="9"/>
      <c r="H1304" s="9"/>
    </row>
    <row r="1305" spans="2:8" x14ac:dyDescent="0.2">
      <c r="B1305" s="9"/>
      <c r="C1305" s="9"/>
      <c r="D1305" s="9"/>
      <c r="E1305" s="9"/>
      <c r="F1305" s="9"/>
      <c r="G1305" s="9"/>
      <c r="H1305" s="9"/>
    </row>
    <row r="1306" spans="2:8" x14ac:dyDescent="0.2">
      <c r="B1306" s="9"/>
      <c r="C1306" s="9"/>
      <c r="D1306" s="9"/>
      <c r="E1306" s="9"/>
      <c r="F1306" s="9"/>
      <c r="G1306" s="9"/>
      <c r="H1306" s="9"/>
    </row>
    <row r="1307" spans="2:8" x14ac:dyDescent="0.2">
      <c r="B1307" s="9"/>
      <c r="C1307" s="9"/>
      <c r="D1307" s="9"/>
      <c r="E1307" s="9"/>
      <c r="F1307" s="9"/>
      <c r="G1307" s="9"/>
      <c r="H1307" s="9"/>
    </row>
    <row r="1308" spans="2:8" x14ac:dyDescent="0.2">
      <c r="B1308" s="9"/>
      <c r="C1308" s="9"/>
      <c r="D1308" s="9"/>
      <c r="E1308" s="9"/>
      <c r="F1308" s="9"/>
      <c r="G1308" s="9"/>
      <c r="H1308" s="9"/>
    </row>
    <row r="1309" spans="2:8" x14ac:dyDescent="0.2">
      <c r="B1309" s="9"/>
      <c r="C1309" s="9"/>
      <c r="D1309" s="9"/>
      <c r="E1309" s="9"/>
      <c r="F1309" s="9"/>
      <c r="G1309" s="9"/>
      <c r="H1309" s="9"/>
    </row>
    <row r="1310" spans="2:8" x14ac:dyDescent="0.2">
      <c r="B1310" s="9"/>
      <c r="C1310" s="9"/>
      <c r="D1310" s="9"/>
      <c r="E1310" s="9"/>
      <c r="F1310" s="9"/>
      <c r="G1310" s="9"/>
      <c r="H1310" s="9"/>
    </row>
    <row r="1311" spans="2:8" x14ac:dyDescent="0.2">
      <c r="B1311" s="9"/>
      <c r="C1311" s="9"/>
      <c r="D1311" s="9"/>
      <c r="E1311" s="9"/>
      <c r="F1311" s="9"/>
      <c r="G1311" s="9"/>
      <c r="H1311" s="9"/>
    </row>
    <row r="1312" spans="2:8" x14ac:dyDescent="0.2">
      <c r="B1312" s="9"/>
      <c r="C1312" s="9"/>
      <c r="D1312" s="9"/>
      <c r="E1312" s="9"/>
      <c r="F1312" s="9"/>
      <c r="G1312" s="9"/>
      <c r="H1312" s="9"/>
    </row>
    <row r="1313" spans="2:8" x14ac:dyDescent="0.2">
      <c r="B1313" s="9"/>
      <c r="C1313" s="9"/>
      <c r="D1313" s="9"/>
      <c r="E1313" s="9"/>
      <c r="F1313" s="9"/>
      <c r="G1313" s="9"/>
      <c r="H1313" s="9"/>
    </row>
    <row r="1314" spans="2:8" x14ac:dyDescent="0.2">
      <c r="B1314" s="9"/>
      <c r="C1314" s="9"/>
      <c r="D1314" s="9"/>
      <c r="E1314" s="9"/>
      <c r="F1314" s="9"/>
      <c r="G1314" s="9"/>
      <c r="H1314" s="9"/>
    </row>
    <row r="1315" spans="2:8" x14ac:dyDescent="0.2">
      <c r="B1315" s="9"/>
      <c r="C1315" s="9"/>
      <c r="D1315" s="9"/>
      <c r="E1315" s="9"/>
      <c r="F1315" s="9"/>
      <c r="G1315" s="9"/>
      <c r="H1315" s="9"/>
    </row>
    <row r="1316" spans="2:8" x14ac:dyDescent="0.2">
      <c r="B1316" s="9"/>
      <c r="C1316" s="9"/>
      <c r="D1316" s="9"/>
      <c r="E1316" s="9"/>
      <c r="F1316" s="9"/>
      <c r="G1316" s="9"/>
      <c r="H1316" s="9"/>
    </row>
    <row r="1317" spans="2:8" x14ac:dyDescent="0.2">
      <c r="B1317" s="9"/>
      <c r="C1317" s="9"/>
      <c r="D1317" s="9"/>
      <c r="E1317" s="9"/>
      <c r="F1317" s="9"/>
      <c r="G1317" s="9"/>
      <c r="H1317" s="9"/>
    </row>
    <row r="1318" spans="2:8" x14ac:dyDescent="0.2">
      <c r="B1318" s="9"/>
      <c r="C1318" s="9"/>
      <c r="D1318" s="9"/>
      <c r="E1318" s="9"/>
      <c r="F1318" s="9"/>
      <c r="G1318" s="9"/>
      <c r="H1318" s="9"/>
    </row>
    <row r="1319" spans="2:8" x14ac:dyDescent="0.2">
      <c r="B1319" s="9"/>
      <c r="C1319" s="9"/>
      <c r="D1319" s="9"/>
      <c r="E1319" s="9"/>
      <c r="F1319" s="9"/>
      <c r="G1319" s="9"/>
      <c r="H1319" s="9"/>
    </row>
    <row r="1320" spans="2:8" x14ac:dyDescent="0.2">
      <c r="B1320" s="9"/>
      <c r="C1320" s="9"/>
      <c r="D1320" s="9"/>
      <c r="E1320" s="9"/>
      <c r="F1320" s="9"/>
      <c r="G1320" s="9"/>
      <c r="H1320" s="9"/>
    </row>
    <row r="1321" spans="2:8" x14ac:dyDescent="0.2">
      <c r="B1321" s="9"/>
      <c r="C1321" s="9"/>
      <c r="D1321" s="9"/>
      <c r="E1321" s="9"/>
      <c r="F1321" s="9"/>
      <c r="G1321" s="9"/>
      <c r="H1321" s="9"/>
    </row>
    <row r="1322" spans="2:8" x14ac:dyDescent="0.2">
      <c r="B1322" s="9"/>
      <c r="C1322" s="9"/>
      <c r="D1322" s="9"/>
      <c r="E1322" s="9"/>
      <c r="F1322" s="9"/>
      <c r="G1322" s="9"/>
      <c r="H1322" s="9"/>
    </row>
    <row r="1323" spans="2:8" x14ac:dyDescent="0.2">
      <c r="B1323" s="9"/>
      <c r="C1323" s="9"/>
      <c r="D1323" s="9"/>
      <c r="E1323" s="9"/>
      <c r="F1323" s="9"/>
      <c r="G1323" s="9"/>
      <c r="H1323" s="9"/>
    </row>
    <row r="1324" spans="2:8" x14ac:dyDescent="0.2">
      <c r="B1324" s="9"/>
      <c r="C1324" s="9"/>
      <c r="D1324" s="9"/>
      <c r="E1324" s="9"/>
      <c r="F1324" s="9"/>
      <c r="G1324" s="9"/>
      <c r="H1324" s="9"/>
    </row>
    <row r="1325" spans="2:8" x14ac:dyDescent="0.2">
      <c r="B1325" s="9"/>
      <c r="C1325" s="9"/>
      <c r="D1325" s="9"/>
      <c r="E1325" s="9"/>
      <c r="F1325" s="9"/>
      <c r="G1325" s="9"/>
      <c r="H1325" s="9"/>
    </row>
    <row r="1326" spans="2:8" x14ac:dyDescent="0.2">
      <c r="B1326" s="9"/>
      <c r="C1326" s="9"/>
      <c r="D1326" s="9"/>
      <c r="E1326" s="9"/>
      <c r="F1326" s="9"/>
      <c r="G1326" s="9"/>
      <c r="H1326" s="9"/>
    </row>
    <row r="1327" spans="2:8" x14ac:dyDescent="0.2">
      <c r="B1327" s="9"/>
      <c r="C1327" s="9"/>
      <c r="D1327" s="9"/>
      <c r="E1327" s="9"/>
      <c r="F1327" s="9"/>
      <c r="G1327" s="9"/>
      <c r="H1327" s="9"/>
    </row>
    <row r="1328" spans="2:8" x14ac:dyDescent="0.2">
      <c r="B1328" s="9"/>
      <c r="C1328" s="9"/>
      <c r="D1328" s="9"/>
      <c r="E1328" s="9"/>
      <c r="F1328" s="9"/>
      <c r="G1328" s="9"/>
      <c r="H1328" s="9"/>
    </row>
    <row r="1329" spans="2:8" x14ac:dyDescent="0.2">
      <c r="B1329" s="9"/>
      <c r="C1329" s="9"/>
      <c r="D1329" s="9"/>
      <c r="E1329" s="9"/>
      <c r="F1329" s="9"/>
      <c r="G1329" s="9"/>
      <c r="H1329" s="9"/>
    </row>
    <row r="1330" spans="2:8" x14ac:dyDescent="0.2">
      <c r="B1330" s="9"/>
      <c r="C1330" s="9"/>
      <c r="D1330" s="9"/>
      <c r="E1330" s="9"/>
      <c r="F1330" s="9"/>
      <c r="G1330" s="9"/>
      <c r="H1330" s="9"/>
    </row>
    <row r="1331" spans="2:8" x14ac:dyDescent="0.2">
      <c r="B1331" s="9"/>
      <c r="C1331" s="9"/>
      <c r="D1331" s="9"/>
      <c r="E1331" s="9"/>
      <c r="F1331" s="9"/>
      <c r="G1331" s="9"/>
      <c r="H1331" s="9"/>
    </row>
    <row r="1332" spans="2:8" x14ac:dyDescent="0.2">
      <c r="B1332" s="9"/>
      <c r="C1332" s="9"/>
      <c r="D1332" s="9"/>
      <c r="E1332" s="9"/>
      <c r="F1332" s="9"/>
      <c r="G1332" s="9"/>
      <c r="H1332" s="9"/>
    </row>
    <row r="1333" spans="2:8" x14ac:dyDescent="0.2">
      <c r="B1333" s="9"/>
      <c r="C1333" s="9"/>
      <c r="D1333" s="9"/>
      <c r="E1333" s="9"/>
      <c r="F1333" s="9"/>
      <c r="G1333" s="9"/>
      <c r="H1333" s="9"/>
    </row>
    <row r="1334" spans="2:8" x14ac:dyDescent="0.2">
      <c r="B1334" s="9"/>
      <c r="C1334" s="9"/>
      <c r="D1334" s="9"/>
      <c r="E1334" s="9"/>
      <c r="F1334" s="9"/>
      <c r="G1334" s="9"/>
      <c r="H1334" s="9"/>
    </row>
    <row r="1335" spans="2:8" x14ac:dyDescent="0.2">
      <c r="B1335" s="9"/>
      <c r="C1335" s="9"/>
      <c r="D1335" s="9"/>
      <c r="E1335" s="9"/>
      <c r="F1335" s="9"/>
      <c r="G1335" s="9"/>
      <c r="H1335" s="9"/>
    </row>
    <row r="1336" spans="2:8" x14ac:dyDescent="0.2">
      <c r="B1336" s="9"/>
      <c r="C1336" s="9"/>
      <c r="D1336" s="9"/>
      <c r="E1336" s="9"/>
      <c r="F1336" s="9"/>
      <c r="G1336" s="9"/>
      <c r="H1336" s="9"/>
    </row>
    <row r="1337" spans="2:8" x14ac:dyDescent="0.2">
      <c r="B1337" s="9"/>
      <c r="C1337" s="9"/>
      <c r="D1337" s="9"/>
      <c r="E1337" s="9"/>
      <c r="F1337" s="9"/>
      <c r="G1337" s="9"/>
      <c r="H1337" s="9"/>
    </row>
    <row r="1338" spans="2:8" x14ac:dyDescent="0.2">
      <c r="B1338" s="9"/>
      <c r="C1338" s="9"/>
      <c r="D1338" s="9"/>
      <c r="E1338" s="9"/>
      <c r="F1338" s="9"/>
      <c r="G1338" s="9"/>
      <c r="H1338" s="9"/>
    </row>
    <row r="1339" spans="2:8" x14ac:dyDescent="0.2">
      <c r="B1339" s="9"/>
      <c r="C1339" s="9"/>
      <c r="D1339" s="9"/>
      <c r="E1339" s="9"/>
      <c r="F1339" s="9"/>
      <c r="G1339" s="9"/>
      <c r="H1339" s="9"/>
    </row>
    <row r="1340" spans="2:8" x14ac:dyDescent="0.2">
      <c r="B1340" s="9"/>
      <c r="C1340" s="9"/>
      <c r="D1340" s="9"/>
      <c r="E1340" s="9"/>
      <c r="F1340" s="9"/>
      <c r="G1340" s="9"/>
      <c r="H1340" s="9"/>
    </row>
    <row r="1341" spans="2:8" x14ac:dyDescent="0.2">
      <c r="B1341" s="9"/>
      <c r="C1341" s="9"/>
      <c r="D1341" s="9"/>
      <c r="E1341" s="9"/>
      <c r="F1341" s="9"/>
      <c r="G1341" s="9"/>
      <c r="H1341" s="9"/>
    </row>
    <row r="1342" spans="2:8" x14ac:dyDescent="0.2">
      <c r="B1342" s="9"/>
      <c r="C1342" s="9"/>
      <c r="D1342" s="9"/>
      <c r="E1342" s="9"/>
      <c r="F1342" s="9"/>
      <c r="G1342" s="9"/>
      <c r="H1342" s="9"/>
    </row>
    <row r="1343" spans="2:8" x14ac:dyDescent="0.2">
      <c r="B1343" s="9"/>
      <c r="C1343" s="9"/>
      <c r="D1343" s="9"/>
      <c r="E1343" s="9"/>
      <c r="F1343" s="9"/>
      <c r="G1343" s="9"/>
      <c r="H1343" s="9"/>
    </row>
    <row r="1344" spans="2:8" x14ac:dyDescent="0.2">
      <c r="B1344" s="9"/>
      <c r="C1344" s="9"/>
      <c r="D1344" s="9"/>
      <c r="E1344" s="9"/>
      <c r="F1344" s="9"/>
      <c r="G1344" s="9"/>
      <c r="H1344" s="9"/>
    </row>
    <row r="1345" spans="2:8" x14ac:dyDescent="0.2">
      <c r="B1345" s="9"/>
      <c r="C1345" s="9"/>
      <c r="D1345" s="9"/>
      <c r="E1345" s="9"/>
      <c r="F1345" s="9"/>
      <c r="G1345" s="9"/>
      <c r="H1345" s="9"/>
    </row>
    <row r="1346" spans="2:8" x14ac:dyDescent="0.2">
      <c r="B1346" s="9"/>
      <c r="C1346" s="9"/>
      <c r="D1346" s="9"/>
      <c r="E1346" s="9"/>
      <c r="F1346" s="9"/>
      <c r="G1346" s="9"/>
      <c r="H1346" s="9"/>
    </row>
    <row r="1347" spans="2:8" x14ac:dyDescent="0.2">
      <c r="B1347" s="9"/>
      <c r="C1347" s="9"/>
      <c r="D1347" s="9"/>
      <c r="E1347" s="9"/>
      <c r="F1347" s="9"/>
      <c r="G1347" s="9"/>
      <c r="H1347" s="9"/>
    </row>
    <row r="1348" spans="2:8" x14ac:dyDescent="0.2">
      <c r="B1348" s="9"/>
      <c r="C1348" s="9"/>
      <c r="D1348" s="9"/>
      <c r="E1348" s="9"/>
      <c r="F1348" s="9"/>
      <c r="G1348" s="9"/>
      <c r="H1348" s="9"/>
    </row>
    <row r="1349" spans="2:8" x14ac:dyDescent="0.2">
      <c r="B1349" s="9"/>
      <c r="C1349" s="9"/>
      <c r="D1349" s="9"/>
      <c r="E1349" s="9"/>
      <c r="F1349" s="9"/>
      <c r="G1349" s="9"/>
      <c r="H1349" s="9"/>
    </row>
    <row r="1350" spans="2:8" x14ac:dyDescent="0.2">
      <c r="B1350" s="9"/>
      <c r="C1350" s="9"/>
      <c r="D1350" s="9"/>
      <c r="E1350" s="9"/>
      <c r="F1350" s="9"/>
      <c r="G1350" s="9"/>
      <c r="H1350" s="9"/>
    </row>
    <row r="1351" spans="2:8" x14ac:dyDescent="0.2">
      <c r="B1351" s="9"/>
      <c r="C1351" s="9"/>
      <c r="D1351" s="9"/>
      <c r="E1351" s="9"/>
      <c r="F1351" s="9"/>
      <c r="G1351" s="9"/>
      <c r="H1351" s="9"/>
    </row>
    <row r="1352" spans="2:8" x14ac:dyDescent="0.2">
      <c r="B1352" s="9"/>
      <c r="C1352" s="9"/>
      <c r="D1352" s="9"/>
      <c r="E1352" s="9"/>
      <c r="F1352" s="9"/>
      <c r="G1352" s="9"/>
      <c r="H1352" s="9"/>
    </row>
    <row r="1353" spans="2:8" x14ac:dyDescent="0.2">
      <c r="B1353" s="9"/>
      <c r="C1353" s="9"/>
      <c r="D1353" s="9"/>
      <c r="E1353" s="9"/>
      <c r="F1353" s="9"/>
      <c r="G1353" s="9"/>
      <c r="H1353" s="9"/>
    </row>
    <row r="1354" spans="2:8" x14ac:dyDescent="0.2">
      <c r="B1354" s="9"/>
      <c r="C1354" s="9"/>
      <c r="D1354" s="9"/>
      <c r="E1354" s="9"/>
      <c r="F1354" s="9"/>
      <c r="G1354" s="9"/>
      <c r="H1354" s="9"/>
    </row>
    <row r="1355" spans="2:8" x14ac:dyDescent="0.2">
      <c r="B1355" s="9"/>
      <c r="C1355" s="9"/>
      <c r="D1355" s="9"/>
      <c r="E1355" s="9"/>
      <c r="F1355" s="9"/>
      <c r="G1355" s="9"/>
      <c r="H1355" s="9"/>
    </row>
    <row r="1356" spans="2:8" x14ac:dyDescent="0.2">
      <c r="B1356" s="9"/>
      <c r="C1356" s="9"/>
      <c r="D1356" s="9"/>
      <c r="E1356" s="9"/>
      <c r="F1356" s="9"/>
      <c r="G1356" s="9"/>
      <c r="H1356" s="9"/>
    </row>
    <row r="1357" spans="2:8" x14ac:dyDescent="0.2">
      <c r="B1357" s="9"/>
      <c r="C1357" s="9"/>
      <c r="D1357" s="9"/>
      <c r="E1357" s="9"/>
      <c r="F1357" s="9"/>
      <c r="G1357" s="9"/>
      <c r="H1357" s="9"/>
    </row>
    <row r="1358" spans="2:8" x14ac:dyDescent="0.2">
      <c r="B1358" s="9"/>
      <c r="C1358" s="9"/>
      <c r="D1358" s="9"/>
      <c r="E1358" s="9"/>
      <c r="F1358" s="9"/>
      <c r="G1358" s="9"/>
      <c r="H1358" s="9"/>
    </row>
    <row r="1359" spans="2:8" x14ac:dyDescent="0.2">
      <c r="B1359" s="9"/>
      <c r="C1359" s="9"/>
      <c r="D1359" s="9"/>
      <c r="E1359" s="9"/>
      <c r="F1359" s="9"/>
      <c r="G1359" s="9"/>
      <c r="H1359" s="9"/>
    </row>
    <row r="1360" spans="2:8" x14ac:dyDescent="0.2">
      <c r="B1360" s="9"/>
      <c r="C1360" s="9"/>
      <c r="D1360" s="9"/>
      <c r="E1360" s="9"/>
      <c r="F1360" s="9"/>
      <c r="G1360" s="9"/>
      <c r="H1360" s="9"/>
    </row>
    <row r="1361" spans="2:8" x14ac:dyDescent="0.2">
      <c r="B1361" s="9"/>
      <c r="C1361" s="9"/>
      <c r="D1361" s="9"/>
      <c r="E1361" s="9"/>
      <c r="F1361" s="9"/>
      <c r="G1361" s="9"/>
      <c r="H1361" s="9"/>
    </row>
    <row r="1362" spans="2:8" x14ac:dyDescent="0.2">
      <c r="B1362" s="9"/>
      <c r="C1362" s="9"/>
      <c r="D1362" s="9"/>
      <c r="E1362" s="9"/>
      <c r="F1362" s="9"/>
      <c r="G1362" s="9"/>
      <c r="H1362" s="9"/>
    </row>
    <row r="1363" spans="2:8" x14ac:dyDescent="0.2">
      <c r="B1363" s="9"/>
      <c r="C1363" s="9"/>
      <c r="D1363" s="9"/>
      <c r="E1363" s="9"/>
      <c r="F1363" s="9"/>
      <c r="G1363" s="9"/>
      <c r="H1363" s="9"/>
    </row>
    <row r="1364" spans="2:8" x14ac:dyDescent="0.2">
      <c r="B1364" s="9"/>
      <c r="C1364" s="9"/>
      <c r="D1364" s="9"/>
      <c r="E1364" s="9"/>
      <c r="F1364" s="9"/>
      <c r="G1364" s="9"/>
      <c r="H1364" s="9"/>
    </row>
    <row r="1365" spans="2:8" x14ac:dyDescent="0.2">
      <c r="B1365" s="9"/>
      <c r="C1365" s="9"/>
      <c r="D1365" s="9"/>
      <c r="E1365" s="9"/>
      <c r="F1365" s="9"/>
      <c r="G1365" s="9"/>
      <c r="H1365" s="9"/>
    </row>
    <row r="1366" spans="2:8" x14ac:dyDescent="0.2">
      <c r="B1366" s="9"/>
      <c r="C1366" s="9"/>
      <c r="D1366" s="9"/>
      <c r="E1366" s="9"/>
      <c r="F1366" s="9"/>
      <c r="G1366" s="9"/>
      <c r="H1366" s="9"/>
    </row>
    <row r="1367" spans="2:8" x14ac:dyDescent="0.2">
      <c r="B1367" s="9"/>
      <c r="C1367" s="9"/>
      <c r="D1367" s="9"/>
      <c r="E1367" s="9"/>
      <c r="F1367" s="9"/>
      <c r="G1367" s="9"/>
      <c r="H1367" s="9"/>
    </row>
    <row r="1368" spans="2:8" x14ac:dyDescent="0.2">
      <c r="B1368" s="9"/>
      <c r="C1368" s="9"/>
      <c r="D1368" s="9"/>
      <c r="E1368" s="9"/>
      <c r="F1368" s="9"/>
      <c r="G1368" s="9"/>
      <c r="H1368" s="9"/>
    </row>
    <row r="1369" spans="2:8" x14ac:dyDescent="0.2">
      <c r="B1369" s="9"/>
      <c r="C1369" s="9"/>
      <c r="D1369" s="9"/>
      <c r="E1369" s="9"/>
      <c r="F1369" s="9"/>
      <c r="G1369" s="9"/>
      <c r="H1369" s="9"/>
    </row>
    <row r="1370" spans="2:8" x14ac:dyDescent="0.2">
      <c r="B1370" s="9"/>
      <c r="C1370" s="9"/>
      <c r="D1370" s="9"/>
      <c r="E1370" s="9"/>
      <c r="F1370" s="9"/>
      <c r="G1370" s="9"/>
      <c r="H1370" s="9"/>
    </row>
    <row r="1371" spans="2:8" x14ac:dyDescent="0.2">
      <c r="B1371" s="9"/>
      <c r="C1371" s="9"/>
      <c r="D1371" s="9"/>
      <c r="E1371" s="9"/>
      <c r="F1371" s="9"/>
      <c r="G1371" s="9"/>
      <c r="H1371" s="9"/>
    </row>
    <row r="1372" spans="2:8" x14ac:dyDescent="0.2">
      <c r="B1372" s="9"/>
      <c r="C1372" s="9"/>
      <c r="D1372" s="9"/>
      <c r="E1372" s="9"/>
      <c r="F1372" s="9"/>
      <c r="G1372" s="9"/>
      <c r="H1372" s="9"/>
    </row>
    <row r="1373" spans="2:8" x14ac:dyDescent="0.2">
      <c r="B1373" s="9"/>
      <c r="C1373" s="9"/>
      <c r="D1373" s="9"/>
      <c r="E1373" s="9"/>
      <c r="F1373" s="9"/>
      <c r="G1373" s="9"/>
      <c r="H1373" s="9"/>
    </row>
    <row r="1374" spans="2:8" x14ac:dyDescent="0.2">
      <c r="B1374" s="9"/>
      <c r="C1374" s="9"/>
      <c r="D1374" s="9"/>
      <c r="E1374" s="9"/>
      <c r="F1374" s="9"/>
      <c r="G1374" s="9"/>
      <c r="H1374" s="9"/>
    </row>
    <row r="1375" spans="2:8" x14ac:dyDescent="0.2">
      <c r="B1375" s="9"/>
      <c r="C1375" s="9"/>
      <c r="D1375" s="9"/>
      <c r="E1375" s="9"/>
      <c r="F1375" s="9"/>
      <c r="G1375" s="9"/>
      <c r="H1375" s="9"/>
    </row>
    <row r="1376" spans="2:8" x14ac:dyDescent="0.2">
      <c r="B1376" s="9"/>
      <c r="C1376" s="9"/>
      <c r="D1376" s="9"/>
      <c r="E1376" s="9"/>
      <c r="F1376" s="9"/>
      <c r="G1376" s="9"/>
      <c r="H1376" s="9"/>
    </row>
    <row r="1377" spans="2:8" x14ac:dyDescent="0.2">
      <c r="B1377" s="9"/>
      <c r="C1377" s="9"/>
      <c r="D1377" s="9"/>
      <c r="E1377" s="9"/>
      <c r="F1377" s="9"/>
      <c r="G1377" s="9"/>
      <c r="H1377" s="9"/>
    </row>
    <row r="1378" spans="2:8" x14ac:dyDescent="0.2">
      <c r="B1378" s="9"/>
      <c r="C1378" s="9"/>
      <c r="D1378" s="9"/>
      <c r="E1378" s="9"/>
      <c r="F1378" s="9"/>
      <c r="G1378" s="9"/>
      <c r="H1378" s="9"/>
    </row>
    <row r="1379" spans="2:8" x14ac:dyDescent="0.2">
      <c r="B1379" s="9"/>
      <c r="C1379" s="9"/>
      <c r="D1379" s="9"/>
      <c r="E1379" s="9"/>
      <c r="F1379" s="9"/>
      <c r="G1379" s="9"/>
      <c r="H1379" s="9"/>
    </row>
    <row r="1380" spans="2:8" x14ac:dyDescent="0.2">
      <c r="B1380" s="9"/>
      <c r="C1380" s="9"/>
      <c r="D1380" s="9"/>
      <c r="E1380" s="9"/>
      <c r="F1380" s="9"/>
      <c r="G1380" s="9"/>
      <c r="H1380" s="9"/>
    </row>
    <row r="1381" spans="2:8" x14ac:dyDescent="0.2">
      <c r="B1381" s="9"/>
      <c r="C1381" s="9"/>
      <c r="D1381" s="9"/>
      <c r="E1381" s="9"/>
      <c r="F1381" s="9"/>
      <c r="G1381" s="9"/>
      <c r="H1381" s="9"/>
    </row>
    <row r="1382" spans="2:8" x14ac:dyDescent="0.2">
      <c r="B1382" s="9"/>
      <c r="C1382" s="9"/>
      <c r="D1382" s="9"/>
      <c r="E1382" s="9"/>
      <c r="F1382" s="9"/>
      <c r="G1382" s="9"/>
      <c r="H1382" s="9"/>
    </row>
    <row r="1383" spans="2:8" x14ac:dyDescent="0.2">
      <c r="B1383" s="9"/>
      <c r="C1383" s="9"/>
      <c r="D1383" s="9"/>
      <c r="E1383" s="9"/>
      <c r="F1383" s="9"/>
      <c r="G1383" s="9"/>
      <c r="H1383" s="9"/>
    </row>
    <row r="1384" spans="2:8" x14ac:dyDescent="0.2">
      <c r="B1384" s="9"/>
      <c r="C1384" s="9"/>
      <c r="D1384" s="9"/>
      <c r="E1384" s="9"/>
      <c r="F1384" s="9"/>
      <c r="G1384" s="9"/>
      <c r="H1384" s="9"/>
    </row>
    <row r="1385" spans="2:8" x14ac:dyDescent="0.2">
      <c r="B1385" s="9"/>
      <c r="C1385" s="9"/>
      <c r="D1385" s="9"/>
      <c r="E1385" s="9"/>
      <c r="F1385" s="9"/>
      <c r="G1385" s="9"/>
      <c r="H1385" s="9"/>
    </row>
    <row r="1386" spans="2:8" x14ac:dyDescent="0.2">
      <c r="B1386" s="9"/>
      <c r="C1386" s="9"/>
      <c r="D1386" s="9"/>
      <c r="E1386" s="9"/>
      <c r="F1386" s="9"/>
      <c r="G1386" s="9"/>
      <c r="H1386" s="9"/>
    </row>
    <row r="1387" spans="2:8" x14ac:dyDescent="0.2">
      <c r="B1387" s="9"/>
      <c r="C1387" s="9"/>
      <c r="D1387" s="9"/>
      <c r="E1387" s="9"/>
      <c r="F1387" s="9"/>
      <c r="G1387" s="9"/>
      <c r="H1387" s="9"/>
    </row>
    <row r="1388" spans="2:8" x14ac:dyDescent="0.2">
      <c r="B1388" s="9"/>
      <c r="C1388" s="9"/>
      <c r="D1388" s="9"/>
      <c r="E1388" s="9"/>
      <c r="F1388" s="9"/>
      <c r="G1388" s="9"/>
      <c r="H1388" s="9"/>
    </row>
    <row r="1389" spans="2:8" x14ac:dyDescent="0.2">
      <c r="B1389" s="9"/>
      <c r="C1389" s="9"/>
      <c r="D1389" s="9"/>
      <c r="E1389" s="9"/>
      <c r="F1389" s="9"/>
      <c r="G1389" s="9"/>
      <c r="H1389" s="9"/>
    </row>
    <row r="1390" spans="2:8" x14ac:dyDescent="0.2">
      <c r="B1390" s="9"/>
      <c r="C1390" s="9"/>
      <c r="D1390" s="9"/>
      <c r="E1390" s="9"/>
      <c r="F1390" s="9"/>
      <c r="G1390" s="9"/>
      <c r="H1390" s="9"/>
    </row>
    <row r="1391" spans="2:8" x14ac:dyDescent="0.2">
      <c r="B1391" s="9"/>
      <c r="C1391" s="9"/>
      <c r="D1391" s="9"/>
      <c r="E1391" s="9"/>
      <c r="F1391" s="9"/>
      <c r="G1391" s="9"/>
      <c r="H1391" s="9"/>
    </row>
    <row r="1392" spans="2:8" x14ac:dyDescent="0.2">
      <c r="B1392" s="9"/>
      <c r="C1392" s="9"/>
      <c r="D1392" s="9"/>
      <c r="E1392" s="9"/>
      <c r="F1392" s="9"/>
      <c r="G1392" s="9"/>
      <c r="H1392" s="9"/>
    </row>
    <row r="1393" spans="2:8" x14ac:dyDescent="0.2">
      <c r="B1393" s="9"/>
      <c r="C1393" s="9"/>
      <c r="D1393" s="9"/>
      <c r="E1393" s="9"/>
      <c r="F1393" s="9"/>
      <c r="G1393" s="9"/>
      <c r="H1393" s="9"/>
    </row>
    <row r="1394" spans="2:8" x14ac:dyDescent="0.2">
      <c r="B1394" s="9"/>
      <c r="C1394" s="9"/>
      <c r="D1394" s="9"/>
      <c r="E1394" s="9"/>
      <c r="F1394" s="9"/>
      <c r="G1394" s="9"/>
      <c r="H1394" s="9"/>
    </row>
    <row r="1395" spans="2:8" x14ac:dyDescent="0.2">
      <c r="B1395" s="9"/>
      <c r="C1395" s="9"/>
      <c r="D1395" s="9"/>
      <c r="E1395" s="9"/>
      <c r="F1395" s="9"/>
      <c r="G1395" s="9"/>
      <c r="H1395" s="9"/>
    </row>
    <row r="1396" spans="2:8" x14ac:dyDescent="0.2">
      <c r="B1396" s="9"/>
      <c r="C1396" s="9"/>
      <c r="D1396" s="9"/>
      <c r="E1396" s="9"/>
      <c r="F1396" s="9"/>
      <c r="G1396" s="9"/>
      <c r="H1396" s="9"/>
    </row>
    <row r="1397" spans="2:8" x14ac:dyDescent="0.2">
      <c r="B1397" s="9"/>
      <c r="C1397" s="9"/>
      <c r="D1397" s="9"/>
      <c r="E1397" s="9"/>
      <c r="F1397" s="9"/>
      <c r="G1397" s="9"/>
      <c r="H1397" s="9"/>
    </row>
    <row r="1398" spans="2:8" x14ac:dyDescent="0.2">
      <c r="B1398" s="9"/>
      <c r="C1398" s="9"/>
      <c r="D1398" s="9"/>
      <c r="E1398" s="9"/>
      <c r="F1398" s="9"/>
      <c r="G1398" s="9"/>
      <c r="H1398" s="9"/>
    </row>
    <row r="1399" spans="2:8" x14ac:dyDescent="0.2">
      <c r="B1399" s="9"/>
      <c r="C1399" s="9"/>
      <c r="D1399" s="9"/>
      <c r="E1399" s="9"/>
      <c r="F1399" s="9"/>
      <c r="G1399" s="9"/>
      <c r="H1399" s="9"/>
    </row>
    <row r="1400" spans="2:8" x14ac:dyDescent="0.2">
      <c r="B1400" s="9"/>
      <c r="C1400" s="9"/>
      <c r="D1400" s="9"/>
      <c r="E1400" s="9"/>
      <c r="F1400" s="9"/>
      <c r="G1400" s="9"/>
      <c r="H1400" s="9"/>
    </row>
    <row r="1401" spans="2:8" x14ac:dyDescent="0.2">
      <c r="B1401" s="9"/>
      <c r="C1401" s="9"/>
      <c r="D1401" s="9"/>
      <c r="E1401" s="9"/>
      <c r="F1401" s="9"/>
      <c r="G1401" s="9"/>
      <c r="H1401" s="9"/>
    </row>
    <row r="1402" spans="2:8" x14ac:dyDescent="0.2">
      <c r="B1402" s="9"/>
      <c r="C1402" s="9"/>
      <c r="D1402" s="9"/>
      <c r="E1402" s="9"/>
      <c r="F1402" s="9"/>
      <c r="G1402" s="9"/>
      <c r="H1402" s="9"/>
    </row>
    <row r="1403" spans="2:8" x14ac:dyDescent="0.2">
      <c r="B1403" s="9"/>
      <c r="C1403" s="9"/>
      <c r="D1403" s="9"/>
      <c r="E1403" s="9"/>
      <c r="F1403" s="9"/>
      <c r="G1403" s="9"/>
      <c r="H1403" s="9"/>
    </row>
    <row r="1404" spans="2:8" x14ac:dyDescent="0.2">
      <c r="B1404" s="9"/>
      <c r="C1404" s="9"/>
      <c r="D1404" s="9"/>
      <c r="E1404" s="9"/>
      <c r="F1404" s="9"/>
      <c r="G1404" s="9"/>
      <c r="H1404" s="9"/>
    </row>
    <row r="1405" spans="2:8" x14ac:dyDescent="0.2">
      <c r="B1405" s="9"/>
      <c r="C1405" s="9"/>
      <c r="D1405" s="9"/>
      <c r="E1405" s="9"/>
      <c r="F1405" s="9"/>
      <c r="G1405" s="9"/>
      <c r="H1405" s="9"/>
    </row>
    <row r="1406" spans="2:8" x14ac:dyDescent="0.2">
      <c r="B1406" s="9"/>
      <c r="C1406" s="9"/>
      <c r="D1406" s="9"/>
      <c r="E1406" s="9"/>
      <c r="F1406" s="9"/>
      <c r="G1406" s="9"/>
      <c r="H1406" s="9"/>
    </row>
    <row r="1407" spans="2:8" x14ac:dyDescent="0.2">
      <c r="B1407" s="9"/>
      <c r="C1407" s="9"/>
      <c r="D1407" s="9"/>
      <c r="E1407" s="9"/>
      <c r="F1407" s="9"/>
      <c r="G1407" s="9"/>
      <c r="H1407" s="9"/>
    </row>
    <row r="1408" spans="2:8" x14ac:dyDescent="0.2">
      <c r="B1408" s="9"/>
      <c r="C1408" s="9"/>
      <c r="D1408" s="9"/>
      <c r="E1408" s="9"/>
      <c r="F1408" s="9"/>
      <c r="G1408" s="9"/>
      <c r="H1408" s="9"/>
    </row>
    <row r="1409" spans="2:8" x14ac:dyDescent="0.2">
      <c r="B1409" s="9"/>
      <c r="C1409" s="9"/>
      <c r="D1409" s="9"/>
      <c r="E1409" s="9"/>
      <c r="F1409" s="9"/>
      <c r="G1409" s="9"/>
      <c r="H1409" s="9"/>
    </row>
    <row r="1410" spans="2:8" x14ac:dyDescent="0.2">
      <c r="B1410" s="9"/>
      <c r="C1410" s="9"/>
      <c r="D1410" s="9"/>
      <c r="E1410" s="9"/>
      <c r="F1410" s="9"/>
      <c r="G1410" s="9"/>
      <c r="H1410" s="9"/>
    </row>
    <row r="1411" spans="2:8" x14ac:dyDescent="0.2">
      <c r="B1411" s="9"/>
      <c r="C1411" s="9"/>
      <c r="D1411" s="9"/>
      <c r="E1411" s="9"/>
      <c r="F1411" s="9"/>
      <c r="G1411" s="9"/>
      <c r="H1411" s="9"/>
    </row>
    <row r="1412" spans="2:8" x14ac:dyDescent="0.2">
      <c r="B1412" s="9"/>
      <c r="C1412" s="9"/>
      <c r="D1412" s="9"/>
      <c r="E1412" s="9"/>
      <c r="F1412" s="9"/>
      <c r="G1412" s="9"/>
      <c r="H1412" s="9"/>
    </row>
    <row r="1413" spans="2:8" x14ac:dyDescent="0.2">
      <c r="B1413" s="9"/>
      <c r="C1413" s="9"/>
      <c r="D1413" s="9"/>
      <c r="E1413" s="9"/>
      <c r="F1413" s="9"/>
      <c r="G1413" s="9"/>
      <c r="H1413" s="9"/>
    </row>
    <row r="1414" spans="2:8" x14ac:dyDescent="0.2">
      <c r="B1414" s="9"/>
      <c r="C1414" s="9"/>
      <c r="D1414" s="9"/>
      <c r="E1414" s="9"/>
      <c r="F1414" s="9"/>
      <c r="G1414" s="9"/>
      <c r="H1414" s="9"/>
    </row>
    <row r="1415" spans="2:8" x14ac:dyDescent="0.2">
      <c r="B1415" s="9"/>
      <c r="C1415" s="9"/>
      <c r="D1415" s="9"/>
      <c r="E1415" s="9"/>
      <c r="F1415" s="9"/>
      <c r="G1415" s="9"/>
      <c r="H1415" s="9"/>
    </row>
    <row r="1416" spans="2:8" x14ac:dyDescent="0.2">
      <c r="B1416" s="9"/>
      <c r="C1416" s="9"/>
      <c r="D1416" s="9"/>
      <c r="E1416" s="9"/>
      <c r="F1416" s="9"/>
      <c r="G1416" s="9"/>
      <c r="H1416" s="9"/>
    </row>
    <row r="1417" spans="2:8" x14ac:dyDescent="0.2">
      <c r="B1417" s="9"/>
      <c r="C1417" s="9"/>
      <c r="D1417" s="9"/>
      <c r="E1417" s="9"/>
      <c r="F1417" s="9"/>
      <c r="G1417" s="9"/>
      <c r="H1417" s="9"/>
    </row>
    <row r="1418" spans="2:8" x14ac:dyDescent="0.2">
      <c r="B1418" s="9"/>
      <c r="C1418" s="9"/>
      <c r="D1418" s="9"/>
      <c r="E1418" s="9"/>
      <c r="F1418" s="9"/>
      <c r="G1418" s="9"/>
      <c r="H1418" s="9"/>
    </row>
    <row r="1419" spans="2:8" x14ac:dyDescent="0.2">
      <c r="B1419" s="9"/>
      <c r="C1419" s="9"/>
      <c r="D1419" s="9"/>
      <c r="E1419" s="9"/>
      <c r="F1419" s="9"/>
      <c r="G1419" s="9"/>
      <c r="H1419" s="9"/>
    </row>
    <row r="1420" spans="2:8" x14ac:dyDescent="0.2">
      <c r="B1420" s="9"/>
      <c r="C1420" s="9"/>
      <c r="D1420" s="9"/>
      <c r="E1420" s="9"/>
      <c r="F1420" s="9"/>
      <c r="G1420" s="9"/>
      <c r="H1420" s="9"/>
    </row>
    <row r="1421" spans="2:8" x14ac:dyDescent="0.2">
      <c r="B1421" s="9"/>
      <c r="C1421" s="9"/>
      <c r="D1421" s="9"/>
      <c r="E1421" s="9"/>
      <c r="F1421" s="9"/>
      <c r="G1421" s="9"/>
      <c r="H1421" s="9"/>
    </row>
    <row r="1422" spans="2:8" x14ac:dyDescent="0.2">
      <c r="B1422" s="9"/>
      <c r="C1422" s="9"/>
      <c r="D1422" s="9"/>
      <c r="E1422" s="9"/>
      <c r="F1422" s="9"/>
      <c r="G1422" s="9"/>
      <c r="H1422" s="9"/>
    </row>
    <row r="1423" spans="2:8" x14ac:dyDescent="0.2">
      <c r="B1423" s="9"/>
      <c r="C1423" s="9"/>
      <c r="D1423" s="9"/>
      <c r="E1423" s="9"/>
      <c r="F1423" s="9"/>
      <c r="G1423" s="9"/>
      <c r="H1423" s="9"/>
    </row>
    <row r="1424" spans="2:8" x14ac:dyDescent="0.2">
      <c r="B1424" s="9"/>
      <c r="C1424" s="9"/>
      <c r="D1424" s="9"/>
      <c r="E1424" s="9"/>
      <c r="F1424" s="9"/>
      <c r="G1424" s="9"/>
      <c r="H1424" s="9"/>
    </row>
    <row r="1425" spans="2:8" x14ac:dyDescent="0.2">
      <c r="B1425" s="9"/>
      <c r="C1425" s="9"/>
      <c r="D1425" s="9"/>
      <c r="E1425" s="9"/>
      <c r="F1425" s="9"/>
      <c r="G1425" s="9"/>
      <c r="H1425" s="9"/>
    </row>
    <row r="1426" spans="2:8" x14ac:dyDescent="0.2">
      <c r="B1426" s="9"/>
      <c r="C1426" s="9"/>
      <c r="D1426" s="9"/>
      <c r="E1426" s="9"/>
      <c r="F1426" s="9"/>
      <c r="G1426" s="9"/>
      <c r="H1426" s="9"/>
    </row>
    <row r="1427" spans="2:8" x14ac:dyDescent="0.2">
      <c r="B1427" s="9"/>
      <c r="C1427" s="9"/>
      <c r="D1427" s="9"/>
      <c r="E1427" s="9"/>
      <c r="F1427" s="9"/>
      <c r="G1427" s="9"/>
      <c r="H1427" s="9"/>
    </row>
    <row r="1428" spans="2:8" x14ac:dyDescent="0.2">
      <c r="B1428" s="9"/>
      <c r="C1428" s="9"/>
      <c r="D1428" s="9"/>
      <c r="E1428" s="9"/>
      <c r="F1428" s="9"/>
      <c r="G1428" s="9"/>
      <c r="H1428" s="9"/>
    </row>
    <row r="1429" spans="2:8" x14ac:dyDescent="0.2">
      <c r="B1429" s="9"/>
      <c r="C1429" s="9"/>
      <c r="D1429" s="9"/>
      <c r="E1429" s="9"/>
      <c r="F1429" s="9"/>
      <c r="G1429" s="9"/>
      <c r="H1429" s="9"/>
    </row>
    <row r="1430" spans="2:8" x14ac:dyDescent="0.2">
      <c r="B1430" s="9"/>
      <c r="C1430" s="9"/>
      <c r="D1430" s="9"/>
      <c r="E1430" s="9"/>
      <c r="F1430" s="9"/>
      <c r="G1430" s="9"/>
      <c r="H1430" s="9"/>
    </row>
    <row r="1431" spans="2:8" x14ac:dyDescent="0.2">
      <c r="B1431" s="9"/>
      <c r="C1431" s="9"/>
      <c r="D1431" s="9"/>
      <c r="E1431" s="9"/>
      <c r="F1431" s="9"/>
      <c r="G1431" s="9"/>
      <c r="H1431" s="9"/>
    </row>
    <row r="1432" spans="2:8" x14ac:dyDescent="0.2">
      <c r="B1432" s="9"/>
      <c r="C1432" s="9"/>
      <c r="D1432" s="9"/>
      <c r="E1432" s="9"/>
      <c r="F1432" s="9"/>
      <c r="G1432" s="9"/>
      <c r="H1432" s="9"/>
    </row>
    <row r="1433" spans="2:8" x14ac:dyDescent="0.2">
      <c r="B1433" s="9"/>
      <c r="C1433" s="9"/>
      <c r="D1433" s="9"/>
      <c r="E1433" s="9"/>
      <c r="F1433" s="9"/>
      <c r="G1433" s="9"/>
      <c r="H1433" s="9"/>
    </row>
    <row r="1434" spans="2:8" x14ac:dyDescent="0.2">
      <c r="B1434" s="9"/>
      <c r="C1434" s="9"/>
      <c r="D1434" s="9"/>
      <c r="E1434" s="9"/>
      <c r="F1434" s="9"/>
      <c r="G1434" s="9"/>
      <c r="H1434" s="9"/>
    </row>
    <row r="1435" spans="2:8" x14ac:dyDescent="0.2">
      <c r="B1435" s="9"/>
      <c r="C1435" s="9"/>
      <c r="D1435" s="9"/>
      <c r="E1435" s="9"/>
      <c r="F1435" s="9"/>
      <c r="G1435" s="9"/>
      <c r="H1435" s="9"/>
    </row>
    <row r="1436" spans="2:8" x14ac:dyDescent="0.2">
      <c r="B1436" s="9"/>
      <c r="C1436" s="9"/>
      <c r="D1436" s="9"/>
      <c r="E1436" s="9"/>
      <c r="F1436" s="9"/>
      <c r="G1436" s="9"/>
      <c r="H1436" s="9"/>
    </row>
    <row r="1437" spans="2:8" x14ac:dyDescent="0.2">
      <c r="B1437" s="9"/>
      <c r="C1437" s="9"/>
      <c r="D1437" s="9"/>
      <c r="E1437" s="9"/>
      <c r="F1437" s="9"/>
      <c r="G1437" s="9"/>
      <c r="H1437" s="9"/>
    </row>
    <row r="1438" spans="2:8" x14ac:dyDescent="0.2">
      <c r="B1438" s="9"/>
      <c r="C1438" s="9"/>
      <c r="D1438" s="9"/>
      <c r="E1438" s="9"/>
      <c r="F1438" s="9"/>
      <c r="G1438" s="9"/>
      <c r="H1438" s="9"/>
    </row>
    <row r="1439" spans="2:8" x14ac:dyDescent="0.2">
      <c r="B1439" s="9"/>
      <c r="C1439" s="9"/>
      <c r="D1439" s="9"/>
      <c r="E1439" s="9"/>
      <c r="F1439" s="9"/>
      <c r="G1439" s="9"/>
      <c r="H1439" s="9"/>
    </row>
    <row r="1440" spans="2:8" x14ac:dyDescent="0.2">
      <c r="B1440" s="9"/>
      <c r="C1440" s="9"/>
      <c r="D1440" s="9"/>
      <c r="E1440" s="9"/>
      <c r="F1440" s="9"/>
      <c r="G1440" s="9"/>
      <c r="H1440" s="9"/>
    </row>
    <row r="1441" spans="2:8" x14ac:dyDescent="0.2">
      <c r="B1441" s="9"/>
      <c r="C1441" s="9"/>
      <c r="D1441" s="9"/>
      <c r="E1441" s="9"/>
      <c r="F1441" s="9"/>
      <c r="G1441" s="9"/>
      <c r="H1441" s="9"/>
    </row>
    <row r="1442" spans="2:8" x14ac:dyDescent="0.2">
      <c r="B1442" s="9"/>
      <c r="C1442" s="9"/>
      <c r="D1442" s="9"/>
      <c r="E1442" s="9"/>
      <c r="F1442" s="9"/>
      <c r="G1442" s="9"/>
      <c r="H1442" s="9"/>
    </row>
    <row r="1443" spans="2:8" x14ac:dyDescent="0.2">
      <c r="B1443" s="9"/>
      <c r="C1443" s="9"/>
      <c r="D1443" s="9"/>
      <c r="E1443" s="9"/>
      <c r="F1443" s="9"/>
      <c r="G1443" s="9"/>
      <c r="H1443" s="9"/>
    </row>
    <row r="1444" spans="2:8" x14ac:dyDescent="0.2">
      <c r="B1444" s="9"/>
      <c r="C1444" s="9"/>
      <c r="D1444" s="9"/>
      <c r="E1444" s="9"/>
      <c r="F1444" s="9"/>
      <c r="G1444" s="9"/>
      <c r="H1444" s="9"/>
    </row>
    <row r="1445" spans="2:8" x14ac:dyDescent="0.2">
      <c r="B1445" s="9"/>
      <c r="C1445" s="9"/>
      <c r="D1445" s="9"/>
      <c r="E1445" s="9"/>
      <c r="F1445" s="9"/>
      <c r="G1445" s="9"/>
      <c r="H1445" s="9"/>
    </row>
    <row r="1446" spans="2:8" x14ac:dyDescent="0.2">
      <c r="B1446" s="9"/>
      <c r="C1446" s="9"/>
      <c r="D1446" s="9"/>
      <c r="E1446" s="9"/>
      <c r="F1446" s="9"/>
      <c r="G1446" s="9"/>
      <c r="H1446" s="9"/>
    </row>
    <row r="1447" spans="2:8" x14ac:dyDescent="0.2">
      <c r="B1447" s="9"/>
      <c r="C1447" s="9"/>
      <c r="D1447" s="9"/>
      <c r="E1447" s="9"/>
      <c r="F1447" s="9"/>
      <c r="G1447" s="9"/>
      <c r="H1447" s="9"/>
    </row>
    <row r="1448" spans="2:8" x14ac:dyDescent="0.2">
      <c r="B1448" s="9"/>
      <c r="C1448" s="9"/>
      <c r="D1448" s="9"/>
      <c r="E1448" s="9"/>
      <c r="F1448" s="9"/>
      <c r="G1448" s="9"/>
      <c r="H1448" s="9"/>
    </row>
    <row r="1449" spans="2:8" x14ac:dyDescent="0.2">
      <c r="B1449" s="9"/>
      <c r="C1449" s="9"/>
      <c r="D1449" s="9"/>
      <c r="E1449" s="9"/>
      <c r="F1449" s="9"/>
      <c r="G1449" s="9"/>
      <c r="H1449" s="9"/>
    </row>
    <row r="1450" spans="2:8" x14ac:dyDescent="0.2">
      <c r="B1450" s="9"/>
      <c r="C1450" s="9"/>
      <c r="D1450" s="9"/>
      <c r="E1450" s="9"/>
      <c r="F1450" s="9"/>
      <c r="G1450" s="9"/>
      <c r="H1450" s="9"/>
    </row>
    <row r="1451" spans="2:8" x14ac:dyDescent="0.2">
      <c r="B1451" s="9"/>
      <c r="C1451" s="9"/>
      <c r="D1451" s="9"/>
      <c r="E1451" s="9"/>
      <c r="F1451" s="9"/>
      <c r="G1451" s="9"/>
      <c r="H1451" s="9"/>
    </row>
    <row r="1452" spans="2:8" x14ac:dyDescent="0.2">
      <c r="B1452" s="9"/>
      <c r="C1452" s="9"/>
      <c r="D1452" s="9"/>
      <c r="E1452" s="9"/>
      <c r="F1452" s="9"/>
      <c r="G1452" s="9"/>
      <c r="H1452" s="9"/>
    </row>
    <row r="1453" spans="2:8" x14ac:dyDescent="0.2">
      <c r="B1453" s="9"/>
      <c r="C1453" s="9"/>
      <c r="D1453" s="9"/>
      <c r="E1453" s="9"/>
      <c r="F1453" s="9"/>
      <c r="G1453" s="9"/>
      <c r="H1453" s="9"/>
    </row>
    <row r="1454" spans="2:8" x14ac:dyDescent="0.2">
      <c r="B1454" s="9"/>
      <c r="C1454" s="9"/>
      <c r="D1454" s="9"/>
      <c r="E1454" s="9"/>
      <c r="F1454" s="9"/>
      <c r="G1454" s="9"/>
      <c r="H1454" s="9"/>
    </row>
    <row r="1455" spans="2:8" x14ac:dyDescent="0.2">
      <c r="B1455" s="9"/>
      <c r="C1455" s="9"/>
      <c r="D1455" s="9"/>
      <c r="E1455" s="9"/>
      <c r="F1455" s="9"/>
      <c r="G1455" s="9"/>
      <c r="H1455" s="9"/>
    </row>
    <row r="1456" spans="2:8" x14ac:dyDescent="0.2">
      <c r="B1456" s="9"/>
      <c r="C1456" s="9"/>
      <c r="D1456" s="9"/>
      <c r="E1456" s="9"/>
      <c r="F1456" s="9"/>
      <c r="G1456" s="9"/>
      <c r="H1456" s="9"/>
    </row>
    <row r="1457" spans="2:8" x14ac:dyDescent="0.2">
      <c r="B1457" s="9"/>
      <c r="C1457" s="9"/>
      <c r="D1457" s="9"/>
      <c r="E1457" s="9"/>
      <c r="F1457" s="9"/>
      <c r="G1457" s="9"/>
      <c r="H1457" s="9"/>
    </row>
    <row r="1458" spans="2:8" x14ac:dyDescent="0.2">
      <c r="B1458" s="9"/>
      <c r="C1458" s="9"/>
      <c r="D1458" s="9"/>
      <c r="E1458" s="9"/>
      <c r="F1458" s="9"/>
      <c r="G1458" s="9"/>
      <c r="H1458" s="9"/>
    </row>
    <row r="1459" spans="2:8" x14ac:dyDescent="0.2">
      <c r="B1459" s="9"/>
      <c r="C1459" s="9"/>
      <c r="D1459" s="9"/>
      <c r="E1459" s="9"/>
      <c r="F1459" s="9"/>
      <c r="G1459" s="9"/>
      <c r="H1459" s="9"/>
    </row>
    <row r="1460" spans="2:8" x14ac:dyDescent="0.2">
      <c r="B1460" s="9"/>
      <c r="C1460" s="9"/>
      <c r="D1460" s="9"/>
      <c r="E1460" s="9"/>
      <c r="F1460" s="9"/>
      <c r="G1460" s="9"/>
      <c r="H1460" s="9"/>
    </row>
    <row r="1461" spans="2:8" x14ac:dyDescent="0.2">
      <c r="B1461" s="9"/>
      <c r="C1461" s="9"/>
      <c r="D1461" s="9"/>
      <c r="E1461" s="9"/>
      <c r="F1461" s="9"/>
      <c r="G1461" s="9"/>
      <c r="H1461" s="9"/>
    </row>
    <row r="1462" spans="2:8" x14ac:dyDescent="0.2">
      <c r="B1462" s="9"/>
      <c r="C1462" s="9"/>
      <c r="D1462" s="9"/>
      <c r="E1462" s="9"/>
      <c r="F1462" s="9"/>
      <c r="G1462" s="9"/>
      <c r="H1462" s="9"/>
    </row>
    <row r="1463" spans="2:8" x14ac:dyDescent="0.2">
      <c r="B1463" s="9"/>
      <c r="C1463" s="9"/>
      <c r="D1463" s="9"/>
      <c r="E1463" s="9"/>
      <c r="F1463" s="9"/>
      <c r="G1463" s="9"/>
      <c r="H1463" s="9"/>
    </row>
    <row r="1464" spans="2:8" x14ac:dyDescent="0.2">
      <c r="B1464" s="9"/>
      <c r="C1464" s="9"/>
      <c r="D1464" s="9"/>
      <c r="E1464" s="9"/>
      <c r="F1464" s="9"/>
      <c r="G1464" s="9"/>
      <c r="H1464" s="9"/>
    </row>
    <row r="1465" spans="2:8" x14ac:dyDescent="0.2">
      <c r="B1465" s="9"/>
      <c r="C1465" s="9"/>
      <c r="D1465" s="9"/>
      <c r="E1465" s="9"/>
      <c r="F1465" s="9"/>
      <c r="G1465" s="9"/>
      <c r="H1465" s="9"/>
    </row>
    <row r="1466" spans="2:8" x14ac:dyDescent="0.2">
      <c r="B1466" s="9"/>
      <c r="C1466" s="9"/>
      <c r="D1466" s="9"/>
      <c r="E1466" s="9"/>
      <c r="F1466" s="9"/>
      <c r="G1466" s="9"/>
      <c r="H1466" s="9"/>
    </row>
    <row r="1467" spans="2:8" x14ac:dyDescent="0.2">
      <c r="B1467" s="9"/>
      <c r="C1467" s="9"/>
      <c r="D1467" s="9"/>
      <c r="E1467" s="9"/>
      <c r="F1467" s="9"/>
      <c r="G1467" s="9"/>
      <c r="H1467" s="9"/>
    </row>
    <row r="1468" spans="2:8" x14ac:dyDescent="0.2">
      <c r="B1468" s="9"/>
      <c r="C1468" s="9"/>
      <c r="D1468" s="9"/>
      <c r="E1468" s="9"/>
      <c r="F1468" s="9"/>
      <c r="G1468" s="9"/>
      <c r="H1468" s="9"/>
    </row>
    <row r="1469" spans="2:8" x14ac:dyDescent="0.2">
      <c r="B1469" s="9"/>
      <c r="C1469" s="9"/>
      <c r="D1469" s="9"/>
      <c r="E1469" s="9"/>
      <c r="F1469" s="9"/>
      <c r="G1469" s="9"/>
      <c r="H1469" s="9"/>
    </row>
    <row r="1470" spans="2:8" x14ac:dyDescent="0.2">
      <c r="B1470" s="9"/>
      <c r="C1470" s="9"/>
      <c r="D1470" s="9"/>
      <c r="E1470" s="9"/>
      <c r="F1470" s="9"/>
      <c r="G1470" s="9"/>
      <c r="H1470" s="9"/>
    </row>
    <row r="1471" spans="2:8" x14ac:dyDescent="0.2">
      <c r="B1471" s="9"/>
      <c r="C1471" s="9"/>
      <c r="D1471" s="9"/>
      <c r="E1471" s="9"/>
      <c r="F1471" s="9"/>
      <c r="G1471" s="9"/>
      <c r="H1471" s="9"/>
    </row>
    <row r="1472" spans="2:8" x14ac:dyDescent="0.2">
      <c r="B1472" s="9"/>
      <c r="C1472" s="9"/>
      <c r="D1472" s="9"/>
      <c r="E1472" s="9"/>
      <c r="F1472" s="9"/>
      <c r="G1472" s="9"/>
      <c r="H1472" s="9"/>
    </row>
    <row r="1473" spans="2:8" x14ac:dyDescent="0.2">
      <c r="B1473" s="9"/>
      <c r="C1473" s="9"/>
      <c r="D1473" s="9"/>
      <c r="E1473" s="9"/>
      <c r="F1473" s="9"/>
      <c r="G1473" s="9"/>
      <c r="H1473" s="9"/>
    </row>
    <row r="1474" spans="2:8" x14ac:dyDescent="0.2">
      <c r="B1474" s="9"/>
      <c r="C1474" s="9"/>
      <c r="D1474" s="9"/>
      <c r="E1474" s="9"/>
      <c r="F1474" s="9"/>
      <c r="G1474" s="9"/>
      <c r="H1474" s="9"/>
    </row>
    <row r="1475" spans="2:8" x14ac:dyDescent="0.2">
      <c r="B1475" s="9"/>
      <c r="C1475" s="9"/>
      <c r="D1475" s="9"/>
      <c r="E1475" s="9"/>
      <c r="F1475" s="9"/>
      <c r="G1475" s="9"/>
      <c r="H1475" s="9"/>
    </row>
    <row r="1476" spans="2:8" x14ac:dyDescent="0.2">
      <c r="B1476" s="9"/>
      <c r="C1476" s="9"/>
      <c r="D1476" s="9"/>
      <c r="E1476" s="9"/>
      <c r="F1476" s="9"/>
      <c r="G1476" s="9"/>
      <c r="H1476" s="9"/>
    </row>
    <row r="1477" spans="2:8" x14ac:dyDescent="0.2">
      <c r="B1477" s="9"/>
      <c r="C1477" s="9"/>
      <c r="D1477" s="9"/>
      <c r="E1477" s="9"/>
      <c r="F1477" s="9"/>
      <c r="G1477" s="9"/>
      <c r="H1477" s="9"/>
    </row>
    <row r="1478" spans="2:8" x14ac:dyDescent="0.2">
      <c r="B1478" s="9"/>
      <c r="C1478" s="9"/>
      <c r="D1478" s="9"/>
      <c r="E1478" s="9"/>
      <c r="F1478" s="9"/>
      <c r="G1478" s="9"/>
      <c r="H1478" s="9"/>
    </row>
    <row r="1479" spans="2:8" x14ac:dyDescent="0.2">
      <c r="B1479" s="9"/>
      <c r="C1479" s="9"/>
      <c r="D1479" s="9"/>
      <c r="E1479" s="9"/>
      <c r="F1479" s="9"/>
      <c r="G1479" s="9"/>
      <c r="H1479" s="9"/>
    </row>
    <row r="1480" spans="2:8" x14ac:dyDescent="0.2">
      <c r="B1480" s="9"/>
      <c r="C1480" s="9"/>
      <c r="D1480" s="9"/>
      <c r="E1480" s="9"/>
      <c r="F1480" s="9"/>
      <c r="G1480" s="9"/>
      <c r="H1480" s="9"/>
    </row>
    <row r="1481" spans="2:8" x14ac:dyDescent="0.2">
      <c r="B1481" s="9"/>
      <c r="C1481" s="9"/>
      <c r="D1481" s="9"/>
      <c r="E1481" s="9"/>
      <c r="F1481" s="9"/>
      <c r="G1481" s="9"/>
      <c r="H1481" s="9"/>
    </row>
    <row r="1482" spans="2:8" x14ac:dyDescent="0.2">
      <c r="B1482" s="9"/>
      <c r="C1482" s="9"/>
      <c r="D1482" s="9"/>
      <c r="E1482" s="9"/>
      <c r="F1482" s="9"/>
      <c r="G1482" s="9"/>
      <c r="H1482" s="9"/>
    </row>
    <row r="1483" spans="2:8" x14ac:dyDescent="0.2">
      <c r="B1483" s="9"/>
      <c r="C1483" s="9"/>
      <c r="D1483" s="9"/>
      <c r="E1483" s="9"/>
      <c r="F1483" s="9"/>
      <c r="G1483" s="9"/>
      <c r="H1483" s="9"/>
    </row>
    <row r="1484" spans="2:8" x14ac:dyDescent="0.2">
      <c r="B1484" s="9"/>
      <c r="C1484" s="9"/>
      <c r="D1484" s="9"/>
      <c r="E1484" s="9"/>
      <c r="F1484" s="9"/>
      <c r="G1484" s="9"/>
      <c r="H1484" s="9"/>
    </row>
    <row r="1485" spans="2:8" x14ac:dyDescent="0.2">
      <c r="B1485" s="9"/>
      <c r="C1485" s="9"/>
      <c r="D1485" s="9"/>
      <c r="E1485" s="9"/>
      <c r="F1485" s="9"/>
      <c r="G1485" s="9"/>
      <c r="H1485" s="9"/>
    </row>
    <row r="1486" spans="2:8" x14ac:dyDescent="0.2">
      <c r="B1486" s="9"/>
      <c r="C1486" s="9"/>
      <c r="D1486" s="9"/>
      <c r="E1486" s="9"/>
      <c r="F1486" s="9"/>
      <c r="G1486" s="9"/>
      <c r="H1486" s="9"/>
    </row>
    <row r="1487" spans="2:8" x14ac:dyDescent="0.2">
      <c r="B1487" s="9"/>
      <c r="C1487" s="9"/>
      <c r="D1487" s="9"/>
      <c r="E1487" s="9"/>
      <c r="F1487" s="9"/>
      <c r="G1487" s="9"/>
      <c r="H1487" s="9"/>
    </row>
    <row r="1488" spans="2:8" x14ac:dyDescent="0.2">
      <c r="B1488" s="9"/>
      <c r="C1488" s="9"/>
      <c r="D1488" s="9"/>
      <c r="E1488" s="9"/>
      <c r="F1488" s="9"/>
      <c r="G1488" s="9"/>
      <c r="H1488" s="9"/>
    </row>
    <row r="1489" spans="2:8" x14ac:dyDescent="0.2">
      <c r="B1489" s="9"/>
      <c r="C1489" s="9"/>
      <c r="D1489" s="9"/>
      <c r="E1489" s="9"/>
      <c r="F1489" s="9"/>
      <c r="G1489" s="9"/>
      <c r="H1489" s="9"/>
    </row>
    <row r="1490" spans="2:8" x14ac:dyDescent="0.2">
      <c r="B1490" s="9"/>
      <c r="C1490" s="9"/>
      <c r="D1490" s="9"/>
      <c r="E1490" s="9"/>
      <c r="F1490" s="9"/>
      <c r="G1490" s="9"/>
      <c r="H1490" s="9"/>
    </row>
    <row r="1491" spans="2:8" x14ac:dyDescent="0.2">
      <c r="B1491" s="9"/>
      <c r="C1491" s="9"/>
      <c r="D1491" s="9"/>
      <c r="E1491" s="9"/>
      <c r="F1491" s="9"/>
      <c r="G1491" s="9"/>
      <c r="H1491" s="9"/>
    </row>
    <row r="1492" spans="2:8" x14ac:dyDescent="0.2">
      <c r="B1492" s="9"/>
      <c r="C1492" s="9"/>
      <c r="D1492" s="9"/>
      <c r="E1492" s="9"/>
      <c r="F1492" s="9"/>
      <c r="G1492" s="9"/>
      <c r="H1492" s="9"/>
    </row>
    <row r="1493" spans="2:8" x14ac:dyDescent="0.2">
      <c r="B1493" s="9"/>
      <c r="C1493" s="9"/>
      <c r="D1493" s="9"/>
      <c r="E1493" s="9"/>
      <c r="F1493" s="9"/>
      <c r="G1493" s="9"/>
      <c r="H1493" s="9"/>
    </row>
    <row r="1494" spans="2:8" x14ac:dyDescent="0.2">
      <c r="B1494" s="9"/>
      <c r="C1494" s="9"/>
      <c r="D1494" s="9"/>
      <c r="E1494" s="9"/>
      <c r="F1494" s="9"/>
      <c r="G1494" s="9"/>
      <c r="H1494" s="9"/>
    </row>
    <row r="1495" spans="2:8" x14ac:dyDescent="0.2">
      <c r="B1495" s="9"/>
      <c r="C1495" s="9"/>
      <c r="D1495" s="9"/>
      <c r="E1495" s="9"/>
      <c r="F1495" s="9"/>
      <c r="G1495" s="9"/>
      <c r="H1495" s="9"/>
    </row>
    <row r="1496" spans="2:8" x14ac:dyDescent="0.2">
      <c r="B1496" s="9"/>
      <c r="C1496" s="9"/>
      <c r="D1496" s="9"/>
      <c r="E1496" s="9"/>
      <c r="F1496" s="9"/>
      <c r="G1496" s="9"/>
      <c r="H1496" s="9"/>
    </row>
    <row r="1497" spans="2:8" x14ac:dyDescent="0.2">
      <c r="B1497" s="9"/>
      <c r="C1497" s="9"/>
      <c r="D1497" s="9"/>
      <c r="E1497" s="9"/>
      <c r="F1497" s="9"/>
      <c r="G1497" s="9"/>
      <c r="H1497" s="9"/>
    </row>
    <row r="1498" spans="2:8" x14ac:dyDescent="0.2">
      <c r="B1498" s="9"/>
      <c r="C1498" s="9"/>
      <c r="D1498" s="9"/>
      <c r="E1498" s="9"/>
      <c r="F1498" s="9"/>
      <c r="G1498" s="9"/>
      <c r="H1498" s="9"/>
    </row>
    <row r="1499" spans="2:8" x14ac:dyDescent="0.2">
      <c r="B1499" s="9"/>
      <c r="C1499" s="9"/>
      <c r="D1499" s="9"/>
      <c r="E1499" s="9"/>
      <c r="F1499" s="9"/>
      <c r="G1499" s="9"/>
      <c r="H1499" s="9"/>
    </row>
    <row r="1500" spans="2:8" x14ac:dyDescent="0.2">
      <c r="B1500" s="9"/>
      <c r="C1500" s="9"/>
      <c r="D1500" s="9"/>
      <c r="E1500" s="9"/>
      <c r="F1500" s="9"/>
      <c r="G1500" s="9"/>
      <c r="H1500" s="9"/>
    </row>
    <row r="1501" spans="2:8" x14ac:dyDescent="0.2">
      <c r="B1501" s="9"/>
      <c r="C1501" s="9"/>
      <c r="D1501" s="9"/>
      <c r="E1501" s="9"/>
      <c r="F1501" s="9"/>
      <c r="G1501" s="9"/>
      <c r="H1501" s="9"/>
    </row>
    <row r="1502" spans="2:8" x14ac:dyDescent="0.2">
      <c r="B1502" s="9"/>
      <c r="C1502" s="9"/>
      <c r="D1502" s="9"/>
      <c r="E1502" s="9"/>
      <c r="F1502" s="9"/>
      <c r="G1502" s="9"/>
      <c r="H1502" s="9"/>
    </row>
    <row r="1503" spans="2:8" x14ac:dyDescent="0.2">
      <c r="B1503" s="9"/>
      <c r="C1503" s="9"/>
      <c r="D1503" s="9"/>
      <c r="E1503" s="9"/>
      <c r="F1503" s="9"/>
      <c r="G1503" s="9"/>
      <c r="H1503" s="9"/>
    </row>
    <row r="1504" spans="2:8" x14ac:dyDescent="0.2">
      <c r="B1504" s="9"/>
      <c r="C1504" s="9"/>
      <c r="D1504" s="9"/>
      <c r="E1504" s="9"/>
      <c r="F1504" s="9"/>
      <c r="G1504" s="9"/>
      <c r="H1504" s="9"/>
    </row>
    <row r="1505" spans="2:8" x14ac:dyDescent="0.2">
      <c r="B1505" s="9"/>
      <c r="C1505" s="9"/>
      <c r="D1505" s="9"/>
      <c r="E1505" s="9"/>
      <c r="F1505" s="9"/>
      <c r="G1505" s="9"/>
      <c r="H1505" s="9"/>
    </row>
    <row r="1506" spans="2:8" x14ac:dyDescent="0.2">
      <c r="B1506" s="9"/>
      <c r="C1506" s="9"/>
      <c r="D1506" s="9"/>
      <c r="E1506" s="9"/>
      <c r="F1506" s="9"/>
      <c r="G1506" s="9"/>
      <c r="H1506" s="9"/>
    </row>
    <row r="1507" spans="2:8" x14ac:dyDescent="0.2">
      <c r="B1507" s="9"/>
      <c r="C1507" s="9"/>
      <c r="D1507" s="9"/>
      <c r="E1507" s="9"/>
      <c r="F1507" s="9"/>
      <c r="G1507" s="9"/>
      <c r="H1507" s="9"/>
    </row>
    <row r="1508" spans="2:8" x14ac:dyDescent="0.2">
      <c r="B1508" s="9"/>
      <c r="C1508" s="9"/>
      <c r="D1508" s="9"/>
      <c r="E1508" s="9"/>
      <c r="F1508" s="9"/>
      <c r="G1508" s="9"/>
      <c r="H1508" s="9"/>
    </row>
    <row r="1509" spans="2:8" x14ac:dyDescent="0.2">
      <c r="B1509" s="9"/>
      <c r="C1509" s="9"/>
      <c r="D1509" s="9"/>
      <c r="E1509" s="9"/>
      <c r="F1509" s="9"/>
      <c r="G1509" s="9"/>
      <c r="H1509" s="9"/>
    </row>
    <row r="1510" spans="2:8" x14ac:dyDescent="0.2">
      <c r="B1510" s="9"/>
      <c r="C1510" s="9"/>
      <c r="D1510" s="9"/>
      <c r="E1510" s="9"/>
      <c r="F1510" s="9"/>
      <c r="G1510" s="9"/>
      <c r="H1510" s="9"/>
    </row>
    <row r="1511" spans="2:8" x14ac:dyDescent="0.2">
      <c r="B1511" s="9"/>
      <c r="C1511" s="9"/>
      <c r="D1511" s="9"/>
      <c r="E1511" s="9"/>
      <c r="F1511" s="9"/>
      <c r="G1511" s="9"/>
      <c r="H1511" s="9"/>
    </row>
    <row r="1512" spans="2:8" x14ac:dyDescent="0.2">
      <c r="B1512" s="9"/>
      <c r="C1512" s="9"/>
      <c r="D1512" s="9"/>
      <c r="E1512" s="9"/>
      <c r="F1512" s="9"/>
      <c r="G1512" s="9"/>
      <c r="H1512" s="9"/>
    </row>
    <row r="1513" spans="2:8" x14ac:dyDescent="0.2">
      <c r="B1513" s="9"/>
      <c r="C1513" s="9"/>
      <c r="D1513" s="9"/>
      <c r="E1513" s="9"/>
      <c r="F1513" s="9"/>
      <c r="G1513" s="9"/>
      <c r="H1513" s="9"/>
    </row>
    <row r="1514" spans="2:8" x14ac:dyDescent="0.2">
      <c r="B1514" s="9"/>
      <c r="C1514" s="9"/>
      <c r="D1514" s="9"/>
      <c r="E1514" s="9"/>
      <c r="F1514" s="9"/>
      <c r="G1514" s="9"/>
      <c r="H1514" s="9"/>
    </row>
    <row r="1515" spans="2:8" x14ac:dyDescent="0.2">
      <c r="B1515" s="9"/>
      <c r="C1515" s="9"/>
      <c r="D1515" s="9"/>
      <c r="E1515" s="9"/>
      <c r="F1515" s="9"/>
      <c r="G1515" s="9"/>
      <c r="H1515" s="9"/>
    </row>
    <row r="1516" spans="2:8" x14ac:dyDescent="0.2">
      <c r="B1516" s="9"/>
      <c r="C1516" s="9"/>
      <c r="D1516" s="9"/>
      <c r="E1516" s="9"/>
      <c r="F1516" s="9"/>
      <c r="G1516" s="9"/>
      <c r="H1516" s="9"/>
    </row>
    <row r="1517" spans="2:8" x14ac:dyDescent="0.2">
      <c r="B1517" s="9"/>
      <c r="C1517" s="9"/>
      <c r="D1517" s="9"/>
      <c r="E1517" s="9"/>
      <c r="F1517" s="9"/>
      <c r="G1517" s="9"/>
      <c r="H1517" s="9"/>
    </row>
    <row r="1518" spans="2:8" x14ac:dyDescent="0.2">
      <c r="B1518" s="9"/>
      <c r="C1518" s="9"/>
      <c r="D1518" s="9"/>
      <c r="E1518" s="9"/>
      <c r="F1518" s="9"/>
      <c r="G1518" s="9"/>
      <c r="H1518" s="9"/>
    </row>
    <row r="1519" spans="2:8" x14ac:dyDescent="0.2">
      <c r="B1519" s="9"/>
      <c r="C1519" s="9"/>
      <c r="D1519" s="9"/>
      <c r="E1519" s="9"/>
      <c r="F1519" s="9"/>
      <c r="G1519" s="9"/>
      <c r="H1519" s="9"/>
    </row>
    <row r="1520" spans="2:8" x14ac:dyDescent="0.2">
      <c r="B1520" s="9"/>
      <c r="C1520" s="9"/>
      <c r="D1520" s="9"/>
      <c r="E1520" s="9"/>
      <c r="F1520" s="9"/>
      <c r="G1520" s="9"/>
      <c r="H1520" s="9"/>
    </row>
    <row r="1521" spans="2:8" x14ac:dyDescent="0.2">
      <c r="B1521" s="9"/>
      <c r="C1521" s="9"/>
      <c r="D1521" s="9"/>
      <c r="E1521" s="9"/>
      <c r="F1521" s="9"/>
      <c r="G1521" s="9"/>
      <c r="H1521" s="9"/>
    </row>
    <row r="1522" spans="2:8" x14ac:dyDescent="0.2">
      <c r="B1522" s="9"/>
      <c r="C1522" s="9"/>
      <c r="D1522" s="9"/>
      <c r="E1522" s="9"/>
      <c r="F1522" s="9"/>
      <c r="G1522" s="9"/>
      <c r="H1522" s="9"/>
    </row>
    <row r="1523" spans="2:8" x14ac:dyDescent="0.2">
      <c r="B1523" s="9"/>
      <c r="C1523" s="9"/>
      <c r="D1523" s="9"/>
      <c r="E1523" s="9"/>
      <c r="F1523" s="9"/>
      <c r="G1523" s="9"/>
      <c r="H1523" s="9"/>
    </row>
    <row r="1524" spans="2:8" x14ac:dyDescent="0.2">
      <c r="B1524" s="9"/>
      <c r="C1524" s="9"/>
      <c r="D1524" s="9"/>
      <c r="E1524" s="9"/>
      <c r="F1524" s="9"/>
      <c r="G1524" s="9"/>
      <c r="H1524" s="9"/>
    </row>
    <row r="1525" spans="2:8" x14ac:dyDescent="0.2">
      <c r="B1525" s="9"/>
      <c r="C1525" s="9"/>
      <c r="D1525" s="9"/>
      <c r="E1525" s="9"/>
      <c r="F1525" s="9"/>
      <c r="G1525" s="9"/>
      <c r="H1525" s="9"/>
    </row>
    <row r="1526" spans="2:8" x14ac:dyDescent="0.2">
      <c r="B1526" s="9"/>
      <c r="C1526" s="9"/>
      <c r="D1526" s="9"/>
      <c r="E1526" s="9"/>
      <c r="F1526" s="9"/>
      <c r="G1526" s="9"/>
      <c r="H1526" s="9"/>
    </row>
    <row r="1527" spans="2:8" x14ac:dyDescent="0.2">
      <c r="B1527" s="9"/>
      <c r="C1527" s="9"/>
      <c r="D1527" s="9"/>
      <c r="E1527" s="9"/>
      <c r="F1527" s="9"/>
      <c r="G1527" s="9"/>
      <c r="H1527" s="9"/>
    </row>
    <row r="1528" spans="2:8" x14ac:dyDescent="0.2">
      <c r="B1528" s="9"/>
      <c r="C1528" s="9"/>
      <c r="D1528" s="9"/>
      <c r="E1528" s="9"/>
      <c r="F1528" s="9"/>
      <c r="G1528" s="9"/>
      <c r="H1528" s="9"/>
    </row>
    <row r="1529" spans="2:8" x14ac:dyDescent="0.2">
      <c r="B1529" s="9"/>
      <c r="C1529" s="9"/>
      <c r="D1529" s="9"/>
      <c r="E1529" s="9"/>
      <c r="F1529" s="9"/>
      <c r="G1529" s="9"/>
      <c r="H1529" s="9"/>
    </row>
    <row r="1530" spans="2:8" x14ac:dyDescent="0.2">
      <c r="B1530" s="9"/>
      <c r="C1530" s="9"/>
      <c r="D1530" s="9"/>
      <c r="E1530" s="9"/>
      <c r="F1530" s="9"/>
      <c r="G1530" s="9"/>
      <c r="H1530" s="9"/>
    </row>
    <row r="1531" spans="2:8" x14ac:dyDescent="0.2">
      <c r="B1531" s="9"/>
      <c r="C1531" s="9"/>
      <c r="D1531" s="9"/>
      <c r="E1531" s="9"/>
      <c r="F1531" s="9"/>
      <c r="G1531" s="9"/>
      <c r="H1531" s="9"/>
    </row>
    <row r="1532" spans="2:8" x14ac:dyDescent="0.2">
      <c r="B1532" s="9"/>
      <c r="C1532" s="9"/>
      <c r="D1532" s="9"/>
      <c r="E1532" s="9"/>
      <c r="F1532" s="9"/>
      <c r="G1532" s="9"/>
      <c r="H1532" s="9"/>
    </row>
    <row r="1533" spans="2:8" x14ac:dyDescent="0.2">
      <c r="B1533" s="9"/>
      <c r="C1533" s="9"/>
      <c r="D1533" s="9"/>
      <c r="E1533" s="9"/>
      <c r="F1533" s="9"/>
      <c r="G1533" s="9"/>
      <c r="H1533" s="9"/>
    </row>
    <row r="1534" spans="2:8" x14ac:dyDescent="0.2">
      <c r="B1534" s="9"/>
      <c r="C1534" s="9"/>
      <c r="D1534" s="9"/>
      <c r="E1534" s="9"/>
      <c r="F1534" s="9"/>
      <c r="G1534" s="9"/>
      <c r="H1534" s="9"/>
    </row>
    <row r="1535" spans="2:8" x14ac:dyDescent="0.2">
      <c r="B1535" s="9"/>
      <c r="C1535" s="9"/>
      <c r="D1535" s="9"/>
      <c r="E1535" s="9"/>
      <c r="F1535" s="9"/>
      <c r="G1535" s="9"/>
      <c r="H1535" s="9"/>
    </row>
    <row r="1536" spans="2:8" x14ac:dyDescent="0.2">
      <c r="B1536" s="9"/>
      <c r="C1536" s="9"/>
      <c r="D1536" s="9"/>
      <c r="E1536" s="9"/>
      <c r="F1536" s="9"/>
      <c r="G1536" s="9"/>
      <c r="H1536" s="9"/>
    </row>
    <row r="1537" spans="2:8" x14ac:dyDescent="0.2">
      <c r="B1537" s="9"/>
      <c r="C1537" s="9"/>
      <c r="D1537" s="9"/>
      <c r="E1537" s="9"/>
      <c r="F1537" s="9"/>
      <c r="G1537" s="9"/>
      <c r="H1537" s="9"/>
    </row>
    <row r="1538" spans="2:8" x14ac:dyDescent="0.2">
      <c r="B1538" s="9"/>
      <c r="C1538" s="9"/>
      <c r="D1538" s="9"/>
      <c r="E1538" s="9"/>
      <c r="F1538" s="9"/>
      <c r="G1538" s="9"/>
      <c r="H1538" s="9"/>
    </row>
    <row r="1539" spans="2:8" x14ac:dyDescent="0.2">
      <c r="B1539" s="9"/>
      <c r="C1539" s="9"/>
      <c r="D1539" s="9"/>
      <c r="E1539" s="9"/>
      <c r="F1539" s="9"/>
      <c r="G1539" s="9"/>
      <c r="H1539" s="9"/>
    </row>
    <row r="1540" spans="2:8" x14ac:dyDescent="0.2">
      <c r="B1540" s="9"/>
      <c r="C1540" s="9"/>
      <c r="D1540" s="9"/>
      <c r="E1540" s="9"/>
      <c r="F1540" s="9"/>
      <c r="G1540" s="9"/>
      <c r="H1540" s="9"/>
    </row>
    <row r="1541" spans="2:8" x14ac:dyDescent="0.2">
      <c r="B1541" s="9"/>
      <c r="C1541" s="9"/>
      <c r="D1541" s="9"/>
      <c r="E1541" s="9"/>
      <c r="F1541" s="9"/>
      <c r="G1541" s="9"/>
      <c r="H1541" s="9"/>
    </row>
    <row r="1542" spans="2:8" x14ac:dyDescent="0.2">
      <c r="B1542" s="9"/>
      <c r="C1542" s="9"/>
      <c r="D1542" s="9"/>
      <c r="E1542" s="9"/>
      <c r="F1542" s="9"/>
      <c r="G1542" s="9"/>
      <c r="H1542" s="9"/>
    </row>
    <row r="1543" spans="2:8" x14ac:dyDescent="0.2">
      <c r="B1543" s="9"/>
      <c r="C1543" s="9"/>
      <c r="D1543" s="9"/>
      <c r="E1543" s="9"/>
      <c r="F1543" s="9"/>
      <c r="G1543" s="9"/>
      <c r="H1543" s="9"/>
    </row>
    <row r="1544" spans="2:8" x14ac:dyDescent="0.2">
      <c r="B1544" s="9"/>
      <c r="C1544" s="9"/>
      <c r="D1544" s="9"/>
      <c r="E1544" s="9"/>
      <c r="F1544" s="9"/>
      <c r="G1544" s="9"/>
      <c r="H1544" s="9"/>
    </row>
    <row r="1545" spans="2:8" x14ac:dyDescent="0.2">
      <c r="B1545" s="9"/>
      <c r="C1545" s="9"/>
      <c r="D1545" s="9"/>
      <c r="E1545" s="9"/>
      <c r="F1545" s="9"/>
      <c r="G1545" s="9"/>
      <c r="H1545" s="9"/>
    </row>
    <row r="1546" spans="2:8" x14ac:dyDescent="0.2">
      <c r="B1546" s="9"/>
      <c r="C1546" s="9"/>
      <c r="D1546" s="9"/>
      <c r="E1546" s="9"/>
      <c r="F1546" s="9"/>
      <c r="G1546" s="9"/>
      <c r="H1546" s="9"/>
    </row>
    <row r="1547" spans="2:8" x14ac:dyDescent="0.2">
      <c r="B1547" s="9"/>
      <c r="C1547" s="9"/>
      <c r="D1547" s="9"/>
      <c r="E1547" s="9"/>
      <c r="F1547" s="9"/>
      <c r="G1547" s="9"/>
      <c r="H1547" s="9"/>
    </row>
    <row r="1548" spans="2:8" x14ac:dyDescent="0.2">
      <c r="B1548" s="9"/>
      <c r="C1548" s="9"/>
      <c r="D1548" s="9"/>
      <c r="E1548" s="9"/>
      <c r="F1548" s="9"/>
      <c r="G1548" s="9"/>
      <c r="H1548" s="9"/>
    </row>
    <row r="1549" spans="2:8" x14ac:dyDescent="0.2">
      <c r="B1549" s="9"/>
      <c r="C1549" s="9"/>
      <c r="D1549" s="9"/>
      <c r="E1549" s="9"/>
      <c r="F1549" s="9"/>
      <c r="G1549" s="9"/>
      <c r="H1549" s="9"/>
    </row>
    <row r="1550" spans="2:8" x14ac:dyDescent="0.2">
      <c r="B1550" s="9"/>
      <c r="C1550" s="9"/>
      <c r="D1550" s="9"/>
      <c r="E1550" s="9"/>
      <c r="F1550" s="9"/>
      <c r="G1550" s="9"/>
      <c r="H1550" s="9"/>
    </row>
    <row r="1551" spans="2:8" x14ac:dyDescent="0.2">
      <c r="B1551" s="9"/>
      <c r="C1551" s="9"/>
      <c r="D1551" s="9"/>
      <c r="E1551" s="9"/>
      <c r="F1551" s="9"/>
      <c r="G1551" s="9"/>
      <c r="H1551" s="9"/>
    </row>
    <row r="1552" spans="2:8" x14ac:dyDescent="0.2">
      <c r="B1552" s="9"/>
      <c r="C1552" s="9"/>
      <c r="D1552" s="9"/>
      <c r="E1552" s="9"/>
      <c r="F1552" s="9"/>
      <c r="G1552" s="9"/>
      <c r="H1552" s="9"/>
    </row>
    <row r="1553" spans="2:8" x14ac:dyDescent="0.2">
      <c r="B1553" s="9"/>
      <c r="C1553" s="9"/>
      <c r="D1553" s="9"/>
      <c r="E1553" s="9"/>
      <c r="F1553" s="9"/>
      <c r="G1553" s="9"/>
      <c r="H1553" s="9"/>
    </row>
    <row r="1554" spans="2:8" x14ac:dyDescent="0.2">
      <c r="B1554" s="9"/>
      <c r="C1554" s="9"/>
      <c r="D1554" s="9"/>
      <c r="E1554" s="9"/>
      <c r="F1554" s="9"/>
      <c r="G1554" s="9"/>
      <c r="H1554" s="9"/>
    </row>
    <row r="1555" spans="2:8" x14ac:dyDescent="0.2">
      <c r="B1555" s="9"/>
      <c r="C1555" s="9"/>
      <c r="D1555" s="9"/>
      <c r="E1555" s="9"/>
      <c r="F1555" s="9"/>
      <c r="G1555" s="9"/>
      <c r="H1555" s="9"/>
    </row>
    <row r="1556" spans="2:8" x14ac:dyDescent="0.2">
      <c r="B1556" s="9"/>
      <c r="C1556" s="9"/>
      <c r="D1556" s="9"/>
      <c r="E1556" s="9"/>
      <c r="F1556" s="9"/>
      <c r="G1556" s="9"/>
      <c r="H1556" s="9"/>
    </row>
    <row r="1557" spans="2:8" x14ac:dyDescent="0.2">
      <c r="B1557" s="9"/>
      <c r="C1557" s="9"/>
      <c r="D1557" s="9"/>
      <c r="E1557" s="9"/>
      <c r="F1557" s="9"/>
      <c r="G1557" s="9"/>
      <c r="H1557" s="9"/>
    </row>
    <row r="1558" spans="2:8" x14ac:dyDescent="0.2">
      <c r="B1558" s="9"/>
      <c r="C1558" s="9"/>
      <c r="D1558" s="9"/>
      <c r="E1558" s="9"/>
      <c r="F1558" s="9"/>
      <c r="G1558" s="9"/>
      <c r="H1558" s="9"/>
    </row>
    <row r="1559" spans="2:8" x14ac:dyDescent="0.2">
      <c r="B1559" s="9"/>
      <c r="C1559" s="9"/>
      <c r="D1559" s="9"/>
      <c r="E1559" s="9"/>
      <c r="F1559" s="9"/>
      <c r="G1559" s="9"/>
      <c r="H1559" s="9"/>
    </row>
    <row r="1560" spans="2:8" x14ac:dyDescent="0.2">
      <c r="B1560" s="9"/>
      <c r="C1560" s="9"/>
      <c r="D1560" s="9"/>
      <c r="E1560" s="9"/>
      <c r="F1560" s="9"/>
      <c r="G1560" s="9"/>
      <c r="H1560" s="9"/>
    </row>
    <row r="1561" spans="2:8" x14ac:dyDescent="0.2">
      <c r="B1561" s="9"/>
      <c r="C1561" s="9"/>
      <c r="D1561" s="9"/>
      <c r="E1561" s="9"/>
      <c r="F1561" s="9"/>
      <c r="G1561" s="9"/>
      <c r="H1561" s="9"/>
    </row>
    <row r="1562" spans="2:8" x14ac:dyDescent="0.2">
      <c r="B1562" s="9"/>
      <c r="C1562" s="9"/>
      <c r="D1562" s="9"/>
      <c r="E1562" s="9"/>
      <c r="F1562" s="9"/>
      <c r="G1562" s="9"/>
      <c r="H1562" s="9"/>
    </row>
    <row r="1563" spans="2:8" x14ac:dyDescent="0.2">
      <c r="B1563" s="9"/>
      <c r="C1563" s="9"/>
      <c r="D1563" s="9"/>
      <c r="E1563" s="9"/>
      <c r="F1563" s="9"/>
      <c r="G1563" s="9"/>
      <c r="H1563" s="9"/>
    </row>
    <row r="1564" spans="2:8" x14ac:dyDescent="0.2">
      <c r="B1564" s="9"/>
      <c r="C1564" s="9"/>
      <c r="D1564" s="9"/>
      <c r="E1564" s="9"/>
      <c r="F1564" s="9"/>
      <c r="G1564" s="9"/>
      <c r="H1564" s="9"/>
    </row>
    <row r="1565" spans="2:8" x14ac:dyDescent="0.2">
      <c r="B1565" s="9"/>
      <c r="C1565" s="9"/>
      <c r="D1565" s="9"/>
      <c r="E1565" s="9"/>
      <c r="F1565" s="9"/>
      <c r="G1565" s="9"/>
      <c r="H1565" s="9"/>
    </row>
    <row r="1566" spans="2:8" x14ac:dyDescent="0.2">
      <c r="B1566" s="9"/>
      <c r="C1566" s="9"/>
      <c r="D1566" s="9"/>
      <c r="E1566" s="9"/>
      <c r="F1566" s="9"/>
      <c r="G1566" s="9"/>
      <c r="H1566" s="9"/>
    </row>
    <row r="1567" spans="2:8" x14ac:dyDescent="0.2">
      <c r="B1567" s="9"/>
      <c r="C1567" s="9"/>
      <c r="D1567" s="9"/>
      <c r="E1567" s="9"/>
      <c r="F1567" s="9"/>
      <c r="G1567" s="9"/>
      <c r="H1567" s="9"/>
    </row>
    <row r="1568" spans="2:8" x14ac:dyDescent="0.2">
      <c r="B1568" s="9"/>
      <c r="C1568" s="9"/>
      <c r="D1568" s="9"/>
      <c r="E1568" s="9"/>
      <c r="F1568" s="9"/>
      <c r="G1568" s="9"/>
      <c r="H1568" s="9"/>
    </row>
    <row r="1569" spans="2:8" x14ac:dyDescent="0.2">
      <c r="B1569" s="9"/>
      <c r="C1569" s="9"/>
      <c r="D1569" s="9"/>
      <c r="E1569" s="9"/>
      <c r="F1569" s="9"/>
      <c r="G1569" s="9"/>
      <c r="H1569" s="9"/>
    </row>
    <row r="1570" spans="2:8" x14ac:dyDescent="0.2">
      <c r="B1570" s="9"/>
      <c r="C1570" s="9"/>
      <c r="D1570" s="9"/>
      <c r="E1570" s="9"/>
      <c r="F1570" s="9"/>
      <c r="G1570" s="9"/>
      <c r="H1570" s="9"/>
    </row>
    <row r="1571" spans="2:8" x14ac:dyDescent="0.2">
      <c r="B1571" s="9"/>
      <c r="C1571" s="9"/>
      <c r="D1571" s="9"/>
      <c r="E1571" s="9"/>
      <c r="F1571" s="9"/>
      <c r="G1571" s="9"/>
      <c r="H1571" s="9"/>
    </row>
    <row r="1572" spans="2:8" x14ac:dyDescent="0.2">
      <c r="B1572" s="9"/>
      <c r="C1572" s="9"/>
      <c r="D1572" s="9"/>
      <c r="E1572" s="9"/>
      <c r="F1572" s="9"/>
      <c r="G1572" s="9"/>
      <c r="H1572" s="9"/>
    </row>
    <row r="1573" spans="2:8" x14ac:dyDescent="0.2">
      <c r="B1573" s="9"/>
      <c r="C1573" s="9"/>
      <c r="D1573" s="9"/>
      <c r="E1573" s="9"/>
      <c r="F1573" s="9"/>
      <c r="G1573" s="9"/>
      <c r="H1573" s="9"/>
    </row>
    <row r="1574" spans="2:8" x14ac:dyDescent="0.2">
      <c r="B1574" s="9"/>
      <c r="C1574" s="9"/>
      <c r="D1574" s="9"/>
      <c r="E1574" s="9"/>
      <c r="F1574" s="9"/>
      <c r="G1574" s="9"/>
      <c r="H1574" s="9"/>
    </row>
    <row r="1575" spans="2:8" x14ac:dyDescent="0.2">
      <c r="B1575" s="9"/>
      <c r="C1575" s="9"/>
      <c r="D1575" s="9"/>
      <c r="E1575" s="9"/>
      <c r="F1575" s="9"/>
      <c r="G1575" s="9"/>
      <c r="H1575" s="9"/>
    </row>
    <row r="1576" spans="2:8" x14ac:dyDescent="0.2">
      <c r="B1576" s="9"/>
      <c r="C1576" s="9"/>
      <c r="D1576" s="9"/>
      <c r="E1576" s="9"/>
      <c r="F1576" s="9"/>
      <c r="G1576" s="9"/>
      <c r="H1576" s="9"/>
    </row>
    <row r="1577" spans="2:8" x14ac:dyDescent="0.2">
      <c r="B1577" s="9"/>
      <c r="C1577" s="9"/>
      <c r="D1577" s="9"/>
      <c r="E1577" s="9"/>
      <c r="F1577" s="9"/>
      <c r="G1577" s="9"/>
      <c r="H1577" s="9"/>
    </row>
    <row r="1578" spans="2:8" x14ac:dyDescent="0.2">
      <c r="B1578" s="9"/>
      <c r="C1578" s="9"/>
      <c r="D1578" s="9"/>
      <c r="E1578" s="9"/>
      <c r="F1578" s="9"/>
      <c r="G1578" s="9"/>
      <c r="H1578" s="9"/>
    </row>
    <row r="1579" spans="2:8" x14ac:dyDescent="0.2">
      <c r="B1579" s="9"/>
      <c r="C1579" s="9"/>
      <c r="D1579" s="9"/>
      <c r="E1579" s="9"/>
      <c r="F1579" s="9"/>
      <c r="G1579" s="9"/>
      <c r="H1579" s="9"/>
    </row>
    <row r="1580" spans="2:8" x14ac:dyDescent="0.2">
      <c r="B1580" s="9"/>
      <c r="C1580" s="9"/>
      <c r="D1580" s="9"/>
      <c r="E1580" s="9"/>
      <c r="F1580" s="9"/>
      <c r="G1580" s="9"/>
      <c r="H1580" s="9"/>
    </row>
    <row r="1581" spans="2:8" x14ac:dyDescent="0.2">
      <c r="B1581" s="9"/>
      <c r="C1581" s="9"/>
      <c r="D1581" s="9"/>
      <c r="E1581" s="9"/>
      <c r="F1581" s="9"/>
      <c r="G1581" s="9"/>
      <c r="H1581" s="9"/>
    </row>
    <row r="1582" spans="2:8" x14ac:dyDescent="0.2">
      <c r="B1582" s="9"/>
      <c r="C1582" s="9"/>
      <c r="D1582" s="9"/>
      <c r="E1582" s="9"/>
      <c r="F1582" s="9"/>
      <c r="G1582" s="9"/>
      <c r="H1582" s="9"/>
    </row>
    <row r="1583" spans="2:8" x14ac:dyDescent="0.2">
      <c r="B1583" s="9"/>
      <c r="C1583" s="9"/>
      <c r="D1583" s="9"/>
      <c r="E1583" s="9"/>
      <c r="F1583" s="9"/>
      <c r="G1583" s="9"/>
      <c r="H1583" s="9"/>
    </row>
    <row r="1584" spans="2:8" x14ac:dyDescent="0.2">
      <c r="B1584" s="9"/>
      <c r="C1584" s="9"/>
      <c r="D1584" s="9"/>
      <c r="E1584" s="9"/>
      <c r="F1584" s="9"/>
      <c r="G1584" s="9"/>
      <c r="H1584" s="9"/>
    </row>
    <row r="1585" spans="2:8" x14ac:dyDescent="0.2">
      <c r="B1585" s="9"/>
      <c r="C1585" s="9"/>
      <c r="D1585" s="9"/>
      <c r="E1585" s="9"/>
      <c r="F1585" s="9"/>
      <c r="G1585" s="9"/>
      <c r="H1585" s="9"/>
    </row>
    <row r="1586" spans="2:8" x14ac:dyDescent="0.2">
      <c r="B1586" s="9"/>
      <c r="C1586" s="9"/>
      <c r="D1586" s="9"/>
      <c r="E1586" s="9"/>
      <c r="F1586" s="9"/>
      <c r="G1586" s="9"/>
      <c r="H1586" s="9"/>
    </row>
    <row r="1587" spans="2:8" x14ac:dyDescent="0.2">
      <c r="B1587" s="9"/>
      <c r="C1587" s="9"/>
      <c r="D1587" s="9"/>
      <c r="E1587" s="9"/>
      <c r="F1587" s="9"/>
      <c r="G1587" s="9"/>
      <c r="H1587" s="9"/>
    </row>
    <row r="1588" spans="2:8" x14ac:dyDescent="0.2">
      <c r="B1588" s="9"/>
      <c r="C1588" s="9"/>
      <c r="D1588" s="9"/>
      <c r="E1588" s="9"/>
      <c r="F1588" s="9"/>
      <c r="G1588" s="9"/>
      <c r="H1588" s="9"/>
    </row>
    <row r="1589" spans="2:8" x14ac:dyDescent="0.2">
      <c r="B1589" s="9"/>
      <c r="C1589" s="9"/>
      <c r="D1589" s="9"/>
      <c r="E1589" s="9"/>
      <c r="F1589" s="9"/>
      <c r="G1589" s="9"/>
      <c r="H1589" s="9"/>
    </row>
    <row r="1590" spans="2:8" x14ac:dyDescent="0.2">
      <c r="B1590" s="9"/>
      <c r="C1590" s="9"/>
      <c r="D1590" s="9"/>
      <c r="E1590" s="9"/>
      <c r="F1590" s="9"/>
      <c r="G1590" s="9"/>
      <c r="H1590" s="9"/>
    </row>
    <row r="1591" spans="2:8" x14ac:dyDescent="0.2">
      <c r="B1591" s="9"/>
      <c r="C1591" s="9"/>
      <c r="D1591" s="9"/>
      <c r="E1591" s="9"/>
      <c r="F1591" s="9"/>
      <c r="G1591" s="9"/>
      <c r="H1591" s="9"/>
    </row>
    <row r="1592" spans="2:8" x14ac:dyDescent="0.2">
      <c r="B1592" s="9"/>
      <c r="C1592" s="9"/>
      <c r="D1592" s="9"/>
      <c r="E1592" s="9"/>
      <c r="F1592" s="9"/>
      <c r="G1592" s="9"/>
      <c r="H1592" s="9"/>
    </row>
    <row r="1593" spans="2:8" x14ac:dyDescent="0.2">
      <c r="B1593" s="9"/>
      <c r="C1593" s="9"/>
      <c r="D1593" s="9"/>
      <c r="E1593" s="9"/>
      <c r="F1593" s="9"/>
      <c r="G1593" s="9"/>
      <c r="H1593" s="9"/>
    </row>
    <row r="1594" spans="2:8" x14ac:dyDescent="0.2">
      <c r="B1594" s="9"/>
      <c r="C1594" s="9"/>
      <c r="D1594" s="9"/>
      <c r="E1594" s="9"/>
      <c r="F1594" s="9"/>
      <c r="G1594" s="9"/>
      <c r="H1594" s="9"/>
    </row>
    <row r="1595" spans="2:8" x14ac:dyDescent="0.2">
      <c r="B1595" s="9"/>
      <c r="C1595" s="9"/>
      <c r="D1595" s="9"/>
      <c r="E1595" s="9"/>
      <c r="F1595" s="9"/>
      <c r="G1595" s="9"/>
      <c r="H1595" s="9"/>
    </row>
    <row r="1596" spans="2:8" x14ac:dyDescent="0.2">
      <c r="B1596" s="9"/>
      <c r="C1596" s="9"/>
      <c r="D1596" s="9"/>
      <c r="E1596" s="9"/>
      <c r="F1596" s="9"/>
      <c r="G1596" s="9"/>
      <c r="H1596" s="9"/>
    </row>
    <row r="1597" spans="2:8" x14ac:dyDescent="0.2">
      <c r="B1597" s="9"/>
      <c r="C1597" s="9"/>
      <c r="D1597" s="9"/>
      <c r="E1597" s="9"/>
      <c r="F1597" s="9"/>
      <c r="G1597" s="9"/>
      <c r="H1597" s="9"/>
    </row>
    <row r="1598" spans="2:8" x14ac:dyDescent="0.2">
      <c r="B1598" s="9"/>
      <c r="C1598" s="9"/>
      <c r="D1598" s="9"/>
      <c r="E1598" s="9"/>
      <c r="F1598" s="9"/>
      <c r="G1598" s="9"/>
      <c r="H1598" s="9"/>
    </row>
    <row r="1599" spans="2:8" x14ac:dyDescent="0.2">
      <c r="B1599" s="9"/>
      <c r="C1599" s="9"/>
      <c r="D1599" s="9"/>
      <c r="E1599" s="9"/>
      <c r="F1599" s="9"/>
      <c r="G1599" s="9"/>
      <c r="H1599" s="9"/>
    </row>
    <row r="1600" spans="2:8" x14ac:dyDescent="0.2">
      <c r="B1600" s="9"/>
      <c r="C1600" s="9"/>
      <c r="D1600" s="9"/>
      <c r="E1600" s="9"/>
      <c r="F1600" s="9"/>
      <c r="G1600" s="9"/>
      <c r="H1600" s="9"/>
    </row>
    <row r="1601" spans="2:8" x14ac:dyDescent="0.2">
      <c r="B1601" s="9"/>
      <c r="C1601" s="9"/>
      <c r="D1601" s="9"/>
      <c r="E1601" s="9"/>
      <c r="F1601" s="9"/>
      <c r="G1601" s="9"/>
      <c r="H1601" s="9"/>
    </row>
    <row r="1602" spans="2:8" x14ac:dyDescent="0.2">
      <c r="B1602" s="9"/>
      <c r="C1602" s="9"/>
      <c r="D1602" s="9"/>
      <c r="E1602" s="9"/>
      <c r="F1602" s="9"/>
      <c r="G1602" s="9"/>
      <c r="H1602" s="9"/>
    </row>
    <row r="1603" spans="2:8" x14ac:dyDescent="0.2">
      <c r="B1603" s="9"/>
      <c r="C1603" s="9"/>
      <c r="D1603" s="9"/>
      <c r="E1603" s="9"/>
      <c r="F1603" s="9"/>
      <c r="G1603" s="9"/>
      <c r="H1603" s="9"/>
    </row>
    <row r="1604" spans="2:8" x14ac:dyDescent="0.2">
      <c r="B1604" s="9"/>
      <c r="C1604" s="9"/>
      <c r="D1604" s="9"/>
      <c r="E1604" s="9"/>
      <c r="F1604" s="9"/>
      <c r="G1604" s="9"/>
      <c r="H1604" s="9"/>
    </row>
    <row r="1605" spans="2:8" x14ac:dyDescent="0.2">
      <c r="B1605" s="9"/>
      <c r="C1605" s="9"/>
      <c r="D1605" s="9"/>
      <c r="E1605" s="9"/>
      <c r="F1605" s="9"/>
      <c r="G1605" s="9"/>
      <c r="H1605" s="9"/>
    </row>
    <row r="1606" spans="2:8" x14ac:dyDescent="0.2">
      <c r="B1606" s="9"/>
      <c r="C1606" s="9"/>
      <c r="D1606" s="9"/>
      <c r="E1606" s="9"/>
      <c r="F1606" s="9"/>
      <c r="G1606" s="9"/>
      <c r="H1606" s="9"/>
    </row>
    <row r="1607" spans="2:8" x14ac:dyDescent="0.2">
      <c r="B1607" s="9"/>
      <c r="C1607" s="9"/>
      <c r="D1607" s="9"/>
      <c r="E1607" s="9"/>
      <c r="F1607" s="9"/>
      <c r="G1607" s="9"/>
      <c r="H1607" s="9"/>
    </row>
    <row r="1608" spans="2:8" x14ac:dyDescent="0.2">
      <c r="B1608" s="9"/>
      <c r="C1608" s="9"/>
      <c r="D1608" s="9"/>
      <c r="E1608" s="9"/>
      <c r="F1608" s="9"/>
      <c r="G1608" s="9"/>
      <c r="H1608" s="9"/>
    </row>
    <row r="1609" spans="2:8" x14ac:dyDescent="0.2">
      <c r="B1609" s="9"/>
      <c r="C1609" s="9"/>
      <c r="D1609" s="9"/>
      <c r="E1609" s="9"/>
      <c r="F1609" s="9"/>
      <c r="G1609" s="9"/>
      <c r="H1609" s="9"/>
    </row>
    <row r="1610" spans="2:8" x14ac:dyDescent="0.2">
      <c r="B1610" s="9"/>
      <c r="C1610" s="9"/>
      <c r="D1610" s="9"/>
      <c r="E1610" s="9"/>
      <c r="F1610" s="9"/>
      <c r="G1610" s="9"/>
      <c r="H1610" s="9"/>
    </row>
    <row r="1611" spans="2:8" x14ac:dyDescent="0.2">
      <c r="B1611" s="9"/>
      <c r="C1611" s="9"/>
      <c r="D1611" s="9"/>
      <c r="E1611" s="9"/>
      <c r="F1611" s="9"/>
      <c r="G1611" s="9"/>
      <c r="H1611" s="9"/>
    </row>
    <row r="1612" spans="2:8" x14ac:dyDescent="0.2">
      <c r="B1612" s="9"/>
      <c r="C1612" s="9"/>
      <c r="D1612" s="9"/>
      <c r="E1612" s="9"/>
      <c r="F1612" s="9"/>
      <c r="G1612" s="9"/>
      <c r="H1612" s="9"/>
    </row>
    <row r="1613" spans="2:8" x14ac:dyDescent="0.2">
      <c r="B1613" s="9"/>
      <c r="C1613" s="9"/>
      <c r="D1613" s="9"/>
      <c r="E1613" s="9"/>
      <c r="F1613" s="9"/>
      <c r="G1613" s="9"/>
      <c r="H1613" s="9"/>
    </row>
    <row r="1614" spans="2:8" x14ac:dyDescent="0.2">
      <c r="B1614" s="9"/>
      <c r="C1614" s="9"/>
      <c r="D1614" s="9"/>
      <c r="E1614" s="9"/>
      <c r="F1614" s="9"/>
      <c r="G1614" s="9"/>
      <c r="H1614" s="9"/>
    </row>
    <row r="1615" spans="2:8" x14ac:dyDescent="0.2">
      <c r="B1615" s="9"/>
      <c r="C1615" s="9"/>
      <c r="D1615" s="9"/>
      <c r="E1615" s="9"/>
      <c r="F1615" s="9"/>
      <c r="G1615" s="9"/>
      <c r="H1615" s="9"/>
    </row>
    <row r="1616" spans="2:8" x14ac:dyDescent="0.2">
      <c r="B1616" s="9"/>
      <c r="C1616" s="9"/>
      <c r="D1616" s="9"/>
      <c r="E1616" s="9"/>
      <c r="F1616" s="9"/>
      <c r="G1616" s="9"/>
      <c r="H1616" s="9"/>
    </row>
    <row r="1617" spans="2:8" x14ac:dyDescent="0.2">
      <c r="B1617" s="9"/>
      <c r="C1617" s="9"/>
      <c r="D1617" s="9"/>
      <c r="E1617" s="9"/>
      <c r="F1617" s="9"/>
      <c r="G1617" s="9"/>
      <c r="H1617" s="9"/>
    </row>
    <row r="1618" spans="2:8" x14ac:dyDescent="0.2">
      <c r="B1618" s="9"/>
      <c r="C1618" s="9"/>
      <c r="D1618" s="9"/>
      <c r="E1618" s="9"/>
      <c r="F1618" s="9"/>
      <c r="G1618" s="9"/>
      <c r="H1618" s="9"/>
    </row>
    <row r="1619" spans="2:8" x14ac:dyDescent="0.2">
      <c r="B1619" s="9"/>
      <c r="C1619" s="9"/>
      <c r="D1619" s="9"/>
      <c r="E1619" s="9"/>
      <c r="F1619" s="9"/>
      <c r="G1619" s="9"/>
      <c r="H1619" s="9"/>
    </row>
    <row r="1620" spans="2:8" x14ac:dyDescent="0.2">
      <c r="B1620" s="9"/>
      <c r="C1620" s="9"/>
      <c r="D1620" s="9"/>
      <c r="E1620" s="9"/>
      <c r="F1620" s="9"/>
      <c r="G1620" s="9"/>
      <c r="H1620" s="9"/>
    </row>
    <row r="1621" spans="2:8" x14ac:dyDescent="0.2">
      <c r="B1621" s="9"/>
      <c r="C1621" s="9"/>
      <c r="D1621" s="9"/>
      <c r="E1621" s="9"/>
      <c r="F1621" s="9"/>
      <c r="G1621" s="9"/>
      <c r="H1621" s="9"/>
    </row>
    <row r="1622" spans="2:8" x14ac:dyDescent="0.2">
      <c r="B1622" s="9"/>
      <c r="C1622" s="9"/>
      <c r="D1622" s="9"/>
      <c r="E1622" s="9"/>
      <c r="F1622" s="9"/>
      <c r="G1622" s="9"/>
      <c r="H1622" s="9"/>
    </row>
    <row r="1623" spans="2:8" x14ac:dyDescent="0.2">
      <c r="B1623" s="9"/>
      <c r="C1623" s="9"/>
      <c r="D1623" s="9"/>
      <c r="E1623" s="9"/>
      <c r="F1623" s="9"/>
      <c r="G1623" s="9"/>
      <c r="H1623" s="9"/>
    </row>
    <row r="1624" spans="2:8" x14ac:dyDescent="0.2">
      <c r="B1624" s="9"/>
      <c r="C1624" s="9"/>
      <c r="D1624" s="9"/>
      <c r="E1624" s="9"/>
      <c r="F1624" s="9"/>
      <c r="G1624" s="9"/>
      <c r="H1624" s="9"/>
    </row>
    <row r="1625" spans="2:8" x14ac:dyDescent="0.2">
      <c r="B1625" s="9"/>
      <c r="C1625" s="9"/>
      <c r="D1625" s="9"/>
      <c r="E1625" s="9"/>
      <c r="F1625" s="9"/>
      <c r="G1625" s="9"/>
      <c r="H1625" s="9"/>
    </row>
    <row r="1626" spans="2:8" x14ac:dyDescent="0.2">
      <c r="B1626" s="9"/>
      <c r="C1626" s="9"/>
      <c r="D1626" s="9"/>
      <c r="E1626" s="9"/>
      <c r="F1626" s="9"/>
      <c r="G1626" s="9"/>
      <c r="H1626" s="9"/>
    </row>
    <row r="1627" spans="2:8" x14ac:dyDescent="0.2">
      <c r="B1627" s="9"/>
      <c r="C1627" s="9"/>
      <c r="D1627" s="9"/>
      <c r="E1627" s="9"/>
      <c r="F1627" s="9"/>
      <c r="G1627" s="9"/>
      <c r="H1627" s="9"/>
    </row>
    <row r="1628" spans="2:8" x14ac:dyDescent="0.2">
      <c r="B1628" s="9"/>
      <c r="C1628" s="9"/>
      <c r="D1628" s="9"/>
      <c r="E1628" s="9"/>
      <c r="F1628" s="9"/>
      <c r="G1628" s="9"/>
      <c r="H1628" s="9"/>
    </row>
    <row r="1629" spans="2:8" x14ac:dyDescent="0.2">
      <c r="B1629" s="9"/>
      <c r="C1629" s="9"/>
      <c r="D1629" s="9"/>
      <c r="E1629" s="9"/>
      <c r="F1629" s="9"/>
      <c r="G1629" s="9"/>
      <c r="H1629" s="9"/>
    </row>
    <row r="1630" spans="2:8" x14ac:dyDescent="0.2">
      <c r="B1630" s="9"/>
      <c r="C1630" s="9"/>
      <c r="D1630" s="9"/>
      <c r="E1630" s="9"/>
      <c r="F1630" s="9"/>
      <c r="G1630" s="9"/>
      <c r="H1630" s="9"/>
    </row>
    <row r="1631" spans="2:8" x14ac:dyDescent="0.2">
      <c r="B1631" s="9"/>
      <c r="C1631" s="9"/>
      <c r="D1631" s="9"/>
      <c r="E1631" s="9"/>
      <c r="F1631" s="9"/>
      <c r="G1631" s="9"/>
      <c r="H1631" s="9"/>
    </row>
    <row r="1632" spans="2:8" x14ac:dyDescent="0.2">
      <c r="B1632" s="9"/>
      <c r="C1632" s="9"/>
      <c r="D1632" s="9"/>
      <c r="E1632" s="9"/>
      <c r="F1632" s="9"/>
      <c r="G1632" s="9"/>
      <c r="H1632" s="9"/>
    </row>
    <row r="1633" spans="2:8" x14ac:dyDescent="0.2">
      <c r="B1633" s="9"/>
      <c r="C1633" s="9"/>
      <c r="D1633" s="9"/>
      <c r="E1633" s="9"/>
      <c r="F1633" s="9"/>
      <c r="G1633" s="9"/>
      <c r="H1633" s="9"/>
    </row>
    <row r="1634" spans="2:8" x14ac:dyDescent="0.2">
      <c r="B1634" s="9"/>
      <c r="C1634" s="9"/>
      <c r="D1634" s="9"/>
      <c r="E1634" s="9"/>
      <c r="F1634" s="9"/>
      <c r="G1634" s="9"/>
      <c r="H1634" s="9"/>
    </row>
    <row r="1635" spans="2:8" x14ac:dyDescent="0.2">
      <c r="B1635" s="9"/>
      <c r="C1635" s="9"/>
      <c r="D1635" s="9"/>
      <c r="E1635" s="9"/>
      <c r="F1635" s="9"/>
      <c r="G1635" s="9"/>
      <c r="H1635" s="9"/>
    </row>
    <row r="1636" spans="2:8" x14ac:dyDescent="0.2">
      <c r="B1636" s="9"/>
      <c r="C1636" s="9"/>
      <c r="D1636" s="9"/>
      <c r="E1636" s="9"/>
      <c r="F1636" s="9"/>
      <c r="G1636" s="9"/>
      <c r="H1636" s="9"/>
    </row>
    <row r="1637" spans="2:8" x14ac:dyDescent="0.2">
      <c r="B1637" s="9"/>
      <c r="C1637" s="9"/>
      <c r="D1637" s="9"/>
      <c r="E1637" s="9"/>
      <c r="F1637" s="9"/>
      <c r="G1637" s="9"/>
      <c r="H1637" s="9"/>
    </row>
    <row r="1638" spans="2:8" x14ac:dyDescent="0.2">
      <c r="B1638" s="9"/>
      <c r="C1638" s="9"/>
      <c r="D1638" s="9"/>
      <c r="E1638" s="9"/>
      <c r="F1638" s="9"/>
      <c r="G1638" s="9"/>
      <c r="H1638" s="9"/>
    </row>
    <row r="1639" spans="2:8" x14ac:dyDescent="0.2">
      <c r="B1639" s="9"/>
      <c r="C1639" s="9"/>
      <c r="D1639" s="9"/>
      <c r="E1639" s="9"/>
      <c r="F1639" s="9"/>
      <c r="G1639" s="9"/>
      <c r="H1639" s="9"/>
    </row>
    <row r="1640" spans="2:8" x14ac:dyDescent="0.2">
      <c r="B1640" s="9"/>
      <c r="C1640" s="9"/>
      <c r="D1640" s="9"/>
      <c r="E1640" s="9"/>
      <c r="F1640" s="9"/>
      <c r="G1640" s="9"/>
      <c r="H1640" s="9"/>
    </row>
    <row r="1641" spans="2:8" x14ac:dyDescent="0.2">
      <c r="B1641" s="9"/>
      <c r="C1641" s="9"/>
      <c r="D1641" s="9"/>
      <c r="E1641" s="9"/>
      <c r="F1641" s="9"/>
      <c r="G1641" s="9"/>
      <c r="H1641" s="9"/>
    </row>
    <row r="1642" spans="2:8" x14ac:dyDescent="0.2">
      <c r="B1642" s="9"/>
      <c r="C1642" s="9"/>
      <c r="D1642" s="9"/>
      <c r="E1642" s="9"/>
      <c r="F1642" s="9"/>
      <c r="G1642" s="9"/>
      <c r="H1642" s="9"/>
    </row>
    <row r="1643" spans="2:8" x14ac:dyDescent="0.2">
      <c r="B1643" s="9"/>
      <c r="C1643" s="9"/>
      <c r="D1643" s="9"/>
      <c r="E1643" s="9"/>
      <c r="F1643" s="9"/>
      <c r="G1643" s="9"/>
      <c r="H1643" s="9"/>
    </row>
    <row r="1644" spans="2:8" x14ac:dyDescent="0.2">
      <c r="B1644" s="9"/>
      <c r="C1644" s="9"/>
      <c r="D1644" s="9"/>
      <c r="E1644" s="9"/>
      <c r="F1644" s="9"/>
      <c r="G1644" s="9"/>
      <c r="H1644" s="9"/>
    </row>
    <row r="1645" spans="2:8" x14ac:dyDescent="0.2">
      <c r="B1645" s="9"/>
      <c r="C1645" s="9"/>
      <c r="D1645" s="9"/>
      <c r="E1645" s="9"/>
      <c r="F1645" s="9"/>
      <c r="G1645" s="9"/>
      <c r="H1645" s="9"/>
    </row>
    <row r="1646" spans="2:8" x14ac:dyDescent="0.2">
      <c r="B1646" s="9"/>
      <c r="C1646" s="9"/>
      <c r="D1646" s="9"/>
      <c r="E1646" s="9"/>
      <c r="F1646" s="9"/>
      <c r="G1646" s="9"/>
      <c r="H1646" s="9"/>
    </row>
    <row r="1647" spans="2:8" x14ac:dyDescent="0.2">
      <c r="B1647" s="9"/>
      <c r="C1647" s="9"/>
      <c r="D1647" s="9"/>
      <c r="E1647" s="9"/>
      <c r="F1647" s="9"/>
      <c r="G1647" s="9"/>
      <c r="H1647" s="9"/>
    </row>
    <row r="1648" spans="2:8" x14ac:dyDescent="0.2">
      <c r="B1648" s="9"/>
      <c r="C1648" s="9"/>
      <c r="D1648" s="9"/>
      <c r="E1648" s="9"/>
      <c r="F1648" s="9"/>
      <c r="G1648" s="9"/>
      <c r="H1648" s="9"/>
    </row>
    <row r="1649" spans="2:8" x14ac:dyDescent="0.2">
      <c r="B1649" s="9"/>
      <c r="C1649" s="9"/>
      <c r="D1649" s="9"/>
      <c r="E1649" s="9"/>
      <c r="F1649" s="9"/>
      <c r="G1649" s="9"/>
      <c r="H1649" s="9"/>
    </row>
    <row r="1650" spans="2:8" x14ac:dyDescent="0.2">
      <c r="B1650" s="9"/>
      <c r="C1650" s="9"/>
      <c r="D1650" s="9"/>
      <c r="E1650" s="9"/>
      <c r="F1650" s="9"/>
      <c r="G1650" s="9"/>
      <c r="H1650" s="9"/>
    </row>
    <row r="1651" spans="2:8" x14ac:dyDescent="0.2">
      <c r="B1651" s="9"/>
      <c r="C1651" s="9"/>
      <c r="D1651" s="9"/>
      <c r="E1651" s="9"/>
      <c r="F1651" s="9"/>
      <c r="G1651" s="9"/>
      <c r="H1651" s="9"/>
    </row>
    <row r="1652" spans="2:8" x14ac:dyDescent="0.2">
      <c r="B1652" s="9"/>
      <c r="C1652" s="9"/>
      <c r="D1652" s="9"/>
      <c r="E1652" s="9"/>
      <c r="F1652" s="9"/>
      <c r="G1652" s="9"/>
      <c r="H1652" s="9"/>
    </row>
    <row r="1653" spans="2:8" x14ac:dyDescent="0.2">
      <c r="B1653" s="9"/>
      <c r="C1653" s="9"/>
      <c r="D1653" s="9"/>
      <c r="E1653" s="9"/>
      <c r="F1653" s="9"/>
      <c r="G1653" s="9"/>
      <c r="H1653" s="9"/>
    </row>
    <row r="1654" spans="2:8" x14ac:dyDescent="0.2">
      <c r="B1654" s="9"/>
      <c r="C1654" s="9"/>
      <c r="D1654" s="9"/>
      <c r="E1654" s="9"/>
      <c r="F1654" s="9"/>
      <c r="G1654" s="9"/>
      <c r="H1654" s="9"/>
    </row>
    <row r="1655" spans="2:8" x14ac:dyDescent="0.2">
      <c r="B1655" s="9"/>
      <c r="C1655" s="9"/>
      <c r="D1655" s="9"/>
      <c r="E1655" s="9"/>
      <c r="F1655" s="9"/>
      <c r="G1655" s="9"/>
      <c r="H1655" s="9"/>
    </row>
    <row r="1656" spans="2:8" x14ac:dyDescent="0.2">
      <c r="B1656" s="9"/>
      <c r="C1656" s="9"/>
      <c r="D1656" s="9"/>
      <c r="E1656" s="9"/>
      <c r="F1656" s="9"/>
      <c r="G1656" s="9"/>
      <c r="H1656" s="9"/>
    </row>
    <row r="1657" spans="2:8" x14ac:dyDescent="0.2">
      <c r="B1657" s="9"/>
      <c r="C1657" s="9"/>
      <c r="D1657" s="9"/>
      <c r="E1657" s="9"/>
      <c r="F1657" s="9"/>
      <c r="G1657" s="9"/>
      <c r="H1657" s="9"/>
    </row>
    <row r="1658" spans="2:8" x14ac:dyDescent="0.2">
      <c r="B1658" s="9"/>
      <c r="C1658" s="9"/>
      <c r="D1658" s="9"/>
      <c r="E1658" s="9"/>
      <c r="F1658" s="9"/>
      <c r="G1658" s="9"/>
      <c r="H1658" s="9"/>
    </row>
    <row r="1659" spans="2:8" x14ac:dyDescent="0.2">
      <c r="B1659" s="9"/>
      <c r="C1659" s="9"/>
      <c r="D1659" s="9"/>
      <c r="E1659" s="9"/>
      <c r="F1659" s="9"/>
      <c r="G1659" s="9"/>
      <c r="H1659" s="9"/>
    </row>
    <row r="1660" spans="2:8" x14ac:dyDescent="0.2">
      <c r="B1660" s="9"/>
      <c r="C1660" s="9"/>
      <c r="D1660" s="9"/>
      <c r="E1660" s="9"/>
      <c r="F1660" s="9"/>
      <c r="G1660" s="9"/>
      <c r="H1660" s="9"/>
    </row>
    <row r="1661" spans="2:8" x14ac:dyDescent="0.2">
      <c r="B1661" s="9"/>
      <c r="C1661" s="9"/>
      <c r="D1661" s="9"/>
      <c r="E1661" s="9"/>
      <c r="F1661" s="9"/>
      <c r="G1661" s="9"/>
      <c r="H1661" s="9"/>
    </row>
    <row r="1662" spans="2:8" x14ac:dyDescent="0.2">
      <c r="B1662" s="9"/>
      <c r="C1662" s="9"/>
      <c r="D1662" s="9"/>
      <c r="E1662" s="9"/>
      <c r="F1662" s="9"/>
      <c r="G1662" s="9"/>
      <c r="H1662" s="9"/>
    </row>
    <row r="1663" spans="2:8" x14ac:dyDescent="0.2">
      <c r="B1663" s="9"/>
      <c r="C1663" s="9"/>
      <c r="D1663" s="9"/>
      <c r="E1663" s="9"/>
      <c r="F1663" s="9"/>
      <c r="G1663" s="9"/>
      <c r="H1663" s="9"/>
    </row>
    <row r="1664" spans="2:8" x14ac:dyDescent="0.2">
      <c r="B1664" s="9"/>
      <c r="C1664" s="9"/>
      <c r="D1664" s="9"/>
      <c r="E1664" s="9"/>
      <c r="F1664" s="9"/>
      <c r="G1664" s="9"/>
      <c r="H1664" s="9"/>
    </row>
    <row r="1665" spans="2:8" x14ac:dyDescent="0.2">
      <c r="B1665" s="9"/>
      <c r="C1665" s="9"/>
      <c r="D1665" s="9"/>
      <c r="E1665" s="9"/>
      <c r="F1665" s="9"/>
      <c r="G1665" s="9"/>
      <c r="H1665" s="9"/>
    </row>
    <row r="1666" spans="2:8" x14ac:dyDescent="0.2">
      <c r="B1666" s="9"/>
      <c r="C1666" s="9"/>
      <c r="D1666" s="9"/>
      <c r="E1666" s="9"/>
      <c r="F1666" s="9"/>
      <c r="G1666" s="9"/>
      <c r="H1666" s="9"/>
    </row>
    <row r="1667" spans="2:8" x14ac:dyDescent="0.2">
      <c r="B1667" s="9"/>
      <c r="C1667" s="9"/>
      <c r="D1667" s="9"/>
      <c r="E1667" s="9"/>
      <c r="F1667" s="9"/>
      <c r="G1667" s="9"/>
      <c r="H1667" s="9"/>
    </row>
    <row r="1668" spans="2:8" x14ac:dyDescent="0.2">
      <c r="B1668" s="9"/>
      <c r="C1668" s="9"/>
      <c r="D1668" s="9"/>
      <c r="E1668" s="9"/>
      <c r="F1668" s="9"/>
      <c r="G1668" s="9"/>
      <c r="H1668" s="9"/>
    </row>
    <row r="1669" spans="2:8" x14ac:dyDescent="0.2">
      <c r="B1669" s="9"/>
      <c r="C1669" s="9"/>
      <c r="D1669" s="9"/>
      <c r="E1669" s="9"/>
      <c r="F1669" s="9"/>
      <c r="G1669" s="9"/>
      <c r="H1669" s="9"/>
    </row>
    <row r="1670" spans="2:8" x14ac:dyDescent="0.2">
      <c r="B1670" s="9"/>
      <c r="C1670" s="9"/>
      <c r="D1670" s="9"/>
      <c r="E1670" s="9"/>
      <c r="F1670" s="9"/>
      <c r="G1670" s="9"/>
      <c r="H1670" s="9"/>
    </row>
    <row r="1671" spans="2:8" x14ac:dyDescent="0.2">
      <c r="B1671" s="9"/>
      <c r="C1671" s="9"/>
      <c r="D1671" s="9"/>
      <c r="E1671" s="9"/>
      <c r="F1671" s="9"/>
      <c r="G1671" s="9"/>
      <c r="H1671" s="9"/>
    </row>
    <row r="1672" spans="2:8" x14ac:dyDescent="0.2">
      <c r="B1672" s="9"/>
      <c r="C1672" s="9"/>
      <c r="D1672" s="9"/>
      <c r="E1672" s="9"/>
      <c r="F1672" s="9"/>
      <c r="G1672" s="9"/>
      <c r="H1672" s="9"/>
    </row>
    <row r="1673" spans="2:8" x14ac:dyDescent="0.2">
      <c r="B1673" s="9"/>
      <c r="C1673" s="9"/>
      <c r="D1673" s="9"/>
      <c r="E1673" s="9"/>
      <c r="F1673" s="9"/>
      <c r="G1673" s="9"/>
      <c r="H1673" s="9"/>
    </row>
    <row r="1674" spans="2:8" x14ac:dyDescent="0.2">
      <c r="B1674" s="9"/>
      <c r="C1674" s="9"/>
      <c r="D1674" s="9"/>
      <c r="E1674" s="9"/>
      <c r="F1674" s="9"/>
      <c r="G1674" s="9"/>
      <c r="H1674" s="9"/>
    </row>
    <row r="1675" spans="2:8" x14ac:dyDescent="0.2">
      <c r="B1675" s="9"/>
      <c r="C1675" s="9"/>
      <c r="D1675" s="9"/>
      <c r="E1675" s="9"/>
      <c r="F1675" s="9"/>
      <c r="G1675" s="9"/>
      <c r="H1675" s="9"/>
    </row>
    <row r="1676" spans="2:8" x14ac:dyDescent="0.2">
      <c r="B1676" s="9"/>
      <c r="C1676" s="9"/>
      <c r="D1676" s="9"/>
      <c r="E1676" s="9"/>
      <c r="F1676" s="9"/>
      <c r="G1676" s="9"/>
      <c r="H1676" s="9"/>
    </row>
    <row r="1677" spans="2:8" x14ac:dyDescent="0.2">
      <c r="B1677" s="9"/>
      <c r="C1677" s="9"/>
      <c r="D1677" s="9"/>
      <c r="E1677" s="9"/>
      <c r="F1677" s="9"/>
      <c r="G1677" s="9"/>
      <c r="H1677" s="9"/>
    </row>
    <row r="1678" spans="2:8" x14ac:dyDescent="0.2">
      <c r="B1678" s="9"/>
      <c r="C1678" s="9"/>
      <c r="D1678" s="9"/>
      <c r="E1678" s="9"/>
      <c r="F1678" s="9"/>
      <c r="G1678" s="9"/>
      <c r="H1678" s="9"/>
    </row>
    <row r="1679" spans="2:8" x14ac:dyDescent="0.2">
      <c r="B1679" s="9"/>
      <c r="C1679" s="9"/>
      <c r="D1679" s="9"/>
      <c r="E1679" s="9"/>
      <c r="F1679" s="9"/>
      <c r="G1679" s="9"/>
      <c r="H1679" s="9"/>
    </row>
    <row r="1680" spans="2:8" x14ac:dyDescent="0.2">
      <c r="B1680" s="9"/>
      <c r="C1680" s="9"/>
      <c r="D1680" s="9"/>
      <c r="E1680" s="9"/>
      <c r="F1680" s="9"/>
      <c r="G1680" s="9"/>
      <c r="H1680" s="9"/>
    </row>
    <row r="1681" spans="2:8" x14ac:dyDescent="0.2">
      <c r="B1681" s="9"/>
      <c r="C1681" s="9"/>
      <c r="D1681" s="9"/>
      <c r="E1681" s="9"/>
      <c r="F1681" s="9"/>
      <c r="G1681" s="9"/>
      <c r="H1681" s="9"/>
    </row>
    <row r="1682" spans="2:8" x14ac:dyDescent="0.2">
      <c r="B1682" s="9"/>
      <c r="C1682" s="9"/>
      <c r="D1682" s="9"/>
      <c r="E1682" s="9"/>
      <c r="F1682" s="9"/>
      <c r="G1682" s="9"/>
      <c r="H1682" s="9"/>
    </row>
    <row r="1683" spans="2:8" x14ac:dyDescent="0.2">
      <c r="B1683" s="9"/>
      <c r="C1683" s="9"/>
      <c r="D1683" s="9"/>
      <c r="E1683" s="9"/>
      <c r="F1683" s="9"/>
      <c r="G1683" s="9"/>
      <c r="H1683" s="9"/>
    </row>
    <row r="1684" spans="2:8" x14ac:dyDescent="0.2">
      <c r="B1684" s="9"/>
      <c r="C1684" s="9"/>
      <c r="D1684" s="9"/>
      <c r="E1684" s="9"/>
      <c r="F1684" s="9"/>
      <c r="G1684" s="9"/>
      <c r="H1684" s="9"/>
    </row>
    <row r="1685" spans="2:8" x14ac:dyDescent="0.2">
      <c r="B1685" s="9"/>
      <c r="C1685" s="9"/>
      <c r="D1685" s="9"/>
      <c r="E1685" s="9"/>
      <c r="F1685" s="9"/>
      <c r="G1685" s="9"/>
      <c r="H1685" s="9"/>
    </row>
    <row r="1686" spans="2:8" x14ac:dyDescent="0.2">
      <c r="B1686" s="9"/>
      <c r="C1686" s="9"/>
      <c r="D1686" s="9"/>
      <c r="E1686" s="9"/>
      <c r="F1686" s="9"/>
      <c r="G1686" s="9"/>
      <c r="H1686" s="9"/>
    </row>
    <row r="1687" spans="2:8" x14ac:dyDescent="0.2">
      <c r="B1687" s="9"/>
      <c r="C1687" s="9"/>
      <c r="D1687" s="9"/>
      <c r="E1687" s="9"/>
      <c r="F1687" s="9"/>
      <c r="G1687" s="9"/>
      <c r="H1687" s="9"/>
    </row>
    <row r="1688" spans="2:8" x14ac:dyDescent="0.2">
      <c r="B1688" s="9"/>
      <c r="C1688" s="9"/>
      <c r="D1688" s="9"/>
      <c r="E1688" s="9"/>
      <c r="F1688" s="9"/>
      <c r="G1688" s="9"/>
      <c r="H1688" s="9"/>
    </row>
    <row r="1689" spans="2:8" x14ac:dyDescent="0.2">
      <c r="B1689" s="9"/>
      <c r="C1689" s="9"/>
      <c r="D1689" s="9"/>
      <c r="E1689" s="9"/>
      <c r="F1689" s="9"/>
      <c r="G1689" s="9"/>
      <c r="H1689" s="9"/>
    </row>
    <row r="1690" spans="2:8" x14ac:dyDescent="0.2">
      <c r="B1690" s="9"/>
      <c r="C1690" s="9"/>
      <c r="D1690" s="9"/>
      <c r="E1690" s="9"/>
      <c r="F1690" s="9"/>
      <c r="G1690" s="9"/>
      <c r="H1690" s="9"/>
    </row>
    <row r="1691" spans="2:8" x14ac:dyDescent="0.2">
      <c r="B1691" s="9"/>
      <c r="C1691" s="9"/>
      <c r="D1691" s="9"/>
      <c r="E1691" s="9"/>
      <c r="F1691" s="9"/>
      <c r="G1691" s="9"/>
      <c r="H1691" s="9"/>
    </row>
    <row r="1692" spans="2:8" x14ac:dyDescent="0.2">
      <c r="B1692" s="9"/>
      <c r="C1692" s="9"/>
      <c r="D1692" s="9"/>
      <c r="E1692" s="9"/>
      <c r="F1692" s="9"/>
      <c r="G1692" s="9"/>
      <c r="H1692" s="9"/>
    </row>
    <row r="1693" spans="2:8" x14ac:dyDescent="0.2">
      <c r="B1693" s="9"/>
      <c r="C1693" s="9"/>
      <c r="D1693" s="9"/>
      <c r="E1693" s="9"/>
      <c r="F1693" s="9"/>
      <c r="G1693" s="9"/>
      <c r="H1693" s="9"/>
    </row>
    <row r="1694" spans="2:8" x14ac:dyDescent="0.2">
      <c r="B1694" s="9"/>
      <c r="C1694" s="9"/>
      <c r="D1694" s="9"/>
      <c r="E1694" s="9"/>
      <c r="F1694" s="9"/>
      <c r="G1694" s="9"/>
      <c r="H1694" s="9"/>
    </row>
    <row r="1695" spans="2:8" x14ac:dyDescent="0.2">
      <c r="B1695" s="9"/>
      <c r="C1695" s="9"/>
      <c r="D1695" s="9"/>
      <c r="E1695" s="9"/>
      <c r="F1695" s="9"/>
      <c r="G1695" s="9"/>
      <c r="H1695" s="9"/>
    </row>
    <row r="1696" spans="2:8" x14ac:dyDescent="0.2">
      <c r="B1696" s="9"/>
      <c r="C1696" s="9"/>
      <c r="D1696" s="9"/>
      <c r="E1696" s="9"/>
      <c r="F1696" s="9"/>
      <c r="G1696" s="9"/>
      <c r="H1696" s="9"/>
    </row>
    <row r="1697" spans="2:8" x14ac:dyDescent="0.2">
      <c r="B1697" s="9"/>
      <c r="C1697" s="9"/>
      <c r="D1697" s="9"/>
      <c r="E1697" s="9"/>
      <c r="F1697" s="9"/>
      <c r="G1697" s="9"/>
      <c r="H1697" s="9"/>
    </row>
    <row r="1698" spans="2:8" x14ac:dyDescent="0.2">
      <c r="B1698" s="9"/>
      <c r="C1698" s="9"/>
      <c r="D1698" s="9"/>
      <c r="E1698" s="9"/>
      <c r="F1698" s="9"/>
      <c r="G1698" s="9"/>
      <c r="H1698" s="9"/>
    </row>
    <row r="1699" spans="2:8" x14ac:dyDescent="0.2">
      <c r="B1699" s="9"/>
      <c r="C1699" s="9"/>
      <c r="D1699" s="9"/>
      <c r="E1699" s="9"/>
      <c r="F1699" s="9"/>
      <c r="G1699" s="9"/>
      <c r="H1699" s="9"/>
    </row>
    <row r="1700" spans="2:8" x14ac:dyDescent="0.2">
      <c r="B1700" s="9"/>
      <c r="C1700" s="9"/>
      <c r="D1700" s="9"/>
      <c r="E1700" s="9"/>
      <c r="F1700" s="9"/>
      <c r="G1700" s="9"/>
      <c r="H1700" s="9"/>
    </row>
    <row r="1701" spans="2:8" x14ac:dyDescent="0.2">
      <c r="B1701" s="9"/>
      <c r="C1701" s="9"/>
      <c r="D1701" s="9"/>
      <c r="E1701" s="9"/>
      <c r="F1701" s="9"/>
      <c r="G1701" s="9"/>
      <c r="H1701" s="9"/>
    </row>
    <row r="1702" spans="2:8" x14ac:dyDescent="0.2">
      <c r="B1702" s="9"/>
      <c r="C1702" s="9"/>
      <c r="D1702" s="9"/>
      <c r="E1702" s="9"/>
      <c r="F1702" s="9"/>
      <c r="G1702" s="9"/>
      <c r="H1702" s="9"/>
    </row>
    <row r="1703" spans="2:8" x14ac:dyDescent="0.2">
      <c r="B1703" s="9"/>
      <c r="C1703" s="9"/>
      <c r="D1703" s="9"/>
      <c r="E1703" s="9"/>
      <c r="F1703" s="9"/>
      <c r="G1703" s="9"/>
      <c r="H1703" s="9"/>
    </row>
    <row r="1704" spans="2:8" x14ac:dyDescent="0.2">
      <c r="B1704" s="9"/>
      <c r="C1704" s="9"/>
      <c r="D1704" s="9"/>
      <c r="E1704" s="9"/>
      <c r="F1704" s="9"/>
      <c r="G1704" s="9"/>
      <c r="H1704" s="9"/>
    </row>
    <row r="1705" spans="2:8" x14ac:dyDescent="0.2">
      <c r="B1705" s="9"/>
      <c r="C1705" s="9"/>
      <c r="D1705" s="9"/>
      <c r="E1705" s="9"/>
      <c r="F1705" s="9"/>
      <c r="G1705" s="9"/>
      <c r="H1705" s="9"/>
    </row>
    <row r="1706" spans="2:8" x14ac:dyDescent="0.2">
      <c r="B1706" s="9"/>
      <c r="C1706" s="9"/>
      <c r="D1706" s="9"/>
      <c r="E1706" s="9"/>
      <c r="F1706" s="9"/>
      <c r="G1706" s="9"/>
      <c r="H1706" s="9"/>
    </row>
    <row r="1707" spans="2:8" x14ac:dyDescent="0.2">
      <c r="B1707" s="9"/>
      <c r="C1707" s="9"/>
      <c r="D1707" s="9"/>
      <c r="E1707" s="9"/>
      <c r="F1707" s="9"/>
      <c r="G1707" s="9"/>
      <c r="H1707" s="9"/>
    </row>
    <row r="1708" spans="2:8" x14ac:dyDescent="0.2">
      <c r="B1708" s="9"/>
      <c r="C1708" s="9"/>
      <c r="D1708" s="9"/>
      <c r="E1708" s="9"/>
      <c r="F1708" s="9"/>
      <c r="G1708" s="9"/>
      <c r="H1708" s="9"/>
    </row>
    <row r="1709" spans="2:8" x14ac:dyDescent="0.2">
      <c r="B1709" s="9"/>
      <c r="C1709" s="9"/>
      <c r="D1709" s="9"/>
      <c r="E1709" s="9"/>
      <c r="F1709" s="9"/>
      <c r="G1709" s="9"/>
      <c r="H1709" s="9"/>
    </row>
    <row r="1710" spans="2:8" x14ac:dyDescent="0.2">
      <c r="B1710" s="9"/>
      <c r="C1710" s="9"/>
      <c r="D1710" s="9"/>
      <c r="E1710" s="9"/>
      <c r="F1710" s="9"/>
      <c r="G1710" s="9"/>
      <c r="H1710" s="9"/>
    </row>
    <row r="1711" spans="2:8" x14ac:dyDescent="0.2">
      <c r="B1711" s="9"/>
      <c r="C1711" s="9"/>
      <c r="D1711" s="9"/>
      <c r="E1711" s="9"/>
      <c r="F1711" s="9"/>
      <c r="G1711" s="9"/>
      <c r="H1711" s="9"/>
    </row>
    <row r="1712" spans="2:8" x14ac:dyDescent="0.2">
      <c r="B1712" s="9"/>
      <c r="C1712" s="9"/>
      <c r="D1712" s="9"/>
      <c r="E1712" s="9"/>
      <c r="F1712" s="9"/>
      <c r="G1712" s="9"/>
      <c r="H1712" s="9"/>
    </row>
    <row r="1713" spans="2:8" x14ac:dyDescent="0.2">
      <c r="B1713" s="9"/>
      <c r="C1713" s="9"/>
      <c r="D1713" s="9"/>
      <c r="E1713" s="9"/>
      <c r="F1713" s="9"/>
      <c r="G1713" s="9"/>
      <c r="H1713" s="9"/>
    </row>
    <row r="1714" spans="2:8" x14ac:dyDescent="0.2">
      <c r="B1714" s="9"/>
      <c r="C1714" s="9"/>
      <c r="D1714" s="9"/>
      <c r="E1714" s="9"/>
      <c r="F1714" s="9"/>
      <c r="G1714" s="9"/>
      <c r="H1714" s="9"/>
    </row>
    <row r="1715" spans="2:8" x14ac:dyDescent="0.2">
      <c r="B1715" s="9"/>
      <c r="C1715" s="9"/>
      <c r="D1715" s="9"/>
      <c r="E1715" s="9"/>
      <c r="F1715" s="9"/>
      <c r="G1715" s="9"/>
      <c r="H1715" s="9"/>
    </row>
    <row r="1716" spans="2:8" x14ac:dyDescent="0.2">
      <c r="B1716" s="9"/>
      <c r="C1716" s="9"/>
      <c r="D1716" s="9"/>
      <c r="E1716" s="9"/>
      <c r="F1716" s="9"/>
      <c r="G1716" s="9"/>
      <c r="H1716" s="9"/>
    </row>
    <row r="1717" spans="2:8" x14ac:dyDescent="0.2">
      <c r="B1717" s="9"/>
      <c r="C1717" s="9"/>
      <c r="D1717" s="9"/>
      <c r="E1717" s="9"/>
      <c r="F1717" s="9"/>
      <c r="G1717" s="9"/>
      <c r="H1717" s="9"/>
    </row>
    <row r="1718" spans="2:8" x14ac:dyDescent="0.2">
      <c r="B1718" s="9"/>
      <c r="C1718" s="9"/>
      <c r="D1718" s="9"/>
      <c r="E1718" s="9"/>
      <c r="F1718" s="9"/>
      <c r="G1718" s="9"/>
      <c r="H1718" s="9"/>
    </row>
    <row r="1719" spans="2:8" x14ac:dyDescent="0.2">
      <c r="B1719" s="9"/>
      <c r="C1719" s="9"/>
      <c r="D1719" s="9"/>
      <c r="E1719" s="9"/>
      <c r="F1719" s="9"/>
      <c r="G1719" s="9"/>
      <c r="H1719" s="9"/>
    </row>
    <row r="1720" spans="2:8" x14ac:dyDescent="0.2">
      <c r="B1720" s="9"/>
      <c r="C1720" s="9"/>
      <c r="D1720" s="9"/>
      <c r="E1720" s="9"/>
      <c r="F1720" s="9"/>
      <c r="G1720" s="9"/>
      <c r="H1720" s="9"/>
    </row>
    <row r="1721" spans="2:8" x14ac:dyDescent="0.2">
      <c r="B1721" s="9"/>
      <c r="C1721" s="9"/>
      <c r="D1721" s="9"/>
      <c r="E1721" s="9"/>
      <c r="F1721" s="9"/>
      <c r="G1721" s="9"/>
      <c r="H1721" s="9"/>
    </row>
    <row r="1722" spans="2:8" x14ac:dyDescent="0.2">
      <c r="B1722" s="9"/>
      <c r="C1722" s="9"/>
      <c r="D1722" s="9"/>
      <c r="E1722" s="9"/>
      <c r="F1722" s="9"/>
      <c r="G1722" s="9"/>
      <c r="H1722" s="9"/>
    </row>
    <row r="1723" spans="2:8" x14ac:dyDescent="0.2">
      <c r="B1723" s="9"/>
      <c r="C1723" s="9"/>
      <c r="D1723" s="9"/>
      <c r="E1723" s="9"/>
      <c r="F1723" s="9"/>
      <c r="G1723" s="9"/>
      <c r="H1723" s="9"/>
    </row>
    <row r="1724" spans="2:8" x14ac:dyDescent="0.2">
      <c r="B1724" s="9"/>
      <c r="C1724" s="9"/>
      <c r="D1724" s="9"/>
      <c r="E1724" s="9"/>
      <c r="F1724" s="9"/>
      <c r="G1724" s="9"/>
      <c r="H1724" s="9"/>
    </row>
    <row r="1725" spans="2:8" x14ac:dyDescent="0.2">
      <c r="B1725" s="9"/>
      <c r="C1725" s="9"/>
      <c r="D1725" s="9"/>
      <c r="E1725" s="9"/>
      <c r="F1725" s="9"/>
      <c r="G1725" s="9"/>
      <c r="H1725" s="9"/>
    </row>
    <row r="1726" spans="2:8" x14ac:dyDescent="0.2">
      <c r="B1726" s="9"/>
      <c r="C1726" s="9"/>
      <c r="D1726" s="9"/>
      <c r="E1726" s="9"/>
      <c r="F1726" s="9"/>
      <c r="G1726" s="9"/>
      <c r="H1726" s="9"/>
    </row>
    <row r="1727" spans="2:8" x14ac:dyDescent="0.2">
      <c r="B1727" s="9"/>
      <c r="C1727" s="9"/>
      <c r="D1727" s="9"/>
      <c r="E1727" s="9"/>
      <c r="F1727" s="9"/>
      <c r="G1727" s="9"/>
      <c r="H1727" s="9"/>
    </row>
    <row r="1728" spans="2:8" x14ac:dyDescent="0.2">
      <c r="B1728" s="9"/>
      <c r="C1728" s="9"/>
      <c r="D1728" s="9"/>
      <c r="E1728" s="9"/>
      <c r="F1728" s="9"/>
      <c r="G1728" s="9"/>
      <c r="H1728" s="9"/>
    </row>
    <row r="1729" spans="2:8" x14ac:dyDescent="0.2">
      <c r="B1729" s="9"/>
      <c r="C1729" s="9"/>
      <c r="D1729" s="9"/>
      <c r="E1729" s="9"/>
      <c r="F1729" s="9"/>
      <c r="G1729" s="9"/>
      <c r="H1729" s="9"/>
    </row>
    <row r="1730" spans="2:8" x14ac:dyDescent="0.2">
      <c r="B1730" s="9"/>
      <c r="C1730" s="9"/>
      <c r="D1730" s="9"/>
      <c r="E1730" s="9"/>
      <c r="F1730" s="9"/>
      <c r="G1730" s="9"/>
      <c r="H1730" s="9"/>
    </row>
    <row r="1731" spans="2:8" x14ac:dyDescent="0.2">
      <c r="B1731" s="9"/>
      <c r="C1731" s="9"/>
      <c r="D1731" s="9"/>
      <c r="E1731" s="9"/>
      <c r="F1731" s="9"/>
      <c r="G1731" s="9"/>
      <c r="H1731" s="9"/>
    </row>
    <row r="1732" spans="2:8" x14ac:dyDescent="0.2">
      <c r="B1732" s="9"/>
      <c r="C1732" s="9"/>
      <c r="D1732" s="9"/>
      <c r="E1732" s="9"/>
      <c r="F1732" s="9"/>
      <c r="G1732" s="9"/>
      <c r="H1732" s="9"/>
    </row>
    <row r="1733" spans="2:8" x14ac:dyDescent="0.2">
      <c r="B1733" s="9"/>
      <c r="C1733" s="9"/>
      <c r="D1733" s="9"/>
      <c r="E1733" s="9"/>
      <c r="F1733" s="9"/>
      <c r="G1733" s="9"/>
      <c r="H1733" s="9"/>
    </row>
    <row r="1734" spans="2:8" x14ac:dyDescent="0.2">
      <c r="B1734" s="9"/>
      <c r="C1734" s="9"/>
      <c r="D1734" s="9"/>
      <c r="E1734" s="9"/>
      <c r="F1734" s="9"/>
      <c r="G1734" s="9"/>
      <c r="H1734" s="9"/>
    </row>
    <row r="1735" spans="2:8" x14ac:dyDescent="0.2">
      <c r="B1735" s="9"/>
      <c r="C1735" s="9"/>
      <c r="D1735" s="9"/>
      <c r="E1735" s="9"/>
      <c r="F1735" s="9"/>
      <c r="G1735" s="9"/>
      <c r="H1735" s="9"/>
    </row>
    <row r="1736" spans="2:8" x14ac:dyDescent="0.2">
      <c r="B1736" s="9"/>
      <c r="C1736" s="9"/>
      <c r="D1736" s="9"/>
      <c r="E1736" s="9"/>
      <c r="F1736" s="9"/>
      <c r="G1736" s="9"/>
      <c r="H1736" s="9"/>
    </row>
    <row r="1737" spans="2:8" x14ac:dyDescent="0.2">
      <c r="B1737" s="9"/>
      <c r="C1737" s="9"/>
      <c r="D1737" s="9"/>
      <c r="E1737" s="9"/>
      <c r="F1737" s="9"/>
      <c r="G1737" s="9"/>
      <c r="H1737" s="9"/>
    </row>
    <row r="1738" spans="2:8" x14ac:dyDescent="0.2">
      <c r="B1738" s="9"/>
      <c r="C1738" s="9"/>
      <c r="D1738" s="9"/>
      <c r="E1738" s="9"/>
      <c r="F1738" s="9"/>
      <c r="G1738" s="9"/>
      <c r="H1738" s="9"/>
    </row>
    <row r="1739" spans="2:8" x14ac:dyDescent="0.2">
      <c r="B1739" s="9"/>
      <c r="C1739" s="9"/>
      <c r="D1739" s="9"/>
      <c r="E1739" s="9"/>
      <c r="F1739" s="9"/>
      <c r="G1739" s="9"/>
      <c r="H1739" s="9"/>
    </row>
    <row r="1740" spans="2:8" x14ac:dyDescent="0.2">
      <c r="B1740" s="9"/>
      <c r="C1740" s="9"/>
      <c r="D1740" s="9"/>
      <c r="E1740" s="9"/>
      <c r="F1740" s="9"/>
      <c r="G1740" s="9"/>
      <c r="H1740" s="9"/>
    </row>
    <row r="1741" spans="2:8" x14ac:dyDescent="0.2">
      <c r="B1741" s="9"/>
      <c r="C1741" s="9"/>
      <c r="D1741" s="9"/>
      <c r="E1741" s="9"/>
      <c r="F1741" s="9"/>
      <c r="G1741" s="9"/>
      <c r="H1741" s="9"/>
    </row>
    <row r="1742" spans="2:8" x14ac:dyDescent="0.2">
      <c r="B1742" s="9"/>
      <c r="C1742" s="9"/>
      <c r="D1742" s="9"/>
      <c r="E1742" s="9"/>
      <c r="F1742" s="9"/>
      <c r="G1742" s="9"/>
      <c r="H1742" s="9"/>
    </row>
    <row r="1743" spans="2:8" x14ac:dyDescent="0.2">
      <c r="B1743" s="9"/>
      <c r="C1743" s="9"/>
      <c r="D1743" s="9"/>
      <c r="E1743" s="9"/>
      <c r="F1743" s="9"/>
      <c r="G1743" s="9"/>
      <c r="H1743" s="9"/>
    </row>
    <row r="1744" spans="2:8" x14ac:dyDescent="0.2">
      <c r="B1744" s="9"/>
      <c r="C1744" s="9"/>
      <c r="D1744" s="9"/>
      <c r="E1744" s="9"/>
      <c r="F1744" s="9"/>
      <c r="G1744" s="9"/>
      <c r="H1744" s="9"/>
    </row>
    <row r="1745" spans="2:8" x14ac:dyDescent="0.2">
      <c r="B1745" s="9"/>
      <c r="C1745" s="9"/>
      <c r="D1745" s="9"/>
      <c r="E1745" s="9"/>
      <c r="F1745" s="9"/>
      <c r="G1745" s="9"/>
      <c r="H1745" s="9"/>
    </row>
    <row r="1746" spans="2:8" x14ac:dyDescent="0.2">
      <c r="B1746" s="9"/>
      <c r="C1746" s="9"/>
      <c r="D1746" s="9"/>
      <c r="E1746" s="9"/>
      <c r="F1746" s="9"/>
      <c r="G1746" s="9"/>
      <c r="H1746" s="9"/>
    </row>
    <row r="1747" spans="2:8" x14ac:dyDescent="0.2">
      <c r="B1747" s="9"/>
      <c r="C1747" s="9"/>
      <c r="D1747" s="9"/>
      <c r="E1747" s="9"/>
      <c r="F1747" s="9"/>
      <c r="G1747" s="9"/>
      <c r="H1747" s="9"/>
    </row>
    <row r="1748" spans="2:8" x14ac:dyDescent="0.2">
      <c r="B1748" s="9"/>
      <c r="C1748" s="9"/>
      <c r="D1748" s="9"/>
      <c r="E1748" s="9"/>
      <c r="F1748" s="9"/>
      <c r="G1748" s="9"/>
      <c r="H1748" s="9"/>
    </row>
    <row r="1749" spans="2:8" x14ac:dyDescent="0.2">
      <c r="B1749" s="9"/>
      <c r="C1749" s="9"/>
      <c r="D1749" s="9"/>
      <c r="E1749" s="9"/>
      <c r="F1749" s="9"/>
      <c r="G1749" s="9"/>
      <c r="H1749" s="9"/>
    </row>
    <row r="1750" spans="2:8" x14ac:dyDescent="0.2">
      <c r="B1750" s="9"/>
      <c r="C1750" s="9"/>
      <c r="D1750" s="9"/>
      <c r="E1750" s="9"/>
      <c r="F1750" s="9"/>
      <c r="G1750" s="9"/>
      <c r="H1750" s="9"/>
    </row>
  </sheetData>
  <phoneticPr fontId="0" type="noConversion"/>
  <printOptions horizontalCentered="1"/>
  <pageMargins left="0.75" right="0.75" top="0.4" bottom="0.25" header="0.25" footer="0.25"/>
  <pageSetup firstPageNumber="153" orientation="portrait" useFirstPageNumber="1" horizontalDpi="4294967292" r:id="rId1"/>
  <headerFooter alignWithMargins="0">
    <oddFooter>&amp;C&amp;"Arial,Bold"&amp;8&amp;P</oddFooter>
  </headerFooter>
  <rowBreaks count="1" manualBreakCount="1">
    <brk id="47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76"/>
  <sheetViews>
    <sheetView zoomScaleNormal="100" zoomScaleSheetLayoutView="100" workbookViewId="0">
      <selection activeCell="A131" sqref="A131"/>
    </sheetView>
  </sheetViews>
  <sheetFormatPr defaultRowHeight="12.75" x14ac:dyDescent="0.2"/>
  <cols>
    <col min="1" max="1" width="30.5703125" customWidth="1"/>
    <col min="2" max="10" width="7.7109375" customWidth="1"/>
  </cols>
  <sheetData>
    <row r="1" spans="1:11" ht="155.1" customHeight="1" x14ac:dyDescent="0.25">
      <c r="A1" s="23" t="s">
        <v>265</v>
      </c>
      <c r="B1" s="1" t="s">
        <v>262</v>
      </c>
      <c r="C1" s="1" t="s">
        <v>284</v>
      </c>
      <c r="D1" s="1" t="s">
        <v>153</v>
      </c>
      <c r="E1" s="1" t="s">
        <v>592</v>
      </c>
      <c r="F1" s="44" t="s">
        <v>668</v>
      </c>
      <c r="G1" s="46" t="s">
        <v>595</v>
      </c>
    </row>
    <row r="2" spans="1:11" s="5" customFormat="1" ht="11.85" customHeight="1" x14ac:dyDescent="0.2">
      <c r="A2" s="3">
        <v>2009</v>
      </c>
      <c r="B2" s="4" t="s">
        <v>434</v>
      </c>
      <c r="C2" s="4" t="s">
        <v>488</v>
      </c>
      <c r="D2" s="4" t="s">
        <v>489</v>
      </c>
      <c r="E2" s="4" t="s">
        <v>490</v>
      </c>
    </row>
    <row r="3" spans="1:11" ht="3.95" customHeight="1" x14ac:dyDescent="0.2"/>
    <row r="4" spans="1:11" ht="15.75" x14ac:dyDescent="0.25">
      <c r="A4" s="6" t="s">
        <v>599</v>
      </c>
    </row>
    <row r="5" spans="1:11" ht="15.75" x14ac:dyDescent="0.25">
      <c r="A5" s="7" t="s">
        <v>1046</v>
      </c>
      <c r="B5" s="9"/>
      <c r="C5" s="9"/>
      <c r="D5" s="9"/>
      <c r="E5" s="9"/>
      <c r="F5" s="9"/>
      <c r="G5" s="9"/>
    </row>
    <row r="6" spans="1:11" x14ac:dyDescent="0.2">
      <c r="A6" s="8" t="s">
        <v>744</v>
      </c>
      <c r="B6" s="52">
        <v>37</v>
      </c>
      <c r="C6" s="52">
        <v>26</v>
      </c>
      <c r="D6" s="52">
        <v>2</v>
      </c>
      <c r="E6" s="52">
        <v>1</v>
      </c>
      <c r="F6" s="9">
        <f>G6-SUM(B6:E6)</f>
        <v>12</v>
      </c>
      <c r="G6" s="52">
        <f>SHERIFF!$H$55</f>
        <v>78</v>
      </c>
    </row>
    <row r="7" spans="1:11" x14ac:dyDescent="0.2">
      <c r="A7" s="8" t="s">
        <v>1053</v>
      </c>
      <c r="B7" s="52">
        <v>0</v>
      </c>
      <c r="C7" s="52">
        <v>0</v>
      </c>
      <c r="D7" s="52">
        <v>0</v>
      </c>
      <c r="E7" s="52">
        <v>0</v>
      </c>
      <c r="F7" s="9">
        <f>G7-SUM(B7:E7)</f>
        <v>0</v>
      </c>
      <c r="G7" s="52">
        <f>SHERIFF!$H$60</f>
        <v>0</v>
      </c>
    </row>
    <row r="8" spans="1:11" x14ac:dyDescent="0.2">
      <c r="A8" s="8" t="s">
        <v>1059</v>
      </c>
      <c r="B8" s="52">
        <v>65</v>
      </c>
      <c r="C8" s="52">
        <v>4</v>
      </c>
      <c r="D8" s="52">
        <v>0</v>
      </c>
      <c r="E8" s="52">
        <v>1</v>
      </c>
      <c r="F8" s="9">
        <f>G8-SUM(B8:E8)</f>
        <v>50</v>
      </c>
      <c r="G8" s="52">
        <f>SHERIFF!$H$66</f>
        <v>120</v>
      </c>
    </row>
    <row r="9" spans="1:11" x14ac:dyDescent="0.2">
      <c r="A9" s="8" t="s">
        <v>1037</v>
      </c>
      <c r="B9" s="52">
        <v>0</v>
      </c>
      <c r="C9" s="52">
        <v>0</v>
      </c>
      <c r="D9" s="52">
        <v>0</v>
      </c>
      <c r="E9" s="52">
        <v>0</v>
      </c>
      <c r="F9" s="9">
        <f>G9-SUM(B9:E9)</f>
        <v>0</v>
      </c>
      <c r="G9" s="52">
        <f>SHERIFF!$H$87</f>
        <v>0</v>
      </c>
    </row>
    <row r="10" spans="1:11" x14ac:dyDescent="0.2">
      <c r="A10" s="10" t="s">
        <v>595</v>
      </c>
      <c r="B10" s="32">
        <f t="shared" ref="B10:G10" si="0">SUM(B6:B9)</f>
        <v>102</v>
      </c>
      <c r="C10" s="32">
        <f t="shared" si="0"/>
        <v>30</v>
      </c>
      <c r="D10" s="32">
        <f t="shared" si="0"/>
        <v>2</v>
      </c>
      <c r="E10" s="32">
        <f t="shared" si="0"/>
        <v>2</v>
      </c>
      <c r="F10" s="32">
        <f t="shared" si="0"/>
        <v>62</v>
      </c>
      <c r="G10" s="32">
        <f t="shared" si="0"/>
        <v>198</v>
      </c>
      <c r="H10" s="12"/>
      <c r="I10" s="12"/>
      <c r="J10" s="12"/>
      <c r="K10" s="12"/>
    </row>
    <row r="11" spans="1:11" x14ac:dyDescent="0.2">
      <c r="A11" s="8"/>
      <c r="B11" s="9"/>
      <c r="C11" s="9"/>
      <c r="D11" s="9"/>
      <c r="E11" s="9"/>
      <c r="F11" s="9"/>
      <c r="G11" s="9"/>
    </row>
    <row r="12" spans="1:11" ht="15.75" x14ac:dyDescent="0.25">
      <c r="A12" s="7" t="s">
        <v>1047</v>
      </c>
      <c r="B12" s="9"/>
      <c r="C12" s="9"/>
      <c r="D12" s="9"/>
      <c r="E12" s="9"/>
      <c r="F12" s="9"/>
      <c r="G12" s="9"/>
    </row>
    <row r="13" spans="1:11" x14ac:dyDescent="0.2">
      <c r="A13" s="8" t="s">
        <v>260</v>
      </c>
      <c r="B13" s="52">
        <v>2</v>
      </c>
      <c r="C13" s="52">
        <v>1</v>
      </c>
      <c r="D13" s="52">
        <v>1</v>
      </c>
      <c r="E13" s="52">
        <v>1</v>
      </c>
      <c r="F13" s="9">
        <f t="shared" ref="F13:F34" si="1">G13-SUM(B13:E13)</f>
        <v>8</v>
      </c>
      <c r="G13" s="52">
        <f>SHERIFF!$H$97</f>
        <v>13</v>
      </c>
    </row>
    <row r="14" spans="1:11" x14ac:dyDescent="0.2">
      <c r="A14" s="8" t="s">
        <v>742</v>
      </c>
      <c r="B14" s="52">
        <v>20</v>
      </c>
      <c r="C14" s="52">
        <v>0</v>
      </c>
      <c r="D14" s="52">
        <v>0</v>
      </c>
      <c r="E14" s="52">
        <v>0</v>
      </c>
      <c r="F14" s="9">
        <f t="shared" si="1"/>
        <v>12</v>
      </c>
      <c r="G14" s="52">
        <f>SHERIFF!H99</f>
        <v>32</v>
      </c>
    </row>
    <row r="15" spans="1:11" x14ac:dyDescent="0.2">
      <c r="A15" s="8" t="s">
        <v>743</v>
      </c>
      <c r="B15" s="52">
        <v>16</v>
      </c>
      <c r="C15" s="52">
        <v>7</v>
      </c>
      <c r="D15" s="52">
        <v>0</v>
      </c>
      <c r="E15" s="52">
        <v>0</v>
      </c>
      <c r="F15" s="9">
        <f t="shared" si="1"/>
        <v>12</v>
      </c>
      <c r="G15" s="52">
        <f>SHERIFF!H100</f>
        <v>35</v>
      </c>
    </row>
    <row r="16" spans="1:11" x14ac:dyDescent="0.2">
      <c r="A16" s="8" t="s">
        <v>744</v>
      </c>
      <c r="B16" s="52">
        <v>0</v>
      </c>
      <c r="C16" s="52">
        <v>2</v>
      </c>
      <c r="D16" s="52">
        <v>0</v>
      </c>
      <c r="E16" s="52">
        <v>0</v>
      </c>
      <c r="F16" s="9">
        <f t="shared" si="1"/>
        <v>0</v>
      </c>
      <c r="G16" s="52">
        <f>SHERIFF!H101</f>
        <v>2</v>
      </c>
    </row>
    <row r="17" spans="1:7" x14ac:dyDescent="0.2">
      <c r="A17" s="8" t="s">
        <v>745</v>
      </c>
      <c r="B17" s="52">
        <v>29</v>
      </c>
      <c r="C17" s="52">
        <v>4</v>
      </c>
      <c r="D17" s="52">
        <v>0</v>
      </c>
      <c r="E17" s="52">
        <v>2</v>
      </c>
      <c r="F17" s="9">
        <f t="shared" si="1"/>
        <v>14</v>
      </c>
      <c r="G17" s="52">
        <f>SHERIFF!H102</f>
        <v>49</v>
      </c>
    </row>
    <row r="18" spans="1:7" x14ac:dyDescent="0.2">
      <c r="A18" s="8" t="s">
        <v>1050</v>
      </c>
      <c r="B18" s="52">
        <v>20</v>
      </c>
      <c r="C18" s="52">
        <v>9</v>
      </c>
      <c r="D18" s="52">
        <v>0</v>
      </c>
      <c r="E18" s="52">
        <v>0</v>
      </c>
      <c r="F18" s="9">
        <f t="shared" si="1"/>
        <v>6</v>
      </c>
      <c r="G18" s="52">
        <f>SHERIFF!H103</f>
        <v>35</v>
      </c>
    </row>
    <row r="19" spans="1:7" x14ac:dyDescent="0.2">
      <c r="A19" s="8" t="s">
        <v>1051</v>
      </c>
      <c r="B19" s="52">
        <v>12</v>
      </c>
      <c r="C19" s="52">
        <v>6</v>
      </c>
      <c r="D19" s="52">
        <v>3</v>
      </c>
      <c r="E19" s="52">
        <v>1</v>
      </c>
      <c r="F19" s="9">
        <f t="shared" si="1"/>
        <v>7</v>
      </c>
      <c r="G19" s="52">
        <f>SHERIFF!H104</f>
        <v>29</v>
      </c>
    </row>
    <row r="20" spans="1:7" x14ac:dyDescent="0.2">
      <c r="A20" s="8" t="s">
        <v>1052</v>
      </c>
      <c r="B20" s="52">
        <v>29</v>
      </c>
      <c r="C20" s="52">
        <v>7</v>
      </c>
      <c r="D20" s="52">
        <v>0</v>
      </c>
      <c r="E20" s="52">
        <v>0</v>
      </c>
      <c r="F20" s="9">
        <f t="shared" si="1"/>
        <v>11</v>
      </c>
      <c r="G20" s="52">
        <f>SHERIFF!H105</f>
        <v>47</v>
      </c>
    </row>
    <row r="21" spans="1:7" x14ac:dyDescent="0.2">
      <c r="A21" s="8" t="s">
        <v>1054</v>
      </c>
      <c r="B21" s="52">
        <v>17</v>
      </c>
      <c r="C21" s="52">
        <v>2</v>
      </c>
      <c r="D21" s="52">
        <v>0</v>
      </c>
      <c r="E21" s="52">
        <v>0</v>
      </c>
      <c r="F21" s="9">
        <f t="shared" si="1"/>
        <v>7</v>
      </c>
      <c r="G21" s="52">
        <f>SHERIFF!$H$107</f>
        <v>26</v>
      </c>
    </row>
    <row r="22" spans="1:7" x14ac:dyDescent="0.2">
      <c r="A22" s="8" t="s">
        <v>1058</v>
      </c>
      <c r="B22" s="52">
        <v>1</v>
      </c>
      <c r="C22" s="52">
        <v>0</v>
      </c>
      <c r="D22" s="52">
        <v>0</v>
      </c>
      <c r="E22" s="52">
        <v>0</v>
      </c>
      <c r="F22" s="9">
        <f t="shared" si="1"/>
        <v>0</v>
      </c>
      <c r="G22" s="52">
        <f>SHERIFF!H111</f>
        <v>1</v>
      </c>
    </row>
    <row r="23" spans="1:7" x14ac:dyDescent="0.2">
      <c r="A23" s="8" t="s">
        <v>1059</v>
      </c>
      <c r="B23" s="52">
        <v>9</v>
      </c>
      <c r="C23" s="52">
        <v>3</v>
      </c>
      <c r="D23" s="52">
        <v>1</v>
      </c>
      <c r="E23" s="52">
        <v>2</v>
      </c>
      <c r="F23" s="9">
        <f t="shared" si="1"/>
        <v>7</v>
      </c>
      <c r="G23" s="52">
        <f>SHERIFF!H112</f>
        <v>22</v>
      </c>
    </row>
    <row r="24" spans="1:7" x14ac:dyDescent="0.2">
      <c r="A24" s="8" t="s">
        <v>1060</v>
      </c>
      <c r="B24" s="52">
        <v>50</v>
      </c>
      <c r="C24" s="52">
        <v>11</v>
      </c>
      <c r="D24" s="52">
        <v>3</v>
      </c>
      <c r="E24" s="52">
        <v>4</v>
      </c>
      <c r="F24" s="9">
        <f t="shared" si="1"/>
        <v>23</v>
      </c>
      <c r="G24" s="52">
        <f>SHERIFF!H113</f>
        <v>91</v>
      </c>
    </row>
    <row r="25" spans="1:7" x14ac:dyDescent="0.2">
      <c r="A25" s="8" t="s">
        <v>1064</v>
      </c>
      <c r="B25" s="52">
        <v>12</v>
      </c>
      <c r="C25" s="52">
        <v>2</v>
      </c>
      <c r="D25" s="52">
        <v>0</v>
      </c>
      <c r="E25" s="52">
        <v>1</v>
      </c>
      <c r="F25" s="9">
        <f t="shared" si="1"/>
        <v>7</v>
      </c>
      <c r="G25" s="52">
        <f>SHERIFF!H117</f>
        <v>22</v>
      </c>
    </row>
    <row r="26" spans="1:7" x14ac:dyDescent="0.2">
      <c r="A26" s="8" t="s">
        <v>1065</v>
      </c>
      <c r="B26" s="52">
        <v>9</v>
      </c>
      <c r="C26" s="52">
        <v>2</v>
      </c>
      <c r="D26" s="52">
        <v>1</v>
      </c>
      <c r="E26" s="52">
        <v>1</v>
      </c>
      <c r="F26" s="9">
        <f t="shared" si="1"/>
        <v>11</v>
      </c>
      <c r="G26" s="52">
        <f>SHERIFF!H118</f>
        <v>24</v>
      </c>
    </row>
    <row r="27" spans="1:7" x14ac:dyDescent="0.2">
      <c r="A27" s="8" t="s">
        <v>1067</v>
      </c>
      <c r="B27" s="52">
        <v>108</v>
      </c>
      <c r="C27" s="52">
        <v>67</v>
      </c>
      <c r="D27" s="52">
        <v>6</v>
      </c>
      <c r="E27" s="52">
        <v>7</v>
      </c>
      <c r="F27" s="9">
        <f t="shared" si="1"/>
        <v>59</v>
      </c>
      <c r="G27" s="52">
        <f>SHERIFF!$H$120</f>
        <v>247</v>
      </c>
    </row>
    <row r="28" spans="1:7" x14ac:dyDescent="0.2">
      <c r="A28" s="8" t="s">
        <v>1070</v>
      </c>
      <c r="B28" s="52">
        <v>46</v>
      </c>
      <c r="C28" s="52">
        <v>3</v>
      </c>
      <c r="D28" s="52">
        <v>2</v>
      </c>
      <c r="E28" s="52">
        <v>0</v>
      </c>
      <c r="F28" s="9">
        <f t="shared" si="1"/>
        <v>33</v>
      </c>
      <c r="G28" s="52">
        <f>SHERIFF!H123</f>
        <v>84</v>
      </c>
    </row>
    <row r="29" spans="1:7" x14ac:dyDescent="0.2">
      <c r="A29" s="8" t="s">
        <v>904</v>
      </c>
      <c r="B29" s="52">
        <v>0</v>
      </c>
      <c r="C29" s="52">
        <v>0</v>
      </c>
      <c r="D29" s="52">
        <v>0</v>
      </c>
      <c r="E29" s="52">
        <v>0</v>
      </c>
      <c r="F29" s="9">
        <f t="shared" si="1"/>
        <v>0</v>
      </c>
      <c r="G29" s="52">
        <f>SHERIFF!H124</f>
        <v>0</v>
      </c>
    </row>
    <row r="30" spans="1:7" x14ac:dyDescent="0.2">
      <c r="A30" s="8" t="s">
        <v>1029</v>
      </c>
      <c r="B30" s="52">
        <v>0</v>
      </c>
      <c r="C30" s="52">
        <v>0</v>
      </c>
      <c r="D30" s="52">
        <v>0</v>
      </c>
      <c r="E30" s="52">
        <v>0</v>
      </c>
      <c r="F30" s="9">
        <f t="shared" si="1"/>
        <v>0</v>
      </c>
      <c r="G30" s="52">
        <f>SHERIFF!H125</f>
        <v>0</v>
      </c>
    </row>
    <row r="31" spans="1:7" x14ac:dyDescent="0.2">
      <c r="A31" s="8" t="s">
        <v>1033</v>
      </c>
      <c r="B31" s="52">
        <v>1</v>
      </c>
      <c r="C31" s="52">
        <v>0</v>
      </c>
      <c r="D31" s="52">
        <v>0</v>
      </c>
      <c r="E31" s="52">
        <v>0</v>
      </c>
      <c r="F31" s="9">
        <f t="shared" si="1"/>
        <v>2</v>
      </c>
      <c r="G31" s="52">
        <f>SHERIFF!$H$129</f>
        <v>3</v>
      </c>
    </row>
    <row r="32" spans="1:7" x14ac:dyDescent="0.2">
      <c r="A32" s="8" t="s">
        <v>1036</v>
      </c>
      <c r="B32" s="52">
        <v>0</v>
      </c>
      <c r="C32" s="52">
        <v>0</v>
      </c>
      <c r="D32" s="52">
        <v>0</v>
      </c>
      <c r="E32" s="52">
        <v>0</v>
      </c>
      <c r="F32" s="9">
        <f t="shared" si="1"/>
        <v>0</v>
      </c>
      <c r="G32" s="52">
        <f>SHERIFF!$H$132</f>
        <v>0</v>
      </c>
    </row>
    <row r="33" spans="1:8" x14ac:dyDescent="0.2">
      <c r="A33" s="8" t="s">
        <v>1040</v>
      </c>
      <c r="B33" s="52">
        <v>21</v>
      </c>
      <c r="C33" s="52">
        <v>9</v>
      </c>
      <c r="D33" s="52">
        <v>6</v>
      </c>
      <c r="E33" s="52">
        <v>1</v>
      </c>
      <c r="F33" s="9">
        <f t="shared" si="1"/>
        <v>15</v>
      </c>
      <c r="G33" s="52">
        <f>SHERIFF!$H$136</f>
        <v>52</v>
      </c>
    </row>
    <row r="34" spans="1:8" x14ac:dyDescent="0.2">
      <c r="A34" s="8" t="s">
        <v>1045</v>
      </c>
      <c r="B34" s="52">
        <v>0</v>
      </c>
      <c r="C34" s="52">
        <v>0</v>
      </c>
      <c r="D34" s="52">
        <v>0</v>
      </c>
      <c r="E34" s="52">
        <v>0</v>
      </c>
      <c r="F34" s="9">
        <f t="shared" si="1"/>
        <v>0</v>
      </c>
      <c r="G34" s="52">
        <f>SHERIFF!$H$141</f>
        <v>0</v>
      </c>
    </row>
    <row r="35" spans="1:8" x14ac:dyDescent="0.2">
      <c r="A35" s="10" t="s">
        <v>595</v>
      </c>
      <c r="B35" s="32">
        <f t="shared" ref="B35:G35" si="2">SUM(B13:B34)</f>
        <v>402</v>
      </c>
      <c r="C35" s="32">
        <f t="shared" si="2"/>
        <v>135</v>
      </c>
      <c r="D35" s="32">
        <f t="shared" si="2"/>
        <v>23</v>
      </c>
      <c r="E35" s="32">
        <f t="shared" si="2"/>
        <v>20</v>
      </c>
      <c r="F35" s="32">
        <f t="shared" si="2"/>
        <v>234</v>
      </c>
      <c r="G35" s="32">
        <f t="shared" si="2"/>
        <v>814</v>
      </c>
    </row>
    <row r="36" spans="1:8" ht="11.1" customHeight="1" x14ac:dyDescent="0.2">
      <c r="B36" s="9"/>
      <c r="C36" s="9"/>
      <c r="D36" s="9"/>
      <c r="E36" s="9"/>
      <c r="F36" s="9"/>
      <c r="G36" s="9"/>
    </row>
    <row r="37" spans="1:8" x14ac:dyDescent="0.2">
      <c r="B37" s="9"/>
      <c r="C37" s="9"/>
      <c r="D37" s="9"/>
      <c r="E37" s="9"/>
      <c r="F37" s="9"/>
      <c r="G37" s="9"/>
      <c r="H37" s="15"/>
    </row>
    <row r="38" spans="1:8" ht="25.5" x14ac:dyDescent="0.2">
      <c r="A38" s="16" t="s">
        <v>221</v>
      </c>
      <c r="B38" s="9"/>
      <c r="C38" s="9"/>
      <c r="D38" s="9"/>
      <c r="E38" s="9"/>
      <c r="F38" s="9"/>
      <c r="G38" s="9"/>
      <c r="H38" s="15"/>
    </row>
    <row r="39" spans="1:8" x14ac:dyDescent="0.2">
      <c r="A39" s="17" t="s">
        <v>834</v>
      </c>
      <c r="B39" s="18">
        <f t="shared" ref="B39:G39" si="3">B10</f>
        <v>102</v>
      </c>
      <c r="C39" s="18">
        <f t="shared" si="3"/>
        <v>30</v>
      </c>
      <c r="D39" s="18">
        <f t="shared" si="3"/>
        <v>2</v>
      </c>
      <c r="E39" s="18">
        <f t="shared" si="3"/>
        <v>2</v>
      </c>
      <c r="F39" s="18">
        <f>F10</f>
        <v>62</v>
      </c>
      <c r="G39" s="18">
        <f t="shared" si="3"/>
        <v>198</v>
      </c>
      <c r="H39" s="15"/>
    </row>
    <row r="40" spans="1:8" x14ac:dyDescent="0.2">
      <c r="A40" s="17" t="s">
        <v>835</v>
      </c>
      <c r="B40" s="18">
        <f t="shared" ref="B40:G40" si="4">B35</f>
        <v>402</v>
      </c>
      <c r="C40" s="18">
        <f t="shared" si="4"/>
        <v>135</v>
      </c>
      <c r="D40" s="18">
        <f t="shared" si="4"/>
        <v>23</v>
      </c>
      <c r="E40" s="18">
        <f t="shared" si="4"/>
        <v>20</v>
      </c>
      <c r="F40" s="18">
        <f t="shared" si="4"/>
        <v>234</v>
      </c>
      <c r="G40" s="18">
        <f t="shared" si="4"/>
        <v>814</v>
      </c>
      <c r="H40" s="15"/>
    </row>
    <row r="41" spans="1:8" x14ac:dyDescent="0.2">
      <c r="A41" s="17" t="s">
        <v>595</v>
      </c>
      <c r="B41" s="32">
        <f t="shared" ref="B41:G41" si="5">SUM(B39:B40)</f>
        <v>504</v>
      </c>
      <c r="C41" s="32">
        <f t="shared" si="5"/>
        <v>165</v>
      </c>
      <c r="D41" s="32">
        <f t="shared" si="5"/>
        <v>25</v>
      </c>
      <c r="E41" s="32">
        <f t="shared" si="5"/>
        <v>22</v>
      </c>
      <c r="F41" s="32">
        <f t="shared" si="5"/>
        <v>296</v>
      </c>
      <c r="G41" s="32">
        <f t="shared" si="5"/>
        <v>1012</v>
      </c>
      <c r="H41" s="15"/>
    </row>
    <row r="42" spans="1:8" x14ac:dyDescent="0.2">
      <c r="A42" s="17"/>
      <c r="B42" s="28"/>
      <c r="C42" s="28"/>
      <c r="D42" s="28"/>
      <c r="E42" s="28"/>
      <c r="F42" s="28"/>
      <c r="G42" s="28"/>
      <c r="H42" s="15"/>
    </row>
    <row r="43" spans="1:8" x14ac:dyDescent="0.2">
      <c r="A43" s="17"/>
      <c r="B43" s="28"/>
      <c r="C43" s="28"/>
      <c r="D43" s="28"/>
      <c r="E43" s="28"/>
      <c r="F43" s="28"/>
      <c r="G43" s="28"/>
      <c r="H43" s="15"/>
    </row>
    <row r="44" spans="1:8" x14ac:dyDescent="0.2">
      <c r="A44" s="17"/>
      <c r="B44" s="28"/>
      <c r="C44" s="28"/>
      <c r="D44" s="28"/>
      <c r="E44" s="28"/>
      <c r="F44" s="28"/>
      <c r="G44" s="28"/>
      <c r="H44" s="15"/>
    </row>
    <row r="45" spans="1:8" x14ac:dyDescent="0.2">
      <c r="A45" s="17"/>
      <c r="B45" s="28"/>
      <c r="C45" s="28"/>
      <c r="D45" s="28"/>
      <c r="E45" s="28"/>
      <c r="F45" s="28"/>
      <c r="G45" s="28"/>
      <c r="H45" s="15"/>
    </row>
    <row r="46" spans="1:8" x14ac:dyDescent="0.2">
      <c r="A46" s="17"/>
      <c r="B46" s="28"/>
      <c r="C46" s="28"/>
      <c r="D46" s="28"/>
      <c r="E46" s="28"/>
      <c r="F46" s="28"/>
      <c r="G46" s="28"/>
      <c r="H46" s="15"/>
    </row>
    <row r="47" spans="1:8" x14ac:dyDescent="0.2">
      <c r="B47" s="9"/>
      <c r="C47" s="9"/>
      <c r="D47" s="9"/>
      <c r="E47" s="9"/>
      <c r="F47" s="9"/>
      <c r="G47" s="9"/>
      <c r="H47" s="15"/>
    </row>
    <row r="48" spans="1:8" x14ac:dyDescent="0.2">
      <c r="B48" s="9"/>
      <c r="C48" s="9"/>
      <c r="D48" s="9"/>
      <c r="E48" s="9"/>
      <c r="F48" s="9"/>
      <c r="G48" s="9"/>
      <c r="H48" s="15"/>
    </row>
    <row r="49" spans="1:8" ht="15.75" x14ac:dyDescent="0.25">
      <c r="A49" s="7" t="s">
        <v>144</v>
      </c>
      <c r="B49" s="9"/>
      <c r="C49" s="9"/>
      <c r="D49" s="9"/>
      <c r="E49" s="9"/>
      <c r="F49" s="9"/>
      <c r="G49" s="9"/>
      <c r="H49" s="15"/>
    </row>
    <row r="50" spans="1:8" x14ac:dyDescent="0.2">
      <c r="A50" s="8" t="s">
        <v>145</v>
      </c>
      <c r="B50" s="52">
        <v>116</v>
      </c>
      <c r="C50" s="52">
        <v>31</v>
      </c>
      <c r="D50" s="52">
        <v>13</v>
      </c>
      <c r="E50" s="52">
        <v>19</v>
      </c>
      <c r="F50" s="9">
        <f>G50-SUM(B50:E50)</f>
        <v>40</v>
      </c>
      <c r="G50" s="52">
        <f>SHERIFF!H382</f>
        <v>219</v>
      </c>
    </row>
    <row r="51" spans="1:8" x14ac:dyDescent="0.2">
      <c r="A51" s="8" t="s">
        <v>261</v>
      </c>
      <c r="B51" s="52">
        <v>150</v>
      </c>
      <c r="C51" s="52">
        <v>13</v>
      </c>
      <c r="D51" s="52">
        <v>4</v>
      </c>
      <c r="E51" s="52">
        <v>2</v>
      </c>
      <c r="F51" s="9">
        <f>G51-SUM(B51:E51)</f>
        <v>156</v>
      </c>
      <c r="G51" s="52">
        <f>SHERIFF!H383</f>
        <v>325</v>
      </c>
    </row>
    <row r="52" spans="1:8" x14ac:dyDescent="0.2">
      <c r="A52" s="8" t="s">
        <v>742</v>
      </c>
      <c r="B52" s="52">
        <v>186</v>
      </c>
      <c r="C52" s="52">
        <v>11</v>
      </c>
      <c r="D52" s="52">
        <v>4</v>
      </c>
      <c r="E52" s="52">
        <v>1</v>
      </c>
      <c r="F52" s="9">
        <f>G52-SUM(B52:E52)</f>
        <v>118</v>
      </c>
      <c r="G52" s="52">
        <f>SHERIFF!H384</f>
        <v>320</v>
      </c>
    </row>
    <row r="53" spans="1:8" x14ac:dyDescent="0.2">
      <c r="A53" s="8" t="s">
        <v>743</v>
      </c>
      <c r="B53" s="52">
        <v>109</v>
      </c>
      <c r="C53" s="52">
        <v>10</v>
      </c>
      <c r="D53" s="52">
        <v>6</v>
      </c>
      <c r="E53" s="52">
        <v>1</v>
      </c>
      <c r="F53" s="9">
        <f>G53-SUM(B53:E53)</f>
        <v>92</v>
      </c>
      <c r="G53" s="52">
        <f>SHERIFF!H385</f>
        <v>218</v>
      </c>
    </row>
    <row r="54" spans="1:8" x14ac:dyDescent="0.2">
      <c r="A54" s="8" t="s">
        <v>744</v>
      </c>
      <c r="B54" s="52">
        <v>52</v>
      </c>
      <c r="C54" s="52">
        <v>19</v>
      </c>
      <c r="D54" s="52">
        <v>2</v>
      </c>
      <c r="E54" s="52">
        <v>0</v>
      </c>
      <c r="F54" s="9">
        <f>G54-SUM(B54:E54)</f>
        <v>4</v>
      </c>
      <c r="G54" s="52">
        <f>SHERIFF!H386</f>
        <v>77</v>
      </c>
    </row>
    <row r="55" spans="1:8" x14ac:dyDescent="0.2">
      <c r="A55" s="10" t="s">
        <v>595</v>
      </c>
      <c r="B55" s="32">
        <f t="shared" ref="B55:G55" si="6">SUM(B50:B54)</f>
        <v>613</v>
      </c>
      <c r="C55" s="32">
        <f t="shared" si="6"/>
        <v>84</v>
      </c>
      <c r="D55" s="32">
        <f t="shared" si="6"/>
        <v>29</v>
      </c>
      <c r="E55" s="32">
        <f t="shared" si="6"/>
        <v>23</v>
      </c>
      <c r="F55" s="32">
        <f t="shared" si="6"/>
        <v>410</v>
      </c>
      <c r="G55" s="32">
        <f t="shared" si="6"/>
        <v>1159</v>
      </c>
    </row>
    <row r="56" spans="1:8" x14ac:dyDescent="0.2">
      <c r="A56" s="8" t="s">
        <v>146</v>
      </c>
      <c r="B56" s="52">
        <v>95</v>
      </c>
      <c r="C56" s="52">
        <v>46</v>
      </c>
      <c r="D56" s="52">
        <v>6</v>
      </c>
      <c r="E56" s="52">
        <v>10</v>
      </c>
      <c r="F56" s="9">
        <f>G56-SUM(B56:E56)</f>
        <v>8</v>
      </c>
      <c r="G56" s="52">
        <f>SHERIFF!H388</f>
        <v>165</v>
      </c>
    </row>
    <row r="57" spans="1:8" x14ac:dyDescent="0.2">
      <c r="A57" s="8" t="s">
        <v>261</v>
      </c>
      <c r="B57" s="52">
        <v>41</v>
      </c>
      <c r="C57" s="52">
        <v>20</v>
      </c>
      <c r="D57" s="52">
        <v>3</v>
      </c>
      <c r="E57" s="52">
        <v>5</v>
      </c>
      <c r="F57" s="9">
        <f>G57-SUM(B57:E57)</f>
        <v>7</v>
      </c>
      <c r="G57" s="52">
        <f>SHERIFF!H389</f>
        <v>76</v>
      </c>
    </row>
    <row r="58" spans="1:8" x14ac:dyDescent="0.2">
      <c r="A58" s="8" t="s">
        <v>742</v>
      </c>
      <c r="B58" s="52">
        <v>80</v>
      </c>
      <c r="C58" s="52">
        <v>17</v>
      </c>
      <c r="D58" s="52">
        <v>10</v>
      </c>
      <c r="E58" s="52">
        <v>8</v>
      </c>
      <c r="F58" s="9">
        <f>G58-SUM(B58:E58)</f>
        <v>5</v>
      </c>
      <c r="G58" s="52">
        <f>SHERIFF!H390</f>
        <v>120</v>
      </c>
    </row>
    <row r="59" spans="1:8" x14ac:dyDescent="0.2">
      <c r="A59" s="8" t="s">
        <v>743</v>
      </c>
      <c r="B59" s="52">
        <v>63</v>
      </c>
      <c r="C59" s="52">
        <v>26</v>
      </c>
      <c r="D59" s="52">
        <v>8</v>
      </c>
      <c r="E59" s="52">
        <v>6</v>
      </c>
      <c r="F59" s="9">
        <f>G59-SUM(B59:E59)</f>
        <v>6</v>
      </c>
      <c r="G59" s="52">
        <f>SHERIFF!H391</f>
        <v>109</v>
      </c>
    </row>
    <row r="60" spans="1:8" x14ac:dyDescent="0.2">
      <c r="A60" s="8" t="s">
        <v>744</v>
      </c>
      <c r="B60" s="52">
        <v>85</v>
      </c>
      <c r="C60" s="52">
        <v>37</v>
      </c>
      <c r="D60" s="52">
        <v>7</v>
      </c>
      <c r="E60" s="52">
        <v>15</v>
      </c>
      <c r="F60" s="9">
        <f>G60-SUM(B60:E60)</f>
        <v>12</v>
      </c>
      <c r="G60" s="52">
        <f>SHERIFF!H392</f>
        <v>156</v>
      </c>
    </row>
    <row r="61" spans="1:8" x14ac:dyDescent="0.2">
      <c r="A61" s="10" t="s">
        <v>595</v>
      </c>
      <c r="B61" s="32">
        <f t="shared" ref="B61:G61" si="7">SUM(B56:B60)</f>
        <v>364</v>
      </c>
      <c r="C61" s="32">
        <f t="shared" si="7"/>
        <v>146</v>
      </c>
      <c r="D61" s="32">
        <f t="shared" si="7"/>
        <v>34</v>
      </c>
      <c r="E61" s="32">
        <f t="shared" si="7"/>
        <v>44</v>
      </c>
      <c r="F61" s="32">
        <f>SUM(F56:F60)</f>
        <v>38</v>
      </c>
      <c r="G61" s="32">
        <f t="shared" si="7"/>
        <v>626</v>
      </c>
    </row>
    <row r="62" spans="1:8" x14ac:dyDescent="0.2">
      <c r="A62" s="8" t="s">
        <v>147</v>
      </c>
      <c r="B62" s="52">
        <v>106</v>
      </c>
      <c r="C62" s="52">
        <v>30</v>
      </c>
      <c r="D62" s="52">
        <v>7</v>
      </c>
      <c r="E62" s="52">
        <v>10</v>
      </c>
      <c r="F62" s="9">
        <f>G62-SUM(B62:E62)</f>
        <v>13</v>
      </c>
      <c r="G62" s="52">
        <f>SHERIFF!H394</f>
        <v>166</v>
      </c>
    </row>
    <row r="63" spans="1:8" x14ac:dyDescent="0.2">
      <c r="A63" s="8" t="s">
        <v>261</v>
      </c>
      <c r="B63" s="52">
        <v>128</v>
      </c>
      <c r="C63" s="52">
        <v>55</v>
      </c>
      <c r="D63" s="52">
        <v>7</v>
      </c>
      <c r="E63" s="52">
        <v>7</v>
      </c>
      <c r="F63" s="9">
        <f>G63-SUM(B63:E63)</f>
        <v>22</v>
      </c>
      <c r="G63" s="52">
        <f>SHERIFF!H395</f>
        <v>219</v>
      </c>
    </row>
    <row r="64" spans="1:8" x14ac:dyDescent="0.2">
      <c r="A64" s="8" t="s">
        <v>742</v>
      </c>
      <c r="B64" s="52">
        <v>103</v>
      </c>
      <c r="C64" s="52">
        <v>49</v>
      </c>
      <c r="D64" s="52">
        <v>4</v>
      </c>
      <c r="E64" s="52">
        <v>14</v>
      </c>
      <c r="F64" s="9">
        <f>G64-SUM(B64:E64)</f>
        <v>15</v>
      </c>
      <c r="G64" s="52">
        <f>SHERIFF!H396</f>
        <v>185</v>
      </c>
    </row>
    <row r="65" spans="1:7" x14ac:dyDescent="0.2">
      <c r="A65" s="8" t="s">
        <v>743</v>
      </c>
      <c r="B65" s="52">
        <v>137</v>
      </c>
      <c r="C65" s="52">
        <v>60</v>
      </c>
      <c r="D65" s="52">
        <v>8</v>
      </c>
      <c r="E65" s="52">
        <v>11</v>
      </c>
      <c r="F65" s="9">
        <f>G65-SUM(B65:E65)</f>
        <v>13</v>
      </c>
      <c r="G65" s="52">
        <f>SHERIFF!H397</f>
        <v>229</v>
      </c>
    </row>
    <row r="66" spans="1:7" x14ac:dyDescent="0.2">
      <c r="A66" s="8" t="s">
        <v>744</v>
      </c>
      <c r="B66" s="52">
        <v>79</v>
      </c>
      <c r="C66" s="52">
        <v>20</v>
      </c>
      <c r="D66" s="52">
        <v>7</v>
      </c>
      <c r="E66" s="52">
        <v>8</v>
      </c>
      <c r="F66" s="9">
        <f>G66-SUM(B66:E66)</f>
        <v>14</v>
      </c>
      <c r="G66" s="52">
        <f>SHERIFF!H398</f>
        <v>128</v>
      </c>
    </row>
    <row r="67" spans="1:7" x14ac:dyDescent="0.2">
      <c r="A67" s="10" t="s">
        <v>595</v>
      </c>
      <c r="B67" s="32">
        <f t="shared" ref="B67:G67" si="8">SUM(B62:B66)</f>
        <v>553</v>
      </c>
      <c r="C67" s="32">
        <f t="shared" si="8"/>
        <v>214</v>
      </c>
      <c r="D67" s="32">
        <f t="shared" si="8"/>
        <v>33</v>
      </c>
      <c r="E67" s="32">
        <f t="shared" si="8"/>
        <v>50</v>
      </c>
      <c r="F67" s="32">
        <f>SUM(F62:F66)</f>
        <v>77</v>
      </c>
      <c r="G67" s="32">
        <f t="shared" si="8"/>
        <v>927</v>
      </c>
    </row>
    <row r="68" spans="1:7" x14ac:dyDescent="0.2">
      <c r="A68" s="8" t="s">
        <v>347</v>
      </c>
      <c r="B68" s="52">
        <v>130</v>
      </c>
      <c r="C68" s="52">
        <v>76</v>
      </c>
      <c r="D68" s="52">
        <v>9</v>
      </c>
      <c r="E68" s="52">
        <v>14</v>
      </c>
      <c r="F68" s="9">
        <f>G68-SUM(B68:E68)</f>
        <v>10</v>
      </c>
      <c r="G68" s="52">
        <f>SHERIFF!H400</f>
        <v>239</v>
      </c>
    </row>
    <row r="69" spans="1:7" x14ac:dyDescent="0.2">
      <c r="A69" s="8" t="s">
        <v>261</v>
      </c>
      <c r="B69" s="52">
        <v>127</v>
      </c>
      <c r="C69" s="52">
        <v>51</v>
      </c>
      <c r="D69" s="52">
        <v>4</v>
      </c>
      <c r="E69" s="52">
        <v>8</v>
      </c>
      <c r="F69" s="9">
        <f>G69-SUM(B69:E69)</f>
        <v>6</v>
      </c>
      <c r="G69" s="52">
        <f>SHERIFF!H401</f>
        <v>196</v>
      </c>
    </row>
    <row r="70" spans="1:7" x14ac:dyDescent="0.2">
      <c r="A70" s="8" t="s">
        <v>742</v>
      </c>
      <c r="B70" s="52">
        <v>130</v>
      </c>
      <c r="C70" s="52">
        <v>47</v>
      </c>
      <c r="D70" s="52">
        <v>3</v>
      </c>
      <c r="E70" s="52">
        <v>13</v>
      </c>
      <c r="F70" s="9">
        <f>G70-SUM(B70:E70)</f>
        <v>6</v>
      </c>
      <c r="G70" s="52">
        <f>SHERIFF!H402</f>
        <v>199</v>
      </c>
    </row>
    <row r="71" spans="1:7" x14ac:dyDescent="0.2">
      <c r="A71" s="8" t="s">
        <v>743</v>
      </c>
      <c r="B71" s="52">
        <v>126</v>
      </c>
      <c r="C71" s="52">
        <v>52</v>
      </c>
      <c r="D71" s="52">
        <v>10</v>
      </c>
      <c r="E71" s="52">
        <v>17</v>
      </c>
      <c r="F71" s="9">
        <f>G71-SUM(B71:E71)</f>
        <v>16</v>
      </c>
      <c r="G71" s="52">
        <f>SHERIFF!H403</f>
        <v>221</v>
      </c>
    </row>
    <row r="72" spans="1:7" x14ac:dyDescent="0.2">
      <c r="A72" s="8" t="s">
        <v>744</v>
      </c>
      <c r="B72" s="52">
        <v>102</v>
      </c>
      <c r="C72" s="52">
        <v>34</v>
      </c>
      <c r="D72" s="52">
        <v>10</v>
      </c>
      <c r="E72" s="52">
        <v>15</v>
      </c>
      <c r="F72" s="9">
        <f>G72-SUM(B72:E72)</f>
        <v>8</v>
      </c>
      <c r="G72" s="52">
        <f>SHERIFF!H404</f>
        <v>169</v>
      </c>
    </row>
    <row r="73" spans="1:7" x14ac:dyDescent="0.2">
      <c r="A73" s="10" t="s">
        <v>595</v>
      </c>
      <c r="B73" s="32">
        <f t="shared" ref="B73:G73" si="9">SUM(B68:B72)</f>
        <v>615</v>
      </c>
      <c r="C73" s="32">
        <f t="shared" si="9"/>
        <v>260</v>
      </c>
      <c r="D73" s="32">
        <f t="shared" si="9"/>
        <v>36</v>
      </c>
      <c r="E73" s="32">
        <f t="shared" si="9"/>
        <v>67</v>
      </c>
      <c r="F73" s="32">
        <f t="shared" si="9"/>
        <v>46</v>
      </c>
      <c r="G73" s="32">
        <f t="shared" si="9"/>
        <v>1024</v>
      </c>
    </row>
    <row r="74" spans="1:7" x14ac:dyDescent="0.2">
      <c r="A74" s="10"/>
      <c r="B74" s="9"/>
      <c r="C74" s="9"/>
      <c r="D74" s="9"/>
      <c r="E74" s="9"/>
      <c r="F74" s="9"/>
      <c r="G74" s="9"/>
    </row>
    <row r="75" spans="1:7" ht="25.5" x14ac:dyDescent="0.2">
      <c r="A75" s="16" t="s">
        <v>348</v>
      </c>
      <c r="B75" s="9"/>
      <c r="C75" s="9"/>
      <c r="D75" s="9"/>
      <c r="E75" s="9"/>
      <c r="F75" s="9"/>
      <c r="G75" s="9"/>
    </row>
    <row r="76" spans="1:7" x14ac:dyDescent="0.2">
      <c r="A76" s="19" t="s">
        <v>349</v>
      </c>
      <c r="B76" s="9">
        <f t="shared" ref="B76:G76" si="10">B55</f>
        <v>613</v>
      </c>
      <c r="C76" s="9">
        <f t="shared" si="10"/>
        <v>84</v>
      </c>
      <c r="D76" s="9">
        <f t="shared" si="10"/>
        <v>29</v>
      </c>
      <c r="E76" s="9">
        <f t="shared" si="10"/>
        <v>23</v>
      </c>
      <c r="F76" s="9">
        <f t="shared" si="10"/>
        <v>410</v>
      </c>
      <c r="G76" s="9">
        <f t="shared" si="10"/>
        <v>1159</v>
      </c>
    </row>
    <row r="77" spans="1:7" ht="12.75" customHeight="1" x14ac:dyDescent="0.2">
      <c r="A77" s="19" t="s">
        <v>350</v>
      </c>
      <c r="B77" s="9">
        <f t="shared" ref="B77:G77" si="11">B61</f>
        <v>364</v>
      </c>
      <c r="C77" s="9">
        <f t="shared" si="11"/>
        <v>146</v>
      </c>
      <c r="D77" s="9">
        <f t="shared" si="11"/>
        <v>34</v>
      </c>
      <c r="E77" s="9">
        <f t="shared" si="11"/>
        <v>44</v>
      </c>
      <c r="F77" s="9">
        <f t="shared" si="11"/>
        <v>38</v>
      </c>
      <c r="G77" s="9">
        <f t="shared" si="11"/>
        <v>626</v>
      </c>
    </row>
    <row r="78" spans="1:7" x14ac:dyDescent="0.2">
      <c r="A78" s="19" t="s">
        <v>351</v>
      </c>
      <c r="B78" s="9">
        <f t="shared" ref="B78:G78" si="12">B67</f>
        <v>553</v>
      </c>
      <c r="C78" s="9">
        <f t="shared" si="12"/>
        <v>214</v>
      </c>
      <c r="D78" s="9">
        <f t="shared" si="12"/>
        <v>33</v>
      </c>
      <c r="E78" s="9">
        <f t="shared" si="12"/>
        <v>50</v>
      </c>
      <c r="F78" s="9">
        <f t="shared" si="12"/>
        <v>77</v>
      </c>
      <c r="G78" s="9">
        <f t="shared" si="12"/>
        <v>927</v>
      </c>
    </row>
    <row r="79" spans="1:7" x14ac:dyDescent="0.2">
      <c r="A79" s="19" t="s">
        <v>960</v>
      </c>
      <c r="B79" s="9">
        <f t="shared" ref="B79:G79" si="13">B73</f>
        <v>615</v>
      </c>
      <c r="C79" s="9">
        <f t="shared" si="13"/>
        <v>260</v>
      </c>
      <c r="D79" s="9">
        <f t="shared" si="13"/>
        <v>36</v>
      </c>
      <c r="E79" s="9">
        <f t="shared" si="13"/>
        <v>67</v>
      </c>
      <c r="F79" s="9">
        <f t="shared" si="13"/>
        <v>46</v>
      </c>
      <c r="G79" s="9">
        <f t="shared" si="13"/>
        <v>1024</v>
      </c>
    </row>
    <row r="80" spans="1:7" x14ac:dyDescent="0.2">
      <c r="A80" s="10" t="s">
        <v>595</v>
      </c>
      <c r="B80" s="11">
        <f t="shared" ref="B80:G80" si="14">SUM(B76:B79)</f>
        <v>2145</v>
      </c>
      <c r="C80" s="11">
        <f t="shared" si="14"/>
        <v>704</v>
      </c>
      <c r="D80" s="11">
        <f t="shared" si="14"/>
        <v>132</v>
      </c>
      <c r="E80" s="11">
        <f t="shared" si="14"/>
        <v>184</v>
      </c>
      <c r="F80" s="11">
        <f t="shared" si="14"/>
        <v>571</v>
      </c>
      <c r="G80" s="11">
        <f t="shared" si="14"/>
        <v>3736</v>
      </c>
    </row>
    <row r="81" spans="1:7" ht="9.9499999999999993" customHeight="1" x14ac:dyDescent="0.2">
      <c r="B81" s="9"/>
      <c r="C81" s="9"/>
      <c r="D81" s="9"/>
      <c r="E81" s="9"/>
      <c r="F81" s="9"/>
      <c r="G81" s="9"/>
    </row>
    <row r="82" spans="1:7" ht="15.75" x14ac:dyDescent="0.25">
      <c r="A82" s="7" t="s">
        <v>170</v>
      </c>
      <c r="B82" s="9"/>
      <c r="C82" s="9"/>
      <c r="D82" s="9"/>
      <c r="E82" s="9"/>
      <c r="F82" s="9"/>
      <c r="G82" s="9"/>
    </row>
    <row r="83" spans="1:7" ht="12.75" customHeight="1" x14ac:dyDescent="0.2">
      <c r="A83" s="8" t="s">
        <v>260</v>
      </c>
      <c r="B83" s="52">
        <v>80</v>
      </c>
      <c r="C83" s="52">
        <v>56</v>
      </c>
      <c r="D83" s="52">
        <v>7</v>
      </c>
      <c r="E83" s="52">
        <v>15</v>
      </c>
      <c r="F83" s="9">
        <f t="shared" ref="F83:F92" si="15">G83-SUM(B83:E83)</f>
        <v>24</v>
      </c>
      <c r="G83" s="52">
        <f>SHERIFF!H843</f>
        <v>182</v>
      </c>
    </row>
    <row r="84" spans="1:7" ht="12.75" customHeight="1" x14ac:dyDescent="0.2">
      <c r="A84" s="8" t="s">
        <v>261</v>
      </c>
      <c r="B84" s="52">
        <v>65</v>
      </c>
      <c r="C84" s="52">
        <v>58</v>
      </c>
      <c r="D84" s="52">
        <v>8</v>
      </c>
      <c r="E84" s="52">
        <v>10</v>
      </c>
      <c r="F84" s="9">
        <f t="shared" si="15"/>
        <v>12</v>
      </c>
      <c r="G84" s="52">
        <f>SHERIFF!H844</f>
        <v>153</v>
      </c>
    </row>
    <row r="85" spans="1:7" ht="12.75" customHeight="1" x14ac:dyDescent="0.2">
      <c r="A85" s="8" t="s">
        <v>742</v>
      </c>
      <c r="B85" s="52">
        <v>67</v>
      </c>
      <c r="C85" s="52">
        <v>74</v>
      </c>
      <c r="D85" s="52">
        <v>9</v>
      </c>
      <c r="E85" s="52">
        <v>3</v>
      </c>
      <c r="F85" s="9">
        <f t="shared" si="15"/>
        <v>10</v>
      </c>
      <c r="G85" s="52">
        <f>SHERIFF!H845</f>
        <v>163</v>
      </c>
    </row>
    <row r="86" spans="1:7" ht="12.75" customHeight="1" x14ac:dyDescent="0.2">
      <c r="A86" s="8" t="s">
        <v>743</v>
      </c>
      <c r="B86" s="52">
        <v>69</v>
      </c>
      <c r="C86" s="52">
        <v>58</v>
      </c>
      <c r="D86" s="52">
        <v>6</v>
      </c>
      <c r="E86" s="52">
        <v>8</v>
      </c>
      <c r="F86" s="9">
        <f t="shared" si="15"/>
        <v>19</v>
      </c>
      <c r="G86" s="52">
        <f>SHERIFF!H846</f>
        <v>160</v>
      </c>
    </row>
    <row r="87" spans="1:7" ht="12.75" customHeight="1" x14ac:dyDescent="0.2">
      <c r="A87" s="8" t="s">
        <v>744</v>
      </c>
      <c r="B87" s="52">
        <v>66</v>
      </c>
      <c r="C87" s="52">
        <v>39</v>
      </c>
      <c r="D87" s="52">
        <v>3</v>
      </c>
      <c r="E87" s="52">
        <v>5</v>
      </c>
      <c r="F87" s="9">
        <f t="shared" si="15"/>
        <v>13</v>
      </c>
      <c r="G87" s="52">
        <f>SHERIFF!H847</f>
        <v>126</v>
      </c>
    </row>
    <row r="88" spans="1:7" ht="12.75" customHeight="1" x14ac:dyDescent="0.2">
      <c r="A88" s="8" t="s">
        <v>745</v>
      </c>
      <c r="B88" s="52">
        <v>58</v>
      </c>
      <c r="C88" s="52">
        <v>59</v>
      </c>
      <c r="D88" s="52">
        <v>6</v>
      </c>
      <c r="E88" s="52">
        <v>6</v>
      </c>
      <c r="F88" s="9">
        <f t="shared" si="15"/>
        <v>14</v>
      </c>
      <c r="G88" s="52">
        <f>SHERIFF!H848</f>
        <v>143</v>
      </c>
    </row>
    <row r="89" spans="1:7" ht="12.75" customHeight="1" x14ac:dyDescent="0.2">
      <c r="A89" s="8" t="s">
        <v>1050</v>
      </c>
      <c r="B89" s="52">
        <v>78</v>
      </c>
      <c r="C89" s="52">
        <v>73</v>
      </c>
      <c r="D89" s="52">
        <v>10</v>
      </c>
      <c r="E89" s="52">
        <v>14</v>
      </c>
      <c r="F89" s="9">
        <f t="shared" si="15"/>
        <v>16</v>
      </c>
      <c r="G89" s="52">
        <f>SHERIFF!H849</f>
        <v>191</v>
      </c>
    </row>
    <row r="90" spans="1:7" ht="12.75" customHeight="1" x14ac:dyDescent="0.2">
      <c r="A90" s="8" t="s">
        <v>1051</v>
      </c>
      <c r="B90" s="52">
        <v>63</v>
      </c>
      <c r="C90" s="52">
        <v>57</v>
      </c>
      <c r="D90" s="52">
        <v>11</v>
      </c>
      <c r="E90" s="52">
        <v>18</v>
      </c>
      <c r="F90" s="9">
        <f t="shared" si="15"/>
        <v>16</v>
      </c>
      <c r="G90" s="52">
        <f>SHERIFF!H850</f>
        <v>165</v>
      </c>
    </row>
    <row r="91" spans="1:7" ht="12.75" customHeight="1" x14ac:dyDescent="0.2">
      <c r="A91" s="8" t="s">
        <v>1052</v>
      </c>
      <c r="B91" s="52">
        <v>128</v>
      </c>
      <c r="C91" s="52">
        <v>116</v>
      </c>
      <c r="D91" s="52">
        <v>8</v>
      </c>
      <c r="E91" s="52">
        <v>22</v>
      </c>
      <c r="F91" s="9">
        <f t="shared" si="15"/>
        <v>30</v>
      </c>
      <c r="G91" s="52">
        <f>SHERIFF!H851</f>
        <v>304</v>
      </c>
    </row>
    <row r="92" spans="1:7" ht="12.75" customHeight="1" x14ac:dyDescent="0.2">
      <c r="A92" s="8" t="s">
        <v>1053</v>
      </c>
      <c r="B92" s="52">
        <v>100</v>
      </c>
      <c r="C92" s="52">
        <v>57</v>
      </c>
      <c r="D92" s="52">
        <v>16</v>
      </c>
      <c r="E92" s="52">
        <v>24</v>
      </c>
      <c r="F92" s="9">
        <f t="shared" si="15"/>
        <v>16</v>
      </c>
      <c r="G92" s="52">
        <f>SHERIFF!H852</f>
        <v>213</v>
      </c>
    </row>
    <row r="93" spans="1:7" ht="12.75" customHeight="1" x14ac:dyDescent="0.2">
      <c r="A93" s="8"/>
      <c r="B93" s="9"/>
      <c r="C93" s="9"/>
      <c r="D93" s="9"/>
      <c r="E93" s="9"/>
      <c r="F93" s="9"/>
      <c r="G93" s="9"/>
    </row>
    <row r="94" spans="1:7" ht="12.75" customHeight="1" x14ac:dyDescent="0.2">
      <c r="A94" s="27" t="s">
        <v>311</v>
      </c>
      <c r="B94" s="9"/>
      <c r="C94" s="9"/>
      <c r="D94" s="9"/>
      <c r="E94" s="9"/>
      <c r="F94" s="9"/>
      <c r="G94" s="9"/>
    </row>
    <row r="95" spans="1:7" ht="12.75" customHeight="1" x14ac:dyDescent="0.2">
      <c r="A95" s="8" t="s">
        <v>1054</v>
      </c>
      <c r="B95" s="52">
        <v>103</v>
      </c>
      <c r="C95" s="52">
        <v>78</v>
      </c>
      <c r="D95" s="52">
        <v>9</v>
      </c>
      <c r="E95" s="52">
        <v>15</v>
      </c>
      <c r="F95" s="9">
        <f t="shared" ref="F95:F114" si="16">G95-SUM(B95:E95)</f>
        <v>18</v>
      </c>
      <c r="G95" s="52">
        <f>SHERIFF!$H$853</f>
        <v>223</v>
      </c>
    </row>
    <row r="96" spans="1:7" ht="12.75" customHeight="1" x14ac:dyDescent="0.2">
      <c r="A96" s="8" t="s">
        <v>1055</v>
      </c>
      <c r="B96" s="52">
        <v>86</v>
      </c>
      <c r="C96" s="52">
        <v>37</v>
      </c>
      <c r="D96" s="52">
        <v>3</v>
      </c>
      <c r="E96" s="52">
        <v>7</v>
      </c>
      <c r="F96" s="9">
        <f t="shared" si="16"/>
        <v>10</v>
      </c>
      <c r="G96" s="52">
        <f>SHERIFF!H857</f>
        <v>143</v>
      </c>
    </row>
    <row r="97" spans="1:7" ht="12.75" customHeight="1" x14ac:dyDescent="0.2">
      <c r="A97" s="8" t="s">
        <v>1056</v>
      </c>
      <c r="B97" s="52">
        <v>59</v>
      </c>
      <c r="C97" s="52">
        <v>35</v>
      </c>
      <c r="D97" s="52">
        <v>8</v>
      </c>
      <c r="E97" s="52">
        <v>7</v>
      </c>
      <c r="F97" s="9">
        <f t="shared" si="16"/>
        <v>4</v>
      </c>
      <c r="G97" s="52">
        <f>SHERIFF!H858</f>
        <v>113</v>
      </c>
    </row>
    <row r="98" spans="1:7" ht="12.75" customHeight="1" x14ac:dyDescent="0.2">
      <c r="A98" s="8" t="s">
        <v>1057</v>
      </c>
      <c r="B98" s="52">
        <v>69</v>
      </c>
      <c r="C98" s="52">
        <v>59</v>
      </c>
      <c r="D98" s="52">
        <v>5</v>
      </c>
      <c r="E98" s="52">
        <v>11</v>
      </c>
      <c r="F98" s="9">
        <f t="shared" si="16"/>
        <v>12</v>
      </c>
      <c r="G98" s="52">
        <f>SHERIFF!H859</f>
        <v>156</v>
      </c>
    </row>
    <row r="99" spans="1:7" ht="12.75" customHeight="1" x14ac:dyDescent="0.2">
      <c r="A99" s="8" t="s">
        <v>1058</v>
      </c>
      <c r="B99" s="52">
        <v>78</v>
      </c>
      <c r="C99" s="52">
        <v>102</v>
      </c>
      <c r="D99" s="52">
        <v>13</v>
      </c>
      <c r="E99" s="52">
        <v>17</v>
      </c>
      <c r="F99" s="9">
        <f t="shared" si="16"/>
        <v>24</v>
      </c>
      <c r="G99" s="52">
        <f>SHERIFF!H860</f>
        <v>234</v>
      </c>
    </row>
    <row r="100" spans="1:7" ht="12.75" customHeight="1" x14ac:dyDescent="0.2">
      <c r="A100" s="8" t="s">
        <v>1059</v>
      </c>
      <c r="B100" s="52">
        <v>117</v>
      </c>
      <c r="C100" s="52">
        <v>75</v>
      </c>
      <c r="D100" s="52">
        <v>11</v>
      </c>
      <c r="E100" s="52">
        <v>13</v>
      </c>
      <c r="F100" s="9">
        <f t="shared" si="16"/>
        <v>15</v>
      </c>
      <c r="G100" s="52">
        <f>SHERIFF!H861</f>
        <v>231</v>
      </c>
    </row>
    <row r="101" spans="1:7" ht="12.75" customHeight="1" x14ac:dyDescent="0.2">
      <c r="A101" s="8" t="s">
        <v>1060</v>
      </c>
      <c r="B101" s="52">
        <v>120</v>
      </c>
      <c r="C101" s="52">
        <v>93</v>
      </c>
      <c r="D101" s="52">
        <v>14</v>
      </c>
      <c r="E101" s="52">
        <v>17</v>
      </c>
      <c r="F101" s="9">
        <f t="shared" si="16"/>
        <v>22</v>
      </c>
      <c r="G101" s="52">
        <f>SHERIFF!H862</f>
        <v>266</v>
      </c>
    </row>
    <row r="102" spans="1:7" ht="12.75" customHeight="1" x14ac:dyDescent="0.2">
      <c r="A102" s="8" t="s">
        <v>1061</v>
      </c>
      <c r="B102" s="52">
        <v>111</v>
      </c>
      <c r="C102" s="52">
        <v>100</v>
      </c>
      <c r="D102" s="52">
        <v>10</v>
      </c>
      <c r="E102" s="52">
        <v>15</v>
      </c>
      <c r="F102" s="9">
        <f t="shared" si="16"/>
        <v>15</v>
      </c>
      <c r="G102" s="52">
        <f>SHERIFF!H863</f>
        <v>251</v>
      </c>
    </row>
    <row r="103" spans="1:7" ht="12.75" customHeight="1" x14ac:dyDescent="0.2">
      <c r="A103" s="8" t="s">
        <v>1062</v>
      </c>
      <c r="B103" s="52">
        <v>106</v>
      </c>
      <c r="C103" s="52">
        <v>72</v>
      </c>
      <c r="D103" s="52">
        <v>16</v>
      </c>
      <c r="E103" s="52">
        <v>14</v>
      </c>
      <c r="F103" s="9">
        <f t="shared" si="16"/>
        <v>29</v>
      </c>
      <c r="G103" s="52">
        <f>SHERIFF!H864</f>
        <v>237</v>
      </c>
    </row>
    <row r="104" spans="1:7" ht="12.75" customHeight="1" x14ac:dyDescent="0.2">
      <c r="A104" s="8" t="s">
        <v>1064</v>
      </c>
      <c r="B104" s="52">
        <v>134</v>
      </c>
      <c r="C104" s="52">
        <v>135</v>
      </c>
      <c r="D104" s="52">
        <v>16</v>
      </c>
      <c r="E104" s="52">
        <v>30</v>
      </c>
      <c r="F104" s="9">
        <f t="shared" si="16"/>
        <v>28</v>
      </c>
      <c r="G104" s="52">
        <f>SHERIFF!H866</f>
        <v>343</v>
      </c>
    </row>
    <row r="105" spans="1:7" ht="12.75" customHeight="1" x14ac:dyDescent="0.2">
      <c r="A105" s="8" t="s">
        <v>1065</v>
      </c>
      <c r="B105" s="52">
        <v>98</v>
      </c>
      <c r="C105" s="52">
        <v>87</v>
      </c>
      <c r="D105" s="52">
        <v>8</v>
      </c>
      <c r="E105" s="52">
        <v>13</v>
      </c>
      <c r="F105" s="9">
        <f t="shared" si="16"/>
        <v>22</v>
      </c>
      <c r="G105" s="52">
        <f>SHERIFF!H867</f>
        <v>228</v>
      </c>
    </row>
    <row r="106" spans="1:7" ht="12.75" customHeight="1" x14ac:dyDescent="0.2">
      <c r="A106" s="8" t="s">
        <v>1066</v>
      </c>
      <c r="B106" s="52">
        <v>98</v>
      </c>
      <c r="C106" s="52">
        <v>104</v>
      </c>
      <c r="D106" s="52">
        <v>10</v>
      </c>
      <c r="E106" s="52">
        <v>16</v>
      </c>
      <c r="F106" s="9">
        <f t="shared" si="16"/>
        <v>11</v>
      </c>
      <c r="G106" s="52">
        <f>SHERIFF!H868</f>
        <v>239</v>
      </c>
    </row>
    <row r="107" spans="1:7" ht="12.75" customHeight="1" x14ac:dyDescent="0.2">
      <c r="A107" s="8" t="s">
        <v>1067</v>
      </c>
      <c r="B107" s="52">
        <v>116</v>
      </c>
      <c r="C107" s="52">
        <v>81</v>
      </c>
      <c r="D107" s="52">
        <v>15</v>
      </c>
      <c r="E107" s="52">
        <v>19</v>
      </c>
      <c r="F107" s="9">
        <f t="shared" si="16"/>
        <v>18</v>
      </c>
      <c r="G107" s="52">
        <f>SHERIFF!H869</f>
        <v>249</v>
      </c>
    </row>
    <row r="108" spans="1:7" ht="12.75" customHeight="1" x14ac:dyDescent="0.2">
      <c r="A108" s="8" t="s">
        <v>1069</v>
      </c>
      <c r="B108" s="52">
        <v>72</v>
      </c>
      <c r="C108" s="52">
        <v>84</v>
      </c>
      <c r="D108" s="52">
        <v>9</v>
      </c>
      <c r="E108" s="52">
        <v>12</v>
      </c>
      <c r="F108" s="9">
        <f t="shared" si="16"/>
        <v>34</v>
      </c>
      <c r="G108" s="52">
        <f>SHERIFF!H871</f>
        <v>211</v>
      </c>
    </row>
    <row r="109" spans="1:7" ht="12.75" customHeight="1" x14ac:dyDescent="0.2">
      <c r="A109" s="8" t="s">
        <v>1070</v>
      </c>
      <c r="B109" s="52">
        <v>116</v>
      </c>
      <c r="C109" s="52">
        <v>82</v>
      </c>
      <c r="D109" s="52">
        <v>6</v>
      </c>
      <c r="E109" s="52">
        <v>27</v>
      </c>
      <c r="F109" s="9">
        <f t="shared" si="16"/>
        <v>35</v>
      </c>
      <c r="G109" s="52">
        <f>SHERIFF!H872</f>
        <v>266</v>
      </c>
    </row>
    <row r="110" spans="1:7" ht="12.75" customHeight="1" x14ac:dyDescent="0.2">
      <c r="A110" s="8" t="s">
        <v>904</v>
      </c>
      <c r="B110" s="52">
        <v>74</v>
      </c>
      <c r="C110" s="52">
        <v>70</v>
      </c>
      <c r="D110" s="52">
        <v>8</v>
      </c>
      <c r="E110" s="52">
        <v>22</v>
      </c>
      <c r="F110" s="9">
        <f t="shared" si="16"/>
        <v>10</v>
      </c>
      <c r="G110" s="52">
        <f>SHERIFF!H873</f>
        <v>184</v>
      </c>
    </row>
    <row r="111" spans="1:7" ht="12.75" customHeight="1" x14ac:dyDescent="0.2">
      <c r="A111" s="8" t="s">
        <v>1029</v>
      </c>
      <c r="B111" s="52">
        <v>115</v>
      </c>
      <c r="C111" s="52">
        <v>169</v>
      </c>
      <c r="D111" s="52">
        <v>19</v>
      </c>
      <c r="E111" s="52">
        <v>15</v>
      </c>
      <c r="F111" s="9">
        <f t="shared" si="16"/>
        <v>26</v>
      </c>
      <c r="G111" s="52">
        <f>SHERIFF!H874</f>
        <v>344</v>
      </c>
    </row>
    <row r="112" spans="1:7" ht="12.75" customHeight="1" x14ac:dyDescent="0.2">
      <c r="A112" s="8" t="s">
        <v>1034</v>
      </c>
      <c r="B112" s="52">
        <v>76</v>
      </c>
      <c r="C112" s="52">
        <v>112</v>
      </c>
      <c r="D112" s="52">
        <v>11</v>
      </c>
      <c r="E112" s="52">
        <v>6</v>
      </c>
      <c r="F112" s="9">
        <f t="shared" si="16"/>
        <v>24</v>
      </c>
      <c r="G112" s="52">
        <f>SHERIFF!$H$879</f>
        <v>229</v>
      </c>
    </row>
    <row r="113" spans="1:7" ht="12.75" customHeight="1" x14ac:dyDescent="0.2">
      <c r="A113" s="8" t="s">
        <v>1036</v>
      </c>
      <c r="B113" s="52">
        <v>101</v>
      </c>
      <c r="C113" s="52">
        <v>114</v>
      </c>
      <c r="D113" s="52">
        <v>15</v>
      </c>
      <c r="E113" s="52">
        <v>17</v>
      </c>
      <c r="F113" s="9">
        <f t="shared" si="16"/>
        <v>40</v>
      </c>
      <c r="G113" s="52">
        <f>SHERIFF!$H$881</f>
        <v>287</v>
      </c>
    </row>
    <row r="114" spans="1:7" ht="12.75" customHeight="1" x14ac:dyDescent="0.2">
      <c r="A114" s="8" t="s">
        <v>915</v>
      </c>
      <c r="B114" s="52">
        <v>106</v>
      </c>
      <c r="C114" s="52">
        <v>116</v>
      </c>
      <c r="D114" s="52">
        <v>15</v>
      </c>
      <c r="E114" s="52">
        <v>14</v>
      </c>
      <c r="F114" s="9">
        <f t="shared" si="16"/>
        <v>21</v>
      </c>
      <c r="G114" s="52">
        <f>SHERIFF!$H$900</f>
        <v>272</v>
      </c>
    </row>
    <row r="115" spans="1:7" x14ac:dyDescent="0.2">
      <c r="A115" s="10" t="s">
        <v>595</v>
      </c>
      <c r="B115" s="32">
        <f t="shared" ref="B115:G115" si="17">SUM(B83:B114)</f>
        <v>2729</v>
      </c>
      <c r="C115" s="32">
        <f t="shared" si="17"/>
        <v>2452</v>
      </c>
      <c r="D115" s="32">
        <f t="shared" si="17"/>
        <v>305</v>
      </c>
      <c r="E115" s="32">
        <f t="shared" si="17"/>
        <v>432</v>
      </c>
      <c r="F115" s="32">
        <f t="shared" si="17"/>
        <v>588</v>
      </c>
      <c r="G115" s="32">
        <f t="shared" si="17"/>
        <v>6506</v>
      </c>
    </row>
    <row r="116" spans="1:7" x14ac:dyDescent="0.2">
      <c r="B116" s="9"/>
      <c r="C116" s="9"/>
      <c r="D116" s="9"/>
      <c r="E116" s="9"/>
      <c r="F116" s="9"/>
      <c r="G116" s="9"/>
    </row>
    <row r="117" spans="1:7" x14ac:dyDescent="0.2">
      <c r="A117" s="15"/>
      <c r="B117" s="9"/>
      <c r="C117" s="9"/>
      <c r="D117" s="9"/>
      <c r="E117" s="9"/>
      <c r="F117" s="9"/>
      <c r="G117" s="9"/>
    </row>
    <row r="118" spans="1:7" x14ac:dyDescent="0.2">
      <c r="A118" s="15"/>
      <c r="B118" s="9"/>
      <c r="C118" s="9"/>
      <c r="D118" s="9"/>
      <c r="E118" s="9"/>
      <c r="F118" s="9"/>
      <c r="G118" s="9"/>
    </row>
    <row r="119" spans="1:7" x14ac:dyDescent="0.2">
      <c r="A119" s="15"/>
      <c r="B119" s="9"/>
      <c r="C119" s="9"/>
      <c r="D119" s="9"/>
      <c r="E119" s="9"/>
      <c r="F119" s="9"/>
      <c r="G119" s="9"/>
    </row>
    <row r="120" spans="1:7" ht="41.25" x14ac:dyDescent="0.2">
      <c r="A120" s="16" t="s">
        <v>442</v>
      </c>
      <c r="B120" s="9"/>
      <c r="C120" s="9"/>
      <c r="D120" s="9"/>
      <c r="E120" s="9"/>
      <c r="F120" s="9"/>
      <c r="G120" s="9"/>
    </row>
    <row r="121" spans="1:7" x14ac:dyDescent="0.2">
      <c r="A121" s="17" t="s">
        <v>590</v>
      </c>
      <c r="B121" s="9">
        <f t="shared" ref="B121:G121" si="18">B80</f>
        <v>2145</v>
      </c>
      <c r="C121" s="9">
        <f t="shared" si="18"/>
        <v>704</v>
      </c>
      <c r="D121" s="9">
        <f t="shared" si="18"/>
        <v>132</v>
      </c>
      <c r="E121" s="9">
        <f t="shared" si="18"/>
        <v>184</v>
      </c>
      <c r="F121" s="9">
        <f t="shared" si="18"/>
        <v>571</v>
      </c>
      <c r="G121" s="9">
        <f t="shared" si="18"/>
        <v>3736</v>
      </c>
    </row>
    <row r="122" spans="1:7" x14ac:dyDescent="0.2">
      <c r="A122" s="17" t="s">
        <v>454</v>
      </c>
      <c r="B122" s="9">
        <f t="shared" ref="B122:G122" si="19">B115</f>
        <v>2729</v>
      </c>
      <c r="C122" s="9">
        <f t="shared" si="19"/>
        <v>2452</v>
      </c>
      <c r="D122" s="9">
        <f t="shared" si="19"/>
        <v>305</v>
      </c>
      <c r="E122" s="9">
        <f t="shared" si="19"/>
        <v>432</v>
      </c>
      <c r="F122" s="9">
        <f t="shared" si="19"/>
        <v>588</v>
      </c>
      <c r="G122" s="9">
        <f t="shared" si="19"/>
        <v>6506</v>
      </c>
    </row>
    <row r="123" spans="1:7" x14ac:dyDescent="0.2">
      <c r="A123" s="5"/>
      <c r="B123" s="9"/>
      <c r="C123" s="9"/>
      <c r="D123" s="9"/>
      <c r="E123" s="9"/>
      <c r="F123" s="9"/>
      <c r="G123" s="9"/>
    </row>
    <row r="124" spans="1:7" x14ac:dyDescent="0.2">
      <c r="A124" s="17" t="s">
        <v>182</v>
      </c>
      <c r="B124" s="11">
        <f t="shared" ref="B124:G124" si="20">SUM(B121:B122)</f>
        <v>4874</v>
      </c>
      <c r="C124" s="11">
        <f t="shared" si="20"/>
        <v>3156</v>
      </c>
      <c r="D124" s="11">
        <f t="shared" si="20"/>
        <v>437</v>
      </c>
      <c r="E124" s="11">
        <f t="shared" si="20"/>
        <v>616</v>
      </c>
      <c r="F124" s="11">
        <f t="shared" si="20"/>
        <v>1159</v>
      </c>
      <c r="G124" s="11">
        <f t="shared" si="20"/>
        <v>10242</v>
      </c>
    </row>
    <row r="125" spans="1:7" x14ac:dyDescent="0.2">
      <c r="A125" s="17" t="s">
        <v>181</v>
      </c>
      <c r="B125" s="11">
        <f t="shared" ref="B125:G125" si="21">B41</f>
        <v>504</v>
      </c>
      <c r="C125" s="11">
        <f t="shared" si="21"/>
        <v>165</v>
      </c>
      <c r="D125" s="11">
        <f t="shared" si="21"/>
        <v>25</v>
      </c>
      <c r="E125" s="11">
        <f t="shared" si="21"/>
        <v>22</v>
      </c>
      <c r="F125" s="11">
        <f t="shared" si="21"/>
        <v>296</v>
      </c>
      <c r="G125" s="11">
        <f t="shared" si="21"/>
        <v>1012</v>
      </c>
    </row>
    <row r="126" spans="1:7" x14ac:dyDescent="0.2">
      <c r="A126" s="22"/>
      <c r="B126" s="18"/>
      <c r="C126" s="18"/>
      <c r="D126" s="18"/>
      <c r="E126" s="18"/>
      <c r="F126" s="18"/>
      <c r="G126" s="18"/>
    </row>
    <row r="127" spans="1:7" x14ac:dyDescent="0.2">
      <c r="A127" s="17" t="s">
        <v>324</v>
      </c>
      <c r="B127" s="32">
        <f t="shared" ref="B127:G127" si="22">SUM(B124:B125)</f>
        <v>5378</v>
      </c>
      <c r="C127" s="32">
        <f t="shared" si="22"/>
        <v>3321</v>
      </c>
      <c r="D127" s="32">
        <f t="shared" si="22"/>
        <v>462</v>
      </c>
      <c r="E127" s="32">
        <f t="shared" si="22"/>
        <v>638</v>
      </c>
      <c r="F127" s="32">
        <f t="shared" si="22"/>
        <v>1455</v>
      </c>
      <c r="G127" s="32">
        <f t="shared" si="22"/>
        <v>11254</v>
      </c>
    </row>
    <row r="128" spans="1:7" x14ac:dyDescent="0.2">
      <c r="B128" s="18"/>
      <c r="C128" s="18"/>
      <c r="D128" s="18"/>
      <c r="E128" s="18"/>
      <c r="F128" s="18"/>
      <c r="G128" s="18"/>
    </row>
    <row r="129" spans="2:7" x14ac:dyDescent="0.2">
      <c r="B129" s="9"/>
      <c r="C129" s="9"/>
      <c r="D129" s="9"/>
      <c r="E129" s="9"/>
      <c r="F129" s="9"/>
      <c r="G129" s="9"/>
    </row>
    <row r="130" spans="2:7" x14ac:dyDescent="0.2">
      <c r="B130" s="9"/>
      <c r="C130" s="9"/>
      <c r="D130" s="9"/>
      <c r="E130" s="9"/>
      <c r="F130" s="9"/>
      <c r="G130" s="9"/>
    </row>
    <row r="131" spans="2:7" x14ac:dyDescent="0.2">
      <c r="B131" s="9"/>
      <c r="C131" s="9"/>
      <c r="D131" s="9"/>
      <c r="E131" s="9"/>
      <c r="F131" s="9"/>
      <c r="G131" s="9"/>
    </row>
    <row r="132" spans="2:7" x14ac:dyDescent="0.2">
      <c r="B132" s="9"/>
      <c r="C132" s="9"/>
      <c r="D132" s="9"/>
      <c r="E132" s="9"/>
      <c r="F132" s="9"/>
      <c r="G132" s="9"/>
    </row>
    <row r="133" spans="2:7" x14ac:dyDescent="0.2">
      <c r="B133" s="9"/>
      <c r="C133" s="9"/>
      <c r="D133" s="9"/>
      <c r="E133" s="9"/>
      <c r="F133" s="9"/>
      <c r="G133" s="9"/>
    </row>
    <row r="134" spans="2:7" x14ac:dyDescent="0.2">
      <c r="B134" s="9"/>
      <c r="C134" s="9"/>
      <c r="D134" s="9"/>
      <c r="E134" s="9"/>
      <c r="F134" s="9"/>
      <c r="G134" s="9"/>
    </row>
    <row r="135" spans="2:7" x14ac:dyDescent="0.2">
      <c r="B135" s="9"/>
      <c r="C135" s="9"/>
      <c r="D135" s="9"/>
      <c r="E135" s="9"/>
      <c r="F135" s="9"/>
      <c r="G135" s="9"/>
    </row>
    <row r="136" spans="2:7" x14ac:dyDescent="0.2">
      <c r="B136" s="9"/>
      <c r="C136" s="9"/>
      <c r="D136" s="9"/>
      <c r="E136" s="9"/>
      <c r="F136" s="9"/>
      <c r="G136" s="9"/>
    </row>
    <row r="137" spans="2:7" x14ac:dyDescent="0.2">
      <c r="B137" s="9"/>
      <c r="C137" s="9"/>
      <c r="D137" s="9"/>
      <c r="E137" s="9"/>
      <c r="F137" s="9"/>
      <c r="G137" s="9"/>
    </row>
    <row r="138" spans="2:7" x14ac:dyDescent="0.2">
      <c r="G138" s="9"/>
    </row>
    <row r="139" spans="2:7" x14ac:dyDescent="0.2">
      <c r="G139" s="9"/>
    </row>
    <row r="140" spans="2:7" x14ac:dyDescent="0.2">
      <c r="G140" s="9"/>
    </row>
    <row r="141" spans="2:7" x14ac:dyDescent="0.2">
      <c r="G141" s="9"/>
    </row>
    <row r="142" spans="2:7" x14ac:dyDescent="0.2">
      <c r="G142" s="9"/>
    </row>
    <row r="143" spans="2:7" x14ac:dyDescent="0.2">
      <c r="G143" s="9"/>
    </row>
    <row r="144" spans="2: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row r="1515" spans="7:7" x14ac:dyDescent="0.2">
      <c r="G1515" s="9"/>
    </row>
    <row r="1516" spans="7:7" x14ac:dyDescent="0.2">
      <c r="G1516" s="9"/>
    </row>
    <row r="1517" spans="7:7" x14ac:dyDescent="0.2">
      <c r="G1517" s="9"/>
    </row>
    <row r="1518" spans="7:7" x14ac:dyDescent="0.2">
      <c r="G1518" s="9"/>
    </row>
    <row r="1519" spans="7:7" x14ac:dyDescent="0.2">
      <c r="G1519" s="9"/>
    </row>
    <row r="1520" spans="7:7" x14ac:dyDescent="0.2">
      <c r="G1520" s="9"/>
    </row>
    <row r="1521" spans="7:7" x14ac:dyDescent="0.2">
      <c r="G1521" s="9"/>
    </row>
    <row r="1522" spans="7:7" x14ac:dyDescent="0.2">
      <c r="G1522" s="9"/>
    </row>
    <row r="1523" spans="7:7" x14ac:dyDescent="0.2">
      <c r="G1523" s="9"/>
    </row>
    <row r="1524" spans="7:7" x14ac:dyDescent="0.2">
      <c r="G1524" s="9"/>
    </row>
    <row r="1525" spans="7:7" x14ac:dyDescent="0.2">
      <c r="G1525" s="9"/>
    </row>
    <row r="1526" spans="7:7" x14ac:dyDescent="0.2">
      <c r="G1526" s="9"/>
    </row>
    <row r="1527" spans="7:7" x14ac:dyDescent="0.2">
      <c r="G1527" s="9"/>
    </row>
    <row r="1528" spans="7:7" x14ac:dyDescent="0.2">
      <c r="G1528" s="9"/>
    </row>
    <row r="1529" spans="7:7" x14ac:dyDescent="0.2">
      <c r="G1529" s="9"/>
    </row>
    <row r="1530" spans="7:7" x14ac:dyDescent="0.2">
      <c r="G1530" s="9"/>
    </row>
    <row r="1531" spans="7:7" x14ac:dyDescent="0.2">
      <c r="G1531" s="9"/>
    </row>
    <row r="1532" spans="7:7" x14ac:dyDescent="0.2">
      <c r="G1532" s="9"/>
    </row>
    <row r="1533" spans="7:7" x14ac:dyDescent="0.2">
      <c r="G1533" s="9"/>
    </row>
    <row r="1534" spans="7:7" x14ac:dyDescent="0.2">
      <c r="G1534" s="9"/>
    </row>
    <row r="1535" spans="7:7" x14ac:dyDescent="0.2">
      <c r="G1535" s="9"/>
    </row>
    <row r="1536" spans="7:7" x14ac:dyDescent="0.2">
      <c r="G1536" s="9"/>
    </row>
    <row r="1537" spans="7:7" x14ac:dyDescent="0.2">
      <c r="G1537" s="9"/>
    </row>
    <row r="1538" spans="7:7" x14ac:dyDescent="0.2">
      <c r="G1538" s="9"/>
    </row>
    <row r="1539" spans="7:7" x14ac:dyDescent="0.2">
      <c r="G1539" s="9"/>
    </row>
    <row r="1540" spans="7:7" x14ac:dyDescent="0.2">
      <c r="G1540" s="9"/>
    </row>
    <row r="1541" spans="7:7" x14ac:dyDescent="0.2">
      <c r="G1541" s="9"/>
    </row>
    <row r="1542" spans="7:7" x14ac:dyDescent="0.2">
      <c r="G1542" s="9"/>
    </row>
    <row r="1543" spans="7:7" x14ac:dyDescent="0.2">
      <c r="G1543" s="9"/>
    </row>
    <row r="1544" spans="7:7" x14ac:dyDescent="0.2">
      <c r="G1544" s="9"/>
    </row>
    <row r="1545" spans="7:7" x14ac:dyDescent="0.2">
      <c r="G1545" s="9"/>
    </row>
    <row r="1546" spans="7:7" x14ac:dyDescent="0.2">
      <c r="G1546" s="9"/>
    </row>
    <row r="1547" spans="7:7" x14ac:dyDescent="0.2">
      <c r="G1547" s="9"/>
    </row>
    <row r="1548" spans="7:7" x14ac:dyDescent="0.2">
      <c r="G1548" s="9"/>
    </row>
    <row r="1549" spans="7:7" x14ac:dyDescent="0.2">
      <c r="G1549" s="9"/>
    </row>
    <row r="1550" spans="7:7" x14ac:dyDescent="0.2">
      <c r="G1550" s="9"/>
    </row>
    <row r="1551" spans="7:7" x14ac:dyDescent="0.2">
      <c r="G1551" s="9"/>
    </row>
    <row r="1552" spans="7:7" x14ac:dyDescent="0.2">
      <c r="G1552" s="9"/>
    </row>
    <row r="1553" spans="7:7" x14ac:dyDescent="0.2">
      <c r="G1553" s="9"/>
    </row>
    <row r="1554" spans="7:7" x14ac:dyDescent="0.2">
      <c r="G1554" s="9"/>
    </row>
    <row r="1555" spans="7:7" x14ac:dyDescent="0.2">
      <c r="G1555" s="9"/>
    </row>
    <row r="1556" spans="7:7" x14ac:dyDescent="0.2">
      <c r="G1556" s="9"/>
    </row>
    <row r="1557" spans="7:7" x14ac:dyDescent="0.2">
      <c r="G1557" s="9"/>
    </row>
    <row r="1558" spans="7:7" x14ac:dyDescent="0.2">
      <c r="G1558" s="9"/>
    </row>
    <row r="1559" spans="7:7" x14ac:dyDescent="0.2">
      <c r="G1559" s="9"/>
    </row>
    <row r="1560" spans="7:7" x14ac:dyDescent="0.2">
      <c r="G1560" s="9"/>
    </row>
    <row r="1561" spans="7:7" x14ac:dyDescent="0.2">
      <c r="G1561" s="9"/>
    </row>
    <row r="1562" spans="7:7" x14ac:dyDescent="0.2">
      <c r="G1562" s="9"/>
    </row>
    <row r="1563" spans="7:7" x14ac:dyDescent="0.2">
      <c r="G1563" s="9"/>
    </row>
    <row r="1564" spans="7:7" x14ac:dyDescent="0.2">
      <c r="G1564" s="9"/>
    </row>
    <row r="1565" spans="7:7" x14ac:dyDescent="0.2">
      <c r="G1565" s="9"/>
    </row>
    <row r="1566" spans="7:7" x14ac:dyDescent="0.2">
      <c r="G1566" s="9"/>
    </row>
    <row r="1567" spans="7:7" x14ac:dyDescent="0.2">
      <c r="G1567" s="9"/>
    </row>
    <row r="1568" spans="7:7" x14ac:dyDescent="0.2">
      <c r="G1568" s="9"/>
    </row>
    <row r="1569" spans="7:7" x14ac:dyDescent="0.2">
      <c r="G1569" s="9"/>
    </row>
    <row r="1570" spans="7:7" x14ac:dyDescent="0.2">
      <c r="G1570" s="9"/>
    </row>
    <row r="1571" spans="7:7" x14ac:dyDescent="0.2">
      <c r="G1571" s="9"/>
    </row>
    <row r="1572" spans="7:7" x14ac:dyDescent="0.2">
      <c r="G1572" s="9"/>
    </row>
    <row r="1573" spans="7:7" x14ac:dyDescent="0.2">
      <c r="G1573" s="9"/>
    </row>
    <row r="1574" spans="7:7" x14ac:dyDescent="0.2">
      <c r="G1574" s="9"/>
    </row>
    <row r="1575" spans="7:7" x14ac:dyDescent="0.2">
      <c r="G1575" s="9"/>
    </row>
    <row r="1576" spans="7:7" x14ac:dyDescent="0.2">
      <c r="G1576" s="9"/>
    </row>
    <row r="1577" spans="7:7" x14ac:dyDescent="0.2">
      <c r="G1577" s="9"/>
    </row>
    <row r="1578" spans="7:7" x14ac:dyDescent="0.2">
      <c r="G1578" s="9"/>
    </row>
    <row r="1579" spans="7:7" x14ac:dyDescent="0.2">
      <c r="G1579" s="9"/>
    </row>
    <row r="1580" spans="7:7" x14ac:dyDescent="0.2">
      <c r="G1580" s="9"/>
    </row>
    <row r="1581" spans="7:7" x14ac:dyDescent="0.2">
      <c r="G1581" s="9"/>
    </row>
    <row r="1582" spans="7:7" x14ac:dyDescent="0.2">
      <c r="G1582" s="9"/>
    </row>
    <row r="1583" spans="7:7" x14ac:dyDescent="0.2">
      <c r="G1583" s="9"/>
    </row>
    <row r="1584" spans="7:7" x14ac:dyDescent="0.2">
      <c r="G1584" s="9"/>
    </row>
    <row r="1585" spans="7:7" x14ac:dyDescent="0.2">
      <c r="G1585" s="9"/>
    </row>
    <row r="1586" spans="7:7" x14ac:dyDescent="0.2">
      <c r="G1586" s="9"/>
    </row>
    <row r="1587" spans="7:7" x14ac:dyDescent="0.2">
      <c r="G1587" s="9"/>
    </row>
    <row r="1588" spans="7:7" x14ac:dyDescent="0.2">
      <c r="G1588" s="9"/>
    </row>
    <row r="1589" spans="7:7" x14ac:dyDescent="0.2">
      <c r="G1589" s="9"/>
    </row>
    <row r="1590" spans="7:7" x14ac:dyDescent="0.2">
      <c r="G1590" s="9"/>
    </row>
    <row r="1591" spans="7:7" x14ac:dyDescent="0.2">
      <c r="G1591" s="9"/>
    </row>
    <row r="1592" spans="7:7" x14ac:dyDescent="0.2">
      <c r="G1592" s="9"/>
    </row>
    <row r="1593" spans="7:7" x14ac:dyDescent="0.2">
      <c r="G1593" s="9"/>
    </row>
    <row r="1594" spans="7:7" x14ac:dyDescent="0.2">
      <c r="G1594" s="9"/>
    </row>
    <row r="1595" spans="7:7" x14ac:dyDescent="0.2">
      <c r="G1595" s="9"/>
    </row>
    <row r="1596" spans="7:7" x14ac:dyDescent="0.2">
      <c r="G1596" s="9"/>
    </row>
    <row r="1597" spans="7:7" x14ac:dyDescent="0.2">
      <c r="G1597" s="9"/>
    </row>
    <row r="1598" spans="7:7" x14ac:dyDescent="0.2">
      <c r="G1598" s="9"/>
    </row>
    <row r="1599" spans="7:7" x14ac:dyDescent="0.2">
      <c r="G1599" s="9"/>
    </row>
    <row r="1600" spans="7:7" x14ac:dyDescent="0.2">
      <c r="G1600" s="9"/>
    </row>
    <row r="1601" spans="7:7" x14ac:dyDescent="0.2">
      <c r="G1601" s="9"/>
    </row>
    <row r="1602" spans="7:7" x14ac:dyDescent="0.2">
      <c r="G1602" s="9"/>
    </row>
    <row r="1603" spans="7:7" x14ac:dyDescent="0.2">
      <c r="G1603" s="9"/>
    </row>
    <row r="1604" spans="7:7" x14ac:dyDescent="0.2">
      <c r="G1604" s="9"/>
    </row>
    <row r="1605" spans="7:7" x14ac:dyDescent="0.2">
      <c r="G1605" s="9"/>
    </row>
    <row r="1606" spans="7:7" x14ac:dyDescent="0.2">
      <c r="G1606" s="9"/>
    </row>
    <row r="1607" spans="7:7" x14ac:dyDescent="0.2">
      <c r="G1607" s="9"/>
    </row>
    <row r="1608" spans="7:7" x14ac:dyDescent="0.2">
      <c r="G1608" s="9"/>
    </row>
    <row r="1609" spans="7:7" x14ac:dyDescent="0.2">
      <c r="G1609" s="9"/>
    </row>
    <row r="1610" spans="7:7" x14ac:dyDescent="0.2">
      <c r="G1610" s="9"/>
    </row>
    <row r="1611" spans="7:7" x14ac:dyDescent="0.2">
      <c r="G1611" s="9"/>
    </row>
    <row r="1612" spans="7:7" x14ac:dyDescent="0.2">
      <c r="G1612" s="9"/>
    </row>
    <row r="1613" spans="7:7" x14ac:dyDescent="0.2">
      <c r="G1613" s="9"/>
    </row>
    <row r="1614" spans="7:7" x14ac:dyDescent="0.2">
      <c r="G1614" s="9"/>
    </row>
    <row r="1615" spans="7:7" x14ac:dyDescent="0.2">
      <c r="G1615" s="9"/>
    </row>
    <row r="1616" spans="7:7" x14ac:dyDescent="0.2">
      <c r="G1616" s="9"/>
    </row>
    <row r="1617" spans="7:7" x14ac:dyDescent="0.2">
      <c r="G1617" s="9"/>
    </row>
    <row r="1618" spans="7:7" x14ac:dyDescent="0.2">
      <c r="G1618" s="9"/>
    </row>
    <row r="1619" spans="7:7" x14ac:dyDescent="0.2">
      <c r="G1619" s="9"/>
    </row>
    <row r="1620" spans="7:7" x14ac:dyDescent="0.2">
      <c r="G1620" s="9"/>
    </row>
    <row r="1621" spans="7:7" x14ac:dyDescent="0.2">
      <c r="G1621" s="9"/>
    </row>
    <row r="1622" spans="7:7" x14ac:dyDescent="0.2">
      <c r="G1622" s="9"/>
    </row>
    <row r="1623" spans="7:7" x14ac:dyDescent="0.2">
      <c r="G1623" s="9"/>
    </row>
    <row r="1624" spans="7:7" x14ac:dyDescent="0.2">
      <c r="G1624" s="9"/>
    </row>
    <row r="1625" spans="7:7" x14ac:dyDescent="0.2">
      <c r="G1625" s="9"/>
    </row>
    <row r="1626" spans="7:7" x14ac:dyDescent="0.2">
      <c r="G1626" s="9"/>
    </row>
    <row r="1627" spans="7:7" x14ac:dyDescent="0.2">
      <c r="G1627" s="9"/>
    </row>
    <row r="1628" spans="7:7" x14ac:dyDescent="0.2">
      <c r="G1628" s="9"/>
    </row>
    <row r="1629" spans="7:7" x14ac:dyDescent="0.2">
      <c r="G1629" s="9"/>
    </row>
    <row r="1630" spans="7:7" x14ac:dyDescent="0.2">
      <c r="G1630" s="9"/>
    </row>
    <row r="1631" spans="7:7" x14ac:dyDescent="0.2">
      <c r="G1631" s="9"/>
    </row>
    <row r="1632" spans="7:7" x14ac:dyDescent="0.2">
      <c r="G1632" s="9"/>
    </row>
    <row r="1633" spans="7:7" x14ac:dyDescent="0.2">
      <c r="G1633" s="9"/>
    </row>
    <row r="1634" spans="7:7" x14ac:dyDescent="0.2">
      <c r="G1634" s="9"/>
    </row>
    <row r="1635" spans="7:7" x14ac:dyDescent="0.2">
      <c r="G1635" s="9"/>
    </row>
    <row r="1636" spans="7:7" x14ac:dyDescent="0.2">
      <c r="G1636" s="9"/>
    </row>
    <row r="1637" spans="7:7" x14ac:dyDescent="0.2">
      <c r="G1637" s="9"/>
    </row>
    <row r="1638" spans="7:7" x14ac:dyDescent="0.2">
      <c r="G1638" s="9"/>
    </row>
    <row r="1639" spans="7:7" x14ac:dyDescent="0.2">
      <c r="G1639" s="9"/>
    </row>
    <row r="1640" spans="7:7" x14ac:dyDescent="0.2">
      <c r="G1640" s="9"/>
    </row>
    <row r="1641" spans="7:7" x14ac:dyDescent="0.2">
      <c r="G1641" s="9"/>
    </row>
    <row r="1642" spans="7:7" x14ac:dyDescent="0.2">
      <c r="G1642" s="9"/>
    </row>
    <row r="1643" spans="7:7" x14ac:dyDescent="0.2">
      <c r="G1643" s="9"/>
    </row>
    <row r="1644" spans="7:7" x14ac:dyDescent="0.2">
      <c r="G1644" s="9"/>
    </row>
    <row r="1645" spans="7:7" x14ac:dyDescent="0.2">
      <c r="G1645" s="9"/>
    </row>
    <row r="1646" spans="7:7" x14ac:dyDescent="0.2">
      <c r="G1646" s="9"/>
    </row>
    <row r="1647" spans="7:7" x14ac:dyDescent="0.2">
      <c r="G1647" s="9"/>
    </row>
    <row r="1648" spans="7:7" x14ac:dyDescent="0.2">
      <c r="G1648" s="9"/>
    </row>
    <row r="1649" spans="7:7" x14ac:dyDescent="0.2">
      <c r="G1649" s="9"/>
    </row>
    <row r="1650" spans="7:7" x14ac:dyDescent="0.2">
      <c r="G1650" s="9"/>
    </row>
    <row r="1651" spans="7:7" x14ac:dyDescent="0.2">
      <c r="G1651" s="9"/>
    </row>
    <row r="1652" spans="7:7" x14ac:dyDescent="0.2">
      <c r="G1652" s="9"/>
    </row>
    <row r="1653" spans="7:7" x14ac:dyDescent="0.2">
      <c r="G1653" s="9"/>
    </row>
    <row r="1654" spans="7:7" x14ac:dyDescent="0.2">
      <c r="G1654" s="9"/>
    </row>
    <row r="1655" spans="7:7" x14ac:dyDescent="0.2">
      <c r="G1655" s="9"/>
    </row>
    <row r="1656" spans="7:7" x14ac:dyDescent="0.2">
      <c r="G1656" s="9"/>
    </row>
    <row r="1657" spans="7:7" x14ac:dyDescent="0.2">
      <c r="G1657" s="9"/>
    </row>
    <row r="1658" spans="7:7" x14ac:dyDescent="0.2">
      <c r="G1658" s="9"/>
    </row>
    <row r="1659" spans="7:7" x14ac:dyDescent="0.2">
      <c r="G1659" s="9"/>
    </row>
    <row r="1660" spans="7:7" x14ac:dyDescent="0.2">
      <c r="G1660" s="9"/>
    </row>
    <row r="1661" spans="7:7" x14ac:dyDescent="0.2">
      <c r="G1661" s="9"/>
    </row>
    <row r="1662" spans="7:7" x14ac:dyDescent="0.2">
      <c r="G1662" s="9"/>
    </row>
    <row r="1663" spans="7:7" x14ac:dyDescent="0.2">
      <c r="G1663" s="9"/>
    </row>
    <row r="1664" spans="7:7" x14ac:dyDescent="0.2">
      <c r="G1664" s="9"/>
    </row>
    <row r="1665" spans="7:7" x14ac:dyDescent="0.2">
      <c r="G1665" s="9"/>
    </row>
    <row r="1666" spans="7:7" x14ac:dyDescent="0.2">
      <c r="G1666" s="9"/>
    </row>
    <row r="1667" spans="7:7" x14ac:dyDescent="0.2">
      <c r="G1667" s="9"/>
    </row>
    <row r="1668" spans="7:7" x14ac:dyDescent="0.2">
      <c r="G1668" s="9"/>
    </row>
    <row r="1669" spans="7:7" x14ac:dyDescent="0.2">
      <c r="G1669" s="9"/>
    </row>
    <row r="1670" spans="7:7" x14ac:dyDescent="0.2">
      <c r="G1670" s="9"/>
    </row>
    <row r="1671" spans="7:7" x14ac:dyDescent="0.2">
      <c r="G1671" s="9"/>
    </row>
    <row r="1672" spans="7:7" x14ac:dyDescent="0.2">
      <c r="G1672" s="9"/>
    </row>
    <row r="1673" spans="7:7" x14ac:dyDescent="0.2">
      <c r="G1673" s="9"/>
    </row>
    <row r="1674" spans="7:7" x14ac:dyDescent="0.2">
      <c r="G1674" s="9"/>
    </row>
    <row r="1675" spans="7:7" x14ac:dyDescent="0.2">
      <c r="G1675" s="9"/>
    </row>
    <row r="1676" spans="7:7" x14ac:dyDescent="0.2">
      <c r="G1676" s="9"/>
    </row>
  </sheetData>
  <phoneticPr fontId="0" type="noConversion"/>
  <printOptions horizontalCentered="1"/>
  <pageMargins left="0.75" right="0.75" top="0.4" bottom="0.25" header="0.25" footer="0.25"/>
  <pageSetup firstPageNumber="179" orientation="portrait" useFirstPageNumber="1" horizontalDpi="4294967292" r:id="rId1"/>
  <headerFooter alignWithMargins="0">
    <oddFooter>&amp;C&amp;"Arial,Bold"&amp;8&amp;P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644"/>
  <sheetViews>
    <sheetView zoomScaleNormal="100" zoomScaleSheetLayoutView="100" workbookViewId="0">
      <selection activeCell="F99" sqref="F99"/>
    </sheetView>
  </sheetViews>
  <sheetFormatPr defaultRowHeight="12.75" x14ac:dyDescent="0.2"/>
  <cols>
    <col min="1" max="1" width="25" customWidth="1"/>
    <col min="2" max="10" width="7.7109375" customWidth="1"/>
  </cols>
  <sheetData>
    <row r="1" spans="1:7" ht="155.1" customHeight="1" x14ac:dyDescent="0.25">
      <c r="A1" s="23" t="s">
        <v>321</v>
      </c>
      <c r="B1" s="1" t="s">
        <v>593</v>
      </c>
      <c r="C1" s="1" t="s">
        <v>154</v>
      </c>
      <c r="D1" s="1" t="s">
        <v>208</v>
      </c>
      <c r="E1" s="1" t="s">
        <v>209</v>
      </c>
      <c r="F1" s="44" t="s">
        <v>668</v>
      </c>
      <c r="G1" s="46" t="s">
        <v>595</v>
      </c>
    </row>
    <row r="2" spans="1:7" s="5" customFormat="1" ht="11.85" customHeight="1" x14ac:dyDescent="0.2">
      <c r="A2" s="3">
        <v>2009</v>
      </c>
      <c r="B2" s="4" t="s">
        <v>434</v>
      </c>
      <c r="C2" s="4" t="s">
        <v>489</v>
      </c>
      <c r="D2" s="4" t="s">
        <v>490</v>
      </c>
      <c r="E2" s="4" t="s">
        <v>491</v>
      </c>
    </row>
    <row r="3" spans="1:7" ht="3.95" customHeight="1" x14ac:dyDescent="0.2"/>
    <row r="4" spans="1:7" ht="15.75" x14ac:dyDescent="0.25">
      <c r="A4" s="6" t="s">
        <v>599</v>
      </c>
    </row>
    <row r="5" spans="1:7" ht="15.75" x14ac:dyDescent="0.25">
      <c r="A5" s="7" t="s">
        <v>1047</v>
      </c>
      <c r="B5" s="9"/>
      <c r="C5" s="9"/>
      <c r="D5" s="9"/>
      <c r="E5" s="9"/>
      <c r="F5" s="9"/>
      <c r="G5" s="9"/>
    </row>
    <row r="6" spans="1:7" ht="12" customHeight="1" x14ac:dyDescent="0.2">
      <c r="A6" s="8" t="s">
        <v>1030</v>
      </c>
      <c r="B6" s="52">
        <v>2</v>
      </c>
      <c r="C6" s="52">
        <v>0</v>
      </c>
      <c r="D6" s="52">
        <v>0</v>
      </c>
      <c r="E6" s="52">
        <v>0</v>
      </c>
      <c r="F6" s="9">
        <f>G6-SUM(B6:E6)</f>
        <v>1</v>
      </c>
      <c r="G6" s="52">
        <f>SHERIFF!H126</f>
        <v>3</v>
      </c>
    </row>
    <row r="7" spans="1:7" ht="12" customHeight="1" x14ac:dyDescent="0.2">
      <c r="A7" s="8" t="s">
        <v>1031</v>
      </c>
      <c r="B7" s="52">
        <v>21</v>
      </c>
      <c r="C7" s="52">
        <v>2</v>
      </c>
      <c r="D7" s="52">
        <v>2</v>
      </c>
      <c r="E7" s="52">
        <v>1</v>
      </c>
      <c r="F7" s="9">
        <f>G7-SUM(B7:E7)</f>
        <v>12</v>
      </c>
      <c r="G7" s="52">
        <f>SHERIFF!H127</f>
        <v>38</v>
      </c>
    </row>
    <row r="8" spans="1:7" ht="12" customHeight="1" x14ac:dyDescent="0.2">
      <c r="A8" s="8" t="s">
        <v>1037</v>
      </c>
      <c r="B8" s="52">
        <v>101</v>
      </c>
      <c r="C8" s="52">
        <v>5</v>
      </c>
      <c r="D8" s="52">
        <v>10</v>
      </c>
      <c r="E8" s="52">
        <v>6</v>
      </c>
      <c r="F8" s="9">
        <f>G8-SUM(B8:E8)</f>
        <v>40</v>
      </c>
      <c r="G8" s="52">
        <f>SHERIFF!$H$133</f>
        <v>162</v>
      </c>
    </row>
    <row r="9" spans="1:7" ht="12" customHeight="1" x14ac:dyDescent="0.2">
      <c r="A9" s="8" t="s">
        <v>1041</v>
      </c>
      <c r="B9" s="52">
        <v>19</v>
      </c>
      <c r="C9" s="52">
        <v>2</v>
      </c>
      <c r="D9" s="52">
        <v>2</v>
      </c>
      <c r="E9" s="52">
        <v>0</v>
      </c>
      <c r="F9" s="9">
        <f>G9-SUM(B9:E9)</f>
        <v>6</v>
      </c>
      <c r="G9" s="52">
        <f>SHERIFF!$H$137</f>
        <v>29</v>
      </c>
    </row>
    <row r="10" spans="1:7" ht="12" customHeight="1" x14ac:dyDescent="0.2">
      <c r="A10" s="8" t="s">
        <v>1044</v>
      </c>
      <c r="B10" s="52">
        <v>81</v>
      </c>
      <c r="C10" s="52">
        <v>2</v>
      </c>
      <c r="D10" s="52">
        <v>5</v>
      </c>
      <c r="E10" s="52">
        <v>4</v>
      </c>
      <c r="F10" s="9">
        <f>G10-SUM(B10:E10)</f>
        <v>42</v>
      </c>
      <c r="G10" s="52">
        <f>SHERIFF!$H$140</f>
        <v>134</v>
      </c>
    </row>
    <row r="11" spans="1:7" x14ac:dyDescent="0.2">
      <c r="A11" s="10" t="s">
        <v>595</v>
      </c>
      <c r="B11" s="32">
        <f t="shared" ref="B11:G11" si="0">SUM(B6:B10)</f>
        <v>224</v>
      </c>
      <c r="C11" s="32">
        <f t="shared" si="0"/>
        <v>11</v>
      </c>
      <c r="D11" s="32">
        <f t="shared" si="0"/>
        <v>19</v>
      </c>
      <c r="E11" s="32">
        <f t="shared" si="0"/>
        <v>11</v>
      </c>
      <c r="F11" s="32">
        <f t="shared" si="0"/>
        <v>101</v>
      </c>
      <c r="G11" s="32">
        <f t="shared" si="0"/>
        <v>366</v>
      </c>
    </row>
    <row r="12" spans="1:7" ht="9.9499999999999993" customHeight="1" x14ac:dyDescent="0.2">
      <c r="B12" s="9"/>
      <c r="C12" s="9"/>
      <c r="D12" s="9"/>
      <c r="E12" s="9"/>
      <c r="F12" s="9"/>
      <c r="G12" s="9"/>
    </row>
    <row r="13" spans="1:7" ht="15" customHeight="1" x14ac:dyDescent="0.25">
      <c r="A13" s="7" t="s">
        <v>1048</v>
      </c>
      <c r="B13" s="9"/>
      <c r="C13" s="9"/>
      <c r="D13" s="9"/>
      <c r="E13" s="9"/>
      <c r="F13" s="9"/>
      <c r="G13" s="9"/>
    </row>
    <row r="14" spans="1:7" ht="12" customHeight="1" x14ac:dyDescent="0.2">
      <c r="A14" s="8" t="s">
        <v>260</v>
      </c>
      <c r="B14" s="52">
        <v>12</v>
      </c>
      <c r="C14" s="52">
        <v>1</v>
      </c>
      <c r="D14" s="52">
        <v>1</v>
      </c>
      <c r="E14" s="52">
        <v>1</v>
      </c>
      <c r="F14" s="9">
        <f t="shared" ref="F14:F28" si="1">G14-SUM(B14:E14)</f>
        <v>5</v>
      </c>
      <c r="G14" s="52">
        <f>SHERIFF!H146</f>
        <v>20</v>
      </c>
    </row>
    <row r="15" spans="1:7" ht="12" customHeight="1" x14ac:dyDescent="0.2">
      <c r="A15" s="8" t="s">
        <v>261</v>
      </c>
      <c r="B15" s="52">
        <v>108</v>
      </c>
      <c r="C15" s="52">
        <v>6</v>
      </c>
      <c r="D15" s="52">
        <v>10</v>
      </c>
      <c r="E15" s="52">
        <v>2</v>
      </c>
      <c r="F15" s="9">
        <f t="shared" si="1"/>
        <v>54</v>
      </c>
      <c r="G15" s="52">
        <f>SHERIFF!H147</f>
        <v>180</v>
      </c>
    </row>
    <row r="16" spans="1:7" ht="12" customHeight="1" x14ac:dyDescent="0.2">
      <c r="A16" s="8" t="s">
        <v>742</v>
      </c>
      <c r="B16" s="52">
        <v>63</v>
      </c>
      <c r="C16" s="52">
        <v>6</v>
      </c>
      <c r="D16" s="52">
        <v>11</v>
      </c>
      <c r="E16" s="52">
        <v>2</v>
      </c>
      <c r="F16" s="9">
        <f t="shared" si="1"/>
        <v>48</v>
      </c>
      <c r="G16" s="52">
        <f>SHERIFF!H148</f>
        <v>130</v>
      </c>
    </row>
    <row r="17" spans="1:7" ht="12" customHeight="1" x14ac:dyDescent="0.2">
      <c r="A17" s="8" t="s">
        <v>744</v>
      </c>
      <c r="B17" s="52">
        <v>31</v>
      </c>
      <c r="C17" s="52">
        <v>3</v>
      </c>
      <c r="D17" s="52">
        <v>5</v>
      </c>
      <c r="E17" s="52">
        <v>5</v>
      </c>
      <c r="F17" s="9">
        <f t="shared" si="1"/>
        <v>16</v>
      </c>
      <c r="G17" s="52">
        <f>SHERIFF!H150</f>
        <v>60</v>
      </c>
    </row>
    <row r="18" spans="1:7" ht="12" customHeight="1" x14ac:dyDescent="0.2">
      <c r="A18" s="8" t="s">
        <v>745</v>
      </c>
      <c r="B18" s="52">
        <v>60</v>
      </c>
      <c r="C18" s="52">
        <v>7</v>
      </c>
      <c r="D18" s="52">
        <v>6</v>
      </c>
      <c r="E18" s="52">
        <v>6</v>
      </c>
      <c r="F18" s="9">
        <f t="shared" si="1"/>
        <v>22</v>
      </c>
      <c r="G18" s="52">
        <f>SHERIFF!H151</f>
        <v>101</v>
      </c>
    </row>
    <row r="19" spans="1:7" ht="12" customHeight="1" x14ac:dyDescent="0.2">
      <c r="A19" s="8" t="s">
        <v>1050</v>
      </c>
      <c r="B19" s="52">
        <v>43</v>
      </c>
      <c r="C19" s="52">
        <v>8</v>
      </c>
      <c r="D19" s="52">
        <v>3</v>
      </c>
      <c r="E19" s="52">
        <v>2</v>
      </c>
      <c r="F19" s="9">
        <f t="shared" si="1"/>
        <v>23</v>
      </c>
      <c r="G19" s="52">
        <f>SHERIFF!H152</f>
        <v>79</v>
      </c>
    </row>
    <row r="20" spans="1:7" ht="12" customHeight="1" x14ac:dyDescent="0.2">
      <c r="A20" s="8" t="s">
        <v>1051</v>
      </c>
      <c r="B20" s="52">
        <v>68</v>
      </c>
      <c r="C20" s="52">
        <v>13</v>
      </c>
      <c r="D20" s="52">
        <v>7</v>
      </c>
      <c r="E20" s="52">
        <v>6</v>
      </c>
      <c r="F20" s="9">
        <f t="shared" si="1"/>
        <v>55</v>
      </c>
      <c r="G20" s="52">
        <f>SHERIFF!H153</f>
        <v>149</v>
      </c>
    </row>
    <row r="21" spans="1:7" ht="12" customHeight="1" x14ac:dyDescent="0.2">
      <c r="A21" s="8" t="s">
        <v>1052</v>
      </c>
      <c r="B21" s="52">
        <v>27</v>
      </c>
      <c r="C21" s="52">
        <v>6</v>
      </c>
      <c r="D21" s="52">
        <v>2</v>
      </c>
      <c r="E21" s="52">
        <v>4</v>
      </c>
      <c r="F21" s="9">
        <f t="shared" si="1"/>
        <v>30</v>
      </c>
      <c r="G21" s="52">
        <f>SHERIFF!H154</f>
        <v>69</v>
      </c>
    </row>
    <row r="22" spans="1:7" ht="12" customHeight="1" x14ac:dyDescent="0.2">
      <c r="A22" s="8" t="s">
        <v>1054</v>
      </c>
      <c r="B22" s="52">
        <v>18</v>
      </c>
      <c r="C22" s="52">
        <v>1</v>
      </c>
      <c r="D22" s="52">
        <v>4</v>
      </c>
      <c r="E22" s="52">
        <v>4</v>
      </c>
      <c r="F22" s="9">
        <f t="shared" si="1"/>
        <v>13</v>
      </c>
      <c r="G22" s="52">
        <f>SHERIFF!H156</f>
        <v>40</v>
      </c>
    </row>
    <row r="23" spans="1:7" ht="12" customHeight="1" x14ac:dyDescent="0.2">
      <c r="A23" s="8" t="s">
        <v>1055</v>
      </c>
      <c r="B23" s="52">
        <v>76</v>
      </c>
      <c r="C23" s="52">
        <v>2</v>
      </c>
      <c r="D23" s="52">
        <v>7</v>
      </c>
      <c r="E23" s="52">
        <v>9</v>
      </c>
      <c r="F23" s="9">
        <f t="shared" si="1"/>
        <v>36</v>
      </c>
      <c r="G23" s="52">
        <f>SHERIFF!H157</f>
        <v>130</v>
      </c>
    </row>
    <row r="24" spans="1:7" ht="12" customHeight="1" x14ac:dyDescent="0.2">
      <c r="A24" s="8" t="s">
        <v>1056</v>
      </c>
      <c r="B24" s="52">
        <v>35</v>
      </c>
      <c r="C24" s="52">
        <v>3</v>
      </c>
      <c r="D24" s="52">
        <v>7</v>
      </c>
      <c r="E24" s="52">
        <v>1</v>
      </c>
      <c r="F24" s="9">
        <f t="shared" si="1"/>
        <v>24</v>
      </c>
      <c r="G24" s="52">
        <f>SHERIFF!H158</f>
        <v>70</v>
      </c>
    </row>
    <row r="25" spans="1:7" ht="12" customHeight="1" x14ac:dyDescent="0.2">
      <c r="A25" s="8" t="s">
        <v>1058</v>
      </c>
      <c r="B25" s="52">
        <v>67</v>
      </c>
      <c r="C25" s="52">
        <v>5</v>
      </c>
      <c r="D25" s="52">
        <v>7</v>
      </c>
      <c r="E25" s="52">
        <v>2</v>
      </c>
      <c r="F25" s="9">
        <f t="shared" si="1"/>
        <v>32</v>
      </c>
      <c r="G25" s="52">
        <f>SHERIFF!$H$160</f>
        <v>113</v>
      </c>
    </row>
    <row r="26" spans="1:7" ht="12" customHeight="1" x14ac:dyDescent="0.2">
      <c r="A26" s="8" t="s">
        <v>1061</v>
      </c>
      <c r="B26" s="52">
        <v>25</v>
      </c>
      <c r="C26" s="52">
        <v>2</v>
      </c>
      <c r="D26" s="52">
        <v>2</v>
      </c>
      <c r="E26" s="52">
        <v>2</v>
      </c>
      <c r="F26" s="9">
        <f t="shared" si="1"/>
        <v>20</v>
      </c>
      <c r="G26" s="52">
        <f>SHERIFF!$H$163</f>
        <v>51</v>
      </c>
    </row>
    <row r="27" spans="1:7" ht="12" customHeight="1" x14ac:dyDescent="0.2">
      <c r="A27" s="8" t="s">
        <v>1068</v>
      </c>
      <c r="B27" s="52">
        <v>41</v>
      </c>
      <c r="C27" s="52">
        <v>8</v>
      </c>
      <c r="D27" s="52">
        <v>2</v>
      </c>
      <c r="E27" s="52">
        <v>1</v>
      </c>
      <c r="F27" s="9">
        <f t="shared" si="1"/>
        <v>14</v>
      </c>
      <c r="G27" s="52">
        <f>SHERIFF!$H$170</f>
        <v>66</v>
      </c>
    </row>
    <row r="28" spans="1:7" ht="12" customHeight="1" x14ac:dyDescent="0.2">
      <c r="A28" s="8" t="s">
        <v>904</v>
      </c>
      <c r="B28" s="52">
        <v>80</v>
      </c>
      <c r="C28" s="52">
        <v>6</v>
      </c>
      <c r="D28" s="52">
        <v>9</v>
      </c>
      <c r="E28" s="52">
        <v>4</v>
      </c>
      <c r="F28" s="9">
        <f t="shared" si="1"/>
        <v>36</v>
      </c>
      <c r="G28" s="52">
        <f>SHERIFF!$H$173</f>
        <v>135</v>
      </c>
    </row>
    <row r="29" spans="1:7" ht="12" customHeight="1" x14ac:dyDescent="0.2">
      <c r="A29" s="10" t="s">
        <v>595</v>
      </c>
      <c r="B29" s="32">
        <f t="shared" ref="B29:G29" si="2">SUM(B14:B28)</f>
        <v>754</v>
      </c>
      <c r="C29" s="32">
        <f t="shared" si="2"/>
        <v>77</v>
      </c>
      <c r="D29" s="32">
        <f t="shared" si="2"/>
        <v>83</v>
      </c>
      <c r="E29" s="32">
        <f t="shared" si="2"/>
        <v>51</v>
      </c>
      <c r="F29" s="32">
        <f t="shared" si="2"/>
        <v>428</v>
      </c>
      <c r="G29" s="32">
        <f t="shared" si="2"/>
        <v>1393</v>
      </c>
    </row>
    <row r="30" spans="1:7" ht="12.2" customHeight="1" x14ac:dyDescent="0.25">
      <c r="A30" s="13" t="s">
        <v>521</v>
      </c>
      <c r="B30" s="9"/>
      <c r="C30" s="9"/>
      <c r="D30" s="9"/>
      <c r="E30" s="9"/>
      <c r="F30" s="9"/>
      <c r="G30" s="9"/>
    </row>
    <row r="31" spans="1:7" ht="12" customHeight="1" x14ac:dyDescent="0.2">
      <c r="A31" s="8" t="s">
        <v>260</v>
      </c>
      <c r="B31" s="52">
        <v>48</v>
      </c>
      <c r="C31" s="52">
        <v>5</v>
      </c>
      <c r="D31" s="52">
        <v>3</v>
      </c>
      <c r="E31" s="52">
        <v>3</v>
      </c>
      <c r="F31" s="9">
        <f t="shared" ref="F31:F50" si="3">G31-SUM(B31:E31)</f>
        <v>34</v>
      </c>
      <c r="G31" s="52">
        <f>SHERIFF!H299</f>
        <v>93</v>
      </c>
    </row>
    <row r="32" spans="1:7" ht="12" customHeight="1" x14ac:dyDescent="0.2">
      <c r="A32" s="8" t="s">
        <v>261</v>
      </c>
      <c r="B32" s="52">
        <v>62</v>
      </c>
      <c r="C32" s="52">
        <v>8</v>
      </c>
      <c r="D32" s="52">
        <v>5</v>
      </c>
      <c r="E32" s="52">
        <v>4</v>
      </c>
      <c r="F32" s="9">
        <f t="shared" si="3"/>
        <v>24</v>
      </c>
      <c r="G32" s="52">
        <f>SHERIFF!H300</f>
        <v>103</v>
      </c>
    </row>
    <row r="33" spans="1:7" ht="12" customHeight="1" x14ac:dyDescent="0.2">
      <c r="A33" s="8" t="s">
        <v>742</v>
      </c>
      <c r="B33" s="52">
        <v>83</v>
      </c>
      <c r="C33" s="52">
        <v>7</v>
      </c>
      <c r="D33" s="52">
        <v>6</v>
      </c>
      <c r="E33" s="52">
        <v>4</v>
      </c>
      <c r="F33" s="9">
        <f t="shared" si="3"/>
        <v>22</v>
      </c>
      <c r="G33" s="52">
        <f>SHERIFF!H301</f>
        <v>122</v>
      </c>
    </row>
    <row r="34" spans="1:7" ht="12" customHeight="1" x14ac:dyDescent="0.2">
      <c r="A34" s="8" t="s">
        <v>743</v>
      </c>
      <c r="B34" s="52">
        <v>52</v>
      </c>
      <c r="C34" s="52">
        <v>6</v>
      </c>
      <c r="D34" s="52">
        <v>7</v>
      </c>
      <c r="E34" s="52">
        <v>4</v>
      </c>
      <c r="F34" s="9">
        <f t="shared" si="3"/>
        <v>20</v>
      </c>
      <c r="G34" s="52">
        <f>SHERIFF!H302</f>
        <v>89</v>
      </c>
    </row>
    <row r="35" spans="1:7" ht="12" customHeight="1" x14ac:dyDescent="0.2">
      <c r="A35" s="8" t="s">
        <v>744</v>
      </c>
      <c r="B35" s="52">
        <v>74</v>
      </c>
      <c r="C35" s="52">
        <v>7</v>
      </c>
      <c r="D35" s="52">
        <v>0</v>
      </c>
      <c r="E35" s="52">
        <v>5</v>
      </c>
      <c r="F35" s="9">
        <f t="shared" si="3"/>
        <v>22</v>
      </c>
      <c r="G35" s="52">
        <f>SHERIFF!H303</f>
        <v>108</v>
      </c>
    </row>
    <row r="36" spans="1:7" ht="12" customHeight="1" x14ac:dyDescent="0.2">
      <c r="A36" s="8" t="s">
        <v>745</v>
      </c>
      <c r="B36" s="52">
        <v>98</v>
      </c>
      <c r="C36" s="52">
        <v>8</v>
      </c>
      <c r="D36" s="52">
        <v>9</v>
      </c>
      <c r="E36" s="52">
        <v>8</v>
      </c>
      <c r="F36" s="9">
        <f t="shared" si="3"/>
        <v>34</v>
      </c>
      <c r="G36" s="52">
        <f>SHERIFF!H304</f>
        <v>157</v>
      </c>
    </row>
    <row r="37" spans="1:7" ht="12" customHeight="1" x14ac:dyDescent="0.2">
      <c r="A37" s="8" t="s">
        <v>1050</v>
      </c>
      <c r="B37" s="52">
        <v>70</v>
      </c>
      <c r="C37" s="52">
        <v>3</v>
      </c>
      <c r="D37" s="52">
        <v>12</v>
      </c>
      <c r="E37" s="52">
        <v>3</v>
      </c>
      <c r="F37" s="9">
        <f t="shared" si="3"/>
        <v>43</v>
      </c>
      <c r="G37" s="52">
        <f>SHERIFF!H305</f>
        <v>131</v>
      </c>
    </row>
    <row r="38" spans="1:7" ht="12" customHeight="1" x14ac:dyDescent="0.2">
      <c r="A38" s="8" t="s">
        <v>1051</v>
      </c>
      <c r="B38" s="52">
        <v>83</v>
      </c>
      <c r="C38" s="52">
        <v>8</v>
      </c>
      <c r="D38" s="52">
        <v>4</v>
      </c>
      <c r="E38" s="52">
        <v>4</v>
      </c>
      <c r="F38" s="9">
        <f t="shared" si="3"/>
        <v>36</v>
      </c>
      <c r="G38" s="52">
        <f>SHERIFF!H306</f>
        <v>135</v>
      </c>
    </row>
    <row r="39" spans="1:7" ht="12" customHeight="1" x14ac:dyDescent="0.2">
      <c r="A39" s="8" t="s">
        <v>1052</v>
      </c>
      <c r="B39" s="52">
        <v>142</v>
      </c>
      <c r="C39" s="52">
        <v>10</v>
      </c>
      <c r="D39" s="52">
        <v>10</v>
      </c>
      <c r="E39" s="52">
        <v>4</v>
      </c>
      <c r="F39" s="9">
        <f t="shared" si="3"/>
        <v>44</v>
      </c>
      <c r="G39" s="52">
        <f>SHERIFF!H307</f>
        <v>210</v>
      </c>
    </row>
    <row r="40" spans="1:7" ht="12" customHeight="1" x14ac:dyDescent="0.2">
      <c r="A40" s="8" t="s">
        <v>1053</v>
      </c>
      <c r="B40" s="52">
        <v>122</v>
      </c>
      <c r="C40" s="52">
        <v>7</v>
      </c>
      <c r="D40" s="52">
        <v>11</v>
      </c>
      <c r="E40" s="52">
        <v>4</v>
      </c>
      <c r="F40" s="9">
        <f t="shared" si="3"/>
        <v>35</v>
      </c>
      <c r="G40" s="52">
        <f>SHERIFF!H308</f>
        <v>179</v>
      </c>
    </row>
    <row r="41" spans="1:7" ht="12" customHeight="1" x14ac:dyDescent="0.2">
      <c r="A41" s="8" t="s">
        <v>1054</v>
      </c>
      <c r="B41" s="52">
        <v>94</v>
      </c>
      <c r="C41" s="52">
        <v>4</v>
      </c>
      <c r="D41" s="52">
        <v>2</v>
      </c>
      <c r="E41" s="52">
        <v>5</v>
      </c>
      <c r="F41" s="9">
        <f t="shared" si="3"/>
        <v>38</v>
      </c>
      <c r="G41" s="52">
        <f>SHERIFF!H309</f>
        <v>143</v>
      </c>
    </row>
    <row r="42" spans="1:7" ht="12" customHeight="1" x14ac:dyDescent="0.2">
      <c r="A42" s="8" t="s">
        <v>1055</v>
      </c>
      <c r="B42" s="52">
        <v>82</v>
      </c>
      <c r="C42" s="52">
        <v>5</v>
      </c>
      <c r="D42" s="52">
        <v>3</v>
      </c>
      <c r="E42" s="52">
        <v>6</v>
      </c>
      <c r="F42" s="9">
        <f t="shared" si="3"/>
        <v>40</v>
      </c>
      <c r="G42" s="52">
        <f>SHERIFF!H310</f>
        <v>136</v>
      </c>
    </row>
    <row r="43" spans="1:7" ht="12" customHeight="1" x14ac:dyDescent="0.2">
      <c r="A43" s="8" t="s">
        <v>1056</v>
      </c>
      <c r="B43" s="52">
        <v>87</v>
      </c>
      <c r="C43" s="52">
        <v>4</v>
      </c>
      <c r="D43" s="52">
        <v>9</v>
      </c>
      <c r="E43" s="52">
        <v>3</v>
      </c>
      <c r="F43" s="9">
        <f t="shared" si="3"/>
        <v>29</v>
      </c>
      <c r="G43" s="52">
        <f>SHERIFF!H311</f>
        <v>132</v>
      </c>
    </row>
    <row r="44" spans="1:7" ht="12" customHeight="1" x14ac:dyDescent="0.2">
      <c r="A44" s="8" t="s">
        <v>1057</v>
      </c>
      <c r="B44" s="52">
        <v>52</v>
      </c>
      <c r="C44" s="52">
        <v>3</v>
      </c>
      <c r="D44" s="52">
        <v>6</v>
      </c>
      <c r="E44" s="52">
        <v>3</v>
      </c>
      <c r="F44" s="9">
        <f t="shared" si="3"/>
        <v>26</v>
      </c>
      <c r="G44" s="52">
        <f>SHERIFF!H312</f>
        <v>90</v>
      </c>
    </row>
    <row r="45" spans="1:7" ht="12" customHeight="1" x14ac:dyDescent="0.2">
      <c r="A45" s="8" t="s">
        <v>1058</v>
      </c>
      <c r="B45" s="52">
        <v>141</v>
      </c>
      <c r="C45" s="52">
        <v>8</v>
      </c>
      <c r="D45" s="52">
        <v>14</v>
      </c>
      <c r="E45" s="52">
        <v>8</v>
      </c>
      <c r="F45" s="9">
        <f t="shared" si="3"/>
        <v>49</v>
      </c>
      <c r="G45" s="52">
        <f>SHERIFF!H313</f>
        <v>220</v>
      </c>
    </row>
    <row r="46" spans="1:7" ht="12" customHeight="1" x14ac:dyDescent="0.2">
      <c r="A46" s="8" t="s">
        <v>1059</v>
      </c>
      <c r="B46" s="52">
        <v>63</v>
      </c>
      <c r="C46" s="52">
        <v>9</v>
      </c>
      <c r="D46" s="52">
        <v>2</v>
      </c>
      <c r="E46" s="52">
        <v>4</v>
      </c>
      <c r="F46" s="9">
        <f t="shared" si="3"/>
        <v>41</v>
      </c>
      <c r="G46" s="52">
        <f>SHERIFF!H314</f>
        <v>119</v>
      </c>
    </row>
    <row r="47" spans="1:7" ht="12" customHeight="1" x14ac:dyDescent="0.2">
      <c r="A47" s="8" t="s">
        <v>1060</v>
      </c>
      <c r="B47" s="52">
        <v>67</v>
      </c>
      <c r="C47" s="52">
        <v>8</v>
      </c>
      <c r="D47" s="52">
        <v>6</v>
      </c>
      <c r="E47" s="52">
        <v>5</v>
      </c>
      <c r="F47" s="9">
        <f t="shared" si="3"/>
        <v>35</v>
      </c>
      <c r="G47" s="52">
        <f>SHERIFF!H315</f>
        <v>121</v>
      </c>
    </row>
    <row r="48" spans="1:7" ht="12" customHeight="1" x14ac:dyDescent="0.2">
      <c r="A48" s="8" t="s">
        <v>1061</v>
      </c>
      <c r="B48" s="52">
        <v>158</v>
      </c>
      <c r="C48" s="52">
        <v>10</v>
      </c>
      <c r="D48" s="52">
        <v>13</v>
      </c>
      <c r="E48" s="52">
        <v>4</v>
      </c>
      <c r="F48" s="9">
        <f t="shared" si="3"/>
        <v>58</v>
      </c>
      <c r="G48" s="52">
        <f>SHERIFF!H316</f>
        <v>243</v>
      </c>
    </row>
    <row r="49" spans="1:7" ht="12" customHeight="1" x14ac:dyDescent="0.2">
      <c r="A49" s="8" t="s">
        <v>1062</v>
      </c>
      <c r="B49" s="52">
        <v>125</v>
      </c>
      <c r="C49" s="52">
        <v>7</v>
      </c>
      <c r="D49" s="52">
        <v>10</v>
      </c>
      <c r="E49" s="52">
        <v>3</v>
      </c>
      <c r="F49" s="9">
        <f t="shared" si="3"/>
        <v>46</v>
      </c>
      <c r="G49" s="52">
        <f>SHERIFF!H317</f>
        <v>191</v>
      </c>
    </row>
    <row r="50" spans="1:7" ht="12" customHeight="1" x14ac:dyDescent="0.2">
      <c r="A50" s="8" t="s">
        <v>1063</v>
      </c>
      <c r="B50" s="52">
        <v>41</v>
      </c>
      <c r="C50" s="52">
        <v>2</v>
      </c>
      <c r="D50" s="52">
        <v>3</v>
      </c>
      <c r="E50" s="52">
        <v>3</v>
      </c>
      <c r="F50" s="9">
        <f t="shared" si="3"/>
        <v>21</v>
      </c>
      <c r="G50" s="52">
        <f>SHERIFF!H318</f>
        <v>70</v>
      </c>
    </row>
    <row r="51" spans="1:7" ht="12" customHeight="1" x14ac:dyDescent="0.2">
      <c r="A51" s="8"/>
      <c r="B51" s="9"/>
      <c r="C51" s="9"/>
      <c r="D51" s="9"/>
      <c r="E51" s="9"/>
      <c r="F51" s="9"/>
      <c r="G51" s="9"/>
    </row>
    <row r="52" spans="1:7" ht="12.75" customHeight="1" x14ac:dyDescent="0.2">
      <c r="A52" s="27" t="s">
        <v>316</v>
      </c>
      <c r="B52" s="9"/>
      <c r="C52" s="9"/>
      <c r="D52" s="9"/>
      <c r="E52" s="9"/>
      <c r="F52" s="9"/>
      <c r="G52" s="9"/>
    </row>
    <row r="53" spans="1:7" ht="12" customHeight="1" x14ac:dyDescent="0.2">
      <c r="A53" s="8" t="s">
        <v>1064</v>
      </c>
      <c r="B53" s="52">
        <v>42</v>
      </c>
      <c r="C53" s="52">
        <v>3</v>
      </c>
      <c r="D53" s="52">
        <v>1</v>
      </c>
      <c r="E53" s="52">
        <v>1</v>
      </c>
      <c r="F53" s="9">
        <f t="shared" ref="F53:F65" si="4">G53-SUM(B53:E53)</f>
        <v>17</v>
      </c>
      <c r="G53" s="52">
        <f>SHERIFF!H319</f>
        <v>64</v>
      </c>
    </row>
    <row r="54" spans="1:7" ht="12" customHeight="1" x14ac:dyDescent="0.2">
      <c r="A54" s="8" t="s">
        <v>1065</v>
      </c>
      <c r="B54" s="52">
        <v>16</v>
      </c>
      <c r="C54" s="52">
        <v>2</v>
      </c>
      <c r="D54" s="52">
        <v>3</v>
      </c>
      <c r="E54" s="52">
        <v>1</v>
      </c>
      <c r="F54" s="9">
        <f t="shared" si="4"/>
        <v>18</v>
      </c>
      <c r="G54" s="52">
        <f>SHERIFF!H320</f>
        <v>40</v>
      </c>
    </row>
    <row r="55" spans="1:7" ht="12" customHeight="1" x14ac:dyDescent="0.2">
      <c r="A55" s="8" t="s">
        <v>1066</v>
      </c>
      <c r="B55" s="52">
        <v>78</v>
      </c>
      <c r="C55" s="52">
        <v>8</v>
      </c>
      <c r="D55" s="52">
        <v>9</v>
      </c>
      <c r="E55" s="52">
        <v>4</v>
      </c>
      <c r="F55" s="9">
        <f t="shared" si="4"/>
        <v>39</v>
      </c>
      <c r="G55" s="52">
        <f>SHERIFF!H321</f>
        <v>138</v>
      </c>
    </row>
    <row r="56" spans="1:7" ht="12" customHeight="1" x14ac:dyDescent="0.2">
      <c r="A56" s="8" t="s">
        <v>1067</v>
      </c>
      <c r="B56" s="52">
        <v>66</v>
      </c>
      <c r="C56" s="52">
        <v>9</v>
      </c>
      <c r="D56" s="52">
        <v>4</v>
      </c>
      <c r="E56" s="52">
        <v>1</v>
      </c>
      <c r="F56" s="9">
        <f t="shared" si="4"/>
        <v>21</v>
      </c>
      <c r="G56" s="52">
        <f>SHERIFF!H322</f>
        <v>101</v>
      </c>
    </row>
    <row r="57" spans="1:7" ht="12" customHeight="1" x14ac:dyDescent="0.2">
      <c r="A57" s="8" t="s">
        <v>1068</v>
      </c>
      <c r="B57" s="52">
        <v>55</v>
      </c>
      <c r="C57" s="52">
        <v>3</v>
      </c>
      <c r="D57" s="52">
        <v>6</v>
      </c>
      <c r="E57" s="52">
        <v>2</v>
      </c>
      <c r="F57" s="9">
        <f t="shared" si="4"/>
        <v>18</v>
      </c>
      <c r="G57" s="52">
        <f>SHERIFF!H323</f>
        <v>84</v>
      </c>
    </row>
    <row r="58" spans="1:7" ht="12" customHeight="1" x14ac:dyDescent="0.2">
      <c r="A58" s="8" t="s">
        <v>1069</v>
      </c>
      <c r="B58" s="52">
        <v>70</v>
      </c>
      <c r="C58" s="52">
        <v>4</v>
      </c>
      <c r="D58" s="52">
        <v>2</v>
      </c>
      <c r="E58" s="52">
        <v>2</v>
      </c>
      <c r="F58" s="9">
        <f t="shared" si="4"/>
        <v>19</v>
      </c>
      <c r="G58" s="52">
        <f>SHERIFF!H324</f>
        <v>97</v>
      </c>
    </row>
    <row r="59" spans="1:7" ht="12" customHeight="1" x14ac:dyDescent="0.2">
      <c r="A59" s="8" t="s">
        <v>1070</v>
      </c>
      <c r="B59" s="52">
        <v>46</v>
      </c>
      <c r="C59" s="52">
        <v>5</v>
      </c>
      <c r="D59" s="52">
        <v>4</v>
      </c>
      <c r="E59" s="52">
        <v>2</v>
      </c>
      <c r="F59" s="9">
        <f t="shared" si="4"/>
        <v>21</v>
      </c>
      <c r="G59" s="52">
        <f>SHERIFF!H325</f>
        <v>78</v>
      </c>
    </row>
    <row r="60" spans="1:7" ht="12" customHeight="1" x14ac:dyDescent="0.2">
      <c r="A60" s="8" t="s">
        <v>904</v>
      </c>
      <c r="B60" s="52">
        <v>71</v>
      </c>
      <c r="C60" s="52">
        <v>9</v>
      </c>
      <c r="D60" s="52">
        <v>10</v>
      </c>
      <c r="E60" s="52">
        <v>6</v>
      </c>
      <c r="F60" s="9">
        <f t="shared" si="4"/>
        <v>29</v>
      </c>
      <c r="G60" s="52">
        <f>SHERIFF!H326</f>
        <v>125</v>
      </c>
    </row>
    <row r="61" spans="1:7" ht="12" customHeight="1" x14ac:dyDescent="0.2">
      <c r="A61" s="8" t="s">
        <v>1029</v>
      </c>
      <c r="B61" s="52">
        <v>70</v>
      </c>
      <c r="C61" s="52">
        <v>9</v>
      </c>
      <c r="D61" s="52">
        <v>4</v>
      </c>
      <c r="E61" s="52">
        <v>10</v>
      </c>
      <c r="F61" s="9">
        <f t="shared" si="4"/>
        <v>19</v>
      </c>
      <c r="G61" s="52">
        <f>SHERIFF!H327</f>
        <v>112</v>
      </c>
    </row>
    <row r="62" spans="1:7" ht="12" customHeight="1" x14ac:dyDescent="0.2">
      <c r="A62" s="8" t="s">
        <v>1030</v>
      </c>
      <c r="B62" s="52">
        <v>56</v>
      </c>
      <c r="C62" s="52">
        <v>3</v>
      </c>
      <c r="D62" s="52">
        <v>11</v>
      </c>
      <c r="E62" s="52">
        <v>5</v>
      </c>
      <c r="F62" s="9">
        <f t="shared" si="4"/>
        <v>21</v>
      </c>
      <c r="G62" s="52">
        <f>SHERIFF!H328</f>
        <v>96</v>
      </c>
    </row>
    <row r="63" spans="1:7" ht="12" customHeight="1" x14ac:dyDescent="0.2">
      <c r="A63" s="8" t="s">
        <v>1031</v>
      </c>
      <c r="B63" s="52">
        <v>62</v>
      </c>
      <c r="C63" s="52">
        <v>3</v>
      </c>
      <c r="D63" s="52">
        <v>10</v>
      </c>
      <c r="E63" s="52">
        <v>4</v>
      </c>
      <c r="F63" s="9">
        <f t="shared" si="4"/>
        <v>15</v>
      </c>
      <c r="G63" s="52">
        <f>SHERIFF!H329</f>
        <v>94</v>
      </c>
    </row>
    <row r="64" spans="1:7" ht="12" customHeight="1" x14ac:dyDescent="0.2">
      <c r="A64" s="8" t="s">
        <v>1032</v>
      </c>
      <c r="B64" s="52">
        <v>41</v>
      </c>
      <c r="C64" s="52">
        <v>9</v>
      </c>
      <c r="D64" s="52">
        <v>6</v>
      </c>
      <c r="E64" s="52">
        <v>1</v>
      </c>
      <c r="F64" s="9">
        <f t="shared" si="4"/>
        <v>27</v>
      </c>
      <c r="G64" s="52">
        <f>SHERIFF!H330</f>
        <v>84</v>
      </c>
    </row>
    <row r="65" spans="1:8" ht="12" customHeight="1" x14ac:dyDescent="0.2">
      <c r="A65" s="8" t="s">
        <v>1033</v>
      </c>
      <c r="B65" s="52">
        <v>61</v>
      </c>
      <c r="C65" s="52">
        <v>5</v>
      </c>
      <c r="D65" s="52">
        <v>5</v>
      </c>
      <c r="E65" s="52">
        <v>5</v>
      </c>
      <c r="F65" s="9">
        <f t="shared" si="4"/>
        <v>14</v>
      </c>
      <c r="G65" s="52">
        <f>SHERIFF!H331</f>
        <v>90</v>
      </c>
    </row>
    <row r="66" spans="1:8" x14ac:dyDescent="0.2">
      <c r="A66" s="10" t="s">
        <v>595</v>
      </c>
      <c r="B66" s="32">
        <f t="shared" ref="B66:G66" si="5">SUM(B31:B65)</f>
        <v>2478</v>
      </c>
      <c r="C66" s="32">
        <f t="shared" si="5"/>
        <v>201</v>
      </c>
      <c r="D66" s="32">
        <f t="shared" si="5"/>
        <v>210</v>
      </c>
      <c r="E66" s="32">
        <f t="shared" si="5"/>
        <v>131</v>
      </c>
      <c r="F66" s="32">
        <f t="shared" si="5"/>
        <v>975</v>
      </c>
      <c r="G66" s="32">
        <f t="shared" si="5"/>
        <v>3995</v>
      </c>
    </row>
    <row r="67" spans="1:8" x14ac:dyDescent="0.2">
      <c r="B67" s="9"/>
      <c r="C67" s="9"/>
      <c r="D67" s="9"/>
      <c r="E67" s="9"/>
      <c r="F67" s="9"/>
      <c r="G67" s="9"/>
    </row>
    <row r="68" spans="1:8" ht="25.5" x14ac:dyDescent="0.2">
      <c r="A68" s="16" t="s">
        <v>221</v>
      </c>
      <c r="B68" s="9"/>
      <c r="C68" s="9"/>
      <c r="D68" s="9"/>
      <c r="E68" s="9"/>
      <c r="F68" s="9"/>
      <c r="G68" s="9"/>
      <c r="H68" s="15"/>
    </row>
    <row r="69" spans="1:8" x14ac:dyDescent="0.2">
      <c r="A69" s="17" t="s">
        <v>835</v>
      </c>
      <c r="B69" s="18">
        <f t="shared" ref="B69:G69" si="6">B11</f>
        <v>224</v>
      </c>
      <c r="C69" s="18">
        <f t="shared" si="6"/>
        <v>11</v>
      </c>
      <c r="D69" s="18">
        <f t="shared" si="6"/>
        <v>19</v>
      </c>
      <c r="E69" s="18">
        <f t="shared" si="6"/>
        <v>11</v>
      </c>
      <c r="F69" s="18">
        <f t="shared" si="6"/>
        <v>101</v>
      </c>
      <c r="G69" s="18">
        <f t="shared" si="6"/>
        <v>366</v>
      </c>
      <c r="H69" s="15"/>
    </row>
    <row r="70" spans="1:8" x14ac:dyDescent="0.2">
      <c r="A70" s="17" t="s">
        <v>836</v>
      </c>
      <c r="B70" s="18">
        <f t="shared" ref="B70:G70" si="7">B29</f>
        <v>754</v>
      </c>
      <c r="C70" s="18">
        <f t="shared" si="7"/>
        <v>77</v>
      </c>
      <c r="D70" s="18">
        <f t="shared" si="7"/>
        <v>83</v>
      </c>
      <c r="E70" s="18">
        <f t="shared" si="7"/>
        <v>51</v>
      </c>
      <c r="F70" s="18">
        <f t="shared" si="7"/>
        <v>428</v>
      </c>
      <c r="G70" s="18">
        <f t="shared" si="7"/>
        <v>1393</v>
      </c>
      <c r="H70" s="15"/>
    </row>
    <row r="71" spans="1:8" x14ac:dyDescent="0.2">
      <c r="A71" s="17" t="s">
        <v>840</v>
      </c>
      <c r="B71" s="18">
        <f t="shared" ref="B71:G71" si="8">B66</f>
        <v>2478</v>
      </c>
      <c r="C71" s="18">
        <f t="shared" si="8"/>
        <v>201</v>
      </c>
      <c r="D71" s="18">
        <f t="shared" si="8"/>
        <v>210</v>
      </c>
      <c r="E71" s="18">
        <f t="shared" si="8"/>
        <v>131</v>
      </c>
      <c r="F71" s="18">
        <f t="shared" si="8"/>
        <v>975</v>
      </c>
      <c r="G71" s="18">
        <f t="shared" si="8"/>
        <v>3995</v>
      </c>
      <c r="H71" s="15"/>
    </row>
    <row r="72" spans="1:8" x14ac:dyDescent="0.2">
      <c r="A72" s="17"/>
      <c r="B72" s="9"/>
      <c r="C72" s="9"/>
      <c r="D72" s="9"/>
      <c r="E72" s="9"/>
      <c r="F72" s="9"/>
      <c r="G72" s="9"/>
      <c r="H72" s="15"/>
    </row>
    <row r="73" spans="1:8" x14ac:dyDescent="0.2">
      <c r="A73" s="17" t="s">
        <v>595</v>
      </c>
      <c r="B73" s="32">
        <f t="shared" ref="B73:G73" si="9">SUM(B69:B71)</f>
        <v>3456</v>
      </c>
      <c r="C73" s="32">
        <f t="shared" si="9"/>
        <v>289</v>
      </c>
      <c r="D73" s="32">
        <f t="shared" si="9"/>
        <v>312</v>
      </c>
      <c r="E73" s="32">
        <f t="shared" si="9"/>
        <v>193</v>
      </c>
      <c r="F73" s="32">
        <f t="shared" si="9"/>
        <v>1504</v>
      </c>
      <c r="G73" s="32">
        <f t="shared" si="9"/>
        <v>5754</v>
      </c>
      <c r="H73" s="15"/>
    </row>
    <row r="74" spans="1:8" ht="15.75" x14ac:dyDescent="0.25">
      <c r="A74" s="7" t="s">
        <v>157</v>
      </c>
      <c r="B74" s="9"/>
      <c r="C74" s="9"/>
      <c r="D74" s="9"/>
      <c r="E74" s="9"/>
      <c r="F74" s="9"/>
      <c r="G74" s="9"/>
    </row>
    <row r="75" spans="1:8" ht="12" customHeight="1" x14ac:dyDescent="0.2">
      <c r="A75" s="8" t="s">
        <v>906</v>
      </c>
      <c r="B75" s="52">
        <v>40</v>
      </c>
      <c r="C75" s="52">
        <v>7</v>
      </c>
      <c r="D75" s="52">
        <v>5</v>
      </c>
      <c r="E75" s="52">
        <v>1</v>
      </c>
      <c r="F75" s="9">
        <f t="shared" ref="F75:F89" si="10">G75-SUM(B75:E75)</f>
        <v>21</v>
      </c>
      <c r="G75" s="52">
        <f>SHERIFF!H660</f>
        <v>74</v>
      </c>
    </row>
    <row r="76" spans="1:8" ht="12" customHeight="1" x14ac:dyDescent="0.2">
      <c r="A76" s="8" t="s">
        <v>907</v>
      </c>
      <c r="B76" s="52">
        <v>39</v>
      </c>
      <c r="C76" s="52">
        <v>7</v>
      </c>
      <c r="D76" s="52">
        <v>2</v>
      </c>
      <c r="E76" s="52">
        <v>1</v>
      </c>
      <c r="F76" s="9">
        <f t="shared" si="10"/>
        <v>21</v>
      </c>
      <c r="G76" s="52">
        <f>SHERIFF!H661</f>
        <v>70</v>
      </c>
    </row>
    <row r="77" spans="1:8" ht="12" customHeight="1" x14ac:dyDescent="0.2">
      <c r="A77" s="8" t="s">
        <v>908</v>
      </c>
      <c r="B77" s="52">
        <v>74</v>
      </c>
      <c r="C77" s="52">
        <v>7</v>
      </c>
      <c r="D77" s="52">
        <v>11</v>
      </c>
      <c r="E77" s="52">
        <v>3</v>
      </c>
      <c r="F77" s="9">
        <f t="shared" si="10"/>
        <v>27</v>
      </c>
      <c r="G77" s="52">
        <f>SHERIFF!H662</f>
        <v>122</v>
      </c>
    </row>
    <row r="78" spans="1:8" ht="12" customHeight="1" x14ac:dyDescent="0.2">
      <c r="A78" s="8" t="s">
        <v>909</v>
      </c>
      <c r="B78" s="52">
        <v>59</v>
      </c>
      <c r="C78" s="52">
        <v>6</v>
      </c>
      <c r="D78" s="52">
        <v>6</v>
      </c>
      <c r="E78" s="52">
        <v>4</v>
      </c>
      <c r="F78" s="9">
        <f t="shared" si="10"/>
        <v>24</v>
      </c>
      <c r="G78" s="52">
        <f>SHERIFF!H663</f>
        <v>99</v>
      </c>
    </row>
    <row r="79" spans="1:8" ht="12" customHeight="1" x14ac:dyDescent="0.2">
      <c r="A79" s="8" t="s">
        <v>910</v>
      </c>
      <c r="B79" s="52">
        <v>62</v>
      </c>
      <c r="C79" s="52">
        <v>9</v>
      </c>
      <c r="D79" s="52">
        <v>3</v>
      </c>
      <c r="E79" s="52">
        <v>4</v>
      </c>
      <c r="F79" s="9">
        <f t="shared" si="10"/>
        <v>21</v>
      </c>
      <c r="G79" s="52">
        <f>SHERIFF!H664</f>
        <v>99</v>
      </c>
    </row>
    <row r="80" spans="1:8" ht="12" customHeight="1" x14ac:dyDescent="0.2">
      <c r="A80" s="8" t="s">
        <v>911</v>
      </c>
      <c r="B80" s="52">
        <v>50</v>
      </c>
      <c r="C80" s="52">
        <v>5</v>
      </c>
      <c r="D80" s="52">
        <v>6</v>
      </c>
      <c r="E80" s="52">
        <v>3</v>
      </c>
      <c r="F80" s="9">
        <f t="shared" si="10"/>
        <v>20</v>
      </c>
      <c r="G80" s="52">
        <f>SHERIFF!H665</f>
        <v>84</v>
      </c>
    </row>
    <row r="81" spans="1:7" ht="12" customHeight="1" x14ac:dyDescent="0.2">
      <c r="A81" s="8" t="s">
        <v>912</v>
      </c>
      <c r="B81" s="52">
        <v>63</v>
      </c>
      <c r="C81" s="52">
        <v>5</v>
      </c>
      <c r="D81" s="52">
        <v>9</v>
      </c>
      <c r="E81" s="52">
        <v>1</v>
      </c>
      <c r="F81" s="9">
        <f t="shared" si="10"/>
        <v>18</v>
      </c>
      <c r="G81" s="52">
        <f>SHERIFF!H666</f>
        <v>96</v>
      </c>
    </row>
    <row r="82" spans="1:7" ht="12" customHeight="1" x14ac:dyDescent="0.2">
      <c r="A82" s="8" t="s">
        <v>914</v>
      </c>
      <c r="B82" s="52">
        <v>70</v>
      </c>
      <c r="C82" s="52">
        <v>9</v>
      </c>
      <c r="D82" s="52">
        <v>9</v>
      </c>
      <c r="E82" s="52">
        <v>3</v>
      </c>
      <c r="F82" s="9">
        <f t="shared" si="10"/>
        <v>17</v>
      </c>
      <c r="G82" s="52">
        <f>SHERIFF!H668</f>
        <v>108</v>
      </c>
    </row>
    <row r="83" spans="1:7" ht="12" customHeight="1" x14ac:dyDescent="0.2">
      <c r="A83" s="8" t="s">
        <v>915</v>
      </c>
      <c r="B83" s="52">
        <v>87</v>
      </c>
      <c r="C83" s="52">
        <v>8</v>
      </c>
      <c r="D83" s="52">
        <v>9</v>
      </c>
      <c r="E83" s="52">
        <v>5</v>
      </c>
      <c r="F83" s="9">
        <f t="shared" si="10"/>
        <v>23</v>
      </c>
      <c r="G83" s="52">
        <f>SHERIFF!H669</f>
        <v>132</v>
      </c>
    </row>
    <row r="84" spans="1:7" ht="12" customHeight="1" x14ac:dyDescent="0.2">
      <c r="A84" s="8" t="s">
        <v>916</v>
      </c>
      <c r="B84" s="52">
        <v>80</v>
      </c>
      <c r="C84" s="52">
        <v>6</v>
      </c>
      <c r="D84" s="52">
        <v>12</v>
      </c>
      <c r="E84" s="52">
        <v>4</v>
      </c>
      <c r="F84" s="9">
        <f t="shared" si="10"/>
        <v>28</v>
      </c>
      <c r="G84" s="52">
        <f>SHERIFF!H670</f>
        <v>130</v>
      </c>
    </row>
    <row r="85" spans="1:7" ht="12" customHeight="1" x14ac:dyDescent="0.2">
      <c r="A85" s="8" t="s">
        <v>917</v>
      </c>
      <c r="B85" s="52">
        <v>61</v>
      </c>
      <c r="C85" s="52">
        <v>2</v>
      </c>
      <c r="D85" s="52">
        <v>6</v>
      </c>
      <c r="E85" s="52">
        <v>4</v>
      </c>
      <c r="F85" s="9">
        <f t="shared" si="10"/>
        <v>19</v>
      </c>
      <c r="G85" s="52">
        <f>SHERIFF!H671</f>
        <v>92</v>
      </c>
    </row>
    <row r="86" spans="1:7" ht="12" customHeight="1" x14ac:dyDescent="0.2">
      <c r="A86" s="8" t="s">
        <v>918</v>
      </c>
      <c r="B86" s="52">
        <v>50</v>
      </c>
      <c r="C86" s="52">
        <v>3</v>
      </c>
      <c r="D86" s="52">
        <v>10</v>
      </c>
      <c r="E86" s="52">
        <v>7</v>
      </c>
      <c r="F86" s="9">
        <f t="shared" si="10"/>
        <v>28</v>
      </c>
      <c r="G86" s="52">
        <f>SHERIFF!H672</f>
        <v>98</v>
      </c>
    </row>
    <row r="87" spans="1:7" ht="12" customHeight="1" x14ac:dyDescent="0.2">
      <c r="A87" s="8" t="s">
        <v>471</v>
      </c>
      <c r="B87" s="52">
        <v>43</v>
      </c>
      <c r="C87" s="52">
        <v>4</v>
      </c>
      <c r="D87" s="52">
        <v>3</v>
      </c>
      <c r="E87" s="52">
        <v>2</v>
      </c>
      <c r="F87" s="9">
        <f t="shared" si="10"/>
        <v>16</v>
      </c>
      <c r="G87" s="52">
        <f>SHERIFF!$H$692</f>
        <v>68</v>
      </c>
    </row>
    <row r="88" spans="1:7" ht="12" customHeight="1" x14ac:dyDescent="0.2">
      <c r="A88" s="8" t="s">
        <v>811</v>
      </c>
      <c r="B88" s="52">
        <v>64</v>
      </c>
      <c r="C88" s="52">
        <v>4</v>
      </c>
      <c r="D88" s="52">
        <v>7</v>
      </c>
      <c r="E88" s="52">
        <v>3</v>
      </c>
      <c r="F88" s="9">
        <f t="shared" si="10"/>
        <v>13</v>
      </c>
      <c r="G88" s="52">
        <f>SHERIFF!$H$714</f>
        <v>91</v>
      </c>
    </row>
    <row r="89" spans="1:7" ht="12" customHeight="1" x14ac:dyDescent="0.2">
      <c r="A89" s="8" t="s">
        <v>819</v>
      </c>
      <c r="B89" s="52">
        <v>136</v>
      </c>
      <c r="C89" s="52">
        <v>5</v>
      </c>
      <c r="D89" s="52">
        <v>18</v>
      </c>
      <c r="E89" s="52">
        <v>5</v>
      </c>
      <c r="F89" s="9">
        <f t="shared" si="10"/>
        <v>54</v>
      </c>
      <c r="G89" s="52">
        <f>SHERIFF!$H$722</f>
        <v>218</v>
      </c>
    </row>
    <row r="90" spans="1:7" x14ac:dyDescent="0.2">
      <c r="A90" s="10" t="s">
        <v>595</v>
      </c>
      <c r="B90" s="32">
        <f t="shared" ref="B90:G90" si="11">SUM(B75:B89)</f>
        <v>978</v>
      </c>
      <c r="C90" s="32">
        <f t="shared" si="11"/>
        <v>87</v>
      </c>
      <c r="D90" s="32">
        <f t="shared" si="11"/>
        <v>116</v>
      </c>
      <c r="E90" s="32">
        <f t="shared" si="11"/>
        <v>50</v>
      </c>
      <c r="F90" s="32">
        <f t="shared" si="11"/>
        <v>350</v>
      </c>
      <c r="G90" s="32">
        <f t="shared" si="11"/>
        <v>1581</v>
      </c>
    </row>
    <row r="91" spans="1:7" ht="9.9499999999999993" customHeight="1" x14ac:dyDescent="0.2">
      <c r="A91" s="15"/>
      <c r="B91" s="9"/>
      <c r="C91" s="9"/>
      <c r="D91" s="9"/>
      <c r="E91" s="9"/>
      <c r="F91" s="9"/>
      <c r="G91" s="9"/>
    </row>
    <row r="92" spans="1:7" ht="38.25" x14ac:dyDescent="0.2">
      <c r="A92" s="16" t="s">
        <v>443</v>
      </c>
      <c r="B92" s="9"/>
      <c r="C92" s="9"/>
      <c r="D92" s="9"/>
      <c r="E92" s="9"/>
      <c r="F92" s="9"/>
      <c r="G92" s="9"/>
    </row>
    <row r="93" spans="1:7" x14ac:dyDescent="0.2">
      <c r="A93" s="17" t="s">
        <v>181</v>
      </c>
      <c r="B93" s="11">
        <f t="shared" ref="B93:G93" si="12">B73</f>
        <v>3456</v>
      </c>
      <c r="C93" s="11">
        <f t="shared" si="12"/>
        <v>289</v>
      </c>
      <c r="D93" s="11">
        <f t="shared" si="12"/>
        <v>312</v>
      </c>
      <c r="E93" s="11">
        <f t="shared" si="12"/>
        <v>193</v>
      </c>
      <c r="F93" s="11">
        <f t="shared" si="12"/>
        <v>1504</v>
      </c>
      <c r="G93" s="11">
        <f t="shared" si="12"/>
        <v>5754</v>
      </c>
    </row>
    <row r="94" spans="1:7" x14ac:dyDescent="0.2">
      <c r="A94" s="17" t="s">
        <v>182</v>
      </c>
      <c r="B94" s="11">
        <f t="shared" ref="B94:G94" si="13">B90</f>
        <v>978</v>
      </c>
      <c r="C94" s="11">
        <f t="shared" si="13"/>
        <v>87</v>
      </c>
      <c r="D94" s="11">
        <f t="shared" si="13"/>
        <v>116</v>
      </c>
      <c r="E94" s="11">
        <f t="shared" si="13"/>
        <v>50</v>
      </c>
      <c r="F94" s="11">
        <f t="shared" si="13"/>
        <v>350</v>
      </c>
      <c r="G94" s="11">
        <f t="shared" si="13"/>
        <v>1581</v>
      </c>
    </row>
    <row r="95" spans="1:7" x14ac:dyDescent="0.2">
      <c r="A95" s="17" t="s">
        <v>323</v>
      </c>
      <c r="B95" s="32">
        <f t="shared" ref="B95:G95" si="14">SUM(B93:B94)</f>
        <v>4434</v>
      </c>
      <c r="C95" s="32">
        <f t="shared" si="14"/>
        <v>376</v>
      </c>
      <c r="D95" s="32">
        <f t="shared" si="14"/>
        <v>428</v>
      </c>
      <c r="E95" s="32">
        <f t="shared" si="14"/>
        <v>243</v>
      </c>
      <c r="F95" s="32">
        <f t="shared" si="14"/>
        <v>1854</v>
      </c>
      <c r="G95" s="32">
        <f t="shared" si="14"/>
        <v>7335</v>
      </c>
    </row>
    <row r="96" spans="1:7" x14ac:dyDescent="0.2">
      <c r="B96" s="18"/>
      <c r="C96" s="18"/>
      <c r="D96" s="18"/>
      <c r="E96" s="18"/>
      <c r="F96" s="18"/>
      <c r="G96" s="18"/>
    </row>
    <row r="97" spans="2:7" x14ac:dyDescent="0.2">
      <c r="B97" s="9"/>
      <c r="C97" s="9"/>
      <c r="D97" s="9"/>
      <c r="E97" s="9"/>
      <c r="F97" s="9"/>
      <c r="G97" s="9"/>
    </row>
    <row r="98" spans="2:7" x14ac:dyDescent="0.2">
      <c r="B98" s="9"/>
      <c r="C98" s="9"/>
      <c r="D98" s="9"/>
      <c r="E98" s="9"/>
      <c r="F98" s="9"/>
      <c r="G98" s="9"/>
    </row>
    <row r="99" spans="2:7" x14ac:dyDescent="0.2">
      <c r="B99" s="9"/>
      <c r="C99" s="9"/>
      <c r="D99" s="9"/>
      <c r="E99" s="9"/>
      <c r="F99" s="9"/>
      <c r="G99" s="9"/>
    </row>
    <row r="100" spans="2:7" x14ac:dyDescent="0.2">
      <c r="B100" s="9"/>
      <c r="C100" s="9"/>
      <c r="D100" s="9"/>
      <c r="E100" s="9"/>
      <c r="F100" s="9"/>
      <c r="G100" s="9"/>
    </row>
    <row r="101" spans="2:7" x14ac:dyDescent="0.2">
      <c r="B101" s="9"/>
      <c r="C101" s="9"/>
      <c r="D101" s="9"/>
      <c r="E101" s="9"/>
      <c r="F101" s="9"/>
      <c r="G101" s="9"/>
    </row>
    <row r="102" spans="2:7" x14ac:dyDescent="0.2">
      <c r="B102" s="9"/>
      <c r="C102" s="9"/>
      <c r="D102" s="9"/>
      <c r="E102" s="9"/>
      <c r="F102" s="9"/>
      <c r="G102" s="9"/>
    </row>
    <row r="103" spans="2:7" x14ac:dyDescent="0.2">
      <c r="B103" s="9"/>
      <c r="C103" s="9"/>
      <c r="D103" s="9"/>
      <c r="E103" s="9"/>
      <c r="F103" s="9"/>
      <c r="G103" s="9"/>
    </row>
    <row r="104" spans="2:7" x14ac:dyDescent="0.2">
      <c r="B104" s="9"/>
      <c r="C104" s="9"/>
      <c r="D104" s="9"/>
      <c r="E104" s="9"/>
      <c r="F104" s="9"/>
      <c r="G104" s="9"/>
    </row>
    <row r="105" spans="2:7" x14ac:dyDescent="0.2">
      <c r="B105" s="9"/>
      <c r="C105" s="9"/>
      <c r="D105" s="9"/>
      <c r="E105" s="9"/>
      <c r="F105" s="9"/>
      <c r="G105" s="9"/>
    </row>
    <row r="106" spans="2:7" x14ac:dyDescent="0.2">
      <c r="G106" s="9"/>
    </row>
    <row r="107" spans="2:7" x14ac:dyDescent="0.2">
      <c r="G107" s="9"/>
    </row>
    <row r="108" spans="2:7" x14ac:dyDescent="0.2">
      <c r="G108" s="9"/>
    </row>
    <row r="109" spans="2:7" x14ac:dyDescent="0.2">
      <c r="G109" s="9"/>
    </row>
    <row r="110" spans="2:7" x14ac:dyDescent="0.2">
      <c r="G110" s="9"/>
    </row>
    <row r="111" spans="2:7" x14ac:dyDescent="0.2">
      <c r="G111" s="9"/>
    </row>
    <row r="112" spans="2: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row r="1515" spans="7:7" x14ac:dyDescent="0.2">
      <c r="G1515" s="9"/>
    </row>
    <row r="1516" spans="7:7" x14ac:dyDescent="0.2">
      <c r="G1516" s="9"/>
    </row>
    <row r="1517" spans="7:7" x14ac:dyDescent="0.2">
      <c r="G1517" s="9"/>
    </row>
    <row r="1518" spans="7:7" x14ac:dyDescent="0.2">
      <c r="G1518" s="9"/>
    </row>
    <row r="1519" spans="7:7" x14ac:dyDescent="0.2">
      <c r="G1519" s="9"/>
    </row>
    <row r="1520" spans="7:7" x14ac:dyDescent="0.2">
      <c r="G1520" s="9"/>
    </row>
    <row r="1521" spans="7:7" x14ac:dyDescent="0.2">
      <c r="G1521" s="9"/>
    </row>
    <row r="1522" spans="7:7" x14ac:dyDescent="0.2">
      <c r="G1522" s="9"/>
    </row>
    <row r="1523" spans="7:7" x14ac:dyDescent="0.2">
      <c r="G1523" s="9"/>
    </row>
    <row r="1524" spans="7:7" x14ac:dyDescent="0.2">
      <c r="G1524" s="9"/>
    </row>
    <row r="1525" spans="7:7" x14ac:dyDescent="0.2">
      <c r="G1525" s="9"/>
    </row>
    <row r="1526" spans="7:7" x14ac:dyDescent="0.2">
      <c r="G1526" s="9"/>
    </row>
    <row r="1527" spans="7:7" x14ac:dyDescent="0.2">
      <c r="G1527" s="9"/>
    </row>
    <row r="1528" spans="7:7" x14ac:dyDescent="0.2">
      <c r="G1528" s="9"/>
    </row>
    <row r="1529" spans="7:7" x14ac:dyDescent="0.2">
      <c r="G1529" s="9"/>
    </row>
    <row r="1530" spans="7:7" x14ac:dyDescent="0.2">
      <c r="G1530" s="9"/>
    </row>
    <row r="1531" spans="7:7" x14ac:dyDescent="0.2">
      <c r="G1531" s="9"/>
    </row>
    <row r="1532" spans="7:7" x14ac:dyDescent="0.2">
      <c r="G1532" s="9"/>
    </row>
    <row r="1533" spans="7:7" x14ac:dyDescent="0.2">
      <c r="G1533" s="9"/>
    </row>
    <row r="1534" spans="7:7" x14ac:dyDescent="0.2">
      <c r="G1534" s="9"/>
    </row>
    <row r="1535" spans="7:7" x14ac:dyDescent="0.2">
      <c r="G1535" s="9"/>
    </row>
    <row r="1536" spans="7:7" x14ac:dyDescent="0.2">
      <c r="G1536" s="9"/>
    </row>
    <row r="1537" spans="7:7" x14ac:dyDescent="0.2">
      <c r="G1537" s="9"/>
    </row>
    <row r="1538" spans="7:7" x14ac:dyDescent="0.2">
      <c r="G1538" s="9"/>
    </row>
    <row r="1539" spans="7:7" x14ac:dyDescent="0.2">
      <c r="G1539" s="9"/>
    </row>
    <row r="1540" spans="7:7" x14ac:dyDescent="0.2">
      <c r="G1540" s="9"/>
    </row>
    <row r="1541" spans="7:7" x14ac:dyDescent="0.2">
      <c r="G1541" s="9"/>
    </row>
    <row r="1542" spans="7:7" x14ac:dyDescent="0.2">
      <c r="G1542" s="9"/>
    </row>
    <row r="1543" spans="7:7" x14ac:dyDescent="0.2">
      <c r="G1543" s="9"/>
    </row>
    <row r="1544" spans="7:7" x14ac:dyDescent="0.2">
      <c r="G1544" s="9"/>
    </row>
    <row r="1545" spans="7:7" x14ac:dyDescent="0.2">
      <c r="G1545" s="9"/>
    </row>
    <row r="1546" spans="7:7" x14ac:dyDescent="0.2">
      <c r="G1546" s="9"/>
    </row>
    <row r="1547" spans="7:7" x14ac:dyDescent="0.2">
      <c r="G1547" s="9"/>
    </row>
    <row r="1548" spans="7:7" x14ac:dyDescent="0.2">
      <c r="G1548" s="9"/>
    </row>
    <row r="1549" spans="7:7" x14ac:dyDescent="0.2">
      <c r="G1549" s="9"/>
    </row>
    <row r="1550" spans="7:7" x14ac:dyDescent="0.2">
      <c r="G1550" s="9"/>
    </row>
    <row r="1551" spans="7:7" x14ac:dyDescent="0.2">
      <c r="G1551" s="9"/>
    </row>
    <row r="1552" spans="7:7" x14ac:dyDescent="0.2">
      <c r="G1552" s="9"/>
    </row>
    <row r="1553" spans="7:7" x14ac:dyDescent="0.2">
      <c r="G1553" s="9"/>
    </row>
    <row r="1554" spans="7:7" x14ac:dyDescent="0.2">
      <c r="G1554" s="9"/>
    </row>
    <row r="1555" spans="7:7" x14ac:dyDescent="0.2">
      <c r="G1555" s="9"/>
    </row>
    <row r="1556" spans="7:7" x14ac:dyDescent="0.2">
      <c r="G1556" s="9"/>
    </row>
    <row r="1557" spans="7:7" x14ac:dyDescent="0.2">
      <c r="G1557" s="9"/>
    </row>
    <row r="1558" spans="7:7" x14ac:dyDescent="0.2">
      <c r="G1558" s="9"/>
    </row>
    <row r="1559" spans="7:7" x14ac:dyDescent="0.2">
      <c r="G1559" s="9"/>
    </row>
    <row r="1560" spans="7:7" x14ac:dyDescent="0.2">
      <c r="G1560" s="9"/>
    </row>
    <row r="1561" spans="7:7" x14ac:dyDescent="0.2">
      <c r="G1561" s="9"/>
    </row>
    <row r="1562" spans="7:7" x14ac:dyDescent="0.2">
      <c r="G1562" s="9"/>
    </row>
    <row r="1563" spans="7:7" x14ac:dyDescent="0.2">
      <c r="G1563" s="9"/>
    </row>
    <row r="1564" spans="7:7" x14ac:dyDescent="0.2">
      <c r="G1564" s="9"/>
    </row>
    <row r="1565" spans="7:7" x14ac:dyDescent="0.2">
      <c r="G1565" s="9"/>
    </row>
    <row r="1566" spans="7:7" x14ac:dyDescent="0.2">
      <c r="G1566" s="9"/>
    </row>
    <row r="1567" spans="7:7" x14ac:dyDescent="0.2">
      <c r="G1567" s="9"/>
    </row>
    <row r="1568" spans="7:7" x14ac:dyDescent="0.2">
      <c r="G1568" s="9"/>
    </row>
    <row r="1569" spans="7:7" x14ac:dyDescent="0.2">
      <c r="G1569" s="9"/>
    </row>
    <row r="1570" spans="7:7" x14ac:dyDescent="0.2">
      <c r="G1570" s="9"/>
    </row>
    <row r="1571" spans="7:7" x14ac:dyDescent="0.2">
      <c r="G1571" s="9"/>
    </row>
    <row r="1572" spans="7:7" x14ac:dyDescent="0.2">
      <c r="G1572" s="9"/>
    </row>
    <row r="1573" spans="7:7" x14ac:dyDescent="0.2">
      <c r="G1573" s="9"/>
    </row>
    <row r="1574" spans="7:7" x14ac:dyDescent="0.2">
      <c r="G1574" s="9"/>
    </row>
    <row r="1575" spans="7:7" x14ac:dyDescent="0.2">
      <c r="G1575" s="9"/>
    </row>
    <row r="1576" spans="7:7" x14ac:dyDescent="0.2">
      <c r="G1576" s="9"/>
    </row>
    <row r="1577" spans="7:7" x14ac:dyDescent="0.2">
      <c r="G1577" s="9"/>
    </row>
    <row r="1578" spans="7:7" x14ac:dyDescent="0.2">
      <c r="G1578" s="9"/>
    </row>
    <row r="1579" spans="7:7" x14ac:dyDescent="0.2">
      <c r="G1579" s="9"/>
    </row>
    <row r="1580" spans="7:7" x14ac:dyDescent="0.2">
      <c r="G1580" s="9"/>
    </row>
    <row r="1581" spans="7:7" x14ac:dyDescent="0.2">
      <c r="G1581" s="9"/>
    </row>
    <row r="1582" spans="7:7" x14ac:dyDescent="0.2">
      <c r="G1582" s="9"/>
    </row>
    <row r="1583" spans="7:7" x14ac:dyDescent="0.2">
      <c r="G1583" s="9"/>
    </row>
    <row r="1584" spans="7:7" x14ac:dyDescent="0.2">
      <c r="G1584" s="9"/>
    </row>
    <row r="1585" spans="7:7" x14ac:dyDescent="0.2">
      <c r="G1585" s="9"/>
    </row>
    <row r="1586" spans="7:7" x14ac:dyDescent="0.2">
      <c r="G1586" s="9"/>
    </row>
    <row r="1587" spans="7:7" x14ac:dyDescent="0.2">
      <c r="G1587" s="9"/>
    </row>
    <row r="1588" spans="7:7" x14ac:dyDescent="0.2">
      <c r="G1588" s="9"/>
    </row>
    <row r="1589" spans="7:7" x14ac:dyDescent="0.2">
      <c r="G1589" s="9"/>
    </row>
    <row r="1590" spans="7:7" x14ac:dyDescent="0.2">
      <c r="G1590" s="9"/>
    </row>
    <row r="1591" spans="7:7" x14ac:dyDescent="0.2">
      <c r="G1591" s="9"/>
    </row>
    <row r="1592" spans="7:7" x14ac:dyDescent="0.2">
      <c r="G1592" s="9"/>
    </row>
    <row r="1593" spans="7:7" x14ac:dyDescent="0.2">
      <c r="G1593" s="9"/>
    </row>
    <row r="1594" spans="7:7" x14ac:dyDescent="0.2">
      <c r="G1594" s="9"/>
    </row>
    <row r="1595" spans="7:7" x14ac:dyDescent="0.2">
      <c r="G1595" s="9"/>
    </row>
    <row r="1596" spans="7:7" x14ac:dyDescent="0.2">
      <c r="G1596" s="9"/>
    </row>
    <row r="1597" spans="7:7" x14ac:dyDescent="0.2">
      <c r="G1597" s="9"/>
    </row>
    <row r="1598" spans="7:7" x14ac:dyDescent="0.2">
      <c r="G1598" s="9"/>
    </row>
    <row r="1599" spans="7:7" x14ac:dyDescent="0.2">
      <c r="G1599" s="9"/>
    </row>
    <row r="1600" spans="7:7" x14ac:dyDescent="0.2">
      <c r="G1600" s="9"/>
    </row>
    <row r="1601" spans="7:7" x14ac:dyDescent="0.2">
      <c r="G1601" s="9"/>
    </row>
    <row r="1602" spans="7:7" x14ac:dyDescent="0.2">
      <c r="G1602" s="9"/>
    </row>
    <row r="1603" spans="7:7" x14ac:dyDescent="0.2">
      <c r="G1603" s="9"/>
    </row>
    <row r="1604" spans="7:7" x14ac:dyDescent="0.2">
      <c r="G1604" s="9"/>
    </row>
    <row r="1605" spans="7:7" x14ac:dyDescent="0.2">
      <c r="G1605" s="9"/>
    </row>
    <row r="1606" spans="7:7" x14ac:dyDescent="0.2">
      <c r="G1606" s="9"/>
    </row>
    <row r="1607" spans="7:7" x14ac:dyDescent="0.2">
      <c r="G1607" s="9"/>
    </row>
    <row r="1608" spans="7:7" x14ac:dyDescent="0.2">
      <c r="G1608" s="9"/>
    </row>
    <row r="1609" spans="7:7" x14ac:dyDescent="0.2">
      <c r="G1609" s="9"/>
    </row>
    <row r="1610" spans="7:7" x14ac:dyDescent="0.2">
      <c r="G1610" s="9"/>
    </row>
    <row r="1611" spans="7:7" x14ac:dyDescent="0.2">
      <c r="G1611" s="9"/>
    </row>
    <row r="1612" spans="7:7" x14ac:dyDescent="0.2">
      <c r="G1612" s="9"/>
    </row>
    <row r="1613" spans="7:7" x14ac:dyDescent="0.2">
      <c r="G1613" s="9"/>
    </row>
    <row r="1614" spans="7:7" x14ac:dyDescent="0.2">
      <c r="G1614" s="9"/>
    </row>
    <row r="1615" spans="7:7" x14ac:dyDescent="0.2">
      <c r="G1615" s="9"/>
    </row>
    <row r="1616" spans="7:7" x14ac:dyDescent="0.2">
      <c r="G1616" s="9"/>
    </row>
    <row r="1617" spans="7:7" x14ac:dyDescent="0.2">
      <c r="G1617" s="9"/>
    </row>
    <row r="1618" spans="7:7" x14ac:dyDescent="0.2">
      <c r="G1618" s="9"/>
    </row>
    <row r="1619" spans="7:7" x14ac:dyDescent="0.2">
      <c r="G1619" s="9"/>
    </row>
    <row r="1620" spans="7:7" x14ac:dyDescent="0.2">
      <c r="G1620" s="9"/>
    </row>
    <row r="1621" spans="7:7" x14ac:dyDescent="0.2">
      <c r="G1621" s="9"/>
    </row>
    <row r="1622" spans="7:7" x14ac:dyDescent="0.2">
      <c r="G1622" s="9"/>
    </row>
    <row r="1623" spans="7:7" x14ac:dyDescent="0.2">
      <c r="G1623" s="9"/>
    </row>
    <row r="1624" spans="7:7" x14ac:dyDescent="0.2">
      <c r="G1624" s="9"/>
    </row>
    <row r="1625" spans="7:7" x14ac:dyDescent="0.2">
      <c r="G1625" s="9"/>
    </row>
    <row r="1626" spans="7:7" x14ac:dyDescent="0.2">
      <c r="G1626" s="9"/>
    </row>
    <row r="1627" spans="7:7" x14ac:dyDescent="0.2">
      <c r="G1627" s="9"/>
    </row>
    <row r="1628" spans="7:7" x14ac:dyDescent="0.2">
      <c r="G1628" s="9"/>
    </row>
    <row r="1629" spans="7:7" x14ac:dyDescent="0.2">
      <c r="G1629" s="9"/>
    </row>
    <row r="1630" spans="7:7" x14ac:dyDescent="0.2">
      <c r="G1630" s="9"/>
    </row>
    <row r="1631" spans="7:7" x14ac:dyDescent="0.2">
      <c r="G1631" s="9"/>
    </row>
    <row r="1632" spans="7:7" x14ac:dyDescent="0.2">
      <c r="G1632" s="9"/>
    </row>
    <row r="1633" spans="7:7" x14ac:dyDescent="0.2">
      <c r="G1633" s="9"/>
    </row>
    <row r="1634" spans="7:7" x14ac:dyDescent="0.2">
      <c r="G1634" s="9"/>
    </row>
    <row r="1635" spans="7:7" x14ac:dyDescent="0.2">
      <c r="G1635" s="9"/>
    </row>
    <row r="1636" spans="7:7" x14ac:dyDescent="0.2">
      <c r="G1636" s="9"/>
    </row>
    <row r="1637" spans="7:7" x14ac:dyDescent="0.2">
      <c r="G1637" s="9"/>
    </row>
    <row r="1638" spans="7:7" x14ac:dyDescent="0.2">
      <c r="G1638" s="9"/>
    </row>
    <row r="1639" spans="7:7" x14ac:dyDescent="0.2">
      <c r="G1639" s="9"/>
    </row>
    <row r="1640" spans="7:7" x14ac:dyDescent="0.2">
      <c r="G1640" s="9"/>
    </row>
    <row r="1641" spans="7:7" x14ac:dyDescent="0.2">
      <c r="G1641" s="9"/>
    </row>
    <row r="1642" spans="7:7" x14ac:dyDescent="0.2">
      <c r="G1642" s="9"/>
    </row>
    <row r="1643" spans="7:7" x14ac:dyDescent="0.2">
      <c r="G1643" s="9"/>
    </row>
    <row r="1644" spans="7:7" x14ac:dyDescent="0.2">
      <c r="G1644" s="9"/>
    </row>
  </sheetData>
  <phoneticPr fontId="0" type="noConversion"/>
  <printOptions horizontalCentered="1"/>
  <pageMargins left="0.75" right="0.75" top="0.4" bottom="0.25" header="0.25" footer="0.25"/>
  <pageSetup firstPageNumber="182" orientation="portrait" useFirstPageNumber="1" horizontalDpi="4294967292" r:id="rId1"/>
  <headerFooter alignWithMargins="0">
    <oddFooter>&amp;C&amp;"Arial,Bold"&amp;8&amp;P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671"/>
  <sheetViews>
    <sheetView zoomScaleNormal="100" zoomScaleSheetLayoutView="100" workbookViewId="0">
      <selection activeCell="B126" sqref="B126"/>
    </sheetView>
  </sheetViews>
  <sheetFormatPr defaultRowHeight="12.75" x14ac:dyDescent="0.2"/>
  <cols>
    <col min="1" max="1" width="26.140625" customWidth="1"/>
    <col min="2" max="9" width="7.7109375" customWidth="1"/>
  </cols>
  <sheetData>
    <row r="1" spans="1:10" ht="155.1" customHeight="1" x14ac:dyDescent="0.25">
      <c r="A1" s="23" t="s">
        <v>322</v>
      </c>
      <c r="B1" s="1" t="s">
        <v>529</v>
      </c>
      <c r="C1" s="1" t="s">
        <v>530</v>
      </c>
      <c r="D1" s="1" t="s">
        <v>531</v>
      </c>
      <c r="E1" s="44" t="s">
        <v>668</v>
      </c>
      <c r="F1" s="46" t="s">
        <v>595</v>
      </c>
    </row>
    <row r="2" spans="1:10" s="5" customFormat="1" ht="11.85" customHeight="1" x14ac:dyDescent="0.2">
      <c r="A2" s="3">
        <v>2009</v>
      </c>
      <c r="B2" s="4" t="s">
        <v>434</v>
      </c>
      <c r="C2" s="4" t="s">
        <v>489</v>
      </c>
      <c r="D2" s="4" t="s">
        <v>491</v>
      </c>
    </row>
    <row r="3" spans="1:10" ht="3.95" customHeight="1" x14ac:dyDescent="0.2"/>
    <row r="4" spans="1:10" ht="15.75" x14ac:dyDescent="0.25">
      <c r="A4" s="6" t="s">
        <v>599</v>
      </c>
    </row>
    <row r="5" spans="1:10" ht="3.95" customHeight="1" x14ac:dyDescent="0.25">
      <c r="A5" s="6"/>
    </row>
    <row r="6" spans="1:10" ht="15.75" x14ac:dyDescent="0.25">
      <c r="A6" s="7" t="s">
        <v>259</v>
      </c>
    </row>
    <row r="7" spans="1:10" ht="12" customHeight="1" x14ac:dyDescent="0.2">
      <c r="A7" s="8" t="s">
        <v>1054</v>
      </c>
      <c r="B7" s="52">
        <v>12</v>
      </c>
      <c r="C7" s="52">
        <v>0</v>
      </c>
      <c r="D7" s="52">
        <v>0</v>
      </c>
      <c r="E7" s="9">
        <f>F7-SUM(B7:D7)</f>
        <v>3</v>
      </c>
      <c r="F7" s="52">
        <f>SHERIFF!$H$16</f>
        <v>15</v>
      </c>
    </row>
    <row r="8" spans="1:10" ht="12" customHeight="1" x14ac:dyDescent="0.2">
      <c r="A8" s="8" t="s">
        <v>904</v>
      </c>
      <c r="B8" s="52">
        <v>47</v>
      </c>
      <c r="C8" s="52">
        <v>8</v>
      </c>
      <c r="D8" s="52">
        <v>1</v>
      </c>
      <c r="E8" s="9">
        <f>F8-SUM(B8:D8)</f>
        <v>48</v>
      </c>
      <c r="F8" s="52">
        <f>SHERIFF!$H$33</f>
        <v>104</v>
      </c>
    </row>
    <row r="9" spans="1:10" x14ac:dyDescent="0.2">
      <c r="A9" s="10" t="s">
        <v>595</v>
      </c>
      <c r="B9" s="32">
        <f>SUM(B7:B8)</f>
        <v>59</v>
      </c>
      <c r="C9" s="32">
        <f>SUM(C7:C8)</f>
        <v>8</v>
      </c>
      <c r="D9" s="32">
        <f>SUM(D7:D8)</f>
        <v>1</v>
      </c>
      <c r="E9" s="32">
        <f>SUM(E7:E8)</f>
        <v>51</v>
      </c>
      <c r="F9" s="32">
        <f>SUM(F7:F8)</f>
        <v>119</v>
      </c>
      <c r="G9" s="12"/>
      <c r="H9" s="12"/>
      <c r="I9" s="12"/>
      <c r="J9" s="12"/>
    </row>
    <row r="10" spans="1:10" ht="9.9499999999999993" customHeight="1" x14ac:dyDescent="0.2">
      <c r="B10" s="9"/>
      <c r="C10" s="9"/>
      <c r="D10" s="9"/>
      <c r="E10" s="9"/>
      <c r="F10" s="9"/>
    </row>
    <row r="11" spans="1:10" ht="15.75" x14ac:dyDescent="0.25">
      <c r="A11" s="7" t="s">
        <v>1046</v>
      </c>
      <c r="B11" s="9"/>
      <c r="C11" s="9"/>
      <c r="D11" s="9"/>
      <c r="E11" s="9"/>
      <c r="F11" s="9"/>
    </row>
    <row r="12" spans="1:10" ht="12" customHeight="1" x14ac:dyDescent="0.2">
      <c r="A12" s="8" t="s">
        <v>261</v>
      </c>
      <c r="B12" s="52">
        <v>39</v>
      </c>
      <c r="C12" s="52">
        <v>1</v>
      </c>
      <c r="D12" s="52">
        <v>1</v>
      </c>
      <c r="E12" s="9">
        <f t="shared" ref="E12:E37" si="0">F12-SUM(B12:D12)</f>
        <v>18</v>
      </c>
      <c r="F12" s="52">
        <f>SHERIFF!H52</f>
        <v>59</v>
      </c>
    </row>
    <row r="13" spans="1:10" ht="12" customHeight="1" x14ac:dyDescent="0.2">
      <c r="A13" s="8" t="s">
        <v>742</v>
      </c>
      <c r="B13" s="52">
        <v>42</v>
      </c>
      <c r="C13" s="52">
        <v>2</v>
      </c>
      <c r="D13" s="52">
        <v>2</v>
      </c>
      <c r="E13" s="9">
        <f t="shared" si="0"/>
        <v>14</v>
      </c>
      <c r="F13" s="52">
        <f>SHERIFF!H53</f>
        <v>60</v>
      </c>
    </row>
    <row r="14" spans="1:10" ht="12" customHeight="1" x14ac:dyDescent="0.2">
      <c r="A14" s="8" t="s">
        <v>743</v>
      </c>
      <c r="B14" s="52">
        <v>42</v>
      </c>
      <c r="C14" s="52">
        <v>0</v>
      </c>
      <c r="D14" s="52">
        <v>2</v>
      </c>
      <c r="E14" s="9">
        <f t="shared" si="0"/>
        <v>15</v>
      </c>
      <c r="F14" s="52">
        <f>SHERIFF!H54</f>
        <v>59</v>
      </c>
    </row>
    <row r="15" spans="1:10" ht="12" customHeight="1" x14ac:dyDescent="0.2">
      <c r="A15" s="8" t="s">
        <v>745</v>
      </c>
      <c r="B15" s="52">
        <v>46</v>
      </c>
      <c r="C15" s="52">
        <v>1</v>
      </c>
      <c r="D15" s="52">
        <v>2</v>
      </c>
      <c r="E15" s="9">
        <f t="shared" si="0"/>
        <v>5</v>
      </c>
      <c r="F15" s="52">
        <f>SHERIFF!$H$56</f>
        <v>54</v>
      </c>
    </row>
    <row r="16" spans="1:10" ht="12" customHeight="1" x14ac:dyDescent="0.2">
      <c r="A16" s="8" t="s">
        <v>1055</v>
      </c>
      <c r="B16" s="52">
        <v>6</v>
      </c>
      <c r="C16" s="52">
        <v>2</v>
      </c>
      <c r="D16" s="52">
        <v>1</v>
      </c>
      <c r="E16" s="9">
        <f t="shared" si="0"/>
        <v>7</v>
      </c>
      <c r="F16" s="52">
        <f>SHERIFF!H62</f>
        <v>16</v>
      </c>
    </row>
    <row r="17" spans="1:6" ht="12" customHeight="1" x14ac:dyDescent="0.2">
      <c r="A17" s="8" t="s">
        <v>1056</v>
      </c>
      <c r="B17" s="52">
        <v>39</v>
      </c>
      <c r="C17" s="52">
        <v>3</v>
      </c>
      <c r="D17" s="52">
        <v>2</v>
      </c>
      <c r="E17" s="9">
        <f t="shared" si="0"/>
        <v>19</v>
      </c>
      <c r="F17" s="52">
        <f>SHERIFF!H63</f>
        <v>63</v>
      </c>
    </row>
    <row r="18" spans="1:6" ht="12" customHeight="1" x14ac:dyDescent="0.2">
      <c r="A18" s="8" t="s">
        <v>1057</v>
      </c>
      <c r="B18" s="52">
        <v>75</v>
      </c>
      <c r="C18" s="52">
        <v>3</v>
      </c>
      <c r="D18" s="52">
        <v>3</v>
      </c>
      <c r="E18" s="9">
        <f t="shared" si="0"/>
        <v>29</v>
      </c>
      <c r="F18" s="52">
        <f>SHERIFF!H64</f>
        <v>110</v>
      </c>
    </row>
    <row r="19" spans="1:6" ht="12" customHeight="1" x14ac:dyDescent="0.2">
      <c r="A19" s="8" t="s">
        <v>1058</v>
      </c>
      <c r="B19" s="52">
        <v>82</v>
      </c>
      <c r="C19" s="52">
        <v>2</v>
      </c>
      <c r="D19" s="52">
        <v>6</v>
      </c>
      <c r="E19" s="9">
        <f t="shared" si="0"/>
        <v>34</v>
      </c>
      <c r="F19" s="52">
        <f>SHERIFF!H65</f>
        <v>124</v>
      </c>
    </row>
    <row r="20" spans="1:6" ht="12" customHeight="1" x14ac:dyDescent="0.2">
      <c r="A20" s="8" t="s">
        <v>1061</v>
      </c>
      <c r="B20" s="52">
        <v>112</v>
      </c>
      <c r="C20" s="52">
        <v>6</v>
      </c>
      <c r="D20" s="52">
        <v>2</v>
      </c>
      <c r="E20" s="9">
        <f t="shared" si="0"/>
        <v>38</v>
      </c>
      <c r="F20" s="52">
        <f>SHERIFF!H68</f>
        <v>158</v>
      </c>
    </row>
    <row r="21" spans="1:6" ht="12" customHeight="1" x14ac:dyDescent="0.2">
      <c r="A21" s="8" t="s">
        <v>1062</v>
      </c>
      <c r="B21" s="52">
        <v>35</v>
      </c>
      <c r="C21" s="52">
        <v>8</v>
      </c>
      <c r="D21" s="52">
        <v>5</v>
      </c>
      <c r="E21" s="9">
        <f t="shared" si="0"/>
        <v>25</v>
      </c>
      <c r="F21" s="52">
        <f>SHERIFF!H69</f>
        <v>73</v>
      </c>
    </row>
    <row r="22" spans="1:6" ht="12" customHeight="1" x14ac:dyDescent="0.2">
      <c r="A22" s="8" t="s">
        <v>1063</v>
      </c>
      <c r="B22" s="52">
        <v>56</v>
      </c>
      <c r="C22" s="52">
        <v>1</v>
      </c>
      <c r="D22" s="52">
        <v>1</v>
      </c>
      <c r="E22" s="9">
        <f t="shared" si="0"/>
        <v>6</v>
      </c>
      <c r="F22" s="52">
        <f>SHERIFF!H70</f>
        <v>64</v>
      </c>
    </row>
    <row r="23" spans="1:6" ht="12" customHeight="1" x14ac:dyDescent="0.2">
      <c r="A23" s="8" t="s">
        <v>1064</v>
      </c>
      <c r="B23" s="52">
        <v>9</v>
      </c>
      <c r="C23" s="52">
        <v>0</v>
      </c>
      <c r="D23" s="52">
        <v>0</v>
      </c>
      <c r="E23" s="9">
        <f t="shared" si="0"/>
        <v>11</v>
      </c>
      <c r="F23" s="52">
        <f>SHERIFF!H71</f>
        <v>20</v>
      </c>
    </row>
    <row r="24" spans="1:6" ht="12" customHeight="1" x14ac:dyDescent="0.2">
      <c r="A24" s="8" t="s">
        <v>1065</v>
      </c>
      <c r="B24" s="52">
        <v>17</v>
      </c>
      <c r="C24" s="52">
        <v>1</v>
      </c>
      <c r="D24" s="52">
        <v>3</v>
      </c>
      <c r="E24" s="9">
        <f t="shared" si="0"/>
        <v>12</v>
      </c>
      <c r="F24" s="52">
        <f>SHERIFF!H72</f>
        <v>33</v>
      </c>
    </row>
    <row r="25" spans="1:6" ht="12" customHeight="1" x14ac:dyDescent="0.2">
      <c r="A25" s="8" t="s">
        <v>1066</v>
      </c>
      <c r="B25" s="52">
        <v>57</v>
      </c>
      <c r="C25" s="52">
        <v>1</v>
      </c>
      <c r="D25" s="52">
        <v>0</v>
      </c>
      <c r="E25" s="9">
        <f t="shared" si="0"/>
        <v>13</v>
      </c>
      <c r="F25" s="52">
        <f>SHERIFF!H73</f>
        <v>71</v>
      </c>
    </row>
    <row r="26" spans="1:6" ht="12" customHeight="1" x14ac:dyDescent="0.2">
      <c r="A26" s="8" t="s">
        <v>1067</v>
      </c>
      <c r="B26" s="52">
        <v>80</v>
      </c>
      <c r="C26" s="52">
        <v>4</v>
      </c>
      <c r="D26" s="52">
        <v>1</v>
      </c>
      <c r="E26" s="9">
        <f t="shared" si="0"/>
        <v>20</v>
      </c>
      <c r="F26" s="52">
        <f>SHERIFF!H74</f>
        <v>105</v>
      </c>
    </row>
    <row r="27" spans="1:6" ht="12" customHeight="1" x14ac:dyDescent="0.2">
      <c r="A27" s="8" t="s">
        <v>1068</v>
      </c>
      <c r="B27" s="52">
        <v>88</v>
      </c>
      <c r="C27" s="52">
        <v>3</v>
      </c>
      <c r="D27" s="52">
        <v>0</v>
      </c>
      <c r="E27" s="9">
        <f t="shared" si="0"/>
        <v>27</v>
      </c>
      <c r="F27" s="52">
        <f>SHERIFF!H75</f>
        <v>118</v>
      </c>
    </row>
    <row r="28" spans="1:6" ht="12" customHeight="1" x14ac:dyDescent="0.2">
      <c r="A28" s="8" t="s">
        <v>1070</v>
      </c>
      <c r="B28" s="52">
        <v>117</v>
      </c>
      <c r="C28" s="52">
        <v>7</v>
      </c>
      <c r="D28" s="52">
        <v>0</v>
      </c>
      <c r="E28" s="9">
        <f t="shared" si="0"/>
        <v>20</v>
      </c>
      <c r="F28" s="52">
        <f>SHERIFF!$H$77</f>
        <v>144</v>
      </c>
    </row>
    <row r="29" spans="1:6" ht="12" customHeight="1" x14ac:dyDescent="0.2">
      <c r="A29" s="8" t="s">
        <v>1029</v>
      </c>
      <c r="B29" s="52">
        <v>2</v>
      </c>
      <c r="C29" s="52">
        <v>0</v>
      </c>
      <c r="D29" s="52">
        <v>0</v>
      </c>
      <c r="E29" s="9">
        <f t="shared" si="0"/>
        <v>1</v>
      </c>
      <c r="F29" s="52">
        <f>SHERIFF!H79</f>
        <v>3</v>
      </c>
    </row>
    <row r="30" spans="1:6" ht="12" customHeight="1" x14ac:dyDescent="0.2">
      <c r="A30" s="8" t="s">
        <v>1030</v>
      </c>
      <c r="B30" s="52">
        <v>92</v>
      </c>
      <c r="C30" s="52">
        <v>3</v>
      </c>
      <c r="D30" s="52">
        <v>2</v>
      </c>
      <c r="E30" s="9">
        <f t="shared" si="0"/>
        <v>18</v>
      </c>
      <c r="F30" s="52">
        <f>SHERIFF!H80</f>
        <v>115</v>
      </c>
    </row>
    <row r="31" spans="1:6" ht="12" customHeight="1" x14ac:dyDescent="0.2">
      <c r="A31" s="8" t="s">
        <v>1031</v>
      </c>
      <c r="B31" s="52">
        <v>46</v>
      </c>
      <c r="C31" s="52">
        <v>1</v>
      </c>
      <c r="D31" s="52">
        <v>0</v>
      </c>
      <c r="E31" s="9">
        <f t="shared" si="0"/>
        <v>8</v>
      </c>
      <c r="F31" s="52">
        <f>SHERIFF!H81</f>
        <v>55</v>
      </c>
    </row>
    <row r="32" spans="1:6" ht="12" customHeight="1" x14ac:dyDescent="0.2">
      <c r="A32" s="8" t="s">
        <v>1032</v>
      </c>
      <c r="B32" s="52">
        <v>20</v>
      </c>
      <c r="C32" s="52">
        <v>5</v>
      </c>
      <c r="D32" s="52">
        <v>4</v>
      </c>
      <c r="E32" s="9">
        <f t="shared" si="0"/>
        <v>27</v>
      </c>
      <c r="F32" s="52">
        <f>SHERIFF!H82</f>
        <v>56</v>
      </c>
    </row>
    <row r="33" spans="1:10" ht="12" customHeight="1" x14ac:dyDescent="0.2">
      <c r="A33" s="8" t="s">
        <v>1033</v>
      </c>
      <c r="B33" s="52">
        <v>58</v>
      </c>
      <c r="C33" s="52">
        <v>0</v>
      </c>
      <c r="D33" s="52">
        <v>2</v>
      </c>
      <c r="E33" s="9">
        <f t="shared" si="0"/>
        <v>2</v>
      </c>
      <c r="F33" s="52">
        <f>SHERIFF!H83</f>
        <v>62</v>
      </c>
    </row>
    <row r="34" spans="1:10" ht="12" customHeight="1" x14ac:dyDescent="0.2">
      <c r="A34" s="8" t="s">
        <v>1034</v>
      </c>
      <c r="B34" s="52">
        <v>41</v>
      </c>
      <c r="C34" s="52">
        <v>2</v>
      </c>
      <c r="D34" s="52">
        <v>0</v>
      </c>
      <c r="E34" s="9">
        <f t="shared" si="0"/>
        <v>7</v>
      </c>
      <c r="F34" s="52">
        <f>SHERIFF!H84</f>
        <v>50</v>
      </c>
    </row>
    <row r="35" spans="1:10" ht="12" customHeight="1" x14ac:dyDescent="0.2">
      <c r="A35" s="8" t="s">
        <v>1036</v>
      </c>
      <c r="B35" s="52">
        <v>0</v>
      </c>
      <c r="C35" s="52">
        <v>0</v>
      </c>
      <c r="D35" s="52">
        <v>0</v>
      </c>
      <c r="E35" s="9">
        <f t="shared" si="0"/>
        <v>0</v>
      </c>
      <c r="F35" s="52">
        <f>SHERIFF!$H$86</f>
        <v>0</v>
      </c>
    </row>
    <row r="36" spans="1:10" ht="12" customHeight="1" x14ac:dyDescent="0.2">
      <c r="A36" s="8" t="s">
        <v>1039</v>
      </c>
      <c r="B36" s="52">
        <v>67</v>
      </c>
      <c r="C36" s="52">
        <v>4</v>
      </c>
      <c r="D36" s="52">
        <v>1</v>
      </c>
      <c r="E36" s="9">
        <f t="shared" si="0"/>
        <v>16</v>
      </c>
      <c r="F36" s="52">
        <f>SHERIFF!H89</f>
        <v>88</v>
      </c>
    </row>
    <row r="37" spans="1:10" ht="12" customHeight="1" x14ac:dyDescent="0.2">
      <c r="A37" s="8" t="s">
        <v>1040</v>
      </c>
      <c r="B37" s="52">
        <v>78</v>
      </c>
      <c r="C37" s="52">
        <v>3</v>
      </c>
      <c r="D37" s="52">
        <v>2</v>
      </c>
      <c r="E37" s="9">
        <f t="shared" si="0"/>
        <v>24</v>
      </c>
      <c r="F37" s="52">
        <f>SHERIFF!H90</f>
        <v>107</v>
      </c>
    </row>
    <row r="38" spans="1:10" x14ac:dyDescent="0.2">
      <c r="A38" s="10" t="s">
        <v>595</v>
      </c>
      <c r="B38" s="32">
        <f>SUM(B12:B37)</f>
        <v>1346</v>
      </c>
      <c r="C38" s="32">
        <f>SUM(C12:C37)</f>
        <v>63</v>
      </c>
      <c r="D38" s="32">
        <f>SUM(D12:D37)</f>
        <v>42</v>
      </c>
      <c r="E38" s="32">
        <f>SUM(E12:E37)</f>
        <v>416</v>
      </c>
      <c r="F38" s="32">
        <f>SUM(F12:F37)</f>
        <v>1867</v>
      </c>
      <c r="G38" s="12"/>
      <c r="H38" s="12"/>
      <c r="I38" s="12"/>
      <c r="J38" s="12"/>
    </row>
    <row r="39" spans="1:10" ht="9.9499999999999993" customHeight="1" x14ac:dyDescent="0.2">
      <c r="A39" s="8"/>
      <c r="B39" s="9"/>
      <c r="C39" s="9"/>
      <c r="D39" s="9"/>
      <c r="E39" s="9"/>
      <c r="F39" s="9"/>
    </row>
    <row r="40" spans="1:10" ht="15.75" x14ac:dyDescent="0.25">
      <c r="A40" s="7" t="s">
        <v>1047</v>
      </c>
      <c r="B40" s="9"/>
      <c r="C40" s="9"/>
      <c r="D40" s="9"/>
      <c r="E40" s="9"/>
      <c r="F40" s="9"/>
    </row>
    <row r="41" spans="1:10" ht="12" customHeight="1" x14ac:dyDescent="0.2">
      <c r="A41" s="8" t="s">
        <v>261</v>
      </c>
      <c r="B41" s="52">
        <v>21</v>
      </c>
      <c r="C41" s="52">
        <v>0</v>
      </c>
      <c r="D41" s="52">
        <v>3</v>
      </c>
      <c r="E41" s="9">
        <f t="shared" ref="E41:E50" si="1">F41-SUM(B41:D41)</f>
        <v>8</v>
      </c>
      <c r="F41" s="52">
        <f>SHERIFF!$H$98</f>
        <v>32</v>
      </c>
    </row>
    <row r="42" spans="1:10" ht="12" customHeight="1" x14ac:dyDescent="0.2">
      <c r="A42" s="8" t="s">
        <v>1053</v>
      </c>
      <c r="B42" s="52">
        <v>22</v>
      </c>
      <c r="C42" s="52">
        <v>0</v>
      </c>
      <c r="D42" s="52">
        <v>2</v>
      </c>
      <c r="E42" s="9">
        <f t="shared" si="1"/>
        <v>8</v>
      </c>
      <c r="F42" s="52">
        <f>SHERIFF!$H$106</f>
        <v>32</v>
      </c>
    </row>
    <row r="43" spans="1:10" ht="12" customHeight="1" x14ac:dyDescent="0.2">
      <c r="A43" s="8" t="s">
        <v>1055</v>
      </c>
      <c r="B43" s="52">
        <v>26</v>
      </c>
      <c r="C43" s="52">
        <v>6</v>
      </c>
      <c r="D43" s="52">
        <v>3</v>
      </c>
      <c r="E43" s="9">
        <f t="shared" si="1"/>
        <v>17</v>
      </c>
      <c r="F43" s="52">
        <f>SHERIFF!H108</f>
        <v>52</v>
      </c>
    </row>
    <row r="44" spans="1:10" ht="12" customHeight="1" x14ac:dyDescent="0.2">
      <c r="A44" s="8" t="s">
        <v>1056</v>
      </c>
      <c r="B44" s="52">
        <v>79</v>
      </c>
      <c r="C44" s="52">
        <v>5</v>
      </c>
      <c r="D44" s="52">
        <v>2</v>
      </c>
      <c r="E44" s="9">
        <f t="shared" si="1"/>
        <v>15</v>
      </c>
      <c r="F44" s="52">
        <f>SHERIFF!H109</f>
        <v>101</v>
      </c>
    </row>
    <row r="45" spans="1:10" ht="12" customHeight="1" x14ac:dyDescent="0.2">
      <c r="A45" s="8" t="s">
        <v>1057</v>
      </c>
      <c r="B45" s="52">
        <v>14</v>
      </c>
      <c r="C45" s="52">
        <v>0</v>
      </c>
      <c r="D45" s="52">
        <v>0</v>
      </c>
      <c r="E45" s="9">
        <f t="shared" si="1"/>
        <v>8</v>
      </c>
      <c r="F45" s="52">
        <f>SHERIFF!H110</f>
        <v>22</v>
      </c>
    </row>
    <row r="46" spans="1:10" ht="12" customHeight="1" x14ac:dyDescent="0.2">
      <c r="A46" s="8" t="s">
        <v>1061</v>
      </c>
      <c r="B46" s="52">
        <v>15</v>
      </c>
      <c r="C46" s="52">
        <v>4</v>
      </c>
      <c r="D46" s="52">
        <v>1</v>
      </c>
      <c r="E46" s="9">
        <f t="shared" si="1"/>
        <v>10</v>
      </c>
      <c r="F46" s="52">
        <f>SHERIFF!H114</f>
        <v>30</v>
      </c>
    </row>
    <row r="47" spans="1:10" ht="12" customHeight="1" x14ac:dyDescent="0.2">
      <c r="A47" s="8" t="s">
        <v>1062</v>
      </c>
      <c r="B47" s="52">
        <v>19</v>
      </c>
      <c r="C47" s="52">
        <v>2</v>
      </c>
      <c r="D47" s="52">
        <v>1</v>
      </c>
      <c r="E47" s="9">
        <f t="shared" si="1"/>
        <v>12</v>
      </c>
      <c r="F47" s="52">
        <f>SHERIFF!H115</f>
        <v>34</v>
      </c>
    </row>
    <row r="48" spans="1:10" ht="12" customHeight="1" x14ac:dyDescent="0.2">
      <c r="A48" s="8" t="s">
        <v>1063</v>
      </c>
      <c r="B48" s="52">
        <v>34</v>
      </c>
      <c r="C48" s="52">
        <v>1</v>
      </c>
      <c r="D48" s="52">
        <v>2</v>
      </c>
      <c r="E48" s="9">
        <f t="shared" si="1"/>
        <v>15</v>
      </c>
      <c r="F48" s="52">
        <f>SHERIFF!H116</f>
        <v>52</v>
      </c>
    </row>
    <row r="49" spans="1:6" ht="12" customHeight="1" x14ac:dyDescent="0.2">
      <c r="A49" s="8" t="s">
        <v>1066</v>
      </c>
      <c r="B49" s="52">
        <v>26</v>
      </c>
      <c r="C49" s="52">
        <v>0</v>
      </c>
      <c r="D49" s="52">
        <v>2</v>
      </c>
      <c r="E49" s="9">
        <f t="shared" si="1"/>
        <v>7</v>
      </c>
      <c r="F49" s="52">
        <f>SHERIFF!$H$119</f>
        <v>35</v>
      </c>
    </row>
    <row r="50" spans="1:6" ht="12" customHeight="1" x14ac:dyDescent="0.2">
      <c r="A50" s="8" t="s">
        <v>1068</v>
      </c>
      <c r="B50" s="52">
        <v>36</v>
      </c>
      <c r="C50" s="52">
        <v>1</v>
      </c>
      <c r="D50" s="52">
        <v>0</v>
      </c>
      <c r="E50" s="9">
        <f t="shared" si="1"/>
        <v>19</v>
      </c>
      <c r="F50" s="52">
        <f>SHERIFF!$H$121</f>
        <v>56</v>
      </c>
    </row>
    <row r="51" spans="1:6" ht="12" customHeight="1" x14ac:dyDescent="0.2">
      <c r="B51" s="9"/>
      <c r="C51" s="9"/>
      <c r="D51" s="9"/>
      <c r="E51" s="9"/>
      <c r="F51" s="9"/>
    </row>
    <row r="52" spans="1:6" ht="12" customHeight="1" x14ac:dyDescent="0.2">
      <c r="B52" s="9"/>
      <c r="C52" s="9"/>
      <c r="D52" s="9"/>
      <c r="E52" s="9"/>
      <c r="F52" s="9"/>
    </row>
    <row r="53" spans="1:6" ht="12" customHeight="1" x14ac:dyDescent="0.2">
      <c r="A53" s="27" t="s">
        <v>317</v>
      </c>
      <c r="B53" s="9"/>
      <c r="C53" s="9"/>
      <c r="D53" s="9"/>
      <c r="E53" s="9"/>
      <c r="F53" s="9"/>
    </row>
    <row r="54" spans="1:6" ht="12.75" customHeight="1" x14ac:dyDescent="0.2">
      <c r="A54" s="8" t="s">
        <v>1069</v>
      </c>
      <c r="B54" s="52">
        <v>14</v>
      </c>
      <c r="C54" s="52">
        <v>1</v>
      </c>
      <c r="D54" s="52">
        <v>0</v>
      </c>
      <c r="E54" s="9">
        <f t="shared" ref="E54:E62" si="2">F54-SUM(B54:D54)</f>
        <v>14</v>
      </c>
      <c r="F54" s="52">
        <f>SHERIFF!$H$122</f>
        <v>29</v>
      </c>
    </row>
    <row r="55" spans="1:6" ht="12.75" customHeight="1" x14ac:dyDescent="0.2">
      <c r="A55" s="8" t="s">
        <v>1032</v>
      </c>
      <c r="B55" s="52">
        <v>18</v>
      </c>
      <c r="C55" s="52">
        <v>2</v>
      </c>
      <c r="D55" s="52">
        <v>0</v>
      </c>
      <c r="E55" s="9">
        <f t="shared" si="2"/>
        <v>18</v>
      </c>
      <c r="F55" s="52">
        <f>SHERIFF!$H$128</f>
        <v>38</v>
      </c>
    </row>
    <row r="56" spans="1:6" ht="12.75" customHeight="1" x14ac:dyDescent="0.2">
      <c r="A56" s="8" t="s">
        <v>1034</v>
      </c>
      <c r="B56" s="52">
        <v>39</v>
      </c>
      <c r="C56" s="52">
        <v>1</v>
      </c>
      <c r="D56" s="52">
        <v>4</v>
      </c>
      <c r="E56" s="9">
        <f t="shared" si="2"/>
        <v>17</v>
      </c>
      <c r="F56" s="52">
        <f>SHERIFF!H130</f>
        <v>61</v>
      </c>
    </row>
    <row r="57" spans="1:6" ht="12.75" customHeight="1" x14ac:dyDescent="0.2">
      <c r="A57" s="8" t="s">
        <v>1035</v>
      </c>
      <c r="B57" s="52">
        <v>61</v>
      </c>
      <c r="C57" s="52">
        <v>0</v>
      </c>
      <c r="D57" s="52">
        <v>1</v>
      </c>
      <c r="E57" s="9">
        <f t="shared" si="2"/>
        <v>11</v>
      </c>
      <c r="F57" s="52">
        <f>SHERIFF!H131</f>
        <v>73</v>
      </c>
    </row>
    <row r="58" spans="1:6" ht="12.75" customHeight="1" x14ac:dyDescent="0.2">
      <c r="A58" s="8" t="s">
        <v>1038</v>
      </c>
      <c r="B58" s="52">
        <v>38</v>
      </c>
      <c r="C58" s="52">
        <v>2</v>
      </c>
      <c r="D58" s="52">
        <v>0</v>
      </c>
      <c r="E58" s="9">
        <f t="shared" si="2"/>
        <v>10</v>
      </c>
      <c r="F58" s="52">
        <f>SHERIFF!H134</f>
        <v>50</v>
      </c>
    </row>
    <row r="59" spans="1:6" ht="12.75" customHeight="1" x14ac:dyDescent="0.2">
      <c r="A59" s="8" t="s">
        <v>1039</v>
      </c>
      <c r="B59" s="52">
        <v>43</v>
      </c>
      <c r="C59" s="52">
        <v>0</v>
      </c>
      <c r="D59" s="52">
        <v>1</v>
      </c>
      <c r="E59" s="9">
        <f t="shared" si="2"/>
        <v>14</v>
      </c>
      <c r="F59" s="52">
        <f>SHERIFF!H135</f>
        <v>58</v>
      </c>
    </row>
    <row r="60" spans="1:6" ht="12.75" customHeight="1" x14ac:dyDescent="0.2">
      <c r="A60" s="8" t="s">
        <v>1042</v>
      </c>
      <c r="B60" s="52">
        <v>34</v>
      </c>
      <c r="C60" s="52">
        <v>2</v>
      </c>
      <c r="D60" s="52">
        <v>0</v>
      </c>
      <c r="E60" s="9">
        <f t="shared" si="2"/>
        <v>5</v>
      </c>
      <c r="F60" s="52">
        <f>SHERIFF!H138</f>
        <v>41</v>
      </c>
    </row>
    <row r="61" spans="1:6" ht="12.75" customHeight="1" x14ac:dyDescent="0.2">
      <c r="A61" s="8" t="s">
        <v>1043</v>
      </c>
      <c r="B61" s="52">
        <v>36</v>
      </c>
      <c r="C61" s="52">
        <v>1</v>
      </c>
      <c r="D61" s="52">
        <v>2</v>
      </c>
      <c r="E61" s="9">
        <f t="shared" si="2"/>
        <v>12</v>
      </c>
      <c r="F61" s="52">
        <f>SHERIFF!H139</f>
        <v>51</v>
      </c>
    </row>
    <row r="62" spans="1:6" ht="12.75" customHeight="1" x14ac:dyDescent="0.2">
      <c r="A62" s="8" t="s">
        <v>906</v>
      </c>
      <c r="B62" s="52">
        <v>27</v>
      </c>
      <c r="C62" s="52">
        <v>0</v>
      </c>
      <c r="D62" s="52">
        <v>1</v>
      </c>
      <c r="E62" s="9">
        <f t="shared" si="2"/>
        <v>17</v>
      </c>
      <c r="F62" s="52">
        <f>SHERIFF!$H$142</f>
        <v>45</v>
      </c>
    </row>
    <row r="63" spans="1:6" ht="12.75" customHeight="1" x14ac:dyDescent="0.2">
      <c r="A63" s="10" t="s">
        <v>595</v>
      </c>
      <c r="B63" s="32">
        <f>SUM(B41:B62)</f>
        <v>602</v>
      </c>
      <c r="C63" s="32">
        <f>SUM(C41:C62)</f>
        <v>28</v>
      </c>
      <c r="D63" s="32">
        <f>SUM(D41:D62)</f>
        <v>25</v>
      </c>
      <c r="E63" s="32">
        <f>SUM(E41:E62)</f>
        <v>237</v>
      </c>
      <c r="F63" s="32">
        <f>SUM(F41:F62)</f>
        <v>892</v>
      </c>
    </row>
    <row r="64" spans="1:6" ht="11.1" customHeight="1" x14ac:dyDescent="0.2">
      <c r="B64" s="9"/>
      <c r="C64" s="9"/>
      <c r="D64" s="9"/>
      <c r="E64" s="9"/>
      <c r="F64" s="9"/>
    </row>
    <row r="65" spans="1:6" ht="14.1" customHeight="1" x14ac:dyDescent="0.25">
      <c r="A65" s="7" t="s">
        <v>1048</v>
      </c>
      <c r="B65" s="9"/>
      <c r="C65" s="9"/>
      <c r="D65" s="9"/>
      <c r="E65" s="9"/>
      <c r="F65" s="9"/>
    </row>
    <row r="66" spans="1:6" ht="12.75" customHeight="1" x14ac:dyDescent="0.2">
      <c r="A66" s="8" t="s">
        <v>743</v>
      </c>
      <c r="B66" s="52">
        <v>41</v>
      </c>
      <c r="C66" s="52">
        <v>4</v>
      </c>
      <c r="D66" s="52">
        <v>4</v>
      </c>
      <c r="E66" s="9">
        <f t="shared" ref="E66:E78" si="3">F66-SUM(B66:D66)</f>
        <v>7</v>
      </c>
      <c r="F66" s="52">
        <f>SHERIFF!$H$149</f>
        <v>56</v>
      </c>
    </row>
    <row r="67" spans="1:6" ht="12.75" customHeight="1" x14ac:dyDescent="0.2">
      <c r="A67" s="8" t="s">
        <v>1053</v>
      </c>
      <c r="B67" s="52">
        <v>27</v>
      </c>
      <c r="C67" s="52">
        <v>1</v>
      </c>
      <c r="D67" s="52">
        <v>0</v>
      </c>
      <c r="E67" s="9">
        <f t="shared" si="3"/>
        <v>12</v>
      </c>
      <c r="F67" s="52">
        <f>SHERIFF!$H$155</f>
        <v>40</v>
      </c>
    </row>
    <row r="68" spans="1:6" ht="12.75" customHeight="1" x14ac:dyDescent="0.2">
      <c r="A68" s="8" t="s">
        <v>1057</v>
      </c>
      <c r="B68" s="52">
        <v>59</v>
      </c>
      <c r="C68" s="52">
        <v>3</v>
      </c>
      <c r="D68" s="52">
        <v>3</v>
      </c>
      <c r="E68" s="9">
        <f t="shared" si="3"/>
        <v>15</v>
      </c>
      <c r="F68" s="52">
        <f>SHERIFF!$H$159</f>
        <v>80</v>
      </c>
    </row>
    <row r="69" spans="1:6" ht="12.75" customHeight="1" x14ac:dyDescent="0.2">
      <c r="A69" s="8" t="s">
        <v>1059</v>
      </c>
      <c r="B69" s="52">
        <v>33</v>
      </c>
      <c r="C69" s="52">
        <v>1</v>
      </c>
      <c r="D69" s="52">
        <v>1</v>
      </c>
      <c r="E69" s="9">
        <f t="shared" si="3"/>
        <v>14</v>
      </c>
      <c r="F69" s="52">
        <f>SHERIFF!H161</f>
        <v>49</v>
      </c>
    </row>
    <row r="70" spans="1:6" ht="12.75" customHeight="1" x14ac:dyDescent="0.2">
      <c r="A70" s="8" t="s">
        <v>1060</v>
      </c>
      <c r="B70" s="52">
        <v>60</v>
      </c>
      <c r="C70" s="52">
        <v>4</v>
      </c>
      <c r="D70" s="52">
        <v>0</v>
      </c>
      <c r="E70" s="9">
        <f t="shared" si="3"/>
        <v>22</v>
      </c>
      <c r="F70" s="52">
        <f>SHERIFF!H162</f>
        <v>86</v>
      </c>
    </row>
    <row r="71" spans="1:6" ht="12.75" customHeight="1" x14ac:dyDescent="0.2">
      <c r="A71" s="8" t="s">
        <v>1062</v>
      </c>
      <c r="B71" s="52">
        <v>42</v>
      </c>
      <c r="C71" s="52">
        <v>1</v>
      </c>
      <c r="D71" s="52">
        <v>0</v>
      </c>
      <c r="E71" s="9">
        <f t="shared" si="3"/>
        <v>25</v>
      </c>
      <c r="F71" s="52">
        <f>SHERIFF!H164</f>
        <v>68</v>
      </c>
    </row>
    <row r="72" spans="1:6" ht="12.75" customHeight="1" x14ac:dyDescent="0.2">
      <c r="A72" s="8" t="s">
        <v>1063</v>
      </c>
      <c r="B72" s="52">
        <v>41</v>
      </c>
      <c r="C72" s="52">
        <v>0</v>
      </c>
      <c r="D72" s="52">
        <v>0</v>
      </c>
      <c r="E72" s="9">
        <f t="shared" si="3"/>
        <v>9</v>
      </c>
      <c r="F72" s="52">
        <f>SHERIFF!H165</f>
        <v>50</v>
      </c>
    </row>
    <row r="73" spans="1:6" ht="12.75" customHeight="1" x14ac:dyDescent="0.2">
      <c r="A73" s="8" t="s">
        <v>1065</v>
      </c>
      <c r="B73" s="52">
        <v>32</v>
      </c>
      <c r="C73" s="52">
        <v>2</v>
      </c>
      <c r="D73" s="52">
        <v>2</v>
      </c>
      <c r="E73" s="9">
        <f t="shared" si="3"/>
        <v>18</v>
      </c>
      <c r="F73" s="52">
        <f>SHERIFF!$H$167</f>
        <v>54</v>
      </c>
    </row>
    <row r="74" spans="1:6" ht="12.75" customHeight="1" x14ac:dyDescent="0.2">
      <c r="A74" s="8" t="s">
        <v>1067</v>
      </c>
      <c r="B74" s="52">
        <v>34</v>
      </c>
      <c r="C74" s="52">
        <v>3</v>
      </c>
      <c r="D74" s="52">
        <v>1</v>
      </c>
      <c r="E74" s="9">
        <f t="shared" si="3"/>
        <v>21</v>
      </c>
      <c r="F74" s="52">
        <f>SHERIFF!$H$169</f>
        <v>59</v>
      </c>
    </row>
    <row r="75" spans="1:6" ht="12.75" customHeight="1" x14ac:dyDescent="0.2">
      <c r="A75" s="8" t="s">
        <v>1070</v>
      </c>
      <c r="B75" s="52">
        <v>85</v>
      </c>
      <c r="C75" s="52">
        <v>7</v>
      </c>
      <c r="D75" s="52">
        <v>4</v>
      </c>
      <c r="E75" s="9">
        <f t="shared" si="3"/>
        <v>36</v>
      </c>
      <c r="F75" s="52">
        <f>SHERIFF!$H$172</f>
        <v>132</v>
      </c>
    </row>
    <row r="76" spans="1:6" ht="12.75" customHeight="1" x14ac:dyDescent="0.2">
      <c r="A76" s="8" t="s">
        <v>1029</v>
      </c>
      <c r="B76" s="52">
        <v>47</v>
      </c>
      <c r="C76" s="52">
        <v>2</v>
      </c>
      <c r="D76" s="52">
        <v>4</v>
      </c>
      <c r="E76" s="9">
        <f t="shared" si="3"/>
        <v>15</v>
      </c>
      <c r="F76" s="52">
        <f>SHERIFF!H174</f>
        <v>68</v>
      </c>
    </row>
    <row r="77" spans="1:6" ht="12.75" customHeight="1" x14ac:dyDescent="0.2">
      <c r="A77" s="8" t="s">
        <v>1030</v>
      </c>
      <c r="B77" s="52">
        <v>34</v>
      </c>
      <c r="C77" s="52">
        <v>1</v>
      </c>
      <c r="D77" s="52">
        <v>0</v>
      </c>
      <c r="E77" s="9">
        <f t="shared" si="3"/>
        <v>10</v>
      </c>
      <c r="F77" s="52">
        <f>SHERIFF!H175</f>
        <v>45</v>
      </c>
    </row>
    <row r="78" spans="1:6" ht="12.75" customHeight="1" x14ac:dyDescent="0.2">
      <c r="A78" s="8" t="s">
        <v>1031</v>
      </c>
      <c r="B78" s="52">
        <v>28</v>
      </c>
      <c r="C78" s="52">
        <v>3</v>
      </c>
      <c r="D78" s="52">
        <v>1</v>
      </c>
      <c r="E78" s="9">
        <f t="shared" si="3"/>
        <v>21</v>
      </c>
      <c r="F78" s="52">
        <f>SHERIFF!H176</f>
        <v>53</v>
      </c>
    </row>
    <row r="79" spans="1:6" ht="12" customHeight="1" x14ac:dyDescent="0.2">
      <c r="A79" s="10" t="s">
        <v>595</v>
      </c>
      <c r="B79" s="32">
        <f>SUM(B66:B78)</f>
        <v>563</v>
      </c>
      <c r="C79" s="32">
        <f>SUM(C66:C78)</f>
        <v>32</v>
      </c>
      <c r="D79" s="32">
        <f>SUM(D66:D78)</f>
        <v>20</v>
      </c>
      <c r="E79" s="32">
        <f>SUM(E66:E78)</f>
        <v>225</v>
      </c>
      <c r="F79" s="32">
        <f>SUM(F66:F78)</f>
        <v>840</v>
      </c>
    </row>
    <row r="80" spans="1:6" ht="9.9499999999999993" customHeight="1" x14ac:dyDescent="0.2">
      <c r="B80" s="9"/>
      <c r="C80" s="9"/>
      <c r="D80" s="9"/>
      <c r="E80" s="9"/>
      <c r="F80" s="9"/>
    </row>
    <row r="81" spans="1:6" s="14" customFormat="1" ht="12.75" customHeight="1" x14ac:dyDescent="0.25">
      <c r="A81" s="13" t="s">
        <v>1049</v>
      </c>
    </row>
    <row r="82" spans="1:6" ht="12.6" customHeight="1" x14ac:dyDescent="0.2">
      <c r="A82" s="8" t="s">
        <v>261</v>
      </c>
      <c r="B82" s="52">
        <v>47</v>
      </c>
      <c r="C82" s="52">
        <v>0</v>
      </c>
      <c r="D82" s="52">
        <v>3</v>
      </c>
      <c r="E82" s="9">
        <f t="shared" ref="E82:E94" si="4">F82-SUM(B82:D82)</f>
        <v>8</v>
      </c>
      <c r="F82" s="52">
        <f>SHERIFF!H181</f>
        <v>58</v>
      </c>
    </row>
    <row r="83" spans="1:6" ht="12.6" customHeight="1" x14ac:dyDescent="0.2">
      <c r="A83" s="8" t="s">
        <v>742</v>
      </c>
      <c r="B83" s="52">
        <v>76</v>
      </c>
      <c r="C83" s="52">
        <v>3</v>
      </c>
      <c r="D83" s="52">
        <v>1</v>
      </c>
      <c r="E83" s="9">
        <f t="shared" si="4"/>
        <v>14</v>
      </c>
      <c r="F83" s="52">
        <f>SHERIFF!H182</f>
        <v>94</v>
      </c>
    </row>
    <row r="84" spans="1:6" ht="12.6" customHeight="1" x14ac:dyDescent="0.2">
      <c r="A84" s="8" t="s">
        <v>744</v>
      </c>
      <c r="B84" s="52">
        <v>48</v>
      </c>
      <c r="C84" s="52">
        <v>1</v>
      </c>
      <c r="D84" s="52">
        <v>1</v>
      </c>
      <c r="E84" s="9">
        <f t="shared" si="4"/>
        <v>7</v>
      </c>
      <c r="F84" s="52">
        <f>SHERIFF!H184</f>
        <v>57</v>
      </c>
    </row>
    <row r="85" spans="1:6" ht="12.6" customHeight="1" x14ac:dyDescent="0.2">
      <c r="A85" s="8" t="s">
        <v>745</v>
      </c>
      <c r="B85" s="52">
        <v>35</v>
      </c>
      <c r="C85" s="52">
        <v>0</v>
      </c>
      <c r="D85" s="52">
        <v>0</v>
      </c>
      <c r="E85" s="9">
        <f t="shared" si="4"/>
        <v>13</v>
      </c>
      <c r="F85" s="52">
        <f>SHERIFF!H185</f>
        <v>48</v>
      </c>
    </row>
    <row r="86" spans="1:6" ht="12.6" customHeight="1" x14ac:dyDescent="0.2">
      <c r="A86" s="8" t="s">
        <v>1056</v>
      </c>
      <c r="B86" s="52">
        <v>41</v>
      </c>
      <c r="C86" s="52">
        <v>2</v>
      </c>
      <c r="D86" s="52">
        <v>3</v>
      </c>
      <c r="E86" s="9">
        <f t="shared" si="4"/>
        <v>12</v>
      </c>
      <c r="F86" s="52">
        <f>SHERIFF!H194</f>
        <v>58</v>
      </c>
    </row>
    <row r="87" spans="1:6" ht="12.6" customHeight="1" x14ac:dyDescent="0.2">
      <c r="A87" s="8" t="s">
        <v>1057</v>
      </c>
      <c r="B87" s="52">
        <v>61</v>
      </c>
      <c r="C87" s="52">
        <v>4</v>
      </c>
      <c r="D87" s="52">
        <v>4</v>
      </c>
      <c r="E87" s="9">
        <f t="shared" si="4"/>
        <v>19</v>
      </c>
      <c r="F87" s="52">
        <f>SHERIFF!H195</f>
        <v>88</v>
      </c>
    </row>
    <row r="88" spans="1:6" ht="12.6" customHeight="1" x14ac:dyDescent="0.2">
      <c r="A88" s="8" t="s">
        <v>1064</v>
      </c>
      <c r="B88" s="52">
        <v>46</v>
      </c>
      <c r="C88" s="52">
        <v>2</v>
      </c>
      <c r="D88" s="52">
        <v>0</v>
      </c>
      <c r="E88" s="9">
        <f t="shared" si="4"/>
        <v>9</v>
      </c>
      <c r="F88" s="52">
        <f>SHERIFF!H202</f>
        <v>57</v>
      </c>
    </row>
    <row r="89" spans="1:6" ht="12.6" customHeight="1" x14ac:dyDescent="0.2">
      <c r="A89" s="8" t="s">
        <v>1065</v>
      </c>
      <c r="B89" s="52">
        <v>56</v>
      </c>
      <c r="C89" s="52">
        <v>1</v>
      </c>
      <c r="D89" s="52">
        <v>4</v>
      </c>
      <c r="E89" s="9">
        <f t="shared" si="4"/>
        <v>19</v>
      </c>
      <c r="F89" s="52">
        <f>SHERIFF!H203</f>
        <v>80</v>
      </c>
    </row>
    <row r="90" spans="1:6" ht="12.6" customHeight="1" x14ac:dyDescent="0.2">
      <c r="A90" s="8" t="s">
        <v>1066</v>
      </c>
      <c r="B90" s="52">
        <v>38</v>
      </c>
      <c r="C90" s="52">
        <v>3</v>
      </c>
      <c r="D90" s="52">
        <v>1</v>
      </c>
      <c r="E90" s="9">
        <f t="shared" si="4"/>
        <v>16</v>
      </c>
      <c r="F90" s="52">
        <f>SHERIFF!H204</f>
        <v>58</v>
      </c>
    </row>
    <row r="91" spans="1:6" ht="12.6" customHeight="1" x14ac:dyDescent="0.2">
      <c r="A91" s="8" t="s">
        <v>1036</v>
      </c>
      <c r="B91" s="52">
        <v>47</v>
      </c>
      <c r="C91" s="52">
        <v>1</v>
      </c>
      <c r="D91" s="52">
        <v>0</v>
      </c>
      <c r="E91" s="9">
        <f t="shared" si="4"/>
        <v>13</v>
      </c>
      <c r="F91" s="52">
        <f>SHERIFF!H217</f>
        <v>61</v>
      </c>
    </row>
    <row r="92" spans="1:6" ht="12.6" customHeight="1" x14ac:dyDescent="0.2">
      <c r="A92" s="8" t="s">
        <v>1037</v>
      </c>
      <c r="B92" s="52">
        <v>41</v>
      </c>
      <c r="C92" s="52">
        <v>1</v>
      </c>
      <c r="D92" s="52">
        <v>2</v>
      </c>
      <c r="E92" s="9">
        <f t="shared" si="4"/>
        <v>12</v>
      </c>
      <c r="F92" s="52">
        <f>SHERIFF!H218</f>
        <v>56</v>
      </c>
    </row>
    <row r="93" spans="1:6" ht="12.6" customHeight="1" x14ac:dyDescent="0.2">
      <c r="A93" s="8" t="s">
        <v>1039</v>
      </c>
      <c r="B93" s="52">
        <v>15</v>
      </c>
      <c r="C93" s="52">
        <v>1</v>
      </c>
      <c r="D93" s="52">
        <v>0</v>
      </c>
      <c r="E93" s="9">
        <f t="shared" si="4"/>
        <v>7</v>
      </c>
      <c r="F93" s="52">
        <f>SHERIFF!H220</f>
        <v>23</v>
      </c>
    </row>
    <row r="94" spans="1:6" ht="12.6" customHeight="1" x14ac:dyDescent="0.2">
      <c r="A94" s="8" t="s">
        <v>1040</v>
      </c>
      <c r="B94" s="52">
        <v>77</v>
      </c>
      <c r="C94" s="52">
        <v>1</v>
      </c>
      <c r="D94" s="52">
        <v>1</v>
      </c>
      <c r="E94" s="9">
        <f t="shared" si="4"/>
        <v>20</v>
      </c>
      <c r="F94" s="52">
        <f>SHERIFF!H221</f>
        <v>99</v>
      </c>
    </row>
    <row r="95" spans="1:6" ht="12.6" customHeight="1" x14ac:dyDescent="0.2">
      <c r="A95" s="10" t="s">
        <v>595</v>
      </c>
      <c r="B95" s="32">
        <f>SUM(B82:B94)</f>
        <v>628</v>
      </c>
      <c r="C95" s="32">
        <f>SUM(C82:C94)</f>
        <v>20</v>
      </c>
      <c r="D95" s="32">
        <f>SUM(D82:D94)</f>
        <v>20</v>
      </c>
      <c r="E95" s="32">
        <f>SUM(E82:E94)</f>
        <v>169</v>
      </c>
      <c r="F95" s="32">
        <f>SUM(F82:F94)</f>
        <v>837</v>
      </c>
    </row>
    <row r="96" spans="1:6" ht="9.9499999999999993" customHeight="1" x14ac:dyDescent="0.2">
      <c r="B96" s="9"/>
      <c r="C96" s="9"/>
      <c r="D96" s="9"/>
      <c r="E96" s="9"/>
      <c r="F96" s="9"/>
    </row>
    <row r="97" spans="1:7" ht="9.9499999999999993" customHeight="1" x14ac:dyDescent="0.2">
      <c r="B97" s="9"/>
      <c r="C97" s="9"/>
      <c r="D97" s="9"/>
      <c r="E97" s="9"/>
      <c r="F97" s="9"/>
    </row>
    <row r="98" spans="1:7" ht="9.9499999999999993" customHeight="1" x14ac:dyDescent="0.2">
      <c r="B98" s="9"/>
      <c r="C98" s="9"/>
      <c r="D98" s="9"/>
      <c r="E98" s="9"/>
      <c r="F98" s="9"/>
    </row>
    <row r="99" spans="1:7" ht="9.9499999999999993" customHeight="1" x14ac:dyDescent="0.2">
      <c r="B99" s="9"/>
      <c r="C99" s="9"/>
      <c r="D99" s="9"/>
      <c r="E99" s="9"/>
      <c r="F99" s="9"/>
    </row>
    <row r="100" spans="1:7" ht="9.9499999999999993" customHeight="1" x14ac:dyDescent="0.2">
      <c r="B100" s="9"/>
      <c r="C100" s="9"/>
      <c r="D100" s="9"/>
      <c r="E100" s="9"/>
      <c r="F100" s="9"/>
    </row>
    <row r="101" spans="1:7" ht="9.9499999999999993" customHeight="1" x14ac:dyDescent="0.2">
      <c r="B101" s="9"/>
      <c r="C101" s="9"/>
      <c r="D101" s="9"/>
      <c r="E101" s="9"/>
      <c r="F101" s="9"/>
    </row>
    <row r="102" spans="1:7" ht="9.9499999999999993" customHeight="1" x14ac:dyDescent="0.2">
      <c r="B102" s="9"/>
      <c r="C102" s="9"/>
      <c r="D102" s="9"/>
      <c r="E102" s="9"/>
      <c r="F102" s="9"/>
    </row>
    <row r="103" spans="1:7" ht="9.9499999999999993" customHeight="1" x14ac:dyDescent="0.2">
      <c r="B103" s="9"/>
      <c r="C103" s="9"/>
      <c r="D103" s="9"/>
      <c r="E103" s="9"/>
      <c r="F103" s="9"/>
    </row>
    <row r="104" spans="1:7" ht="15.75" x14ac:dyDescent="0.25">
      <c r="A104" s="7" t="s">
        <v>519</v>
      </c>
      <c r="B104" s="9"/>
      <c r="C104" s="9"/>
      <c r="D104" s="9"/>
      <c r="E104" s="9"/>
      <c r="F104" s="9"/>
      <c r="G104" s="15"/>
    </row>
    <row r="105" spans="1:7" ht="12" customHeight="1" x14ac:dyDescent="0.2">
      <c r="A105" s="8" t="s">
        <v>743</v>
      </c>
      <c r="B105" s="52">
        <v>15</v>
      </c>
      <c r="C105" s="52">
        <v>3</v>
      </c>
      <c r="D105" s="52">
        <v>2</v>
      </c>
      <c r="E105" s="9">
        <f>F105-SUM(B105:D105)</f>
        <v>8</v>
      </c>
      <c r="F105" s="52">
        <f>SHERIFF!H229</f>
        <v>28</v>
      </c>
      <c r="G105" s="15"/>
    </row>
    <row r="106" spans="1:7" ht="12" customHeight="1" x14ac:dyDescent="0.2">
      <c r="A106" s="8" t="s">
        <v>744</v>
      </c>
      <c r="B106" s="52">
        <v>69</v>
      </c>
      <c r="C106" s="52">
        <v>7</v>
      </c>
      <c r="D106" s="52">
        <v>4</v>
      </c>
      <c r="E106" s="9">
        <f>F106-SUM(B106:D106)</f>
        <v>39</v>
      </c>
      <c r="F106" s="52">
        <f>SHERIFF!H230</f>
        <v>119</v>
      </c>
      <c r="G106" s="15"/>
    </row>
    <row r="107" spans="1:7" ht="12" customHeight="1" x14ac:dyDescent="0.2">
      <c r="A107" s="8" t="s">
        <v>1052</v>
      </c>
      <c r="B107" s="52">
        <v>83</v>
      </c>
      <c r="C107" s="52">
        <v>11</v>
      </c>
      <c r="D107" s="52">
        <v>7</v>
      </c>
      <c r="E107" s="9">
        <f>F107-SUM(B107:D107)</f>
        <v>60</v>
      </c>
      <c r="F107" s="52">
        <f>SHERIFF!H234</f>
        <v>161</v>
      </c>
      <c r="G107" s="15"/>
    </row>
    <row r="108" spans="1:7" ht="12" customHeight="1" x14ac:dyDescent="0.2">
      <c r="A108" s="8" t="s">
        <v>1053</v>
      </c>
      <c r="B108" s="52">
        <v>37</v>
      </c>
      <c r="C108" s="52">
        <v>8</v>
      </c>
      <c r="D108" s="52">
        <v>10</v>
      </c>
      <c r="E108" s="9">
        <f>F108-SUM(B108:D108)</f>
        <v>30</v>
      </c>
      <c r="F108" s="52">
        <f>SHERIFF!H235</f>
        <v>85</v>
      </c>
      <c r="G108" s="15"/>
    </row>
    <row r="109" spans="1:7" ht="12" customHeight="1" x14ac:dyDescent="0.2">
      <c r="A109" s="8" t="s">
        <v>1056</v>
      </c>
      <c r="B109" s="52">
        <v>61</v>
      </c>
      <c r="C109" s="52">
        <v>3</v>
      </c>
      <c r="D109" s="52">
        <v>4</v>
      </c>
      <c r="E109" s="9">
        <f>F109-SUM(B109:D109)</f>
        <v>43</v>
      </c>
      <c r="F109" s="52">
        <f>SHERIFF!$H$238</f>
        <v>111</v>
      </c>
      <c r="G109" s="15"/>
    </row>
    <row r="110" spans="1:7" x14ac:dyDescent="0.2">
      <c r="A110" s="10" t="s">
        <v>595</v>
      </c>
      <c r="B110" s="32">
        <f>SUM(B105:B109)</f>
        <v>265</v>
      </c>
      <c r="C110" s="32">
        <f>SUM(C105:C109)</f>
        <v>32</v>
      </c>
      <c r="D110" s="32">
        <f>SUM(D105:D109)</f>
        <v>27</v>
      </c>
      <c r="E110" s="32">
        <f>SUM(E105:E109)</f>
        <v>180</v>
      </c>
      <c r="F110" s="32">
        <f>SUM(F105:F109)</f>
        <v>504</v>
      </c>
      <c r="G110" s="15"/>
    </row>
    <row r="111" spans="1:7" x14ac:dyDescent="0.2">
      <c r="B111" s="9"/>
      <c r="C111" s="9"/>
      <c r="D111" s="9"/>
      <c r="E111" s="9"/>
      <c r="F111" s="9"/>
      <c r="G111" s="15"/>
    </row>
    <row r="112" spans="1:7" x14ac:dyDescent="0.2">
      <c r="B112" s="9"/>
      <c r="C112" s="9"/>
      <c r="D112" s="9"/>
      <c r="E112" s="9"/>
      <c r="F112" s="9"/>
      <c r="G112" s="15"/>
    </row>
    <row r="113" spans="1:7" ht="41.25" x14ac:dyDescent="0.2">
      <c r="A113" s="16" t="s">
        <v>509</v>
      </c>
      <c r="B113" s="9"/>
      <c r="C113" s="9"/>
      <c r="D113" s="9"/>
      <c r="E113" s="9"/>
      <c r="F113" s="9"/>
      <c r="G113" s="15"/>
    </row>
    <row r="114" spans="1:7" x14ac:dyDescent="0.2">
      <c r="A114" s="17" t="s">
        <v>833</v>
      </c>
      <c r="B114" s="18">
        <f>B9</f>
        <v>59</v>
      </c>
      <c r="C114" s="18">
        <f>C9</f>
        <v>8</v>
      </c>
      <c r="D114" s="18">
        <f>D9</f>
        <v>1</v>
      </c>
      <c r="E114" s="18">
        <f>E9</f>
        <v>51</v>
      </c>
      <c r="F114" s="18">
        <f>F9</f>
        <v>119</v>
      </c>
      <c r="G114" s="15"/>
    </row>
    <row r="115" spans="1:7" x14ac:dyDescent="0.2">
      <c r="A115" s="17" t="s">
        <v>834</v>
      </c>
      <c r="B115" s="18">
        <f>B38</f>
        <v>1346</v>
      </c>
      <c r="C115" s="18">
        <f>C38</f>
        <v>63</v>
      </c>
      <c r="D115" s="18">
        <f>D38</f>
        <v>42</v>
      </c>
      <c r="E115" s="18">
        <f>E38</f>
        <v>416</v>
      </c>
      <c r="F115" s="18">
        <f>F38</f>
        <v>1867</v>
      </c>
      <c r="G115" s="15"/>
    </row>
    <row r="116" spans="1:7" x14ac:dyDescent="0.2">
      <c r="A116" s="17" t="s">
        <v>835</v>
      </c>
      <c r="B116" s="18">
        <f>B63</f>
        <v>602</v>
      </c>
      <c r="C116" s="18">
        <f>C63</f>
        <v>28</v>
      </c>
      <c r="D116" s="18">
        <f>D63</f>
        <v>25</v>
      </c>
      <c r="E116" s="18">
        <f>E63</f>
        <v>237</v>
      </c>
      <c r="F116" s="18">
        <f>F63</f>
        <v>892</v>
      </c>
      <c r="G116" s="15"/>
    </row>
    <row r="117" spans="1:7" x14ac:dyDescent="0.2">
      <c r="A117" s="17" t="s">
        <v>836</v>
      </c>
      <c r="B117" s="18">
        <f>B79</f>
        <v>563</v>
      </c>
      <c r="C117" s="18">
        <f>C79</f>
        <v>32</v>
      </c>
      <c r="D117" s="18">
        <f>D79</f>
        <v>20</v>
      </c>
      <c r="E117" s="18">
        <f>E79</f>
        <v>225</v>
      </c>
      <c r="F117" s="18">
        <f>F79</f>
        <v>840</v>
      </c>
      <c r="G117" s="15"/>
    </row>
    <row r="118" spans="1:7" x14ac:dyDescent="0.2">
      <c r="A118" s="17" t="s">
        <v>837</v>
      </c>
      <c r="B118" s="18">
        <f>B95</f>
        <v>628</v>
      </c>
      <c r="C118" s="18">
        <f>C95</f>
        <v>20</v>
      </c>
      <c r="D118" s="18">
        <f>D95</f>
        <v>20</v>
      </c>
      <c r="E118" s="18">
        <f>E95</f>
        <v>169</v>
      </c>
      <c r="F118" s="18">
        <f>F95</f>
        <v>837</v>
      </c>
      <c r="G118" s="15"/>
    </row>
    <row r="119" spans="1:7" x14ac:dyDescent="0.2">
      <c r="A119" s="17" t="s">
        <v>838</v>
      </c>
      <c r="B119" s="18">
        <f>B110</f>
        <v>265</v>
      </c>
      <c r="C119" s="18">
        <f>C110</f>
        <v>32</v>
      </c>
      <c r="D119" s="18">
        <f>D110</f>
        <v>27</v>
      </c>
      <c r="E119" s="18">
        <f>E110</f>
        <v>180</v>
      </c>
      <c r="F119" s="18">
        <f>F110</f>
        <v>504</v>
      </c>
      <c r="G119" s="15"/>
    </row>
    <row r="120" spans="1:7" x14ac:dyDescent="0.2">
      <c r="A120" s="17"/>
      <c r="B120" s="9"/>
      <c r="C120" s="9"/>
      <c r="D120" s="9"/>
      <c r="E120" s="9"/>
      <c r="F120" s="9"/>
      <c r="G120" s="15"/>
    </row>
    <row r="121" spans="1:7" x14ac:dyDescent="0.2">
      <c r="A121" s="17" t="s">
        <v>325</v>
      </c>
      <c r="B121" s="32">
        <f>SUM(B114:B119)</f>
        <v>3463</v>
      </c>
      <c r="C121" s="32">
        <f>SUM(C114:C119)</f>
        <v>183</v>
      </c>
      <c r="D121" s="32">
        <f>SUM(D114:D119)</f>
        <v>135</v>
      </c>
      <c r="E121" s="32">
        <f>SUM(E114:E119)</f>
        <v>1278</v>
      </c>
      <c r="F121" s="32">
        <f>SUM(F114:F119)</f>
        <v>5059</v>
      </c>
      <c r="G121" s="15"/>
    </row>
    <row r="122" spans="1:7" x14ac:dyDescent="0.2">
      <c r="B122" s="9"/>
      <c r="C122" s="9"/>
      <c r="D122" s="9"/>
      <c r="E122" s="9"/>
      <c r="F122" s="9"/>
      <c r="G122" s="15"/>
    </row>
    <row r="123" spans="1:7" x14ac:dyDescent="0.2">
      <c r="B123" s="18"/>
      <c r="C123" s="18"/>
      <c r="D123" s="18"/>
      <c r="E123" s="18"/>
      <c r="F123" s="18"/>
    </row>
    <row r="124" spans="1:7" x14ac:dyDescent="0.2">
      <c r="B124" s="9"/>
      <c r="C124" s="9"/>
      <c r="D124" s="9"/>
      <c r="E124" s="9"/>
      <c r="F124" s="9"/>
    </row>
    <row r="125" spans="1:7" x14ac:dyDescent="0.2">
      <c r="B125" s="9"/>
      <c r="C125" s="9"/>
      <c r="D125" s="9"/>
      <c r="E125" s="9"/>
      <c r="F125" s="9"/>
    </row>
    <row r="126" spans="1:7" x14ac:dyDescent="0.2">
      <c r="B126" s="9"/>
      <c r="C126" s="9"/>
      <c r="D126" s="9"/>
      <c r="E126" s="9"/>
      <c r="F126" s="9"/>
    </row>
    <row r="127" spans="1:7" x14ac:dyDescent="0.2">
      <c r="B127" s="9"/>
      <c r="C127" s="9"/>
      <c r="D127" s="9"/>
      <c r="E127" s="9"/>
      <c r="F127" s="9"/>
    </row>
    <row r="128" spans="1:7" x14ac:dyDescent="0.2">
      <c r="B128" s="9"/>
      <c r="C128" s="9"/>
      <c r="D128" s="9"/>
      <c r="E128" s="9"/>
      <c r="F128" s="9"/>
    </row>
    <row r="129" spans="2:6" x14ac:dyDescent="0.2">
      <c r="B129" s="9"/>
      <c r="C129" s="9"/>
      <c r="D129" s="9"/>
      <c r="E129" s="9"/>
      <c r="F129" s="9"/>
    </row>
    <row r="130" spans="2:6" x14ac:dyDescent="0.2">
      <c r="B130" s="9"/>
      <c r="C130" s="9"/>
      <c r="D130" s="9"/>
      <c r="E130" s="9"/>
      <c r="F130" s="9"/>
    </row>
    <row r="131" spans="2:6" x14ac:dyDescent="0.2">
      <c r="B131" s="9"/>
      <c r="C131" s="9"/>
      <c r="D131" s="9"/>
      <c r="E131" s="9"/>
      <c r="F131" s="9"/>
    </row>
    <row r="132" spans="2:6" x14ac:dyDescent="0.2">
      <c r="B132" s="9"/>
      <c r="C132" s="9"/>
      <c r="D132" s="9"/>
      <c r="E132" s="9"/>
      <c r="F132" s="9"/>
    </row>
    <row r="133" spans="2:6" x14ac:dyDescent="0.2">
      <c r="F133" s="9"/>
    </row>
    <row r="134" spans="2:6" x14ac:dyDescent="0.2">
      <c r="F134" s="9"/>
    </row>
    <row r="135" spans="2:6" x14ac:dyDescent="0.2">
      <c r="F135" s="9"/>
    </row>
    <row r="136" spans="2:6" x14ac:dyDescent="0.2">
      <c r="F136" s="9"/>
    </row>
    <row r="137" spans="2:6" x14ac:dyDescent="0.2">
      <c r="F137" s="9"/>
    </row>
    <row r="138" spans="2:6" x14ac:dyDescent="0.2">
      <c r="F138" s="9"/>
    </row>
    <row r="139" spans="2:6" x14ac:dyDescent="0.2">
      <c r="F139" s="9"/>
    </row>
    <row r="140" spans="2:6" x14ac:dyDescent="0.2">
      <c r="F140" s="9"/>
    </row>
    <row r="141" spans="2:6" x14ac:dyDescent="0.2">
      <c r="F141" s="9"/>
    </row>
    <row r="142" spans="2:6" x14ac:dyDescent="0.2">
      <c r="F142" s="9"/>
    </row>
    <row r="143" spans="2:6" x14ac:dyDescent="0.2">
      <c r="F143" s="9"/>
    </row>
    <row r="144" spans="2: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row r="1528" spans="6:6" x14ac:dyDescent="0.2">
      <c r="F1528" s="9"/>
    </row>
    <row r="1529" spans="6:6" x14ac:dyDescent="0.2">
      <c r="F1529" s="9"/>
    </row>
    <row r="1530" spans="6:6" x14ac:dyDescent="0.2">
      <c r="F1530" s="9"/>
    </row>
    <row r="1531" spans="6:6" x14ac:dyDescent="0.2">
      <c r="F1531" s="9"/>
    </row>
    <row r="1532" spans="6:6" x14ac:dyDescent="0.2">
      <c r="F1532" s="9"/>
    </row>
    <row r="1533" spans="6:6" x14ac:dyDescent="0.2">
      <c r="F1533" s="9"/>
    </row>
    <row r="1534" spans="6:6" x14ac:dyDescent="0.2">
      <c r="F1534" s="9"/>
    </row>
    <row r="1535" spans="6:6" x14ac:dyDescent="0.2">
      <c r="F1535" s="9"/>
    </row>
    <row r="1536" spans="6:6" x14ac:dyDescent="0.2">
      <c r="F1536" s="9"/>
    </row>
    <row r="1537" spans="6:6" x14ac:dyDescent="0.2">
      <c r="F1537" s="9"/>
    </row>
    <row r="1538" spans="6:6" x14ac:dyDescent="0.2">
      <c r="F1538" s="9"/>
    </row>
    <row r="1539" spans="6:6" x14ac:dyDescent="0.2">
      <c r="F1539" s="9"/>
    </row>
    <row r="1540" spans="6:6" x14ac:dyDescent="0.2">
      <c r="F1540" s="9"/>
    </row>
    <row r="1541" spans="6:6" x14ac:dyDescent="0.2">
      <c r="F1541" s="9"/>
    </row>
    <row r="1542" spans="6:6" x14ac:dyDescent="0.2">
      <c r="F1542" s="9"/>
    </row>
    <row r="1543" spans="6:6" x14ac:dyDescent="0.2">
      <c r="F1543" s="9"/>
    </row>
    <row r="1544" spans="6:6" x14ac:dyDescent="0.2">
      <c r="F1544" s="9"/>
    </row>
    <row r="1545" spans="6:6" x14ac:dyDescent="0.2">
      <c r="F1545" s="9"/>
    </row>
    <row r="1546" spans="6:6" x14ac:dyDescent="0.2">
      <c r="F1546" s="9"/>
    </row>
    <row r="1547" spans="6:6" x14ac:dyDescent="0.2">
      <c r="F1547" s="9"/>
    </row>
    <row r="1548" spans="6:6" x14ac:dyDescent="0.2">
      <c r="F1548" s="9"/>
    </row>
    <row r="1549" spans="6:6" x14ac:dyDescent="0.2">
      <c r="F1549" s="9"/>
    </row>
    <row r="1550" spans="6:6" x14ac:dyDescent="0.2">
      <c r="F1550" s="9"/>
    </row>
    <row r="1551" spans="6:6" x14ac:dyDescent="0.2">
      <c r="F1551" s="9"/>
    </row>
    <row r="1552" spans="6:6" x14ac:dyDescent="0.2">
      <c r="F1552" s="9"/>
    </row>
    <row r="1553" spans="6:6" x14ac:dyDescent="0.2">
      <c r="F1553" s="9"/>
    </row>
    <row r="1554" spans="6:6" x14ac:dyDescent="0.2">
      <c r="F1554" s="9"/>
    </row>
    <row r="1555" spans="6:6" x14ac:dyDescent="0.2">
      <c r="F1555" s="9"/>
    </row>
    <row r="1556" spans="6:6" x14ac:dyDescent="0.2">
      <c r="F1556" s="9"/>
    </row>
    <row r="1557" spans="6:6" x14ac:dyDescent="0.2">
      <c r="F1557" s="9"/>
    </row>
    <row r="1558" spans="6:6" x14ac:dyDescent="0.2">
      <c r="F1558" s="9"/>
    </row>
    <row r="1559" spans="6:6" x14ac:dyDescent="0.2">
      <c r="F1559" s="9"/>
    </row>
    <row r="1560" spans="6:6" x14ac:dyDescent="0.2">
      <c r="F1560" s="9"/>
    </row>
    <row r="1561" spans="6:6" x14ac:dyDescent="0.2">
      <c r="F1561" s="9"/>
    </row>
    <row r="1562" spans="6:6" x14ac:dyDescent="0.2">
      <c r="F1562" s="9"/>
    </row>
    <row r="1563" spans="6:6" x14ac:dyDescent="0.2">
      <c r="F1563" s="9"/>
    </row>
    <row r="1564" spans="6:6" x14ac:dyDescent="0.2">
      <c r="F1564" s="9"/>
    </row>
    <row r="1565" spans="6:6" x14ac:dyDescent="0.2">
      <c r="F1565" s="9"/>
    </row>
    <row r="1566" spans="6:6" x14ac:dyDescent="0.2">
      <c r="F1566" s="9"/>
    </row>
    <row r="1567" spans="6:6" x14ac:dyDescent="0.2">
      <c r="F1567" s="9"/>
    </row>
    <row r="1568" spans="6:6" x14ac:dyDescent="0.2">
      <c r="F1568" s="9"/>
    </row>
    <row r="1569" spans="6:6" x14ac:dyDescent="0.2">
      <c r="F1569" s="9"/>
    </row>
    <row r="1570" spans="6:6" x14ac:dyDescent="0.2">
      <c r="F1570" s="9"/>
    </row>
    <row r="1571" spans="6:6" x14ac:dyDescent="0.2">
      <c r="F1571" s="9"/>
    </row>
    <row r="1572" spans="6:6" x14ac:dyDescent="0.2">
      <c r="F1572" s="9"/>
    </row>
    <row r="1573" spans="6:6" x14ac:dyDescent="0.2">
      <c r="F1573" s="9"/>
    </row>
    <row r="1574" spans="6:6" x14ac:dyDescent="0.2">
      <c r="F1574" s="9"/>
    </row>
    <row r="1575" spans="6:6" x14ac:dyDescent="0.2">
      <c r="F1575" s="9"/>
    </row>
    <row r="1576" spans="6:6" x14ac:dyDescent="0.2">
      <c r="F1576" s="9"/>
    </row>
    <row r="1577" spans="6:6" x14ac:dyDescent="0.2">
      <c r="F1577" s="9"/>
    </row>
    <row r="1578" spans="6:6" x14ac:dyDescent="0.2">
      <c r="F1578" s="9"/>
    </row>
    <row r="1579" spans="6:6" x14ac:dyDescent="0.2">
      <c r="F1579" s="9"/>
    </row>
    <row r="1580" spans="6:6" x14ac:dyDescent="0.2">
      <c r="F1580" s="9"/>
    </row>
    <row r="1581" spans="6:6" x14ac:dyDescent="0.2">
      <c r="F1581" s="9"/>
    </row>
    <row r="1582" spans="6:6" x14ac:dyDescent="0.2">
      <c r="F1582" s="9"/>
    </row>
    <row r="1583" spans="6:6" x14ac:dyDescent="0.2">
      <c r="F1583" s="9"/>
    </row>
    <row r="1584" spans="6:6" x14ac:dyDescent="0.2">
      <c r="F1584" s="9"/>
    </row>
    <row r="1585" spans="6:6" x14ac:dyDescent="0.2">
      <c r="F1585" s="9"/>
    </row>
    <row r="1586" spans="6:6" x14ac:dyDescent="0.2">
      <c r="F1586" s="9"/>
    </row>
    <row r="1587" spans="6:6" x14ac:dyDescent="0.2">
      <c r="F1587" s="9"/>
    </row>
    <row r="1588" spans="6:6" x14ac:dyDescent="0.2">
      <c r="F1588" s="9"/>
    </row>
    <row r="1589" spans="6:6" x14ac:dyDescent="0.2">
      <c r="F1589" s="9"/>
    </row>
    <row r="1590" spans="6:6" x14ac:dyDescent="0.2">
      <c r="F1590" s="9"/>
    </row>
    <row r="1591" spans="6:6" x14ac:dyDescent="0.2">
      <c r="F1591" s="9"/>
    </row>
    <row r="1592" spans="6:6" x14ac:dyDescent="0.2">
      <c r="F1592" s="9"/>
    </row>
    <row r="1593" spans="6:6" x14ac:dyDescent="0.2">
      <c r="F1593" s="9"/>
    </row>
    <row r="1594" spans="6:6" x14ac:dyDescent="0.2">
      <c r="F1594" s="9"/>
    </row>
    <row r="1595" spans="6:6" x14ac:dyDescent="0.2">
      <c r="F1595" s="9"/>
    </row>
    <row r="1596" spans="6:6" x14ac:dyDescent="0.2">
      <c r="F1596" s="9"/>
    </row>
    <row r="1597" spans="6:6" x14ac:dyDescent="0.2">
      <c r="F1597" s="9"/>
    </row>
    <row r="1598" spans="6:6" x14ac:dyDescent="0.2">
      <c r="F1598" s="9"/>
    </row>
    <row r="1599" spans="6:6" x14ac:dyDescent="0.2">
      <c r="F1599" s="9"/>
    </row>
    <row r="1600" spans="6:6" x14ac:dyDescent="0.2">
      <c r="F1600" s="9"/>
    </row>
    <row r="1601" spans="6:6" x14ac:dyDescent="0.2">
      <c r="F1601" s="9"/>
    </row>
    <row r="1602" spans="6:6" x14ac:dyDescent="0.2">
      <c r="F1602" s="9"/>
    </row>
    <row r="1603" spans="6:6" x14ac:dyDescent="0.2">
      <c r="F1603" s="9"/>
    </row>
    <row r="1604" spans="6:6" x14ac:dyDescent="0.2">
      <c r="F1604" s="9"/>
    </row>
    <row r="1605" spans="6:6" x14ac:dyDescent="0.2">
      <c r="F1605" s="9"/>
    </row>
    <row r="1606" spans="6:6" x14ac:dyDescent="0.2">
      <c r="F1606" s="9"/>
    </row>
    <row r="1607" spans="6:6" x14ac:dyDescent="0.2">
      <c r="F1607" s="9"/>
    </row>
    <row r="1608" spans="6:6" x14ac:dyDescent="0.2">
      <c r="F1608" s="9"/>
    </row>
    <row r="1609" spans="6:6" x14ac:dyDescent="0.2">
      <c r="F1609" s="9"/>
    </row>
    <row r="1610" spans="6:6" x14ac:dyDescent="0.2">
      <c r="F1610" s="9"/>
    </row>
    <row r="1611" spans="6:6" x14ac:dyDescent="0.2">
      <c r="F1611" s="9"/>
    </row>
    <row r="1612" spans="6:6" x14ac:dyDescent="0.2">
      <c r="F1612" s="9"/>
    </row>
    <row r="1613" spans="6:6" x14ac:dyDescent="0.2">
      <c r="F1613" s="9"/>
    </row>
    <row r="1614" spans="6:6" x14ac:dyDescent="0.2">
      <c r="F1614" s="9"/>
    </row>
    <row r="1615" spans="6:6" x14ac:dyDescent="0.2">
      <c r="F1615" s="9"/>
    </row>
    <row r="1616" spans="6:6" x14ac:dyDescent="0.2">
      <c r="F1616" s="9"/>
    </row>
    <row r="1617" spans="6:6" x14ac:dyDescent="0.2">
      <c r="F1617" s="9"/>
    </row>
    <row r="1618" spans="6:6" x14ac:dyDescent="0.2">
      <c r="F1618" s="9"/>
    </row>
    <row r="1619" spans="6:6" x14ac:dyDescent="0.2">
      <c r="F1619" s="9"/>
    </row>
    <row r="1620" spans="6:6" x14ac:dyDescent="0.2">
      <c r="F1620" s="9"/>
    </row>
    <row r="1621" spans="6:6" x14ac:dyDescent="0.2">
      <c r="F1621" s="9"/>
    </row>
    <row r="1622" spans="6:6" x14ac:dyDescent="0.2">
      <c r="F1622" s="9"/>
    </row>
    <row r="1623" spans="6:6" x14ac:dyDescent="0.2">
      <c r="F1623" s="9"/>
    </row>
    <row r="1624" spans="6:6" x14ac:dyDescent="0.2">
      <c r="F1624" s="9"/>
    </row>
    <row r="1625" spans="6:6" x14ac:dyDescent="0.2">
      <c r="F1625" s="9"/>
    </row>
    <row r="1626" spans="6:6" x14ac:dyDescent="0.2">
      <c r="F1626" s="9"/>
    </row>
    <row r="1627" spans="6:6" x14ac:dyDescent="0.2">
      <c r="F1627" s="9"/>
    </row>
    <row r="1628" spans="6:6" x14ac:dyDescent="0.2">
      <c r="F1628" s="9"/>
    </row>
    <row r="1629" spans="6:6" x14ac:dyDescent="0.2">
      <c r="F1629" s="9"/>
    </row>
    <row r="1630" spans="6:6" x14ac:dyDescent="0.2">
      <c r="F1630" s="9"/>
    </row>
    <row r="1631" spans="6:6" x14ac:dyDescent="0.2">
      <c r="F1631" s="9"/>
    </row>
    <row r="1632" spans="6:6" x14ac:dyDescent="0.2">
      <c r="F1632" s="9"/>
    </row>
    <row r="1633" spans="6:6" x14ac:dyDescent="0.2">
      <c r="F1633" s="9"/>
    </row>
    <row r="1634" spans="6:6" x14ac:dyDescent="0.2">
      <c r="F1634" s="9"/>
    </row>
    <row r="1635" spans="6:6" x14ac:dyDescent="0.2">
      <c r="F1635" s="9"/>
    </row>
    <row r="1636" spans="6:6" x14ac:dyDescent="0.2">
      <c r="F1636" s="9"/>
    </row>
    <row r="1637" spans="6:6" x14ac:dyDescent="0.2">
      <c r="F1637" s="9"/>
    </row>
    <row r="1638" spans="6:6" x14ac:dyDescent="0.2">
      <c r="F1638" s="9"/>
    </row>
    <row r="1639" spans="6:6" x14ac:dyDescent="0.2">
      <c r="F1639" s="9"/>
    </row>
    <row r="1640" spans="6:6" x14ac:dyDescent="0.2">
      <c r="F1640" s="9"/>
    </row>
    <row r="1641" spans="6:6" x14ac:dyDescent="0.2">
      <c r="F1641" s="9"/>
    </row>
    <row r="1642" spans="6:6" x14ac:dyDescent="0.2">
      <c r="F1642" s="9"/>
    </row>
    <row r="1643" spans="6:6" x14ac:dyDescent="0.2">
      <c r="F1643" s="9"/>
    </row>
    <row r="1644" spans="6:6" x14ac:dyDescent="0.2">
      <c r="F1644" s="9"/>
    </row>
    <row r="1645" spans="6:6" x14ac:dyDescent="0.2">
      <c r="F1645" s="9"/>
    </row>
    <row r="1646" spans="6:6" x14ac:dyDescent="0.2">
      <c r="F1646" s="9"/>
    </row>
    <row r="1647" spans="6:6" x14ac:dyDescent="0.2">
      <c r="F1647" s="9"/>
    </row>
    <row r="1648" spans="6:6" x14ac:dyDescent="0.2">
      <c r="F1648" s="9"/>
    </row>
    <row r="1649" spans="6:6" x14ac:dyDescent="0.2">
      <c r="F1649" s="9"/>
    </row>
    <row r="1650" spans="6:6" x14ac:dyDescent="0.2">
      <c r="F1650" s="9"/>
    </row>
    <row r="1651" spans="6:6" x14ac:dyDescent="0.2">
      <c r="F1651" s="9"/>
    </row>
    <row r="1652" spans="6:6" x14ac:dyDescent="0.2">
      <c r="F1652" s="9"/>
    </row>
    <row r="1653" spans="6:6" x14ac:dyDescent="0.2">
      <c r="F1653" s="9"/>
    </row>
    <row r="1654" spans="6:6" x14ac:dyDescent="0.2">
      <c r="F1654" s="9"/>
    </row>
    <row r="1655" spans="6:6" x14ac:dyDescent="0.2">
      <c r="F1655" s="9"/>
    </row>
    <row r="1656" spans="6:6" x14ac:dyDescent="0.2">
      <c r="F1656" s="9"/>
    </row>
    <row r="1657" spans="6:6" x14ac:dyDescent="0.2">
      <c r="F1657" s="9"/>
    </row>
    <row r="1658" spans="6:6" x14ac:dyDescent="0.2">
      <c r="F1658" s="9"/>
    </row>
    <row r="1659" spans="6:6" x14ac:dyDescent="0.2">
      <c r="F1659" s="9"/>
    </row>
    <row r="1660" spans="6:6" x14ac:dyDescent="0.2">
      <c r="F1660" s="9"/>
    </row>
    <row r="1661" spans="6:6" x14ac:dyDescent="0.2">
      <c r="F1661" s="9"/>
    </row>
    <row r="1662" spans="6:6" x14ac:dyDescent="0.2">
      <c r="F1662" s="9"/>
    </row>
    <row r="1663" spans="6:6" x14ac:dyDescent="0.2">
      <c r="F1663" s="9"/>
    </row>
    <row r="1664" spans="6:6" x14ac:dyDescent="0.2">
      <c r="F1664" s="9"/>
    </row>
    <row r="1665" spans="6:6" x14ac:dyDescent="0.2">
      <c r="F1665" s="9"/>
    </row>
    <row r="1666" spans="6:6" x14ac:dyDescent="0.2">
      <c r="F1666" s="9"/>
    </row>
    <row r="1667" spans="6:6" x14ac:dyDescent="0.2">
      <c r="F1667" s="9"/>
    </row>
    <row r="1668" spans="6:6" x14ac:dyDescent="0.2">
      <c r="F1668" s="9"/>
    </row>
    <row r="1669" spans="6:6" x14ac:dyDescent="0.2">
      <c r="F1669" s="9"/>
    </row>
    <row r="1670" spans="6:6" x14ac:dyDescent="0.2">
      <c r="F1670" s="9"/>
    </row>
    <row r="1671" spans="6:6" x14ac:dyDescent="0.2">
      <c r="F1671" s="9"/>
    </row>
  </sheetData>
  <phoneticPr fontId="0" type="noConversion"/>
  <printOptions horizontalCentered="1"/>
  <pageMargins left="0.75" right="0.75" top="0.4" bottom="0.25" header="0.25" footer="0.25"/>
  <pageSetup firstPageNumber="184" orientation="portrait" useFirstPageNumber="1" horizontalDpi="4294967292" r:id="rId1"/>
  <headerFooter alignWithMargins="0">
    <oddFooter>&amp;C&amp;"Arial,Bold"&amp;8&amp;P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631"/>
  <sheetViews>
    <sheetView zoomScaleNormal="100" zoomScaleSheetLayoutView="100" workbookViewId="0">
      <selection activeCell="J69" sqref="J69"/>
    </sheetView>
  </sheetViews>
  <sheetFormatPr defaultRowHeight="12.75" x14ac:dyDescent="0.2"/>
  <cols>
    <col min="1" max="1" width="30.5703125" customWidth="1"/>
    <col min="2" max="11" width="7.7109375" customWidth="1"/>
  </cols>
  <sheetData>
    <row r="1" spans="1:8" ht="155.1" customHeight="1" x14ac:dyDescent="0.25">
      <c r="A1" s="23" t="s">
        <v>670</v>
      </c>
      <c r="B1" s="1" t="s">
        <v>285</v>
      </c>
      <c r="C1" s="1" t="s">
        <v>286</v>
      </c>
      <c r="D1" s="1" t="s">
        <v>287</v>
      </c>
      <c r="E1" s="1" t="s">
        <v>288</v>
      </c>
      <c r="F1" s="1" t="s">
        <v>872</v>
      </c>
      <c r="G1" s="44" t="s">
        <v>668</v>
      </c>
      <c r="H1" s="46" t="s">
        <v>595</v>
      </c>
    </row>
    <row r="2" spans="1:8" s="5" customFormat="1" ht="11.85" customHeight="1" x14ac:dyDescent="0.2">
      <c r="A2" s="3">
        <v>2009</v>
      </c>
      <c r="B2" s="4" t="s">
        <v>434</v>
      </c>
      <c r="C2" s="4" t="s">
        <v>488</v>
      </c>
      <c r="D2" s="4" t="s">
        <v>489</v>
      </c>
      <c r="E2" s="4" t="s">
        <v>490</v>
      </c>
      <c r="F2" s="4" t="s">
        <v>491</v>
      </c>
    </row>
    <row r="3" spans="1:8" ht="15.75" x14ac:dyDescent="0.25">
      <c r="A3" s="7" t="s">
        <v>905</v>
      </c>
      <c r="B3" s="9"/>
      <c r="C3" s="9"/>
      <c r="D3" s="9"/>
      <c r="E3" s="9"/>
      <c r="F3" s="9"/>
      <c r="G3" s="9"/>
      <c r="H3" s="9"/>
    </row>
    <row r="4" spans="1:8" x14ac:dyDescent="0.2">
      <c r="A4" s="8" t="s">
        <v>260</v>
      </c>
      <c r="B4" s="52">
        <v>65</v>
      </c>
      <c r="C4" s="52">
        <v>102</v>
      </c>
      <c r="D4" s="52">
        <v>11</v>
      </c>
      <c r="E4" s="52">
        <v>36</v>
      </c>
      <c r="F4" s="52">
        <v>8</v>
      </c>
      <c r="G4" s="9">
        <f>H4-SUM(B4:F4)</f>
        <v>24</v>
      </c>
      <c r="H4" s="52">
        <f>SHERIFF!H458</f>
        <v>246</v>
      </c>
    </row>
    <row r="5" spans="1:8" x14ac:dyDescent="0.2">
      <c r="A5" s="8" t="s">
        <v>261</v>
      </c>
      <c r="B5" s="52">
        <v>96</v>
      </c>
      <c r="C5" s="52">
        <v>175</v>
      </c>
      <c r="D5" s="52">
        <v>9</v>
      </c>
      <c r="E5" s="52">
        <v>27</v>
      </c>
      <c r="F5" s="52">
        <v>3</v>
      </c>
      <c r="G5" s="9">
        <f t="shared" ref="G5:G19" si="0">H5-SUM(B5:F5)</f>
        <v>28</v>
      </c>
      <c r="H5" s="52">
        <f>SHERIFF!H459</f>
        <v>338</v>
      </c>
    </row>
    <row r="6" spans="1:8" x14ac:dyDescent="0.2">
      <c r="A6" s="8" t="s">
        <v>1044</v>
      </c>
      <c r="B6" s="52">
        <v>99</v>
      </c>
      <c r="C6" s="52">
        <v>184</v>
      </c>
      <c r="D6" s="52">
        <v>14</v>
      </c>
      <c r="E6" s="52">
        <v>33</v>
      </c>
      <c r="F6" s="52">
        <v>9</v>
      </c>
      <c r="G6" s="9">
        <f t="shared" si="0"/>
        <v>50</v>
      </c>
      <c r="H6" s="52">
        <f>SHERIFF!$H$503</f>
        <v>389</v>
      </c>
    </row>
    <row r="7" spans="1:8" x14ac:dyDescent="0.2">
      <c r="A7" s="8" t="s">
        <v>911</v>
      </c>
      <c r="B7" s="52">
        <v>157</v>
      </c>
      <c r="C7" s="52">
        <v>292</v>
      </c>
      <c r="D7" s="52">
        <v>25</v>
      </c>
      <c r="E7" s="52">
        <v>49</v>
      </c>
      <c r="F7" s="52">
        <v>4</v>
      </c>
      <c r="G7" s="9">
        <f t="shared" si="0"/>
        <v>41</v>
      </c>
      <c r="H7" s="52">
        <f>SHERIFF!$H$510</f>
        <v>568</v>
      </c>
    </row>
    <row r="8" spans="1:8" x14ac:dyDescent="0.2">
      <c r="A8" s="8" t="s">
        <v>920</v>
      </c>
      <c r="B8" s="52">
        <v>38</v>
      </c>
      <c r="C8" s="52">
        <v>66</v>
      </c>
      <c r="D8" s="52">
        <v>2</v>
      </c>
      <c r="E8" s="52">
        <v>9</v>
      </c>
      <c r="F8" s="52">
        <v>3</v>
      </c>
      <c r="G8" s="9">
        <f t="shared" si="0"/>
        <v>17</v>
      </c>
      <c r="H8" s="52">
        <f>SHERIFF!$H$521</f>
        <v>135</v>
      </c>
    </row>
    <row r="9" spans="1:8" x14ac:dyDescent="0.2">
      <c r="A9" s="8" t="s">
        <v>927</v>
      </c>
      <c r="B9" s="52">
        <v>81</v>
      </c>
      <c r="C9" s="52">
        <v>102</v>
      </c>
      <c r="D9" s="52">
        <v>8</v>
      </c>
      <c r="E9" s="52">
        <v>14</v>
      </c>
      <c r="F9" s="52">
        <v>4</v>
      </c>
      <c r="G9" s="9">
        <f t="shared" si="0"/>
        <v>22</v>
      </c>
      <c r="H9" s="52">
        <f>SHERIFF!$H$528</f>
        <v>231</v>
      </c>
    </row>
    <row r="10" spans="1:8" x14ac:dyDescent="0.2">
      <c r="A10" s="8" t="s">
        <v>930</v>
      </c>
      <c r="B10" s="52">
        <v>175</v>
      </c>
      <c r="C10" s="52">
        <v>259</v>
      </c>
      <c r="D10" s="52">
        <v>15</v>
      </c>
      <c r="E10" s="52">
        <v>40</v>
      </c>
      <c r="F10" s="52">
        <v>10</v>
      </c>
      <c r="G10" s="9">
        <f t="shared" si="0"/>
        <v>51</v>
      </c>
      <c r="H10" s="52">
        <f>SHERIFF!$H$531</f>
        <v>550</v>
      </c>
    </row>
    <row r="11" spans="1:8" x14ac:dyDescent="0.2">
      <c r="A11" s="8" t="s">
        <v>474</v>
      </c>
      <c r="B11" s="52">
        <v>80</v>
      </c>
      <c r="C11" s="52">
        <v>88</v>
      </c>
      <c r="D11" s="52">
        <v>5</v>
      </c>
      <c r="E11" s="52">
        <v>12</v>
      </c>
      <c r="F11" s="52">
        <v>5</v>
      </c>
      <c r="G11" s="9">
        <f t="shared" si="0"/>
        <v>26</v>
      </c>
      <c r="H11" s="52">
        <f>SHERIFF!$H$542</f>
        <v>216</v>
      </c>
    </row>
    <row r="12" spans="1:8" x14ac:dyDescent="0.2">
      <c r="A12" s="8" t="s">
        <v>477</v>
      </c>
      <c r="B12" s="52">
        <v>60</v>
      </c>
      <c r="C12" s="52">
        <v>143</v>
      </c>
      <c r="D12" s="52">
        <v>5</v>
      </c>
      <c r="E12" s="52">
        <v>23</v>
      </c>
      <c r="F12" s="52">
        <v>2</v>
      </c>
      <c r="G12" s="9">
        <f t="shared" si="0"/>
        <v>21</v>
      </c>
      <c r="H12" s="52">
        <f>SHERIFF!H545</f>
        <v>254</v>
      </c>
    </row>
    <row r="13" spans="1:8" x14ac:dyDescent="0.2">
      <c r="A13" s="8" t="s">
        <v>478</v>
      </c>
      <c r="B13" s="52">
        <v>123</v>
      </c>
      <c r="C13" s="52">
        <v>135</v>
      </c>
      <c r="D13" s="52">
        <v>11</v>
      </c>
      <c r="E13" s="52">
        <v>20</v>
      </c>
      <c r="F13" s="52">
        <v>7</v>
      </c>
      <c r="G13" s="9">
        <f t="shared" si="0"/>
        <v>34</v>
      </c>
      <c r="H13" s="52">
        <f>SHERIFF!H546</f>
        <v>330</v>
      </c>
    </row>
    <row r="14" spans="1:8" x14ac:dyDescent="0.2">
      <c r="A14" s="8" t="s">
        <v>484</v>
      </c>
      <c r="B14" s="52">
        <v>66</v>
      </c>
      <c r="C14" s="52">
        <v>122</v>
      </c>
      <c r="D14" s="52">
        <v>10</v>
      </c>
      <c r="E14" s="52">
        <v>20</v>
      </c>
      <c r="F14" s="52">
        <v>7</v>
      </c>
      <c r="G14" s="9">
        <f t="shared" si="0"/>
        <v>36</v>
      </c>
      <c r="H14" s="52">
        <f>SHERIFF!$H$552</f>
        <v>261</v>
      </c>
    </row>
    <row r="15" spans="1:8" x14ac:dyDescent="0.2">
      <c r="A15" s="8" t="s">
        <v>1112</v>
      </c>
      <c r="B15" s="52">
        <v>83</v>
      </c>
      <c r="C15" s="52">
        <v>173</v>
      </c>
      <c r="D15" s="52">
        <v>14</v>
      </c>
      <c r="E15" s="52">
        <v>24</v>
      </c>
      <c r="F15" s="52">
        <v>7</v>
      </c>
      <c r="G15" s="9">
        <f t="shared" si="0"/>
        <v>38</v>
      </c>
      <c r="H15" s="52">
        <f>SHERIFF!$H$555</f>
        <v>339</v>
      </c>
    </row>
    <row r="16" spans="1:8" x14ac:dyDescent="0.2">
      <c r="A16" s="8" t="s">
        <v>812</v>
      </c>
      <c r="B16" s="52">
        <v>108</v>
      </c>
      <c r="C16" s="52">
        <v>169</v>
      </c>
      <c r="D16" s="52">
        <v>18</v>
      </c>
      <c r="E16" s="52">
        <v>31</v>
      </c>
      <c r="F16" s="52">
        <v>4</v>
      </c>
      <c r="G16" s="9">
        <f t="shared" si="0"/>
        <v>40</v>
      </c>
      <c r="H16" s="52">
        <f>SHERIFF!$H$559</f>
        <v>370</v>
      </c>
    </row>
    <row r="17" spans="1:9" x14ac:dyDescent="0.2">
      <c r="A17" s="8" t="s">
        <v>815</v>
      </c>
      <c r="B17" s="52">
        <v>60</v>
      </c>
      <c r="C17" s="52">
        <v>133</v>
      </c>
      <c r="D17" s="52">
        <v>11</v>
      </c>
      <c r="E17" s="52">
        <v>25</v>
      </c>
      <c r="F17" s="52">
        <v>26</v>
      </c>
      <c r="G17" s="9">
        <f t="shared" si="0"/>
        <v>11</v>
      </c>
      <c r="H17" s="52">
        <f>SHERIFF!$H$562</f>
        <v>266</v>
      </c>
    </row>
    <row r="18" spans="1:9" x14ac:dyDescent="0.2">
      <c r="A18" s="8" t="s">
        <v>817</v>
      </c>
      <c r="B18" s="52">
        <v>75</v>
      </c>
      <c r="C18" s="52">
        <v>85</v>
      </c>
      <c r="D18" s="52">
        <v>13</v>
      </c>
      <c r="E18" s="52">
        <v>14</v>
      </c>
      <c r="F18" s="52">
        <v>2</v>
      </c>
      <c r="G18" s="9">
        <f t="shared" si="0"/>
        <v>21</v>
      </c>
      <c r="H18" s="52">
        <f>SHERIFF!$H$566</f>
        <v>210</v>
      </c>
    </row>
    <row r="19" spans="1:9" x14ac:dyDescent="0.2">
      <c r="A19" s="8" t="s">
        <v>820</v>
      </c>
      <c r="B19" s="52">
        <v>41</v>
      </c>
      <c r="C19" s="52">
        <v>74</v>
      </c>
      <c r="D19" s="52">
        <v>4</v>
      </c>
      <c r="E19" s="52">
        <v>7</v>
      </c>
      <c r="F19" s="52">
        <v>6</v>
      </c>
      <c r="G19" s="9">
        <f t="shared" si="0"/>
        <v>17</v>
      </c>
      <c r="H19" s="52">
        <f>SHERIFF!$H$569</f>
        <v>149</v>
      </c>
    </row>
    <row r="20" spans="1:9" x14ac:dyDescent="0.2">
      <c r="A20" s="10" t="s">
        <v>595</v>
      </c>
      <c r="B20" s="32">
        <f t="shared" ref="B20:H20" si="1">SUM(B4:B19)</f>
        <v>1407</v>
      </c>
      <c r="C20" s="32">
        <f t="shared" si="1"/>
        <v>2302</v>
      </c>
      <c r="D20" s="32">
        <f t="shared" si="1"/>
        <v>175</v>
      </c>
      <c r="E20" s="32">
        <f t="shared" si="1"/>
        <v>384</v>
      </c>
      <c r="F20" s="32">
        <f t="shared" si="1"/>
        <v>107</v>
      </c>
      <c r="G20" s="32">
        <f t="shared" si="1"/>
        <v>477</v>
      </c>
      <c r="H20" s="32">
        <f t="shared" si="1"/>
        <v>4852</v>
      </c>
      <c r="I20" s="20"/>
    </row>
    <row r="21" spans="1:9" x14ac:dyDescent="0.2">
      <c r="B21" s="9"/>
      <c r="C21" s="9"/>
      <c r="D21" s="9"/>
      <c r="E21" s="9"/>
      <c r="F21" s="9"/>
      <c r="G21" s="9"/>
      <c r="H21" s="9"/>
    </row>
    <row r="22" spans="1:9" ht="15.75" x14ac:dyDescent="0.25">
      <c r="A22" s="7" t="s">
        <v>157</v>
      </c>
      <c r="B22" s="9"/>
      <c r="C22" s="9"/>
      <c r="D22" s="9"/>
      <c r="E22" s="9"/>
      <c r="F22" s="9"/>
      <c r="G22" s="9"/>
      <c r="H22" s="9"/>
    </row>
    <row r="23" spans="1:9" ht="12.4" customHeight="1" x14ac:dyDescent="0.2">
      <c r="A23" s="8" t="s">
        <v>1052</v>
      </c>
      <c r="B23" s="52">
        <v>69</v>
      </c>
      <c r="C23" s="52">
        <v>41</v>
      </c>
      <c r="D23" s="52">
        <v>4</v>
      </c>
      <c r="E23" s="52">
        <v>12</v>
      </c>
      <c r="F23" s="52">
        <v>7</v>
      </c>
      <c r="G23" s="9">
        <f>H23-SUM(B23:F23)</f>
        <v>13</v>
      </c>
      <c r="H23" s="52">
        <f>SHERIFF!H620</f>
        <v>146</v>
      </c>
    </row>
    <row r="24" spans="1:9" ht="12.4" customHeight="1" x14ac:dyDescent="0.2">
      <c r="A24" s="8" t="s">
        <v>1053</v>
      </c>
      <c r="B24" s="52">
        <v>54</v>
      </c>
      <c r="C24" s="52">
        <v>62</v>
      </c>
      <c r="D24" s="52">
        <v>5</v>
      </c>
      <c r="E24" s="52">
        <v>7</v>
      </c>
      <c r="F24" s="52">
        <v>6</v>
      </c>
      <c r="G24" s="9">
        <f t="shared" ref="G24:G32" si="2">H24-SUM(B24:F24)</f>
        <v>11</v>
      </c>
      <c r="H24" s="52">
        <f>SHERIFF!H621</f>
        <v>145</v>
      </c>
    </row>
    <row r="25" spans="1:9" ht="12.4" customHeight="1" x14ac:dyDescent="0.2">
      <c r="A25" s="8" t="s">
        <v>1054</v>
      </c>
      <c r="B25" s="52">
        <v>36</v>
      </c>
      <c r="C25" s="52">
        <v>35</v>
      </c>
      <c r="D25" s="52">
        <v>4</v>
      </c>
      <c r="E25" s="52">
        <v>4</v>
      </c>
      <c r="F25" s="52">
        <v>2</v>
      </c>
      <c r="G25" s="9">
        <f t="shared" si="2"/>
        <v>3</v>
      </c>
      <c r="H25" s="52">
        <f>SHERIFF!H622</f>
        <v>84</v>
      </c>
    </row>
    <row r="26" spans="1:9" ht="12.4" customHeight="1" x14ac:dyDescent="0.2">
      <c r="A26" s="8" t="s">
        <v>1066</v>
      </c>
      <c r="B26" s="52">
        <v>56</v>
      </c>
      <c r="C26" s="52">
        <v>20</v>
      </c>
      <c r="D26" s="52">
        <v>2</v>
      </c>
      <c r="E26" s="52">
        <v>8</v>
      </c>
      <c r="F26" s="52">
        <v>4</v>
      </c>
      <c r="G26" s="9">
        <f t="shared" si="2"/>
        <v>8</v>
      </c>
      <c r="H26" s="52">
        <f>SHERIFF!H634</f>
        <v>98</v>
      </c>
    </row>
    <row r="27" spans="1:9" ht="12.4" customHeight="1" x14ac:dyDescent="0.2">
      <c r="A27" s="8" t="s">
        <v>1067</v>
      </c>
      <c r="B27" s="52">
        <v>58</v>
      </c>
      <c r="C27" s="52">
        <v>36</v>
      </c>
      <c r="D27" s="52">
        <v>9</v>
      </c>
      <c r="E27" s="52">
        <v>13</v>
      </c>
      <c r="F27" s="52">
        <v>4</v>
      </c>
      <c r="G27" s="9">
        <f t="shared" si="2"/>
        <v>12</v>
      </c>
      <c r="H27" s="52">
        <f>SHERIFF!H635</f>
        <v>132</v>
      </c>
    </row>
    <row r="28" spans="1:9" ht="12.4" customHeight="1" x14ac:dyDescent="0.2">
      <c r="A28" s="8" t="s">
        <v>1068</v>
      </c>
      <c r="B28" s="52">
        <v>52</v>
      </c>
      <c r="C28" s="52">
        <v>33</v>
      </c>
      <c r="D28" s="52">
        <v>7</v>
      </c>
      <c r="E28" s="52">
        <v>5</v>
      </c>
      <c r="F28" s="52">
        <v>5</v>
      </c>
      <c r="G28" s="9">
        <f t="shared" si="2"/>
        <v>10</v>
      </c>
      <c r="H28" s="52">
        <f>SHERIFF!H636</f>
        <v>112</v>
      </c>
    </row>
    <row r="29" spans="1:9" ht="12.4" customHeight="1" x14ac:dyDescent="0.2">
      <c r="A29" s="8" t="s">
        <v>1016</v>
      </c>
      <c r="B29" s="52">
        <v>22</v>
      </c>
      <c r="C29" s="52">
        <v>22</v>
      </c>
      <c r="D29" s="52">
        <v>4</v>
      </c>
      <c r="E29" s="52">
        <v>10</v>
      </c>
      <c r="F29" s="52">
        <v>4</v>
      </c>
      <c r="G29" s="9">
        <f t="shared" si="2"/>
        <v>12</v>
      </c>
      <c r="H29" s="52">
        <f>SHERIFF!$H$687</f>
        <v>74</v>
      </c>
    </row>
    <row r="30" spans="1:9" ht="12.4" customHeight="1" x14ac:dyDescent="0.2">
      <c r="A30" s="8" t="s">
        <v>483</v>
      </c>
      <c r="B30" s="52">
        <v>34</v>
      </c>
      <c r="C30" s="52">
        <v>26</v>
      </c>
      <c r="D30" s="52">
        <v>0</v>
      </c>
      <c r="E30" s="52">
        <v>8</v>
      </c>
      <c r="F30" s="52">
        <v>2</v>
      </c>
      <c r="G30" s="9">
        <f t="shared" si="2"/>
        <v>12</v>
      </c>
      <c r="H30" s="52">
        <f>SHERIFF!$H$704</f>
        <v>82</v>
      </c>
    </row>
    <row r="31" spans="1:9" ht="12.4" customHeight="1" x14ac:dyDescent="0.2">
      <c r="A31" s="8" t="s">
        <v>813</v>
      </c>
      <c r="B31" s="52">
        <v>0</v>
      </c>
      <c r="C31" s="52">
        <v>1</v>
      </c>
      <c r="D31" s="52">
        <v>0</v>
      </c>
      <c r="E31" s="52">
        <v>0</v>
      </c>
      <c r="F31" s="52">
        <v>0</v>
      </c>
      <c r="G31" s="9">
        <f t="shared" si="2"/>
        <v>0</v>
      </c>
      <c r="H31" s="52">
        <f>SHERIFF!$H$716</f>
        <v>1</v>
      </c>
    </row>
    <row r="32" spans="1:9" ht="12.4" customHeight="1" x14ac:dyDescent="0.2">
      <c r="A32" s="8" t="s">
        <v>816</v>
      </c>
      <c r="B32" s="52">
        <v>94</v>
      </c>
      <c r="C32" s="52">
        <v>95</v>
      </c>
      <c r="D32" s="52">
        <v>7</v>
      </c>
      <c r="E32" s="52">
        <v>18</v>
      </c>
      <c r="F32" s="52">
        <v>7</v>
      </c>
      <c r="G32" s="9">
        <f t="shared" si="2"/>
        <v>16</v>
      </c>
      <c r="H32" s="52">
        <f>SHERIFF!$H$719</f>
        <v>237</v>
      </c>
    </row>
    <row r="33" spans="1:8" x14ac:dyDescent="0.2">
      <c r="A33" s="10" t="s">
        <v>595</v>
      </c>
      <c r="B33" s="11">
        <f t="shared" ref="B33:H33" si="3">SUM(B23:B32)</f>
        <v>475</v>
      </c>
      <c r="C33" s="11">
        <f t="shared" si="3"/>
        <v>371</v>
      </c>
      <c r="D33" s="11">
        <f t="shared" si="3"/>
        <v>42</v>
      </c>
      <c r="E33" s="11">
        <f t="shared" si="3"/>
        <v>85</v>
      </c>
      <c r="F33" s="11">
        <f t="shared" si="3"/>
        <v>41</v>
      </c>
      <c r="G33" s="11">
        <f t="shared" si="3"/>
        <v>97</v>
      </c>
      <c r="H33" s="11">
        <f t="shared" si="3"/>
        <v>1111</v>
      </c>
    </row>
    <row r="34" spans="1:8" ht="11.1" customHeight="1" x14ac:dyDescent="0.2">
      <c r="B34" s="9"/>
      <c r="C34" s="9"/>
      <c r="D34" s="9"/>
      <c r="E34" s="9"/>
      <c r="F34" s="9"/>
      <c r="G34" s="9"/>
      <c r="H34" s="9"/>
    </row>
    <row r="35" spans="1:8" ht="14.1" customHeight="1" x14ac:dyDescent="0.25">
      <c r="A35" s="7" t="s">
        <v>162</v>
      </c>
      <c r="B35" s="9"/>
      <c r="C35" s="9"/>
      <c r="D35" s="9"/>
      <c r="E35" s="9"/>
      <c r="F35" s="9"/>
      <c r="G35" s="9"/>
      <c r="H35" s="9"/>
    </row>
    <row r="36" spans="1:8" ht="12.2" customHeight="1" x14ac:dyDescent="0.2">
      <c r="A36" s="8" t="s">
        <v>260</v>
      </c>
      <c r="B36" s="52">
        <v>60</v>
      </c>
      <c r="C36" s="52">
        <v>93</v>
      </c>
      <c r="D36" s="52">
        <v>6</v>
      </c>
      <c r="E36" s="52">
        <v>26</v>
      </c>
      <c r="F36" s="52">
        <v>2</v>
      </c>
      <c r="G36" s="9">
        <f>H36-SUM(B36:F36)</f>
        <v>18</v>
      </c>
      <c r="H36" s="52">
        <f>SHERIFF!H731</f>
        <v>205</v>
      </c>
    </row>
    <row r="37" spans="1:8" ht="12.2" customHeight="1" x14ac:dyDescent="0.2">
      <c r="A37" s="8" t="s">
        <v>261</v>
      </c>
      <c r="B37" s="52">
        <v>71</v>
      </c>
      <c r="C37" s="52">
        <v>167</v>
      </c>
      <c r="D37" s="52">
        <v>10</v>
      </c>
      <c r="E37" s="52">
        <v>33</v>
      </c>
      <c r="F37" s="52">
        <v>11</v>
      </c>
      <c r="G37" s="9">
        <f t="shared" ref="G37:G59" si="4">H37-SUM(B37:F37)</f>
        <v>26</v>
      </c>
      <c r="H37" s="52">
        <f>SHERIFF!H732</f>
        <v>318</v>
      </c>
    </row>
    <row r="38" spans="1:8" ht="12.2" customHeight="1" x14ac:dyDescent="0.2">
      <c r="A38" s="8" t="s">
        <v>742</v>
      </c>
      <c r="B38" s="52">
        <v>39</v>
      </c>
      <c r="C38" s="52">
        <v>102</v>
      </c>
      <c r="D38" s="52">
        <v>8</v>
      </c>
      <c r="E38" s="52">
        <v>27</v>
      </c>
      <c r="F38" s="52">
        <v>4</v>
      </c>
      <c r="G38" s="9">
        <f t="shared" si="4"/>
        <v>17</v>
      </c>
      <c r="H38" s="52">
        <f>SHERIFF!H733</f>
        <v>197</v>
      </c>
    </row>
    <row r="39" spans="1:8" ht="12.2" customHeight="1" x14ac:dyDescent="0.2">
      <c r="A39" s="8" t="s">
        <v>743</v>
      </c>
      <c r="B39" s="52">
        <v>31</v>
      </c>
      <c r="C39" s="52">
        <v>67</v>
      </c>
      <c r="D39" s="52">
        <v>4</v>
      </c>
      <c r="E39" s="52">
        <v>28</v>
      </c>
      <c r="F39" s="52">
        <v>4</v>
      </c>
      <c r="G39" s="9">
        <f t="shared" si="4"/>
        <v>9</v>
      </c>
      <c r="H39" s="52">
        <f>SHERIFF!H734</f>
        <v>143</v>
      </c>
    </row>
    <row r="40" spans="1:8" ht="12.2" customHeight="1" x14ac:dyDescent="0.2">
      <c r="A40" s="8" t="s">
        <v>744</v>
      </c>
      <c r="B40" s="52">
        <v>34</v>
      </c>
      <c r="C40" s="52">
        <v>104</v>
      </c>
      <c r="D40" s="52">
        <v>7</v>
      </c>
      <c r="E40" s="52">
        <v>30</v>
      </c>
      <c r="F40" s="52">
        <v>4</v>
      </c>
      <c r="G40" s="9">
        <f t="shared" si="4"/>
        <v>16</v>
      </c>
      <c r="H40" s="52">
        <f>SHERIFF!H735</f>
        <v>195</v>
      </c>
    </row>
    <row r="41" spans="1:8" ht="12.2" customHeight="1" x14ac:dyDescent="0.2">
      <c r="A41" s="8" t="s">
        <v>745</v>
      </c>
      <c r="B41" s="52">
        <v>72</v>
      </c>
      <c r="C41" s="52">
        <v>137</v>
      </c>
      <c r="D41" s="52">
        <v>11</v>
      </c>
      <c r="E41" s="52">
        <v>22</v>
      </c>
      <c r="F41" s="52">
        <v>8</v>
      </c>
      <c r="G41" s="9">
        <f t="shared" si="4"/>
        <v>14</v>
      </c>
      <c r="H41" s="52">
        <f>SHERIFF!H736</f>
        <v>264</v>
      </c>
    </row>
    <row r="42" spans="1:8" ht="12.2" customHeight="1" x14ac:dyDescent="0.2">
      <c r="A42" s="8" t="s">
        <v>1050</v>
      </c>
      <c r="B42" s="52">
        <v>58</v>
      </c>
      <c r="C42" s="52">
        <v>93</v>
      </c>
      <c r="D42" s="52">
        <v>11</v>
      </c>
      <c r="E42" s="52">
        <v>35</v>
      </c>
      <c r="F42" s="52">
        <v>2</v>
      </c>
      <c r="G42" s="9">
        <f t="shared" si="4"/>
        <v>15</v>
      </c>
      <c r="H42" s="52">
        <f>SHERIFF!H737</f>
        <v>214</v>
      </c>
    </row>
    <row r="43" spans="1:8" ht="12.2" customHeight="1" x14ac:dyDescent="0.2">
      <c r="A43" s="8" t="s">
        <v>1051</v>
      </c>
      <c r="B43" s="52">
        <v>50</v>
      </c>
      <c r="C43" s="52">
        <v>105</v>
      </c>
      <c r="D43" s="52">
        <v>12</v>
      </c>
      <c r="E43" s="52">
        <v>41</v>
      </c>
      <c r="F43" s="52">
        <v>6</v>
      </c>
      <c r="G43" s="9">
        <f t="shared" si="4"/>
        <v>6</v>
      </c>
      <c r="H43" s="52">
        <f>SHERIFF!H738</f>
        <v>220</v>
      </c>
    </row>
    <row r="44" spans="1:8" ht="12.2" customHeight="1" x14ac:dyDescent="0.2">
      <c r="A44" s="8" t="s">
        <v>1052</v>
      </c>
      <c r="B44" s="52">
        <v>41</v>
      </c>
      <c r="C44" s="52">
        <v>70</v>
      </c>
      <c r="D44" s="52">
        <v>5</v>
      </c>
      <c r="E44" s="52">
        <v>12</v>
      </c>
      <c r="F44" s="52">
        <v>1</v>
      </c>
      <c r="G44" s="9">
        <f t="shared" si="4"/>
        <v>3</v>
      </c>
      <c r="H44" s="52">
        <f>SHERIFF!H739</f>
        <v>132</v>
      </c>
    </row>
    <row r="45" spans="1:8" ht="12.2" customHeight="1" x14ac:dyDescent="0.2">
      <c r="A45" s="8" t="s">
        <v>1053</v>
      </c>
      <c r="B45" s="52">
        <v>47</v>
      </c>
      <c r="C45" s="52">
        <v>80</v>
      </c>
      <c r="D45" s="52">
        <v>12</v>
      </c>
      <c r="E45" s="52">
        <v>21</v>
      </c>
      <c r="F45" s="52">
        <v>0</v>
      </c>
      <c r="G45" s="9">
        <f t="shared" si="4"/>
        <v>14</v>
      </c>
      <c r="H45" s="52">
        <f>SHERIFF!H740</f>
        <v>174</v>
      </c>
    </row>
    <row r="46" spans="1:8" ht="12.2" customHeight="1" x14ac:dyDescent="0.2">
      <c r="A46" s="8" t="s">
        <v>1054</v>
      </c>
      <c r="B46" s="52">
        <v>47</v>
      </c>
      <c r="C46" s="52">
        <v>87</v>
      </c>
      <c r="D46" s="52">
        <v>10</v>
      </c>
      <c r="E46" s="52">
        <v>29</v>
      </c>
      <c r="F46" s="52">
        <v>4</v>
      </c>
      <c r="G46" s="9">
        <f t="shared" si="4"/>
        <v>8</v>
      </c>
      <c r="H46" s="52">
        <f>SHERIFF!H741</f>
        <v>185</v>
      </c>
    </row>
    <row r="47" spans="1:8" ht="12.2" customHeight="1" x14ac:dyDescent="0.2">
      <c r="A47" s="8" t="s">
        <v>1055</v>
      </c>
      <c r="B47" s="52">
        <v>42</v>
      </c>
      <c r="C47" s="52">
        <v>103</v>
      </c>
      <c r="D47" s="52">
        <v>10</v>
      </c>
      <c r="E47" s="52">
        <v>27</v>
      </c>
      <c r="F47" s="52">
        <v>5</v>
      </c>
      <c r="G47" s="9">
        <f t="shared" si="4"/>
        <v>20</v>
      </c>
      <c r="H47" s="52">
        <f>SHERIFF!H742</f>
        <v>207</v>
      </c>
    </row>
    <row r="48" spans="1:8" ht="12.2" customHeight="1" x14ac:dyDescent="0.2">
      <c r="A48" s="8" t="s">
        <v>1056</v>
      </c>
      <c r="B48" s="52">
        <v>26</v>
      </c>
      <c r="C48" s="52">
        <v>53</v>
      </c>
      <c r="D48" s="52">
        <v>5</v>
      </c>
      <c r="E48" s="52">
        <v>25</v>
      </c>
      <c r="F48" s="52">
        <v>6</v>
      </c>
      <c r="G48" s="9">
        <f t="shared" si="4"/>
        <v>5</v>
      </c>
      <c r="H48" s="52">
        <f>SHERIFF!H743</f>
        <v>120</v>
      </c>
    </row>
    <row r="49" spans="1:8" ht="12.2" customHeight="1" x14ac:dyDescent="0.2">
      <c r="A49" s="27"/>
      <c r="B49" s="9"/>
      <c r="C49" s="9"/>
      <c r="D49" s="9"/>
      <c r="E49" s="9"/>
      <c r="F49" s="9"/>
      <c r="G49" s="9"/>
      <c r="H49" s="9"/>
    </row>
    <row r="50" spans="1:8" ht="12.2" customHeight="1" x14ac:dyDescent="0.2">
      <c r="A50" s="27" t="s">
        <v>315</v>
      </c>
      <c r="B50" s="9"/>
      <c r="C50" s="9"/>
      <c r="D50" s="9"/>
      <c r="E50" s="9"/>
      <c r="F50" s="9"/>
      <c r="G50" s="9"/>
      <c r="H50" s="9"/>
    </row>
    <row r="51" spans="1:8" ht="12.2" customHeight="1" x14ac:dyDescent="0.2">
      <c r="A51" s="8" t="s">
        <v>1057</v>
      </c>
      <c r="B51" s="52">
        <v>33</v>
      </c>
      <c r="C51" s="52">
        <v>123</v>
      </c>
      <c r="D51" s="52">
        <v>3</v>
      </c>
      <c r="E51" s="52">
        <v>25</v>
      </c>
      <c r="F51" s="52">
        <v>5</v>
      </c>
      <c r="G51" s="9">
        <f t="shared" si="4"/>
        <v>8</v>
      </c>
      <c r="H51" s="52">
        <f>SHERIFF!H744</f>
        <v>197</v>
      </c>
    </row>
    <row r="52" spans="1:8" ht="12.2" customHeight="1" x14ac:dyDescent="0.2">
      <c r="A52" s="8" t="s">
        <v>1058</v>
      </c>
      <c r="B52" s="52">
        <v>45</v>
      </c>
      <c r="C52" s="52">
        <v>136</v>
      </c>
      <c r="D52" s="52">
        <v>6</v>
      </c>
      <c r="E52" s="52">
        <v>35</v>
      </c>
      <c r="F52" s="52">
        <v>6</v>
      </c>
      <c r="G52" s="9">
        <f t="shared" si="4"/>
        <v>24</v>
      </c>
      <c r="H52" s="52">
        <f>SHERIFF!H745</f>
        <v>252</v>
      </c>
    </row>
    <row r="53" spans="1:8" ht="12.2" customHeight="1" x14ac:dyDescent="0.2">
      <c r="A53" s="8" t="s">
        <v>1059</v>
      </c>
      <c r="B53" s="52">
        <v>121</v>
      </c>
      <c r="C53" s="52">
        <v>139</v>
      </c>
      <c r="D53" s="52">
        <v>13</v>
      </c>
      <c r="E53" s="52">
        <v>22</v>
      </c>
      <c r="F53" s="52">
        <v>7</v>
      </c>
      <c r="G53" s="9">
        <f t="shared" si="4"/>
        <v>11</v>
      </c>
      <c r="H53" s="52">
        <f>SHERIFF!H746</f>
        <v>313</v>
      </c>
    </row>
    <row r="54" spans="1:8" ht="12.2" customHeight="1" x14ac:dyDescent="0.2">
      <c r="A54" s="8" t="s">
        <v>1060</v>
      </c>
      <c r="B54" s="52">
        <v>43</v>
      </c>
      <c r="C54" s="52">
        <v>98</v>
      </c>
      <c r="D54" s="52">
        <v>5</v>
      </c>
      <c r="E54" s="52">
        <v>23</v>
      </c>
      <c r="F54" s="52">
        <v>5</v>
      </c>
      <c r="G54" s="9">
        <f t="shared" si="4"/>
        <v>6</v>
      </c>
      <c r="H54" s="52">
        <f>SHERIFF!H747</f>
        <v>180</v>
      </c>
    </row>
    <row r="55" spans="1:8" ht="12.2" customHeight="1" x14ac:dyDescent="0.2">
      <c r="A55" s="8" t="s">
        <v>1061</v>
      </c>
      <c r="B55" s="52">
        <v>22</v>
      </c>
      <c r="C55" s="52">
        <v>61</v>
      </c>
      <c r="D55" s="52">
        <v>4</v>
      </c>
      <c r="E55" s="52">
        <v>14</v>
      </c>
      <c r="F55" s="52">
        <v>3</v>
      </c>
      <c r="G55" s="9">
        <f t="shared" si="4"/>
        <v>13</v>
      </c>
      <c r="H55" s="52">
        <f>SHERIFF!H748</f>
        <v>117</v>
      </c>
    </row>
    <row r="56" spans="1:8" ht="12.2" customHeight="1" x14ac:dyDescent="0.2">
      <c r="A56" s="8" t="s">
        <v>1062</v>
      </c>
      <c r="B56" s="52">
        <v>24</v>
      </c>
      <c r="C56" s="52">
        <v>96</v>
      </c>
      <c r="D56" s="52">
        <v>6</v>
      </c>
      <c r="E56" s="52">
        <v>31</v>
      </c>
      <c r="F56" s="52">
        <v>4</v>
      </c>
      <c r="G56" s="9">
        <f t="shared" si="4"/>
        <v>3</v>
      </c>
      <c r="H56" s="52">
        <f>SHERIFF!H749</f>
        <v>164</v>
      </c>
    </row>
    <row r="57" spans="1:8" ht="12.2" customHeight="1" x14ac:dyDescent="0.2">
      <c r="A57" s="8" t="s">
        <v>1063</v>
      </c>
      <c r="B57" s="52">
        <v>94</v>
      </c>
      <c r="C57" s="52">
        <v>236</v>
      </c>
      <c r="D57" s="52">
        <v>14</v>
      </c>
      <c r="E57" s="52">
        <v>53</v>
      </c>
      <c r="F57" s="52">
        <v>7</v>
      </c>
      <c r="G57" s="9">
        <f t="shared" si="4"/>
        <v>20</v>
      </c>
      <c r="H57" s="52">
        <f>SHERIFF!H750</f>
        <v>424</v>
      </c>
    </row>
    <row r="58" spans="1:8" ht="12.2" customHeight="1" x14ac:dyDescent="0.2">
      <c r="A58" s="8" t="s">
        <v>1064</v>
      </c>
      <c r="B58" s="52">
        <v>42</v>
      </c>
      <c r="C58" s="52">
        <v>144</v>
      </c>
      <c r="D58" s="52">
        <v>13</v>
      </c>
      <c r="E58" s="52">
        <v>35</v>
      </c>
      <c r="F58" s="52">
        <v>5</v>
      </c>
      <c r="G58" s="9">
        <f t="shared" si="4"/>
        <v>15</v>
      </c>
      <c r="H58" s="52">
        <f>SHERIFF!H751</f>
        <v>254</v>
      </c>
    </row>
    <row r="59" spans="1:8" ht="12.2" customHeight="1" x14ac:dyDescent="0.2">
      <c r="A59" s="8" t="s">
        <v>1065</v>
      </c>
      <c r="B59" s="52">
        <v>43</v>
      </c>
      <c r="C59" s="52">
        <v>91</v>
      </c>
      <c r="D59" s="52">
        <v>6</v>
      </c>
      <c r="E59" s="52">
        <v>16</v>
      </c>
      <c r="F59" s="52">
        <v>1</v>
      </c>
      <c r="G59" s="9">
        <f t="shared" si="4"/>
        <v>9</v>
      </c>
      <c r="H59" s="52">
        <f>SHERIFF!H752</f>
        <v>166</v>
      </c>
    </row>
    <row r="60" spans="1:8" x14ac:dyDescent="0.2">
      <c r="A60" s="10" t="s">
        <v>595</v>
      </c>
      <c r="B60" s="32">
        <f t="shared" ref="B60:H60" si="5">SUM(B36:B59)</f>
        <v>1085</v>
      </c>
      <c r="C60" s="32">
        <f t="shared" si="5"/>
        <v>2385</v>
      </c>
      <c r="D60" s="32">
        <f t="shared" si="5"/>
        <v>181</v>
      </c>
      <c r="E60" s="32">
        <f t="shared" si="5"/>
        <v>610</v>
      </c>
      <c r="F60" s="32">
        <f t="shared" si="5"/>
        <v>100</v>
      </c>
      <c r="G60" s="32">
        <f t="shared" si="5"/>
        <v>280</v>
      </c>
      <c r="H60" s="32">
        <f t="shared" si="5"/>
        <v>4641</v>
      </c>
    </row>
    <row r="61" spans="1:8" x14ac:dyDescent="0.2">
      <c r="B61" s="9"/>
      <c r="C61" s="9"/>
      <c r="D61" s="9"/>
      <c r="E61" s="9"/>
      <c r="F61" s="9"/>
      <c r="G61" s="9"/>
      <c r="H61" s="9"/>
    </row>
    <row r="62" spans="1:8" ht="15.75" x14ac:dyDescent="0.25">
      <c r="A62" s="7" t="s">
        <v>174</v>
      </c>
      <c r="B62" s="9"/>
      <c r="C62" s="9"/>
      <c r="D62" s="9"/>
      <c r="E62" s="9"/>
      <c r="F62" s="9"/>
      <c r="G62" s="9"/>
      <c r="H62" s="9"/>
    </row>
    <row r="63" spans="1:8" x14ac:dyDescent="0.2">
      <c r="A63" s="8" t="s">
        <v>260</v>
      </c>
      <c r="B63" s="52">
        <v>118</v>
      </c>
      <c r="C63" s="52">
        <v>113</v>
      </c>
      <c r="D63" s="52">
        <v>9</v>
      </c>
      <c r="E63" s="52">
        <v>32</v>
      </c>
      <c r="F63" s="52">
        <v>11</v>
      </c>
      <c r="G63" s="9">
        <f>H63-SUM(B63:F63)</f>
        <v>17</v>
      </c>
      <c r="H63" s="52">
        <f>SHERIFF!H968</f>
        <v>300</v>
      </c>
    </row>
    <row r="64" spans="1:8" x14ac:dyDescent="0.2">
      <c r="A64" s="8" t="s">
        <v>261</v>
      </c>
      <c r="B64" s="52">
        <v>51</v>
      </c>
      <c r="C64" s="52">
        <v>84</v>
      </c>
      <c r="D64" s="52">
        <v>6</v>
      </c>
      <c r="E64" s="52">
        <v>17</v>
      </c>
      <c r="F64" s="52">
        <v>5</v>
      </c>
      <c r="G64" s="9">
        <f t="shared" ref="G64:G69" si="6">H64-SUM(B64:F64)</f>
        <v>14</v>
      </c>
      <c r="H64" s="52">
        <f>SHERIFF!H969</f>
        <v>177</v>
      </c>
    </row>
    <row r="65" spans="1:8" x14ac:dyDescent="0.2">
      <c r="A65" s="8" t="s">
        <v>742</v>
      </c>
      <c r="B65" s="52">
        <v>137</v>
      </c>
      <c r="C65" s="52">
        <v>163</v>
      </c>
      <c r="D65" s="52">
        <v>12</v>
      </c>
      <c r="E65" s="52">
        <v>38</v>
      </c>
      <c r="F65" s="52">
        <v>22</v>
      </c>
      <c r="G65" s="9">
        <f t="shared" si="6"/>
        <v>20</v>
      </c>
      <c r="H65" s="52">
        <f>SHERIFF!H970</f>
        <v>392</v>
      </c>
    </row>
    <row r="66" spans="1:8" x14ac:dyDescent="0.2">
      <c r="A66" s="8" t="s">
        <v>743</v>
      </c>
      <c r="B66" s="52">
        <v>123</v>
      </c>
      <c r="C66" s="52">
        <v>78</v>
      </c>
      <c r="D66" s="52">
        <v>3</v>
      </c>
      <c r="E66" s="52">
        <v>21</v>
      </c>
      <c r="F66" s="52">
        <v>12</v>
      </c>
      <c r="G66" s="9">
        <f t="shared" si="6"/>
        <v>21</v>
      </c>
      <c r="H66" s="52">
        <f>SHERIFF!H971</f>
        <v>258</v>
      </c>
    </row>
    <row r="67" spans="1:8" x14ac:dyDescent="0.2">
      <c r="A67" s="8" t="s">
        <v>744</v>
      </c>
      <c r="B67" s="52">
        <v>119</v>
      </c>
      <c r="C67" s="52">
        <v>78</v>
      </c>
      <c r="D67" s="52">
        <v>3</v>
      </c>
      <c r="E67" s="52">
        <v>23</v>
      </c>
      <c r="F67" s="52">
        <v>8</v>
      </c>
      <c r="G67" s="9">
        <f t="shared" si="6"/>
        <v>16</v>
      </c>
      <c r="H67" s="52">
        <f>SHERIFF!H972</f>
        <v>247</v>
      </c>
    </row>
    <row r="68" spans="1:8" x14ac:dyDescent="0.2">
      <c r="A68" s="8" t="s">
        <v>745</v>
      </c>
      <c r="B68" s="52">
        <v>110</v>
      </c>
      <c r="C68" s="52">
        <v>78</v>
      </c>
      <c r="D68" s="52">
        <v>9</v>
      </c>
      <c r="E68" s="52">
        <v>17</v>
      </c>
      <c r="F68" s="52">
        <v>12</v>
      </c>
      <c r="G68" s="9">
        <f t="shared" si="6"/>
        <v>19</v>
      </c>
      <c r="H68" s="52">
        <f>SHERIFF!H973</f>
        <v>245</v>
      </c>
    </row>
    <row r="69" spans="1:8" x14ac:dyDescent="0.2">
      <c r="A69" s="8" t="s">
        <v>1050</v>
      </c>
      <c r="B69" s="52">
        <v>110</v>
      </c>
      <c r="C69" s="52">
        <v>111</v>
      </c>
      <c r="D69" s="52">
        <v>8</v>
      </c>
      <c r="E69" s="52">
        <v>27</v>
      </c>
      <c r="F69" s="52">
        <v>18</v>
      </c>
      <c r="G69" s="9">
        <f t="shared" si="6"/>
        <v>27</v>
      </c>
      <c r="H69" s="52">
        <f>SHERIFF!H974</f>
        <v>301</v>
      </c>
    </row>
    <row r="70" spans="1:8" x14ac:dyDescent="0.2">
      <c r="A70" s="10" t="s">
        <v>595</v>
      </c>
      <c r="B70" s="32">
        <f t="shared" ref="B70:H70" si="7">SUM(B63:B69)</f>
        <v>768</v>
      </c>
      <c r="C70" s="32">
        <f t="shared" si="7"/>
        <v>705</v>
      </c>
      <c r="D70" s="32">
        <f t="shared" si="7"/>
        <v>50</v>
      </c>
      <c r="E70" s="32">
        <f t="shared" si="7"/>
        <v>175</v>
      </c>
      <c r="F70" s="32">
        <f t="shared" si="7"/>
        <v>88</v>
      </c>
      <c r="G70" s="32">
        <f t="shared" si="7"/>
        <v>134</v>
      </c>
      <c r="H70" s="32">
        <f t="shared" si="7"/>
        <v>1920</v>
      </c>
    </row>
    <row r="71" spans="1:8" x14ac:dyDescent="0.2">
      <c r="B71" s="9"/>
      <c r="C71" s="9"/>
      <c r="D71" s="9"/>
      <c r="E71" s="9"/>
      <c r="F71" s="9"/>
      <c r="G71" s="9"/>
      <c r="H71" s="9"/>
    </row>
    <row r="72" spans="1:8" x14ac:dyDescent="0.2">
      <c r="A72" s="15"/>
      <c r="B72" s="9"/>
      <c r="C72" s="9"/>
      <c r="D72" s="9"/>
      <c r="E72" s="9"/>
      <c r="F72" s="9"/>
      <c r="G72" s="9"/>
      <c r="H72" s="9"/>
    </row>
    <row r="73" spans="1:8" x14ac:dyDescent="0.2">
      <c r="A73" s="15"/>
      <c r="B73" s="9"/>
      <c r="C73" s="9"/>
      <c r="D73" s="9"/>
      <c r="E73" s="9"/>
      <c r="F73" s="9"/>
      <c r="G73" s="9"/>
      <c r="H73" s="9"/>
    </row>
    <row r="74" spans="1:8" x14ac:dyDescent="0.2">
      <c r="A74" s="15"/>
      <c r="B74" s="9"/>
      <c r="C74" s="9"/>
      <c r="D74" s="9"/>
      <c r="E74" s="9"/>
      <c r="F74" s="9"/>
      <c r="G74" s="9"/>
      <c r="H74" s="9"/>
    </row>
    <row r="75" spans="1:8" ht="41.25" customHeight="1" x14ac:dyDescent="0.2">
      <c r="A75" s="16" t="s">
        <v>510</v>
      </c>
      <c r="B75" s="9"/>
      <c r="C75" s="9"/>
      <c r="D75" s="9"/>
      <c r="E75" s="9"/>
      <c r="F75" s="9"/>
      <c r="G75" s="9"/>
      <c r="H75" s="9"/>
    </row>
    <row r="76" spans="1:8" x14ac:dyDescent="0.2">
      <c r="A76" s="17" t="s">
        <v>672</v>
      </c>
      <c r="B76" s="9">
        <f t="shared" ref="B76:H76" si="8">B20</f>
        <v>1407</v>
      </c>
      <c r="C76" s="9">
        <f t="shared" si="8"/>
        <v>2302</v>
      </c>
      <c r="D76" s="9">
        <f t="shared" si="8"/>
        <v>175</v>
      </c>
      <c r="E76" s="9">
        <f t="shared" si="8"/>
        <v>384</v>
      </c>
      <c r="F76" s="9">
        <f t="shared" si="8"/>
        <v>107</v>
      </c>
      <c r="G76" s="9">
        <f t="shared" si="8"/>
        <v>477</v>
      </c>
      <c r="H76" s="9">
        <f t="shared" si="8"/>
        <v>4852</v>
      </c>
    </row>
    <row r="77" spans="1:8" x14ac:dyDescent="0.2">
      <c r="A77" s="17" t="s">
        <v>445</v>
      </c>
      <c r="B77" s="9">
        <f t="shared" ref="B77:H77" si="9">B33</f>
        <v>475</v>
      </c>
      <c r="C77" s="9">
        <f t="shared" si="9"/>
        <v>371</v>
      </c>
      <c r="D77" s="9">
        <f t="shared" si="9"/>
        <v>42</v>
      </c>
      <c r="E77" s="9">
        <f t="shared" si="9"/>
        <v>85</v>
      </c>
      <c r="F77" s="9">
        <f t="shared" si="9"/>
        <v>41</v>
      </c>
      <c r="G77" s="9">
        <f t="shared" si="9"/>
        <v>97</v>
      </c>
      <c r="H77" s="9">
        <f t="shared" si="9"/>
        <v>1111</v>
      </c>
    </row>
    <row r="78" spans="1:8" x14ac:dyDescent="0.2">
      <c r="A78" s="17" t="s">
        <v>446</v>
      </c>
      <c r="B78" s="9">
        <f t="shared" ref="B78:H78" si="10">B60</f>
        <v>1085</v>
      </c>
      <c r="C78" s="9">
        <f t="shared" si="10"/>
        <v>2385</v>
      </c>
      <c r="D78" s="9">
        <f t="shared" si="10"/>
        <v>181</v>
      </c>
      <c r="E78" s="9">
        <f t="shared" si="10"/>
        <v>610</v>
      </c>
      <c r="F78" s="9">
        <f t="shared" si="10"/>
        <v>100</v>
      </c>
      <c r="G78" s="9">
        <f t="shared" si="10"/>
        <v>280</v>
      </c>
      <c r="H78" s="9">
        <f t="shared" si="10"/>
        <v>4641</v>
      </c>
    </row>
    <row r="79" spans="1:8" x14ac:dyDescent="0.2">
      <c r="A79" s="17" t="s">
        <v>458</v>
      </c>
      <c r="B79" s="9">
        <f t="shared" ref="B79:H79" si="11">B70</f>
        <v>768</v>
      </c>
      <c r="C79" s="9">
        <f t="shared" si="11"/>
        <v>705</v>
      </c>
      <c r="D79" s="9">
        <f t="shared" si="11"/>
        <v>50</v>
      </c>
      <c r="E79" s="9">
        <f t="shared" si="11"/>
        <v>175</v>
      </c>
      <c r="F79" s="9">
        <f t="shared" si="11"/>
        <v>88</v>
      </c>
      <c r="G79" s="9">
        <f t="shared" si="11"/>
        <v>134</v>
      </c>
      <c r="H79" s="9">
        <f t="shared" si="11"/>
        <v>1920</v>
      </c>
    </row>
    <row r="80" spans="1:8" x14ac:dyDescent="0.2">
      <c r="A80" s="17"/>
      <c r="B80" s="9"/>
      <c r="C80" s="9"/>
      <c r="D80" s="9"/>
      <c r="E80" s="9"/>
      <c r="F80" s="9"/>
      <c r="G80" s="9"/>
      <c r="H80" s="9"/>
    </row>
    <row r="81" spans="1:8" x14ac:dyDescent="0.2">
      <c r="A81" s="17" t="s">
        <v>326</v>
      </c>
      <c r="B81" s="32">
        <f t="shared" ref="B81:H81" si="12">SUM(B76:B79)</f>
        <v>3735</v>
      </c>
      <c r="C81" s="32">
        <f t="shared" si="12"/>
        <v>5763</v>
      </c>
      <c r="D81" s="32">
        <f t="shared" si="12"/>
        <v>448</v>
      </c>
      <c r="E81" s="32">
        <f t="shared" si="12"/>
        <v>1254</v>
      </c>
      <c r="F81" s="32">
        <f t="shared" si="12"/>
        <v>336</v>
      </c>
      <c r="G81" s="32">
        <f t="shared" si="12"/>
        <v>988</v>
      </c>
      <c r="H81" s="32">
        <f t="shared" si="12"/>
        <v>12524</v>
      </c>
    </row>
    <row r="82" spans="1:8" x14ac:dyDescent="0.2">
      <c r="A82" s="22"/>
      <c r="B82" s="18"/>
      <c r="C82" s="18"/>
      <c r="D82" s="18"/>
      <c r="E82" s="18"/>
      <c r="F82" s="18"/>
      <c r="G82" s="18"/>
      <c r="H82" s="18"/>
    </row>
    <row r="83" spans="1:8" x14ac:dyDescent="0.2">
      <c r="B83" s="18"/>
      <c r="C83" s="18"/>
      <c r="D83" s="18"/>
      <c r="E83" s="18"/>
      <c r="F83" s="18"/>
      <c r="G83" s="18"/>
      <c r="H83" s="18"/>
    </row>
    <row r="84" spans="1:8" x14ac:dyDescent="0.2">
      <c r="B84" s="9"/>
      <c r="C84" s="9"/>
      <c r="D84" s="9"/>
      <c r="E84" s="9"/>
      <c r="F84" s="9"/>
      <c r="G84" s="9"/>
      <c r="H84" s="9"/>
    </row>
    <row r="85" spans="1:8" x14ac:dyDescent="0.2">
      <c r="B85" s="9"/>
      <c r="C85" s="9"/>
      <c r="D85" s="9"/>
      <c r="E85" s="9"/>
      <c r="F85" s="9"/>
      <c r="G85" s="9"/>
      <c r="H85" s="9"/>
    </row>
    <row r="86" spans="1:8" x14ac:dyDescent="0.2">
      <c r="B86" s="9"/>
      <c r="C86" s="9"/>
      <c r="D86" s="9"/>
      <c r="E86" s="9"/>
      <c r="F86" s="9"/>
      <c r="G86" s="9"/>
      <c r="H86" s="9"/>
    </row>
    <row r="87" spans="1:8" x14ac:dyDescent="0.2">
      <c r="B87" s="9"/>
      <c r="C87" s="9"/>
      <c r="D87" s="9"/>
      <c r="E87" s="9"/>
      <c r="F87" s="9"/>
      <c r="G87" s="9"/>
      <c r="H87" s="9"/>
    </row>
    <row r="88" spans="1:8" x14ac:dyDescent="0.2">
      <c r="B88" s="9"/>
      <c r="C88" s="9"/>
      <c r="D88" s="9"/>
      <c r="E88" s="9"/>
      <c r="F88" s="9"/>
      <c r="G88" s="9"/>
      <c r="H88" s="9"/>
    </row>
    <row r="89" spans="1:8" x14ac:dyDescent="0.2">
      <c r="B89" s="9"/>
      <c r="C89" s="9"/>
      <c r="D89" s="9"/>
      <c r="E89" s="9"/>
      <c r="F89" s="9"/>
      <c r="G89" s="9"/>
      <c r="H89" s="9"/>
    </row>
    <row r="90" spans="1:8" x14ac:dyDescent="0.2">
      <c r="B90" s="9"/>
      <c r="C90" s="9"/>
      <c r="D90" s="9"/>
      <c r="E90" s="9"/>
      <c r="F90" s="9"/>
      <c r="G90" s="9"/>
      <c r="H90" s="9"/>
    </row>
    <row r="91" spans="1:8" x14ac:dyDescent="0.2">
      <c r="B91" s="9"/>
      <c r="C91" s="9"/>
      <c r="D91" s="9"/>
      <c r="E91" s="9"/>
      <c r="F91" s="9"/>
      <c r="G91" s="9"/>
      <c r="H91" s="9"/>
    </row>
    <row r="92" spans="1:8" x14ac:dyDescent="0.2">
      <c r="B92" s="9"/>
      <c r="C92" s="9"/>
      <c r="D92" s="9"/>
      <c r="E92" s="9"/>
      <c r="F92" s="9"/>
      <c r="G92" s="9"/>
      <c r="H92" s="9"/>
    </row>
    <row r="93" spans="1:8" x14ac:dyDescent="0.2">
      <c r="H93" s="9"/>
    </row>
    <row r="94" spans="1:8" x14ac:dyDescent="0.2">
      <c r="H94" s="9"/>
    </row>
    <row r="95" spans="1:8" x14ac:dyDescent="0.2">
      <c r="H95" s="9"/>
    </row>
    <row r="96" spans="1: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sheetData>
  <phoneticPr fontId="0" type="noConversion"/>
  <printOptions horizontalCentered="1"/>
  <pageMargins left="0.75" right="0.75" top="0.4" bottom="0.25" header="0.25" footer="0.25"/>
  <pageSetup firstPageNumber="187" orientation="portrait" useFirstPageNumber="1" horizontalDpi="4294967292" r:id="rId1"/>
  <headerFooter alignWithMargins="0">
    <oddFooter>&amp;C&amp;"Arial,Bold"&amp;8&amp;P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1650"/>
  <sheetViews>
    <sheetView zoomScaleNormal="100" zoomScaleSheetLayoutView="100" workbookViewId="0">
      <selection activeCell="E105" sqref="E105"/>
    </sheetView>
  </sheetViews>
  <sheetFormatPr defaultRowHeight="12.75" x14ac:dyDescent="0.2"/>
  <cols>
    <col min="1" max="1" width="30.5703125" customWidth="1"/>
    <col min="2" max="10" width="7.7109375" customWidth="1"/>
  </cols>
  <sheetData>
    <row r="1" spans="1:7" ht="147" customHeight="1" x14ac:dyDescent="0.25">
      <c r="A1" s="23" t="s">
        <v>669</v>
      </c>
      <c r="B1" s="1" t="s">
        <v>787</v>
      </c>
      <c r="C1" s="1" t="s">
        <v>289</v>
      </c>
      <c r="D1" s="1" t="s">
        <v>152</v>
      </c>
      <c r="E1" s="1" t="s">
        <v>290</v>
      </c>
      <c r="F1" s="44" t="s">
        <v>668</v>
      </c>
      <c r="G1" s="46" t="s">
        <v>595</v>
      </c>
    </row>
    <row r="2" spans="1:7" s="5" customFormat="1" ht="11.85" customHeight="1" x14ac:dyDescent="0.2">
      <c r="A2" s="3">
        <v>2009</v>
      </c>
      <c r="B2" s="4" t="s">
        <v>434</v>
      </c>
      <c r="C2" s="4" t="s">
        <v>488</v>
      </c>
      <c r="D2" s="4" t="s">
        <v>489</v>
      </c>
      <c r="E2" s="4" t="s">
        <v>273</v>
      </c>
    </row>
    <row r="3" spans="1:7" ht="3.95" customHeight="1" x14ac:dyDescent="0.2"/>
    <row r="4" spans="1:7" ht="14.1" customHeight="1" x14ac:dyDescent="0.25">
      <c r="A4" s="7" t="s">
        <v>963</v>
      </c>
      <c r="B4" s="9"/>
      <c r="C4" s="9"/>
      <c r="D4" s="9"/>
      <c r="E4" s="9"/>
      <c r="F4" s="9"/>
      <c r="G4" s="9"/>
    </row>
    <row r="5" spans="1:7" ht="12" customHeight="1" x14ac:dyDescent="0.2">
      <c r="A5" s="8" t="s">
        <v>260</v>
      </c>
      <c r="B5" s="52">
        <v>100</v>
      </c>
      <c r="C5" s="52">
        <v>157</v>
      </c>
      <c r="D5" s="52">
        <v>87</v>
      </c>
      <c r="E5" s="52">
        <v>5</v>
      </c>
      <c r="F5" s="9">
        <f t="shared" ref="F5:F13" si="0">G5-SUM(B5:E5)</f>
        <v>32</v>
      </c>
      <c r="G5" s="52">
        <f>SHERIFF!H446</f>
        <v>381</v>
      </c>
    </row>
    <row r="6" spans="1:7" ht="12" customHeight="1" x14ac:dyDescent="0.2">
      <c r="A6" s="8" t="s">
        <v>261</v>
      </c>
      <c r="B6" s="52">
        <v>57</v>
      </c>
      <c r="C6" s="52">
        <v>84</v>
      </c>
      <c r="D6" s="52">
        <v>51</v>
      </c>
      <c r="E6" s="52">
        <v>8</v>
      </c>
      <c r="F6" s="9">
        <f t="shared" si="0"/>
        <v>20</v>
      </c>
      <c r="G6" s="52">
        <f>SHERIFF!H447</f>
        <v>220</v>
      </c>
    </row>
    <row r="7" spans="1:7" ht="12" customHeight="1" x14ac:dyDescent="0.2">
      <c r="A7" s="8" t="s">
        <v>742</v>
      </c>
      <c r="B7" s="52">
        <v>85</v>
      </c>
      <c r="C7" s="52">
        <v>112</v>
      </c>
      <c r="D7" s="52">
        <v>82</v>
      </c>
      <c r="E7" s="52">
        <v>5</v>
      </c>
      <c r="F7" s="9">
        <f t="shared" si="0"/>
        <v>24</v>
      </c>
      <c r="G7" s="52">
        <f>SHERIFF!H448</f>
        <v>308</v>
      </c>
    </row>
    <row r="8" spans="1:7" ht="12" customHeight="1" x14ac:dyDescent="0.2">
      <c r="A8" s="8" t="s">
        <v>743</v>
      </c>
      <c r="B8" s="52">
        <v>65</v>
      </c>
      <c r="C8" s="52">
        <v>93</v>
      </c>
      <c r="D8" s="52">
        <v>52</v>
      </c>
      <c r="E8" s="52">
        <v>3</v>
      </c>
      <c r="F8" s="9">
        <f t="shared" si="0"/>
        <v>18</v>
      </c>
      <c r="G8" s="52">
        <f>SHERIFF!H449</f>
        <v>231</v>
      </c>
    </row>
    <row r="9" spans="1:7" ht="12" customHeight="1" x14ac:dyDescent="0.2">
      <c r="A9" s="8" t="s">
        <v>744</v>
      </c>
      <c r="B9" s="52">
        <v>67</v>
      </c>
      <c r="C9" s="52">
        <v>70</v>
      </c>
      <c r="D9" s="52">
        <v>25</v>
      </c>
      <c r="E9" s="52">
        <v>4</v>
      </c>
      <c r="F9" s="9">
        <f t="shared" si="0"/>
        <v>12</v>
      </c>
      <c r="G9" s="52">
        <f>SHERIFF!H450</f>
        <v>178</v>
      </c>
    </row>
    <row r="10" spans="1:7" ht="12" customHeight="1" x14ac:dyDescent="0.2">
      <c r="A10" s="8" t="s">
        <v>745</v>
      </c>
      <c r="B10" s="52">
        <v>65</v>
      </c>
      <c r="C10" s="52">
        <v>99</v>
      </c>
      <c r="D10" s="52">
        <v>49</v>
      </c>
      <c r="E10" s="52">
        <v>3</v>
      </c>
      <c r="F10" s="9">
        <f t="shared" si="0"/>
        <v>28</v>
      </c>
      <c r="G10" s="52">
        <f>SHERIFF!H451</f>
        <v>244</v>
      </c>
    </row>
    <row r="11" spans="1:7" ht="12" customHeight="1" x14ac:dyDescent="0.2">
      <c r="A11" s="8" t="s">
        <v>1050</v>
      </c>
      <c r="B11" s="52">
        <v>65</v>
      </c>
      <c r="C11" s="52">
        <v>112</v>
      </c>
      <c r="D11" s="52">
        <v>79</v>
      </c>
      <c r="E11" s="52">
        <v>4</v>
      </c>
      <c r="F11" s="9">
        <f t="shared" si="0"/>
        <v>34</v>
      </c>
      <c r="G11" s="52">
        <f>SHERIFF!H452</f>
        <v>294</v>
      </c>
    </row>
    <row r="12" spans="1:7" ht="12" customHeight="1" x14ac:dyDescent="0.2">
      <c r="A12" s="8" t="s">
        <v>1051</v>
      </c>
      <c r="B12" s="52">
        <v>69</v>
      </c>
      <c r="C12" s="52">
        <v>108</v>
      </c>
      <c r="D12" s="52">
        <v>53</v>
      </c>
      <c r="E12" s="52">
        <v>4</v>
      </c>
      <c r="F12" s="9">
        <f t="shared" si="0"/>
        <v>10</v>
      </c>
      <c r="G12" s="52">
        <f>SHERIFF!H453</f>
        <v>244</v>
      </c>
    </row>
    <row r="13" spans="1:7" ht="12" customHeight="1" x14ac:dyDescent="0.2">
      <c r="A13" s="8" t="s">
        <v>1052</v>
      </c>
      <c r="B13" s="52">
        <v>2</v>
      </c>
      <c r="C13" s="52">
        <v>3</v>
      </c>
      <c r="D13" s="52">
        <v>1</v>
      </c>
      <c r="E13" s="52">
        <v>0</v>
      </c>
      <c r="F13" s="9">
        <f t="shared" si="0"/>
        <v>2</v>
      </c>
      <c r="G13" s="52">
        <f>SHERIFF!H454</f>
        <v>8</v>
      </c>
    </row>
    <row r="14" spans="1:7" x14ac:dyDescent="0.2">
      <c r="A14" s="10" t="s">
        <v>595</v>
      </c>
      <c r="B14" s="32">
        <f t="shared" ref="B14:G14" si="1">SUM(B5:B13)</f>
        <v>575</v>
      </c>
      <c r="C14" s="32">
        <f t="shared" si="1"/>
        <v>838</v>
      </c>
      <c r="D14" s="32">
        <f t="shared" si="1"/>
        <v>479</v>
      </c>
      <c r="E14" s="32">
        <f t="shared" si="1"/>
        <v>36</v>
      </c>
      <c r="F14" s="32">
        <f t="shared" si="1"/>
        <v>180</v>
      </c>
      <c r="G14" s="32">
        <f t="shared" si="1"/>
        <v>2108</v>
      </c>
    </row>
    <row r="15" spans="1:7" ht="8.1" customHeight="1" x14ac:dyDescent="0.2">
      <c r="B15" s="9"/>
      <c r="C15" s="9"/>
      <c r="D15" s="9"/>
      <c r="E15" s="9"/>
      <c r="F15" s="9"/>
      <c r="G15" s="9"/>
    </row>
    <row r="16" spans="1:7" ht="14.1" customHeight="1" x14ac:dyDescent="0.25">
      <c r="A16" s="7" t="s">
        <v>167</v>
      </c>
      <c r="B16" s="9"/>
      <c r="C16" s="9"/>
      <c r="D16" s="9"/>
      <c r="E16" s="9"/>
      <c r="F16" s="9"/>
      <c r="G16" s="9"/>
    </row>
    <row r="17" spans="1:7" ht="12" customHeight="1" x14ac:dyDescent="0.2">
      <c r="A17" s="8" t="s">
        <v>260</v>
      </c>
      <c r="B17" s="52">
        <v>105</v>
      </c>
      <c r="C17" s="52">
        <v>110</v>
      </c>
      <c r="D17" s="52">
        <v>78</v>
      </c>
      <c r="E17" s="52">
        <v>4</v>
      </c>
      <c r="F17" s="9">
        <f t="shared" ref="F17:F27" si="2">G17-SUM(B17:E17)</f>
        <v>39</v>
      </c>
      <c r="G17" s="52">
        <f>SHERIFF!H792</f>
        <v>336</v>
      </c>
    </row>
    <row r="18" spans="1:7" ht="12" customHeight="1" x14ac:dyDescent="0.2">
      <c r="A18" s="8" t="s">
        <v>261</v>
      </c>
      <c r="B18" s="52">
        <v>90</v>
      </c>
      <c r="C18" s="52">
        <v>108</v>
      </c>
      <c r="D18" s="52">
        <v>43</v>
      </c>
      <c r="E18" s="52">
        <v>3</v>
      </c>
      <c r="F18" s="9">
        <f t="shared" si="2"/>
        <v>18</v>
      </c>
      <c r="G18" s="52">
        <f>SHERIFF!H793</f>
        <v>262</v>
      </c>
    </row>
    <row r="19" spans="1:7" ht="12" customHeight="1" x14ac:dyDescent="0.2">
      <c r="A19" s="8" t="s">
        <v>742</v>
      </c>
      <c r="B19" s="52">
        <v>70</v>
      </c>
      <c r="C19" s="52">
        <v>142</v>
      </c>
      <c r="D19" s="52">
        <v>73</v>
      </c>
      <c r="E19" s="52">
        <v>0</v>
      </c>
      <c r="F19" s="9">
        <f t="shared" si="2"/>
        <v>21</v>
      </c>
      <c r="G19" s="52">
        <f>SHERIFF!H794</f>
        <v>306</v>
      </c>
    </row>
    <row r="20" spans="1:7" ht="12" customHeight="1" x14ac:dyDescent="0.2">
      <c r="A20" s="8" t="s">
        <v>743</v>
      </c>
      <c r="B20" s="52">
        <v>83</v>
      </c>
      <c r="C20" s="52">
        <v>127</v>
      </c>
      <c r="D20" s="52">
        <v>49</v>
      </c>
      <c r="E20" s="52">
        <v>8</v>
      </c>
      <c r="F20" s="9">
        <f t="shared" si="2"/>
        <v>16</v>
      </c>
      <c r="G20" s="52">
        <f>SHERIFF!H795</f>
        <v>283</v>
      </c>
    </row>
    <row r="21" spans="1:7" ht="12" customHeight="1" x14ac:dyDescent="0.2">
      <c r="A21" s="8" t="s">
        <v>744</v>
      </c>
      <c r="B21" s="52">
        <v>71</v>
      </c>
      <c r="C21" s="52">
        <v>99</v>
      </c>
      <c r="D21" s="52">
        <v>55</v>
      </c>
      <c r="E21" s="52">
        <v>5</v>
      </c>
      <c r="F21" s="9">
        <f t="shared" si="2"/>
        <v>24</v>
      </c>
      <c r="G21" s="52">
        <f>SHERIFF!H796</f>
        <v>254</v>
      </c>
    </row>
    <row r="22" spans="1:7" ht="12" customHeight="1" x14ac:dyDescent="0.2">
      <c r="A22" s="8" t="s">
        <v>745</v>
      </c>
      <c r="B22" s="52">
        <v>100</v>
      </c>
      <c r="C22" s="52">
        <v>147</v>
      </c>
      <c r="D22" s="52">
        <v>57</v>
      </c>
      <c r="E22" s="52">
        <v>2</v>
      </c>
      <c r="F22" s="9">
        <f t="shared" si="2"/>
        <v>23</v>
      </c>
      <c r="G22" s="52">
        <f>SHERIFF!H797</f>
        <v>329</v>
      </c>
    </row>
    <row r="23" spans="1:7" ht="12" customHeight="1" x14ac:dyDescent="0.2">
      <c r="A23" s="8" t="s">
        <v>1050</v>
      </c>
      <c r="B23" s="52">
        <v>87</v>
      </c>
      <c r="C23" s="52">
        <v>107</v>
      </c>
      <c r="D23" s="52">
        <v>46</v>
      </c>
      <c r="E23" s="52">
        <v>3</v>
      </c>
      <c r="F23" s="9">
        <f t="shared" si="2"/>
        <v>18</v>
      </c>
      <c r="G23" s="52">
        <f>SHERIFF!H798</f>
        <v>261</v>
      </c>
    </row>
    <row r="24" spans="1:7" ht="12" customHeight="1" x14ac:dyDescent="0.2">
      <c r="A24" s="8" t="s">
        <v>1051</v>
      </c>
      <c r="B24" s="52">
        <v>65</v>
      </c>
      <c r="C24" s="52">
        <v>117</v>
      </c>
      <c r="D24" s="52">
        <v>52</v>
      </c>
      <c r="E24" s="52">
        <v>0</v>
      </c>
      <c r="F24" s="9">
        <f t="shared" si="2"/>
        <v>27</v>
      </c>
      <c r="G24" s="52">
        <f>SHERIFF!H799</f>
        <v>261</v>
      </c>
    </row>
    <row r="25" spans="1:7" ht="12" customHeight="1" x14ac:dyDescent="0.2">
      <c r="A25" s="8" t="s">
        <v>1052</v>
      </c>
      <c r="B25" s="52">
        <v>117</v>
      </c>
      <c r="C25" s="52">
        <v>147</v>
      </c>
      <c r="D25" s="52">
        <v>54</v>
      </c>
      <c r="E25" s="52">
        <v>8</v>
      </c>
      <c r="F25" s="9">
        <f t="shared" si="2"/>
        <v>36</v>
      </c>
      <c r="G25" s="52">
        <f>SHERIFF!H800</f>
        <v>362</v>
      </c>
    </row>
    <row r="26" spans="1:7" ht="12" customHeight="1" x14ac:dyDescent="0.2">
      <c r="A26" s="8" t="s">
        <v>1053</v>
      </c>
      <c r="B26" s="52">
        <v>107</v>
      </c>
      <c r="C26" s="52">
        <v>188</v>
      </c>
      <c r="D26" s="52">
        <v>75</v>
      </c>
      <c r="E26" s="52">
        <v>6</v>
      </c>
      <c r="F26" s="9">
        <f t="shared" si="2"/>
        <v>28</v>
      </c>
      <c r="G26" s="52">
        <f>SHERIFF!H801</f>
        <v>404</v>
      </c>
    </row>
    <row r="27" spans="1:7" ht="12" customHeight="1" x14ac:dyDescent="0.2">
      <c r="A27" s="8" t="s">
        <v>1054</v>
      </c>
      <c r="B27" s="52">
        <v>66</v>
      </c>
      <c r="C27" s="52">
        <v>133</v>
      </c>
      <c r="D27" s="52">
        <v>54</v>
      </c>
      <c r="E27" s="52">
        <v>6</v>
      </c>
      <c r="F27" s="9">
        <f t="shared" si="2"/>
        <v>22</v>
      </c>
      <c r="G27" s="52">
        <f>SHERIFF!H802</f>
        <v>281</v>
      </c>
    </row>
    <row r="28" spans="1:7" x14ac:dyDescent="0.2">
      <c r="A28" s="10" t="s">
        <v>595</v>
      </c>
      <c r="B28" s="32">
        <f t="shared" ref="B28:G28" si="3">SUM(B17:B27)</f>
        <v>961</v>
      </c>
      <c r="C28" s="32">
        <f t="shared" si="3"/>
        <v>1425</v>
      </c>
      <c r="D28" s="32">
        <f t="shared" si="3"/>
        <v>636</v>
      </c>
      <c r="E28" s="32">
        <f t="shared" si="3"/>
        <v>45</v>
      </c>
      <c r="F28" s="32">
        <f t="shared" si="3"/>
        <v>272</v>
      </c>
      <c r="G28" s="32">
        <f t="shared" si="3"/>
        <v>3339</v>
      </c>
    </row>
    <row r="29" spans="1:7" ht="8.1" customHeight="1" x14ac:dyDescent="0.2">
      <c r="B29" s="9"/>
      <c r="C29" s="9"/>
      <c r="D29" s="9"/>
      <c r="E29" s="9"/>
      <c r="F29" s="9"/>
      <c r="G29" s="9"/>
    </row>
    <row r="30" spans="1:7" ht="14.1" customHeight="1" x14ac:dyDescent="0.25">
      <c r="A30" s="7" t="s">
        <v>171</v>
      </c>
      <c r="B30" s="9"/>
      <c r="C30" s="9"/>
      <c r="D30" s="9"/>
      <c r="E30" s="9"/>
      <c r="F30" s="9"/>
      <c r="G30" s="9"/>
    </row>
    <row r="31" spans="1:7" ht="12" customHeight="1" x14ac:dyDescent="0.2">
      <c r="A31" s="8" t="s">
        <v>260</v>
      </c>
      <c r="B31" s="52">
        <v>83</v>
      </c>
      <c r="C31" s="52">
        <v>109</v>
      </c>
      <c r="D31" s="52">
        <v>45</v>
      </c>
      <c r="E31" s="52">
        <v>3</v>
      </c>
      <c r="F31" s="9">
        <f>G31-SUM(B31:E31)</f>
        <v>13</v>
      </c>
      <c r="G31" s="52">
        <f>SHERIFF!H904</f>
        <v>253</v>
      </c>
    </row>
    <row r="32" spans="1:7" ht="12" customHeight="1" x14ac:dyDescent="0.2">
      <c r="A32" s="8" t="s">
        <v>261</v>
      </c>
      <c r="B32" s="52">
        <v>69</v>
      </c>
      <c r="C32" s="52">
        <v>82</v>
      </c>
      <c r="D32" s="52">
        <v>35</v>
      </c>
      <c r="E32" s="52">
        <v>3</v>
      </c>
      <c r="F32" s="9">
        <f>G32-SUM(B32:E32)</f>
        <v>17</v>
      </c>
      <c r="G32" s="52">
        <f>SHERIFF!H905</f>
        <v>206</v>
      </c>
    </row>
    <row r="33" spans="1:7" ht="12" customHeight="1" x14ac:dyDescent="0.2">
      <c r="A33" s="8" t="s">
        <v>742</v>
      </c>
      <c r="B33" s="52">
        <v>49</v>
      </c>
      <c r="C33" s="52">
        <v>64</v>
      </c>
      <c r="D33" s="52">
        <v>30</v>
      </c>
      <c r="E33" s="52">
        <v>0</v>
      </c>
      <c r="F33" s="9">
        <f>G33-SUM(B33:E33)</f>
        <v>11</v>
      </c>
      <c r="G33" s="52">
        <f>SHERIFF!H906</f>
        <v>154</v>
      </c>
    </row>
    <row r="34" spans="1:7" x14ac:dyDescent="0.2">
      <c r="A34" s="10" t="s">
        <v>595</v>
      </c>
      <c r="B34" s="32">
        <f t="shared" ref="B34:G34" si="4">SUM(B31:B33)</f>
        <v>201</v>
      </c>
      <c r="C34" s="32">
        <f t="shared" si="4"/>
        <v>255</v>
      </c>
      <c r="D34" s="32">
        <f t="shared" si="4"/>
        <v>110</v>
      </c>
      <c r="E34" s="32">
        <f t="shared" si="4"/>
        <v>6</v>
      </c>
      <c r="F34" s="32">
        <f t="shared" si="4"/>
        <v>41</v>
      </c>
      <c r="G34" s="32">
        <f t="shared" si="4"/>
        <v>613</v>
      </c>
    </row>
    <row r="35" spans="1:7" ht="8.1" customHeight="1" x14ac:dyDescent="0.2">
      <c r="B35" s="9"/>
      <c r="C35" s="9"/>
      <c r="D35" s="9"/>
      <c r="E35" s="9"/>
      <c r="F35" s="9"/>
      <c r="G35" s="9"/>
    </row>
    <row r="36" spans="1:7" ht="14.1" customHeight="1" x14ac:dyDescent="0.25">
      <c r="A36" s="7" t="s">
        <v>172</v>
      </c>
      <c r="B36" s="9"/>
      <c r="C36" s="9"/>
      <c r="D36" s="9"/>
      <c r="E36" s="9"/>
      <c r="F36" s="9"/>
      <c r="G36" s="9"/>
    </row>
    <row r="37" spans="1:7" ht="12" customHeight="1" x14ac:dyDescent="0.2">
      <c r="A37" s="8" t="s">
        <v>260</v>
      </c>
      <c r="B37" s="52">
        <v>64</v>
      </c>
      <c r="C37" s="52">
        <v>61</v>
      </c>
      <c r="D37" s="52">
        <v>31</v>
      </c>
      <c r="E37" s="52">
        <v>0</v>
      </c>
      <c r="F37" s="9">
        <f t="shared" ref="F37:F52" si="5">G37-SUM(B37:E37)</f>
        <v>2</v>
      </c>
      <c r="G37" s="52">
        <f>SHERIFF!H910</f>
        <v>158</v>
      </c>
    </row>
    <row r="38" spans="1:7" ht="12" customHeight="1" x14ac:dyDescent="0.2">
      <c r="A38" s="8" t="s">
        <v>261</v>
      </c>
      <c r="B38" s="52">
        <v>69</v>
      </c>
      <c r="C38" s="52">
        <v>72</v>
      </c>
      <c r="D38" s="52">
        <v>23</v>
      </c>
      <c r="E38" s="52">
        <v>0</v>
      </c>
      <c r="F38" s="9">
        <f t="shared" si="5"/>
        <v>10</v>
      </c>
      <c r="G38" s="52">
        <f>SHERIFF!H911</f>
        <v>174</v>
      </c>
    </row>
    <row r="39" spans="1:7" ht="12" customHeight="1" x14ac:dyDescent="0.2">
      <c r="A39" s="8" t="s">
        <v>742</v>
      </c>
      <c r="B39" s="52">
        <v>104</v>
      </c>
      <c r="C39" s="52">
        <v>89</v>
      </c>
      <c r="D39" s="52">
        <v>26</v>
      </c>
      <c r="E39" s="52">
        <v>4</v>
      </c>
      <c r="F39" s="9">
        <f t="shared" si="5"/>
        <v>5</v>
      </c>
      <c r="G39" s="52">
        <f>SHERIFF!H912</f>
        <v>228</v>
      </c>
    </row>
    <row r="40" spans="1:7" ht="12" customHeight="1" x14ac:dyDescent="0.2">
      <c r="A40" s="8" t="s">
        <v>743</v>
      </c>
      <c r="B40" s="52">
        <v>99</v>
      </c>
      <c r="C40" s="52">
        <v>69</v>
      </c>
      <c r="D40" s="52">
        <v>19</v>
      </c>
      <c r="E40" s="52">
        <v>3</v>
      </c>
      <c r="F40" s="9">
        <f t="shared" si="5"/>
        <v>3</v>
      </c>
      <c r="G40" s="52">
        <f>SHERIFF!H913</f>
        <v>193</v>
      </c>
    </row>
    <row r="41" spans="1:7" ht="12" customHeight="1" x14ac:dyDescent="0.2">
      <c r="A41" s="8" t="s">
        <v>744</v>
      </c>
      <c r="B41" s="52">
        <v>99</v>
      </c>
      <c r="C41" s="52">
        <v>61</v>
      </c>
      <c r="D41" s="52">
        <v>23</v>
      </c>
      <c r="E41" s="52">
        <v>7</v>
      </c>
      <c r="F41" s="9">
        <f t="shared" si="5"/>
        <v>8</v>
      </c>
      <c r="G41" s="52">
        <f>SHERIFF!H914</f>
        <v>198</v>
      </c>
    </row>
    <row r="42" spans="1:7" ht="12" customHeight="1" x14ac:dyDescent="0.2">
      <c r="A42" s="8" t="s">
        <v>745</v>
      </c>
      <c r="B42" s="52">
        <v>97</v>
      </c>
      <c r="C42" s="52">
        <v>68</v>
      </c>
      <c r="D42" s="52">
        <v>26</v>
      </c>
      <c r="E42" s="52">
        <v>3</v>
      </c>
      <c r="F42" s="9">
        <f t="shared" si="5"/>
        <v>4</v>
      </c>
      <c r="G42" s="52">
        <f>SHERIFF!H915</f>
        <v>198</v>
      </c>
    </row>
    <row r="43" spans="1:7" ht="12" customHeight="1" x14ac:dyDescent="0.2">
      <c r="A43" s="8" t="s">
        <v>1050</v>
      </c>
      <c r="B43" s="52">
        <v>70</v>
      </c>
      <c r="C43" s="52">
        <v>40</v>
      </c>
      <c r="D43" s="52">
        <v>10</v>
      </c>
      <c r="E43" s="52">
        <v>1</v>
      </c>
      <c r="F43" s="9">
        <f t="shared" si="5"/>
        <v>18</v>
      </c>
      <c r="G43" s="52">
        <f>SHERIFF!H916</f>
        <v>139</v>
      </c>
    </row>
    <row r="44" spans="1:7" ht="12" customHeight="1" x14ac:dyDescent="0.2">
      <c r="A44" s="8" t="s">
        <v>1051</v>
      </c>
      <c r="B44" s="52">
        <v>82</v>
      </c>
      <c r="C44" s="52">
        <v>53</v>
      </c>
      <c r="D44" s="52">
        <v>22</v>
      </c>
      <c r="E44" s="52">
        <v>2</v>
      </c>
      <c r="F44" s="9">
        <f t="shared" si="5"/>
        <v>13</v>
      </c>
      <c r="G44" s="52">
        <f>SHERIFF!H917</f>
        <v>172</v>
      </c>
    </row>
    <row r="45" spans="1:7" ht="12" customHeight="1" x14ac:dyDescent="0.2">
      <c r="A45" s="8" t="s">
        <v>1052</v>
      </c>
      <c r="B45" s="52">
        <v>57</v>
      </c>
      <c r="C45" s="52">
        <v>58</v>
      </c>
      <c r="D45" s="52">
        <v>20</v>
      </c>
      <c r="E45" s="52">
        <v>2</v>
      </c>
      <c r="F45" s="9">
        <f t="shared" si="5"/>
        <v>0</v>
      </c>
      <c r="G45" s="52">
        <f>SHERIFF!H918</f>
        <v>137</v>
      </c>
    </row>
    <row r="46" spans="1:7" ht="12" customHeight="1" x14ac:dyDescent="0.2">
      <c r="A46" s="8" t="s">
        <v>1053</v>
      </c>
      <c r="B46" s="52">
        <v>77</v>
      </c>
      <c r="C46" s="52">
        <v>34</v>
      </c>
      <c r="D46" s="52">
        <v>19</v>
      </c>
      <c r="E46" s="52">
        <v>2</v>
      </c>
      <c r="F46" s="9">
        <f t="shared" si="5"/>
        <v>7</v>
      </c>
      <c r="G46" s="52">
        <f>SHERIFF!H919</f>
        <v>139</v>
      </c>
    </row>
    <row r="47" spans="1:7" ht="12" customHeight="1" x14ac:dyDescent="0.2">
      <c r="A47" s="8" t="s">
        <v>1059</v>
      </c>
      <c r="B47" s="52">
        <v>92</v>
      </c>
      <c r="C47" s="52">
        <v>99</v>
      </c>
      <c r="D47" s="52">
        <v>26</v>
      </c>
      <c r="E47" s="52">
        <v>4</v>
      </c>
      <c r="F47" s="9">
        <f t="shared" si="5"/>
        <v>15</v>
      </c>
      <c r="G47" s="52">
        <f>SHERIFF!H925</f>
        <v>236</v>
      </c>
    </row>
    <row r="48" spans="1:7" ht="12" customHeight="1" x14ac:dyDescent="0.2">
      <c r="A48" s="8" t="s">
        <v>1060</v>
      </c>
      <c r="B48" s="52">
        <v>43</v>
      </c>
      <c r="C48" s="52">
        <v>83</v>
      </c>
      <c r="D48" s="52">
        <v>39</v>
      </c>
      <c r="E48" s="52">
        <v>3</v>
      </c>
      <c r="F48" s="9">
        <f t="shared" si="5"/>
        <v>4</v>
      </c>
      <c r="G48" s="52">
        <f>SHERIFF!H926</f>
        <v>172</v>
      </c>
    </row>
    <row r="49" spans="1:7" ht="12" customHeight="1" x14ac:dyDescent="0.2">
      <c r="A49" s="8" t="s">
        <v>1061</v>
      </c>
      <c r="B49" s="52">
        <v>69</v>
      </c>
      <c r="C49" s="52">
        <v>72</v>
      </c>
      <c r="D49" s="52">
        <v>27</v>
      </c>
      <c r="E49" s="52">
        <v>3</v>
      </c>
      <c r="F49" s="9">
        <f t="shared" si="5"/>
        <v>8</v>
      </c>
      <c r="G49" s="52">
        <f>SHERIFF!H927</f>
        <v>179</v>
      </c>
    </row>
    <row r="50" spans="1:7" ht="12" customHeight="1" x14ac:dyDescent="0.2">
      <c r="A50" s="8" t="s">
        <v>1062</v>
      </c>
      <c r="B50" s="52">
        <v>89</v>
      </c>
      <c r="C50" s="52">
        <v>79</v>
      </c>
      <c r="D50" s="52">
        <v>18</v>
      </c>
      <c r="E50" s="52">
        <v>0</v>
      </c>
      <c r="F50" s="9">
        <f t="shared" si="5"/>
        <v>8</v>
      </c>
      <c r="G50" s="52">
        <f>SHERIFF!H928</f>
        <v>194</v>
      </c>
    </row>
    <row r="51" spans="1:7" ht="12" customHeight="1" x14ac:dyDescent="0.2">
      <c r="A51" s="8" t="s">
        <v>1063</v>
      </c>
      <c r="B51" s="52">
        <v>46</v>
      </c>
      <c r="C51" s="52">
        <v>51</v>
      </c>
      <c r="D51" s="52">
        <v>14</v>
      </c>
      <c r="E51" s="52">
        <v>2</v>
      </c>
      <c r="F51" s="9">
        <f t="shared" si="5"/>
        <v>3</v>
      </c>
      <c r="G51" s="52">
        <f>SHERIFF!H929</f>
        <v>116</v>
      </c>
    </row>
    <row r="52" spans="1:7" ht="12.95" customHeight="1" x14ac:dyDescent="0.2">
      <c r="A52" s="8" t="s">
        <v>1065</v>
      </c>
      <c r="B52" s="52">
        <v>87</v>
      </c>
      <c r="C52" s="52">
        <v>67</v>
      </c>
      <c r="D52" s="52">
        <v>23</v>
      </c>
      <c r="E52" s="52">
        <v>7</v>
      </c>
      <c r="F52" s="9">
        <f t="shared" si="5"/>
        <v>10</v>
      </c>
      <c r="G52" s="52">
        <f>SHERIFF!$H$931</f>
        <v>194</v>
      </c>
    </row>
    <row r="53" spans="1:7" ht="9.9499999999999993" customHeight="1" x14ac:dyDescent="0.2">
      <c r="B53" s="9"/>
      <c r="C53" s="9"/>
      <c r="D53" s="9"/>
      <c r="E53" s="9"/>
      <c r="F53" s="9"/>
      <c r="G53" s="9"/>
    </row>
    <row r="54" spans="1:7" ht="12" customHeight="1" x14ac:dyDescent="0.2">
      <c r="A54" s="27" t="s">
        <v>318</v>
      </c>
    </row>
    <row r="55" spans="1:7" ht="12" customHeight="1" x14ac:dyDescent="0.2">
      <c r="A55" s="8" t="s">
        <v>1066</v>
      </c>
      <c r="B55" s="52">
        <v>93</v>
      </c>
      <c r="C55" s="52">
        <v>62</v>
      </c>
      <c r="D55" s="52">
        <v>12</v>
      </c>
      <c r="E55" s="52">
        <v>1</v>
      </c>
      <c r="F55" s="9">
        <f t="shared" ref="F55:F69" si="6">G55-SUM(B55:E55)</f>
        <v>4</v>
      </c>
      <c r="G55" s="52">
        <f>SHERIFF!H932</f>
        <v>172</v>
      </c>
    </row>
    <row r="56" spans="1:7" ht="12" customHeight="1" x14ac:dyDescent="0.2">
      <c r="A56" s="8" t="s">
        <v>1067</v>
      </c>
      <c r="B56" s="52">
        <v>88</v>
      </c>
      <c r="C56" s="52">
        <v>64</v>
      </c>
      <c r="D56" s="52">
        <v>24</v>
      </c>
      <c r="E56" s="52">
        <v>0</v>
      </c>
      <c r="F56" s="9">
        <f t="shared" si="6"/>
        <v>5</v>
      </c>
      <c r="G56" s="52">
        <f>SHERIFF!H933</f>
        <v>181</v>
      </c>
    </row>
    <row r="57" spans="1:7" ht="12" customHeight="1" x14ac:dyDescent="0.2">
      <c r="A57" s="8" t="s">
        <v>904</v>
      </c>
      <c r="B57" s="52">
        <v>27</v>
      </c>
      <c r="C57" s="52">
        <v>28</v>
      </c>
      <c r="D57" s="52">
        <v>16</v>
      </c>
      <c r="E57" s="52">
        <v>2</v>
      </c>
      <c r="F57" s="9">
        <f t="shared" si="6"/>
        <v>3</v>
      </c>
      <c r="G57" s="52">
        <f>SHERIFF!H937</f>
        <v>76</v>
      </c>
    </row>
    <row r="58" spans="1:7" ht="12" customHeight="1" x14ac:dyDescent="0.2">
      <c r="A58" s="8" t="s">
        <v>1029</v>
      </c>
      <c r="B58" s="52">
        <v>96</v>
      </c>
      <c r="C58" s="52">
        <v>132</v>
      </c>
      <c r="D58" s="52">
        <v>38</v>
      </c>
      <c r="E58" s="52">
        <v>3</v>
      </c>
      <c r="F58" s="9">
        <f t="shared" si="6"/>
        <v>8</v>
      </c>
      <c r="G58" s="52">
        <f>SHERIFF!H938</f>
        <v>277</v>
      </c>
    </row>
    <row r="59" spans="1:7" ht="12" customHeight="1" x14ac:dyDescent="0.2">
      <c r="A59" s="8" t="s">
        <v>1030</v>
      </c>
      <c r="B59" s="52">
        <v>93</v>
      </c>
      <c r="C59" s="52">
        <v>89</v>
      </c>
      <c r="D59" s="52">
        <v>25</v>
      </c>
      <c r="E59" s="52">
        <v>1</v>
      </c>
      <c r="F59" s="9">
        <f t="shared" si="6"/>
        <v>14</v>
      </c>
      <c r="G59" s="52">
        <f>SHERIFF!H939</f>
        <v>222</v>
      </c>
    </row>
    <row r="60" spans="1:7" ht="12" customHeight="1" x14ac:dyDescent="0.2">
      <c r="A60" s="8" t="s">
        <v>1031</v>
      </c>
      <c r="B60" s="52">
        <v>66</v>
      </c>
      <c r="C60" s="52">
        <v>95</v>
      </c>
      <c r="D60" s="52">
        <v>29</v>
      </c>
      <c r="E60" s="52">
        <v>2</v>
      </c>
      <c r="F60" s="9">
        <f t="shared" si="6"/>
        <v>10</v>
      </c>
      <c r="G60" s="52">
        <f>SHERIFF!H940</f>
        <v>202</v>
      </c>
    </row>
    <row r="61" spans="1:7" ht="12" customHeight="1" x14ac:dyDescent="0.2">
      <c r="A61" s="8" t="s">
        <v>1032</v>
      </c>
      <c r="B61" s="52">
        <v>76</v>
      </c>
      <c r="C61" s="52">
        <v>58</v>
      </c>
      <c r="D61" s="52">
        <v>15</v>
      </c>
      <c r="E61" s="52">
        <v>3</v>
      </c>
      <c r="F61" s="9">
        <f t="shared" si="6"/>
        <v>2</v>
      </c>
      <c r="G61" s="52">
        <f>SHERIFF!H941</f>
        <v>154</v>
      </c>
    </row>
    <row r="62" spans="1:7" ht="12" customHeight="1" x14ac:dyDescent="0.2">
      <c r="A62" s="8" t="s">
        <v>1035</v>
      </c>
      <c r="B62" s="52">
        <v>93</v>
      </c>
      <c r="C62" s="52">
        <v>58</v>
      </c>
      <c r="D62" s="52">
        <v>26</v>
      </c>
      <c r="E62" s="52">
        <v>6</v>
      </c>
      <c r="F62" s="9">
        <f t="shared" si="6"/>
        <v>5</v>
      </c>
      <c r="G62" s="52">
        <f>SHERIFF!$H$944</f>
        <v>188</v>
      </c>
    </row>
    <row r="63" spans="1:7" ht="12" customHeight="1" x14ac:dyDescent="0.2">
      <c r="A63" s="8" t="s">
        <v>1037</v>
      </c>
      <c r="B63" s="52">
        <v>90</v>
      </c>
      <c r="C63" s="52">
        <v>84</v>
      </c>
      <c r="D63" s="52">
        <v>26</v>
      </c>
      <c r="E63" s="52">
        <v>4</v>
      </c>
      <c r="F63" s="9">
        <f t="shared" si="6"/>
        <v>6</v>
      </c>
      <c r="G63" s="52">
        <f>SHERIFF!H946</f>
        <v>210</v>
      </c>
    </row>
    <row r="64" spans="1:7" ht="12" customHeight="1" x14ac:dyDescent="0.2">
      <c r="A64" s="8" t="s">
        <v>1038</v>
      </c>
      <c r="B64" s="52">
        <v>54</v>
      </c>
      <c r="C64" s="52">
        <v>89</v>
      </c>
      <c r="D64" s="52">
        <v>24</v>
      </c>
      <c r="E64" s="52">
        <v>3</v>
      </c>
      <c r="F64" s="9">
        <f t="shared" si="6"/>
        <v>7</v>
      </c>
      <c r="G64" s="52">
        <f>SHERIFF!H947</f>
        <v>177</v>
      </c>
    </row>
    <row r="65" spans="1:7" ht="12" customHeight="1" x14ac:dyDescent="0.2">
      <c r="A65" s="8" t="s">
        <v>1039</v>
      </c>
      <c r="B65" s="52">
        <v>108</v>
      </c>
      <c r="C65" s="52">
        <v>89</v>
      </c>
      <c r="D65" s="52">
        <v>28</v>
      </c>
      <c r="E65" s="52">
        <v>1</v>
      </c>
      <c r="F65" s="9">
        <f t="shared" si="6"/>
        <v>12</v>
      </c>
      <c r="G65" s="52">
        <f>SHERIFF!H948</f>
        <v>238</v>
      </c>
    </row>
    <row r="66" spans="1:7" ht="12" customHeight="1" x14ac:dyDescent="0.2">
      <c r="A66" s="8" t="s">
        <v>1040</v>
      </c>
      <c r="B66" s="52">
        <v>75</v>
      </c>
      <c r="C66" s="52">
        <v>89</v>
      </c>
      <c r="D66" s="52">
        <v>20</v>
      </c>
      <c r="E66" s="52">
        <v>3</v>
      </c>
      <c r="F66" s="9">
        <f t="shared" si="6"/>
        <v>2</v>
      </c>
      <c r="G66" s="52">
        <f>SHERIFF!H949</f>
        <v>189</v>
      </c>
    </row>
    <row r="67" spans="1:7" ht="12" customHeight="1" x14ac:dyDescent="0.2">
      <c r="A67" s="8" t="s">
        <v>1041</v>
      </c>
      <c r="B67" s="52">
        <v>60</v>
      </c>
      <c r="C67" s="52">
        <v>51</v>
      </c>
      <c r="D67" s="52">
        <v>23</v>
      </c>
      <c r="E67" s="52">
        <v>0</v>
      </c>
      <c r="F67" s="9">
        <f t="shared" si="6"/>
        <v>2</v>
      </c>
      <c r="G67" s="52">
        <f>SHERIFF!H950</f>
        <v>136</v>
      </c>
    </row>
    <row r="68" spans="1:7" ht="12" customHeight="1" x14ac:dyDescent="0.2">
      <c r="A68" s="8" t="s">
        <v>1042</v>
      </c>
      <c r="B68" s="52">
        <v>83</v>
      </c>
      <c r="C68" s="52">
        <v>59</v>
      </c>
      <c r="D68" s="52">
        <v>30</v>
      </c>
      <c r="E68" s="52">
        <v>5</v>
      </c>
      <c r="F68" s="9">
        <f t="shared" si="6"/>
        <v>7</v>
      </c>
      <c r="G68" s="52">
        <f>SHERIFF!H951</f>
        <v>184</v>
      </c>
    </row>
    <row r="69" spans="1:7" ht="12" customHeight="1" x14ac:dyDescent="0.2">
      <c r="A69" s="8" t="s">
        <v>1043</v>
      </c>
      <c r="B69" s="52">
        <v>93</v>
      </c>
      <c r="C69" s="52">
        <v>103</v>
      </c>
      <c r="D69" s="52">
        <v>27</v>
      </c>
      <c r="E69" s="52">
        <v>5</v>
      </c>
      <c r="F69" s="9">
        <f t="shared" si="6"/>
        <v>8</v>
      </c>
      <c r="G69" s="52">
        <f>SHERIFF!H952</f>
        <v>236</v>
      </c>
    </row>
    <row r="70" spans="1:7" x14ac:dyDescent="0.2">
      <c r="A70" s="10" t="s">
        <v>595</v>
      </c>
      <c r="B70" s="32">
        <f t="shared" ref="B70:G70" si="7">SUM(B37:B69)</f>
        <v>2439</v>
      </c>
      <c r="C70" s="32">
        <f t="shared" si="7"/>
        <v>2206</v>
      </c>
      <c r="D70" s="32">
        <f t="shared" si="7"/>
        <v>729</v>
      </c>
      <c r="E70" s="32">
        <f t="shared" si="7"/>
        <v>82</v>
      </c>
      <c r="F70" s="32">
        <f t="shared" si="7"/>
        <v>213</v>
      </c>
      <c r="G70" s="32">
        <f t="shared" si="7"/>
        <v>5669</v>
      </c>
    </row>
    <row r="71" spans="1:7" ht="7.5" customHeight="1" x14ac:dyDescent="0.2">
      <c r="B71" s="9"/>
      <c r="C71" s="9"/>
      <c r="D71" s="9"/>
      <c r="E71" s="9"/>
      <c r="F71" s="9"/>
      <c r="G71" s="9"/>
    </row>
    <row r="72" spans="1:7" ht="14.1" customHeight="1" x14ac:dyDescent="0.25">
      <c r="A72" s="7" t="s">
        <v>173</v>
      </c>
      <c r="B72" s="9"/>
      <c r="C72" s="9"/>
      <c r="D72" s="9"/>
      <c r="E72" s="9"/>
      <c r="F72" s="9"/>
      <c r="G72" s="9"/>
    </row>
    <row r="73" spans="1:7" x14ac:dyDescent="0.2">
      <c r="A73" s="8" t="s">
        <v>260</v>
      </c>
      <c r="B73" s="52">
        <v>69</v>
      </c>
      <c r="C73" s="52">
        <v>79</v>
      </c>
      <c r="D73" s="52">
        <v>55</v>
      </c>
      <c r="E73" s="52">
        <v>4</v>
      </c>
      <c r="F73" s="9">
        <f t="shared" ref="F73:F78" si="8">G73-SUM(B73:E73)</f>
        <v>17</v>
      </c>
      <c r="G73" s="52">
        <f>SHERIFF!H959</f>
        <v>224</v>
      </c>
    </row>
    <row r="74" spans="1:7" x14ac:dyDescent="0.2">
      <c r="A74" s="8" t="s">
        <v>261</v>
      </c>
      <c r="B74" s="52">
        <v>78</v>
      </c>
      <c r="C74" s="52">
        <v>114</v>
      </c>
      <c r="D74" s="52">
        <v>89</v>
      </c>
      <c r="E74" s="52">
        <v>4</v>
      </c>
      <c r="F74" s="9">
        <f t="shared" si="8"/>
        <v>30</v>
      </c>
      <c r="G74" s="52">
        <f>SHERIFF!H960</f>
        <v>315</v>
      </c>
    </row>
    <row r="75" spans="1:7" x14ac:dyDescent="0.2">
      <c r="A75" s="8" t="s">
        <v>742</v>
      </c>
      <c r="B75" s="52">
        <v>60</v>
      </c>
      <c r="C75" s="52">
        <v>89</v>
      </c>
      <c r="D75" s="52">
        <v>53</v>
      </c>
      <c r="E75" s="52">
        <v>2</v>
      </c>
      <c r="F75" s="9">
        <f t="shared" si="8"/>
        <v>33</v>
      </c>
      <c r="G75" s="52">
        <f>SHERIFF!H961</f>
        <v>237</v>
      </c>
    </row>
    <row r="76" spans="1:7" x14ac:dyDescent="0.2">
      <c r="A76" s="8" t="s">
        <v>743</v>
      </c>
      <c r="B76" s="52">
        <v>51</v>
      </c>
      <c r="C76" s="52">
        <v>103</v>
      </c>
      <c r="D76" s="52">
        <v>45</v>
      </c>
      <c r="E76" s="52">
        <v>5</v>
      </c>
      <c r="F76" s="9">
        <f t="shared" si="8"/>
        <v>26</v>
      </c>
      <c r="G76" s="52">
        <f>SHERIFF!H962</f>
        <v>230</v>
      </c>
    </row>
    <row r="77" spans="1:7" x14ac:dyDescent="0.2">
      <c r="A77" s="8" t="s">
        <v>744</v>
      </c>
      <c r="B77" s="52">
        <v>63</v>
      </c>
      <c r="C77" s="52">
        <v>113</v>
      </c>
      <c r="D77" s="52">
        <v>59</v>
      </c>
      <c r="E77" s="52">
        <v>6</v>
      </c>
      <c r="F77" s="9">
        <f t="shared" si="8"/>
        <v>24</v>
      </c>
      <c r="G77" s="52">
        <f>SHERIFF!H963</f>
        <v>265</v>
      </c>
    </row>
    <row r="78" spans="1:7" x14ac:dyDescent="0.2">
      <c r="A78" s="8" t="s">
        <v>745</v>
      </c>
      <c r="B78" s="52">
        <v>52</v>
      </c>
      <c r="C78" s="52">
        <v>75</v>
      </c>
      <c r="D78" s="52">
        <v>54</v>
      </c>
      <c r="E78" s="52">
        <v>4</v>
      </c>
      <c r="F78" s="9">
        <f t="shared" si="8"/>
        <v>20</v>
      </c>
      <c r="G78" s="52">
        <f>SHERIFF!H964</f>
        <v>205</v>
      </c>
    </row>
    <row r="79" spans="1:7" x14ac:dyDescent="0.2">
      <c r="A79" s="10" t="s">
        <v>595</v>
      </c>
      <c r="B79" s="11">
        <f t="shared" ref="B79:G79" si="9">SUM(B73:B78)</f>
        <v>373</v>
      </c>
      <c r="C79" s="11">
        <f t="shared" si="9"/>
        <v>573</v>
      </c>
      <c r="D79" s="11">
        <f t="shared" si="9"/>
        <v>355</v>
      </c>
      <c r="E79" s="11">
        <f t="shared" si="9"/>
        <v>25</v>
      </c>
      <c r="F79" s="11">
        <f t="shared" si="9"/>
        <v>150</v>
      </c>
      <c r="G79" s="32">
        <f t="shared" si="9"/>
        <v>1476</v>
      </c>
    </row>
    <row r="80" spans="1:7" ht="8.1" customHeight="1" x14ac:dyDescent="0.2">
      <c r="B80" s="9"/>
      <c r="C80" s="9"/>
      <c r="D80" s="9"/>
      <c r="E80" s="9"/>
      <c r="F80" s="9"/>
      <c r="G80" s="9"/>
    </row>
    <row r="81" spans="1:8" ht="14.1" customHeight="1" x14ac:dyDescent="0.25">
      <c r="A81" s="7" t="s">
        <v>177</v>
      </c>
      <c r="B81" s="9"/>
      <c r="C81" s="9"/>
      <c r="D81" s="9"/>
      <c r="E81" s="9"/>
      <c r="F81" s="9"/>
      <c r="G81" s="9"/>
    </row>
    <row r="82" spans="1:8" x14ac:dyDescent="0.2">
      <c r="A82" s="8" t="s">
        <v>260</v>
      </c>
      <c r="B82" s="52">
        <v>155</v>
      </c>
      <c r="C82" s="52">
        <v>204</v>
      </c>
      <c r="D82" s="52">
        <v>148</v>
      </c>
      <c r="E82" s="52">
        <v>2</v>
      </c>
      <c r="F82" s="9">
        <f>G82-SUM(B82:E82)</f>
        <v>88</v>
      </c>
      <c r="G82" s="52">
        <f>SHERIFF!H1014</f>
        <v>597</v>
      </c>
    </row>
    <row r="83" spans="1:8" x14ac:dyDescent="0.2">
      <c r="A83" s="8" t="s">
        <v>261</v>
      </c>
      <c r="B83" s="52">
        <v>118</v>
      </c>
      <c r="C83" s="52">
        <v>245</v>
      </c>
      <c r="D83" s="52">
        <v>89</v>
      </c>
      <c r="E83" s="52">
        <v>3</v>
      </c>
      <c r="F83" s="9">
        <f>G83-SUM(B83:E83)</f>
        <v>47</v>
      </c>
      <c r="G83" s="52">
        <f>SHERIFF!H1015</f>
        <v>502</v>
      </c>
    </row>
    <row r="84" spans="1:8" x14ac:dyDescent="0.2">
      <c r="A84" s="10" t="s">
        <v>595</v>
      </c>
      <c r="B84" s="32">
        <f t="shared" ref="B84:G84" si="10">SUM(B82:B83)</f>
        <v>273</v>
      </c>
      <c r="C84" s="32">
        <f t="shared" si="10"/>
        <v>449</v>
      </c>
      <c r="D84" s="32">
        <f t="shared" si="10"/>
        <v>237</v>
      </c>
      <c r="E84" s="32">
        <f t="shared" si="10"/>
        <v>5</v>
      </c>
      <c r="F84" s="32">
        <f t="shared" si="10"/>
        <v>135</v>
      </c>
      <c r="G84" s="32">
        <f t="shared" si="10"/>
        <v>1099</v>
      </c>
    </row>
    <row r="85" spans="1:8" ht="7.5" customHeight="1" x14ac:dyDescent="0.2">
      <c r="B85" s="9"/>
      <c r="C85" s="9"/>
      <c r="D85" s="9"/>
      <c r="E85" s="9"/>
      <c r="F85" s="9"/>
      <c r="G85" s="9"/>
    </row>
    <row r="86" spans="1:8" ht="14.1" customHeight="1" x14ac:dyDescent="0.25">
      <c r="A86" s="7" t="s">
        <v>179</v>
      </c>
      <c r="B86" s="9"/>
      <c r="C86" s="9"/>
      <c r="D86" s="9"/>
      <c r="E86" s="9"/>
      <c r="F86" s="9"/>
      <c r="G86" s="9"/>
    </row>
    <row r="87" spans="1:8" x14ac:dyDescent="0.2">
      <c r="A87" s="8" t="s">
        <v>260</v>
      </c>
      <c r="B87" s="52">
        <v>93</v>
      </c>
      <c r="C87" s="52">
        <v>157</v>
      </c>
      <c r="D87" s="52">
        <v>80</v>
      </c>
      <c r="E87" s="52">
        <v>3</v>
      </c>
      <c r="F87" s="9">
        <f>G87-SUM(B87:E87)</f>
        <v>32</v>
      </c>
      <c r="G87" s="52">
        <f>SHERIFF!H1114</f>
        <v>365</v>
      </c>
    </row>
    <row r="88" spans="1:8" x14ac:dyDescent="0.2">
      <c r="A88" s="8" t="s">
        <v>261</v>
      </c>
      <c r="B88" s="52">
        <v>82</v>
      </c>
      <c r="C88" s="52">
        <v>105</v>
      </c>
      <c r="D88" s="52">
        <v>47</v>
      </c>
      <c r="E88" s="52">
        <v>2</v>
      </c>
      <c r="F88" s="9">
        <f>G88-SUM(B88:E88)</f>
        <v>28</v>
      </c>
      <c r="G88" s="52">
        <f>SHERIFF!H1115</f>
        <v>264</v>
      </c>
      <c r="H88" s="9"/>
    </row>
    <row r="89" spans="1:8" x14ac:dyDescent="0.2">
      <c r="A89" s="10" t="s">
        <v>595</v>
      </c>
      <c r="B89" s="32">
        <f t="shared" ref="B89:G89" si="11">SUM(B87:B88)</f>
        <v>175</v>
      </c>
      <c r="C89" s="32">
        <f t="shared" si="11"/>
        <v>262</v>
      </c>
      <c r="D89" s="32">
        <f t="shared" si="11"/>
        <v>127</v>
      </c>
      <c r="E89" s="32">
        <f t="shared" si="11"/>
        <v>5</v>
      </c>
      <c r="F89" s="32">
        <f t="shared" si="11"/>
        <v>60</v>
      </c>
      <c r="G89" s="32">
        <f t="shared" si="11"/>
        <v>629</v>
      </c>
    </row>
    <row r="90" spans="1:8" ht="8.1" customHeight="1" x14ac:dyDescent="0.2">
      <c r="A90" s="15"/>
      <c r="B90" s="9"/>
      <c r="C90" s="9"/>
      <c r="D90" s="9"/>
      <c r="E90" s="9"/>
      <c r="F90" s="9"/>
      <c r="G90" s="9"/>
    </row>
    <row r="91" spans="1:8" ht="8.1" customHeight="1" x14ac:dyDescent="0.2">
      <c r="A91" s="15"/>
      <c r="B91" s="9"/>
      <c r="C91" s="9"/>
      <c r="D91" s="9"/>
      <c r="E91" s="9"/>
      <c r="F91" s="9"/>
      <c r="G91" s="9"/>
    </row>
    <row r="92" spans="1:8" ht="39.950000000000003" customHeight="1" x14ac:dyDescent="0.2">
      <c r="A92" s="16" t="s">
        <v>511</v>
      </c>
      <c r="B92" s="9"/>
      <c r="C92" s="9"/>
      <c r="D92" s="9"/>
      <c r="E92" s="9"/>
      <c r="F92" s="9"/>
      <c r="G92" s="9"/>
    </row>
    <row r="93" spans="1:8" ht="12" customHeight="1" x14ac:dyDescent="0.2">
      <c r="A93" s="17" t="s">
        <v>671</v>
      </c>
      <c r="B93" s="9">
        <f t="shared" ref="B93:G93" si="12">B14</f>
        <v>575</v>
      </c>
      <c r="C93" s="9">
        <f t="shared" si="12"/>
        <v>838</v>
      </c>
      <c r="D93" s="9">
        <f t="shared" si="12"/>
        <v>479</v>
      </c>
      <c r="E93" s="9">
        <f t="shared" si="12"/>
        <v>36</v>
      </c>
      <c r="F93" s="9">
        <f t="shared" si="12"/>
        <v>180</v>
      </c>
      <c r="G93" s="9">
        <f t="shared" si="12"/>
        <v>2108</v>
      </c>
    </row>
    <row r="94" spans="1:8" ht="12" customHeight="1" x14ac:dyDescent="0.2">
      <c r="A94" s="17" t="s">
        <v>451</v>
      </c>
      <c r="B94" s="9">
        <f t="shared" ref="B94:G94" si="13">B28</f>
        <v>961</v>
      </c>
      <c r="C94" s="9">
        <f t="shared" si="13"/>
        <v>1425</v>
      </c>
      <c r="D94" s="9">
        <f t="shared" si="13"/>
        <v>636</v>
      </c>
      <c r="E94" s="9">
        <f t="shared" si="13"/>
        <v>45</v>
      </c>
      <c r="F94" s="9">
        <f t="shared" si="13"/>
        <v>272</v>
      </c>
      <c r="G94" s="9">
        <f t="shared" si="13"/>
        <v>3339</v>
      </c>
    </row>
    <row r="95" spans="1:8" ht="12" customHeight="1" x14ac:dyDescent="0.2">
      <c r="A95" s="17" t="s">
        <v>455</v>
      </c>
      <c r="B95" s="9">
        <f t="shared" ref="B95:G95" si="14">B34</f>
        <v>201</v>
      </c>
      <c r="C95" s="9">
        <f t="shared" si="14"/>
        <v>255</v>
      </c>
      <c r="D95" s="9">
        <f t="shared" si="14"/>
        <v>110</v>
      </c>
      <c r="E95" s="9">
        <f t="shared" si="14"/>
        <v>6</v>
      </c>
      <c r="F95" s="9">
        <f t="shared" si="14"/>
        <v>41</v>
      </c>
      <c r="G95" s="9">
        <f t="shared" si="14"/>
        <v>613</v>
      </c>
    </row>
    <row r="96" spans="1:8" ht="12" customHeight="1" x14ac:dyDescent="0.2">
      <c r="A96" s="17" t="s">
        <v>456</v>
      </c>
      <c r="B96" s="9">
        <f t="shared" ref="B96:G96" si="15">B70</f>
        <v>2439</v>
      </c>
      <c r="C96" s="9">
        <f t="shared" si="15"/>
        <v>2206</v>
      </c>
      <c r="D96" s="9">
        <f t="shared" si="15"/>
        <v>729</v>
      </c>
      <c r="E96" s="9">
        <f t="shared" si="15"/>
        <v>82</v>
      </c>
      <c r="F96" s="9">
        <f t="shared" si="15"/>
        <v>213</v>
      </c>
      <c r="G96" s="9">
        <f t="shared" si="15"/>
        <v>5669</v>
      </c>
    </row>
    <row r="97" spans="1:7" ht="12" customHeight="1" x14ac:dyDescent="0.2">
      <c r="A97" s="17" t="s">
        <v>457</v>
      </c>
      <c r="B97" s="9">
        <f t="shared" ref="B97:G97" si="16">B79</f>
        <v>373</v>
      </c>
      <c r="C97" s="9">
        <f t="shared" si="16"/>
        <v>573</v>
      </c>
      <c r="D97" s="9">
        <f t="shared" si="16"/>
        <v>355</v>
      </c>
      <c r="E97" s="9">
        <f t="shared" si="16"/>
        <v>25</v>
      </c>
      <c r="F97" s="9">
        <f t="shared" si="16"/>
        <v>150</v>
      </c>
      <c r="G97" s="9">
        <f t="shared" si="16"/>
        <v>1476</v>
      </c>
    </row>
    <row r="98" spans="1:7" ht="12" customHeight="1" x14ac:dyDescent="0.2">
      <c r="A98" s="21" t="s">
        <v>461</v>
      </c>
      <c r="B98" s="9">
        <f t="shared" ref="B98:G98" si="17">B84</f>
        <v>273</v>
      </c>
      <c r="C98" s="9">
        <f t="shared" si="17"/>
        <v>449</v>
      </c>
      <c r="D98" s="9">
        <f t="shared" si="17"/>
        <v>237</v>
      </c>
      <c r="E98" s="9">
        <f t="shared" si="17"/>
        <v>5</v>
      </c>
      <c r="F98" s="9">
        <f t="shared" si="17"/>
        <v>135</v>
      </c>
      <c r="G98" s="9">
        <f t="shared" si="17"/>
        <v>1099</v>
      </c>
    </row>
    <row r="99" spans="1:7" ht="12" customHeight="1" x14ac:dyDescent="0.2">
      <c r="A99" s="17" t="s">
        <v>463</v>
      </c>
      <c r="B99" s="9">
        <f t="shared" ref="B99:G99" si="18">B89</f>
        <v>175</v>
      </c>
      <c r="C99" s="9">
        <f t="shared" si="18"/>
        <v>262</v>
      </c>
      <c r="D99" s="9">
        <f t="shared" si="18"/>
        <v>127</v>
      </c>
      <c r="E99" s="9">
        <f t="shared" si="18"/>
        <v>5</v>
      </c>
      <c r="F99" s="9">
        <f t="shared" si="18"/>
        <v>60</v>
      </c>
      <c r="G99" s="9">
        <f t="shared" si="18"/>
        <v>629</v>
      </c>
    </row>
    <row r="100" spans="1:7" ht="12" customHeight="1" x14ac:dyDescent="0.2">
      <c r="A100" s="17" t="s">
        <v>327</v>
      </c>
      <c r="B100" s="11">
        <f t="shared" ref="B100:G100" si="19">SUM(B93:B99)</f>
        <v>4997</v>
      </c>
      <c r="C100" s="11">
        <f t="shared" si="19"/>
        <v>6008</v>
      </c>
      <c r="D100" s="11">
        <f t="shared" si="19"/>
        <v>2673</v>
      </c>
      <c r="E100" s="11">
        <f t="shared" si="19"/>
        <v>204</v>
      </c>
      <c r="F100" s="11">
        <f t="shared" si="19"/>
        <v>1051</v>
      </c>
      <c r="G100" s="11">
        <f t="shared" si="19"/>
        <v>14933</v>
      </c>
    </row>
    <row r="101" spans="1:7" x14ac:dyDescent="0.2">
      <c r="A101" s="22"/>
      <c r="B101" s="18"/>
      <c r="C101" s="18"/>
      <c r="D101" s="18"/>
      <c r="E101" s="18"/>
      <c r="F101" s="18"/>
      <c r="G101" s="18"/>
    </row>
    <row r="102" spans="1:7" x14ac:dyDescent="0.2">
      <c r="B102" s="18"/>
      <c r="C102" s="18"/>
      <c r="D102" s="18"/>
      <c r="E102" s="18"/>
      <c r="F102" s="18"/>
      <c r="G102" s="18"/>
    </row>
    <row r="103" spans="1:7" x14ac:dyDescent="0.2">
      <c r="B103" s="9"/>
      <c r="C103" s="9"/>
      <c r="D103" s="9"/>
      <c r="E103" s="9"/>
      <c r="F103" s="9"/>
      <c r="G103" s="9"/>
    </row>
    <row r="104" spans="1:7" x14ac:dyDescent="0.2">
      <c r="B104" s="9"/>
      <c r="C104" s="9"/>
      <c r="D104" s="9"/>
      <c r="E104" s="9"/>
      <c r="F104" s="9"/>
      <c r="G104" s="9"/>
    </row>
    <row r="105" spans="1:7" x14ac:dyDescent="0.2">
      <c r="B105" s="9"/>
      <c r="C105" s="9"/>
      <c r="D105" s="9"/>
      <c r="E105" s="9"/>
      <c r="F105" s="9"/>
      <c r="G105" s="9"/>
    </row>
    <row r="106" spans="1:7" x14ac:dyDescent="0.2">
      <c r="B106" s="9"/>
      <c r="C106" s="9"/>
      <c r="D106" s="9"/>
      <c r="E106" s="9"/>
      <c r="F106" s="9"/>
      <c r="G106" s="9"/>
    </row>
    <row r="107" spans="1:7" x14ac:dyDescent="0.2">
      <c r="B107" s="9"/>
      <c r="C107" s="9"/>
      <c r="D107" s="9"/>
      <c r="E107" s="9"/>
      <c r="F107" s="9"/>
      <c r="G107" s="9"/>
    </row>
    <row r="108" spans="1:7" x14ac:dyDescent="0.2">
      <c r="B108" s="9"/>
      <c r="C108" s="9"/>
      <c r="D108" s="9"/>
      <c r="E108" s="9"/>
      <c r="F108" s="9"/>
      <c r="G108" s="9"/>
    </row>
    <row r="109" spans="1:7" x14ac:dyDescent="0.2">
      <c r="B109" s="9"/>
      <c r="C109" s="9"/>
      <c r="D109" s="9"/>
      <c r="E109" s="9"/>
      <c r="F109" s="9"/>
      <c r="G109" s="9"/>
    </row>
    <row r="110" spans="1:7" x14ac:dyDescent="0.2">
      <c r="B110" s="9"/>
      <c r="C110" s="9"/>
      <c r="D110" s="9"/>
      <c r="E110" s="9"/>
      <c r="F110" s="9"/>
      <c r="G110" s="9"/>
    </row>
    <row r="111" spans="1:7" x14ac:dyDescent="0.2">
      <c r="B111" s="9"/>
      <c r="C111" s="9"/>
      <c r="D111" s="9"/>
      <c r="E111" s="9"/>
      <c r="F111" s="9"/>
      <c r="G111" s="9"/>
    </row>
    <row r="112" spans="1: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row r="1515" spans="7:7" x14ac:dyDescent="0.2">
      <c r="G1515" s="9"/>
    </row>
    <row r="1516" spans="7:7" x14ac:dyDescent="0.2">
      <c r="G1516" s="9"/>
    </row>
    <row r="1517" spans="7:7" x14ac:dyDescent="0.2">
      <c r="G1517" s="9"/>
    </row>
    <row r="1518" spans="7:7" x14ac:dyDescent="0.2">
      <c r="G1518" s="9"/>
    </row>
    <row r="1519" spans="7:7" x14ac:dyDescent="0.2">
      <c r="G1519" s="9"/>
    </row>
    <row r="1520" spans="7:7" x14ac:dyDescent="0.2">
      <c r="G1520" s="9"/>
    </row>
    <row r="1521" spans="7:7" x14ac:dyDescent="0.2">
      <c r="G1521" s="9"/>
    </row>
    <row r="1522" spans="7:7" x14ac:dyDescent="0.2">
      <c r="G1522" s="9"/>
    </row>
    <row r="1523" spans="7:7" x14ac:dyDescent="0.2">
      <c r="G1523" s="9"/>
    </row>
    <row r="1524" spans="7:7" x14ac:dyDescent="0.2">
      <c r="G1524" s="9"/>
    </row>
    <row r="1525" spans="7:7" x14ac:dyDescent="0.2">
      <c r="G1525" s="9"/>
    </row>
    <row r="1526" spans="7:7" x14ac:dyDescent="0.2">
      <c r="G1526" s="9"/>
    </row>
    <row r="1527" spans="7:7" x14ac:dyDescent="0.2">
      <c r="G1527" s="9"/>
    </row>
    <row r="1528" spans="7:7" x14ac:dyDescent="0.2">
      <c r="G1528" s="9"/>
    </row>
    <row r="1529" spans="7:7" x14ac:dyDescent="0.2">
      <c r="G1529" s="9"/>
    </row>
    <row r="1530" spans="7:7" x14ac:dyDescent="0.2">
      <c r="G1530" s="9"/>
    </row>
    <row r="1531" spans="7:7" x14ac:dyDescent="0.2">
      <c r="G1531" s="9"/>
    </row>
    <row r="1532" spans="7:7" x14ac:dyDescent="0.2">
      <c r="G1532" s="9"/>
    </row>
    <row r="1533" spans="7:7" x14ac:dyDescent="0.2">
      <c r="G1533" s="9"/>
    </row>
    <row r="1534" spans="7:7" x14ac:dyDescent="0.2">
      <c r="G1534" s="9"/>
    </row>
    <row r="1535" spans="7:7" x14ac:dyDescent="0.2">
      <c r="G1535" s="9"/>
    </row>
    <row r="1536" spans="7:7" x14ac:dyDescent="0.2">
      <c r="G1536" s="9"/>
    </row>
    <row r="1537" spans="7:7" x14ac:dyDescent="0.2">
      <c r="G1537" s="9"/>
    </row>
    <row r="1538" spans="7:7" x14ac:dyDescent="0.2">
      <c r="G1538" s="9"/>
    </row>
    <row r="1539" spans="7:7" x14ac:dyDescent="0.2">
      <c r="G1539" s="9"/>
    </row>
    <row r="1540" spans="7:7" x14ac:dyDescent="0.2">
      <c r="G1540" s="9"/>
    </row>
    <row r="1541" spans="7:7" x14ac:dyDescent="0.2">
      <c r="G1541" s="9"/>
    </row>
    <row r="1542" spans="7:7" x14ac:dyDescent="0.2">
      <c r="G1542" s="9"/>
    </row>
    <row r="1543" spans="7:7" x14ac:dyDescent="0.2">
      <c r="G1543" s="9"/>
    </row>
    <row r="1544" spans="7:7" x14ac:dyDescent="0.2">
      <c r="G1544" s="9"/>
    </row>
    <row r="1545" spans="7:7" x14ac:dyDescent="0.2">
      <c r="G1545" s="9"/>
    </row>
    <row r="1546" spans="7:7" x14ac:dyDescent="0.2">
      <c r="G1546" s="9"/>
    </row>
    <row r="1547" spans="7:7" x14ac:dyDescent="0.2">
      <c r="G1547" s="9"/>
    </row>
    <row r="1548" spans="7:7" x14ac:dyDescent="0.2">
      <c r="G1548" s="9"/>
    </row>
    <row r="1549" spans="7:7" x14ac:dyDescent="0.2">
      <c r="G1549" s="9"/>
    </row>
    <row r="1550" spans="7:7" x14ac:dyDescent="0.2">
      <c r="G1550" s="9"/>
    </row>
    <row r="1551" spans="7:7" x14ac:dyDescent="0.2">
      <c r="G1551" s="9"/>
    </row>
    <row r="1552" spans="7:7" x14ac:dyDescent="0.2">
      <c r="G1552" s="9"/>
    </row>
    <row r="1553" spans="7:7" x14ac:dyDescent="0.2">
      <c r="G1553" s="9"/>
    </row>
    <row r="1554" spans="7:7" x14ac:dyDescent="0.2">
      <c r="G1554" s="9"/>
    </row>
    <row r="1555" spans="7:7" x14ac:dyDescent="0.2">
      <c r="G1555" s="9"/>
    </row>
    <row r="1556" spans="7:7" x14ac:dyDescent="0.2">
      <c r="G1556" s="9"/>
    </row>
    <row r="1557" spans="7:7" x14ac:dyDescent="0.2">
      <c r="G1557" s="9"/>
    </row>
    <row r="1558" spans="7:7" x14ac:dyDescent="0.2">
      <c r="G1558" s="9"/>
    </row>
    <row r="1559" spans="7:7" x14ac:dyDescent="0.2">
      <c r="G1559" s="9"/>
    </row>
    <row r="1560" spans="7:7" x14ac:dyDescent="0.2">
      <c r="G1560" s="9"/>
    </row>
    <row r="1561" spans="7:7" x14ac:dyDescent="0.2">
      <c r="G1561" s="9"/>
    </row>
    <row r="1562" spans="7:7" x14ac:dyDescent="0.2">
      <c r="G1562" s="9"/>
    </row>
    <row r="1563" spans="7:7" x14ac:dyDescent="0.2">
      <c r="G1563" s="9"/>
    </row>
    <row r="1564" spans="7:7" x14ac:dyDescent="0.2">
      <c r="G1564" s="9"/>
    </row>
    <row r="1565" spans="7:7" x14ac:dyDescent="0.2">
      <c r="G1565" s="9"/>
    </row>
    <row r="1566" spans="7:7" x14ac:dyDescent="0.2">
      <c r="G1566" s="9"/>
    </row>
    <row r="1567" spans="7:7" x14ac:dyDescent="0.2">
      <c r="G1567" s="9"/>
    </row>
    <row r="1568" spans="7:7" x14ac:dyDescent="0.2">
      <c r="G1568" s="9"/>
    </row>
    <row r="1569" spans="7:7" x14ac:dyDescent="0.2">
      <c r="G1569" s="9"/>
    </row>
    <row r="1570" spans="7:7" x14ac:dyDescent="0.2">
      <c r="G1570" s="9"/>
    </row>
    <row r="1571" spans="7:7" x14ac:dyDescent="0.2">
      <c r="G1571" s="9"/>
    </row>
    <row r="1572" spans="7:7" x14ac:dyDescent="0.2">
      <c r="G1572" s="9"/>
    </row>
    <row r="1573" spans="7:7" x14ac:dyDescent="0.2">
      <c r="G1573" s="9"/>
    </row>
    <row r="1574" spans="7:7" x14ac:dyDescent="0.2">
      <c r="G1574" s="9"/>
    </row>
    <row r="1575" spans="7:7" x14ac:dyDescent="0.2">
      <c r="G1575" s="9"/>
    </row>
    <row r="1576" spans="7:7" x14ac:dyDescent="0.2">
      <c r="G1576" s="9"/>
    </row>
    <row r="1577" spans="7:7" x14ac:dyDescent="0.2">
      <c r="G1577" s="9"/>
    </row>
    <row r="1578" spans="7:7" x14ac:dyDescent="0.2">
      <c r="G1578" s="9"/>
    </row>
    <row r="1579" spans="7:7" x14ac:dyDescent="0.2">
      <c r="G1579" s="9"/>
    </row>
    <row r="1580" spans="7:7" x14ac:dyDescent="0.2">
      <c r="G1580" s="9"/>
    </row>
    <row r="1581" spans="7:7" x14ac:dyDescent="0.2">
      <c r="G1581" s="9"/>
    </row>
    <row r="1582" spans="7:7" x14ac:dyDescent="0.2">
      <c r="G1582" s="9"/>
    </row>
    <row r="1583" spans="7:7" x14ac:dyDescent="0.2">
      <c r="G1583" s="9"/>
    </row>
    <row r="1584" spans="7:7" x14ac:dyDescent="0.2">
      <c r="G1584" s="9"/>
    </row>
    <row r="1585" spans="7:7" x14ac:dyDescent="0.2">
      <c r="G1585" s="9"/>
    </row>
    <row r="1586" spans="7:7" x14ac:dyDescent="0.2">
      <c r="G1586" s="9"/>
    </row>
    <row r="1587" spans="7:7" x14ac:dyDescent="0.2">
      <c r="G1587" s="9"/>
    </row>
    <row r="1588" spans="7:7" x14ac:dyDescent="0.2">
      <c r="G1588" s="9"/>
    </row>
    <row r="1589" spans="7:7" x14ac:dyDescent="0.2">
      <c r="G1589" s="9"/>
    </row>
    <row r="1590" spans="7:7" x14ac:dyDescent="0.2">
      <c r="G1590" s="9"/>
    </row>
    <row r="1591" spans="7:7" x14ac:dyDescent="0.2">
      <c r="G1591" s="9"/>
    </row>
    <row r="1592" spans="7:7" x14ac:dyDescent="0.2">
      <c r="G1592" s="9"/>
    </row>
    <row r="1593" spans="7:7" x14ac:dyDescent="0.2">
      <c r="G1593" s="9"/>
    </row>
    <row r="1594" spans="7:7" x14ac:dyDescent="0.2">
      <c r="G1594" s="9"/>
    </row>
    <row r="1595" spans="7:7" x14ac:dyDescent="0.2">
      <c r="G1595" s="9"/>
    </row>
    <row r="1596" spans="7:7" x14ac:dyDescent="0.2">
      <c r="G1596" s="9"/>
    </row>
    <row r="1597" spans="7:7" x14ac:dyDescent="0.2">
      <c r="G1597" s="9"/>
    </row>
    <row r="1598" spans="7:7" x14ac:dyDescent="0.2">
      <c r="G1598" s="9"/>
    </row>
    <row r="1599" spans="7:7" x14ac:dyDescent="0.2">
      <c r="G1599" s="9"/>
    </row>
    <row r="1600" spans="7:7" x14ac:dyDescent="0.2">
      <c r="G1600" s="9"/>
    </row>
    <row r="1601" spans="7:7" x14ac:dyDescent="0.2">
      <c r="G1601" s="9"/>
    </row>
    <row r="1602" spans="7:7" x14ac:dyDescent="0.2">
      <c r="G1602" s="9"/>
    </row>
    <row r="1603" spans="7:7" x14ac:dyDescent="0.2">
      <c r="G1603" s="9"/>
    </row>
    <row r="1604" spans="7:7" x14ac:dyDescent="0.2">
      <c r="G1604" s="9"/>
    </row>
    <row r="1605" spans="7:7" x14ac:dyDescent="0.2">
      <c r="G1605" s="9"/>
    </row>
    <row r="1606" spans="7:7" x14ac:dyDescent="0.2">
      <c r="G1606" s="9"/>
    </row>
    <row r="1607" spans="7:7" x14ac:dyDescent="0.2">
      <c r="G1607" s="9"/>
    </row>
    <row r="1608" spans="7:7" x14ac:dyDescent="0.2">
      <c r="G1608" s="9"/>
    </row>
    <row r="1609" spans="7:7" x14ac:dyDescent="0.2">
      <c r="G1609" s="9"/>
    </row>
    <row r="1610" spans="7:7" x14ac:dyDescent="0.2">
      <c r="G1610" s="9"/>
    </row>
    <row r="1611" spans="7:7" x14ac:dyDescent="0.2">
      <c r="G1611" s="9"/>
    </row>
    <row r="1612" spans="7:7" x14ac:dyDescent="0.2">
      <c r="G1612" s="9"/>
    </row>
    <row r="1613" spans="7:7" x14ac:dyDescent="0.2">
      <c r="G1613" s="9"/>
    </row>
    <row r="1614" spans="7:7" x14ac:dyDescent="0.2">
      <c r="G1614" s="9"/>
    </row>
    <row r="1615" spans="7:7" x14ac:dyDescent="0.2">
      <c r="G1615" s="9"/>
    </row>
    <row r="1616" spans="7:7" x14ac:dyDescent="0.2">
      <c r="G1616" s="9"/>
    </row>
    <row r="1617" spans="7:7" x14ac:dyDescent="0.2">
      <c r="G1617" s="9"/>
    </row>
    <row r="1618" spans="7:7" x14ac:dyDescent="0.2">
      <c r="G1618" s="9"/>
    </row>
    <row r="1619" spans="7:7" x14ac:dyDescent="0.2">
      <c r="G1619" s="9"/>
    </row>
    <row r="1620" spans="7:7" x14ac:dyDescent="0.2">
      <c r="G1620" s="9"/>
    </row>
    <row r="1621" spans="7:7" x14ac:dyDescent="0.2">
      <c r="G1621" s="9"/>
    </row>
    <row r="1622" spans="7:7" x14ac:dyDescent="0.2">
      <c r="G1622" s="9"/>
    </row>
    <row r="1623" spans="7:7" x14ac:dyDescent="0.2">
      <c r="G1623" s="9"/>
    </row>
    <row r="1624" spans="7:7" x14ac:dyDescent="0.2">
      <c r="G1624" s="9"/>
    </row>
    <row r="1625" spans="7:7" x14ac:dyDescent="0.2">
      <c r="G1625" s="9"/>
    </row>
    <row r="1626" spans="7:7" x14ac:dyDescent="0.2">
      <c r="G1626" s="9"/>
    </row>
    <row r="1627" spans="7:7" x14ac:dyDescent="0.2">
      <c r="G1627" s="9"/>
    </row>
    <row r="1628" spans="7:7" x14ac:dyDescent="0.2">
      <c r="G1628" s="9"/>
    </row>
    <row r="1629" spans="7:7" x14ac:dyDescent="0.2">
      <c r="G1629" s="9"/>
    </row>
    <row r="1630" spans="7:7" x14ac:dyDescent="0.2">
      <c r="G1630" s="9"/>
    </row>
    <row r="1631" spans="7:7" x14ac:dyDescent="0.2">
      <c r="G1631" s="9"/>
    </row>
    <row r="1632" spans="7:7" x14ac:dyDescent="0.2">
      <c r="G1632" s="9"/>
    </row>
    <row r="1633" spans="7:7" x14ac:dyDescent="0.2">
      <c r="G1633" s="9"/>
    </row>
    <row r="1634" spans="7:7" x14ac:dyDescent="0.2">
      <c r="G1634" s="9"/>
    </row>
    <row r="1635" spans="7:7" x14ac:dyDescent="0.2">
      <c r="G1635" s="9"/>
    </row>
    <row r="1636" spans="7:7" x14ac:dyDescent="0.2">
      <c r="G1636" s="9"/>
    </row>
    <row r="1637" spans="7:7" x14ac:dyDescent="0.2">
      <c r="G1637" s="9"/>
    </row>
    <row r="1638" spans="7:7" x14ac:dyDescent="0.2">
      <c r="G1638" s="9"/>
    </row>
    <row r="1639" spans="7:7" x14ac:dyDescent="0.2">
      <c r="G1639" s="9"/>
    </row>
    <row r="1640" spans="7:7" x14ac:dyDescent="0.2">
      <c r="G1640" s="9"/>
    </row>
    <row r="1641" spans="7:7" x14ac:dyDescent="0.2">
      <c r="G1641" s="9"/>
    </row>
    <row r="1642" spans="7:7" x14ac:dyDescent="0.2">
      <c r="G1642" s="9"/>
    </row>
    <row r="1643" spans="7:7" x14ac:dyDescent="0.2">
      <c r="G1643" s="9"/>
    </row>
    <row r="1644" spans="7:7" x14ac:dyDescent="0.2">
      <c r="G1644" s="9"/>
    </row>
    <row r="1645" spans="7:7" x14ac:dyDescent="0.2">
      <c r="G1645" s="9"/>
    </row>
    <row r="1646" spans="7:7" x14ac:dyDescent="0.2">
      <c r="G1646" s="9"/>
    </row>
    <row r="1647" spans="7:7" x14ac:dyDescent="0.2">
      <c r="G1647" s="9"/>
    </row>
    <row r="1648" spans="7:7" x14ac:dyDescent="0.2">
      <c r="G1648" s="9"/>
    </row>
    <row r="1649" spans="7:7" x14ac:dyDescent="0.2">
      <c r="G1649" s="9"/>
    </row>
    <row r="1650" spans="7:7" x14ac:dyDescent="0.2">
      <c r="G1650" s="9"/>
    </row>
  </sheetData>
  <phoneticPr fontId="0" type="noConversion"/>
  <printOptions horizontalCentered="1"/>
  <pageMargins left="0.75" right="0.75" top="0.4" bottom="0.25" header="0.25" footer="0.25"/>
  <pageSetup firstPageNumber="189" orientation="portrait" useFirstPageNumber="1" horizontalDpi="4294967292" r:id="rId1"/>
  <headerFooter alignWithMargins="0">
    <oddFooter>&amp;C&amp;"Arial,Bold"&amp;8&amp;P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1630"/>
  <sheetViews>
    <sheetView zoomScaleNormal="100" zoomScaleSheetLayoutView="100" workbookViewId="0">
      <selection activeCell="I67" sqref="I67"/>
    </sheetView>
  </sheetViews>
  <sheetFormatPr defaultRowHeight="12.75" x14ac:dyDescent="0.2"/>
  <cols>
    <col min="1" max="1" width="30.5703125" customWidth="1"/>
    <col min="2" max="9" width="7.7109375" customWidth="1"/>
  </cols>
  <sheetData>
    <row r="1" spans="1:6" ht="155.1" customHeight="1" x14ac:dyDescent="0.25">
      <c r="A1" s="23" t="s">
        <v>1023</v>
      </c>
      <c r="B1" s="1" t="s">
        <v>274</v>
      </c>
      <c r="C1" s="1" t="s">
        <v>210</v>
      </c>
      <c r="D1" s="1" t="s">
        <v>211</v>
      </c>
      <c r="E1" s="44" t="s">
        <v>668</v>
      </c>
      <c r="F1" s="46" t="s">
        <v>595</v>
      </c>
    </row>
    <row r="2" spans="1:6" s="5" customFormat="1" ht="11.85" customHeight="1" x14ac:dyDescent="0.2">
      <c r="A2" s="3">
        <v>2009</v>
      </c>
      <c r="B2" s="4" t="s">
        <v>434</v>
      </c>
      <c r="C2" s="4" t="s">
        <v>489</v>
      </c>
      <c r="D2" s="4" t="s">
        <v>491</v>
      </c>
    </row>
    <row r="3" spans="1:6" ht="3.95" customHeight="1" x14ac:dyDescent="0.2"/>
    <row r="4" spans="1:6" ht="15.75" x14ac:dyDescent="0.25">
      <c r="A4" s="6" t="s">
        <v>599</v>
      </c>
    </row>
    <row r="5" spans="1:6" ht="15.75" x14ac:dyDescent="0.25">
      <c r="A5" s="7" t="s">
        <v>1046</v>
      </c>
      <c r="B5" s="9"/>
      <c r="C5" s="9"/>
      <c r="D5" s="9"/>
      <c r="E5" s="9"/>
      <c r="F5" s="9"/>
    </row>
    <row r="6" spans="1:6" x14ac:dyDescent="0.2">
      <c r="A6" s="8" t="s">
        <v>260</v>
      </c>
      <c r="B6" s="52">
        <v>19</v>
      </c>
      <c r="C6" s="52">
        <v>1</v>
      </c>
      <c r="D6" s="52">
        <v>2</v>
      </c>
      <c r="E6" s="9">
        <f t="shared" ref="E6:E16" si="0">F6-SUM(B6:D6)</f>
        <v>16</v>
      </c>
      <c r="F6" s="52">
        <f>SHERIFF!$H$51</f>
        <v>38</v>
      </c>
    </row>
    <row r="7" spans="1:6" x14ac:dyDescent="0.2">
      <c r="A7" s="8" t="s">
        <v>1050</v>
      </c>
      <c r="B7" s="52">
        <v>43</v>
      </c>
      <c r="C7" s="52">
        <v>4</v>
      </c>
      <c r="D7" s="52">
        <v>3</v>
      </c>
      <c r="E7" s="9">
        <f t="shared" si="0"/>
        <v>14</v>
      </c>
      <c r="F7" s="52">
        <f>SHERIFF!H57</f>
        <v>64</v>
      </c>
    </row>
    <row r="8" spans="1:6" x14ac:dyDescent="0.2">
      <c r="A8" s="8" t="s">
        <v>1051</v>
      </c>
      <c r="B8" s="52">
        <v>29</v>
      </c>
      <c r="C8" s="52">
        <v>0</v>
      </c>
      <c r="D8" s="52">
        <v>1</v>
      </c>
      <c r="E8" s="9">
        <f t="shared" si="0"/>
        <v>19</v>
      </c>
      <c r="F8" s="52">
        <f>SHERIFF!H58</f>
        <v>49</v>
      </c>
    </row>
    <row r="9" spans="1:6" x14ac:dyDescent="0.2">
      <c r="A9" s="8" t="s">
        <v>1052</v>
      </c>
      <c r="B9" s="52">
        <v>35</v>
      </c>
      <c r="C9" s="52">
        <v>3</v>
      </c>
      <c r="D9" s="52">
        <v>2</v>
      </c>
      <c r="E9" s="9">
        <f t="shared" si="0"/>
        <v>15</v>
      </c>
      <c r="F9" s="52">
        <f>SHERIFF!H59</f>
        <v>55</v>
      </c>
    </row>
    <row r="10" spans="1:6" x14ac:dyDescent="0.2">
      <c r="A10" s="8" t="s">
        <v>1054</v>
      </c>
      <c r="B10" s="52">
        <v>35</v>
      </c>
      <c r="C10" s="52">
        <v>5</v>
      </c>
      <c r="D10" s="52">
        <v>5</v>
      </c>
      <c r="E10" s="9">
        <f t="shared" si="0"/>
        <v>21</v>
      </c>
      <c r="F10" s="52">
        <f>SHERIFF!$H$61</f>
        <v>66</v>
      </c>
    </row>
    <row r="11" spans="1:6" x14ac:dyDescent="0.2">
      <c r="A11" s="8" t="s">
        <v>1060</v>
      </c>
      <c r="B11" s="52">
        <v>28</v>
      </c>
      <c r="C11" s="52">
        <v>1</v>
      </c>
      <c r="D11" s="52">
        <v>1</v>
      </c>
      <c r="E11" s="9">
        <f t="shared" si="0"/>
        <v>11</v>
      </c>
      <c r="F11" s="52">
        <f>SHERIFF!$H$67</f>
        <v>41</v>
      </c>
    </row>
    <row r="12" spans="1:6" x14ac:dyDescent="0.2">
      <c r="A12" s="8" t="s">
        <v>1069</v>
      </c>
      <c r="B12" s="52">
        <v>0</v>
      </c>
      <c r="C12" s="52">
        <v>0</v>
      </c>
      <c r="D12" s="52">
        <v>0</v>
      </c>
      <c r="E12" s="9">
        <f t="shared" si="0"/>
        <v>0</v>
      </c>
      <c r="F12" s="52">
        <f>SHERIFF!$H$76</f>
        <v>0</v>
      </c>
    </row>
    <row r="13" spans="1:6" x14ac:dyDescent="0.2">
      <c r="A13" s="8" t="s">
        <v>904</v>
      </c>
      <c r="B13" s="52">
        <v>12</v>
      </c>
      <c r="C13" s="52">
        <v>0</v>
      </c>
      <c r="D13" s="52">
        <v>1</v>
      </c>
      <c r="E13" s="9">
        <f t="shared" si="0"/>
        <v>4</v>
      </c>
      <c r="F13" s="52">
        <f>SHERIFF!$H$78</f>
        <v>17</v>
      </c>
    </row>
    <row r="14" spans="1:6" x14ac:dyDescent="0.2">
      <c r="A14" s="8" t="s">
        <v>1035</v>
      </c>
      <c r="B14" s="52">
        <v>19</v>
      </c>
      <c r="C14" s="52">
        <v>2</v>
      </c>
      <c r="D14" s="52">
        <v>4</v>
      </c>
      <c r="E14" s="9">
        <f t="shared" si="0"/>
        <v>6</v>
      </c>
      <c r="F14" s="52">
        <f>SHERIFF!$H$85</f>
        <v>31</v>
      </c>
    </row>
    <row r="15" spans="1:6" x14ac:dyDescent="0.2">
      <c r="A15" s="8" t="s">
        <v>1038</v>
      </c>
      <c r="B15" s="52">
        <v>33</v>
      </c>
      <c r="C15" s="52">
        <v>4</v>
      </c>
      <c r="D15" s="52">
        <v>5</v>
      </c>
      <c r="E15" s="9">
        <f t="shared" si="0"/>
        <v>13</v>
      </c>
      <c r="F15" s="52">
        <f>SHERIFF!$H$88</f>
        <v>55</v>
      </c>
    </row>
    <row r="16" spans="1:6" x14ac:dyDescent="0.2">
      <c r="A16" s="8" t="s">
        <v>1041</v>
      </c>
      <c r="B16" s="52">
        <v>21</v>
      </c>
      <c r="C16" s="52">
        <v>0</v>
      </c>
      <c r="D16" s="52">
        <v>6</v>
      </c>
      <c r="E16" s="9">
        <f t="shared" si="0"/>
        <v>18</v>
      </c>
      <c r="F16" s="52">
        <f>SHERIFF!$H$91</f>
        <v>45</v>
      </c>
    </row>
    <row r="17" spans="1:10" x14ac:dyDescent="0.2">
      <c r="A17" s="10" t="s">
        <v>595</v>
      </c>
      <c r="B17" s="32">
        <f>SUM(B6:B16)</f>
        <v>274</v>
      </c>
      <c r="C17" s="32">
        <f>SUM(C6:C16)</f>
        <v>20</v>
      </c>
      <c r="D17" s="32">
        <f>SUM(D6:D16)</f>
        <v>30</v>
      </c>
      <c r="E17" s="32">
        <f>SUM(E6:E16)</f>
        <v>137</v>
      </c>
      <c r="F17" s="32">
        <f>SUM(F6:F16)</f>
        <v>461</v>
      </c>
      <c r="G17" s="12"/>
      <c r="H17" s="12"/>
      <c r="I17" s="12"/>
      <c r="J17" s="12"/>
    </row>
    <row r="18" spans="1:10" x14ac:dyDescent="0.2">
      <c r="A18" s="8"/>
      <c r="B18" s="9"/>
      <c r="C18" s="9"/>
      <c r="D18" s="9"/>
      <c r="E18" s="9"/>
      <c r="F18" s="9"/>
    </row>
    <row r="19" spans="1:10" ht="15.75" x14ac:dyDescent="0.25">
      <c r="A19" s="7" t="s">
        <v>519</v>
      </c>
      <c r="B19" s="9"/>
      <c r="C19" s="9"/>
      <c r="D19" s="9"/>
      <c r="E19" s="9"/>
      <c r="F19" s="9"/>
      <c r="G19" s="15"/>
    </row>
    <row r="20" spans="1:10" x14ac:dyDescent="0.2">
      <c r="A20" s="8" t="s">
        <v>260</v>
      </c>
      <c r="B20" s="52">
        <v>66</v>
      </c>
      <c r="C20" s="52">
        <v>8</v>
      </c>
      <c r="D20" s="52">
        <v>18</v>
      </c>
      <c r="E20" s="9">
        <f t="shared" ref="E20:E43" si="1">F20-SUM(B20:D20)</f>
        <v>20</v>
      </c>
      <c r="F20" s="52">
        <f>SHERIFF!H226</f>
        <v>112</v>
      </c>
      <c r="G20" s="15"/>
    </row>
    <row r="21" spans="1:10" x14ac:dyDescent="0.2">
      <c r="A21" s="8" t="s">
        <v>261</v>
      </c>
      <c r="B21" s="52">
        <v>17</v>
      </c>
      <c r="C21" s="52">
        <v>2</v>
      </c>
      <c r="D21" s="52">
        <v>1</v>
      </c>
      <c r="E21" s="9">
        <f t="shared" si="1"/>
        <v>10</v>
      </c>
      <c r="F21" s="52">
        <f>SHERIFF!H227</f>
        <v>30</v>
      </c>
      <c r="G21" s="15"/>
    </row>
    <row r="22" spans="1:10" x14ac:dyDescent="0.2">
      <c r="A22" s="8" t="s">
        <v>742</v>
      </c>
      <c r="B22" s="52">
        <v>42</v>
      </c>
      <c r="C22" s="52">
        <v>4</v>
      </c>
      <c r="D22" s="52">
        <v>9</v>
      </c>
      <c r="E22" s="9">
        <f t="shared" si="1"/>
        <v>16</v>
      </c>
      <c r="F22" s="52">
        <f>SHERIFF!H228</f>
        <v>71</v>
      </c>
      <c r="G22" s="15"/>
    </row>
    <row r="23" spans="1:10" x14ac:dyDescent="0.2">
      <c r="A23" s="8" t="s">
        <v>745</v>
      </c>
      <c r="B23" s="52">
        <v>47</v>
      </c>
      <c r="C23" s="52">
        <v>2</v>
      </c>
      <c r="D23" s="52">
        <v>6</v>
      </c>
      <c r="E23" s="9">
        <f t="shared" si="1"/>
        <v>22</v>
      </c>
      <c r="F23" s="52">
        <f>SHERIFF!$H$231</f>
        <v>77</v>
      </c>
      <c r="G23" s="15"/>
    </row>
    <row r="24" spans="1:10" x14ac:dyDescent="0.2">
      <c r="A24" s="8" t="s">
        <v>1051</v>
      </c>
      <c r="B24" s="52">
        <v>46</v>
      </c>
      <c r="C24" s="52">
        <v>6</v>
      </c>
      <c r="D24" s="52">
        <v>1</v>
      </c>
      <c r="E24" s="9">
        <f t="shared" si="1"/>
        <v>21</v>
      </c>
      <c r="F24" s="52">
        <f>SHERIFF!$H$233</f>
        <v>74</v>
      </c>
      <c r="G24" s="15"/>
    </row>
    <row r="25" spans="1:10" x14ac:dyDescent="0.2">
      <c r="A25" s="8" t="s">
        <v>1054</v>
      </c>
      <c r="B25" s="52">
        <v>19</v>
      </c>
      <c r="C25" s="52">
        <v>2</v>
      </c>
      <c r="D25" s="52">
        <v>1</v>
      </c>
      <c r="E25" s="9">
        <f t="shared" si="1"/>
        <v>9</v>
      </c>
      <c r="F25" s="52">
        <f>SHERIFF!H236</f>
        <v>31</v>
      </c>
      <c r="G25" s="15"/>
    </row>
    <row r="26" spans="1:10" x14ac:dyDescent="0.2">
      <c r="A26" s="8" t="s">
        <v>1055</v>
      </c>
      <c r="B26" s="52">
        <v>16</v>
      </c>
      <c r="C26" s="52">
        <v>2</v>
      </c>
      <c r="D26" s="52">
        <v>3</v>
      </c>
      <c r="E26" s="9">
        <f t="shared" si="1"/>
        <v>14</v>
      </c>
      <c r="F26" s="52">
        <f>SHERIFF!H237</f>
        <v>35</v>
      </c>
      <c r="G26" s="15"/>
    </row>
    <row r="27" spans="1:10" x14ac:dyDescent="0.2">
      <c r="A27" s="8" t="s">
        <v>1058</v>
      </c>
      <c r="B27" s="52">
        <v>25</v>
      </c>
      <c r="C27" s="52">
        <v>6</v>
      </c>
      <c r="D27" s="52">
        <v>2</v>
      </c>
      <c r="E27" s="9">
        <f t="shared" si="1"/>
        <v>12</v>
      </c>
      <c r="F27" s="52">
        <f>SHERIFF!H242</f>
        <v>45</v>
      </c>
      <c r="G27" s="15"/>
    </row>
    <row r="28" spans="1:10" x14ac:dyDescent="0.2">
      <c r="A28" s="8" t="s">
        <v>1059</v>
      </c>
      <c r="B28" s="52">
        <v>41</v>
      </c>
      <c r="C28" s="52">
        <v>4</v>
      </c>
      <c r="D28" s="52">
        <v>2</v>
      </c>
      <c r="E28" s="9">
        <f t="shared" si="1"/>
        <v>17</v>
      </c>
      <c r="F28" s="52">
        <f>SHERIFF!H243</f>
        <v>64</v>
      </c>
      <c r="G28" s="15"/>
    </row>
    <row r="29" spans="1:10" x14ac:dyDescent="0.2">
      <c r="A29" s="8" t="s">
        <v>1060</v>
      </c>
      <c r="B29" s="52">
        <v>30</v>
      </c>
      <c r="C29" s="52">
        <v>0</v>
      </c>
      <c r="D29" s="52">
        <v>5</v>
      </c>
      <c r="E29" s="9">
        <f t="shared" si="1"/>
        <v>14</v>
      </c>
      <c r="F29" s="52">
        <f>SHERIFF!H244</f>
        <v>49</v>
      </c>
      <c r="G29" s="15"/>
    </row>
    <row r="30" spans="1:10" x14ac:dyDescent="0.2">
      <c r="A30" s="8" t="s">
        <v>1061</v>
      </c>
      <c r="B30" s="52">
        <v>31</v>
      </c>
      <c r="C30" s="52">
        <v>6</v>
      </c>
      <c r="D30" s="52">
        <v>4</v>
      </c>
      <c r="E30" s="9">
        <f t="shared" si="1"/>
        <v>18</v>
      </c>
      <c r="F30" s="52">
        <f>SHERIFF!H245</f>
        <v>59</v>
      </c>
      <c r="G30" s="15"/>
    </row>
    <row r="31" spans="1:10" x14ac:dyDescent="0.2">
      <c r="A31" s="8" t="s">
        <v>1062</v>
      </c>
      <c r="B31" s="52">
        <v>42</v>
      </c>
      <c r="C31" s="52">
        <v>3</v>
      </c>
      <c r="D31" s="52">
        <v>6</v>
      </c>
      <c r="E31" s="9">
        <f t="shared" si="1"/>
        <v>24</v>
      </c>
      <c r="F31" s="52">
        <f>SHERIFF!H246</f>
        <v>75</v>
      </c>
      <c r="G31" s="15"/>
    </row>
    <row r="32" spans="1:10" x14ac:dyDescent="0.2">
      <c r="A32" s="8" t="s">
        <v>1063</v>
      </c>
      <c r="B32" s="52">
        <v>24</v>
      </c>
      <c r="C32" s="52">
        <v>3</v>
      </c>
      <c r="D32" s="52">
        <v>3</v>
      </c>
      <c r="E32" s="9">
        <f t="shared" si="1"/>
        <v>21</v>
      </c>
      <c r="F32" s="52">
        <f>SHERIFF!H247</f>
        <v>51</v>
      </c>
      <c r="G32" s="15"/>
    </row>
    <row r="33" spans="1:7" x14ac:dyDescent="0.2">
      <c r="A33" s="8" t="s">
        <v>1064</v>
      </c>
      <c r="B33" s="52">
        <v>45</v>
      </c>
      <c r="C33" s="52">
        <v>7</v>
      </c>
      <c r="D33" s="52">
        <v>2</v>
      </c>
      <c r="E33" s="9">
        <f t="shared" si="1"/>
        <v>21</v>
      </c>
      <c r="F33" s="52">
        <f>SHERIFF!H248</f>
        <v>75</v>
      </c>
      <c r="G33" s="15"/>
    </row>
    <row r="34" spans="1:7" x14ac:dyDescent="0.2">
      <c r="A34" s="8" t="s">
        <v>1065</v>
      </c>
      <c r="B34" s="52">
        <v>24</v>
      </c>
      <c r="C34" s="52">
        <v>1</v>
      </c>
      <c r="D34" s="52">
        <v>3</v>
      </c>
      <c r="E34" s="9">
        <f t="shared" si="1"/>
        <v>10</v>
      </c>
      <c r="F34" s="52">
        <f>SHERIFF!H249</f>
        <v>38</v>
      </c>
      <c r="G34" s="15"/>
    </row>
    <row r="35" spans="1:7" x14ac:dyDescent="0.2">
      <c r="A35" s="8" t="s">
        <v>1066</v>
      </c>
      <c r="B35" s="52">
        <v>8</v>
      </c>
      <c r="C35" s="52">
        <v>1</v>
      </c>
      <c r="D35" s="52">
        <v>1</v>
      </c>
      <c r="E35" s="9">
        <f t="shared" si="1"/>
        <v>6</v>
      </c>
      <c r="F35" s="52">
        <f>SHERIFF!H250</f>
        <v>16</v>
      </c>
      <c r="G35" s="15"/>
    </row>
    <row r="36" spans="1:7" x14ac:dyDescent="0.2">
      <c r="A36" s="8" t="s">
        <v>1067</v>
      </c>
      <c r="B36" s="52">
        <v>16</v>
      </c>
      <c r="C36" s="52">
        <v>2</v>
      </c>
      <c r="D36" s="52">
        <v>1</v>
      </c>
      <c r="E36" s="9">
        <f t="shared" si="1"/>
        <v>15</v>
      </c>
      <c r="F36" s="52">
        <f>SHERIFF!H251</f>
        <v>34</v>
      </c>
      <c r="G36" s="15"/>
    </row>
    <row r="37" spans="1:7" x14ac:dyDescent="0.2">
      <c r="A37" s="8" t="s">
        <v>1068</v>
      </c>
      <c r="B37" s="52">
        <v>23</v>
      </c>
      <c r="C37" s="52">
        <v>1</v>
      </c>
      <c r="D37" s="52">
        <v>4</v>
      </c>
      <c r="E37" s="9">
        <f t="shared" si="1"/>
        <v>13</v>
      </c>
      <c r="F37" s="52">
        <f>SHERIFF!H252</f>
        <v>41</v>
      </c>
      <c r="G37" s="15"/>
    </row>
    <row r="38" spans="1:7" x14ac:dyDescent="0.2">
      <c r="A38" s="8" t="s">
        <v>1069</v>
      </c>
      <c r="B38" s="52">
        <v>23</v>
      </c>
      <c r="C38" s="52">
        <v>3</v>
      </c>
      <c r="D38" s="52">
        <v>3</v>
      </c>
      <c r="E38" s="9">
        <f t="shared" si="1"/>
        <v>23</v>
      </c>
      <c r="F38" s="52">
        <f>SHERIFF!H253</f>
        <v>52</v>
      </c>
      <c r="G38" s="15"/>
    </row>
    <row r="39" spans="1:7" x14ac:dyDescent="0.2">
      <c r="A39" s="8" t="s">
        <v>1070</v>
      </c>
      <c r="B39" s="52">
        <v>23</v>
      </c>
      <c r="C39" s="52">
        <v>0</v>
      </c>
      <c r="D39" s="52">
        <v>6</v>
      </c>
      <c r="E39" s="9">
        <f t="shared" si="1"/>
        <v>8</v>
      </c>
      <c r="F39" s="52">
        <f>SHERIFF!H254</f>
        <v>37</v>
      </c>
      <c r="G39" s="15"/>
    </row>
    <row r="40" spans="1:7" x14ac:dyDescent="0.2">
      <c r="A40" s="8" t="s">
        <v>904</v>
      </c>
      <c r="B40" s="52">
        <v>29</v>
      </c>
      <c r="C40" s="52">
        <v>1</v>
      </c>
      <c r="D40" s="52">
        <v>2</v>
      </c>
      <c r="E40" s="9">
        <f t="shared" si="1"/>
        <v>17</v>
      </c>
      <c r="F40" s="52">
        <f>SHERIFF!H255</f>
        <v>49</v>
      </c>
      <c r="G40" s="15"/>
    </row>
    <row r="41" spans="1:7" x14ac:dyDescent="0.2">
      <c r="A41" s="8" t="s">
        <v>1029</v>
      </c>
      <c r="B41" s="52">
        <v>47</v>
      </c>
      <c r="C41" s="52">
        <v>6</v>
      </c>
      <c r="D41" s="52">
        <v>11</v>
      </c>
      <c r="E41" s="9">
        <f t="shared" si="1"/>
        <v>18</v>
      </c>
      <c r="F41" s="52">
        <f>SHERIFF!H256</f>
        <v>82</v>
      </c>
      <c r="G41" s="15"/>
    </row>
    <row r="42" spans="1:7" x14ac:dyDescent="0.2">
      <c r="A42" s="8" t="s">
        <v>1030</v>
      </c>
      <c r="B42" s="52">
        <v>22</v>
      </c>
      <c r="C42" s="52">
        <v>1</v>
      </c>
      <c r="D42" s="52">
        <v>3</v>
      </c>
      <c r="E42" s="9">
        <f t="shared" si="1"/>
        <v>13</v>
      </c>
      <c r="F42" s="52">
        <f>SHERIFF!H257</f>
        <v>39</v>
      </c>
      <c r="G42" s="15"/>
    </row>
    <row r="43" spans="1:7" x14ac:dyDescent="0.2">
      <c r="A43" s="8" t="s">
        <v>1031</v>
      </c>
      <c r="B43" s="52">
        <v>12</v>
      </c>
      <c r="C43" s="52">
        <v>3</v>
      </c>
      <c r="D43" s="52">
        <v>2</v>
      </c>
      <c r="E43" s="9">
        <f t="shared" si="1"/>
        <v>10</v>
      </c>
      <c r="F43" s="52">
        <f>SHERIFF!H258</f>
        <v>27</v>
      </c>
      <c r="G43" s="15"/>
    </row>
    <row r="44" spans="1:7" x14ac:dyDescent="0.2">
      <c r="A44" s="10" t="s">
        <v>595</v>
      </c>
      <c r="B44" s="32">
        <f>SUM(B20:B43)</f>
        <v>718</v>
      </c>
      <c r="C44" s="32">
        <f>SUM(C20:C43)</f>
        <v>74</v>
      </c>
      <c r="D44" s="32">
        <f>SUM(D20:D43)</f>
        <v>99</v>
      </c>
      <c r="E44" s="32">
        <f>SUM(E20:E43)</f>
        <v>372</v>
      </c>
      <c r="F44" s="32">
        <f>SUM(F20:F43)</f>
        <v>1263</v>
      </c>
      <c r="G44" s="15"/>
    </row>
    <row r="45" spans="1:7" x14ac:dyDescent="0.2">
      <c r="A45" s="10"/>
      <c r="B45" s="28"/>
      <c r="C45" s="28"/>
      <c r="D45" s="28"/>
      <c r="E45" s="28"/>
      <c r="F45" s="28"/>
      <c r="G45" s="15"/>
    </row>
    <row r="46" spans="1:7" x14ac:dyDescent="0.2">
      <c r="A46" s="10"/>
      <c r="B46" s="28"/>
      <c r="C46" s="28"/>
      <c r="D46" s="28"/>
      <c r="E46" s="28"/>
      <c r="F46" s="28"/>
      <c r="G46" s="15"/>
    </row>
    <row r="47" spans="1:7" x14ac:dyDescent="0.2">
      <c r="A47" s="10"/>
      <c r="B47" s="28"/>
      <c r="C47" s="28"/>
      <c r="D47" s="28"/>
      <c r="E47" s="28"/>
      <c r="F47" s="28"/>
      <c r="G47" s="15"/>
    </row>
    <row r="48" spans="1:7" x14ac:dyDescent="0.2">
      <c r="B48" s="9"/>
      <c r="C48" s="9"/>
      <c r="D48" s="9"/>
      <c r="E48" s="9"/>
      <c r="F48" s="9"/>
      <c r="G48" s="15"/>
    </row>
    <row r="49" spans="1:7" ht="15.75" x14ac:dyDescent="0.25">
      <c r="A49" s="7" t="s">
        <v>520</v>
      </c>
      <c r="B49" s="9"/>
      <c r="C49" s="9"/>
      <c r="D49" s="9"/>
      <c r="E49" s="9"/>
      <c r="F49" s="9"/>
      <c r="G49" s="15"/>
    </row>
    <row r="50" spans="1:7" x14ac:dyDescent="0.2">
      <c r="A50" s="8" t="s">
        <v>260</v>
      </c>
      <c r="B50" s="52">
        <v>85</v>
      </c>
      <c r="C50" s="52">
        <v>8</v>
      </c>
      <c r="D50" s="52">
        <v>6</v>
      </c>
      <c r="E50" s="9">
        <f t="shared" ref="E50:E72" si="2">F50-SUM(B50:D50)</f>
        <v>45</v>
      </c>
      <c r="F50" s="52">
        <f>SHERIFF!$H$263</f>
        <v>144</v>
      </c>
    </row>
    <row r="51" spans="1:7" x14ac:dyDescent="0.2">
      <c r="A51" s="8" t="s">
        <v>742</v>
      </c>
      <c r="B51" s="52">
        <v>52</v>
      </c>
      <c r="C51" s="52">
        <v>7</v>
      </c>
      <c r="D51" s="52">
        <v>5</v>
      </c>
      <c r="E51" s="9">
        <f t="shared" si="2"/>
        <v>43</v>
      </c>
      <c r="F51" s="52">
        <f>SHERIFF!H265</f>
        <v>107</v>
      </c>
    </row>
    <row r="52" spans="1:7" x14ac:dyDescent="0.2">
      <c r="A52" s="8" t="s">
        <v>743</v>
      </c>
      <c r="B52" s="52">
        <v>57</v>
      </c>
      <c r="C52" s="52">
        <v>9</v>
      </c>
      <c r="D52" s="52">
        <v>3</v>
      </c>
      <c r="E52" s="9">
        <f t="shared" si="2"/>
        <v>39</v>
      </c>
      <c r="F52" s="52">
        <f>SHERIFF!H266</f>
        <v>108</v>
      </c>
    </row>
    <row r="53" spans="1:7" x14ac:dyDescent="0.2">
      <c r="A53" s="8" t="s">
        <v>744</v>
      </c>
      <c r="B53" s="52">
        <v>29</v>
      </c>
      <c r="C53" s="52">
        <v>6</v>
      </c>
      <c r="D53" s="52">
        <v>5</v>
      </c>
      <c r="E53" s="9">
        <f t="shared" si="2"/>
        <v>27</v>
      </c>
      <c r="F53" s="52">
        <f>SHERIFF!H267</f>
        <v>67</v>
      </c>
    </row>
    <row r="54" spans="1:7" x14ac:dyDescent="0.2">
      <c r="A54" s="8" t="s">
        <v>745</v>
      </c>
      <c r="B54" s="52">
        <v>25</v>
      </c>
      <c r="C54" s="52">
        <v>4</v>
      </c>
      <c r="D54" s="52">
        <v>3</v>
      </c>
      <c r="E54" s="9">
        <f t="shared" si="2"/>
        <v>19</v>
      </c>
      <c r="F54" s="52">
        <f>SHERIFF!H268</f>
        <v>51</v>
      </c>
    </row>
    <row r="55" spans="1:7" x14ac:dyDescent="0.2">
      <c r="A55" s="8" t="s">
        <v>1052</v>
      </c>
      <c r="B55" s="52">
        <v>69</v>
      </c>
      <c r="C55" s="52">
        <v>9</v>
      </c>
      <c r="D55" s="52">
        <v>8</v>
      </c>
      <c r="E55" s="9">
        <f t="shared" si="2"/>
        <v>29</v>
      </c>
      <c r="F55" s="52">
        <f>SHERIFF!H271</f>
        <v>115</v>
      </c>
    </row>
    <row r="56" spans="1:7" x14ac:dyDescent="0.2">
      <c r="A56" s="8" t="s">
        <v>1053</v>
      </c>
      <c r="B56" s="52">
        <v>47</v>
      </c>
      <c r="C56" s="52">
        <v>4</v>
      </c>
      <c r="D56" s="52">
        <v>2</v>
      </c>
      <c r="E56" s="9">
        <f t="shared" si="2"/>
        <v>26</v>
      </c>
      <c r="F56" s="52">
        <f>SHERIFF!H272</f>
        <v>79</v>
      </c>
    </row>
    <row r="57" spans="1:7" x14ac:dyDescent="0.2">
      <c r="A57" s="8" t="s">
        <v>1054</v>
      </c>
      <c r="B57" s="52">
        <v>54</v>
      </c>
      <c r="C57" s="52">
        <v>8</v>
      </c>
      <c r="D57" s="52">
        <v>3</v>
      </c>
      <c r="E57" s="9">
        <f t="shared" si="2"/>
        <v>25</v>
      </c>
      <c r="F57" s="52">
        <f>SHERIFF!H273</f>
        <v>90</v>
      </c>
    </row>
    <row r="58" spans="1:7" x14ac:dyDescent="0.2">
      <c r="A58" s="8" t="s">
        <v>1055</v>
      </c>
      <c r="B58" s="52">
        <v>68</v>
      </c>
      <c r="C58" s="52">
        <v>8</v>
      </c>
      <c r="D58" s="52">
        <v>10</v>
      </c>
      <c r="E58" s="9">
        <f t="shared" si="2"/>
        <v>23</v>
      </c>
      <c r="F58" s="52">
        <f>SHERIFF!H274</f>
        <v>109</v>
      </c>
    </row>
    <row r="59" spans="1:7" x14ac:dyDescent="0.2">
      <c r="A59" s="8" t="s">
        <v>1056</v>
      </c>
      <c r="B59" s="52">
        <v>49</v>
      </c>
      <c r="C59" s="52">
        <v>6</v>
      </c>
      <c r="D59" s="52">
        <v>6</v>
      </c>
      <c r="E59" s="9">
        <f t="shared" si="2"/>
        <v>29</v>
      </c>
      <c r="F59" s="52">
        <f>SHERIFF!H275</f>
        <v>90</v>
      </c>
    </row>
    <row r="60" spans="1:7" x14ac:dyDescent="0.2">
      <c r="A60" s="8" t="s">
        <v>1057</v>
      </c>
      <c r="B60" s="52">
        <v>38</v>
      </c>
      <c r="C60" s="52">
        <v>3</v>
      </c>
      <c r="D60" s="52">
        <v>8</v>
      </c>
      <c r="E60" s="9">
        <f t="shared" si="2"/>
        <v>10</v>
      </c>
      <c r="F60" s="52">
        <f>SHERIFF!H276</f>
        <v>59</v>
      </c>
    </row>
    <row r="61" spans="1:7" x14ac:dyDescent="0.2">
      <c r="A61" s="8" t="s">
        <v>1058</v>
      </c>
      <c r="B61" s="52">
        <v>27</v>
      </c>
      <c r="C61" s="52">
        <v>4</v>
      </c>
      <c r="D61" s="52">
        <v>2</v>
      </c>
      <c r="E61" s="9">
        <f t="shared" si="2"/>
        <v>21</v>
      </c>
      <c r="F61" s="52">
        <f>SHERIFF!H277</f>
        <v>54</v>
      </c>
    </row>
    <row r="62" spans="1:7" x14ac:dyDescent="0.2">
      <c r="A62" s="8" t="s">
        <v>1059</v>
      </c>
      <c r="B62" s="52">
        <v>7</v>
      </c>
      <c r="C62" s="52">
        <v>1</v>
      </c>
      <c r="D62" s="52">
        <v>2</v>
      </c>
      <c r="E62" s="9">
        <f t="shared" si="2"/>
        <v>0</v>
      </c>
      <c r="F62" s="52">
        <f>SHERIFF!H278</f>
        <v>10</v>
      </c>
    </row>
    <row r="63" spans="1:7" x14ac:dyDescent="0.2">
      <c r="A63" s="8" t="s">
        <v>1061</v>
      </c>
      <c r="B63" s="52">
        <v>58</v>
      </c>
      <c r="C63" s="52">
        <v>3</v>
      </c>
      <c r="D63" s="52">
        <v>6</v>
      </c>
      <c r="E63" s="9">
        <f t="shared" si="2"/>
        <v>16</v>
      </c>
      <c r="F63" s="52">
        <f>SHERIFF!$H$280</f>
        <v>83</v>
      </c>
    </row>
    <row r="64" spans="1:7" x14ac:dyDescent="0.2">
      <c r="A64" s="8" t="s">
        <v>1063</v>
      </c>
      <c r="B64" s="52">
        <v>45</v>
      </c>
      <c r="C64" s="52">
        <v>3</v>
      </c>
      <c r="D64" s="52">
        <v>2</v>
      </c>
      <c r="E64" s="9">
        <f t="shared" si="2"/>
        <v>25</v>
      </c>
      <c r="F64" s="52">
        <f>SHERIFF!H282</f>
        <v>75</v>
      </c>
    </row>
    <row r="65" spans="1:7" x14ac:dyDescent="0.2">
      <c r="A65" s="8" t="s">
        <v>1064</v>
      </c>
      <c r="B65" s="52">
        <v>16</v>
      </c>
      <c r="C65" s="52">
        <v>5</v>
      </c>
      <c r="D65" s="52">
        <v>1</v>
      </c>
      <c r="E65" s="9">
        <f t="shared" si="2"/>
        <v>13</v>
      </c>
      <c r="F65" s="52">
        <f>SHERIFF!H283</f>
        <v>35</v>
      </c>
    </row>
    <row r="66" spans="1:7" x14ac:dyDescent="0.2">
      <c r="A66" s="8" t="s">
        <v>1065</v>
      </c>
      <c r="B66" s="52">
        <v>21</v>
      </c>
      <c r="C66" s="52">
        <v>2</v>
      </c>
      <c r="D66" s="52">
        <v>2</v>
      </c>
      <c r="E66" s="9">
        <f t="shared" si="2"/>
        <v>12</v>
      </c>
      <c r="F66" s="52">
        <f>SHERIFF!H284</f>
        <v>37</v>
      </c>
    </row>
    <row r="67" spans="1:7" x14ac:dyDescent="0.2">
      <c r="A67" s="8" t="s">
        <v>1066</v>
      </c>
      <c r="B67" s="52">
        <v>26</v>
      </c>
      <c r="C67" s="52">
        <v>1</v>
      </c>
      <c r="D67" s="52">
        <v>1</v>
      </c>
      <c r="E67" s="9">
        <f t="shared" si="2"/>
        <v>12</v>
      </c>
      <c r="F67" s="52">
        <f>SHERIFF!H285</f>
        <v>40</v>
      </c>
    </row>
    <row r="68" spans="1:7" x14ac:dyDescent="0.2">
      <c r="A68" s="8" t="s">
        <v>1070</v>
      </c>
      <c r="B68" s="52">
        <v>14</v>
      </c>
      <c r="C68" s="52">
        <v>2</v>
      </c>
      <c r="D68" s="52">
        <v>4</v>
      </c>
      <c r="E68" s="9">
        <f t="shared" si="2"/>
        <v>9</v>
      </c>
      <c r="F68" s="52">
        <f>SHERIFF!H291</f>
        <v>29</v>
      </c>
    </row>
    <row r="69" spans="1:7" x14ac:dyDescent="0.2">
      <c r="A69" s="8" t="s">
        <v>904</v>
      </c>
      <c r="B69" s="52">
        <v>56</v>
      </c>
      <c r="C69" s="52">
        <v>6</v>
      </c>
      <c r="D69" s="52">
        <v>1</v>
      </c>
      <c r="E69" s="9">
        <f t="shared" si="2"/>
        <v>25</v>
      </c>
      <c r="F69" s="52">
        <f>SHERIFF!H292</f>
        <v>88</v>
      </c>
    </row>
    <row r="70" spans="1:7" x14ac:dyDescent="0.2">
      <c r="A70" s="8" t="s">
        <v>1029</v>
      </c>
      <c r="B70" s="52">
        <v>44</v>
      </c>
      <c r="C70" s="52">
        <v>7</v>
      </c>
      <c r="D70" s="52">
        <v>3</v>
      </c>
      <c r="E70" s="9">
        <f t="shared" si="2"/>
        <v>29</v>
      </c>
      <c r="F70" s="52">
        <f>SHERIFF!H293</f>
        <v>83</v>
      </c>
    </row>
    <row r="71" spans="1:7" x14ac:dyDescent="0.2">
      <c r="A71" s="8" t="s">
        <v>1030</v>
      </c>
      <c r="B71" s="52">
        <v>24</v>
      </c>
      <c r="C71" s="52">
        <v>1</v>
      </c>
      <c r="D71" s="52">
        <v>0</v>
      </c>
      <c r="E71" s="9">
        <f t="shared" si="2"/>
        <v>15</v>
      </c>
      <c r="F71" s="52">
        <f>SHERIFF!H294</f>
        <v>40</v>
      </c>
    </row>
    <row r="72" spans="1:7" x14ac:dyDescent="0.2">
      <c r="A72" s="8" t="s">
        <v>1031</v>
      </c>
      <c r="B72" s="52">
        <v>98</v>
      </c>
      <c r="C72" s="52">
        <v>16</v>
      </c>
      <c r="D72" s="52">
        <v>12</v>
      </c>
      <c r="E72" s="9">
        <f t="shared" si="2"/>
        <v>52</v>
      </c>
      <c r="F72" s="52">
        <f>SHERIFF!H295</f>
        <v>178</v>
      </c>
    </row>
    <row r="73" spans="1:7" x14ac:dyDescent="0.2">
      <c r="A73" s="10" t="s">
        <v>595</v>
      </c>
      <c r="B73" s="32">
        <f>SUM(B50:B72)</f>
        <v>1009</v>
      </c>
      <c r="C73" s="32">
        <f>SUM(C50:C72)</f>
        <v>123</v>
      </c>
      <c r="D73" s="32">
        <f>SUM(D50:D72)</f>
        <v>95</v>
      </c>
      <c r="E73" s="32">
        <f>SUM(E50:E72)</f>
        <v>544</v>
      </c>
      <c r="F73" s="32">
        <f>SUM(F50:F72)</f>
        <v>1771</v>
      </c>
    </row>
    <row r="74" spans="1:7" x14ac:dyDescent="0.2">
      <c r="B74" s="9"/>
      <c r="C74" s="9"/>
      <c r="D74" s="9"/>
      <c r="E74" s="9"/>
      <c r="F74" s="9"/>
      <c r="G74" s="15"/>
    </row>
    <row r="75" spans="1:7" ht="41.25" x14ac:dyDescent="0.2">
      <c r="A75" s="16" t="s">
        <v>512</v>
      </c>
      <c r="B75" s="9"/>
      <c r="C75" s="9"/>
      <c r="D75" s="9"/>
      <c r="E75" s="9"/>
      <c r="F75" s="9"/>
      <c r="G75" s="15"/>
    </row>
    <row r="76" spans="1:7" x14ac:dyDescent="0.2">
      <c r="A76" s="17" t="s">
        <v>834</v>
      </c>
      <c r="B76" s="18">
        <f>B17</f>
        <v>274</v>
      </c>
      <c r="C76" s="18">
        <f>C17</f>
        <v>20</v>
      </c>
      <c r="D76" s="18">
        <f>D17</f>
        <v>30</v>
      </c>
      <c r="E76" s="18">
        <f>E17</f>
        <v>137</v>
      </c>
      <c r="F76" s="18">
        <f>F17</f>
        <v>461</v>
      </c>
      <c r="G76" s="15"/>
    </row>
    <row r="77" spans="1:7" x14ac:dyDescent="0.2">
      <c r="A77" s="17" t="s">
        <v>838</v>
      </c>
      <c r="B77" s="18">
        <f>B44</f>
        <v>718</v>
      </c>
      <c r="C77" s="18">
        <f>C44</f>
        <v>74</v>
      </c>
      <c r="D77" s="18">
        <f>D44</f>
        <v>99</v>
      </c>
      <c r="E77" s="18">
        <f>E44</f>
        <v>372</v>
      </c>
      <c r="F77" s="18">
        <f>F44</f>
        <v>1263</v>
      </c>
      <c r="G77" s="15"/>
    </row>
    <row r="78" spans="1:7" x14ac:dyDescent="0.2">
      <c r="A78" s="17" t="s">
        <v>839</v>
      </c>
      <c r="B78" s="18">
        <f>B73</f>
        <v>1009</v>
      </c>
      <c r="C78" s="18">
        <f>C73</f>
        <v>123</v>
      </c>
      <c r="D78" s="18">
        <f>D73</f>
        <v>95</v>
      </c>
      <c r="E78" s="18">
        <f>E73</f>
        <v>544</v>
      </c>
      <c r="F78" s="18">
        <f>F73</f>
        <v>1771</v>
      </c>
      <c r="G78" s="18"/>
    </row>
    <row r="79" spans="1:7" x14ac:dyDescent="0.2">
      <c r="A79" s="17"/>
      <c r="B79" s="9"/>
      <c r="C79" s="9"/>
      <c r="D79" s="9"/>
      <c r="E79" s="9"/>
      <c r="F79" s="9"/>
      <c r="G79" s="15"/>
    </row>
    <row r="80" spans="1:7" x14ac:dyDescent="0.2">
      <c r="A80" s="17" t="s">
        <v>495</v>
      </c>
      <c r="B80" s="32">
        <f>SUM(B76:B78)</f>
        <v>2001</v>
      </c>
      <c r="C80" s="32">
        <f>SUM(C76:C78)</f>
        <v>217</v>
      </c>
      <c r="D80" s="32">
        <f>SUM(D76:D78)</f>
        <v>224</v>
      </c>
      <c r="E80" s="32">
        <f>SUM(E76:E78)</f>
        <v>1053</v>
      </c>
      <c r="F80" s="32">
        <f>SUM(F76:F78)</f>
        <v>3495</v>
      </c>
      <c r="G80" s="15"/>
    </row>
    <row r="81" spans="2:7" x14ac:dyDescent="0.2">
      <c r="B81" s="9"/>
      <c r="C81" s="9"/>
      <c r="D81" s="9"/>
      <c r="E81" s="9"/>
      <c r="F81" s="9"/>
      <c r="G81" s="15"/>
    </row>
    <row r="82" spans="2:7" x14ac:dyDescent="0.2">
      <c r="B82" s="18"/>
      <c r="C82" s="18"/>
      <c r="D82" s="18"/>
      <c r="E82" s="18"/>
      <c r="F82" s="18"/>
    </row>
    <row r="83" spans="2:7" x14ac:dyDescent="0.2">
      <c r="B83" s="9"/>
      <c r="C83" s="9"/>
      <c r="D83" s="9"/>
      <c r="E83" s="9"/>
      <c r="F83" s="9"/>
    </row>
    <row r="84" spans="2:7" x14ac:dyDescent="0.2">
      <c r="B84" s="9"/>
      <c r="C84" s="9"/>
      <c r="D84" s="9"/>
      <c r="E84" s="9"/>
      <c r="F84" s="9"/>
    </row>
    <row r="85" spans="2:7" x14ac:dyDescent="0.2">
      <c r="B85" s="9"/>
      <c r="C85" s="9"/>
      <c r="D85" s="9"/>
      <c r="E85" s="9"/>
      <c r="F85" s="9"/>
    </row>
    <row r="86" spans="2:7" x14ac:dyDescent="0.2">
      <c r="B86" s="9"/>
      <c r="C86" s="9"/>
      <c r="D86" s="9"/>
      <c r="E86" s="9"/>
      <c r="F86" s="9"/>
    </row>
    <row r="87" spans="2:7" x14ac:dyDescent="0.2">
      <c r="B87" s="9"/>
      <c r="C87" s="9"/>
      <c r="D87" s="9"/>
      <c r="E87" s="9"/>
      <c r="F87" s="9"/>
    </row>
    <row r="88" spans="2:7" x14ac:dyDescent="0.2">
      <c r="B88" s="9"/>
      <c r="C88" s="9"/>
      <c r="D88" s="9"/>
      <c r="E88" s="9"/>
      <c r="F88" s="9"/>
    </row>
    <row r="89" spans="2:7" x14ac:dyDescent="0.2">
      <c r="B89" s="9"/>
      <c r="C89" s="9"/>
      <c r="D89" s="9"/>
      <c r="E89" s="9"/>
      <c r="F89" s="9"/>
    </row>
    <row r="90" spans="2:7" x14ac:dyDescent="0.2">
      <c r="B90" s="9"/>
      <c r="C90" s="9"/>
      <c r="D90" s="9"/>
      <c r="E90" s="9"/>
      <c r="F90" s="9"/>
    </row>
    <row r="91" spans="2:7" x14ac:dyDescent="0.2">
      <c r="B91" s="9"/>
      <c r="C91" s="9"/>
      <c r="D91" s="9"/>
      <c r="E91" s="9"/>
      <c r="F91" s="9"/>
    </row>
    <row r="92" spans="2:7" x14ac:dyDescent="0.2">
      <c r="F92" s="9"/>
    </row>
    <row r="93" spans="2:7" x14ac:dyDescent="0.2">
      <c r="F93" s="9"/>
    </row>
    <row r="94" spans="2:7" x14ac:dyDescent="0.2">
      <c r="F94" s="9"/>
    </row>
    <row r="95" spans="2:7" x14ac:dyDescent="0.2">
      <c r="F95" s="9"/>
    </row>
    <row r="96" spans="2:7" x14ac:dyDescent="0.2">
      <c r="F96" s="9"/>
    </row>
    <row r="97" spans="6:6" x14ac:dyDescent="0.2">
      <c r="F97" s="9"/>
    </row>
    <row r="98" spans="6:6" x14ac:dyDescent="0.2">
      <c r="F98" s="9"/>
    </row>
    <row r="99" spans="6:6" x14ac:dyDescent="0.2">
      <c r="F99" s="9"/>
    </row>
    <row r="100" spans="6:6" x14ac:dyDescent="0.2">
      <c r="F100" s="9"/>
    </row>
    <row r="101" spans="6:6" x14ac:dyDescent="0.2">
      <c r="F101" s="9"/>
    </row>
    <row r="102" spans="6:6" x14ac:dyDescent="0.2">
      <c r="F102" s="9"/>
    </row>
    <row r="103" spans="6:6" x14ac:dyDescent="0.2">
      <c r="F103" s="9"/>
    </row>
    <row r="104" spans="6:6" x14ac:dyDescent="0.2">
      <c r="F104" s="9"/>
    </row>
    <row r="105" spans="6:6" x14ac:dyDescent="0.2">
      <c r="F105" s="9"/>
    </row>
    <row r="106" spans="6:6" x14ac:dyDescent="0.2">
      <c r="F106" s="9"/>
    </row>
    <row r="107" spans="6:6" x14ac:dyDescent="0.2">
      <c r="F107" s="9"/>
    </row>
    <row r="108" spans="6:6" x14ac:dyDescent="0.2">
      <c r="F108" s="9"/>
    </row>
    <row r="109" spans="6:6" x14ac:dyDescent="0.2">
      <c r="F109" s="9"/>
    </row>
    <row r="110" spans="6:6" x14ac:dyDescent="0.2">
      <c r="F110" s="9"/>
    </row>
    <row r="111" spans="6:6" x14ac:dyDescent="0.2">
      <c r="F111" s="9"/>
    </row>
    <row r="112" spans="6:6" x14ac:dyDescent="0.2">
      <c r="F112" s="9"/>
    </row>
    <row r="113" spans="6:6" x14ac:dyDescent="0.2">
      <c r="F113" s="9"/>
    </row>
    <row r="114" spans="6:6" x14ac:dyDescent="0.2">
      <c r="F114" s="9"/>
    </row>
    <row r="115" spans="6:6" x14ac:dyDescent="0.2">
      <c r="F115" s="9"/>
    </row>
    <row r="116" spans="6:6" x14ac:dyDescent="0.2">
      <c r="F116" s="9"/>
    </row>
    <row r="117" spans="6:6" x14ac:dyDescent="0.2">
      <c r="F117" s="9"/>
    </row>
    <row r="118" spans="6:6" x14ac:dyDescent="0.2">
      <c r="F118" s="9"/>
    </row>
    <row r="119" spans="6:6" x14ac:dyDescent="0.2">
      <c r="F119" s="9"/>
    </row>
    <row r="120" spans="6:6" x14ac:dyDescent="0.2">
      <c r="F120" s="9"/>
    </row>
    <row r="121" spans="6:6" x14ac:dyDescent="0.2">
      <c r="F121" s="9"/>
    </row>
    <row r="122" spans="6:6" x14ac:dyDescent="0.2">
      <c r="F122" s="9"/>
    </row>
    <row r="123" spans="6:6" x14ac:dyDescent="0.2">
      <c r="F123" s="9"/>
    </row>
    <row r="124" spans="6:6" x14ac:dyDescent="0.2">
      <c r="F124" s="9"/>
    </row>
    <row r="125" spans="6:6" x14ac:dyDescent="0.2">
      <c r="F125" s="9"/>
    </row>
    <row r="126" spans="6:6" x14ac:dyDescent="0.2">
      <c r="F126" s="9"/>
    </row>
    <row r="127" spans="6:6" x14ac:dyDescent="0.2">
      <c r="F127" s="9"/>
    </row>
    <row r="128" spans="6:6" x14ac:dyDescent="0.2">
      <c r="F128" s="9"/>
    </row>
    <row r="129" spans="6:6" x14ac:dyDescent="0.2">
      <c r="F129" s="9"/>
    </row>
    <row r="130" spans="6:6" x14ac:dyDescent="0.2">
      <c r="F130" s="9"/>
    </row>
    <row r="131" spans="6:6" x14ac:dyDescent="0.2">
      <c r="F131" s="9"/>
    </row>
    <row r="132" spans="6:6" x14ac:dyDescent="0.2">
      <c r="F132" s="9"/>
    </row>
    <row r="133" spans="6:6" x14ac:dyDescent="0.2">
      <c r="F133" s="9"/>
    </row>
    <row r="134" spans="6:6" x14ac:dyDescent="0.2">
      <c r="F134" s="9"/>
    </row>
    <row r="135" spans="6:6" x14ac:dyDescent="0.2">
      <c r="F135" s="9"/>
    </row>
    <row r="136" spans="6:6" x14ac:dyDescent="0.2">
      <c r="F136" s="9"/>
    </row>
    <row r="137" spans="6:6" x14ac:dyDescent="0.2">
      <c r="F137" s="9"/>
    </row>
    <row r="138" spans="6:6" x14ac:dyDescent="0.2">
      <c r="F138" s="9"/>
    </row>
    <row r="139" spans="6:6" x14ac:dyDescent="0.2">
      <c r="F139" s="9"/>
    </row>
    <row r="140" spans="6:6" x14ac:dyDescent="0.2">
      <c r="F140" s="9"/>
    </row>
    <row r="141" spans="6:6" x14ac:dyDescent="0.2">
      <c r="F141" s="9"/>
    </row>
    <row r="142" spans="6:6" x14ac:dyDescent="0.2">
      <c r="F142" s="9"/>
    </row>
    <row r="143" spans="6:6" x14ac:dyDescent="0.2">
      <c r="F143" s="9"/>
    </row>
    <row r="144" spans="6: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row r="1528" spans="6:6" x14ac:dyDescent="0.2">
      <c r="F1528" s="9"/>
    </row>
    <row r="1529" spans="6:6" x14ac:dyDescent="0.2">
      <c r="F1529" s="9"/>
    </row>
    <row r="1530" spans="6:6" x14ac:dyDescent="0.2">
      <c r="F1530" s="9"/>
    </row>
    <row r="1531" spans="6:6" x14ac:dyDescent="0.2">
      <c r="F1531" s="9"/>
    </row>
    <row r="1532" spans="6:6" x14ac:dyDescent="0.2">
      <c r="F1532" s="9"/>
    </row>
    <row r="1533" spans="6:6" x14ac:dyDescent="0.2">
      <c r="F1533" s="9"/>
    </row>
    <row r="1534" spans="6:6" x14ac:dyDescent="0.2">
      <c r="F1534" s="9"/>
    </row>
    <row r="1535" spans="6:6" x14ac:dyDescent="0.2">
      <c r="F1535" s="9"/>
    </row>
    <row r="1536" spans="6:6" x14ac:dyDescent="0.2">
      <c r="F1536" s="9"/>
    </row>
    <row r="1537" spans="6:6" x14ac:dyDescent="0.2">
      <c r="F1537" s="9"/>
    </row>
    <row r="1538" spans="6:6" x14ac:dyDescent="0.2">
      <c r="F1538" s="9"/>
    </row>
    <row r="1539" spans="6:6" x14ac:dyDescent="0.2">
      <c r="F1539" s="9"/>
    </row>
    <row r="1540" spans="6:6" x14ac:dyDescent="0.2">
      <c r="F1540" s="9"/>
    </row>
    <row r="1541" spans="6:6" x14ac:dyDescent="0.2">
      <c r="F1541" s="9"/>
    </row>
    <row r="1542" spans="6:6" x14ac:dyDescent="0.2">
      <c r="F1542" s="9"/>
    </row>
    <row r="1543" spans="6:6" x14ac:dyDescent="0.2">
      <c r="F1543" s="9"/>
    </row>
    <row r="1544" spans="6:6" x14ac:dyDescent="0.2">
      <c r="F1544" s="9"/>
    </row>
    <row r="1545" spans="6:6" x14ac:dyDescent="0.2">
      <c r="F1545" s="9"/>
    </row>
    <row r="1546" spans="6:6" x14ac:dyDescent="0.2">
      <c r="F1546" s="9"/>
    </row>
    <row r="1547" spans="6:6" x14ac:dyDescent="0.2">
      <c r="F1547" s="9"/>
    </row>
    <row r="1548" spans="6:6" x14ac:dyDescent="0.2">
      <c r="F1548" s="9"/>
    </row>
    <row r="1549" spans="6:6" x14ac:dyDescent="0.2">
      <c r="F1549" s="9"/>
    </row>
    <row r="1550" spans="6:6" x14ac:dyDescent="0.2">
      <c r="F1550" s="9"/>
    </row>
    <row r="1551" spans="6:6" x14ac:dyDescent="0.2">
      <c r="F1551" s="9"/>
    </row>
    <row r="1552" spans="6:6" x14ac:dyDescent="0.2">
      <c r="F1552" s="9"/>
    </row>
    <row r="1553" spans="6:6" x14ac:dyDescent="0.2">
      <c r="F1553" s="9"/>
    </row>
    <row r="1554" spans="6:6" x14ac:dyDescent="0.2">
      <c r="F1554" s="9"/>
    </row>
    <row r="1555" spans="6:6" x14ac:dyDescent="0.2">
      <c r="F1555" s="9"/>
    </row>
    <row r="1556" spans="6:6" x14ac:dyDescent="0.2">
      <c r="F1556" s="9"/>
    </row>
    <row r="1557" spans="6:6" x14ac:dyDescent="0.2">
      <c r="F1557" s="9"/>
    </row>
    <row r="1558" spans="6:6" x14ac:dyDescent="0.2">
      <c r="F1558" s="9"/>
    </row>
    <row r="1559" spans="6:6" x14ac:dyDescent="0.2">
      <c r="F1559" s="9"/>
    </row>
    <row r="1560" spans="6:6" x14ac:dyDescent="0.2">
      <c r="F1560" s="9"/>
    </row>
    <row r="1561" spans="6:6" x14ac:dyDescent="0.2">
      <c r="F1561" s="9"/>
    </row>
    <row r="1562" spans="6:6" x14ac:dyDescent="0.2">
      <c r="F1562" s="9"/>
    </row>
    <row r="1563" spans="6:6" x14ac:dyDescent="0.2">
      <c r="F1563" s="9"/>
    </row>
    <row r="1564" spans="6:6" x14ac:dyDescent="0.2">
      <c r="F1564" s="9"/>
    </row>
    <row r="1565" spans="6:6" x14ac:dyDescent="0.2">
      <c r="F1565" s="9"/>
    </row>
    <row r="1566" spans="6:6" x14ac:dyDescent="0.2">
      <c r="F1566" s="9"/>
    </row>
    <row r="1567" spans="6:6" x14ac:dyDescent="0.2">
      <c r="F1567" s="9"/>
    </row>
    <row r="1568" spans="6:6" x14ac:dyDescent="0.2">
      <c r="F1568" s="9"/>
    </row>
    <row r="1569" spans="6:6" x14ac:dyDescent="0.2">
      <c r="F1569" s="9"/>
    </row>
    <row r="1570" spans="6:6" x14ac:dyDescent="0.2">
      <c r="F1570" s="9"/>
    </row>
    <row r="1571" spans="6:6" x14ac:dyDescent="0.2">
      <c r="F1571" s="9"/>
    </row>
    <row r="1572" spans="6:6" x14ac:dyDescent="0.2">
      <c r="F1572" s="9"/>
    </row>
    <row r="1573" spans="6:6" x14ac:dyDescent="0.2">
      <c r="F1573" s="9"/>
    </row>
    <row r="1574" spans="6:6" x14ac:dyDescent="0.2">
      <c r="F1574" s="9"/>
    </row>
    <row r="1575" spans="6:6" x14ac:dyDescent="0.2">
      <c r="F1575" s="9"/>
    </row>
    <row r="1576" spans="6:6" x14ac:dyDescent="0.2">
      <c r="F1576" s="9"/>
    </row>
    <row r="1577" spans="6:6" x14ac:dyDescent="0.2">
      <c r="F1577" s="9"/>
    </row>
    <row r="1578" spans="6:6" x14ac:dyDescent="0.2">
      <c r="F1578" s="9"/>
    </row>
    <row r="1579" spans="6:6" x14ac:dyDescent="0.2">
      <c r="F1579" s="9"/>
    </row>
    <row r="1580" spans="6:6" x14ac:dyDescent="0.2">
      <c r="F1580" s="9"/>
    </row>
    <row r="1581" spans="6:6" x14ac:dyDescent="0.2">
      <c r="F1581" s="9"/>
    </row>
    <row r="1582" spans="6:6" x14ac:dyDescent="0.2">
      <c r="F1582" s="9"/>
    </row>
    <row r="1583" spans="6:6" x14ac:dyDescent="0.2">
      <c r="F1583" s="9"/>
    </row>
    <row r="1584" spans="6:6" x14ac:dyDescent="0.2">
      <c r="F1584" s="9"/>
    </row>
    <row r="1585" spans="6:6" x14ac:dyDescent="0.2">
      <c r="F1585" s="9"/>
    </row>
    <row r="1586" spans="6:6" x14ac:dyDescent="0.2">
      <c r="F1586" s="9"/>
    </row>
    <row r="1587" spans="6:6" x14ac:dyDescent="0.2">
      <c r="F1587" s="9"/>
    </row>
    <row r="1588" spans="6:6" x14ac:dyDescent="0.2">
      <c r="F1588" s="9"/>
    </row>
    <row r="1589" spans="6:6" x14ac:dyDescent="0.2">
      <c r="F1589" s="9"/>
    </row>
    <row r="1590" spans="6:6" x14ac:dyDescent="0.2">
      <c r="F1590" s="9"/>
    </row>
    <row r="1591" spans="6:6" x14ac:dyDescent="0.2">
      <c r="F1591" s="9"/>
    </row>
    <row r="1592" spans="6:6" x14ac:dyDescent="0.2">
      <c r="F1592" s="9"/>
    </row>
    <row r="1593" spans="6:6" x14ac:dyDescent="0.2">
      <c r="F1593" s="9"/>
    </row>
    <row r="1594" spans="6:6" x14ac:dyDescent="0.2">
      <c r="F1594" s="9"/>
    </row>
    <row r="1595" spans="6:6" x14ac:dyDescent="0.2">
      <c r="F1595" s="9"/>
    </row>
    <row r="1596" spans="6:6" x14ac:dyDescent="0.2">
      <c r="F1596" s="9"/>
    </row>
    <row r="1597" spans="6:6" x14ac:dyDescent="0.2">
      <c r="F1597" s="9"/>
    </row>
    <row r="1598" spans="6:6" x14ac:dyDescent="0.2">
      <c r="F1598" s="9"/>
    </row>
    <row r="1599" spans="6:6" x14ac:dyDescent="0.2">
      <c r="F1599" s="9"/>
    </row>
    <row r="1600" spans="6:6" x14ac:dyDescent="0.2">
      <c r="F1600" s="9"/>
    </row>
    <row r="1601" spans="6:6" x14ac:dyDescent="0.2">
      <c r="F1601" s="9"/>
    </row>
    <row r="1602" spans="6:6" x14ac:dyDescent="0.2">
      <c r="F1602" s="9"/>
    </row>
    <row r="1603" spans="6:6" x14ac:dyDescent="0.2">
      <c r="F1603" s="9"/>
    </row>
    <row r="1604" spans="6:6" x14ac:dyDescent="0.2">
      <c r="F1604" s="9"/>
    </row>
    <row r="1605" spans="6:6" x14ac:dyDescent="0.2">
      <c r="F1605" s="9"/>
    </row>
    <row r="1606" spans="6:6" x14ac:dyDescent="0.2">
      <c r="F1606" s="9"/>
    </row>
    <row r="1607" spans="6:6" x14ac:dyDescent="0.2">
      <c r="F1607" s="9"/>
    </row>
    <row r="1608" spans="6:6" x14ac:dyDescent="0.2">
      <c r="F1608" s="9"/>
    </row>
    <row r="1609" spans="6:6" x14ac:dyDescent="0.2">
      <c r="F1609" s="9"/>
    </row>
    <row r="1610" spans="6:6" x14ac:dyDescent="0.2">
      <c r="F1610" s="9"/>
    </row>
    <row r="1611" spans="6:6" x14ac:dyDescent="0.2">
      <c r="F1611" s="9"/>
    </row>
    <row r="1612" spans="6:6" x14ac:dyDescent="0.2">
      <c r="F1612" s="9"/>
    </row>
    <row r="1613" spans="6:6" x14ac:dyDescent="0.2">
      <c r="F1613" s="9"/>
    </row>
    <row r="1614" spans="6:6" x14ac:dyDescent="0.2">
      <c r="F1614" s="9"/>
    </row>
    <row r="1615" spans="6:6" x14ac:dyDescent="0.2">
      <c r="F1615" s="9"/>
    </row>
    <row r="1616" spans="6:6" x14ac:dyDescent="0.2">
      <c r="F1616" s="9"/>
    </row>
    <row r="1617" spans="6:6" x14ac:dyDescent="0.2">
      <c r="F1617" s="9"/>
    </row>
    <row r="1618" spans="6:6" x14ac:dyDescent="0.2">
      <c r="F1618" s="9"/>
    </row>
    <row r="1619" spans="6:6" x14ac:dyDescent="0.2">
      <c r="F1619" s="9"/>
    </row>
    <row r="1620" spans="6:6" x14ac:dyDescent="0.2">
      <c r="F1620" s="9"/>
    </row>
    <row r="1621" spans="6:6" x14ac:dyDescent="0.2">
      <c r="F1621" s="9"/>
    </row>
    <row r="1622" spans="6:6" x14ac:dyDescent="0.2">
      <c r="F1622" s="9"/>
    </row>
    <row r="1623" spans="6:6" x14ac:dyDescent="0.2">
      <c r="F1623" s="9"/>
    </row>
    <row r="1624" spans="6:6" x14ac:dyDescent="0.2">
      <c r="F1624" s="9"/>
    </row>
    <row r="1625" spans="6:6" x14ac:dyDescent="0.2">
      <c r="F1625" s="9"/>
    </row>
    <row r="1626" spans="6:6" x14ac:dyDescent="0.2">
      <c r="F1626" s="9"/>
    </row>
    <row r="1627" spans="6:6" x14ac:dyDescent="0.2">
      <c r="F1627" s="9"/>
    </row>
    <row r="1628" spans="6:6" x14ac:dyDescent="0.2">
      <c r="F1628" s="9"/>
    </row>
    <row r="1629" spans="6:6" x14ac:dyDescent="0.2">
      <c r="F1629" s="9"/>
    </row>
    <row r="1630" spans="6:6" x14ac:dyDescent="0.2">
      <c r="F1630" s="9"/>
    </row>
  </sheetData>
  <phoneticPr fontId="0" type="noConversion"/>
  <printOptions horizontalCentered="1"/>
  <pageMargins left="0.75" right="0.75" top="0.4" bottom="0.25" header="0.25" footer="0.25"/>
  <pageSetup firstPageNumber="191" orientation="portrait" useFirstPageNumber="1" horizontalDpi="4294967292" r:id="rId1"/>
  <headerFooter alignWithMargins="0">
    <oddFooter>&amp;C&amp;"Arial,Bold"&amp;8&amp;P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645"/>
  <sheetViews>
    <sheetView zoomScaleNormal="100" zoomScaleSheetLayoutView="100" workbookViewId="0">
      <selection activeCell="H84" sqref="H84"/>
    </sheetView>
  </sheetViews>
  <sheetFormatPr defaultRowHeight="12.75" x14ac:dyDescent="0.2"/>
  <cols>
    <col min="1" max="1" width="30.5703125" customWidth="1"/>
    <col min="2" max="9" width="7.7109375" customWidth="1"/>
  </cols>
  <sheetData>
    <row r="1" spans="1:10" ht="152.1" customHeight="1" x14ac:dyDescent="0.25">
      <c r="A1" s="23" t="s">
        <v>141</v>
      </c>
      <c r="B1" s="1" t="s">
        <v>275</v>
      </c>
      <c r="C1" s="1" t="s">
        <v>276</v>
      </c>
      <c r="D1" s="1" t="s">
        <v>277</v>
      </c>
      <c r="E1" s="44" t="s">
        <v>668</v>
      </c>
      <c r="F1" s="46" t="s">
        <v>595</v>
      </c>
    </row>
    <row r="2" spans="1:10" s="5" customFormat="1" ht="11.85" customHeight="1" x14ac:dyDescent="0.2">
      <c r="A2" s="3">
        <v>2009</v>
      </c>
      <c r="B2" s="4" t="s">
        <v>434</v>
      </c>
      <c r="C2" s="4" t="s">
        <v>489</v>
      </c>
      <c r="D2" s="4" t="s">
        <v>491</v>
      </c>
    </row>
    <row r="3" spans="1:10" ht="3.95" customHeight="1" x14ac:dyDescent="0.2"/>
    <row r="4" spans="1:10" ht="12.95" customHeight="1" x14ac:dyDescent="0.25">
      <c r="A4" s="6" t="s">
        <v>599</v>
      </c>
    </row>
    <row r="5" spans="1:10" ht="12.95" customHeight="1" x14ac:dyDescent="0.25">
      <c r="A5" s="7" t="s">
        <v>259</v>
      </c>
    </row>
    <row r="6" spans="1:10" ht="12" customHeight="1" x14ac:dyDescent="0.2">
      <c r="A6" s="8" t="s">
        <v>260</v>
      </c>
      <c r="B6" s="52">
        <v>135</v>
      </c>
      <c r="C6" s="52">
        <v>9</v>
      </c>
      <c r="D6" s="52">
        <v>7</v>
      </c>
      <c r="E6" s="9">
        <f t="shared" ref="E6:E13" si="0">F6-SUM(B6:D6)</f>
        <v>50</v>
      </c>
      <c r="F6" s="52">
        <f>SHERIFF!$H$6</f>
        <v>201</v>
      </c>
    </row>
    <row r="7" spans="1:10" ht="12" customHeight="1" x14ac:dyDescent="0.2">
      <c r="A7" s="8" t="s">
        <v>744</v>
      </c>
      <c r="B7" s="52">
        <v>39</v>
      </c>
      <c r="C7" s="52">
        <v>1</v>
      </c>
      <c r="D7" s="52">
        <v>1</v>
      </c>
      <c r="E7" s="9">
        <f t="shared" si="0"/>
        <v>33</v>
      </c>
      <c r="F7" s="52">
        <f>SHERIFF!$H$10</f>
        <v>74</v>
      </c>
    </row>
    <row r="8" spans="1:10" ht="12" customHeight="1" x14ac:dyDescent="0.2">
      <c r="A8" s="8" t="s">
        <v>1057</v>
      </c>
      <c r="B8" s="52">
        <v>18</v>
      </c>
      <c r="C8" s="52">
        <v>6</v>
      </c>
      <c r="D8" s="52">
        <v>2</v>
      </c>
      <c r="E8" s="9">
        <f t="shared" si="0"/>
        <v>13</v>
      </c>
      <c r="F8" s="52">
        <f>SHERIFF!$H$19</f>
        <v>39</v>
      </c>
    </row>
    <row r="9" spans="1:10" ht="12" customHeight="1" x14ac:dyDescent="0.2">
      <c r="A9" s="8" t="s">
        <v>1060</v>
      </c>
      <c r="B9" s="52">
        <v>32</v>
      </c>
      <c r="C9" s="52">
        <v>1</v>
      </c>
      <c r="D9" s="52">
        <v>1</v>
      </c>
      <c r="E9" s="9">
        <f t="shared" si="0"/>
        <v>25</v>
      </c>
      <c r="F9" s="52">
        <f>SHERIFF!$H$22</f>
        <v>59</v>
      </c>
    </row>
    <row r="10" spans="1:10" ht="12" customHeight="1" x14ac:dyDescent="0.2">
      <c r="A10" s="8" t="s">
        <v>1029</v>
      </c>
      <c r="B10" s="52">
        <v>61</v>
      </c>
      <c r="C10" s="52">
        <v>7</v>
      </c>
      <c r="D10" s="52">
        <v>16</v>
      </c>
      <c r="E10" s="9">
        <f t="shared" si="0"/>
        <v>68</v>
      </c>
      <c r="F10" s="52">
        <f>SHERIFF!H34</f>
        <v>152</v>
      </c>
    </row>
    <row r="11" spans="1:10" ht="12" customHeight="1" x14ac:dyDescent="0.2">
      <c r="A11" s="8" t="s">
        <v>1030</v>
      </c>
      <c r="B11" s="52">
        <v>72</v>
      </c>
      <c r="C11" s="52">
        <v>9</v>
      </c>
      <c r="D11" s="52">
        <v>10</v>
      </c>
      <c r="E11" s="9">
        <f t="shared" si="0"/>
        <v>82</v>
      </c>
      <c r="F11" s="52">
        <f>SHERIFF!H35</f>
        <v>173</v>
      </c>
    </row>
    <row r="12" spans="1:10" ht="12" customHeight="1" x14ac:dyDescent="0.2">
      <c r="A12" s="8" t="s">
        <v>1036</v>
      </c>
      <c r="B12" s="52">
        <v>86</v>
      </c>
      <c r="C12" s="52">
        <v>15</v>
      </c>
      <c r="D12" s="52">
        <v>10</v>
      </c>
      <c r="E12" s="9">
        <f t="shared" si="0"/>
        <v>103</v>
      </c>
      <c r="F12" s="52">
        <f>SHERIFF!$H$41</f>
        <v>214</v>
      </c>
    </row>
    <row r="13" spans="1:10" ht="12" customHeight="1" x14ac:dyDescent="0.2">
      <c r="A13" s="8" t="s">
        <v>1038</v>
      </c>
      <c r="B13" s="52">
        <v>46</v>
      </c>
      <c r="C13" s="52">
        <v>4</v>
      </c>
      <c r="D13" s="52">
        <v>4</v>
      </c>
      <c r="E13" s="9">
        <f t="shared" si="0"/>
        <v>10</v>
      </c>
      <c r="F13" s="52">
        <f>SHERIFF!$H$43</f>
        <v>64</v>
      </c>
    </row>
    <row r="14" spans="1:10" x14ac:dyDescent="0.2">
      <c r="A14" s="10" t="s">
        <v>595</v>
      </c>
      <c r="B14" s="32">
        <f>SUM(B6:B13)</f>
        <v>489</v>
      </c>
      <c r="C14" s="32">
        <f>SUM(C6:C13)</f>
        <v>52</v>
      </c>
      <c r="D14" s="32">
        <f>SUM(D6:D13)</f>
        <v>51</v>
      </c>
      <c r="E14" s="32">
        <f>SUM(E6:E13)</f>
        <v>384</v>
      </c>
      <c r="F14" s="32">
        <f>SUM(F6:F13)</f>
        <v>976</v>
      </c>
      <c r="G14" s="12"/>
      <c r="H14" s="12"/>
      <c r="I14" s="12"/>
      <c r="J14" s="12"/>
    </row>
    <row r="15" spans="1:10" ht="8.1" customHeight="1" x14ac:dyDescent="0.2">
      <c r="B15" s="9"/>
      <c r="C15" s="9"/>
      <c r="D15" s="9"/>
      <c r="E15" s="9"/>
      <c r="F15" s="9"/>
    </row>
    <row r="16" spans="1:10" ht="15" customHeight="1" x14ac:dyDescent="0.25">
      <c r="A16" s="7" t="s">
        <v>1048</v>
      </c>
      <c r="B16" s="9"/>
      <c r="C16" s="9"/>
      <c r="D16" s="9"/>
      <c r="E16" s="9"/>
      <c r="F16" s="9"/>
    </row>
    <row r="17" spans="1:6" ht="12" customHeight="1" x14ac:dyDescent="0.2">
      <c r="A17" s="8" t="s">
        <v>1064</v>
      </c>
      <c r="B17" s="52">
        <v>31</v>
      </c>
      <c r="C17" s="52">
        <v>1</v>
      </c>
      <c r="D17" s="52">
        <v>0</v>
      </c>
      <c r="E17" s="9">
        <f>F17-SUM(B17:D17)</f>
        <v>5</v>
      </c>
      <c r="F17" s="52">
        <f>SHERIFF!$H$166</f>
        <v>37</v>
      </c>
    </row>
    <row r="18" spans="1:6" ht="12" customHeight="1" x14ac:dyDescent="0.2">
      <c r="A18" s="8" t="s">
        <v>1066</v>
      </c>
      <c r="B18" s="52">
        <v>89</v>
      </c>
      <c r="C18" s="52">
        <v>2</v>
      </c>
      <c r="D18" s="52">
        <v>1</v>
      </c>
      <c r="E18" s="9">
        <f>F18-SUM(B18:D18)</f>
        <v>16</v>
      </c>
      <c r="F18" s="52">
        <f>SHERIFF!$H$168</f>
        <v>108</v>
      </c>
    </row>
    <row r="19" spans="1:6" ht="12" customHeight="1" x14ac:dyDescent="0.2">
      <c r="A19" s="8" t="s">
        <v>1069</v>
      </c>
      <c r="B19" s="52">
        <v>26</v>
      </c>
      <c r="C19" s="52">
        <v>1</v>
      </c>
      <c r="D19" s="52">
        <v>0</v>
      </c>
      <c r="E19" s="9">
        <f>F19-SUM(B19:D19)</f>
        <v>4</v>
      </c>
      <c r="F19" s="52">
        <f>SHERIFF!$H$171</f>
        <v>31</v>
      </c>
    </row>
    <row r="20" spans="1:6" ht="12" customHeight="1" x14ac:dyDescent="0.2">
      <c r="A20" s="10" t="s">
        <v>595</v>
      </c>
      <c r="B20" s="32">
        <f>SUM(B17:B19)</f>
        <v>146</v>
      </c>
      <c r="C20" s="32">
        <f>SUM(C17:C19)</f>
        <v>4</v>
      </c>
      <c r="D20" s="32">
        <f>SUM(D17:D19)</f>
        <v>1</v>
      </c>
      <c r="E20" s="32">
        <f>SUM(E17:E19)</f>
        <v>25</v>
      </c>
      <c r="F20" s="32">
        <f>SUM(F17:F19)</f>
        <v>176</v>
      </c>
    </row>
    <row r="21" spans="1:6" ht="8.1" customHeight="1" x14ac:dyDescent="0.2">
      <c r="B21" s="9"/>
      <c r="C21" s="9"/>
      <c r="D21" s="9"/>
      <c r="E21" s="9"/>
      <c r="F21" s="9"/>
    </row>
    <row r="22" spans="1:6" s="14" customFormat="1" ht="12.95" customHeight="1" x14ac:dyDescent="0.25">
      <c r="A22" s="13" t="s">
        <v>1049</v>
      </c>
    </row>
    <row r="23" spans="1:6" ht="12" customHeight="1" x14ac:dyDescent="0.2">
      <c r="A23" s="8" t="s">
        <v>260</v>
      </c>
      <c r="B23" s="52">
        <v>133</v>
      </c>
      <c r="C23" s="52">
        <v>3</v>
      </c>
      <c r="D23" s="52">
        <v>10</v>
      </c>
      <c r="E23" s="9">
        <f t="shared" ref="E23:E50" si="1">F23-SUM(B23:D23)</f>
        <v>17</v>
      </c>
      <c r="F23" s="52">
        <f>SHERIFF!$H$180</f>
        <v>163</v>
      </c>
    </row>
    <row r="24" spans="1:6" ht="12" customHeight="1" x14ac:dyDescent="0.2">
      <c r="A24" s="8" t="s">
        <v>743</v>
      </c>
      <c r="B24" s="52">
        <v>68</v>
      </c>
      <c r="C24" s="52">
        <v>6</v>
      </c>
      <c r="D24" s="52">
        <v>1</v>
      </c>
      <c r="E24" s="9">
        <f t="shared" si="1"/>
        <v>10</v>
      </c>
      <c r="F24" s="52">
        <f>SHERIFF!$H$183</f>
        <v>85</v>
      </c>
    </row>
    <row r="25" spans="1:6" ht="12" customHeight="1" x14ac:dyDescent="0.2">
      <c r="A25" s="8" t="s">
        <v>1050</v>
      </c>
      <c r="B25" s="52">
        <v>47</v>
      </c>
      <c r="C25" s="52">
        <v>1</v>
      </c>
      <c r="D25" s="52">
        <v>3</v>
      </c>
      <c r="E25" s="9">
        <f t="shared" si="1"/>
        <v>10</v>
      </c>
      <c r="F25" s="52">
        <f>SHERIFF!H186</f>
        <v>61</v>
      </c>
    </row>
    <row r="26" spans="1:6" ht="12" customHeight="1" x14ac:dyDescent="0.2">
      <c r="A26" s="8" t="s">
        <v>1051</v>
      </c>
      <c r="B26" s="52">
        <v>40</v>
      </c>
      <c r="C26" s="52">
        <v>2</v>
      </c>
      <c r="D26" s="52">
        <v>1</v>
      </c>
      <c r="E26" s="9">
        <f t="shared" si="1"/>
        <v>7</v>
      </c>
      <c r="F26" s="52">
        <f>SHERIFF!H187</f>
        <v>50</v>
      </c>
    </row>
    <row r="27" spans="1:6" ht="12" customHeight="1" x14ac:dyDescent="0.2">
      <c r="A27" s="8" t="s">
        <v>1052</v>
      </c>
      <c r="B27" s="52">
        <v>72</v>
      </c>
      <c r="C27" s="52">
        <v>3</v>
      </c>
      <c r="D27" s="52">
        <v>4</v>
      </c>
      <c r="E27" s="9">
        <f t="shared" si="1"/>
        <v>11</v>
      </c>
      <c r="F27" s="52">
        <f>SHERIFF!H188</f>
        <v>90</v>
      </c>
    </row>
    <row r="28" spans="1:6" ht="12" customHeight="1" x14ac:dyDescent="0.2">
      <c r="A28" s="8" t="s">
        <v>1053</v>
      </c>
      <c r="B28" s="52">
        <v>70</v>
      </c>
      <c r="C28" s="52">
        <v>2</v>
      </c>
      <c r="D28" s="52">
        <v>0</v>
      </c>
      <c r="E28" s="9">
        <f t="shared" si="1"/>
        <v>4</v>
      </c>
      <c r="F28" s="52">
        <f>SHERIFF!H189</f>
        <v>76</v>
      </c>
    </row>
    <row r="29" spans="1:6" ht="12" customHeight="1" x14ac:dyDescent="0.2">
      <c r="A29" s="8" t="s">
        <v>1054</v>
      </c>
      <c r="B29" s="52">
        <v>27</v>
      </c>
      <c r="C29" s="52">
        <v>4</v>
      </c>
      <c r="D29" s="52">
        <v>2</v>
      </c>
      <c r="E29" s="9">
        <f t="shared" si="1"/>
        <v>5</v>
      </c>
      <c r="F29" s="52">
        <f>SHERIFF!H190</f>
        <v>38</v>
      </c>
    </row>
    <row r="30" spans="1:6" ht="12" customHeight="1" x14ac:dyDescent="0.2">
      <c r="A30" s="8" t="s">
        <v>1055</v>
      </c>
      <c r="B30" s="52">
        <v>40</v>
      </c>
      <c r="C30" s="52">
        <v>3</v>
      </c>
      <c r="D30" s="52">
        <v>1</v>
      </c>
      <c r="E30" s="9">
        <f t="shared" si="1"/>
        <v>4</v>
      </c>
      <c r="F30" s="52">
        <f>SHERIFF!$H$193</f>
        <v>48</v>
      </c>
    </row>
    <row r="31" spans="1:6" ht="12" customHeight="1" x14ac:dyDescent="0.2">
      <c r="A31" s="8" t="s">
        <v>1058</v>
      </c>
      <c r="B31" s="52">
        <v>54</v>
      </c>
      <c r="C31" s="52">
        <v>2</v>
      </c>
      <c r="D31" s="52">
        <v>1</v>
      </c>
      <c r="E31" s="9">
        <f t="shared" si="1"/>
        <v>7</v>
      </c>
      <c r="F31" s="52">
        <f>SHERIFF!H196</f>
        <v>64</v>
      </c>
    </row>
    <row r="32" spans="1:6" ht="12" customHeight="1" x14ac:dyDescent="0.2">
      <c r="A32" s="8" t="s">
        <v>1059</v>
      </c>
      <c r="B32" s="52">
        <v>80</v>
      </c>
      <c r="C32" s="52">
        <v>1</v>
      </c>
      <c r="D32" s="52">
        <v>0</v>
      </c>
      <c r="E32" s="9">
        <f t="shared" si="1"/>
        <v>6</v>
      </c>
      <c r="F32" s="52">
        <f>SHERIFF!H197</f>
        <v>87</v>
      </c>
    </row>
    <row r="33" spans="1:6" ht="12" customHeight="1" x14ac:dyDescent="0.2">
      <c r="A33" s="8" t="s">
        <v>1060</v>
      </c>
      <c r="B33" s="52">
        <v>71</v>
      </c>
      <c r="C33" s="52">
        <v>3</v>
      </c>
      <c r="D33" s="52">
        <v>2</v>
      </c>
      <c r="E33" s="9">
        <f t="shared" si="1"/>
        <v>16</v>
      </c>
      <c r="F33" s="52">
        <f>SHERIFF!H198</f>
        <v>92</v>
      </c>
    </row>
    <row r="34" spans="1:6" ht="12" customHeight="1" x14ac:dyDescent="0.2">
      <c r="A34" s="8" t="s">
        <v>1061</v>
      </c>
      <c r="B34" s="52">
        <v>96</v>
      </c>
      <c r="C34" s="52">
        <v>3</v>
      </c>
      <c r="D34" s="52">
        <v>2</v>
      </c>
      <c r="E34" s="9">
        <f t="shared" si="1"/>
        <v>12</v>
      </c>
      <c r="F34" s="52">
        <f>SHERIFF!H199</f>
        <v>113</v>
      </c>
    </row>
    <row r="35" spans="1:6" ht="12" customHeight="1" x14ac:dyDescent="0.2">
      <c r="A35" s="8" t="s">
        <v>1062</v>
      </c>
      <c r="B35" s="52">
        <v>46</v>
      </c>
      <c r="C35" s="52">
        <v>0</v>
      </c>
      <c r="D35" s="52">
        <v>3</v>
      </c>
      <c r="E35" s="9">
        <f t="shared" si="1"/>
        <v>11</v>
      </c>
      <c r="F35" s="52">
        <f>SHERIFF!H200</f>
        <v>60</v>
      </c>
    </row>
    <row r="36" spans="1:6" ht="12" customHeight="1" x14ac:dyDescent="0.2">
      <c r="A36" s="8" t="s">
        <v>1063</v>
      </c>
      <c r="B36" s="52">
        <v>80</v>
      </c>
      <c r="C36" s="52">
        <v>2</v>
      </c>
      <c r="D36" s="52">
        <v>2</v>
      </c>
      <c r="E36" s="9">
        <f t="shared" si="1"/>
        <v>13</v>
      </c>
      <c r="F36" s="52">
        <f>SHERIFF!H201</f>
        <v>97</v>
      </c>
    </row>
    <row r="37" spans="1:6" ht="12" customHeight="1" x14ac:dyDescent="0.2">
      <c r="A37" s="8" t="s">
        <v>1067</v>
      </c>
      <c r="B37" s="52">
        <v>45</v>
      </c>
      <c r="C37" s="52">
        <v>2</v>
      </c>
      <c r="D37" s="52">
        <v>1</v>
      </c>
      <c r="E37" s="9">
        <f t="shared" si="1"/>
        <v>6</v>
      </c>
      <c r="F37" s="52">
        <f>SHERIFF!H205</f>
        <v>54</v>
      </c>
    </row>
    <row r="38" spans="1:6" ht="12" customHeight="1" x14ac:dyDescent="0.2">
      <c r="A38" s="8" t="s">
        <v>1068</v>
      </c>
      <c r="B38" s="52">
        <v>68</v>
      </c>
      <c r="C38" s="52">
        <v>3</v>
      </c>
      <c r="D38" s="52">
        <v>1</v>
      </c>
      <c r="E38" s="9">
        <f t="shared" si="1"/>
        <v>12</v>
      </c>
      <c r="F38" s="52">
        <f>SHERIFF!H206</f>
        <v>84</v>
      </c>
    </row>
    <row r="39" spans="1:6" ht="12" customHeight="1" x14ac:dyDescent="0.2">
      <c r="A39" s="8" t="s">
        <v>1069</v>
      </c>
      <c r="B39" s="52">
        <v>82</v>
      </c>
      <c r="C39" s="52">
        <v>2</v>
      </c>
      <c r="D39" s="52">
        <v>2</v>
      </c>
      <c r="E39" s="9">
        <f t="shared" si="1"/>
        <v>8</v>
      </c>
      <c r="F39" s="52">
        <f>SHERIFF!H207</f>
        <v>94</v>
      </c>
    </row>
    <row r="40" spans="1:6" ht="12" customHeight="1" x14ac:dyDescent="0.2">
      <c r="A40" s="8" t="s">
        <v>1070</v>
      </c>
      <c r="B40" s="52">
        <v>97</v>
      </c>
      <c r="C40" s="52">
        <v>2</v>
      </c>
      <c r="D40" s="52">
        <v>2</v>
      </c>
      <c r="E40" s="9">
        <f t="shared" si="1"/>
        <v>11</v>
      </c>
      <c r="F40" s="52">
        <f>SHERIFF!H208</f>
        <v>112</v>
      </c>
    </row>
    <row r="41" spans="1:6" ht="12" customHeight="1" x14ac:dyDescent="0.2">
      <c r="A41" s="8" t="s">
        <v>904</v>
      </c>
      <c r="B41" s="52">
        <v>76</v>
      </c>
      <c r="C41" s="52">
        <v>2</v>
      </c>
      <c r="D41" s="52">
        <v>3</v>
      </c>
      <c r="E41" s="9">
        <f t="shared" si="1"/>
        <v>22</v>
      </c>
      <c r="F41" s="52">
        <f>SHERIFF!H209</f>
        <v>103</v>
      </c>
    </row>
    <row r="42" spans="1:6" ht="12" customHeight="1" x14ac:dyDescent="0.2">
      <c r="A42" s="8" t="s">
        <v>1029</v>
      </c>
      <c r="B42" s="52">
        <v>68</v>
      </c>
      <c r="C42" s="52">
        <v>2</v>
      </c>
      <c r="D42" s="52">
        <v>4</v>
      </c>
      <c r="E42" s="9">
        <f t="shared" si="1"/>
        <v>14</v>
      </c>
      <c r="F42" s="52">
        <f>SHERIFF!H210</f>
        <v>88</v>
      </c>
    </row>
    <row r="43" spans="1:6" ht="12" customHeight="1" x14ac:dyDescent="0.2">
      <c r="A43" s="8" t="s">
        <v>1030</v>
      </c>
      <c r="B43" s="52">
        <v>40</v>
      </c>
      <c r="C43" s="52">
        <v>4</v>
      </c>
      <c r="D43" s="52">
        <v>3</v>
      </c>
      <c r="E43" s="9">
        <f t="shared" si="1"/>
        <v>7</v>
      </c>
      <c r="F43" s="52">
        <f>SHERIFF!H211</f>
        <v>54</v>
      </c>
    </row>
    <row r="44" spans="1:6" ht="12" customHeight="1" x14ac:dyDescent="0.2">
      <c r="A44" s="8" t="s">
        <v>1031</v>
      </c>
      <c r="B44" s="52">
        <v>50</v>
      </c>
      <c r="C44" s="52">
        <v>3</v>
      </c>
      <c r="D44" s="52">
        <v>4</v>
      </c>
      <c r="E44" s="9">
        <f t="shared" si="1"/>
        <v>10</v>
      </c>
      <c r="F44" s="52">
        <f>SHERIFF!H212</f>
        <v>67</v>
      </c>
    </row>
    <row r="45" spans="1:6" ht="12" customHeight="1" x14ac:dyDescent="0.2">
      <c r="A45" s="8" t="s">
        <v>1032</v>
      </c>
      <c r="B45" s="52">
        <v>56</v>
      </c>
      <c r="C45" s="52">
        <v>1</v>
      </c>
      <c r="D45" s="52">
        <v>3</v>
      </c>
      <c r="E45" s="9">
        <f t="shared" si="1"/>
        <v>4</v>
      </c>
      <c r="F45" s="52">
        <f>SHERIFF!H213</f>
        <v>64</v>
      </c>
    </row>
    <row r="46" spans="1:6" ht="12" customHeight="1" x14ac:dyDescent="0.2">
      <c r="A46" s="8" t="s">
        <v>1033</v>
      </c>
      <c r="B46" s="52">
        <v>101</v>
      </c>
      <c r="C46" s="52">
        <v>2</v>
      </c>
      <c r="D46" s="52">
        <v>0</v>
      </c>
      <c r="E46" s="9">
        <f t="shared" si="1"/>
        <v>11</v>
      </c>
      <c r="F46" s="52">
        <f>SHERIFF!H214</f>
        <v>114</v>
      </c>
    </row>
    <row r="47" spans="1:6" ht="12" customHeight="1" x14ac:dyDescent="0.2">
      <c r="A47" s="8" t="s">
        <v>1034</v>
      </c>
      <c r="B47" s="52">
        <v>72</v>
      </c>
      <c r="C47" s="52">
        <v>5</v>
      </c>
      <c r="D47" s="52">
        <v>3</v>
      </c>
      <c r="E47" s="9">
        <f t="shared" si="1"/>
        <v>8</v>
      </c>
      <c r="F47" s="52">
        <f>SHERIFF!H215</f>
        <v>88</v>
      </c>
    </row>
    <row r="48" spans="1:6" ht="12" customHeight="1" x14ac:dyDescent="0.2">
      <c r="A48" s="8" t="s">
        <v>1035</v>
      </c>
      <c r="B48" s="52">
        <v>77</v>
      </c>
      <c r="C48" s="52">
        <v>5</v>
      </c>
      <c r="D48" s="52">
        <v>0</v>
      </c>
      <c r="E48" s="9">
        <f t="shared" si="1"/>
        <v>8</v>
      </c>
      <c r="F48" s="52">
        <f>SHERIFF!H216</f>
        <v>90</v>
      </c>
    </row>
    <row r="49" spans="1:7" ht="12" customHeight="1" x14ac:dyDescent="0.2">
      <c r="A49" s="8" t="s">
        <v>1038</v>
      </c>
      <c r="B49" s="52">
        <v>49</v>
      </c>
      <c r="C49" s="52">
        <v>2</v>
      </c>
      <c r="D49" s="52">
        <v>2</v>
      </c>
      <c r="E49" s="9">
        <f t="shared" si="1"/>
        <v>7</v>
      </c>
      <c r="F49" s="52">
        <f>SHERIFF!$H$219</f>
        <v>60</v>
      </c>
    </row>
    <row r="50" spans="1:7" ht="12" customHeight="1" x14ac:dyDescent="0.2">
      <c r="A50" s="8" t="s">
        <v>1041</v>
      </c>
      <c r="B50" s="52">
        <v>76</v>
      </c>
      <c r="C50" s="52">
        <v>4</v>
      </c>
      <c r="D50" s="52">
        <v>8</v>
      </c>
      <c r="E50" s="9">
        <f t="shared" si="1"/>
        <v>21</v>
      </c>
      <c r="F50" s="52">
        <f>SHERIFF!$H$222</f>
        <v>109</v>
      </c>
    </row>
    <row r="51" spans="1:7" ht="12.2" customHeight="1" x14ac:dyDescent="0.2">
      <c r="A51" s="10" t="s">
        <v>595</v>
      </c>
      <c r="B51" s="32">
        <f>SUM(B23:B50)</f>
        <v>1881</v>
      </c>
      <c r="C51" s="32">
        <f>SUM(C23:C50)</f>
        <v>74</v>
      </c>
      <c r="D51" s="32">
        <f>SUM(D23:D50)</f>
        <v>68</v>
      </c>
      <c r="E51" s="32">
        <f>SUM(E23:E50)</f>
        <v>282</v>
      </c>
      <c r="F51" s="32">
        <f>SUM(F23:F50)</f>
        <v>2305</v>
      </c>
    </row>
    <row r="52" spans="1:7" ht="12.2" customHeight="1" x14ac:dyDescent="0.2">
      <c r="A52" s="10"/>
      <c r="B52" s="34"/>
      <c r="C52" s="34"/>
      <c r="D52" s="34"/>
      <c r="E52" s="34"/>
      <c r="F52" s="34"/>
    </row>
    <row r="53" spans="1:7" ht="15.75" x14ac:dyDescent="0.25">
      <c r="A53" s="7" t="s">
        <v>519</v>
      </c>
      <c r="B53" s="9"/>
      <c r="C53" s="9"/>
      <c r="D53" s="9"/>
      <c r="E53" s="9"/>
      <c r="F53" s="9"/>
      <c r="G53" s="15"/>
    </row>
    <row r="54" spans="1:7" x14ac:dyDescent="0.2">
      <c r="A54" s="8" t="s">
        <v>1050</v>
      </c>
      <c r="B54" s="52">
        <v>40</v>
      </c>
      <c r="C54" s="52">
        <v>4</v>
      </c>
      <c r="D54" s="52">
        <v>14</v>
      </c>
      <c r="E54" s="9">
        <f>F54-SUM(B54:D54)</f>
        <v>37</v>
      </c>
      <c r="F54" s="52">
        <f>SHERIFF!$H$232</f>
        <v>95</v>
      </c>
      <c r="G54" s="15"/>
    </row>
    <row r="55" spans="1:7" x14ac:dyDescent="0.2">
      <c r="A55" s="8" t="s">
        <v>1057</v>
      </c>
      <c r="B55" s="52">
        <v>94</v>
      </c>
      <c r="C55" s="52">
        <v>15</v>
      </c>
      <c r="D55" s="52">
        <v>14</v>
      </c>
      <c r="E55" s="9">
        <f>F55-SUM(B55:D55)</f>
        <v>104</v>
      </c>
      <c r="F55" s="52">
        <f>SHERIFF!$H$241</f>
        <v>227</v>
      </c>
      <c r="G55" s="15"/>
    </row>
    <row r="56" spans="1:7" x14ac:dyDescent="0.2">
      <c r="A56" s="8" t="s">
        <v>1032</v>
      </c>
      <c r="B56" s="52">
        <v>43</v>
      </c>
      <c r="C56" s="52">
        <v>2</v>
      </c>
      <c r="D56" s="52">
        <v>7</v>
      </c>
      <c r="E56" s="9">
        <f>F56-SUM(B56:D56)</f>
        <v>27</v>
      </c>
      <c r="F56" s="52">
        <f>SHERIFF!$H$259</f>
        <v>79</v>
      </c>
      <c r="G56" s="15"/>
    </row>
    <row r="57" spans="1:7" x14ac:dyDescent="0.2">
      <c r="A57" s="10" t="s">
        <v>595</v>
      </c>
      <c r="B57" s="32">
        <f>SUM(B54:B56)</f>
        <v>177</v>
      </c>
      <c r="C57" s="32">
        <f>SUM(C54:C56)</f>
        <v>21</v>
      </c>
      <c r="D57" s="32">
        <f>SUM(D54:D56)</f>
        <v>35</v>
      </c>
      <c r="E57" s="32">
        <f>SUM(E54:E56)</f>
        <v>168</v>
      </c>
      <c r="F57" s="32">
        <f>SUM(F54:F56)</f>
        <v>401</v>
      </c>
      <c r="G57" s="15"/>
    </row>
    <row r="58" spans="1:7" ht="8.1" customHeight="1" x14ac:dyDescent="0.2">
      <c r="B58" s="9"/>
      <c r="C58" s="9"/>
      <c r="D58" s="9"/>
      <c r="E58" s="9"/>
      <c r="F58" s="9"/>
      <c r="G58" s="15"/>
    </row>
    <row r="59" spans="1:7" ht="15.75" x14ac:dyDescent="0.25">
      <c r="A59" s="7" t="s">
        <v>520</v>
      </c>
      <c r="B59" s="9"/>
      <c r="C59" s="9"/>
      <c r="D59" s="9"/>
      <c r="E59" s="9"/>
      <c r="F59" s="9"/>
      <c r="G59" s="15"/>
    </row>
    <row r="60" spans="1:7" x14ac:dyDescent="0.2">
      <c r="A60" s="8" t="s">
        <v>1062</v>
      </c>
      <c r="B60" s="52">
        <v>66</v>
      </c>
      <c r="C60" s="52">
        <v>6</v>
      </c>
      <c r="D60" s="52">
        <v>14</v>
      </c>
      <c r="E60" s="9">
        <f>F60-SUM(B60:D60)</f>
        <v>56</v>
      </c>
      <c r="F60" s="52">
        <f>SHERIFF!$H$281</f>
        <v>142</v>
      </c>
    </row>
    <row r="61" spans="1:7" x14ac:dyDescent="0.2">
      <c r="A61" s="10" t="s">
        <v>595</v>
      </c>
      <c r="B61" s="32">
        <f>B60</f>
        <v>66</v>
      </c>
      <c r="C61" s="32">
        <f>C60</f>
        <v>6</v>
      </c>
      <c r="D61" s="32">
        <f>D60</f>
        <v>14</v>
      </c>
      <c r="E61" s="32">
        <f>E60</f>
        <v>56</v>
      </c>
      <c r="F61" s="32">
        <f>F60</f>
        <v>142</v>
      </c>
    </row>
    <row r="62" spans="1:7" ht="8.1" customHeight="1" x14ac:dyDescent="0.2">
      <c r="B62" s="9"/>
      <c r="C62" s="9"/>
      <c r="D62" s="9"/>
      <c r="E62" s="9"/>
      <c r="F62" s="9"/>
    </row>
    <row r="63" spans="1:7" ht="15.75" x14ac:dyDescent="0.25">
      <c r="A63" s="7" t="s">
        <v>522</v>
      </c>
      <c r="B63" s="9"/>
      <c r="C63" s="9"/>
      <c r="D63" s="9"/>
      <c r="E63" s="9"/>
      <c r="F63" s="9"/>
      <c r="G63" s="15"/>
    </row>
    <row r="64" spans="1:7" x14ac:dyDescent="0.2">
      <c r="A64" s="8" t="s">
        <v>260</v>
      </c>
      <c r="B64" s="52">
        <v>62</v>
      </c>
      <c r="C64" s="52">
        <v>4</v>
      </c>
      <c r="D64" s="52">
        <v>3</v>
      </c>
      <c r="E64" s="9">
        <f t="shared" ref="E64:E85" si="2">F64-SUM(B64:D64)</f>
        <v>9</v>
      </c>
      <c r="F64" s="52">
        <f>SHERIFF!$H$335</f>
        <v>78</v>
      </c>
      <c r="G64" s="15"/>
    </row>
    <row r="65" spans="1:7" x14ac:dyDescent="0.2">
      <c r="A65" s="8" t="s">
        <v>742</v>
      </c>
      <c r="B65" s="52">
        <v>43</v>
      </c>
      <c r="C65" s="52">
        <v>3</v>
      </c>
      <c r="D65" s="52">
        <v>2</v>
      </c>
      <c r="E65" s="9">
        <f t="shared" si="2"/>
        <v>21</v>
      </c>
      <c r="F65" s="52">
        <f>SHERIFF!H337</f>
        <v>69</v>
      </c>
      <c r="G65" s="15"/>
    </row>
    <row r="66" spans="1:7" x14ac:dyDescent="0.2">
      <c r="A66" s="8" t="s">
        <v>743</v>
      </c>
      <c r="B66" s="52">
        <v>104</v>
      </c>
      <c r="C66" s="52">
        <v>4</v>
      </c>
      <c r="D66" s="52">
        <v>8</v>
      </c>
      <c r="E66" s="9">
        <f t="shared" si="2"/>
        <v>17</v>
      </c>
      <c r="F66" s="52">
        <f>SHERIFF!H338</f>
        <v>133</v>
      </c>
      <c r="G66" s="15"/>
    </row>
    <row r="67" spans="1:7" x14ac:dyDescent="0.2">
      <c r="A67" s="8" t="s">
        <v>744</v>
      </c>
      <c r="B67" s="52">
        <v>112</v>
      </c>
      <c r="C67" s="52">
        <v>3</v>
      </c>
      <c r="D67" s="52">
        <v>2</v>
      </c>
      <c r="E67" s="9">
        <f t="shared" si="2"/>
        <v>24</v>
      </c>
      <c r="F67" s="52">
        <f>SHERIFF!H339</f>
        <v>141</v>
      </c>
      <c r="G67" s="15"/>
    </row>
    <row r="68" spans="1:7" x14ac:dyDescent="0.2">
      <c r="A68" s="8" t="s">
        <v>745</v>
      </c>
      <c r="B68" s="52">
        <v>84</v>
      </c>
      <c r="C68" s="52">
        <v>3</v>
      </c>
      <c r="D68" s="52">
        <v>4</v>
      </c>
      <c r="E68" s="9">
        <f t="shared" si="2"/>
        <v>7</v>
      </c>
      <c r="F68" s="52">
        <f>SHERIFF!H340</f>
        <v>98</v>
      </c>
      <c r="G68" s="15"/>
    </row>
    <row r="69" spans="1:7" x14ac:dyDescent="0.2">
      <c r="A69" s="8" t="s">
        <v>1050</v>
      </c>
      <c r="B69" s="52">
        <v>43</v>
      </c>
      <c r="C69" s="52">
        <v>2</v>
      </c>
      <c r="D69" s="52">
        <v>5</v>
      </c>
      <c r="E69" s="9">
        <f t="shared" si="2"/>
        <v>16</v>
      </c>
      <c r="F69" s="52">
        <f>SHERIFF!H341</f>
        <v>66</v>
      </c>
      <c r="G69" s="15"/>
    </row>
    <row r="70" spans="1:7" x14ac:dyDescent="0.2">
      <c r="A70" s="8" t="s">
        <v>1051</v>
      </c>
      <c r="B70" s="52">
        <v>101</v>
      </c>
      <c r="C70" s="52">
        <v>0</v>
      </c>
      <c r="D70" s="52">
        <v>5</v>
      </c>
      <c r="E70" s="9">
        <f t="shared" si="2"/>
        <v>12</v>
      </c>
      <c r="F70" s="52">
        <f>SHERIFF!H342</f>
        <v>118</v>
      </c>
      <c r="G70" s="15"/>
    </row>
    <row r="71" spans="1:7" x14ac:dyDescent="0.2">
      <c r="A71" s="8" t="s">
        <v>1052</v>
      </c>
      <c r="B71" s="52">
        <v>66</v>
      </c>
      <c r="C71" s="52">
        <v>4</v>
      </c>
      <c r="D71" s="52">
        <v>2</v>
      </c>
      <c r="E71" s="9">
        <f t="shared" si="2"/>
        <v>28</v>
      </c>
      <c r="F71" s="52">
        <f>SHERIFF!H343</f>
        <v>100</v>
      </c>
      <c r="G71" s="15"/>
    </row>
    <row r="72" spans="1:7" x14ac:dyDescent="0.2">
      <c r="A72" s="8" t="s">
        <v>1053</v>
      </c>
      <c r="B72" s="52">
        <v>70</v>
      </c>
      <c r="C72" s="52">
        <v>3</v>
      </c>
      <c r="D72" s="52">
        <v>2</v>
      </c>
      <c r="E72" s="9">
        <f t="shared" si="2"/>
        <v>15</v>
      </c>
      <c r="F72" s="52">
        <f>SHERIFF!H344</f>
        <v>90</v>
      </c>
      <c r="G72" s="15"/>
    </row>
    <row r="73" spans="1:7" x14ac:dyDescent="0.2">
      <c r="A73" s="8" t="s">
        <v>1058</v>
      </c>
      <c r="B73" s="52">
        <v>56</v>
      </c>
      <c r="C73" s="52">
        <v>1</v>
      </c>
      <c r="D73" s="52">
        <v>7</v>
      </c>
      <c r="E73" s="9">
        <f t="shared" si="2"/>
        <v>7</v>
      </c>
      <c r="F73" s="52">
        <f>SHERIFF!H349</f>
        <v>71</v>
      </c>
      <c r="G73" s="15"/>
    </row>
    <row r="74" spans="1:7" x14ac:dyDescent="0.2">
      <c r="A74" s="8" t="s">
        <v>1059</v>
      </c>
      <c r="B74" s="52">
        <v>110</v>
      </c>
      <c r="C74" s="52">
        <v>2</v>
      </c>
      <c r="D74" s="52">
        <v>8</v>
      </c>
      <c r="E74" s="9">
        <f t="shared" si="2"/>
        <v>38</v>
      </c>
      <c r="F74" s="52">
        <f>SHERIFF!H350</f>
        <v>158</v>
      </c>
      <c r="G74" s="15"/>
    </row>
    <row r="75" spans="1:7" x14ac:dyDescent="0.2">
      <c r="A75" s="8" t="s">
        <v>1062</v>
      </c>
      <c r="B75" s="52">
        <v>43</v>
      </c>
      <c r="C75" s="52">
        <v>1</v>
      </c>
      <c r="D75" s="52">
        <v>1</v>
      </c>
      <c r="E75" s="9">
        <f t="shared" si="2"/>
        <v>7</v>
      </c>
      <c r="F75" s="52">
        <f>SHERIFF!H353</f>
        <v>52</v>
      </c>
      <c r="G75" s="15"/>
    </row>
    <row r="76" spans="1:7" x14ac:dyDescent="0.2">
      <c r="A76" s="8" t="s">
        <v>1063</v>
      </c>
      <c r="B76" s="52">
        <v>89</v>
      </c>
      <c r="C76" s="52">
        <v>2</v>
      </c>
      <c r="D76" s="52">
        <v>3</v>
      </c>
      <c r="E76" s="9">
        <f t="shared" si="2"/>
        <v>10</v>
      </c>
      <c r="F76" s="52">
        <f>SHERIFF!H354</f>
        <v>104</v>
      </c>
      <c r="G76" s="15"/>
    </row>
    <row r="77" spans="1:7" x14ac:dyDescent="0.2">
      <c r="A77" s="8" t="s">
        <v>1065</v>
      </c>
      <c r="B77" s="52">
        <v>68</v>
      </c>
      <c r="C77" s="52">
        <v>2</v>
      </c>
      <c r="D77" s="52">
        <v>0</v>
      </c>
      <c r="E77" s="9">
        <f t="shared" si="2"/>
        <v>9</v>
      </c>
      <c r="F77" s="52">
        <f>SHERIFF!H356</f>
        <v>79</v>
      </c>
      <c r="G77" s="15"/>
    </row>
    <row r="78" spans="1:7" x14ac:dyDescent="0.2">
      <c r="A78" s="8" t="s">
        <v>1066</v>
      </c>
      <c r="B78" s="52">
        <v>79</v>
      </c>
      <c r="C78" s="52">
        <v>4</v>
      </c>
      <c r="D78" s="52">
        <v>5</v>
      </c>
      <c r="E78" s="9">
        <f t="shared" si="2"/>
        <v>17</v>
      </c>
      <c r="F78" s="52">
        <f>SHERIFF!H357</f>
        <v>105</v>
      </c>
      <c r="G78" s="15"/>
    </row>
    <row r="79" spans="1:7" x14ac:dyDescent="0.2">
      <c r="A79" s="8" t="s">
        <v>1067</v>
      </c>
      <c r="B79" s="52">
        <v>64</v>
      </c>
      <c r="C79" s="52">
        <v>2</v>
      </c>
      <c r="D79" s="52">
        <v>1</v>
      </c>
      <c r="E79" s="9">
        <f t="shared" si="2"/>
        <v>9</v>
      </c>
      <c r="F79" s="52">
        <f>SHERIFF!H358</f>
        <v>76</v>
      </c>
      <c r="G79" s="15"/>
    </row>
    <row r="80" spans="1:7" x14ac:dyDescent="0.2">
      <c r="A80" s="8" t="s">
        <v>1068</v>
      </c>
      <c r="B80" s="52">
        <v>92</v>
      </c>
      <c r="C80" s="52">
        <v>1</v>
      </c>
      <c r="D80" s="52">
        <v>3</v>
      </c>
      <c r="E80" s="9">
        <f t="shared" si="2"/>
        <v>23</v>
      </c>
      <c r="F80" s="52">
        <f>SHERIFF!H359</f>
        <v>119</v>
      </c>
      <c r="G80" s="15"/>
    </row>
    <row r="81" spans="1:7" x14ac:dyDescent="0.2">
      <c r="A81" s="8" t="s">
        <v>1069</v>
      </c>
      <c r="B81" s="52">
        <v>49</v>
      </c>
      <c r="C81" s="52">
        <v>4</v>
      </c>
      <c r="D81" s="52">
        <v>4</v>
      </c>
      <c r="E81" s="9">
        <f t="shared" si="2"/>
        <v>7</v>
      </c>
      <c r="F81" s="52">
        <f>SHERIFF!H360</f>
        <v>64</v>
      </c>
      <c r="G81" s="15"/>
    </row>
    <row r="82" spans="1:7" x14ac:dyDescent="0.2">
      <c r="A82" s="8" t="s">
        <v>1070</v>
      </c>
      <c r="B82" s="52">
        <v>77</v>
      </c>
      <c r="C82" s="52">
        <v>9</v>
      </c>
      <c r="D82" s="52">
        <v>5</v>
      </c>
      <c r="E82" s="9">
        <f t="shared" si="2"/>
        <v>28</v>
      </c>
      <c r="F82" s="52">
        <f>SHERIFF!H361</f>
        <v>119</v>
      </c>
      <c r="G82" s="15"/>
    </row>
    <row r="83" spans="1:7" x14ac:dyDescent="0.2">
      <c r="A83" s="8" t="s">
        <v>904</v>
      </c>
      <c r="B83" s="52">
        <v>61</v>
      </c>
      <c r="C83" s="52">
        <v>1</v>
      </c>
      <c r="D83" s="52">
        <v>0</v>
      </c>
      <c r="E83" s="9">
        <f t="shared" si="2"/>
        <v>22</v>
      </c>
      <c r="F83" s="52">
        <f>SHERIFF!H362</f>
        <v>84</v>
      </c>
      <c r="G83" s="15"/>
    </row>
    <row r="84" spans="1:7" x14ac:dyDescent="0.2">
      <c r="A84" s="8" t="s">
        <v>1029</v>
      </c>
      <c r="B84" s="52">
        <v>76</v>
      </c>
      <c r="C84" s="52">
        <v>3</v>
      </c>
      <c r="D84" s="52">
        <v>4</v>
      </c>
      <c r="E84" s="9">
        <f t="shared" si="2"/>
        <v>9</v>
      </c>
      <c r="F84" s="52">
        <f>SHERIFF!H363</f>
        <v>92</v>
      </c>
      <c r="G84" s="15"/>
    </row>
    <row r="85" spans="1:7" x14ac:dyDescent="0.2">
      <c r="A85" s="8" t="s">
        <v>1030</v>
      </c>
      <c r="B85" s="52">
        <v>62</v>
      </c>
      <c r="C85" s="52">
        <v>3</v>
      </c>
      <c r="D85" s="52">
        <v>2</v>
      </c>
      <c r="E85" s="9">
        <f t="shared" si="2"/>
        <v>20</v>
      </c>
      <c r="F85" s="52">
        <f>SHERIFF!H364</f>
        <v>87</v>
      </c>
      <c r="G85" s="15"/>
    </row>
    <row r="86" spans="1:7" x14ac:dyDescent="0.2">
      <c r="A86" s="10" t="s">
        <v>595</v>
      </c>
      <c r="B86" s="11">
        <f>SUM(B64:B85)</f>
        <v>1611</v>
      </c>
      <c r="C86" s="11">
        <f>SUM(C64:C85)</f>
        <v>61</v>
      </c>
      <c r="D86" s="11">
        <f>SUM(D64:D85)</f>
        <v>76</v>
      </c>
      <c r="E86" s="11">
        <f>SUM(E64:E85)</f>
        <v>355</v>
      </c>
      <c r="F86" s="11">
        <f>SUM(F64:F85)</f>
        <v>2103</v>
      </c>
      <c r="G86" s="15"/>
    </row>
    <row r="87" spans="1:7" ht="8.1" customHeight="1" x14ac:dyDescent="0.2">
      <c r="B87" s="9"/>
      <c r="C87" s="9"/>
      <c r="D87" s="9"/>
      <c r="E87" s="9"/>
      <c r="F87" s="9"/>
      <c r="G87" s="15"/>
    </row>
    <row r="88" spans="1:7" ht="41.25" x14ac:dyDescent="0.2">
      <c r="A88" s="16" t="s">
        <v>513</v>
      </c>
      <c r="B88" s="9"/>
      <c r="C88" s="9"/>
      <c r="D88" s="9"/>
      <c r="E88" s="9"/>
      <c r="F88" s="9"/>
      <c r="G88" s="15"/>
    </row>
    <row r="89" spans="1:7" x14ac:dyDescent="0.2">
      <c r="A89" s="17" t="s">
        <v>833</v>
      </c>
      <c r="B89" s="18">
        <f>B14</f>
        <v>489</v>
      </c>
      <c r="C89" s="18">
        <f>C14</f>
        <v>52</v>
      </c>
      <c r="D89" s="18">
        <f>D14</f>
        <v>51</v>
      </c>
      <c r="E89" s="18">
        <f>E14</f>
        <v>384</v>
      </c>
      <c r="F89" s="18">
        <f>F14</f>
        <v>976</v>
      </c>
      <c r="G89" s="15"/>
    </row>
    <row r="90" spans="1:7" x14ac:dyDescent="0.2">
      <c r="A90" s="17" t="s">
        <v>836</v>
      </c>
      <c r="B90" s="18">
        <f>B20</f>
        <v>146</v>
      </c>
      <c r="C90" s="18">
        <f>C20</f>
        <v>4</v>
      </c>
      <c r="D90" s="18">
        <f>D20</f>
        <v>1</v>
      </c>
      <c r="E90" s="18">
        <f>E20</f>
        <v>25</v>
      </c>
      <c r="F90" s="18">
        <f>F20</f>
        <v>176</v>
      </c>
      <c r="G90" s="15"/>
    </row>
    <row r="91" spans="1:7" x14ac:dyDescent="0.2">
      <c r="A91" s="17" t="s">
        <v>837</v>
      </c>
      <c r="B91" s="18">
        <f>B51</f>
        <v>1881</v>
      </c>
      <c r="C91" s="18">
        <f>C51</f>
        <v>74</v>
      </c>
      <c r="D91" s="18">
        <f>D51</f>
        <v>68</v>
      </c>
      <c r="E91" s="18">
        <f>E51</f>
        <v>282</v>
      </c>
      <c r="F91" s="18">
        <f>F51</f>
        <v>2305</v>
      </c>
      <c r="G91" s="15"/>
    </row>
    <row r="92" spans="1:7" x14ac:dyDescent="0.2">
      <c r="A92" s="17" t="s">
        <v>838</v>
      </c>
      <c r="B92" s="18">
        <f>B57</f>
        <v>177</v>
      </c>
      <c r="C92" s="18">
        <f>C57</f>
        <v>21</v>
      </c>
      <c r="D92" s="18">
        <f>D57</f>
        <v>35</v>
      </c>
      <c r="E92" s="18">
        <f>E57</f>
        <v>168</v>
      </c>
      <c r="F92" s="18">
        <f>F57</f>
        <v>401</v>
      </c>
      <c r="G92" s="15"/>
    </row>
    <row r="93" spans="1:7" x14ac:dyDescent="0.2">
      <c r="A93" s="17" t="s">
        <v>839</v>
      </c>
      <c r="B93" s="18">
        <f>B61</f>
        <v>66</v>
      </c>
      <c r="C93" s="18">
        <f>C61</f>
        <v>6</v>
      </c>
      <c r="D93" s="18">
        <f>D61</f>
        <v>14</v>
      </c>
      <c r="E93" s="18">
        <f>E61</f>
        <v>56</v>
      </c>
      <c r="F93" s="18">
        <f>F61</f>
        <v>142</v>
      </c>
      <c r="G93" s="18"/>
    </row>
    <row r="94" spans="1:7" x14ac:dyDescent="0.2">
      <c r="A94" s="17" t="s">
        <v>465</v>
      </c>
      <c r="B94" s="18">
        <f>B86</f>
        <v>1611</v>
      </c>
      <c r="C94" s="18">
        <f>C86</f>
        <v>61</v>
      </c>
      <c r="D94" s="18">
        <f>D86</f>
        <v>76</v>
      </c>
      <c r="E94" s="18">
        <f>E86</f>
        <v>355</v>
      </c>
      <c r="F94" s="18">
        <f>F86</f>
        <v>2103</v>
      </c>
      <c r="G94" s="15"/>
    </row>
    <row r="95" spans="1:7" ht="9" customHeight="1" x14ac:dyDescent="0.2">
      <c r="A95" s="17"/>
      <c r="B95" s="9"/>
      <c r="C95" s="9"/>
      <c r="D95" s="9"/>
      <c r="E95" s="9"/>
      <c r="F95" s="9"/>
      <c r="G95" s="15"/>
    </row>
    <row r="96" spans="1:7" x14ac:dyDescent="0.2">
      <c r="A96" s="17" t="s">
        <v>219</v>
      </c>
      <c r="B96" s="32">
        <f>SUM(B89:B94)</f>
        <v>4370</v>
      </c>
      <c r="C96" s="32">
        <f>SUM(C89:C94)</f>
        <v>218</v>
      </c>
      <c r="D96" s="32">
        <f>SUM(D89:D94)</f>
        <v>245</v>
      </c>
      <c r="E96" s="32">
        <f>SUM(E89:E94)</f>
        <v>1270</v>
      </c>
      <c r="F96" s="32">
        <f>SUM(F89:F94)</f>
        <v>6103</v>
      </c>
      <c r="G96" s="15"/>
    </row>
    <row r="97" spans="2:6" x14ac:dyDescent="0.2">
      <c r="B97" s="18"/>
      <c r="C97" s="18"/>
      <c r="D97" s="18"/>
      <c r="E97" s="18"/>
      <c r="F97" s="18"/>
    </row>
    <row r="98" spans="2:6" x14ac:dyDescent="0.2">
      <c r="B98" s="9"/>
      <c r="C98" s="9"/>
      <c r="D98" s="9"/>
      <c r="E98" s="9"/>
      <c r="F98" s="9"/>
    </row>
    <row r="99" spans="2:6" x14ac:dyDescent="0.2">
      <c r="B99" s="9"/>
      <c r="C99" s="9"/>
      <c r="D99" s="9"/>
      <c r="E99" s="9"/>
      <c r="F99" s="9"/>
    </row>
    <row r="100" spans="2:6" x14ac:dyDescent="0.2">
      <c r="B100" s="9"/>
      <c r="C100" s="9"/>
      <c r="D100" s="9"/>
      <c r="E100" s="9"/>
      <c r="F100" s="9"/>
    </row>
    <row r="101" spans="2:6" x14ac:dyDescent="0.2">
      <c r="B101" s="9"/>
      <c r="C101" s="9"/>
      <c r="D101" s="9"/>
      <c r="E101" s="9"/>
      <c r="F101" s="9"/>
    </row>
    <row r="102" spans="2:6" x14ac:dyDescent="0.2">
      <c r="B102" s="9"/>
      <c r="C102" s="9"/>
      <c r="D102" s="9"/>
      <c r="E102" s="9"/>
      <c r="F102" s="9"/>
    </row>
    <row r="103" spans="2:6" x14ac:dyDescent="0.2">
      <c r="B103" s="9"/>
      <c r="C103" s="9"/>
      <c r="D103" s="9"/>
      <c r="E103" s="9"/>
      <c r="F103" s="9"/>
    </row>
    <row r="104" spans="2:6" x14ac:dyDescent="0.2">
      <c r="B104" s="9"/>
      <c r="C104" s="9"/>
      <c r="D104" s="9"/>
      <c r="E104" s="9"/>
      <c r="F104" s="9"/>
    </row>
    <row r="105" spans="2:6" x14ac:dyDescent="0.2">
      <c r="B105" s="9"/>
      <c r="C105" s="9"/>
      <c r="D105" s="9"/>
      <c r="E105" s="9"/>
      <c r="F105" s="9"/>
    </row>
    <row r="106" spans="2:6" x14ac:dyDescent="0.2">
      <c r="B106" s="9"/>
      <c r="C106" s="9"/>
      <c r="D106" s="9"/>
      <c r="E106" s="9"/>
      <c r="F106" s="9"/>
    </row>
    <row r="107" spans="2:6" x14ac:dyDescent="0.2">
      <c r="F107" s="9"/>
    </row>
    <row r="108" spans="2:6" x14ac:dyDescent="0.2">
      <c r="F108" s="9"/>
    </row>
    <row r="109" spans="2:6" x14ac:dyDescent="0.2">
      <c r="F109" s="9"/>
    </row>
    <row r="110" spans="2:6" x14ac:dyDescent="0.2">
      <c r="F110" s="9"/>
    </row>
    <row r="111" spans="2:6" x14ac:dyDescent="0.2">
      <c r="F111" s="9"/>
    </row>
    <row r="112" spans="2:6" x14ac:dyDescent="0.2">
      <c r="F112" s="9"/>
    </row>
    <row r="113" spans="6:6" x14ac:dyDescent="0.2">
      <c r="F113" s="9"/>
    </row>
    <row r="114" spans="6:6" x14ac:dyDescent="0.2">
      <c r="F114" s="9"/>
    </row>
    <row r="115" spans="6:6" x14ac:dyDescent="0.2">
      <c r="F115" s="9"/>
    </row>
    <row r="116" spans="6:6" x14ac:dyDescent="0.2">
      <c r="F116" s="9"/>
    </row>
    <row r="117" spans="6:6" x14ac:dyDescent="0.2">
      <c r="F117" s="9"/>
    </row>
    <row r="118" spans="6:6" x14ac:dyDescent="0.2">
      <c r="F118" s="9"/>
    </row>
    <row r="119" spans="6:6" x14ac:dyDescent="0.2">
      <c r="F119" s="9"/>
    </row>
    <row r="120" spans="6:6" x14ac:dyDescent="0.2">
      <c r="F120" s="9"/>
    </row>
    <row r="121" spans="6:6" x14ac:dyDescent="0.2">
      <c r="F121" s="9"/>
    </row>
    <row r="122" spans="6:6" x14ac:dyDescent="0.2">
      <c r="F122" s="9"/>
    </row>
    <row r="123" spans="6:6" x14ac:dyDescent="0.2">
      <c r="F123" s="9"/>
    </row>
    <row r="124" spans="6:6" x14ac:dyDescent="0.2">
      <c r="F124" s="9"/>
    </row>
    <row r="125" spans="6:6" x14ac:dyDescent="0.2">
      <c r="F125" s="9"/>
    </row>
    <row r="126" spans="6:6" x14ac:dyDescent="0.2">
      <c r="F126" s="9"/>
    </row>
    <row r="127" spans="6:6" x14ac:dyDescent="0.2">
      <c r="F127" s="9"/>
    </row>
    <row r="128" spans="6:6" x14ac:dyDescent="0.2">
      <c r="F128" s="9"/>
    </row>
    <row r="129" spans="6:6" x14ac:dyDescent="0.2">
      <c r="F129" s="9"/>
    </row>
    <row r="130" spans="6:6" x14ac:dyDescent="0.2">
      <c r="F130" s="9"/>
    </row>
    <row r="131" spans="6:6" x14ac:dyDescent="0.2">
      <c r="F131" s="9"/>
    </row>
    <row r="132" spans="6:6" x14ac:dyDescent="0.2">
      <c r="F132" s="9"/>
    </row>
    <row r="133" spans="6:6" x14ac:dyDescent="0.2">
      <c r="F133" s="9"/>
    </row>
    <row r="134" spans="6:6" x14ac:dyDescent="0.2">
      <c r="F134" s="9"/>
    </row>
    <row r="135" spans="6:6" x14ac:dyDescent="0.2">
      <c r="F135" s="9"/>
    </row>
    <row r="136" spans="6:6" x14ac:dyDescent="0.2">
      <c r="F136" s="9"/>
    </row>
    <row r="137" spans="6:6" x14ac:dyDescent="0.2">
      <c r="F137" s="9"/>
    </row>
    <row r="138" spans="6:6" x14ac:dyDescent="0.2">
      <c r="F138" s="9"/>
    </row>
    <row r="139" spans="6:6" x14ac:dyDescent="0.2">
      <c r="F139" s="9"/>
    </row>
    <row r="140" spans="6:6" x14ac:dyDescent="0.2">
      <c r="F140" s="9"/>
    </row>
    <row r="141" spans="6:6" x14ac:dyDescent="0.2">
      <c r="F141" s="9"/>
    </row>
    <row r="142" spans="6:6" x14ac:dyDescent="0.2">
      <c r="F142" s="9"/>
    </row>
    <row r="143" spans="6:6" x14ac:dyDescent="0.2">
      <c r="F143" s="9"/>
    </row>
    <row r="144" spans="6: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row r="1528" spans="6:6" x14ac:dyDescent="0.2">
      <c r="F1528" s="9"/>
    </row>
    <row r="1529" spans="6:6" x14ac:dyDescent="0.2">
      <c r="F1529" s="9"/>
    </row>
    <row r="1530" spans="6:6" x14ac:dyDescent="0.2">
      <c r="F1530" s="9"/>
    </row>
    <row r="1531" spans="6:6" x14ac:dyDescent="0.2">
      <c r="F1531" s="9"/>
    </row>
    <row r="1532" spans="6:6" x14ac:dyDescent="0.2">
      <c r="F1532" s="9"/>
    </row>
    <row r="1533" spans="6:6" x14ac:dyDescent="0.2">
      <c r="F1533" s="9"/>
    </row>
    <row r="1534" spans="6:6" x14ac:dyDescent="0.2">
      <c r="F1534" s="9"/>
    </row>
    <row r="1535" spans="6:6" x14ac:dyDescent="0.2">
      <c r="F1535" s="9"/>
    </row>
    <row r="1536" spans="6:6" x14ac:dyDescent="0.2">
      <c r="F1536" s="9"/>
    </row>
    <row r="1537" spans="6:6" x14ac:dyDescent="0.2">
      <c r="F1537" s="9"/>
    </row>
    <row r="1538" spans="6:6" x14ac:dyDescent="0.2">
      <c r="F1538" s="9"/>
    </row>
    <row r="1539" spans="6:6" x14ac:dyDescent="0.2">
      <c r="F1539" s="9"/>
    </row>
    <row r="1540" spans="6:6" x14ac:dyDescent="0.2">
      <c r="F1540" s="9"/>
    </row>
    <row r="1541" spans="6:6" x14ac:dyDescent="0.2">
      <c r="F1541" s="9"/>
    </row>
    <row r="1542" spans="6:6" x14ac:dyDescent="0.2">
      <c r="F1542" s="9"/>
    </row>
    <row r="1543" spans="6:6" x14ac:dyDescent="0.2">
      <c r="F1543" s="9"/>
    </row>
    <row r="1544" spans="6:6" x14ac:dyDescent="0.2">
      <c r="F1544" s="9"/>
    </row>
    <row r="1545" spans="6:6" x14ac:dyDescent="0.2">
      <c r="F1545" s="9"/>
    </row>
    <row r="1546" spans="6:6" x14ac:dyDescent="0.2">
      <c r="F1546" s="9"/>
    </row>
    <row r="1547" spans="6:6" x14ac:dyDescent="0.2">
      <c r="F1547" s="9"/>
    </row>
    <row r="1548" spans="6:6" x14ac:dyDescent="0.2">
      <c r="F1548" s="9"/>
    </row>
    <row r="1549" spans="6:6" x14ac:dyDescent="0.2">
      <c r="F1549" s="9"/>
    </row>
    <row r="1550" spans="6:6" x14ac:dyDescent="0.2">
      <c r="F1550" s="9"/>
    </row>
    <row r="1551" spans="6:6" x14ac:dyDescent="0.2">
      <c r="F1551" s="9"/>
    </row>
    <row r="1552" spans="6:6" x14ac:dyDescent="0.2">
      <c r="F1552" s="9"/>
    </row>
    <row r="1553" spans="6:6" x14ac:dyDescent="0.2">
      <c r="F1553" s="9"/>
    </row>
    <row r="1554" spans="6:6" x14ac:dyDescent="0.2">
      <c r="F1554" s="9"/>
    </row>
    <row r="1555" spans="6:6" x14ac:dyDescent="0.2">
      <c r="F1555" s="9"/>
    </row>
    <row r="1556" spans="6:6" x14ac:dyDescent="0.2">
      <c r="F1556" s="9"/>
    </row>
    <row r="1557" spans="6:6" x14ac:dyDescent="0.2">
      <c r="F1557" s="9"/>
    </row>
    <row r="1558" spans="6:6" x14ac:dyDescent="0.2">
      <c r="F1558" s="9"/>
    </row>
    <row r="1559" spans="6:6" x14ac:dyDescent="0.2">
      <c r="F1559" s="9"/>
    </row>
    <row r="1560" spans="6:6" x14ac:dyDescent="0.2">
      <c r="F1560" s="9"/>
    </row>
    <row r="1561" spans="6:6" x14ac:dyDescent="0.2">
      <c r="F1561" s="9"/>
    </row>
    <row r="1562" spans="6:6" x14ac:dyDescent="0.2">
      <c r="F1562" s="9"/>
    </row>
    <row r="1563" spans="6:6" x14ac:dyDescent="0.2">
      <c r="F1563" s="9"/>
    </row>
    <row r="1564" spans="6:6" x14ac:dyDescent="0.2">
      <c r="F1564" s="9"/>
    </row>
    <row r="1565" spans="6:6" x14ac:dyDescent="0.2">
      <c r="F1565" s="9"/>
    </row>
    <row r="1566" spans="6:6" x14ac:dyDescent="0.2">
      <c r="F1566" s="9"/>
    </row>
    <row r="1567" spans="6:6" x14ac:dyDescent="0.2">
      <c r="F1567" s="9"/>
    </row>
    <row r="1568" spans="6:6" x14ac:dyDescent="0.2">
      <c r="F1568" s="9"/>
    </row>
    <row r="1569" spans="6:6" x14ac:dyDescent="0.2">
      <c r="F1569" s="9"/>
    </row>
    <row r="1570" spans="6:6" x14ac:dyDescent="0.2">
      <c r="F1570" s="9"/>
    </row>
    <row r="1571" spans="6:6" x14ac:dyDescent="0.2">
      <c r="F1571" s="9"/>
    </row>
    <row r="1572" spans="6:6" x14ac:dyDescent="0.2">
      <c r="F1572" s="9"/>
    </row>
    <row r="1573" spans="6:6" x14ac:dyDescent="0.2">
      <c r="F1573" s="9"/>
    </row>
    <row r="1574" spans="6:6" x14ac:dyDescent="0.2">
      <c r="F1574" s="9"/>
    </row>
    <row r="1575" spans="6:6" x14ac:dyDescent="0.2">
      <c r="F1575" s="9"/>
    </row>
    <row r="1576" spans="6:6" x14ac:dyDescent="0.2">
      <c r="F1576" s="9"/>
    </row>
    <row r="1577" spans="6:6" x14ac:dyDescent="0.2">
      <c r="F1577" s="9"/>
    </row>
    <row r="1578" spans="6:6" x14ac:dyDescent="0.2">
      <c r="F1578" s="9"/>
    </row>
    <row r="1579" spans="6:6" x14ac:dyDescent="0.2">
      <c r="F1579" s="9"/>
    </row>
    <row r="1580" spans="6:6" x14ac:dyDescent="0.2">
      <c r="F1580" s="9"/>
    </row>
    <row r="1581" spans="6:6" x14ac:dyDescent="0.2">
      <c r="F1581" s="9"/>
    </row>
    <row r="1582" spans="6:6" x14ac:dyDescent="0.2">
      <c r="F1582" s="9"/>
    </row>
    <row r="1583" spans="6:6" x14ac:dyDescent="0.2">
      <c r="F1583" s="9"/>
    </row>
    <row r="1584" spans="6:6" x14ac:dyDescent="0.2">
      <c r="F1584" s="9"/>
    </row>
    <row r="1585" spans="6:6" x14ac:dyDescent="0.2">
      <c r="F1585" s="9"/>
    </row>
    <row r="1586" spans="6:6" x14ac:dyDescent="0.2">
      <c r="F1586" s="9"/>
    </row>
    <row r="1587" spans="6:6" x14ac:dyDescent="0.2">
      <c r="F1587" s="9"/>
    </row>
    <row r="1588" spans="6:6" x14ac:dyDescent="0.2">
      <c r="F1588" s="9"/>
    </row>
    <row r="1589" spans="6:6" x14ac:dyDescent="0.2">
      <c r="F1589" s="9"/>
    </row>
    <row r="1590" spans="6:6" x14ac:dyDescent="0.2">
      <c r="F1590" s="9"/>
    </row>
    <row r="1591" spans="6:6" x14ac:dyDescent="0.2">
      <c r="F1591" s="9"/>
    </row>
    <row r="1592" spans="6:6" x14ac:dyDescent="0.2">
      <c r="F1592" s="9"/>
    </row>
    <row r="1593" spans="6:6" x14ac:dyDescent="0.2">
      <c r="F1593" s="9"/>
    </row>
    <row r="1594" spans="6:6" x14ac:dyDescent="0.2">
      <c r="F1594" s="9"/>
    </row>
    <row r="1595" spans="6:6" x14ac:dyDescent="0.2">
      <c r="F1595" s="9"/>
    </row>
    <row r="1596" spans="6:6" x14ac:dyDescent="0.2">
      <c r="F1596" s="9"/>
    </row>
    <row r="1597" spans="6:6" x14ac:dyDescent="0.2">
      <c r="F1597" s="9"/>
    </row>
    <row r="1598" spans="6:6" x14ac:dyDescent="0.2">
      <c r="F1598" s="9"/>
    </row>
    <row r="1599" spans="6:6" x14ac:dyDescent="0.2">
      <c r="F1599" s="9"/>
    </row>
    <row r="1600" spans="6:6" x14ac:dyDescent="0.2">
      <c r="F1600" s="9"/>
    </row>
    <row r="1601" spans="6:6" x14ac:dyDescent="0.2">
      <c r="F1601" s="9"/>
    </row>
    <row r="1602" spans="6:6" x14ac:dyDescent="0.2">
      <c r="F1602" s="9"/>
    </row>
    <row r="1603" spans="6:6" x14ac:dyDescent="0.2">
      <c r="F1603" s="9"/>
    </row>
    <row r="1604" spans="6:6" x14ac:dyDescent="0.2">
      <c r="F1604" s="9"/>
    </row>
    <row r="1605" spans="6:6" x14ac:dyDescent="0.2">
      <c r="F1605" s="9"/>
    </row>
    <row r="1606" spans="6:6" x14ac:dyDescent="0.2">
      <c r="F1606" s="9"/>
    </row>
    <row r="1607" spans="6:6" x14ac:dyDescent="0.2">
      <c r="F1607" s="9"/>
    </row>
    <row r="1608" spans="6:6" x14ac:dyDescent="0.2">
      <c r="F1608" s="9"/>
    </row>
    <row r="1609" spans="6:6" x14ac:dyDescent="0.2">
      <c r="F1609" s="9"/>
    </row>
    <row r="1610" spans="6:6" x14ac:dyDescent="0.2">
      <c r="F1610" s="9"/>
    </row>
    <row r="1611" spans="6:6" x14ac:dyDescent="0.2">
      <c r="F1611" s="9"/>
    </row>
    <row r="1612" spans="6:6" x14ac:dyDescent="0.2">
      <c r="F1612" s="9"/>
    </row>
    <row r="1613" spans="6:6" x14ac:dyDescent="0.2">
      <c r="F1613" s="9"/>
    </row>
    <row r="1614" spans="6:6" x14ac:dyDescent="0.2">
      <c r="F1614" s="9"/>
    </row>
    <row r="1615" spans="6:6" x14ac:dyDescent="0.2">
      <c r="F1615" s="9"/>
    </row>
    <row r="1616" spans="6:6" x14ac:dyDescent="0.2">
      <c r="F1616" s="9"/>
    </row>
    <row r="1617" spans="6:6" x14ac:dyDescent="0.2">
      <c r="F1617" s="9"/>
    </row>
    <row r="1618" spans="6:6" x14ac:dyDescent="0.2">
      <c r="F1618" s="9"/>
    </row>
    <row r="1619" spans="6:6" x14ac:dyDescent="0.2">
      <c r="F1619" s="9"/>
    </row>
    <row r="1620" spans="6:6" x14ac:dyDescent="0.2">
      <c r="F1620" s="9"/>
    </row>
    <row r="1621" spans="6:6" x14ac:dyDescent="0.2">
      <c r="F1621" s="9"/>
    </row>
    <row r="1622" spans="6:6" x14ac:dyDescent="0.2">
      <c r="F1622" s="9"/>
    </row>
    <row r="1623" spans="6:6" x14ac:dyDescent="0.2">
      <c r="F1623" s="9"/>
    </row>
    <row r="1624" spans="6:6" x14ac:dyDescent="0.2">
      <c r="F1624" s="9"/>
    </row>
    <row r="1625" spans="6:6" x14ac:dyDescent="0.2">
      <c r="F1625" s="9"/>
    </row>
    <row r="1626" spans="6:6" x14ac:dyDescent="0.2">
      <c r="F1626" s="9"/>
    </row>
    <row r="1627" spans="6:6" x14ac:dyDescent="0.2">
      <c r="F1627" s="9"/>
    </row>
    <row r="1628" spans="6:6" x14ac:dyDescent="0.2">
      <c r="F1628" s="9"/>
    </row>
    <row r="1629" spans="6:6" x14ac:dyDescent="0.2">
      <c r="F1629" s="9"/>
    </row>
    <row r="1630" spans="6:6" x14ac:dyDescent="0.2">
      <c r="F1630" s="9"/>
    </row>
    <row r="1631" spans="6:6" x14ac:dyDescent="0.2">
      <c r="F1631" s="9"/>
    </row>
    <row r="1632" spans="6:6" x14ac:dyDescent="0.2">
      <c r="F1632" s="9"/>
    </row>
    <row r="1633" spans="6:6" x14ac:dyDescent="0.2">
      <c r="F1633" s="9"/>
    </row>
    <row r="1634" spans="6:6" x14ac:dyDescent="0.2">
      <c r="F1634" s="9"/>
    </row>
    <row r="1635" spans="6:6" x14ac:dyDescent="0.2">
      <c r="F1635" s="9"/>
    </row>
    <row r="1636" spans="6:6" x14ac:dyDescent="0.2">
      <c r="F1636" s="9"/>
    </row>
    <row r="1637" spans="6:6" x14ac:dyDescent="0.2">
      <c r="F1637" s="9"/>
    </row>
    <row r="1638" spans="6:6" x14ac:dyDescent="0.2">
      <c r="F1638" s="9"/>
    </row>
    <row r="1639" spans="6:6" x14ac:dyDescent="0.2">
      <c r="F1639" s="9"/>
    </row>
    <row r="1640" spans="6:6" x14ac:dyDescent="0.2">
      <c r="F1640" s="9"/>
    </row>
    <row r="1641" spans="6:6" x14ac:dyDescent="0.2">
      <c r="F1641" s="9"/>
    </row>
    <row r="1642" spans="6:6" x14ac:dyDescent="0.2">
      <c r="F1642" s="9"/>
    </row>
    <row r="1643" spans="6:6" x14ac:dyDescent="0.2">
      <c r="F1643" s="9"/>
    </row>
    <row r="1644" spans="6:6" x14ac:dyDescent="0.2">
      <c r="F1644" s="9"/>
    </row>
    <row r="1645" spans="6:6" x14ac:dyDescent="0.2">
      <c r="F1645" s="9"/>
    </row>
  </sheetData>
  <phoneticPr fontId="0" type="noConversion"/>
  <printOptions horizontalCentered="1"/>
  <pageMargins left="0.75" right="0.75" top="0.4" bottom="0.25" header="0.25" footer="0.25"/>
  <pageSetup firstPageNumber="193" orientation="portrait" useFirstPageNumber="1" horizontalDpi="4294967292" r:id="rId1"/>
  <headerFooter alignWithMargins="0">
    <oddFooter>&amp;C&amp;"Arial,Bold"&amp;8&amp;P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J1229"/>
  <sheetViews>
    <sheetView zoomScaleNormal="100" zoomScaleSheetLayoutView="100" workbookViewId="0">
      <selection activeCell="C1224" sqref="C1224"/>
    </sheetView>
  </sheetViews>
  <sheetFormatPr defaultRowHeight="12.75" x14ac:dyDescent="0.2"/>
  <cols>
    <col min="1" max="1" width="40.140625" customWidth="1"/>
    <col min="2" max="3" width="7.7109375" style="42" customWidth="1"/>
    <col min="4" max="8" width="7.7109375" customWidth="1"/>
  </cols>
  <sheetData>
    <row r="1" spans="1:10" ht="99.95" customHeight="1" x14ac:dyDescent="0.2">
      <c r="A1" s="78" t="s">
        <v>736</v>
      </c>
      <c r="B1" s="79"/>
      <c r="C1" s="79"/>
      <c r="D1" s="79"/>
      <c r="E1" s="79"/>
      <c r="F1" s="79"/>
      <c r="G1" s="79"/>
    </row>
    <row r="2" spans="1:10" ht="152.1" customHeight="1" x14ac:dyDescent="0.25">
      <c r="A2" s="40" t="s">
        <v>418</v>
      </c>
      <c r="B2" s="51" t="s">
        <v>492</v>
      </c>
      <c r="C2" s="51" t="s">
        <v>493</v>
      </c>
      <c r="D2" s="44" t="s">
        <v>668</v>
      </c>
      <c r="E2" s="2" t="s">
        <v>595</v>
      </c>
      <c r="J2" s="49"/>
    </row>
    <row r="3" spans="1:10" s="5" customFormat="1" ht="11.85" customHeight="1" x14ac:dyDescent="0.2">
      <c r="A3" s="39">
        <v>2009</v>
      </c>
      <c r="B3" s="17"/>
      <c r="C3" s="17"/>
      <c r="D3" s="4"/>
    </row>
    <row r="4" spans="1:10" ht="3.95" customHeight="1" x14ac:dyDescent="0.2"/>
    <row r="5" spans="1:10" ht="15.75" x14ac:dyDescent="0.25">
      <c r="A5" s="6" t="s">
        <v>599</v>
      </c>
    </row>
    <row r="6" spans="1:10" ht="15.75" x14ac:dyDescent="0.25">
      <c r="A6" s="7" t="s">
        <v>259</v>
      </c>
    </row>
    <row r="7" spans="1:10" x14ac:dyDescent="0.2">
      <c r="A7" s="8" t="s">
        <v>260</v>
      </c>
      <c r="B7" s="52">
        <v>51</v>
      </c>
      <c r="C7" s="52">
        <v>32</v>
      </c>
      <c r="D7" s="9">
        <f t="shared" ref="D7:D41" si="0">E7-SUM(B7:C7)</f>
        <v>118</v>
      </c>
      <c r="E7" s="52">
        <f>SHERIFF!H6</f>
        <v>201</v>
      </c>
    </row>
    <row r="8" spans="1:10" x14ac:dyDescent="0.2">
      <c r="A8" s="8" t="s">
        <v>261</v>
      </c>
      <c r="B8" s="52">
        <v>41</v>
      </c>
      <c r="C8" s="52">
        <v>28</v>
      </c>
      <c r="D8" s="9">
        <f t="shared" si="0"/>
        <v>84</v>
      </c>
      <c r="E8" s="52">
        <f>SHERIFF!H7</f>
        <v>153</v>
      </c>
    </row>
    <row r="9" spans="1:10" x14ac:dyDescent="0.2">
      <c r="A9" s="8" t="s">
        <v>742</v>
      </c>
      <c r="B9" s="52">
        <v>23</v>
      </c>
      <c r="C9" s="52">
        <v>12</v>
      </c>
      <c r="D9" s="9">
        <f t="shared" si="0"/>
        <v>59</v>
      </c>
      <c r="E9" s="52">
        <f>SHERIFF!H8</f>
        <v>94</v>
      </c>
    </row>
    <row r="10" spans="1:10" x14ac:dyDescent="0.2">
      <c r="A10" s="8" t="s">
        <v>743</v>
      </c>
      <c r="B10" s="52">
        <v>42</v>
      </c>
      <c r="C10" s="52">
        <v>26</v>
      </c>
      <c r="D10" s="9">
        <f t="shared" si="0"/>
        <v>53</v>
      </c>
      <c r="E10" s="52">
        <f>SHERIFF!H9</f>
        <v>121</v>
      </c>
    </row>
    <row r="11" spans="1:10" x14ac:dyDescent="0.2">
      <c r="A11" s="8" t="s">
        <v>744</v>
      </c>
      <c r="B11" s="52">
        <v>38</v>
      </c>
      <c r="C11" s="52">
        <v>9</v>
      </c>
      <c r="D11" s="9">
        <f t="shared" si="0"/>
        <v>27</v>
      </c>
      <c r="E11" s="52">
        <f>SHERIFF!H10</f>
        <v>74</v>
      </c>
    </row>
    <row r="12" spans="1:10" x14ac:dyDescent="0.2">
      <c r="A12" s="8" t="s">
        <v>745</v>
      </c>
      <c r="B12" s="52">
        <v>58</v>
      </c>
      <c r="C12" s="52">
        <v>26</v>
      </c>
      <c r="D12" s="9">
        <f t="shared" si="0"/>
        <v>62</v>
      </c>
      <c r="E12" s="52">
        <f>SHERIFF!H11</f>
        <v>146</v>
      </c>
    </row>
    <row r="13" spans="1:10" x14ac:dyDescent="0.2">
      <c r="A13" s="8" t="s">
        <v>1050</v>
      </c>
      <c r="B13" s="52">
        <v>47</v>
      </c>
      <c r="C13" s="52">
        <v>19</v>
      </c>
      <c r="D13" s="9">
        <f t="shared" si="0"/>
        <v>48</v>
      </c>
      <c r="E13" s="52">
        <f>SHERIFF!H12</f>
        <v>114</v>
      </c>
    </row>
    <row r="14" spans="1:10" x14ac:dyDescent="0.2">
      <c r="A14" s="8" t="s">
        <v>1051</v>
      </c>
      <c r="B14" s="52">
        <v>76</v>
      </c>
      <c r="C14" s="52">
        <v>19</v>
      </c>
      <c r="D14" s="9">
        <f t="shared" si="0"/>
        <v>68</v>
      </c>
      <c r="E14" s="52">
        <f>SHERIFF!H13</f>
        <v>163</v>
      </c>
    </row>
    <row r="15" spans="1:10" x14ac:dyDescent="0.2">
      <c r="A15" s="8" t="s">
        <v>1052</v>
      </c>
      <c r="B15" s="52">
        <v>75</v>
      </c>
      <c r="C15" s="52">
        <v>20</v>
      </c>
      <c r="D15" s="9">
        <f t="shared" si="0"/>
        <v>50</v>
      </c>
      <c r="E15" s="52">
        <f>SHERIFF!H14</f>
        <v>145</v>
      </c>
    </row>
    <row r="16" spans="1:10" x14ac:dyDescent="0.2">
      <c r="A16" s="8" t="s">
        <v>1053</v>
      </c>
      <c r="B16" s="52">
        <v>66</v>
      </c>
      <c r="C16" s="52">
        <v>18</v>
      </c>
      <c r="D16" s="9">
        <f t="shared" si="0"/>
        <v>29</v>
      </c>
      <c r="E16" s="52">
        <f>SHERIFF!H15</f>
        <v>113</v>
      </c>
    </row>
    <row r="17" spans="1:5" x14ac:dyDescent="0.2">
      <c r="A17" s="8" t="s">
        <v>1054</v>
      </c>
      <c r="B17" s="52">
        <v>3</v>
      </c>
      <c r="C17" s="52">
        <v>3</v>
      </c>
      <c r="D17" s="9">
        <f t="shared" si="0"/>
        <v>9</v>
      </c>
      <c r="E17" s="52">
        <f>SHERIFF!H16</f>
        <v>15</v>
      </c>
    </row>
    <row r="18" spans="1:5" x14ac:dyDescent="0.2">
      <c r="A18" s="8" t="s">
        <v>1055</v>
      </c>
      <c r="B18" s="52">
        <v>89</v>
      </c>
      <c r="C18" s="52">
        <v>27</v>
      </c>
      <c r="D18" s="9">
        <f t="shared" si="0"/>
        <v>84</v>
      </c>
      <c r="E18" s="52">
        <f>SHERIFF!H17</f>
        <v>200</v>
      </c>
    </row>
    <row r="19" spans="1:5" x14ac:dyDescent="0.2">
      <c r="A19" s="8" t="s">
        <v>1056</v>
      </c>
      <c r="B19" s="52">
        <v>54</v>
      </c>
      <c r="C19" s="52">
        <v>13</v>
      </c>
      <c r="D19" s="9">
        <f t="shared" si="0"/>
        <v>23</v>
      </c>
      <c r="E19" s="52">
        <f>SHERIFF!H18</f>
        <v>90</v>
      </c>
    </row>
    <row r="20" spans="1:5" x14ac:dyDescent="0.2">
      <c r="A20" s="8" t="s">
        <v>1057</v>
      </c>
      <c r="B20" s="52">
        <v>14</v>
      </c>
      <c r="C20" s="52">
        <v>10</v>
      </c>
      <c r="D20" s="9">
        <f t="shared" si="0"/>
        <v>15</v>
      </c>
      <c r="E20" s="52">
        <f>SHERIFF!H19</f>
        <v>39</v>
      </c>
    </row>
    <row r="21" spans="1:5" x14ac:dyDescent="0.2">
      <c r="A21" s="8" t="s">
        <v>1058</v>
      </c>
      <c r="B21" s="52">
        <v>70</v>
      </c>
      <c r="C21" s="52">
        <v>18</v>
      </c>
      <c r="D21" s="9">
        <f t="shared" si="0"/>
        <v>65</v>
      </c>
      <c r="E21" s="52">
        <f>SHERIFF!H20</f>
        <v>153</v>
      </c>
    </row>
    <row r="22" spans="1:5" x14ac:dyDescent="0.2">
      <c r="A22" s="8" t="s">
        <v>1059</v>
      </c>
      <c r="B22" s="52">
        <v>45</v>
      </c>
      <c r="C22" s="52">
        <v>18</v>
      </c>
      <c r="D22" s="9">
        <f t="shared" si="0"/>
        <v>38</v>
      </c>
      <c r="E22" s="52">
        <f>SHERIFF!H21</f>
        <v>101</v>
      </c>
    </row>
    <row r="23" spans="1:5" x14ac:dyDescent="0.2">
      <c r="A23" s="8" t="s">
        <v>1060</v>
      </c>
      <c r="B23" s="52">
        <v>26</v>
      </c>
      <c r="C23" s="52">
        <v>10</v>
      </c>
      <c r="D23" s="9">
        <f t="shared" si="0"/>
        <v>23</v>
      </c>
      <c r="E23" s="52">
        <f>SHERIFF!H22</f>
        <v>59</v>
      </c>
    </row>
    <row r="24" spans="1:5" x14ac:dyDescent="0.2">
      <c r="A24" s="8" t="s">
        <v>1061</v>
      </c>
      <c r="B24" s="52">
        <v>24</v>
      </c>
      <c r="C24" s="52">
        <v>8</v>
      </c>
      <c r="D24" s="9">
        <f t="shared" si="0"/>
        <v>65</v>
      </c>
      <c r="E24" s="52">
        <f>SHERIFF!H23</f>
        <v>97</v>
      </c>
    </row>
    <row r="25" spans="1:5" x14ac:dyDescent="0.2">
      <c r="A25" s="8" t="s">
        <v>1062</v>
      </c>
      <c r="B25" s="52">
        <v>112</v>
      </c>
      <c r="C25" s="52">
        <v>29</v>
      </c>
      <c r="D25" s="9">
        <f t="shared" si="0"/>
        <v>77</v>
      </c>
      <c r="E25" s="52">
        <f>SHERIFF!H24</f>
        <v>218</v>
      </c>
    </row>
    <row r="26" spans="1:5" x14ac:dyDescent="0.2">
      <c r="A26" s="8" t="s">
        <v>1063</v>
      </c>
      <c r="B26" s="52">
        <v>42</v>
      </c>
      <c r="C26" s="52">
        <v>9</v>
      </c>
      <c r="D26" s="9">
        <f t="shared" si="0"/>
        <v>50</v>
      </c>
      <c r="E26" s="52">
        <f>SHERIFF!H25</f>
        <v>101</v>
      </c>
    </row>
    <row r="27" spans="1:5" x14ac:dyDescent="0.2">
      <c r="A27" s="8" t="s">
        <v>1064</v>
      </c>
      <c r="B27" s="52">
        <v>32</v>
      </c>
      <c r="C27" s="52">
        <v>15</v>
      </c>
      <c r="D27" s="9">
        <f t="shared" si="0"/>
        <v>60</v>
      </c>
      <c r="E27" s="52">
        <f>SHERIFF!H26</f>
        <v>107</v>
      </c>
    </row>
    <row r="28" spans="1:5" x14ac:dyDescent="0.2">
      <c r="A28" s="8" t="s">
        <v>1065</v>
      </c>
      <c r="B28" s="52">
        <v>48</v>
      </c>
      <c r="C28" s="52">
        <v>9</v>
      </c>
      <c r="D28" s="9">
        <f t="shared" si="0"/>
        <v>46</v>
      </c>
      <c r="E28" s="52">
        <f>SHERIFF!H27</f>
        <v>103</v>
      </c>
    </row>
    <row r="29" spans="1:5" x14ac:dyDescent="0.2">
      <c r="A29" s="8" t="s">
        <v>1066</v>
      </c>
      <c r="B29" s="52">
        <v>40</v>
      </c>
      <c r="C29" s="52">
        <v>17</v>
      </c>
      <c r="D29" s="9">
        <f t="shared" si="0"/>
        <v>37</v>
      </c>
      <c r="E29" s="52">
        <f>SHERIFF!H28</f>
        <v>94</v>
      </c>
    </row>
    <row r="30" spans="1:5" x14ac:dyDescent="0.2">
      <c r="A30" s="8" t="s">
        <v>1067</v>
      </c>
      <c r="B30" s="52">
        <v>59</v>
      </c>
      <c r="C30" s="52">
        <v>20</v>
      </c>
      <c r="D30" s="9">
        <f t="shared" si="0"/>
        <v>70</v>
      </c>
      <c r="E30" s="52">
        <f>SHERIFF!H29</f>
        <v>149</v>
      </c>
    </row>
    <row r="31" spans="1:5" x14ac:dyDescent="0.2">
      <c r="A31" s="8" t="s">
        <v>1068</v>
      </c>
      <c r="B31" s="52">
        <v>89</v>
      </c>
      <c r="C31" s="52">
        <v>19</v>
      </c>
      <c r="D31" s="9">
        <f t="shared" si="0"/>
        <v>38</v>
      </c>
      <c r="E31" s="52">
        <f>SHERIFF!H30</f>
        <v>146</v>
      </c>
    </row>
    <row r="32" spans="1:5" x14ac:dyDescent="0.2">
      <c r="A32" s="8" t="s">
        <v>1069</v>
      </c>
      <c r="B32" s="52">
        <v>105</v>
      </c>
      <c r="C32" s="52">
        <v>27</v>
      </c>
      <c r="D32" s="9">
        <f t="shared" si="0"/>
        <v>89</v>
      </c>
      <c r="E32" s="52">
        <f>SHERIFF!H31</f>
        <v>221</v>
      </c>
    </row>
    <row r="33" spans="1:9" x14ac:dyDescent="0.2">
      <c r="A33" s="8" t="s">
        <v>1070</v>
      </c>
      <c r="B33" s="52">
        <v>48</v>
      </c>
      <c r="C33" s="52">
        <v>26</v>
      </c>
      <c r="D33" s="9">
        <f t="shared" si="0"/>
        <v>72</v>
      </c>
      <c r="E33" s="52">
        <f>SHERIFF!H32</f>
        <v>146</v>
      </c>
    </row>
    <row r="34" spans="1:9" x14ac:dyDescent="0.2">
      <c r="A34" s="8" t="s">
        <v>904</v>
      </c>
      <c r="B34" s="52">
        <v>23</v>
      </c>
      <c r="C34" s="52">
        <v>5</v>
      </c>
      <c r="D34" s="9">
        <f t="shared" si="0"/>
        <v>76</v>
      </c>
      <c r="E34" s="52">
        <f>SHERIFF!H33</f>
        <v>104</v>
      </c>
    </row>
    <row r="35" spans="1:9" x14ac:dyDescent="0.2">
      <c r="A35" s="8" t="s">
        <v>1029</v>
      </c>
      <c r="B35" s="52">
        <v>93</v>
      </c>
      <c r="C35" s="52">
        <v>20</v>
      </c>
      <c r="D35" s="9">
        <f t="shared" si="0"/>
        <v>39</v>
      </c>
      <c r="E35" s="52">
        <f>SHERIFF!H34</f>
        <v>152</v>
      </c>
    </row>
    <row r="36" spans="1:9" x14ac:dyDescent="0.2">
      <c r="A36" s="8" t="s">
        <v>1030</v>
      </c>
      <c r="B36" s="52">
        <v>110</v>
      </c>
      <c r="C36" s="52">
        <v>25</v>
      </c>
      <c r="D36" s="9">
        <f t="shared" si="0"/>
        <v>38</v>
      </c>
      <c r="E36" s="52">
        <f>SHERIFF!H35</f>
        <v>173</v>
      </c>
    </row>
    <row r="37" spans="1:9" x14ac:dyDescent="0.2">
      <c r="A37" s="8" t="s">
        <v>1031</v>
      </c>
      <c r="B37" s="52">
        <v>31</v>
      </c>
      <c r="C37" s="52">
        <v>12</v>
      </c>
      <c r="D37" s="9">
        <f t="shared" si="0"/>
        <v>38</v>
      </c>
      <c r="E37" s="52">
        <f>SHERIFF!H36</f>
        <v>81</v>
      </c>
    </row>
    <row r="38" spans="1:9" x14ac:dyDescent="0.2">
      <c r="A38" s="8" t="s">
        <v>1032</v>
      </c>
      <c r="B38" s="52">
        <v>48</v>
      </c>
      <c r="C38" s="52">
        <v>26</v>
      </c>
      <c r="D38" s="9">
        <f t="shared" si="0"/>
        <v>58</v>
      </c>
      <c r="E38" s="52">
        <f>SHERIFF!H37</f>
        <v>132</v>
      </c>
    </row>
    <row r="39" spans="1:9" x14ac:dyDescent="0.2">
      <c r="A39" s="8" t="s">
        <v>1033</v>
      </c>
      <c r="B39" s="52">
        <v>38</v>
      </c>
      <c r="C39" s="52">
        <v>13</v>
      </c>
      <c r="D39" s="9">
        <f t="shared" si="0"/>
        <v>45</v>
      </c>
      <c r="E39" s="52">
        <f>SHERIFF!H38</f>
        <v>96</v>
      </c>
    </row>
    <row r="40" spans="1:9" x14ac:dyDescent="0.2">
      <c r="A40" s="8" t="s">
        <v>1034</v>
      </c>
      <c r="B40" s="52">
        <v>85</v>
      </c>
      <c r="C40" s="52">
        <v>39</v>
      </c>
      <c r="D40" s="9">
        <f t="shared" si="0"/>
        <v>31</v>
      </c>
      <c r="E40" s="52">
        <f>SHERIFF!H39</f>
        <v>155</v>
      </c>
    </row>
    <row r="41" spans="1:9" x14ac:dyDescent="0.2">
      <c r="A41" s="8" t="s">
        <v>1035</v>
      </c>
      <c r="B41" s="52">
        <v>6</v>
      </c>
      <c r="C41" s="52">
        <v>1</v>
      </c>
      <c r="D41" s="9">
        <f t="shared" si="0"/>
        <v>4</v>
      </c>
      <c r="E41" s="52">
        <f>SHERIFF!H40</f>
        <v>11</v>
      </c>
    </row>
    <row r="42" spans="1:9" x14ac:dyDescent="0.2">
      <c r="A42" s="8"/>
      <c r="B42" s="50"/>
      <c r="C42" s="50"/>
      <c r="D42" s="9"/>
      <c r="E42" s="9"/>
    </row>
    <row r="43" spans="1:9" x14ac:dyDescent="0.2">
      <c r="A43" s="27" t="s">
        <v>500</v>
      </c>
      <c r="B43" s="50"/>
      <c r="C43" s="50"/>
      <c r="D43" s="9"/>
      <c r="E43" s="9"/>
    </row>
    <row r="44" spans="1:9" x14ac:dyDescent="0.2">
      <c r="A44" s="8" t="s">
        <v>1036</v>
      </c>
      <c r="B44" s="52">
        <v>118</v>
      </c>
      <c r="C44" s="52">
        <v>32</v>
      </c>
      <c r="D44" s="9">
        <f>E44-SUM(B44:C44)</f>
        <v>64</v>
      </c>
      <c r="E44" s="52">
        <f>SHERIFF!H41</f>
        <v>214</v>
      </c>
    </row>
    <row r="45" spans="1:9" x14ac:dyDescent="0.2">
      <c r="A45" s="8" t="s">
        <v>1037</v>
      </c>
      <c r="B45" s="52">
        <v>27</v>
      </c>
      <c r="C45" s="52">
        <v>8</v>
      </c>
      <c r="D45" s="9">
        <f>E45-SUM(B45:C45)</f>
        <v>13</v>
      </c>
      <c r="E45" s="52">
        <f>SHERIFF!H42</f>
        <v>48</v>
      </c>
    </row>
    <row r="46" spans="1:9" x14ac:dyDescent="0.2">
      <c r="A46" s="8" t="s">
        <v>1038</v>
      </c>
      <c r="B46" s="52">
        <v>25</v>
      </c>
      <c r="C46" s="52">
        <v>6</v>
      </c>
      <c r="D46" s="9">
        <f>E46-SUM(B46:C46)</f>
        <v>33</v>
      </c>
      <c r="E46" s="52">
        <f>SHERIFF!H43</f>
        <v>64</v>
      </c>
    </row>
    <row r="47" spans="1:9" x14ac:dyDescent="0.2">
      <c r="A47" s="8" t="s">
        <v>1039</v>
      </c>
      <c r="B47" s="52">
        <v>75</v>
      </c>
      <c r="C47" s="52">
        <v>29</v>
      </c>
      <c r="D47" s="9">
        <f>E47-SUM(B47:C47)</f>
        <v>50</v>
      </c>
      <c r="E47" s="52">
        <f>SHERIFF!H44</f>
        <v>154</v>
      </c>
    </row>
    <row r="48" spans="1:9" x14ac:dyDescent="0.2">
      <c r="A48" s="10" t="s">
        <v>595</v>
      </c>
      <c r="B48" s="32">
        <f>SUM(B7:B47)</f>
        <v>2096</v>
      </c>
      <c r="C48" s="32">
        <f>SUM(C7:C47)</f>
        <v>703</v>
      </c>
      <c r="D48" s="32">
        <f>SUM(D7:D47)</f>
        <v>1948</v>
      </c>
      <c r="E48" s="32">
        <f>SUM(E7:E47)</f>
        <v>4747</v>
      </c>
      <c r="F48" s="12"/>
      <c r="G48" s="12"/>
      <c r="H48" s="12"/>
      <c r="I48" s="12"/>
    </row>
    <row r="49" spans="1:9" x14ac:dyDescent="0.2">
      <c r="A49" s="10"/>
      <c r="B49" s="34"/>
      <c r="C49" s="34"/>
      <c r="D49" s="25"/>
      <c r="E49" s="25"/>
      <c r="F49" s="12"/>
      <c r="G49" s="12"/>
      <c r="H49" s="12"/>
      <c r="I49" s="12"/>
    </row>
    <row r="50" spans="1:9" ht="15.75" x14ac:dyDescent="0.25">
      <c r="A50" s="7" t="s">
        <v>1046</v>
      </c>
      <c r="B50" s="29"/>
      <c r="C50" s="29"/>
      <c r="D50" s="9"/>
      <c r="E50" s="9"/>
    </row>
    <row r="51" spans="1:9" x14ac:dyDescent="0.2">
      <c r="A51" s="8" t="s">
        <v>260</v>
      </c>
      <c r="B51" s="52">
        <v>20</v>
      </c>
      <c r="C51" s="52">
        <v>7</v>
      </c>
      <c r="D51" s="9">
        <f t="shared" ref="D51:D88" si="1">E51-SUM(B51:C51)</f>
        <v>11</v>
      </c>
      <c r="E51" s="52">
        <f>SHERIFF!H51</f>
        <v>38</v>
      </c>
    </row>
    <row r="52" spans="1:9" x14ac:dyDescent="0.2">
      <c r="A52" s="8" t="s">
        <v>261</v>
      </c>
      <c r="B52" s="52">
        <v>11</v>
      </c>
      <c r="C52" s="52">
        <v>6</v>
      </c>
      <c r="D52" s="9">
        <f t="shared" si="1"/>
        <v>42</v>
      </c>
      <c r="E52" s="52">
        <f>SHERIFF!H52</f>
        <v>59</v>
      </c>
    </row>
    <row r="53" spans="1:9" x14ac:dyDescent="0.2">
      <c r="A53" s="8" t="s">
        <v>742</v>
      </c>
      <c r="B53" s="52">
        <v>11</v>
      </c>
      <c r="C53" s="52">
        <v>5</v>
      </c>
      <c r="D53" s="9">
        <f t="shared" si="1"/>
        <v>44</v>
      </c>
      <c r="E53" s="52">
        <f>SHERIFF!H53</f>
        <v>60</v>
      </c>
    </row>
    <row r="54" spans="1:9" x14ac:dyDescent="0.2">
      <c r="A54" s="8" t="s">
        <v>743</v>
      </c>
      <c r="B54" s="52">
        <v>17</v>
      </c>
      <c r="C54" s="52">
        <v>7</v>
      </c>
      <c r="D54" s="9">
        <f t="shared" si="1"/>
        <v>35</v>
      </c>
      <c r="E54" s="52">
        <f>SHERIFF!H54</f>
        <v>59</v>
      </c>
    </row>
    <row r="55" spans="1:9" x14ac:dyDescent="0.2">
      <c r="A55" s="8" t="s">
        <v>744</v>
      </c>
      <c r="B55" s="52">
        <v>53</v>
      </c>
      <c r="C55" s="52">
        <v>9</v>
      </c>
      <c r="D55" s="9">
        <f t="shared" si="1"/>
        <v>16</v>
      </c>
      <c r="E55" s="52">
        <f>SHERIFF!H55</f>
        <v>78</v>
      </c>
    </row>
    <row r="56" spans="1:9" x14ac:dyDescent="0.2">
      <c r="A56" s="8" t="s">
        <v>745</v>
      </c>
      <c r="B56" s="52">
        <v>12</v>
      </c>
      <c r="C56" s="52">
        <v>6</v>
      </c>
      <c r="D56" s="9">
        <f t="shared" si="1"/>
        <v>36</v>
      </c>
      <c r="E56" s="52">
        <f>SHERIFF!H56</f>
        <v>54</v>
      </c>
    </row>
    <row r="57" spans="1:9" x14ac:dyDescent="0.2">
      <c r="A57" s="8" t="s">
        <v>1050</v>
      </c>
      <c r="B57" s="52">
        <v>36</v>
      </c>
      <c r="C57" s="52">
        <v>6</v>
      </c>
      <c r="D57" s="9">
        <f t="shared" si="1"/>
        <v>22</v>
      </c>
      <c r="E57" s="52">
        <f>SHERIFF!H57</f>
        <v>64</v>
      </c>
    </row>
    <row r="58" spans="1:9" x14ac:dyDescent="0.2">
      <c r="A58" s="8" t="s">
        <v>1051</v>
      </c>
      <c r="B58" s="52">
        <v>6</v>
      </c>
      <c r="C58" s="52">
        <v>1</v>
      </c>
      <c r="D58" s="9">
        <f t="shared" si="1"/>
        <v>42</v>
      </c>
      <c r="E58" s="52">
        <f>SHERIFF!H58</f>
        <v>49</v>
      </c>
    </row>
    <row r="59" spans="1:9" x14ac:dyDescent="0.2">
      <c r="A59" s="8" t="s">
        <v>1052</v>
      </c>
      <c r="B59" s="52">
        <v>15</v>
      </c>
      <c r="C59" s="52">
        <v>7</v>
      </c>
      <c r="D59" s="9">
        <f t="shared" si="1"/>
        <v>33</v>
      </c>
      <c r="E59" s="52">
        <f>SHERIFF!H59</f>
        <v>55</v>
      </c>
    </row>
    <row r="60" spans="1:9" x14ac:dyDescent="0.2">
      <c r="A60" s="8" t="s">
        <v>1053</v>
      </c>
      <c r="B60" s="52">
        <v>0</v>
      </c>
      <c r="C60" s="52">
        <v>0</v>
      </c>
      <c r="D60" s="9">
        <f t="shared" si="1"/>
        <v>0</v>
      </c>
      <c r="E60" s="52">
        <f>SHERIFF!H60</f>
        <v>0</v>
      </c>
    </row>
    <row r="61" spans="1:9" x14ac:dyDescent="0.2">
      <c r="A61" s="8" t="s">
        <v>1054</v>
      </c>
      <c r="B61" s="52">
        <v>24</v>
      </c>
      <c r="C61" s="52">
        <v>15</v>
      </c>
      <c r="D61" s="9">
        <f t="shared" si="1"/>
        <v>27</v>
      </c>
      <c r="E61" s="52">
        <f>SHERIFF!H61</f>
        <v>66</v>
      </c>
    </row>
    <row r="62" spans="1:9" x14ac:dyDescent="0.2">
      <c r="A62" s="8" t="s">
        <v>1055</v>
      </c>
      <c r="B62" s="52">
        <v>8</v>
      </c>
      <c r="C62" s="52">
        <v>3</v>
      </c>
      <c r="D62" s="9">
        <f t="shared" si="1"/>
        <v>5</v>
      </c>
      <c r="E62" s="52">
        <f>SHERIFF!H62</f>
        <v>16</v>
      </c>
    </row>
    <row r="63" spans="1:9" x14ac:dyDescent="0.2">
      <c r="A63" s="8" t="s">
        <v>1056</v>
      </c>
      <c r="B63" s="52">
        <v>19</v>
      </c>
      <c r="C63" s="52">
        <v>5</v>
      </c>
      <c r="D63" s="9">
        <f t="shared" si="1"/>
        <v>39</v>
      </c>
      <c r="E63" s="52">
        <f>SHERIFF!H63</f>
        <v>63</v>
      </c>
    </row>
    <row r="64" spans="1:9" x14ac:dyDescent="0.2">
      <c r="A64" s="8" t="s">
        <v>1057</v>
      </c>
      <c r="B64" s="52">
        <v>27</v>
      </c>
      <c r="C64" s="52">
        <v>14</v>
      </c>
      <c r="D64" s="9">
        <f t="shared" si="1"/>
        <v>69</v>
      </c>
      <c r="E64" s="52">
        <f>SHERIFF!H64</f>
        <v>110</v>
      </c>
    </row>
    <row r="65" spans="1:5" x14ac:dyDescent="0.2">
      <c r="A65" s="8" t="s">
        <v>1058</v>
      </c>
      <c r="B65" s="52">
        <v>23</v>
      </c>
      <c r="C65" s="52">
        <v>11</v>
      </c>
      <c r="D65" s="9">
        <f t="shared" si="1"/>
        <v>90</v>
      </c>
      <c r="E65" s="52">
        <f>SHERIFF!H65</f>
        <v>124</v>
      </c>
    </row>
    <row r="66" spans="1:5" x14ac:dyDescent="0.2">
      <c r="A66" s="8" t="s">
        <v>1059</v>
      </c>
      <c r="B66" s="52">
        <v>22</v>
      </c>
      <c r="C66" s="52">
        <v>9</v>
      </c>
      <c r="D66" s="9">
        <f t="shared" si="1"/>
        <v>89</v>
      </c>
      <c r="E66" s="52">
        <f>SHERIFF!H66</f>
        <v>120</v>
      </c>
    </row>
    <row r="67" spans="1:5" x14ac:dyDescent="0.2">
      <c r="A67" s="8" t="s">
        <v>1060</v>
      </c>
      <c r="B67" s="52">
        <v>10</v>
      </c>
      <c r="C67" s="52">
        <v>4</v>
      </c>
      <c r="D67" s="9">
        <f t="shared" si="1"/>
        <v>27</v>
      </c>
      <c r="E67" s="52">
        <f>SHERIFF!H67</f>
        <v>41</v>
      </c>
    </row>
    <row r="68" spans="1:5" x14ac:dyDescent="0.2">
      <c r="A68" s="8" t="s">
        <v>1061</v>
      </c>
      <c r="B68" s="52">
        <v>21</v>
      </c>
      <c r="C68" s="52">
        <v>10</v>
      </c>
      <c r="D68" s="9">
        <f t="shared" si="1"/>
        <v>127</v>
      </c>
      <c r="E68" s="52">
        <f>SHERIFF!H68</f>
        <v>158</v>
      </c>
    </row>
    <row r="69" spans="1:5" x14ac:dyDescent="0.2">
      <c r="A69" s="8" t="s">
        <v>1062</v>
      </c>
      <c r="B69" s="52">
        <v>37</v>
      </c>
      <c r="C69" s="52">
        <v>14</v>
      </c>
      <c r="D69" s="9">
        <f t="shared" si="1"/>
        <v>22</v>
      </c>
      <c r="E69" s="52">
        <f>SHERIFF!H69</f>
        <v>73</v>
      </c>
    </row>
    <row r="70" spans="1:5" x14ac:dyDescent="0.2">
      <c r="A70" s="8" t="s">
        <v>1063</v>
      </c>
      <c r="B70" s="52">
        <v>14</v>
      </c>
      <c r="C70" s="52">
        <v>4</v>
      </c>
      <c r="D70" s="9">
        <f t="shared" si="1"/>
        <v>46</v>
      </c>
      <c r="E70" s="52">
        <f>SHERIFF!H70</f>
        <v>64</v>
      </c>
    </row>
    <row r="71" spans="1:5" x14ac:dyDescent="0.2">
      <c r="A71" s="8" t="s">
        <v>1064</v>
      </c>
      <c r="B71" s="52">
        <v>15</v>
      </c>
      <c r="C71" s="52">
        <v>5</v>
      </c>
      <c r="D71" s="9">
        <f t="shared" si="1"/>
        <v>0</v>
      </c>
      <c r="E71" s="52">
        <f>SHERIFF!H71</f>
        <v>20</v>
      </c>
    </row>
    <row r="72" spans="1:5" x14ac:dyDescent="0.2">
      <c r="A72" s="8" t="s">
        <v>1065</v>
      </c>
      <c r="B72" s="52">
        <v>13</v>
      </c>
      <c r="C72" s="52">
        <v>3</v>
      </c>
      <c r="D72" s="9">
        <f t="shared" si="1"/>
        <v>17</v>
      </c>
      <c r="E72" s="52">
        <f>SHERIFF!H72</f>
        <v>33</v>
      </c>
    </row>
    <row r="73" spans="1:5" x14ac:dyDescent="0.2">
      <c r="A73" s="8" t="s">
        <v>1066</v>
      </c>
      <c r="B73" s="52">
        <v>10</v>
      </c>
      <c r="C73" s="52">
        <v>8</v>
      </c>
      <c r="D73" s="9">
        <f t="shared" si="1"/>
        <v>53</v>
      </c>
      <c r="E73" s="52">
        <f>SHERIFF!H73</f>
        <v>71</v>
      </c>
    </row>
    <row r="74" spans="1:5" x14ac:dyDescent="0.2">
      <c r="A74" s="8" t="s">
        <v>1067</v>
      </c>
      <c r="B74" s="52">
        <v>25</v>
      </c>
      <c r="C74" s="52">
        <v>15</v>
      </c>
      <c r="D74" s="9">
        <f t="shared" si="1"/>
        <v>65</v>
      </c>
      <c r="E74" s="52">
        <f>SHERIFF!H74</f>
        <v>105</v>
      </c>
    </row>
    <row r="75" spans="1:5" x14ac:dyDescent="0.2">
      <c r="A75" s="8" t="s">
        <v>1068</v>
      </c>
      <c r="B75" s="52">
        <v>28</v>
      </c>
      <c r="C75" s="52">
        <v>9</v>
      </c>
      <c r="D75" s="9">
        <f t="shared" si="1"/>
        <v>81</v>
      </c>
      <c r="E75" s="52">
        <f>SHERIFF!H75</f>
        <v>118</v>
      </c>
    </row>
    <row r="76" spans="1:5" x14ac:dyDescent="0.2">
      <c r="A76" s="8" t="s">
        <v>1069</v>
      </c>
      <c r="B76" s="52">
        <v>0</v>
      </c>
      <c r="C76" s="52">
        <v>0</v>
      </c>
      <c r="D76" s="9">
        <f t="shared" si="1"/>
        <v>0</v>
      </c>
      <c r="E76" s="52">
        <f>SHERIFF!H76</f>
        <v>0</v>
      </c>
    </row>
    <row r="77" spans="1:5" x14ac:dyDescent="0.2">
      <c r="A77" s="8" t="s">
        <v>1070</v>
      </c>
      <c r="B77" s="52">
        <v>31</v>
      </c>
      <c r="C77" s="52">
        <v>12</v>
      </c>
      <c r="D77" s="9">
        <f t="shared" si="1"/>
        <v>101</v>
      </c>
      <c r="E77" s="52">
        <f>SHERIFF!H77</f>
        <v>144</v>
      </c>
    </row>
    <row r="78" spans="1:5" x14ac:dyDescent="0.2">
      <c r="A78" s="8" t="s">
        <v>904</v>
      </c>
      <c r="B78" s="52">
        <v>9</v>
      </c>
      <c r="C78" s="52">
        <v>3</v>
      </c>
      <c r="D78" s="9">
        <f t="shared" si="1"/>
        <v>5</v>
      </c>
      <c r="E78" s="52">
        <f>SHERIFF!H78</f>
        <v>17</v>
      </c>
    </row>
    <row r="79" spans="1:5" x14ac:dyDescent="0.2">
      <c r="A79" s="8" t="s">
        <v>1029</v>
      </c>
      <c r="B79" s="52">
        <v>2</v>
      </c>
      <c r="C79" s="52">
        <v>1</v>
      </c>
      <c r="D79" s="9">
        <f t="shared" si="1"/>
        <v>0</v>
      </c>
      <c r="E79" s="52">
        <f>SHERIFF!H79</f>
        <v>3</v>
      </c>
    </row>
    <row r="80" spans="1:5" x14ac:dyDescent="0.2">
      <c r="A80" s="8" t="s">
        <v>1030</v>
      </c>
      <c r="B80" s="52">
        <v>38</v>
      </c>
      <c r="C80" s="52">
        <v>16</v>
      </c>
      <c r="D80" s="9">
        <f t="shared" si="1"/>
        <v>61</v>
      </c>
      <c r="E80" s="52">
        <f>SHERIFF!H80</f>
        <v>115</v>
      </c>
    </row>
    <row r="81" spans="1:9" x14ac:dyDescent="0.2">
      <c r="A81" s="8" t="s">
        <v>1031</v>
      </c>
      <c r="B81" s="52">
        <v>8</v>
      </c>
      <c r="C81" s="52">
        <v>10</v>
      </c>
      <c r="D81" s="9">
        <f t="shared" si="1"/>
        <v>37</v>
      </c>
      <c r="E81" s="52">
        <f>SHERIFF!H81</f>
        <v>55</v>
      </c>
    </row>
    <row r="82" spans="1:9" x14ac:dyDescent="0.2">
      <c r="A82" s="8" t="s">
        <v>1032</v>
      </c>
      <c r="B82" s="52">
        <v>39</v>
      </c>
      <c r="C82" s="52">
        <v>8</v>
      </c>
      <c r="D82" s="9">
        <f t="shared" si="1"/>
        <v>9</v>
      </c>
      <c r="E82" s="52">
        <f>SHERIFF!H82</f>
        <v>56</v>
      </c>
    </row>
    <row r="83" spans="1:9" x14ac:dyDescent="0.2">
      <c r="A83" s="8" t="s">
        <v>1033</v>
      </c>
      <c r="B83" s="52">
        <v>9</v>
      </c>
      <c r="C83" s="52">
        <v>4</v>
      </c>
      <c r="D83" s="9">
        <f t="shared" si="1"/>
        <v>49</v>
      </c>
      <c r="E83" s="52">
        <f>SHERIFF!H83</f>
        <v>62</v>
      </c>
    </row>
    <row r="84" spans="1:9" x14ac:dyDescent="0.2">
      <c r="A84" s="8" t="s">
        <v>1034</v>
      </c>
      <c r="B84" s="52">
        <v>10</v>
      </c>
      <c r="C84" s="52">
        <v>7</v>
      </c>
      <c r="D84" s="9">
        <f t="shared" si="1"/>
        <v>33</v>
      </c>
      <c r="E84" s="52">
        <f>SHERIFF!H84</f>
        <v>50</v>
      </c>
    </row>
    <row r="85" spans="1:9" x14ac:dyDescent="0.2">
      <c r="A85" s="8" t="s">
        <v>1035</v>
      </c>
      <c r="B85" s="52">
        <v>12</v>
      </c>
      <c r="C85" s="52">
        <v>6</v>
      </c>
      <c r="D85" s="9">
        <f t="shared" si="1"/>
        <v>13</v>
      </c>
      <c r="E85" s="52">
        <f>SHERIFF!H85</f>
        <v>31</v>
      </c>
    </row>
    <row r="86" spans="1:9" x14ac:dyDescent="0.2">
      <c r="A86" s="8" t="s">
        <v>1036</v>
      </c>
      <c r="B86" s="52">
        <v>0</v>
      </c>
      <c r="C86" s="52">
        <v>0</v>
      </c>
      <c r="D86" s="9">
        <f t="shared" si="1"/>
        <v>0</v>
      </c>
      <c r="E86" s="52">
        <f>SHERIFF!H86</f>
        <v>0</v>
      </c>
    </row>
    <row r="87" spans="1:9" x14ac:dyDescent="0.2">
      <c r="A87" s="8" t="s">
        <v>1037</v>
      </c>
      <c r="B87" s="52">
        <v>0</v>
      </c>
      <c r="C87" s="52">
        <v>0</v>
      </c>
      <c r="D87" s="9">
        <f t="shared" si="1"/>
        <v>0</v>
      </c>
      <c r="E87" s="52">
        <f>SHERIFF!H87</f>
        <v>0</v>
      </c>
    </row>
    <row r="88" spans="1:9" x14ac:dyDescent="0.2">
      <c r="A88" s="8" t="s">
        <v>1038</v>
      </c>
      <c r="B88" s="52">
        <v>34</v>
      </c>
      <c r="C88" s="52">
        <v>11</v>
      </c>
      <c r="D88" s="9">
        <f t="shared" si="1"/>
        <v>10</v>
      </c>
      <c r="E88" s="52">
        <f>SHERIFF!H88</f>
        <v>55</v>
      </c>
    </row>
    <row r="89" spans="1:9" x14ac:dyDescent="0.2">
      <c r="A89" s="8"/>
      <c r="B89" s="52"/>
      <c r="C89" s="52"/>
      <c r="D89" s="9"/>
      <c r="E89" s="52"/>
    </row>
    <row r="90" spans="1:9" x14ac:dyDescent="0.2">
      <c r="A90" s="27" t="s">
        <v>499</v>
      </c>
      <c r="B90" s="50"/>
      <c r="C90" s="50"/>
      <c r="D90" s="9"/>
      <c r="E90" s="9"/>
    </row>
    <row r="91" spans="1:9" x14ac:dyDescent="0.2">
      <c r="A91" s="8" t="s">
        <v>1039</v>
      </c>
      <c r="B91" s="52">
        <v>27</v>
      </c>
      <c r="C91" s="52">
        <v>11</v>
      </c>
      <c r="D91" s="9">
        <f>E91-SUM(B91:C91)</f>
        <v>50</v>
      </c>
      <c r="E91" s="52">
        <f>SHERIFF!H89</f>
        <v>88</v>
      </c>
    </row>
    <row r="92" spans="1:9" x14ac:dyDescent="0.2">
      <c r="A92" s="8" t="s">
        <v>1040</v>
      </c>
      <c r="B92" s="52">
        <v>19</v>
      </c>
      <c r="C92" s="52">
        <v>7</v>
      </c>
      <c r="D92" s="9">
        <f>E92-SUM(B92:C92)</f>
        <v>81</v>
      </c>
      <c r="E92" s="52">
        <f>SHERIFF!H90</f>
        <v>107</v>
      </c>
    </row>
    <row r="93" spans="1:9" x14ac:dyDescent="0.2">
      <c r="A93" s="8" t="s">
        <v>1041</v>
      </c>
      <c r="B93" s="52">
        <v>20</v>
      </c>
      <c r="C93" s="52">
        <v>6</v>
      </c>
      <c r="D93" s="9">
        <f>E93-SUM(B93:C93)</f>
        <v>19</v>
      </c>
      <c r="E93" s="52">
        <f>SHERIFF!H91</f>
        <v>45</v>
      </c>
    </row>
    <row r="94" spans="1:9" x14ac:dyDescent="0.2">
      <c r="A94" s="10" t="s">
        <v>595</v>
      </c>
      <c r="B94" s="32">
        <f>SUM(B51:B93)</f>
        <v>735</v>
      </c>
      <c r="C94" s="32">
        <f>SUM(C51:C93)</f>
        <v>285</v>
      </c>
      <c r="D94" s="32">
        <f>SUM(D51:D93)</f>
        <v>1506</v>
      </c>
      <c r="E94" s="32">
        <f>SUM(E51:E93)</f>
        <v>2526</v>
      </c>
      <c r="F94" s="12"/>
      <c r="G94" s="12"/>
      <c r="H94" s="12"/>
      <c r="I94" s="12"/>
    </row>
    <row r="95" spans="1:9" x14ac:dyDescent="0.2">
      <c r="A95" s="10"/>
      <c r="B95" s="34"/>
      <c r="C95" s="34"/>
      <c r="D95" s="25"/>
      <c r="E95" s="25"/>
      <c r="F95" s="12"/>
      <c r="G95" s="12"/>
      <c r="H95" s="12"/>
      <c r="I95" s="12"/>
    </row>
    <row r="96" spans="1:9" ht="15.75" x14ac:dyDescent="0.25">
      <c r="A96" s="7" t="s">
        <v>1047</v>
      </c>
      <c r="B96" s="29"/>
      <c r="C96" s="29"/>
      <c r="D96" s="9"/>
      <c r="E96" s="9"/>
    </row>
    <row r="97" spans="1:5" ht="12.2" customHeight="1" x14ac:dyDescent="0.2">
      <c r="A97" s="8" t="s">
        <v>260</v>
      </c>
      <c r="B97" s="52">
        <v>5</v>
      </c>
      <c r="C97" s="52">
        <v>2</v>
      </c>
      <c r="D97" s="9">
        <f t="shared" ref="D97:D137" si="2">E97-SUM(B97:C97)</f>
        <v>6</v>
      </c>
      <c r="E97" s="52">
        <f>SHERIFF!H97</f>
        <v>13</v>
      </c>
    </row>
    <row r="98" spans="1:5" ht="12.2" customHeight="1" x14ac:dyDescent="0.2">
      <c r="A98" s="8" t="s">
        <v>261</v>
      </c>
      <c r="B98" s="52">
        <v>10</v>
      </c>
      <c r="C98" s="52">
        <v>5</v>
      </c>
      <c r="D98" s="9">
        <f t="shared" si="2"/>
        <v>17</v>
      </c>
      <c r="E98" s="52">
        <f>SHERIFF!H98</f>
        <v>32</v>
      </c>
    </row>
    <row r="99" spans="1:5" ht="12.2" customHeight="1" x14ac:dyDescent="0.2">
      <c r="A99" s="8" t="s">
        <v>742</v>
      </c>
      <c r="B99" s="52">
        <v>8</v>
      </c>
      <c r="C99" s="52">
        <v>3</v>
      </c>
      <c r="D99" s="9">
        <f t="shared" si="2"/>
        <v>21</v>
      </c>
      <c r="E99" s="52">
        <f>SHERIFF!H99</f>
        <v>32</v>
      </c>
    </row>
    <row r="100" spans="1:5" ht="12.2" customHeight="1" x14ac:dyDescent="0.2">
      <c r="A100" s="8" t="s">
        <v>743</v>
      </c>
      <c r="B100" s="52">
        <v>10</v>
      </c>
      <c r="C100" s="52">
        <v>2</v>
      </c>
      <c r="D100" s="9">
        <f t="shared" si="2"/>
        <v>23</v>
      </c>
      <c r="E100" s="52">
        <f>SHERIFF!H100</f>
        <v>35</v>
      </c>
    </row>
    <row r="101" spans="1:5" ht="12.2" customHeight="1" x14ac:dyDescent="0.2">
      <c r="A101" s="8" t="s">
        <v>744</v>
      </c>
      <c r="B101" s="52">
        <v>0</v>
      </c>
      <c r="C101" s="52">
        <v>2</v>
      </c>
      <c r="D101" s="9">
        <f t="shared" si="2"/>
        <v>0</v>
      </c>
      <c r="E101" s="52">
        <f>SHERIFF!H101</f>
        <v>2</v>
      </c>
    </row>
    <row r="102" spans="1:5" ht="12.2" customHeight="1" x14ac:dyDescent="0.2">
      <c r="A102" s="8" t="s">
        <v>745</v>
      </c>
      <c r="B102" s="52">
        <v>11</v>
      </c>
      <c r="C102" s="52">
        <v>12</v>
      </c>
      <c r="D102" s="9">
        <f t="shared" si="2"/>
        <v>26</v>
      </c>
      <c r="E102" s="52">
        <f>SHERIFF!H102</f>
        <v>49</v>
      </c>
    </row>
    <row r="103" spans="1:5" ht="12.2" customHeight="1" x14ac:dyDescent="0.2">
      <c r="A103" s="8" t="s">
        <v>1050</v>
      </c>
      <c r="B103" s="52">
        <v>6</v>
      </c>
      <c r="C103" s="52">
        <v>8</v>
      </c>
      <c r="D103" s="9">
        <f t="shared" si="2"/>
        <v>21</v>
      </c>
      <c r="E103" s="52">
        <f>SHERIFF!H103</f>
        <v>35</v>
      </c>
    </row>
    <row r="104" spans="1:5" ht="12.2" customHeight="1" x14ac:dyDescent="0.2">
      <c r="A104" s="8" t="s">
        <v>1051</v>
      </c>
      <c r="B104" s="52">
        <v>6</v>
      </c>
      <c r="C104" s="52">
        <v>10</v>
      </c>
      <c r="D104" s="9">
        <f t="shared" si="2"/>
        <v>13</v>
      </c>
      <c r="E104" s="52">
        <f>SHERIFF!H104</f>
        <v>29</v>
      </c>
    </row>
    <row r="105" spans="1:5" ht="12.2" customHeight="1" x14ac:dyDescent="0.2">
      <c r="A105" s="8" t="s">
        <v>1052</v>
      </c>
      <c r="B105" s="52">
        <v>8</v>
      </c>
      <c r="C105" s="52">
        <v>13</v>
      </c>
      <c r="D105" s="9">
        <f t="shared" si="2"/>
        <v>26</v>
      </c>
      <c r="E105" s="52">
        <f>SHERIFF!H105</f>
        <v>47</v>
      </c>
    </row>
    <row r="106" spans="1:5" ht="12.2" customHeight="1" x14ac:dyDescent="0.2">
      <c r="A106" s="8" t="s">
        <v>1053</v>
      </c>
      <c r="B106" s="52">
        <v>10</v>
      </c>
      <c r="C106" s="52">
        <v>6</v>
      </c>
      <c r="D106" s="9">
        <f t="shared" si="2"/>
        <v>16</v>
      </c>
      <c r="E106" s="52">
        <f>SHERIFF!H106</f>
        <v>32</v>
      </c>
    </row>
    <row r="107" spans="1:5" ht="12.2" customHeight="1" x14ac:dyDescent="0.2">
      <c r="A107" s="8" t="s">
        <v>1054</v>
      </c>
      <c r="B107" s="52">
        <v>4</v>
      </c>
      <c r="C107" s="52">
        <v>3</v>
      </c>
      <c r="D107" s="9">
        <f t="shared" si="2"/>
        <v>19</v>
      </c>
      <c r="E107" s="52">
        <f>SHERIFF!H107</f>
        <v>26</v>
      </c>
    </row>
    <row r="108" spans="1:5" ht="12.2" customHeight="1" x14ac:dyDescent="0.2">
      <c r="A108" s="8" t="s">
        <v>1055</v>
      </c>
      <c r="B108" s="52">
        <v>19</v>
      </c>
      <c r="C108" s="52">
        <v>10</v>
      </c>
      <c r="D108" s="9">
        <f t="shared" si="2"/>
        <v>23</v>
      </c>
      <c r="E108" s="52">
        <f>SHERIFF!H108</f>
        <v>52</v>
      </c>
    </row>
    <row r="109" spans="1:5" ht="12.2" customHeight="1" x14ac:dyDescent="0.2">
      <c r="A109" s="8" t="s">
        <v>1056</v>
      </c>
      <c r="B109" s="52">
        <v>23</v>
      </c>
      <c r="C109" s="52">
        <v>10</v>
      </c>
      <c r="D109" s="9">
        <f t="shared" si="2"/>
        <v>68</v>
      </c>
      <c r="E109" s="52">
        <f>SHERIFF!H109</f>
        <v>101</v>
      </c>
    </row>
    <row r="110" spans="1:5" ht="12.2" customHeight="1" x14ac:dyDescent="0.2">
      <c r="A110" s="8" t="s">
        <v>1057</v>
      </c>
      <c r="B110" s="52">
        <v>11</v>
      </c>
      <c r="C110" s="52">
        <v>0</v>
      </c>
      <c r="D110" s="9">
        <f t="shared" si="2"/>
        <v>11</v>
      </c>
      <c r="E110" s="52">
        <f>SHERIFF!H110</f>
        <v>22</v>
      </c>
    </row>
    <row r="111" spans="1:5" ht="12.2" customHeight="1" x14ac:dyDescent="0.2">
      <c r="A111" s="8" t="s">
        <v>1058</v>
      </c>
      <c r="B111" s="52">
        <v>1</v>
      </c>
      <c r="C111" s="52">
        <v>0</v>
      </c>
      <c r="D111" s="9">
        <f t="shared" si="2"/>
        <v>0</v>
      </c>
      <c r="E111" s="52">
        <f>SHERIFF!H111</f>
        <v>1</v>
      </c>
    </row>
    <row r="112" spans="1:5" ht="12.2" customHeight="1" x14ac:dyDescent="0.2">
      <c r="A112" s="8" t="s">
        <v>1059</v>
      </c>
      <c r="B112" s="52">
        <v>7</v>
      </c>
      <c r="C112" s="52">
        <v>5</v>
      </c>
      <c r="D112" s="9">
        <f t="shared" si="2"/>
        <v>10</v>
      </c>
      <c r="E112" s="52">
        <f>SHERIFF!H112</f>
        <v>22</v>
      </c>
    </row>
    <row r="113" spans="1:5" ht="12.2" customHeight="1" x14ac:dyDescent="0.2">
      <c r="A113" s="8" t="s">
        <v>1060</v>
      </c>
      <c r="B113" s="52">
        <v>21</v>
      </c>
      <c r="C113" s="52">
        <v>18</v>
      </c>
      <c r="D113" s="9">
        <f t="shared" si="2"/>
        <v>52</v>
      </c>
      <c r="E113" s="52">
        <f>SHERIFF!H113</f>
        <v>91</v>
      </c>
    </row>
    <row r="114" spans="1:5" ht="12.2" customHeight="1" x14ac:dyDescent="0.2">
      <c r="A114" s="8" t="s">
        <v>1061</v>
      </c>
      <c r="B114" s="52">
        <v>5</v>
      </c>
      <c r="C114" s="52">
        <v>3</v>
      </c>
      <c r="D114" s="9">
        <f t="shared" si="2"/>
        <v>22</v>
      </c>
      <c r="E114" s="52">
        <f>SHERIFF!H114</f>
        <v>30</v>
      </c>
    </row>
    <row r="115" spans="1:5" ht="12.2" customHeight="1" x14ac:dyDescent="0.2">
      <c r="A115" s="8" t="s">
        <v>1062</v>
      </c>
      <c r="B115" s="52">
        <v>5</v>
      </c>
      <c r="C115" s="52">
        <v>6</v>
      </c>
      <c r="D115" s="9">
        <f t="shared" si="2"/>
        <v>23</v>
      </c>
      <c r="E115" s="52">
        <f>SHERIFF!H115</f>
        <v>34</v>
      </c>
    </row>
    <row r="116" spans="1:5" ht="12.2" customHeight="1" x14ac:dyDescent="0.2">
      <c r="A116" s="8" t="s">
        <v>1063</v>
      </c>
      <c r="B116" s="52">
        <v>10</v>
      </c>
      <c r="C116" s="52">
        <v>5</v>
      </c>
      <c r="D116" s="9">
        <f t="shared" si="2"/>
        <v>37</v>
      </c>
      <c r="E116" s="52">
        <f>SHERIFF!H116</f>
        <v>52</v>
      </c>
    </row>
    <row r="117" spans="1:5" ht="12.2" customHeight="1" x14ac:dyDescent="0.2">
      <c r="A117" s="8" t="s">
        <v>1064</v>
      </c>
      <c r="B117" s="52">
        <v>9</v>
      </c>
      <c r="C117" s="52">
        <v>3</v>
      </c>
      <c r="D117" s="9">
        <f t="shared" si="2"/>
        <v>10</v>
      </c>
      <c r="E117" s="52">
        <f>SHERIFF!H117</f>
        <v>22</v>
      </c>
    </row>
    <row r="118" spans="1:5" ht="12.2" customHeight="1" x14ac:dyDescent="0.2">
      <c r="A118" s="8" t="s">
        <v>1065</v>
      </c>
      <c r="B118" s="52">
        <v>7</v>
      </c>
      <c r="C118" s="52">
        <v>4</v>
      </c>
      <c r="D118" s="9">
        <f t="shared" si="2"/>
        <v>13</v>
      </c>
      <c r="E118" s="52">
        <f>SHERIFF!H118</f>
        <v>24</v>
      </c>
    </row>
    <row r="119" spans="1:5" ht="12.2" customHeight="1" x14ac:dyDescent="0.2">
      <c r="A119" s="8" t="s">
        <v>1066</v>
      </c>
      <c r="B119" s="52">
        <v>15</v>
      </c>
      <c r="C119" s="52">
        <v>3</v>
      </c>
      <c r="D119" s="9">
        <f t="shared" si="2"/>
        <v>17</v>
      </c>
      <c r="E119" s="52">
        <f>SHERIFF!H119</f>
        <v>35</v>
      </c>
    </row>
    <row r="120" spans="1:5" ht="12.2" customHeight="1" x14ac:dyDescent="0.2">
      <c r="A120" s="8" t="s">
        <v>1067</v>
      </c>
      <c r="B120" s="52">
        <v>83</v>
      </c>
      <c r="C120" s="52">
        <v>42</v>
      </c>
      <c r="D120" s="9">
        <f t="shared" si="2"/>
        <v>122</v>
      </c>
      <c r="E120" s="52">
        <f>SHERIFF!H120</f>
        <v>247</v>
      </c>
    </row>
    <row r="121" spans="1:5" ht="12.2" customHeight="1" x14ac:dyDescent="0.2">
      <c r="A121" s="8" t="s">
        <v>1068</v>
      </c>
      <c r="B121" s="52">
        <v>12</v>
      </c>
      <c r="C121" s="52">
        <v>5</v>
      </c>
      <c r="D121" s="9">
        <f t="shared" si="2"/>
        <v>39</v>
      </c>
      <c r="E121" s="52">
        <f>SHERIFF!H121</f>
        <v>56</v>
      </c>
    </row>
    <row r="122" spans="1:5" ht="12.2" customHeight="1" x14ac:dyDescent="0.2">
      <c r="A122" s="8" t="s">
        <v>1069</v>
      </c>
      <c r="B122" s="52">
        <v>5</v>
      </c>
      <c r="C122" s="52">
        <v>5</v>
      </c>
      <c r="D122" s="9">
        <f t="shared" si="2"/>
        <v>19</v>
      </c>
      <c r="E122" s="52">
        <f>SHERIFF!H122</f>
        <v>29</v>
      </c>
    </row>
    <row r="123" spans="1:5" ht="12.2" customHeight="1" x14ac:dyDescent="0.2">
      <c r="A123" s="8" t="s">
        <v>1070</v>
      </c>
      <c r="B123" s="52">
        <v>20</v>
      </c>
      <c r="C123" s="52">
        <v>14</v>
      </c>
      <c r="D123" s="9">
        <f t="shared" si="2"/>
        <v>50</v>
      </c>
      <c r="E123" s="52">
        <f>SHERIFF!H123</f>
        <v>84</v>
      </c>
    </row>
    <row r="124" spans="1:5" ht="12.2" customHeight="1" x14ac:dyDescent="0.2">
      <c r="A124" s="8" t="s">
        <v>904</v>
      </c>
      <c r="B124" s="52">
        <v>0</v>
      </c>
      <c r="C124" s="52">
        <v>0</v>
      </c>
      <c r="D124" s="9">
        <f t="shared" si="2"/>
        <v>0</v>
      </c>
      <c r="E124" s="52">
        <f>SHERIFF!H124</f>
        <v>0</v>
      </c>
    </row>
    <row r="125" spans="1:5" ht="12.2" customHeight="1" x14ac:dyDescent="0.2">
      <c r="A125" s="8" t="s">
        <v>1029</v>
      </c>
      <c r="B125" s="52">
        <v>0</v>
      </c>
      <c r="C125" s="52">
        <v>0</v>
      </c>
      <c r="D125" s="9">
        <f t="shared" si="2"/>
        <v>0</v>
      </c>
      <c r="E125" s="52">
        <f>SHERIFF!H125</f>
        <v>0</v>
      </c>
    </row>
    <row r="126" spans="1:5" ht="12.2" customHeight="1" x14ac:dyDescent="0.2">
      <c r="A126" s="8" t="s">
        <v>1030</v>
      </c>
      <c r="B126" s="52">
        <v>1</v>
      </c>
      <c r="C126" s="52">
        <v>0</v>
      </c>
      <c r="D126" s="9">
        <f t="shared" si="2"/>
        <v>2</v>
      </c>
      <c r="E126" s="52">
        <f>SHERIFF!H126</f>
        <v>3</v>
      </c>
    </row>
    <row r="127" spans="1:5" ht="12.2" customHeight="1" x14ac:dyDescent="0.2">
      <c r="A127" s="8" t="s">
        <v>1031</v>
      </c>
      <c r="B127" s="52">
        <v>8</v>
      </c>
      <c r="C127" s="52">
        <v>8</v>
      </c>
      <c r="D127" s="9">
        <f t="shared" si="2"/>
        <v>22</v>
      </c>
      <c r="E127" s="52">
        <f>SHERIFF!H127</f>
        <v>38</v>
      </c>
    </row>
    <row r="128" spans="1:5" ht="12.2" customHeight="1" x14ac:dyDescent="0.2">
      <c r="A128" s="8" t="s">
        <v>1032</v>
      </c>
      <c r="B128" s="52">
        <v>20</v>
      </c>
      <c r="C128" s="52">
        <v>11</v>
      </c>
      <c r="D128" s="9">
        <f t="shared" si="2"/>
        <v>7</v>
      </c>
      <c r="E128" s="52">
        <f>SHERIFF!H128</f>
        <v>38</v>
      </c>
    </row>
    <row r="129" spans="1:5" ht="12.2" customHeight="1" x14ac:dyDescent="0.2">
      <c r="A129" s="8" t="s">
        <v>1033</v>
      </c>
      <c r="B129" s="52">
        <v>3</v>
      </c>
      <c r="C129" s="52">
        <v>0</v>
      </c>
      <c r="D129" s="9">
        <f t="shared" si="2"/>
        <v>0</v>
      </c>
      <c r="E129" s="52">
        <f>SHERIFF!H129</f>
        <v>3</v>
      </c>
    </row>
    <row r="130" spans="1:5" ht="12.2" customHeight="1" x14ac:dyDescent="0.2">
      <c r="A130" s="8" t="s">
        <v>1034</v>
      </c>
      <c r="B130" s="52">
        <v>9</v>
      </c>
      <c r="C130" s="52">
        <v>10</v>
      </c>
      <c r="D130" s="9">
        <f t="shared" si="2"/>
        <v>42</v>
      </c>
      <c r="E130" s="52">
        <f>SHERIFF!H130</f>
        <v>61</v>
      </c>
    </row>
    <row r="131" spans="1:5" ht="12.2" customHeight="1" x14ac:dyDescent="0.2">
      <c r="A131" s="8" t="s">
        <v>1035</v>
      </c>
      <c r="B131" s="52">
        <v>11</v>
      </c>
      <c r="C131" s="52">
        <v>6</v>
      </c>
      <c r="D131" s="9">
        <f t="shared" si="2"/>
        <v>56</v>
      </c>
      <c r="E131" s="52">
        <f>SHERIFF!H131</f>
        <v>73</v>
      </c>
    </row>
    <row r="132" spans="1:5" ht="12.2" customHeight="1" x14ac:dyDescent="0.2">
      <c r="A132" s="8" t="s">
        <v>1036</v>
      </c>
      <c r="B132" s="52">
        <v>0</v>
      </c>
      <c r="C132" s="52">
        <v>0</v>
      </c>
      <c r="D132" s="9">
        <f t="shared" si="2"/>
        <v>0</v>
      </c>
      <c r="E132" s="52">
        <f>SHERIFF!H132</f>
        <v>0</v>
      </c>
    </row>
    <row r="133" spans="1:5" ht="12.2" customHeight="1" x14ac:dyDescent="0.2">
      <c r="A133" s="8" t="s">
        <v>1037</v>
      </c>
      <c r="B133" s="52">
        <v>47</v>
      </c>
      <c r="C133" s="52">
        <v>32</v>
      </c>
      <c r="D133" s="9">
        <f t="shared" si="2"/>
        <v>83</v>
      </c>
      <c r="E133" s="52">
        <f>SHERIFF!H133</f>
        <v>162</v>
      </c>
    </row>
    <row r="134" spans="1:5" ht="12.2" customHeight="1" x14ac:dyDescent="0.2">
      <c r="A134" s="8" t="s">
        <v>1038</v>
      </c>
      <c r="B134" s="52">
        <v>10</v>
      </c>
      <c r="C134" s="52">
        <v>4</v>
      </c>
      <c r="D134" s="9">
        <f t="shared" si="2"/>
        <v>36</v>
      </c>
      <c r="E134" s="52">
        <f>SHERIFF!H134</f>
        <v>50</v>
      </c>
    </row>
    <row r="135" spans="1:5" ht="12.2" customHeight="1" x14ac:dyDescent="0.2">
      <c r="A135" s="8" t="s">
        <v>1039</v>
      </c>
      <c r="B135" s="52">
        <v>11</v>
      </c>
      <c r="C135" s="52">
        <v>4</v>
      </c>
      <c r="D135" s="9">
        <f t="shared" si="2"/>
        <v>43</v>
      </c>
      <c r="E135" s="52">
        <f>SHERIFF!H135</f>
        <v>58</v>
      </c>
    </row>
    <row r="136" spans="1:5" ht="12.2" customHeight="1" x14ac:dyDescent="0.2">
      <c r="A136" s="8" t="s">
        <v>1040</v>
      </c>
      <c r="B136" s="52">
        <v>16</v>
      </c>
      <c r="C136" s="52">
        <v>19</v>
      </c>
      <c r="D136" s="9">
        <f t="shared" si="2"/>
        <v>17</v>
      </c>
      <c r="E136" s="52">
        <f>SHERIFF!H136</f>
        <v>52</v>
      </c>
    </row>
    <row r="137" spans="1:5" ht="12.2" customHeight="1" x14ac:dyDescent="0.2">
      <c r="A137" s="8" t="s">
        <v>1041</v>
      </c>
      <c r="B137" s="52">
        <v>7</v>
      </c>
      <c r="C137" s="52">
        <v>6</v>
      </c>
      <c r="D137" s="9">
        <f t="shared" si="2"/>
        <v>16</v>
      </c>
      <c r="E137" s="52">
        <f>SHERIFF!H137</f>
        <v>29</v>
      </c>
    </row>
    <row r="138" spans="1:5" ht="12.2" customHeight="1" x14ac:dyDescent="0.2">
      <c r="A138" s="8"/>
      <c r="B138" s="52"/>
      <c r="C138" s="52"/>
      <c r="D138" s="9"/>
      <c r="E138" s="52"/>
    </row>
    <row r="139" spans="1:5" ht="12.2" customHeight="1" x14ac:dyDescent="0.2">
      <c r="A139" s="27" t="s">
        <v>317</v>
      </c>
      <c r="B139" s="50"/>
      <c r="C139" s="50"/>
      <c r="D139" s="9"/>
      <c r="E139" s="9"/>
    </row>
    <row r="140" spans="1:5" ht="12.2" customHeight="1" x14ac:dyDescent="0.2">
      <c r="A140" s="8" t="s">
        <v>1042</v>
      </c>
      <c r="B140" s="52">
        <v>10</v>
      </c>
      <c r="C140" s="52">
        <v>5</v>
      </c>
      <c r="D140" s="9">
        <f>E140-SUM(B140:C140)</f>
        <v>26</v>
      </c>
      <c r="E140" s="52">
        <f>SHERIFF!H138</f>
        <v>41</v>
      </c>
    </row>
    <row r="141" spans="1:5" ht="12.2" customHeight="1" x14ac:dyDescent="0.2">
      <c r="A141" s="8" t="s">
        <v>1043</v>
      </c>
      <c r="B141" s="52">
        <v>13</v>
      </c>
      <c r="C141" s="52">
        <v>3</v>
      </c>
      <c r="D141" s="9">
        <f>E141-SUM(B141:C141)</f>
        <v>35</v>
      </c>
      <c r="E141" s="52">
        <f>SHERIFF!H139</f>
        <v>51</v>
      </c>
    </row>
    <row r="142" spans="1:5" ht="12.2" customHeight="1" x14ac:dyDescent="0.2">
      <c r="A142" s="8" t="s">
        <v>1044</v>
      </c>
      <c r="B142" s="52">
        <v>37</v>
      </c>
      <c r="C142" s="52">
        <v>23</v>
      </c>
      <c r="D142" s="9">
        <f>E142-SUM(B142:C142)</f>
        <v>74</v>
      </c>
      <c r="E142" s="52">
        <f>SHERIFF!H140</f>
        <v>134</v>
      </c>
    </row>
    <row r="143" spans="1:5" ht="12.2" customHeight="1" x14ac:dyDescent="0.2">
      <c r="A143" s="8" t="s">
        <v>1045</v>
      </c>
      <c r="B143" s="52">
        <v>0</v>
      </c>
      <c r="C143" s="52">
        <v>0</v>
      </c>
      <c r="D143" s="9">
        <f>E143-SUM(B143:C143)</f>
        <v>0</v>
      </c>
      <c r="E143" s="52">
        <f>SHERIFF!H141</f>
        <v>0</v>
      </c>
    </row>
    <row r="144" spans="1:5" ht="12.2" customHeight="1" x14ac:dyDescent="0.2">
      <c r="A144" s="8" t="s">
        <v>906</v>
      </c>
      <c r="B144" s="52">
        <v>8</v>
      </c>
      <c r="C144" s="52">
        <v>2</v>
      </c>
      <c r="D144" s="9">
        <f>E144-SUM(B144:C144)</f>
        <v>35</v>
      </c>
      <c r="E144" s="52">
        <f>SHERIFF!H142</f>
        <v>45</v>
      </c>
    </row>
    <row r="145" spans="1:5" x14ac:dyDescent="0.2">
      <c r="A145" s="10" t="s">
        <v>595</v>
      </c>
      <c r="B145" s="32">
        <f>SUM(B97:B144)</f>
        <v>542</v>
      </c>
      <c r="C145" s="32">
        <f>SUM(C97:C144)</f>
        <v>332</v>
      </c>
      <c r="D145" s="11">
        <f>SUM(D97:D144)</f>
        <v>1198</v>
      </c>
      <c r="E145" s="11">
        <f>SUM(E97:E144)</f>
        <v>2072</v>
      </c>
    </row>
    <row r="146" spans="1:5" ht="11.1" customHeight="1" x14ac:dyDescent="0.2">
      <c r="B146" s="29"/>
      <c r="C146" s="29"/>
      <c r="D146" s="9"/>
      <c r="E146" s="9"/>
    </row>
    <row r="147" spans="1:5" ht="15" customHeight="1" x14ac:dyDescent="0.25">
      <c r="A147" s="7" t="s">
        <v>1048</v>
      </c>
      <c r="B147" s="29"/>
      <c r="C147" s="29"/>
      <c r="D147" s="9"/>
      <c r="E147" s="9"/>
    </row>
    <row r="148" spans="1:5" ht="12.75" customHeight="1" x14ac:dyDescent="0.2">
      <c r="A148" s="8" t="s">
        <v>260</v>
      </c>
      <c r="B148" s="52">
        <v>10</v>
      </c>
      <c r="C148" s="52">
        <v>6</v>
      </c>
      <c r="D148" s="9">
        <f t="shared" ref="D148:D178" si="3">E148-SUM(B148:C148)</f>
        <v>4</v>
      </c>
      <c r="E148" s="52">
        <f>SHERIFF!H146</f>
        <v>20</v>
      </c>
    </row>
    <row r="149" spans="1:5" ht="12.75" customHeight="1" x14ac:dyDescent="0.2">
      <c r="A149" s="8" t="s">
        <v>261</v>
      </c>
      <c r="B149" s="52">
        <v>65</v>
      </c>
      <c r="C149" s="52">
        <v>51</v>
      </c>
      <c r="D149" s="9">
        <f t="shared" si="3"/>
        <v>64</v>
      </c>
      <c r="E149" s="52">
        <f>SHERIFF!H147</f>
        <v>180</v>
      </c>
    </row>
    <row r="150" spans="1:5" ht="12.75" customHeight="1" x14ac:dyDescent="0.2">
      <c r="A150" s="8" t="s">
        <v>742</v>
      </c>
      <c r="B150" s="52">
        <v>45</v>
      </c>
      <c r="C150" s="52">
        <v>23</v>
      </c>
      <c r="D150" s="9">
        <f t="shared" si="3"/>
        <v>62</v>
      </c>
      <c r="E150" s="52">
        <f>SHERIFF!H148</f>
        <v>130</v>
      </c>
    </row>
    <row r="151" spans="1:5" ht="12.75" customHeight="1" x14ac:dyDescent="0.2">
      <c r="A151" s="8" t="s">
        <v>743</v>
      </c>
      <c r="B151" s="52">
        <v>12</v>
      </c>
      <c r="C151" s="52">
        <v>9</v>
      </c>
      <c r="D151" s="9">
        <f t="shared" si="3"/>
        <v>35</v>
      </c>
      <c r="E151" s="52">
        <f>SHERIFF!H149</f>
        <v>56</v>
      </c>
    </row>
    <row r="152" spans="1:5" ht="12.75" customHeight="1" x14ac:dyDescent="0.2">
      <c r="A152" s="8" t="s">
        <v>744</v>
      </c>
      <c r="B152" s="52">
        <v>19</v>
      </c>
      <c r="C152" s="52">
        <v>15</v>
      </c>
      <c r="D152" s="9">
        <f t="shared" si="3"/>
        <v>26</v>
      </c>
      <c r="E152" s="52">
        <f>SHERIFF!H150</f>
        <v>60</v>
      </c>
    </row>
    <row r="153" spans="1:5" ht="12.75" customHeight="1" x14ac:dyDescent="0.2">
      <c r="A153" s="8" t="s">
        <v>745</v>
      </c>
      <c r="B153" s="52">
        <v>36</v>
      </c>
      <c r="C153" s="52">
        <v>20</v>
      </c>
      <c r="D153" s="9">
        <f t="shared" si="3"/>
        <v>45</v>
      </c>
      <c r="E153" s="52">
        <f>SHERIFF!H151</f>
        <v>101</v>
      </c>
    </row>
    <row r="154" spans="1:5" ht="12.75" customHeight="1" x14ac:dyDescent="0.2">
      <c r="A154" s="8" t="s">
        <v>1050</v>
      </c>
      <c r="B154" s="52">
        <v>20</v>
      </c>
      <c r="C154" s="52">
        <v>32</v>
      </c>
      <c r="D154" s="9">
        <f t="shared" si="3"/>
        <v>27</v>
      </c>
      <c r="E154" s="52">
        <f>SHERIFF!H152</f>
        <v>79</v>
      </c>
    </row>
    <row r="155" spans="1:5" ht="12.75" customHeight="1" x14ac:dyDescent="0.2">
      <c r="A155" s="8" t="s">
        <v>1051</v>
      </c>
      <c r="B155" s="52">
        <v>62</v>
      </c>
      <c r="C155" s="52">
        <v>30</v>
      </c>
      <c r="D155" s="9">
        <f t="shared" si="3"/>
        <v>57</v>
      </c>
      <c r="E155" s="52">
        <f>SHERIFF!H153</f>
        <v>149</v>
      </c>
    </row>
    <row r="156" spans="1:5" ht="12.75" customHeight="1" x14ac:dyDescent="0.2">
      <c r="A156" s="8" t="s">
        <v>1052</v>
      </c>
      <c r="B156" s="52">
        <v>17</v>
      </c>
      <c r="C156" s="52">
        <v>21</v>
      </c>
      <c r="D156" s="9">
        <f t="shared" si="3"/>
        <v>31</v>
      </c>
      <c r="E156" s="52">
        <f>SHERIFF!H154</f>
        <v>69</v>
      </c>
    </row>
    <row r="157" spans="1:5" ht="12.75" customHeight="1" x14ac:dyDescent="0.2">
      <c r="A157" s="8" t="s">
        <v>1053</v>
      </c>
      <c r="B157" s="52">
        <v>12</v>
      </c>
      <c r="C157" s="52">
        <v>3</v>
      </c>
      <c r="D157" s="9">
        <f t="shared" si="3"/>
        <v>25</v>
      </c>
      <c r="E157" s="52">
        <f>SHERIFF!H155</f>
        <v>40</v>
      </c>
    </row>
    <row r="158" spans="1:5" ht="12.75" customHeight="1" x14ac:dyDescent="0.2">
      <c r="A158" s="8" t="s">
        <v>1054</v>
      </c>
      <c r="B158" s="52">
        <v>14</v>
      </c>
      <c r="C158" s="52">
        <v>9</v>
      </c>
      <c r="D158" s="9">
        <f t="shared" si="3"/>
        <v>17</v>
      </c>
      <c r="E158" s="52">
        <f>SHERIFF!H156</f>
        <v>40</v>
      </c>
    </row>
    <row r="159" spans="1:5" ht="12.75" customHeight="1" x14ac:dyDescent="0.2">
      <c r="A159" s="8" t="s">
        <v>1055</v>
      </c>
      <c r="B159" s="52">
        <v>36</v>
      </c>
      <c r="C159" s="52">
        <v>36</v>
      </c>
      <c r="D159" s="9">
        <f t="shared" si="3"/>
        <v>58</v>
      </c>
      <c r="E159" s="52">
        <f>SHERIFF!H157</f>
        <v>130</v>
      </c>
    </row>
    <row r="160" spans="1:5" ht="12.75" customHeight="1" x14ac:dyDescent="0.2">
      <c r="A160" s="8" t="s">
        <v>1056</v>
      </c>
      <c r="B160" s="52">
        <v>18</v>
      </c>
      <c r="C160" s="52">
        <v>17</v>
      </c>
      <c r="D160" s="9">
        <f t="shared" si="3"/>
        <v>35</v>
      </c>
      <c r="E160" s="52">
        <f>SHERIFF!H158</f>
        <v>70</v>
      </c>
    </row>
    <row r="161" spans="1:5" ht="12.75" customHeight="1" x14ac:dyDescent="0.2">
      <c r="A161" s="8" t="s">
        <v>1057</v>
      </c>
      <c r="B161" s="52">
        <v>23</v>
      </c>
      <c r="C161" s="52">
        <v>12</v>
      </c>
      <c r="D161" s="9">
        <f t="shared" si="3"/>
        <v>45</v>
      </c>
      <c r="E161" s="52">
        <f>SHERIFF!H159</f>
        <v>80</v>
      </c>
    </row>
    <row r="162" spans="1:5" ht="12.75" customHeight="1" x14ac:dyDescent="0.2">
      <c r="A162" s="8" t="s">
        <v>1058</v>
      </c>
      <c r="B162" s="52">
        <v>41</v>
      </c>
      <c r="C162" s="52">
        <v>29</v>
      </c>
      <c r="D162" s="9">
        <f t="shared" si="3"/>
        <v>43</v>
      </c>
      <c r="E162" s="52">
        <f>SHERIFF!H160</f>
        <v>113</v>
      </c>
    </row>
    <row r="163" spans="1:5" ht="12.75" customHeight="1" x14ac:dyDescent="0.2">
      <c r="A163" s="8" t="s">
        <v>1059</v>
      </c>
      <c r="B163" s="52">
        <v>13</v>
      </c>
      <c r="C163" s="52">
        <v>8</v>
      </c>
      <c r="D163" s="9">
        <f t="shared" si="3"/>
        <v>28</v>
      </c>
      <c r="E163" s="52">
        <f>SHERIFF!H161</f>
        <v>49</v>
      </c>
    </row>
    <row r="164" spans="1:5" ht="12.75" customHeight="1" x14ac:dyDescent="0.2">
      <c r="A164" s="8" t="s">
        <v>1060</v>
      </c>
      <c r="B164" s="52">
        <v>32</v>
      </c>
      <c r="C164" s="52">
        <v>11</v>
      </c>
      <c r="D164" s="9">
        <f t="shared" si="3"/>
        <v>43</v>
      </c>
      <c r="E164" s="52">
        <f>SHERIFF!H162</f>
        <v>86</v>
      </c>
    </row>
    <row r="165" spans="1:5" ht="12.75" customHeight="1" x14ac:dyDescent="0.2">
      <c r="A165" s="8" t="s">
        <v>1061</v>
      </c>
      <c r="B165" s="52">
        <v>15</v>
      </c>
      <c r="C165" s="52">
        <v>16</v>
      </c>
      <c r="D165" s="9">
        <f t="shared" si="3"/>
        <v>20</v>
      </c>
      <c r="E165" s="52">
        <f>SHERIFF!H163</f>
        <v>51</v>
      </c>
    </row>
    <row r="166" spans="1:5" ht="12.75" customHeight="1" x14ac:dyDescent="0.2">
      <c r="A166" s="8" t="s">
        <v>1062</v>
      </c>
      <c r="B166" s="52">
        <v>20</v>
      </c>
      <c r="C166" s="52">
        <v>11</v>
      </c>
      <c r="D166" s="9">
        <f t="shared" si="3"/>
        <v>37</v>
      </c>
      <c r="E166" s="52">
        <f>SHERIFF!H164</f>
        <v>68</v>
      </c>
    </row>
    <row r="167" spans="1:5" ht="12.75" customHeight="1" x14ac:dyDescent="0.2">
      <c r="A167" s="8" t="s">
        <v>1063</v>
      </c>
      <c r="B167" s="52">
        <v>15</v>
      </c>
      <c r="C167" s="52">
        <v>6</v>
      </c>
      <c r="D167" s="9">
        <f t="shared" si="3"/>
        <v>29</v>
      </c>
      <c r="E167" s="52">
        <f>SHERIFF!H165</f>
        <v>50</v>
      </c>
    </row>
    <row r="168" spans="1:5" ht="12.75" customHeight="1" x14ac:dyDescent="0.2">
      <c r="A168" s="8" t="s">
        <v>1064</v>
      </c>
      <c r="B168" s="52">
        <v>14</v>
      </c>
      <c r="C168" s="52">
        <v>2</v>
      </c>
      <c r="D168" s="9">
        <f t="shared" si="3"/>
        <v>21</v>
      </c>
      <c r="E168" s="52">
        <f>SHERIFF!H166</f>
        <v>37</v>
      </c>
    </row>
    <row r="169" spans="1:5" ht="12.75" customHeight="1" x14ac:dyDescent="0.2">
      <c r="A169" s="8" t="s">
        <v>1065</v>
      </c>
      <c r="B169" s="52">
        <v>19</v>
      </c>
      <c r="C169" s="52">
        <v>12</v>
      </c>
      <c r="D169" s="9">
        <f t="shared" si="3"/>
        <v>23</v>
      </c>
      <c r="E169" s="52">
        <f>SHERIFF!H167</f>
        <v>54</v>
      </c>
    </row>
    <row r="170" spans="1:5" ht="12.75" customHeight="1" x14ac:dyDescent="0.2">
      <c r="A170" s="8" t="s">
        <v>1066</v>
      </c>
      <c r="B170" s="52">
        <v>25</v>
      </c>
      <c r="C170" s="52">
        <v>17</v>
      </c>
      <c r="D170" s="9">
        <f t="shared" si="3"/>
        <v>66</v>
      </c>
      <c r="E170" s="52">
        <f>SHERIFF!H168</f>
        <v>108</v>
      </c>
    </row>
    <row r="171" spans="1:5" ht="12.75" customHeight="1" x14ac:dyDescent="0.2">
      <c r="A171" s="8" t="s">
        <v>1067</v>
      </c>
      <c r="B171" s="52">
        <v>23</v>
      </c>
      <c r="C171" s="52">
        <v>7</v>
      </c>
      <c r="D171" s="9">
        <f t="shared" si="3"/>
        <v>29</v>
      </c>
      <c r="E171" s="52">
        <f>SHERIFF!H169</f>
        <v>59</v>
      </c>
    </row>
    <row r="172" spans="1:5" ht="12.75" customHeight="1" x14ac:dyDescent="0.2">
      <c r="A172" s="8" t="s">
        <v>1068</v>
      </c>
      <c r="B172" s="52">
        <v>27</v>
      </c>
      <c r="C172" s="52">
        <v>16</v>
      </c>
      <c r="D172" s="9">
        <f t="shared" si="3"/>
        <v>23</v>
      </c>
      <c r="E172" s="52">
        <f>SHERIFF!H170</f>
        <v>66</v>
      </c>
    </row>
    <row r="173" spans="1:5" ht="12.75" customHeight="1" x14ac:dyDescent="0.2">
      <c r="A173" s="8" t="s">
        <v>1069</v>
      </c>
      <c r="B173" s="52">
        <v>5</v>
      </c>
      <c r="C173" s="52">
        <v>3</v>
      </c>
      <c r="D173" s="9">
        <f t="shared" si="3"/>
        <v>23</v>
      </c>
      <c r="E173" s="52">
        <f>SHERIFF!H171</f>
        <v>31</v>
      </c>
    </row>
    <row r="174" spans="1:5" ht="12.75" customHeight="1" x14ac:dyDescent="0.2">
      <c r="A174" s="8" t="s">
        <v>1070</v>
      </c>
      <c r="B174" s="52">
        <v>42</v>
      </c>
      <c r="C174" s="52">
        <v>17</v>
      </c>
      <c r="D174" s="9">
        <f t="shared" si="3"/>
        <v>73</v>
      </c>
      <c r="E174" s="52">
        <f>SHERIFF!H172</f>
        <v>132</v>
      </c>
    </row>
    <row r="175" spans="1:5" ht="12.75" customHeight="1" x14ac:dyDescent="0.2">
      <c r="A175" s="8" t="s">
        <v>904</v>
      </c>
      <c r="B175" s="52">
        <v>47</v>
      </c>
      <c r="C175" s="52">
        <v>39</v>
      </c>
      <c r="D175" s="9">
        <f t="shared" si="3"/>
        <v>49</v>
      </c>
      <c r="E175" s="52">
        <f>SHERIFF!H173</f>
        <v>135</v>
      </c>
    </row>
    <row r="176" spans="1:5" ht="12.75" customHeight="1" x14ac:dyDescent="0.2">
      <c r="A176" s="8" t="s">
        <v>1029</v>
      </c>
      <c r="B176" s="52">
        <v>20</v>
      </c>
      <c r="C176" s="52">
        <v>9</v>
      </c>
      <c r="D176" s="9">
        <f t="shared" si="3"/>
        <v>39</v>
      </c>
      <c r="E176" s="52">
        <f>SHERIFF!H174</f>
        <v>68</v>
      </c>
    </row>
    <row r="177" spans="1:9" ht="12.75" customHeight="1" x14ac:dyDescent="0.2">
      <c r="A177" s="8" t="s">
        <v>1030</v>
      </c>
      <c r="B177" s="52">
        <v>14</v>
      </c>
      <c r="C177" s="52">
        <v>4</v>
      </c>
      <c r="D177" s="9">
        <f t="shared" si="3"/>
        <v>27</v>
      </c>
      <c r="E177" s="52">
        <f>SHERIFF!H175</f>
        <v>45</v>
      </c>
    </row>
    <row r="178" spans="1:9" ht="12.75" customHeight="1" x14ac:dyDescent="0.2">
      <c r="A178" s="8" t="s">
        <v>1031</v>
      </c>
      <c r="B178" s="52">
        <v>15</v>
      </c>
      <c r="C178" s="52">
        <v>8</v>
      </c>
      <c r="D178" s="9">
        <f t="shared" si="3"/>
        <v>30</v>
      </c>
      <c r="E178" s="52">
        <f>SHERIFF!H176</f>
        <v>53</v>
      </c>
    </row>
    <row r="179" spans="1:9" ht="12" customHeight="1" x14ac:dyDescent="0.2">
      <c r="A179" s="10" t="s">
        <v>595</v>
      </c>
      <c r="B179" s="32">
        <f>SUM(B148:B178)</f>
        <v>776</v>
      </c>
      <c r="C179" s="32">
        <f>SUM(C148:C178)</f>
        <v>499</v>
      </c>
      <c r="D179" s="32">
        <f>SUM(D148:D178)</f>
        <v>1134</v>
      </c>
      <c r="E179" s="32">
        <f>SUM(E148:E178)</f>
        <v>2409</v>
      </c>
    </row>
    <row r="180" spans="1:9" ht="12.75" customHeight="1" x14ac:dyDescent="0.2">
      <c r="B180" s="29"/>
      <c r="C180" s="29"/>
      <c r="D180" s="9"/>
      <c r="E180" s="9"/>
    </row>
    <row r="181" spans="1:9" ht="12.75" customHeight="1" x14ac:dyDescent="0.2">
      <c r="B181" s="29"/>
      <c r="C181" s="29"/>
      <c r="D181" s="9"/>
      <c r="E181" s="9"/>
    </row>
    <row r="182" spans="1:9" ht="12.75" customHeight="1" x14ac:dyDescent="0.2">
      <c r="B182" s="29"/>
      <c r="C182" s="29"/>
      <c r="D182" s="9"/>
      <c r="E182" s="9"/>
    </row>
    <row r="183" spans="1:9" ht="12.75" customHeight="1" x14ac:dyDescent="0.2">
      <c r="B183" s="29"/>
      <c r="C183" s="29"/>
      <c r="D183" s="9"/>
      <c r="E183" s="9"/>
    </row>
    <row r="184" spans="1:9" ht="12.75" customHeight="1" x14ac:dyDescent="0.2">
      <c r="B184" s="29"/>
      <c r="C184" s="29"/>
      <c r="D184" s="9"/>
      <c r="E184" s="9"/>
    </row>
    <row r="185" spans="1:9" ht="12.75" customHeight="1" x14ac:dyDescent="0.2">
      <c r="B185" s="29"/>
      <c r="C185" s="29"/>
      <c r="D185" s="9"/>
      <c r="E185" s="9"/>
    </row>
    <row r="186" spans="1:9" s="14" customFormat="1" ht="12.95" customHeight="1" x14ac:dyDescent="0.25">
      <c r="A186" s="13" t="s">
        <v>1049</v>
      </c>
      <c r="B186" s="45"/>
      <c r="C186" s="45"/>
    </row>
    <row r="187" spans="1:9" ht="12.4" customHeight="1" x14ac:dyDescent="0.2">
      <c r="A187" s="8" t="s">
        <v>260</v>
      </c>
      <c r="B187" s="52">
        <v>17</v>
      </c>
      <c r="C187" s="52">
        <v>10</v>
      </c>
      <c r="D187" s="9">
        <f t="shared" ref="D187:D227" si="4">E187-SUM(B187:C187)</f>
        <v>136</v>
      </c>
      <c r="E187" s="52">
        <f>SHERIFF!H180</f>
        <v>163</v>
      </c>
    </row>
    <row r="188" spans="1:9" ht="12.4" customHeight="1" x14ac:dyDescent="0.2">
      <c r="A188" s="8" t="s">
        <v>261</v>
      </c>
      <c r="B188" s="52">
        <v>5</v>
      </c>
      <c r="C188" s="52">
        <v>8</v>
      </c>
      <c r="D188" s="9">
        <f t="shared" si="4"/>
        <v>45</v>
      </c>
      <c r="E188" s="52">
        <f>SHERIFF!H181</f>
        <v>58</v>
      </c>
    </row>
    <row r="189" spans="1:9" ht="12.4" customHeight="1" x14ac:dyDescent="0.2">
      <c r="A189" s="8" t="s">
        <v>742</v>
      </c>
      <c r="B189" s="52">
        <v>17</v>
      </c>
      <c r="C189" s="52">
        <v>9</v>
      </c>
      <c r="D189" s="9">
        <f t="shared" si="4"/>
        <v>68</v>
      </c>
      <c r="E189" s="52">
        <f>SHERIFF!H182</f>
        <v>94</v>
      </c>
    </row>
    <row r="190" spans="1:9" ht="12.4" customHeight="1" x14ac:dyDescent="0.2">
      <c r="A190" s="8" t="s">
        <v>743</v>
      </c>
      <c r="B190" s="52">
        <v>22</v>
      </c>
      <c r="C190" s="52">
        <v>10</v>
      </c>
      <c r="D190" s="9">
        <f t="shared" si="4"/>
        <v>53</v>
      </c>
      <c r="E190" s="52">
        <f>SHERIFF!H183</f>
        <v>85</v>
      </c>
    </row>
    <row r="191" spans="1:9" ht="12.4" customHeight="1" x14ac:dyDescent="0.2">
      <c r="A191" s="8" t="s">
        <v>744</v>
      </c>
      <c r="B191" s="52">
        <v>10</v>
      </c>
      <c r="C191" s="52">
        <v>1</v>
      </c>
      <c r="D191" s="9">
        <f t="shared" si="4"/>
        <v>46</v>
      </c>
      <c r="E191" s="52">
        <f>SHERIFF!H184</f>
        <v>57</v>
      </c>
    </row>
    <row r="192" spans="1:9" ht="12.4" customHeight="1" x14ac:dyDescent="0.2">
      <c r="A192" s="8" t="s">
        <v>745</v>
      </c>
      <c r="B192" s="52">
        <v>10</v>
      </c>
      <c r="C192" s="52">
        <v>4</v>
      </c>
      <c r="D192" s="9">
        <f t="shared" si="4"/>
        <v>34</v>
      </c>
      <c r="E192" s="52">
        <f>SHERIFF!H185</f>
        <v>48</v>
      </c>
      <c r="I192" s="27"/>
    </row>
    <row r="193" spans="1:5" ht="12.4" customHeight="1" x14ac:dyDescent="0.2">
      <c r="A193" s="8" t="s">
        <v>1050</v>
      </c>
      <c r="B193" s="52">
        <v>11</v>
      </c>
      <c r="C193" s="52">
        <v>3</v>
      </c>
      <c r="D193" s="9">
        <f t="shared" si="4"/>
        <v>47</v>
      </c>
      <c r="E193" s="52">
        <f>SHERIFF!H186</f>
        <v>61</v>
      </c>
    </row>
    <row r="194" spans="1:5" ht="12.4" customHeight="1" x14ac:dyDescent="0.2">
      <c r="A194" s="8" t="s">
        <v>1051</v>
      </c>
      <c r="B194" s="52">
        <v>13</v>
      </c>
      <c r="C194" s="52">
        <v>4</v>
      </c>
      <c r="D194" s="9">
        <f t="shared" si="4"/>
        <v>33</v>
      </c>
      <c r="E194" s="52">
        <f>SHERIFF!H187</f>
        <v>50</v>
      </c>
    </row>
    <row r="195" spans="1:5" ht="12.4" customHeight="1" x14ac:dyDescent="0.2">
      <c r="A195" s="8" t="s">
        <v>1052</v>
      </c>
      <c r="B195" s="52">
        <v>17</v>
      </c>
      <c r="C195" s="52">
        <v>6</v>
      </c>
      <c r="D195" s="9">
        <f t="shared" si="4"/>
        <v>67</v>
      </c>
      <c r="E195" s="52">
        <f>SHERIFF!H188</f>
        <v>90</v>
      </c>
    </row>
    <row r="196" spans="1:5" ht="12.4" customHeight="1" x14ac:dyDescent="0.2">
      <c r="A196" s="8" t="s">
        <v>1053</v>
      </c>
      <c r="B196" s="52">
        <v>15</v>
      </c>
      <c r="C196" s="52">
        <v>8</v>
      </c>
      <c r="D196" s="9">
        <f t="shared" si="4"/>
        <v>53</v>
      </c>
      <c r="E196" s="52">
        <f>SHERIFF!H189</f>
        <v>76</v>
      </c>
    </row>
    <row r="197" spans="1:5" ht="12.4" customHeight="1" x14ac:dyDescent="0.2">
      <c r="A197" s="8" t="s">
        <v>1054</v>
      </c>
      <c r="B197" s="52">
        <v>4</v>
      </c>
      <c r="C197" s="52">
        <v>5</v>
      </c>
      <c r="D197" s="9">
        <f t="shared" si="4"/>
        <v>29</v>
      </c>
      <c r="E197" s="52">
        <f>SHERIFF!H190</f>
        <v>38</v>
      </c>
    </row>
    <row r="198" spans="1:5" ht="12.4" customHeight="1" x14ac:dyDescent="0.2">
      <c r="A198" s="8" t="s">
        <v>1055</v>
      </c>
      <c r="B198" s="52">
        <v>7</v>
      </c>
      <c r="C198" s="52">
        <v>1</v>
      </c>
      <c r="D198" s="9">
        <f t="shared" si="4"/>
        <v>40</v>
      </c>
      <c r="E198" s="52">
        <f>SHERIFF!H193</f>
        <v>48</v>
      </c>
    </row>
    <row r="199" spans="1:5" ht="12.4" customHeight="1" x14ac:dyDescent="0.2">
      <c r="A199" s="8" t="s">
        <v>1056</v>
      </c>
      <c r="B199" s="52">
        <v>15</v>
      </c>
      <c r="C199" s="52">
        <v>7</v>
      </c>
      <c r="D199" s="9">
        <f t="shared" si="4"/>
        <v>36</v>
      </c>
      <c r="E199" s="52">
        <f>SHERIFF!H194</f>
        <v>58</v>
      </c>
    </row>
    <row r="200" spans="1:5" ht="12.4" customHeight="1" x14ac:dyDescent="0.2">
      <c r="A200" s="8" t="s">
        <v>1057</v>
      </c>
      <c r="B200" s="52">
        <v>16</v>
      </c>
      <c r="C200" s="52">
        <v>8</v>
      </c>
      <c r="D200" s="9">
        <f t="shared" si="4"/>
        <v>64</v>
      </c>
      <c r="E200" s="52">
        <f>SHERIFF!H195</f>
        <v>88</v>
      </c>
    </row>
    <row r="201" spans="1:5" ht="12.4" customHeight="1" x14ac:dyDescent="0.2">
      <c r="A201" s="8" t="s">
        <v>1058</v>
      </c>
      <c r="B201" s="52">
        <v>17</v>
      </c>
      <c r="C201" s="52">
        <v>9</v>
      </c>
      <c r="D201" s="9">
        <f t="shared" si="4"/>
        <v>38</v>
      </c>
      <c r="E201" s="52">
        <f>SHERIFF!H196</f>
        <v>64</v>
      </c>
    </row>
    <row r="202" spans="1:5" ht="12.4" customHeight="1" x14ac:dyDescent="0.2">
      <c r="A202" s="8" t="s">
        <v>1059</v>
      </c>
      <c r="B202" s="52">
        <v>22</v>
      </c>
      <c r="C202" s="52">
        <v>9</v>
      </c>
      <c r="D202" s="9">
        <f t="shared" si="4"/>
        <v>56</v>
      </c>
      <c r="E202" s="52">
        <f>SHERIFF!H197</f>
        <v>87</v>
      </c>
    </row>
    <row r="203" spans="1:5" ht="12.4" customHeight="1" x14ac:dyDescent="0.2">
      <c r="A203" s="8" t="s">
        <v>1060</v>
      </c>
      <c r="B203" s="52">
        <v>25</v>
      </c>
      <c r="C203" s="52">
        <v>19</v>
      </c>
      <c r="D203" s="9">
        <f t="shared" si="4"/>
        <v>48</v>
      </c>
      <c r="E203" s="52">
        <f>SHERIFF!H198</f>
        <v>92</v>
      </c>
    </row>
    <row r="204" spans="1:5" ht="12.4" customHeight="1" x14ac:dyDescent="0.2">
      <c r="A204" s="8" t="s">
        <v>1061</v>
      </c>
      <c r="B204" s="52">
        <v>19</v>
      </c>
      <c r="C204" s="52">
        <v>7</v>
      </c>
      <c r="D204" s="9">
        <f t="shared" si="4"/>
        <v>87</v>
      </c>
      <c r="E204" s="52">
        <f>SHERIFF!H199</f>
        <v>113</v>
      </c>
    </row>
    <row r="205" spans="1:5" ht="12.4" customHeight="1" x14ac:dyDescent="0.2">
      <c r="A205" s="8" t="s">
        <v>1062</v>
      </c>
      <c r="B205" s="52">
        <v>12</v>
      </c>
      <c r="C205" s="52">
        <v>4</v>
      </c>
      <c r="D205" s="9">
        <f t="shared" si="4"/>
        <v>44</v>
      </c>
      <c r="E205" s="52">
        <f>SHERIFF!H200</f>
        <v>60</v>
      </c>
    </row>
    <row r="206" spans="1:5" ht="12.4" customHeight="1" x14ac:dyDescent="0.2">
      <c r="A206" s="8" t="s">
        <v>1063</v>
      </c>
      <c r="B206" s="52">
        <v>18</v>
      </c>
      <c r="C206" s="52">
        <v>9</v>
      </c>
      <c r="D206" s="9">
        <f t="shared" si="4"/>
        <v>70</v>
      </c>
      <c r="E206" s="52">
        <f>SHERIFF!H201</f>
        <v>97</v>
      </c>
    </row>
    <row r="207" spans="1:5" ht="12.4" customHeight="1" x14ac:dyDescent="0.2">
      <c r="A207" s="8" t="s">
        <v>1064</v>
      </c>
      <c r="B207" s="52">
        <v>21</v>
      </c>
      <c r="C207" s="52">
        <v>1</v>
      </c>
      <c r="D207" s="9">
        <f t="shared" si="4"/>
        <v>35</v>
      </c>
      <c r="E207" s="52">
        <f>SHERIFF!H202</f>
        <v>57</v>
      </c>
    </row>
    <row r="208" spans="1:5" ht="12.4" customHeight="1" x14ac:dyDescent="0.2">
      <c r="A208" s="8" t="s">
        <v>1065</v>
      </c>
      <c r="B208" s="52">
        <v>14</v>
      </c>
      <c r="C208" s="52">
        <v>5</v>
      </c>
      <c r="D208" s="9">
        <f t="shared" si="4"/>
        <v>61</v>
      </c>
      <c r="E208" s="52">
        <f>SHERIFF!H203</f>
        <v>80</v>
      </c>
    </row>
    <row r="209" spans="1:5" ht="12.4" customHeight="1" x14ac:dyDescent="0.2">
      <c r="A209" s="8" t="s">
        <v>1066</v>
      </c>
      <c r="B209" s="52">
        <v>15</v>
      </c>
      <c r="C209" s="52">
        <v>7</v>
      </c>
      <c r="D209" s="9">
        <f t="shared" si="4"/>
        <v>36</v>
      </c>
      <c r="E209" s="52">
        <f>SHERIFF!H204</f>
        <v>58</v>
      </c>
    </row>
    <row r="210" spans="1:5" ht="12.4" customHeight="1" x14ac:dyDescent="0.2">
      <c r="A210" s="8" t="s">
        <v>1067</v>
      </c>
      <c r="B210" s="52">
        <v>12</v>
      </c>
      <c r="C210" s="52">
        <v>5</v>
      </c>
      <c r="D210" s="9">
        <f t="shared" si="4"/>
        <v>37</v>
      </c>
      <c r="E210" s="52">
        <f>SHERIFF!H205</f>
        <v>54</v>
      </c>
    </row>
    <row r="211" spans="1:5" ht="12.4" customHeight="1" x14ac:dyDescent="0.2">
      <c r="A211" s="8" t="s">
        <v>1068</v>
      </c>
      <c r="B211" s="52">
        <v>10</v>
      </c>
      <c r="C211" s="52">
        <v>7</v>
      </c>
      <c r="D211" s="9">
        <f t="shared" si="4"/>
        <v>67</v>
      </c>
      <c r="E211" s="52">
        <f>SHERIFF!H206</f>
        <v>84</v>
      </c>
    </row>
    <row r="212" spans="1:5" ht="12.4" customHeight="1" x14ac:dyDescent="0.2">
      <c r="A212" s="8" t="s">
        <v>1069</v>
      </c>
      <c r="B212" s="52">
        <v>26</v>
      </c>
      <c r="C212" s="52">
        <v>13</v>
      </c>
      <c r="D212" s="9">
        <f t="shared" si="4"/>
        <v>55</v>
      </c>
      <c r="E212" s="52">
        <f>SHERIFF!H207</f>
        <v>94</v>
      </c>
    </row>
    <row r="213" spans="1:5" ht="12.4" customHeight="1" x14ac:dyDescent="0.2">
      <c r="A213" s="8" t="s">
        <v>1070</v>
      </c>
      <c r="B213" s="52">
        <v>21</v>
      </c>
      <c r="C213" s="52">
        <v>21</v>
      </c>
      <c r="D213" s="9">
        <f t="shared" si="4"/>
        <v>70</v>
      </c>
      <c r="E213" s="52">
        <f>SHERIFF!H208</f>
        <v>112</v>
      </c>
    </row>
    <row r="214" spans="1:5" ht="12.4" customHeight="1" x14ac:dyDescent="0.2">
      <c r="A214" s="8" t="s">
        <v>904</v>
      </c>
      <c r="B214" s="52">
        <v>26</v>
      </c>
      <c r="C214" s="52">
        <v>9</v>
      </c>
      <c r="D214" s="9">
        <f t="shared" si="4"/>
        <v>68</v>
      </c>
      <c r="E214" s="52">
        <f>SHERIFF!H209</f>
        <v>103</v>
      </c>
    </row>
    <row r="215" spans="1:5" ht="12.4" customHeight="1" x14ac:dyDescent="0.2">
      <c r="A215" s="8" t="s">
        <v>1029</v>
      </c>
      <c r="B215" s="52">
        <v>25</v>
      </c>
      <c r="C215" s="52">
        <v>4</v>
      </c>
      <c r="D215" s="9">
        <f t="shared" si="4"/>
        <v>59</v>
      </c>
      <c r="E215" s="52">
        <f>SHERIFF!H210</f>
        <v>88</v>
      </c>
    </row>
    <row r="216" spans="1:5" ht="12.4" customHeight="1" x14ac:dyDescent="0.2">
      <c r="A216" s="8" t="s">
        <v>1030</v>
      </c>
      <c r="B216" s="52">
        <v>15</v>
      </c>
      <c r="C216" s="52">
        <v>5</v>
      </c>
      <c r="D216" s="9">
        <f t="shared" si="4"/>
        <v>34</v>
      </c>
      <c r="E216" s="52">
        <f>SHERIFF!H211</f>
        <v>54</v>
      </c>
    </row>
    <row r="217" spans="1:5" ht="12.4" customHeight="1" x14ac:dyDescent="0.2">
      <c r="A217" s="8" t="s">
        <v>1031</v>
      </c>
      <c r="B217" s="52">
        <v>21</v>
      </c>
      <c r="C217" s="52">
        <v>10</v>
      </c>
      <c r="D217" s="9">
        <f t="shared" si="4"/>
        <v>36</v>
      </c>
      <c r="E217" s="52">
        <f>SHERIFF!H212</f>
        <v>67</v>
      </c>
    </row>
    <row r="218" spans="1:5" ht="12.4" customHeight="1" x14ac:dyDescent="0.2">
      <c r="A218" s="8" t="s">
        <v>1032</v>
      </c>
      <c r="B218" s="52">
        <v>14</v>
      </c>
      <c r="C218" s="52">
        <v>7</v>
      </c>
      <c r="D218" s="9">
        <f t="shared" si="4"/>
        <v>43</v>
      </c>
      <c r="E218" s="52">
        <f>SHERIFF!H213</f>
        <v>64</v>
      </c>
    </row>
    <row r="219" spans="1:5" ht="12.4" customHeight="1" x14ac:dyDescent="0.2">
      <c r="A219" s="8" t="s">
        <v>1033</v>
      </c>
      <c r="B219" s="52">
        <v>26</v>
      </c>
      <c r="C219" s="52">
        <v>7</v>
      </c>
      <c r="D219" s="9">
        <f t="shared" si="4"/>
        <v>81</v>
      </c>
      <c r="E219" s="52">
        <f>SHERIFF!H214</f>
        <v>114</v>
      </c>
    </row>
    <row r="220" spans="1:5" ht="12.4" customHeight="1" x14ac:dyDescent="0.2">
      <c r="A220" s="8" t="s">
        <v>1034</v>
      </c>
      <c r="B220" s="52">
        <v>13</v>
      </c>
      <c r="C220" s="52">
        <v>7</v>
      </c>
      <c r="D220" s="9">
        <f t="shared" si="4"/>
        <v>68</v>
      </c>
      <c r="E220" s="52">
        <f>SHERIFF!H215</f>
        <v>88</v>
      </c>
    </row>
    <row r="221" spans="1:5" ht="12.4" customHeight="1" x14ac:dyDescent="0.2">
      <c r="A221" s="8" t="s">
        <v>1035</v>
      </c>
      <c r="B221" s="52">
        <v>26</v>
      </c>
      <c r="C221" s="52">
        <v>4</v>
      </c>
      <c r="D221" s="9">
        <f t="shared" si="4"/>
        <v>60</v>
      </c>
      <c r="E221" s="52">
        <f>SHERIFF!H216</f>
        <v>90</v>
      </c>
    </row>
    <row r="222" spans="1:5" ht="12.4" customHeight="1" x14ac:dyDescent="0.2">
      <c r="A222" s="8" t="s">
        <v>1036</v>
      </c>
      <c r="B222" s="52">
        <v>13</v>
      </c>
      <c r="C222" s="52">
        <v>12</v>
      </c>
      <c r="D222" s="9">
        <f t="shared" si="4"/>
        <v>36</v>
      </c>
      <c r="E222" s="52">
        <f>SHERIFF!H217</f>
        <v>61</v>
      </c>
    </row>
    <row r="223" spans="1:5" ht="12.4" customHeight="1" x14ac:dyDescent="0.2">
      <c r="A223" s="8" t="s">
        <v>1037</v>
      </c>
      <c r="B223" s="52">
        <v>11</v>
      </c>
      <c r="C223" s="52">
        <v>5</v>
      </c>
      <c r="D223" s="9">
        <f t="shared" si="4"/>
        <v>40</v>
      </c>
      <c r="E223" s="52">
        <f>SHERIFF!H218</f>
        <v>56</v>
      </c>
    </row>
    <row r="224" spans="1:5" ht="12.4" customHeight="1" x14ac:dyDescent="0.2">
      <c r="A224" s="8" t="s">
        <v>1038</v>
      </c>
      <c r="B224" s="52">
        <v>21</v>
      </c>
      <c r="C224" s="52">
        <v>7</v>
      </c>
      <c r="D224" s="9">
        <f t="shared" si="4"/>
        <v>32</v>
      </c>
      <c r="E224" s="52">
        <f>SHERIFF!H219</f>
        <v>60</v>
      </c>
    </row>
    <row r="225" spans="1:6" ht="12.4" customHeight="1" x14ac:dyDescent="0.2">
      <c r="A225" s="8" t="s">
        <v>1039</v>
      </c>
      <c r="B225" s="52">
        <v>2</v>
      </c>
      <c r="C225" s="52">
        <v>2</v>
      </c>
      <c r="D225" s="9">
        <f t="shared" si="4"/>
        <v>19</v>
      </c>
      <c r="E225" s="52">
        <f>SHERIFF!H220</f>
        <v>23</v>
      </c>
    </row>
    <row r="226" spans="1:6" ht="12.4" customHeight="1" x14ac:dyDescent="0.2">
      <c r="A226" s="8" t="s">
        <v>1040</v>
      </c>
      <c r="B226" s="52">
        <v>18</v>
      </c>
      <c r="C226" s="52">
        <v>17</v>
      </c>
      <c r="D226" s="9">
        <f t="shared" si="4"/>
        <v>64</v>
      </c>
      <c r="E226" s="52">
        <f>SHERIFF!H221</f>
        <v>99</v>
      </c>
    </row>
    <row r="227" spans="1:6" ht="12.2" customHeight="1" x14ac:dyDescent="0.2">
      <c r="A227" s="8" t="s">
        <v>1041</v>
      </c>
      <c r="B227" s="52">
        <v>44</v>
      </c>
      <c r="C227" s="52">
        <v>14</v>
      </c>
      <c r="D227" s="9">
        <f t="shared" si="4"/>
        <v>51</v>
      </c>
      <c r="E227" s="52">
        <f>SHERIFF!H222</f>
        <v>109</v>
      </c>
    </row>
    <row r="228" spans="1:6" ht="12.75" customHeight="1" x14ac:dyDescent="0.2">
      <c r="A228" s="10" t="s">
        <v>595</v>
      </c>
      <c r="B228" s="32">
        <f>SUM(B187:B227)</f>
        <v>686</v>
      </c>
      <c r="C228" s="32">
        <f>SUM(C187:C227)</f>
        <v>310</v>
      </c>
      <c r="D228" s="32">
        <f>SUM(D187:D227)</f>
        <v>2146</v>
      </c>
      <c r="E228" s="32">
        <f>SUM(E187:E227)</f>
        <v>3142</v>
      </c>
    </row>
    <row r="229" spans="1:6" x14ac:dyDescent="0.2">
      <c r="B229" s="29"/>
      <c r="C229" s="29"/>
      <c r="D229" s="9"/>
      <c r="E229" s="9"/>
      <c r="F229" s="15"/>
    </row>
    <row r="230" spans="1:6" x14ac:dyDescent="0.2">
      <c r="B230" s="29"/>
      <c r="C230" s="29"/>
      <c r="D230" s="9"/>
      <c r="E230" s="9"/>
      <c r="F230" s="15"/>
    </row>
    <row r="231" spans="1:6" x14ac:dyDescent="0.2">
      <c r="B231" s="29"/>
      <c r="C231" s="29"/>
      <c r="D231" s="9"/>
      <c r="E231" s="9"/>
      <c r="F231" s="15"/>
    </row>
    <row r="232" spans="1:6" x14ac:dyDescent="0.2">
      <c r="B232" s="29"/>
      <c r="C232" s="29"/>
      <c r="D232" s="9"/>
      <c r="E232" s="9"/>
      <c r="F232" s="15"/>
    </row>
    <row r="233" spans="1:6" x14ac:dyDescent="0.2">
      <c r="B233" s="29"/>
      <c r="C233" s="29"/>
      <c r="D233" s="9"/>
      <c r="E233" s="9"/>
      <c r="F233" s="15"/>
    </row>
    <row r="234" spans="1:6" ht="15.75" x14ac:dyDescent="0.25">
      <c r="A234" s="7" t="s">
        <v>519</v>
      </c>
      <c r="B234" s="29"/>
      <c r="C234" s="29"/>
      <c r="D234" s="9"/>
      <c r="E234" s="9"/>
      <c r="F234" s="15"/>
    </row>
    <row r="235" spans="1:6" x14ac:dyDescent="0.2">
      <c r="A235" s="8" t="s">
        <v>260</v>
      </c>
      <c r="B235" s="52">
        <v>69</v>
      </c>
      <c r="C235" s="52">
        <v>18</v>
      </c>
      <c r="D235" s="9">
        <f t="shared" ref="D235:D266" si="5">E235-SUM(B235:C235)</f>
        <v>25</v>
      </c>
      <c r="E235" s="52">
        <f>SHERIFF!H226</f>
        <v>112</v>
      </c>
      <c r="F235" s="15"/>
    </row>
    <row r="236" spans="1:6" x14ac:dyDescent="0.2">
      <c r="A236" s="8" t="s">
        <v>261</v>
      </c>
      <c r="B236" s="52">
        <v>9</v>
      </c>
      <c r="C236" s="52">
        <v>4</v>
      </c>
      <c r="D236" s="9">
        <f t="shared" si="5"/>
        <v>17</v>
      </c>
      <c r="E236" s="52">
        <f>SHERIFF!H227</f>
        <v>30</v>
      </c>
      <c r="F236" s="15"/>
    </row>
    <row r="237" spans="1:6" x14ac:dyDescent="0.2">
      <c r="A237" s="8" t="s">
        <v>742</v>
      </c>
      <c r="B237" s="52">
        <v>35</v>
      </c>
      <c r="C237" s="52">
        <v>7</v>
      </c>
      <c r="D237" s="9">
        <f t="shared" si="5"/>
        <v>29</v>
      </c>
      <c r="E237" s="52">
        <f>SHERIFF!H228</f>
        <v>71</v>
      </c>
      <c r="F237" s="15"/>
    </row>
    <row r="238" spans="1:6" x14ac:dyDescent="0.2">
      <c r="A238" s="8" t="s">
        <v>743</v>
      </c>
      <c r="B238" s="52">
        <v>16</v>
      </c>
      <c r="C238" s="52">
        <v>4</v>
      </c>
      <c r="D238" s="9">
        <f t="shared" si="5"/>
        <v>8</v>
      </c>
      <c r="E238" s="52">
        <f>SHERIFF!H229</f>
        <v>28</v>
      </c>
      <c r="F238" s="15"/>
    </row>
    <row r="239" spans="1:6" x14ac:dyDescent="0.2">
      <c r="A239" s="8" t="s">
        <v>744</v>
      </c>
      <c r="B239" s="52">
        <v>39</v>
      </c>
      <c r="C239" s="52">
        <v>19</v>
      </c>
      <c r="D239" s="9">
        <f t="shared" si="5"/>
        <v>61</v>
      </c>
      <c r="E239" s="52">
        <f>SHERIFF!H230</f>
        <v>119</v>
      </c>
      <c r="F239" s="15"/>
    </row>
    <row r="240" spans="1:6" x14ac:dyDescent="0.2">
      <c r="A240" s="8" t="s">
        <v>745</v>
      </c>
      <c r="B240" s="52">
        <v>36</v>
      </c>
      <c r="C240" s="52">
        <v>14</v>
      </c>
      <c r="D240" s="9">
        <f t="shared" si="5"/>
        <v>27</v>
      </c>
      <c r="E240" s="52">
        <f>SHERIFF!H231</f>
        <v>77</v>
      </c>
      <c r="F240" s="15"/>
    </row>
    <row r="241" spans="1:6" x14ac:dyDescent="0.2">
      <c r="A241" s="8" t="s">
        <v>1050</v>
      </c>
      <c r="B241" s="52">
        <v>56</v>
      </c>
      <c r="C241" s="52">
        <v>12</v>
      </c>
      <c r="D241" s="9">
        <f t="shared" si="5"/>
        <v>27</v>
      </c>
      <c r="E241" s="52">
        <f>SHERIFF!H232</f>
        <v>95</v>
      </c>
      <c r="F241" s="15"/>
    </row>
    <row r="242" spans="1:6" x14ac:dyDescent="0.2">
      <c r="A242" s="8" t="s">
        <v>1051</v>
      </c>
      <c r="B242" s="52">
        <v>24</v>
      </c>
      <c r="C242" s="52">
        <v>13</v>
      </c>
      <c r="D242" s="9">
        <f t="shared" si="5"/>
        <v>37</v>
      </c>
      <c r="E242" s="52">
        <f>SHERIFF!H233</f>
        <v>74</v>
      </c>
      <c r="F242" s="15"/>
    </row>
    <row r="243" spans="1:6" x14ac:dyDescent="0.2">
      <c r="A243" s="8" t="s">
        <v>1052</v>
      </c>
      <c r="B243" s="52">
        <v>78</v>
      </c>
      <c r="C243" s="52">
        <v>21</v>
      </c>
      <c r="D243" s="9">
        <f t="shared" si="5"/>
        <v>62</v>
      </c>
      <c r="E243" s="52">
        <f>SHERIFF!H234</f>
        <v>161</v>
      </c>
      <c r="F243" s="15"/>
    </row>
    <row r="244" spans="1:6" x14ac:dyDescent="0.2">
      <c r="A244" s="8" t="s">
        <v>1053</v>
      </c>
      <c r="B244" s="52">
        <v>47</v>
      </c>
      <c r="C244" s="52">
        <v>18</v>
      </c>
      <c r="D244" s="9">
        <f t="shared" si="5"/>
        <v>20</v>
      </c>
      <c r="E244" s="52">
        <f>SHERIFF!H235</f>
        <v>85</v>
      </c>
      <c r="F244" s="15"/>
    </row>
    <row r="245" spans="1:6" x14ac:dyDescent="0.2">
      <c r="A245" s="8" t="s">
        <v>1054</v>
      </c>
      <c r="B245" s="52">
        <v>14</v>
      </c>
      <c r="C245" s="52">
        <v>3</v>
      </c>
      <c r="D245" s="9">
        <f t="shared" si="5"/>
        <v>14</v>
      </c>
      <c r="E245" s="52">
        <f>SHERIFF!H236</f>
        <v>31</v>
      </c>
      <c r="F245" s="15"/>
    </row>
    <row r="246" spans="1:6" x14ac:dyDescent="0.2">
      <c r="A246" s="8" t="s">
        <v>1055</v>
      </c>
      <c r="B246" s="52">
        <v>11</v>
      </c>
      <c r="C246" s="52">
        <v>9</v>
      </c>
      <c r="D246" s="9">
        <f t="shared" si="5"/>
        <v>15</v>
      </c>
      <c r="E246" s="52">
        <f>SHERIFF!H237</f>
        <v>35</v>
      </c>
      <c r="F246" s="15"/>
    </row>
    <row r="247" spans="1:6" x14ac:dyDescent="0.2">
      <c r="A247" s="8" t="s">
        <v>1056</v>
      </c>
      <c r="B247" s="52">
        <v>36</v>
      </c>
      <c r="C247" s="52">
        <v>29</v>
      </c>
      <c r="D247" s="9">
        <f t="shared" si="5"/>
        <v>46</v>
      </c>
      <c r="E247" s="52">
        <f>SHERIFF!H238</f>
        <v>111</v>
      </c>
      <c r="F247" s="15"/>
    </row>
    <row r="248" spans="1:6" x14ac:dyDescent="0.2">
      <c r="A248" s="8" t="s">
        <v>1057</v>
      </c>
      <c r="B248" s="52">
        <v>125</v>
      </c>
      <c r="C248" s="52">
        <v>32</v>
      </c>
      <c r="D248" s="9">
        <f t="shared" si="5"/>
        <v>70</v>
      </c>
      <c r="E248" s="52">
        <f>SHERIFF!H241</f>
        <v>227</v>
      </c>
      <c r="F248" s="15"/>
    </row>
    <row r="249" spans="1:6" x14ac:dyDescent="0.2">
      <c r="A249" s="8" t="s">
        <v>1058</v>
      </c>
      <c r="B249" s="52">
        <v>21</v>
      </c>
      <c r="C249" s="52">
        <v>5</v>
      </c>
      <c r="D249" s="9">
        <f t="shared" si="5"/>
        <v>19</v>
      </c>
      <c r="E249" s="52">
        <f>SHERIFF!H242</f>
        <v>45</v>
      </c>
      <c r="F249" s="15"/>
    </row>
    <row r="250" spans="1:6" x14ac:dyDescent="0.2">
      <c r="A250" s="8" t="s">
        <v>1059</v>
      </c>
      <c r="B250" s="52">
        <v>26</v>
      </c>
      <c r="C250" s="52">
        <v>9</v>
      </c>
      <c r="D250" s="9">
        <f t="shared" si="5"/>
        <v>29</v>
      </c>
      <c r="E250" s="52">
        <f>SHERIFF!H243</f>
        <v>64</v>
      </c>
      <c r="F250" s="15"/>
    </row>
    <row r="251" spans="1:6" x14ac:dyDescent="0.2">
      <c r="A251" s="8" t="s">
        <v>1060</v>
      </c>
      <c r="B251" s="52">
        <v>29</v>
      </c>
      <c r="C251" s="52">
        <v>3</v>
      </c>
      <c r="D251" s="9">
        <f t="shared" si="5"/>
        <v>17</v>
      </c>
      <c r="E251" s="52">
        <f>SHERIFF!H244</f>
        <v>49</v>
      </c>
      <c r="F251" s="15"/>
    </row>
    <row r="252" spans="1:6" x14ac:dyDescent="0.2">
      <c r="A252" s="8" t="s">
        <v>1061</v>
      </c>
      <c r="B252" s="52">
        <v>23</v>
      </c>
      <c r="C252" s="52">
        <v>7</v>
      </c>
      <c r="D252" s="9">
        <f t="shared" si="5"/>
        <v>29</v>
      </c>
      <c r="E252" s="52">
        <f>SHERIFF!H245</f>
        <v>59</v>
      </c>
      <c r="F252" s="15"/>
    </row>
    <row r="253" spans="1:6" x14ac:dyDescent="0.2">
      <c r="A253" s="8" t="s">
        <v>1062</v>
      </c>
      <c r="B253" s="52">
        <v>34</v>
      </c>
      <c r="C253" s="52">
        <v>13</v>
      </c>
      <c r="D253" s="9">
        <f t="shared" si="5"/>
        <v>28</v>
      </c>
      <c r="E253" s="52">
        <f>SHERIFF!H246</f>
        <v>75</v>
      </c>
      <c r="F253" s="15"/>
    </row>
    <row r="254" spans="1:6" x14ac:dyDescent="0.2">
      <c r="A254" s="8" t="s">
        <v>1063</v>
      </c>
      <c r="B254" s="52">
        <v>16</v>
      </c>
      <c r="C254" s="52">
        <v>9</v>
      </c>
      <c r="D254" s="9">
        <f t="shared" si="5"/>
        <v>26</v>
      </c>
      <c r="E254" s="52">
        <f>SHERIFF!H247</f>
        <v>51</v>
      </c>
      <c r="F254" s="15"/>
    </row>
    <row r="255" spans="1:6" x14ac:dyDescent="0.2">
      <c r="A255" s="8" t="s">
        <v>1064</v>
      </c>
      <c r="B255" s="52">
        <v>40</v>
      </c>
      <c r="C255" s="52">
        <v>16</v>
      </c>
      <c r="D255" s="9">
        <f t="shared" si="5"/>
        <v>19</v>
      </c>
      <c r="E255" s="52">
        <f>SHERIFF!H248</f>
        <v>75</v>
      </c>
      <c r="F255" s="15"/>
    </row>
    <row r="256" spans="1:6" x14ac:dyDescent="0.2">
      <c r="A256" s="8" t="s">
        <v>1065</v>
      </c>
      <c r="B256" s="52">
        <v>18</v>
      </c>
      <c r="C256" s="52">
        <v>9</v>
      </c>
      <c r="D256" s="9">
        <f t="shared" si="5"/>
        <v>11</v>
      </c>
      <c r="E256" s="52">
        <f>SHERIFF!H249</f>
        <v>38</v>
      </c>
      <c r="F256" s="15"/>
    </row>
    <row r="257" spans="1:8" x14ac:dyDescent="0.2">
      <c r="A257" s="8" t="s">
        <v>1066</v>
      </c>
      <c r="B257" s="52">
        <v>8</v>
      </c>
      <c r="C257" s="52">
        <v>3</v>
      </c>
      <c r="D257" s="9">
        <f t="shared" si="5"/>
        <v>5</v>
      </c>
      <c r="E257" s="52">
        <f>SHERIFF!H250</f>
        <v>16</v>
      </c>
      <c r="F257" s="15"/>
    </row>
    <row r="258" spans="1:8" x14ac:dyDescent="0.2">
      <c r="A258" s="8" t="s">
        <v>1067</v>
      </c>
      <c r="B258" s="52">
        <v>9</v>
      </c>
      <c r="C258" s="52">
        <v>2</v>
      </c>
      <c r="D258" s="9">
        <f t="shared" si="5"/>
        <v>23</v>
      </c>
      <c r="E258" s="52">
        <f>SHERIFF!H251</f>
        <v>34</v>
      </c>
      <c r="F258" s="15"/>
    </row>
    <row r="259" spans="1:8" x14ac:dyDescent="0.2">
      <c r="A259" s="8" t="s">
        <v>1068</v>
      </c>
      <c r="B259" s="52">
        <v>12</v>
      </c>
      <c r="C259" s="52">
        <v>2</v>
      </c>
      <c r="D259" s="9">
        <f t="shared" si="5"/>
        <v>27</v>
      </c>
      <c r="E259" s="52">
        <f>SHERIFF!H252</f>
        <v>41</v>
      </c>
      <c r="F259" s="15"/>
      <c r="H259" s="27"/>
    </row>
    <row r="260" spans="1:8" x14ac:dyDescent="0.2">
      <c r="A260" s="8" t="s">
        <v>1069</v>
      </c>
      <c r="B260" s="52">
        <v>12</v>
      </c>
      <c r="C260" s="52">
        <v>16</v>
      </c>
      <c r="D260" s="9">
        <f t="shared" si="5"/>
        <v>24</v>
      </c>
      <c r="E260" s="52">
        <f>SHERIFF!H253</f>
        <v>52</v>
      </c>
      <c r="F260" s="15"/>
    </row>
    <row r="261" spans="1:8" x14ac:dyDescent="0.2">
      <c r="A261" s="8" t="s">
        <v>1070</v>
      </c>
      <c r="B261" s="52">
        <v>22</v>
      </c>
      <c r="C261" s="52">
        <v>9</v>
      </c>
      <c r="D261" s="9">
        <f t="shared" si="5"/>
        <v>6</v>
      </c>
      <c r="E261" s="52">
        <f>SHERIFF!H254</f>
        <v>37</v>
      </c>
      <c r="F261" s="15"/>
    </row>
    <row r="262" spans="1:8" x14ac:dyDescent="0.2">
      <c r="A262" s="8" t="s">
        <v>904</v>
      </c>
      <c r="B262" s="52">
        <v>20</v>
      </c>
      <c r="C262" s="52">
        <v>9</v>
      </c>
      <c r="D262" s="9">
        <f t="shared" si="5"/>
        <v>20</v>
      </c>
      <c r="E262" s="52">
        <f>SHERIFF!H255</f>
        <v>49</v>
      </c>
      <c r="F262" s="15"/>
    </row>
    <row r="263" spans="1:8" x14ac:dyDescent="0.2">
      <c r="A263" s="8" t="s">
        <v>1029</v>
      </c>
      <c r="B263" s="52">
        <v>39</v>
      </c>
      <c r="C263" s="52">
        <v>12</v>
      </c>
      <c r="D263" s="9">
        <f t="shared" si="5"/>
        <v>31</v>
      </c>
      <c r="E263" s="52">
        <f>SHERIFF!H256</f>
        <v>82</v>
      </c>
      <c r="F263" s="15"/>
    </row>
    <row r="264" spans="1:8" x14ac:dyDescent="0.2">
      <c r="A264" s="8" t="s">
        <v>1030</v>
      </c>
      <c r="B264" s="52">
        <v>11</v>
      </c>
      <c r="C264" s="52">
        <v>7</v>
      </c>
      <c r="D264" s="9">
        <f t="shared" si="5"/>
        <v>21</v>
      </c>
      <c r="E264" s="52">
        <f>SHERIFF!H257</f>
        <v>39</v>
      </c>
      <c r="F264" s="15"/>
    </row>
    <row r="265" spans="1:8" x14ac:dyDescent="0.2">
      <c r="A265" s="8" t="s">
        <v>1031</v>
      </c>
      <c r="B265" s="52">
        <v>6</v>
      </c>
      <c r="C265" s="52">
        <v>5</v>
      </c>
      <c r="D265" s="9">
        <f t="shared" si="5"/>
        <v>16</v>
      </c>
      <c r="E265" s="52">
        <f>SHERIFF!H258</f>
        <v>27</v>
      </c>
      <c r="F265" s="15"/>
    </row>
    <row r="266" spans="1:8" x14ac:dyDescent="0.2">
      <c r="A266" s="8" t="s">
        <v>1032</v>
      </c>
      <c r="B266" s="52">
        <v>46</v>
      </c>
      <c r="C266" s="52">
        <v>11</v>
      </c>
      <c r="D266" s="9">
        <f t="shared" si="5"/>
        <v>22</v>
      </c>
      <c r="E266" s="52">
        <f>SHERIFF!H259</f>
        <v>79</v>
      </c>
      <c r="F266" s="15"/>
    </row>
    <row r="267" spans="1:8" x14ac:dyDescent="0.2">
      <c r="A267" s="10" t="s">
        <v>595</v>
      </c>
      <c r="B267" s="32">
        <f>SUM(B235:B266)</f>
        <v>987</v>
      </c>
      <c r="C267" s="32">
        <f>SUM(C235:C266)</f>
        <v>350</v>
      </c>
      <c r="D267" s="32">
        <f>SUM(D235:D266)</f>
        <v>831</v>
      </c>
      <c r="E267" s="32">
        <f>SUM(E235:E266)</f>
        <v>2168</v>
      </c>
      <c r="F267" s="15"/>
    </row>
    <row r="268" spans="1:8" x14ac:dyDescent="0.2">
      <c r="A268" s="10"/>
      <c r="B268" s="34"/>
      <c r="C268" s="34"/>
      <c r="D268" s="34"/>
      <c r="E268" s="34"/>
      <c r="F268" s="15"/>
    </row>
    <row r="269" spans="1:8" ht="15.75" x14ac:dyDescent="0.25">
      <c r="A269" s="7" t="s">
        <v>520</v>
      </c>
      <c r="B269" s="29"/>
      <c r="C269" s="29"/>
      <c r="D269" s="9"/>
      <c r="E269" s="9"/>
    </row>
    <row r="270" spans="1:8" x14ac:dyDescent="0.2">
      <c r="A270" s="8" t="s">
        <v>260</v>
      </c>
      <c r="B270" s="52">
        <v>7</v>
      </c>
      <c r="C270" s="52">
        <v>1</v>
      </c>
      <c r="D270" s="9">
        <f t="shared" ref="D270:D278" si="6">E270-SUM(B270:C270)</f>
        <v>136</v>
      </c>
      <c r="E270" s="52">
        <f>SHERIFF!H263</f>
        <v>144</v>
      </c>
    </row>
    <row r="271" spans="1:8" x14ac:dyDescent="0.2">
      <c r="A271" s="8" t="s">
        <v>261</v>
      </c>
      <c r="B271" s="52">
        <v>12</v>
      </c>
      <c r="C271" s="52">
        <v>3</v>
      </c>
      <c r="D271" s="9">
        <f t="shared" si="6"/>
        <v>15</v>
      </c>
      <c r="E271" s="52">
        <f>SHERIFF!H264</f>
        <v>30</v>
      </c>
    </row>
    <row r="272" spans="1:8" x14ac:dyDescent="0.2">
      <c r="A272" s="8" t="s">
        <v>742</v>
      </c>
      <c r="B272" s="52">
        <v>34</v>
      </c>
      <c r="C272" s="52">
        <v>17</v>
      </c>
      <c r="D272" s="9">
        <f t="shared" si="6"/>
        <v>56</v>
      </c>
      <c r="E272" s="52">
        <f>SHERIFF!H265</f>
        <v>107</v>
      </c>
    </row>
    <row r="273" spans="1:5" x14ac:dyDescent="0.2">
      <c r="A273" s="8" t="s">
        <v>743</v>
      </c>
      <c r="B273" s="52">
        <v>39</v>
      </c>
      <c r="C273" s="52">
        <v>18</v>
      </c>
      <c r="D273" s="9">
        <f t="shared" si="6"/>
        <v>51</v>
      </c>
      <c r="E273" s="52">
        <f>SHERIFF!H266</f>
        <v>108</v>
      </c>
    </row>
    <row r="274" spans="1:5" x14ac:dyDescent="0.2">
      <c r="A274" s="8" t="s">
        <v>744</v>
      </c>
      <c r="B274" s="52">
        <v>14</v>
      </c>
      <c r="C274" s="52">
        <v>25</v>
      </c>
      <c r="D274" s="9">
        <f t="shared" si="6"/>
        <v>28</v>
      </c>
      <c r="E274" s="52">
        <f>SHERIFF!H267</f>
        <v>67</v>
      </c>
    </row>
    <row r="275" spans="1:5" x14ac:dyDescent="0.2">
      <c r="A275" s="8" t="s">
        <v>745</v>
      </c>
      <c r="B275" s="52">
        <v>14</v>
      </c>
      <c r="C275" s="52">
        <v>13</v>
      </c>
      <c r="D275" s="9">
        <f t="shared" si="6"/>
        <v>24</v>
      </c>
      <c r="E275" s="52">
        <f>SHERIFF!H268</f>
        <v>51</v>
      </c>
    </row>
    <row r="276" spans="1:5" x14ac:dyDescent="0.2">
      <c r="A276" s="8" t="s">
        <v>1050</v>
      </c>
      <c r="B276" s="52">
        <v>74</v>
      </c>
      <c r="C276" s="52">
        <v>16</v>
      </c>
      <c r="D276" s="9">
        <f t="shared" si="6"/>
        <v>48</v>
      </c>
      <c r="E276" s="52">
        <f>SHERIFF!H269</f>
        <v>138</v>
      </c>
    </row>
    <row r="277" spans="1:5" x14ac:dyDescent="0.2">
      <c r="A277" s="8" t="s">
        <v>1051</v>
      </c>
      <c r="B277" s="52">
        <v>13</v>
      </c>
      <c r="C277" s="52">
        <v>6</v>
      </c>
      <c r="D277" s="9">
        <f t="shared" si="6"/>
        <v>32</v>
      </c>
      <c r="E277" s="52">
        <f>SHERIFF!H270</f>
        <v>51</v>
      </c>
    </row>
    <row r="278" spans="1:5" x14ac:dyDescent="0.2">
      <c r="A278" s="8" t="s">
        <v>1052</v>
      </c>
      <c r="B278" s="52">
        <v>39</v>
      </c>
      <c r="C278" s="52">
        <v>33</v>
      </c>
      <c r="D278" s="9">
        <f t="shared" si="6"/>
        <v>43</v>
      </c>
      <c r="E278" s="52">
        <f>SHERIFF!H271</f>
        <v>115</v>
      </c>
    </row>
    <row r="279" spans="1:5" x14ac:dyDescent="0.2">
      <c r="A279" s="8"/>
      <c r="B279" s="52"/>
      <c r="C279" s="52"/>
      <c r="D279" s="9"/>
      <c r="E279" s="52"/>
    </row>
    <row r="280" spans="1:5" x14ac:dyDescent="0.2">
      <c r="A280" s="27" t="s">
        <v>306</v>
      </c>
      <c r="B280" s="50"/>
      <c r="C280" s="50"/>
      <c r="D280" s="9"/>
      <c r="E280" s="9"/>
    </row>
    <row r="281" spans="1:5" x14ac:dyDescent="0.2">
      <c r="A281" s="8" t="s">
        <v>1053</v>
      </c>
      <c r="B281" s="52">
        <v>18</v>
      </c>
      <c r="C281" s="52">
        <v>8</v>
      </c>
      <c r="D281" s="9">
        <f t="shared" ref="D281:D302" si="7">E281-SUM(B281:C281)</f>
        <v>53</v>
      </c>
      <c r="E281" s="52">
        <f>SHERIFF!H272</f>
        <v>79</v>
      </c>
    </row>
    <row r="282" spans="1:5" x14ac:dyDescent="0.2">
      <c r="A282" s="8" t="s">
        <v>1054</v>
      </c>
      <c r="B282" s="52">
        <v>31</v>
      </c>
      <c r="C282" s="52">
        <v>17</v>
      </c>
      <c r="D282" s="9">
        <f t="shared" si="7"/>
        <v>42</v>
      </c>
      <c r="E282" s="52">
        <f>SHERIFF!H273</f>
        <v>90</v>
      </c>
    </row>
    <row r="283" spans="1:5" x14ac:dyDescent="0.2">
      <c r="A283" s="8" t="s">
        <v>1055</v>
      </c>
      <c r="B283" s="52">
        <v>32</v>
      </c>
      <c r="C283" s="52">
        <v>26</v>
      </c>
      <c r="D283" s="9">
        <f t="shared" si="7"/>
        <v>51</v>
      </c>
      <c r="E283" s="52">
        <f>SHERIFF!H274</f>
        <v>109</v>
      </c>
    </row>
    <row r="284" spans="1:5" x14ac:dyDescent="0.2">
      <c r="A284" s="8" t="s">
        <v>1056</v>
      </c>
      <c r="B284" s="52">
        <v>26</v>
      </c>
      <c r="C284" s="52">
        <v>26</v>
      </c>
      <c r="D284" s="9">
        <f t="shared" si="7"/>
        <v>38</v>
      </c>
      <c r="E284" s="52">
        <f>SHERIFF!H275</f>
        <v>90</v>
      </c>
    </row>
    <row r="285" spans="1:5" x14ac:dyDescent="0.2">
      <c r="A285" s="8" t="s">
        <v>1057</v>
      </c>
      <c r="B285" s="52">
        <v>27</v>
      </c>
      <c r="C285" s="52">
        <v>6</v>
      </c>
      <c r="D285" s="9">
        <f t="shared" si="7"/>
        <v>26</v>
      </c>
      <c r="E285" s="52">
        <f>SHERIFF!H276</f>
        <v>59</v>
      </c>
    </row>
    <row r="286" spans="1:5" x14ac:dyDescent="0.2">
      <c r="A286" s="8" t="s">
        <v>1058</v>
      </c>
      <c r="B286" s="52">
        <v>13</v>
      </c>
      <c r="C286" s="52">
        <v>18</v>
      </c>
      <c r="D286" s="9">
        <f t="shared" si="7"/>
        <v>23</v>
      </c>
      <c r="E286" s="52">
        <f>SHERIFF!H277</f>
        <v>54</v>
      </c>
    </row>
    <row r="287" spans="1:5" x14ac:dyDescent="0.2">
      <c r="A287" s="8" t="s">
        <v>1059</v>
      </c>
      <c r="B287" s="52">
        <v>3</v>
      </c>
      <c r="C287" s="52">
        <v>2</v>
      </c>
      <c r="D287" s="9">
        <f t="shared" si="7"/>
        <v>5</v>
      </c>
      <c r="E287" s="52">
        <f>SHERIFF!H278</f>
        <v>10</v>
      </c>
    </row>
    <row r="288" spans="1:5" x14ac:dyDescent="0.2">
      <c r="A288" s="8" t="s">
        <v>1060</v>
      </c>
      <c r="B288" s="52">
        <v>91</v>
      </c>
      <c r="C288" s="52">
        <v>23</v>
      </c>
      <c r="D288" s="9">
        <f t="shared" si="7"/>
        <v>55</v>
      </c>
      <c r="E288" s="52">
        <f>SHERIFF!H279</f>
        <v>169</v>
      </c>
    </row>
    <row r="289" spans="1:5" x14ac:dyDescent="0.2">
      <c r="A289" s="8" t="s">
        <v>1061</v>
      </c>
      <c r="B289" s="52">
        <v>32</v>
      </c>
      <c r="C289" s="52">
        <v>22</v>
      </c>
      <c r="D289" s="9">
        <f t="shared" si="7"/>
        <v>29</v>
      </c>
      <c r="E289" s="52">
        <f>SHERIFF!H280</f>
        <v>83</v>
      </c>
    </row>
    <row r="290" spans="1:5" x14ac:dyDescent="0.2">
      <c r="A290" s="8" t="s">
        <v>1062</v>
      </c>
      <c r="B290" s="52">
        <v>92</v>
      </c>
      <c r="C290" s="52">
        <v>23</v>
      </c>
      <c r="D290" s="9">
        <f t="shared" si="7"/>
        <v>27</v>
      </c>
      <c r="E290" s="52">
        <f>SHERIFF!H281</f>
        <v>142</v>
      </c>
    </row>
    <row r="291" spans="1:5" x14ac:dyDescent="0.2">
      <c r="A291" s="8" t="s">
        <v>1063</v>
      </c>
      <c r="B291" s="52">
        <v>20</v>
      </c>
      <c r="C291" s="52">
        <v>25</v>
      </c>
      <c r="D291" s="9">
        <f t="shared" si="7"/>
        <v>30</v>
      </c>
      <c r="E291" s="52">
        <f>SHERIFF!H282</f>
        <v>75</v>
      </c>
    </row>
    <row r="292" spans="1:5" x14ac:dyDescent="0.2">
      <c r="A292" s="8" t="s">
        <v>1064</v>
      </c>
      <c r="B292" s="52">
        <v>16</v>
      </c>
      <c r="C292" s="52">
        <v>6</v>
      </c>
      <c r="D292" s="9">
        <f t="shared" si="7"/>
        <v>13</v>
      </c>
      <c r="E292" s="52">
        <f>SHERIFF!H283</f>
        <v>35</v>
      </c>
    </row>
    <row r="293" spans="1:5" x14ac:dyDescent="0.2">
      <c r="A293" s="8" t="s">
        <v>1065</v>
      </c>
      <c r="B293" s="52">
        <v>13</v>
      </c>
      <c r="C293" s="52">
        <v>10</v>
      </c>
      <c r="D293" s="9">
        <f t="shared" si="7"/>
        <v>14</v>
      </c>
      <c r="E293" s="52">
        <f>SHERIFF!H284</f>
        <v>37</v>
      </c>
    </row>
    <row r="294" spans="1:5" x14ac:dyDescent="0.2">
      <c r="A294" s="8" t="s">
        <v>1066</v>
      </c>
      <c r="B294" s="52">
        <v>8</v>
      </c>
      <c r="C294" s="52">
        <v>14</v>
      </c>
      <c r="D294" s="9">
        <f t="shared" si="7"/>
        <v>18</v>
      </c>
      <c r="E294" s="52">
        <f>SHERIFF!H285</f>
        <v>40</v>
      </c>
    </row>
    <row r="295" spans="1:5" x14ac:dyDescent="0.2">
      <c r="A295" s="8" t="s">
        <v>1067</v>
      </c>
      <c r="B295" s="52">
        <v>30</v>
      </c>
      <c r="C295" s="52">
        <v>13</v>
      </c>
      <c r="D295" s="9">
        <f t="shared" si="7"/>
        <v>21</v>
      </c>
      <c r="E295" s="52">
        <f>SHERIFF!H288</f>
        <v>64</v>
      </c>
    </row>
    <row r="296" spans="1:5" x14ac:dyDescent="0.2">
      <c r="A296" s="8" t="s">
        <v>1068</v>
      </c>
      <c r="B296" s="52">
        <v>36</v>
      </c>
      <c r="C296" s="52">
        <v>21</v>
      </c>
      <c r="D296" s="9">
        <f t="shared" si="7"/>
        <v>33</v>
      </c>
      <c r="E296" s="52">
        <f>SHERIFF!H289</f>
        <v>90</v>
      </c>
    </row>
    <row r="297" spans="1:5" x14ac:dyDescent="0.2">
      <c r="A297" s="8" t="s">
        <v>1069</v>
      </c>
      <c r="B297" s="52">
        <v>22</v>
      </c>
      <c r="C297" s="52">
        <v>4</v>
      </c>
      <c r="D297" s="9">
        <f t="shared" si="7"/>
        <v>11</v>
      </c>
      <c r="E297" s="52">
        <f>SHERIFF!H290</f>
        <v>37</v>
      </c>
    </row>
    <row r="298" spans="1:5" x14ac:dyDescent="0.2">
      <c r="A298" s="8" t="s">
        <v>1070</v>
      </c>
      <c r="B298" s="52">
        <v>7</v>
      </c>
      <c r="C298" s="52">
        <v>2</v>
      </c>
      <c r="D298" s="9">
        <f t="shared" si="7"/>
        <v>20</v>
      </c>
      <c r="E298" s="52">
        <f>SHERIFF!H291</f>
        <v>29</v>
      </c>
    </row>
    <row r="299" spans="1:5" x14ac:dyDescent="0.2">
      <c r="A299" s="8" t="s">
        <v>904</v>
      </c>
      <c r="B299" s="52">
        <v>25</v>
      </c>
      <c r="C299" s="52">
        <v>25</v>
      </c>
      <c r="D299" s="9">
        <f t="shared" si="7"/>
        <v>38</v>
      </c>
      <c r="E299" s="52">
        <f>SHERIFF!H292</f>
        <v>88</v>
      </c>
    </row>
    <row r="300" spans="1:5" x14ac:dyDescent="0.2">
      <c r="A300" s="8" t="s">
        <v>1029</v>
      </c>
      <c r="B300" s="52">
        <v>29</v>
      </c>
      <c r="C300" s="52">
        <v>15</v>
      </c>
      <c r="D300" s="9">
        <f t="shared" si="7"/>
        <v>39</v>
      </c>
      <c r="E300" s="52">
        <f>SHERIFF!H293</f>
        <v>83</v>
      </c>
    </row>
    <row r="301" spans="1:5" ht="12.75" customHeight="1" x14ac:dyDescent="0.2">
      <c r="A301" s="8" t="s">
        <v>1030</v>
      </c>
      <c r="B301" s="52">
        <v>17</v>
      </c>
      <c r="C301" s="52">
        <v>3</v>
      </c>
      <c r="D301" s="9">
        <f t="shared" si="7"/>
        <v>20</v>
      </c>
      <c r="E301" s="52">
        <f>SHERIFF!H294</f>
        <v>40</v>
      </c>
    </row>
    <row r="302" spans="1:5" ht="12.2" customHeight="1" x14ac:dyDescent="0.2">
      <c r="A302" s="8" t="s">
        <v>1031</v>
      </c>
      <c r="B302" s="52">
        <v>96</v>
      </c>
      <c r="C302" s="52">
        <v>27</v>
      </c>
      <c r="D302" s="9">
        <f t="shared" si="7"/>
        <v>55</v>
      </c>
      <c r="E302" s="52">
        <f>SHERIFF!H295</f>
        <v>178</v>
      </c>
    </row>
    <row r="303" spans="1:5" x14ac:dyDescent="0.2">
      <c r="A303" s="10" t="s">
        <v>595</v>
      </c>
      <c r="B303" s="32">
        <f>SUM(B270:B302)</f>
        <v>930</v>
      </c>
      <c r="C303" s="32">
        <f>SUM(C270:C302)</f>
        <v>468</v>
      </c>
      <c r="D303" s="32">
        <f>SUM(D270:D302)</f>
        <v>1094</v>
      </c>
      <c r="E303" s="32">
        <f>SUM(E270:E302)</f>
        <v>2492</v>
      </c>
    </row>
    <row r="304" spans="1:5" ht="9.9499999999999993" customHeight="1" x14ac:dyDescent="0.2">
      <c r="A304" s="10"/>
      <c r="B304" s="34"/>
      <c r="C304" s="34"/>
      <c r="D304" s="34"/>
      <c r="E304" s="34"/>
    </row>
    <row r="305" spans="1:5" ht="15" x14ac:dyDescent="0.25">
      <c r="A305" s="13" t="s">
        <v>521</v>
      </c>
      <c r="B305" s="29"/>
      <c r="C305" s="29"/>
      <c r="D305" s="9"/>
      <c r="E305" s="9"/>
    </row>
    <row r="306" spans="1:5" x14ac:dyDescent="0.2">
      <c r="A306" s="8" t="s">
        <v>260</v>
      </c>
      <c r="B306" s="52">
        <v>32</v>
      </c>
      <c r="C306" s="52">
        <v>12</v>
      </c>
      <c r="D306" s="9">
        <f t="shared" ref="D306:D325" si="8">E306-SUM(B306:C306)</f>
        <v>49</v>
      </c>
      <c r="E306" s="52">
        <f>SHERIFF!H299</f>
        <v>93</v>
      </c>
    </row>
    <row r="307" spans="1:5" x14ac:dyDescent="0.2">
      <c r="A307" s="8" t="s">
        <v>261</v>
      </c>
      <c r="B307" s="52">
        <v>39</v>
      </c>
      <c r="C307" s="52">
        <v>24</v>
      </c>
      <c r="D307" s="9">
        <f t="shared" si="8"/>
        <v>40</v>
      </c>
      <c r="E307" s="52">
        <f>SHERIFF!H300</f>
        <v>103</v>
      </c>
    </row>
    <row r="308" spans="1:5" x14ac:dyDescent="0.2">
      <c r="A308" s="8" t="s">
        <v>742</v>
      </c>
      <c r="B308" s="52">
        <v>52</v>
      </c>
      <c r="C308" s="52">
        <v>27</v>
      </c>
      <c r="D308" s="9">
        <f t="shared" si="8"/>
        <v>43</v>
      </c>
      <c r="E308" s="52">
        <f>SHERIFF!H301</f>
        <v>122</v>
      </c>
    </row>
    <row r="309" spans="1:5" x14ac:dyDescent="0.2">
      <c r="A309" s="8" t="s">
        <v>743</v>
      </c>
      <c r="B309" s="52">
        <v>36</v>
      </c>
      <c r="C309" s="52">
        <v>26</v>
      </c>
      <c r="D309" s="9">
        <f t="shared" si="8"/>
        <v>27</v>
      </c>
      <c r="E309" s="52">
        <f>SHERIFF!H302</f>
        <v>89</v>
      </c>
    </row>
    <row r="310" spans="1:5" x14ac:dyDescent="0.2">
      <c r="A310" s="8" t="s">
        <v>744</v>
      </c>
      <c r="B310" s="52">
        <v>34</v>
      </c>
      <c r="C310" s="52">
        <v>23</v>
      </c>
      <c r="D310" s="9">
        <f t="shared" si="8"/>
        <v>51</v>
      </c>
      <c r="E310" s="52">
        <f>SHERIFF!H303</f>
        <v>108</v>
      </c>
    </row>
    <row r="311" spans="1:5" x14ac:dyDescent="0.2">
      <c r="A311" s="8" t="s">
        <v>745</v>
      </c>
      <c r="B311" s="52">
        <v>61</v>
      </c>
      <c r="C311" s="52">
        <v>31</v>
      </c>
      <c r="D311" s="9">
        <f t="shared" si="8"/>
        <v>65</v>
      </c>
      <c r="E311" s="52">
        <f>SHERIFF!H304</f>
        <v>157</v>
      </c>
    </row>
    <row r="312" spans="1:5" x14ac:dyDescent="0.2">
      <c r="A312" s="8" t="s">
        <v>1050</v>
      </c>
      <c r="B312" s="52">
        <v>43</v>
      </c>
      <c r="C312" s="52">
        <v>21</v>
      </c>
      <c r="D312" s="9">
        <f t="shared" si="8"/>
        <v>67</v>
      </c>
      <c r="E312" s="52">
        <f>SHERIFF!H305</f>
        <v>131</v>
      </c>
    </row>
    <row r="313" spans="1:5" x14ac:dyDescent="0.2">
      <c r="A313" s="8" t="s">
        <v>1051</v>
      </c>
      <c r="B313" s="52">
        <v>49</v>
      </c>
      <c r="C313" s="52">
        <v>23</v>
      </c>
      <c r="D313" s="9">
        <f t="shared" si="8"/>
        <v>63</v>
      </c>
      <c r="E313" s="52">
        <f>SHERIFF!H306</f>
        <v>135</v>
      </c>
    </row>
    <row r="314" spans="1:5" x14ac:dyDescent="0.2">
      <c r="A314" s="8" t="s">
        <v>1052</v>
      </c>
      <c r="B314" s="52">
        <v>79</v>
      </c>
      <c r="C314" s="52">
        <v>42</v>
      </c>
      <c r="D314" s="9">
        <f t="shared" si="8"/>
        <v>89</v>
      </c>
      <c r="E314" s="52">
        <f>SHERIFF!H307</f>
        <v>210</v>
      </c>
    </row>
    <row r="315" spans="1:5" x14ac:dyDescent="0.2">
      <c r="A315" s="8" t="s">
        <v>1053</v>
      </c>
      <c r="B315" s="52">
        <v>60</v>
      </c>
      <c r="C315" s="52">
        <v>44</v>
      </c>
      <c r="D315" s="9">
        <f t="shared" si="8"/>
        <v>75</v>
      </c>
      <c r="E315" s="52">
        <f>SHERIFF!H308</f>
        <v>179</v>
      </c>
    </row>
    <row r="316" spans="1:5" x14ac:dyDescent="0.2">
      <c r="A316" s="8" t="s">
        <v>1054</v>
      </c>
      <c r="B316" s="52">
        <v>47</v>
      </c>
      <c r="C316" s="52">
        <v>25</v>
      </c>
      <c r="D316" s="9">
        <f t="shared" si="8"/>
        <v>71</v>
      </c>
      <c r="E316" s="52">
        <f>SHERIFF!H309</f>
        <v>143</v>
      </c>
    </row>
    <row r="317" spans="1:5" x14ac:dyDescent="0.2">
      <c r="A317" s="8" t="s">
        <v>1055</v>
      </c>
      <c r="B317" s="52">
        <v>43</v>
      </c>
      <c r="C317" s="52">
        <v>27</v>
      </c>
      <c r="D317" s="9">
        <f t="shared" si="8"/>
        <v>66</v>
      </c>
      <c r="E317" s="52">
        <f>SHERIFF!H310</f>
        <v>136</v>
      </c>
    </row>
    <row r="318" spans="1:5" x14ac:dyDescent="0.2">
      <c r="A318" s="8" t="s">
        <v>1056</v>
      </c>
      <c r="B318" s="52">
        <v>46</v>
      </c>
      <c r="C318" s="52">
        <v>25</v>
      </c>
      <c r="D318" s="9">
        <f t="shared" si="8"/>
        <v>61</v>
      </c>
      <c r="E318" s="52">
        <f>SHERIFF!H311</f>
        <v>132</v>
      </c>
    </row>
    <row r="319" spans="1:5" x14ac:dyDescent="0.2">
      <c r="A319" s="8" t="s">
        <v>1057</v>
      </c>
      <c r="B319" s="52">
        <v>27</v>
      </c>
      <c r="C319" s="52">
        <v>19</v>
      </c>
      <c r="D319" s="9">
        <f t="shared" si="8"/>
        <v>44</v>
      </c>
      <c r="E319" s="52">
        <f>SHERIFF!H312</f>
        <v>90</v>
      </c>
    </row>
    <row r="320" spans="1:5" x14ac:dyDescent="0.2">
      <c r="A320" s="8" t="s">
        <v>1058</v>
      </c>
      <c r="B320" s="52">
        <v>83</v>
      </c>
      <c r="C320" s="52">
        <v>31</v>
      </c>
      <c r="D320" s="9">
        <f t="shared" si="8"/>
        <v>106</v>
      </c>
      <c r="E320" s="52">
        <f>SHERIFF!H313</f>
        <v>220</v>
      </c>
    </row>
    <row r="321" spans="1:5" x14ac:dyDescent="0.2">
      <c r="A321" s="8" t="s">
        <v>1059</v>
      </c>
      <c r="B321" s="52">
        <v>40</v>
      </c>
      <c r="C321" s="52">
        <v>28</v>
      </c>
      <c r="D321" s="9">
        <f t="shared" si="8"/>
        <v>51</v>
      </c>
      <c r="E321" s="52">
        <f>SHERIFF!H314</f>
        <v>119</v>
      </c>
    </row>
    <row r="322" spans="1:5" x14ac:dyDescent="0.2">
      <c r="A322" s="8" t="s">
        <v>1060</v>
      </c>
      <c r="B322" s="52">
        <v>47</v>
      </c>
      <c r="C322" s="52">
        <v>21</v>
      </c>
      <c r="D322" s="9">
        <f t="shared" si="8"/>
        <v>53</v>
      </c>
      <c r="E322" s="52">
        <f>SHERIFF!H315</f>
        <v>121</v>
      </c>
    </row>
    <row r="323" spans="1:5" x14ac:dyDescent="0.2">
      <c r="A323" s="8" t="s">
        <v>1061</v>
      </c>
      <c r="B323" s="52">
        <v>79</v>
      </c>
      <c r="C323" s="52">
        <v>52</v>
      </c>
      <c r="D323" s="9">
        <f t="shared" si="8"/>
        <v>112</v>
      </c>
      <c r="E323" s="52">
        <f>SHERIFF!H316</f>
        <v>243</v>
      </c>
    </row>
    <row r="324" spans="1:5" x14ac:dyDescent="0.2">
      <c r="A324" s="8" t="s">
        <v>1062</v>
      </c>
      <c r="B324" s="52">
        <v>76</v>
      </c>
      <c r="C324" s="52">
        <v>45</v>
      </c>
      <c r="D324" s="9">
        <f t="shared" si="8"/>
        <v>70</v>
      </c>
      <c r="E324" s="52">
        <f>SHERIFF!H317</f>
        <v>191</v>
      </c>
    </row>
    <row r="325" spans="1:5" x14ac:dyDescent="0.2">
      <c r="A325" s="8" t="s">
        <v>1063</v>
      </c>
      <c r="B325" s="52">
        <v>27</v>
      </c>
      <c r="C325" s="52">
        <v>13</v>
      </c>
      <c r="D325" s="9">
        <f t="shared" si="8"/>
        <v>30</v>
      </c>
      <c r="E325" s="52">
        <f>SHERIFF!H318</f>
        <v>70</v>
      </c>
    </row>
    <row r="326" spans="1:5" x14ac:dyDescent="0.2">
      <c r="A326" s="8"/>
      <c r="B326" s="52"/>
      <c r="C326" s="52"/>
      <c r="D326" s="9"/>
      <c r="E326" s="52"/>
    </row>
    <row r="327" spans="1:5" x14ac:dyDescent="0.2">
      <c r="A327" s="27" t="s">
        <v>316</v>
      </c>
      <c r="B327" s="50"/>
      <c r="C327" s="50"/>
      <c r="D327" s="9"/>
      <c r="E327" s="9"/>
    </row>
    <row r="328" spans="1:5" x14ac:dyDescent="0.2">
      <c r="A328" s="8" t="s">
        <v>1064</v>
      </c>
      <c r="B328" s="52">
        <v>30</v>
      </c>
      <c r="C328" s="52">
        <v>15</v>
      </c>
      <c r="D328" s="9">
        <f t="shared" ref="D328:D340" si="9">E328-SUM(B328:C328)</f>
        <v>19</v>
      </c>
      <c r="E328" s="52">
        <f>SHERIFF!H319</f>
        <v>64</v>
      </c>
    </row>
    <row r="329" spans="1:5" x14ac:dyDescent="0.2">
      <c r="A329" s="8" t="s">
        <v>1065</v>
      </c>
      <c r="B329" s="52">
        <v>20</v>
      </c>
      <c r="C329" s="52">
        <v>9</v>
      </c>
      <c r="D329" s="9">
        <f t="shared" si="9"/>
        <v>11</v>
      </c>
      <c r="E329" s="52">
        <f>SHERIFF!H320</f>
        <v>40</v>
      </c>
    </row>
    <row r="330" spans="1:5" x14ac:dyDescent="0.2">
      <c r="A330" s="8" t="s">
        <v>1066</v>
      </c>
      <c r="B330" s="52">
        <v>51</v>
      </c>
      <c r="C330" s="52">
        <v>38</v>
      </c>
      <c r="D330" s="9">
        <f t="shared" si="9"/>
        <v>49</v>
      </c>
      <c r="E330" s="52">
        <f>SHERIFF!H321</f>
        <v>138</v>
      </c>
    </row>
    <row r="331" spans="1:5" x14ac:dyDescent="0.2">
      <c r="A331" s="8" t="s">
        <v>1067</v>
      </c>
      <c r="B331" s="52">
        <v>37</v>
      </c>
      <c r="C331" s="52">
        <v>21</v>
      </c>
      <c r="D331" s="9">
        <f t="shared" si="9"/>
        <v>43</v>
      </c>
      <c r="E331" s="52">
        <f>SHERIFF!H322</f>
        <v>101</v>
      </c>
    </row>
    <row r="332" spans="1:5" x14ac:dyDescent="0.2">
      <c r="A332" s="8" t="s">
        <v>1068</v>
      </c>
      <c r="B332" s="52">
        <v>27</v>
      </c>
      <c r="C332" s="52">
        <v>22</v>
      </c>
      <c r="D332" s="9">
        <f t="shared" si="9"/>
        <v>35</v>
      </c>
      <c r="E332" s="52">
        <f>SHERIFF!H323</f>
        <v>84</v>
      </c>
    </row>
    <row r="333" spans="1:5" x14ac:dyDescent="0.2">
      <c r="A333" s="8" t="s">
        <v>1069</v>
      </c>
      <c r="B333" s="52">
        <v>21</v>
      </c>
      <c r="C333" s="52">
        <v>19</v>
      </c>
      <c r="D333" s="9">
        <f t="shared" si="9"/>
        <v>57</v>
      </c>
      <c r="E333" s="52">
        <f>SHERIFF!H324</f>
        <v>97</v>
      </c>
    </row>
    <row r="334" spans="1:5" x14ac:dyDescent="0.2">
      <c r="A334" s="8" t="s">
        <v>1070</v>
      </c>
      <c r="B334" s="52">
        <v>29</v>
      </c>
      <c r="C334" s="52">
        <v>12</v>
      </c>
      <c r="D334" s="9">
        <f t="shared" si="9"/>
        <v>37</v>
      </c>
      <c r="E334" s="52">
        <f>SHERIFF!H325</f>
        <v>78</v>
      </c>
    </row>
    <row r="335" spans="1:5" x14ac:dyDescent="0.2">
      <c r="A335" s="8" t="s">
        <v>904</v>
      </c>
      <c r="B335" s="52">
        <v>35</v>
      </c>
      <c r="C335" s="52">
        <v>31</v>
      </c>
      <c r="D335" s="9">
        <f t="shared" si="9"/>
        <v>59</v>
      </c>
      <c r="E335" s="52">
        <f>SHERIFF!H326</f>
        <v>125</v>
      </c>
    </row>
    <row r="336" spans="1:5" x14ac:dyDescent="0.2">
      <c r="A336" s="8" t="s">
        <v>1029</v>
      </c>
      <c r="B336" s="52">
        <v>42</v>
      </c>
      <c r="C336" s="52">
        <v>28</v>
      </c>
      <c r="D336" s="9">
        <f t="shared" si="9"/>
        <v>42</v>
      </c>
      <c r="E336" s="52">
        <f>SHERIFF!H327</f>
        <v>112</v>
      </c>
    </row>
    <row r="337" spans="1:6" x14ac:dyDescent="0.2">
      <c r="A337" s="8" t="s">
        <v>1030</v>
      </c>
      <c r="B337" s="52">
        <v>31</v>
      </c>
      <c r="C337" s="52">
        <v>21</v>
      </c>
      <c r="D337" s="9">
        <f t="shared" si="9"/>
        <v>44</v>
      </c>
      <c r="E337" s="52">
        <f>SHERIFF!H328</f>
        <v>96</v>
      </c>
    </row>
    <row r="338" spans="1:6" x14ac:dyDescent="0.2">
      <c r="A338" s="8" t="s">
        <v>1031</v>
      </c>
      <c r="B338" s="52">
        <v>32</v>
      </c>
      <c r="C338" s="52">
        <v>13</v>
      </c>
      <c r="D338" s="9">
        <f t="shared" si="9"/>
        <v>49</v>
      </c>
      <c r="E338" s="52">
        <f>SHERIFF!H329</f>
        <v>94</v>
      </c>
    </row>
    <row r="339" spans="1:6" x14ac:dyDescent="0.2">
      <c r="A339" s="8" t="s">
        <v>1032</v>
      </c>
      <c r="B339" s="52">
        <v>27</v>
      </c>
      <c r="C339" s="52">
        <v>19</v>
      </c>
      <c r="D339" s="9">
        <f t="shared" si="9"/>
        <v>38</v>
      </c>
      <c r="E339" s="52">
        <f>SHERIFF!H330</f>
        <v>84</v>
      </c>
    </row>
    <row r="340" spans="1:6" x14ac:dyDescent="0.2">
      <c r="A340" s="8" t="s">
        <v>1033</v>
      </c>
      <c r="B340" s="52">
        <v>35</v>
      </c>
      <c r="C340" s="52">
        <v>21</v>
      </c>
      <c r="D340" s="9">
        <f t="shared" si="9"/>
        <v>34</v>
      </c>
      <c r="E340" s="52">
        <f>SHERIFF!H331</f>
        <v>90</v>
      </c>
    </row>
    <row r="341" spans="1:6" x14ac:dyDescent="0.2">
      <c r="A341" s="10" t="s">
        <v>595</v>
      </c>
      <c r="B341" s="32">
        <f>SUM(B306:B340)</f>
        <v>1417</v>
      </c>
      <c r="C341" s="32">
        <f>SUM(C306:C340)</f>
        <v>828</v>
      </c>
      <c r="D341" s="32">
        <f>SUM(D306:D340)</f>
        <v>1750</v>
      </c>
      <c r="E341" s="32">
        <f>SUM(E306:E340)</f>
        <v>3995</v>
      </c>
    </row>
    <row r="342" spans="1:6" ht="15.75" x14ac:dyDescent="0.25">
      <c r="A342" s="7" t="s">
        <v>522</v>
      </c>
      <c r="B342" s="29"/>
      <c r="C342" s="29"/>
      <c r="D342" s="9"/>
      <c r="E342" s="9"/>
      <c r="F342" s="15"/>
    </row>
    <row r="343" spans="1:6" ht="12.2" customHeight="1" x14ac:dyDescent="0.2">
      <c r="A343" s="8" t="s">
        <v>260</v>
      </c>
      <c r="B343" s="52">
        <v>21</v>
      </c>
      <c r="C343" s="52">
        <v>14</v>
      </c>
      <c r="D343" s="9">
        <f t="shared" ref="D343:D373" si="10">E343-SUM(B343:C343)</f>
        <v>43</v>
      </c>
      <c r="E343" s="52">
        <f>SHERIFF!H335</f>
        <v>78</v>
      </c>
      <c r="F343" s="15"/>
    </row>
    <row r="344" spans="1:6" ht="12.2" customHeight="1" x14ac:dyDescent="0.2">
      <c r="A344" s="8" t="s">
        <v>261</v>
      </c>
      <c r="B344" s="52">
        <v>67</v>
      </c>
      <c r="C344" s="52">
        <v>30</v>
      </c>
      <c r="D344" s="9">
        <f t="shared" si="10"/>
        <v>30</v>
      </c>
      <c r="E344" s="52">
        <f>SHERIFF!H336</f>
        <v>127</v>
      </c>
      <c r="F344" s="15"/>
    </row>
    <row r="345" spans="1:6" ht="12.2" customHeight="1" x14ac:dyDescent="0.2">
      <c r="A345" s="8" t="s">
        <v>742</v>
      </c>
      <c r="B345" s="52">
        <v>17</v>
      </c>
      <c r="C345" s="52">
        <v>16</v>
      </c>
      <c r="D345" s="9">
        <f t="shared" si="10"/>
        <v>36</v>
      </c>
      <c r="E345" s="52">
        <f>SHERIFF!H337</f>
        <v>69</v>
      </c>
      <c r="F345" s="15"/>
    </row>
    <row r="346" spans="1:6" ht="12.2" customHeight="1" x14ac:dyDescent="0.2">
      <c r="A346" s="8" t="s">
        <v>743</v>
      </c>
      <c r="B346" s="52">
        <v>60</v>
      </c>
      <c r="C346" s="52">
        <v>23</v>
      </c>
      <c r="D346" s="9">
        <f t="shared" si="10"/>
        <v>50</v>
      </c>
      <c r="E346" s="52">
        <f>SHERIFF!H338</f>
        <v>133</v>
      </c>
      <c r="F346" s="15"/>
    </row>
    <row r="347" spans="1:6" ht="12.2" customHeight="1" x14ac:dyDescent="0.2">
      <c r="A347" s="8" t="s">
        <v>744</v>
      </c>
      <c r="B347" s="52">
        <v>35</v>
      </c>
      <c r="C347" s="52">
        <v>19</v>
      </c>
      <c r="D347" s="9">
        <f t="shared" si="10"/>
        <v>87</v>
      </c>
      <c r="E347" s="52">
        <f>SHERIFF!H339</f>
        <v>141</v>
      </c>
      <c r="F347" s="15"/>
    </row>
    <row r="348" spans="1:6" ht="12.2" customHeight="1" x14ac:dyDescent="0.2">
      <c r="A348" s="8" t="s">
        <v>745</v>
      </c>
      <c r="B348" s="52">
        <v>16</v>
      </c>
      <c r="C348" s="52">
        <v>14</v>
      </c>
      <c r="D348" s="9">
        <f t="shared" si="10"/>
        <v>68</v>
      </c>
      <c r="E348" s="52">
        <f>SHERIFF!H340</f>
        <v>98</v>
      </c>
      <c r="F348" s="15"/>
    </row>
    <row r="349" spans="1:6" ht="12.2" customHeight="1" x14ac:dyDescent="0.2">
      <c r="A349" s="8" t="s">
        <v>1050</v>
      </c>
      <c r="B349" s="52">
        <v>27</v>
      </c>
      <c r="C349" s="52">
        <v>8</v>
      </c>
      <c r="D349" s="9">
        <f t="shared" si="10"/>
        <v>31</v>
      </c>
      <c r="E349" s="52">
        <f>SHERIFF!H341</f>
        <v>66</v>
      </c>
      <c r="F349" s="15"/>
    </row>
    <row r="350" spans="1:6" ht="12.2" customHeight="1" x14ac:dyDescent="0.2">
      <c r="A350" s="8" t="s">
        <v>1051</v>
      </c>
      <c r="B350" s="52">
        <v>25</v>
      </c>
      <c r="C350" s="52">
        <v>10</v>
      </c>
      <c r="D350" s="9">
        <f t="shared" si="10"/>
        <v>83</v>
      </c>
      <c r="E350" s="52">
        <f>SHERIFF!H342</f>
        <v>118</v>
      </c>
      <c r="F350" s="15"/>
    </row>
    <row r="351" spans="1:6" ht="12.2" customHeight="1" x14ac:dyDescent="0.2">
      <c r="A351" s="8" t="s">
        <v>1052</v>
      </c>
      <c r="B351" s="52">
        <v>53</v>
      </c>
      <c r="C351" s="52">
        <v>15</v>
      </c>
      <c r="D351" s="9">
        <f t="shared" si="10"/>
        <v>32</v>
      </c>
      <c r="E351" s="52">
        <f>SHERIFF!H343</f>
        <v>100</v>
      </c>
      <c r="F351" s="15"/>
    </row>
    <row r="352" spans="1:6" ht="12.2" customHeight="1" x14ac:dyDescent="0.2">
      <c r="A352" s="8" t="s">
        <v>1053</v>
      </c>
      <c r="B352" s="52">
        <v>25</v>
      </c>
      <c r="C352" s="52">
        <v>13</v>
      </c>
      <c r="D352" s="9">
        <f t="shared" si="10"/>
        <v>52</v>
      </c>
      <c r="E352" s="52">
        <f>SHERIFF!H344</f>
        <v>90</v>
      </c>
      <c r="F352" s="15"/>
    </row>
    <row r="353" spans="1:6" ht="12.2" customHeight="1" x14ac:dyDescent="0.2">
      <c r="A353" s="8" t="s">
        <v>1054</v>
      </c>
      <c r="B353" s="52">
        <v>54</v>
      </c>
      <c r="C353" s="52">
        <v>32</v>
      </c>
      <c r="D353" s="9">
        <f t="shared" si="10"/>
        <v>40</v>
      </c>
      <c r="E353" s="52">
        <f>SHERIFF!H345</f>
        <v>126</v>
      </c>
      <c r="F353" s="15"/>
    </row>
    <row r="354" spans="1:6" ht="12.2" customHeight="1" x14ac:dyDescent="0.2">
      <c r="A354" s="8" t="s">
        <v>1055</v>
      </c>
      <c r="B354" s="52">
        <v>5</v>
      </c>
      <c r="C354" s="52">
        <v>3</v>
      </c>
      <c r="D354" s="9">
        <f t="shared" si="10"/>
        <v>4</v>
      </c>
      <c r="E354" s="52">
        <f>SHERIFF!H346</f>
        <v>12</v>
      </c>
      <c r="F354" s="15"/>
    </row>
    <row r="355" spans="1:6" ht="12.2" customHeight="1" x14ac:dyDescent="0.2">
      <c r="A355" s="8" t="s">
        <v>1056</v>
      </c>
      <c r="B355" s="52">
        <v>39</v>
      </c>
      <c r="C355" s="52">
        <v>26</v>
      </c>
      <c r="D355" s="9">
        <f t="shared" si="10"/>
        <v>34</v>
      </c>
      <c r="E355" s="52">
        <f>SHERIFF!H347</f>
        <v>99</v>
      </c>
      <c r="F355" s="15"/>
    </row>
    <row r="356" spans="1:6" ht="12.2" customHeight="1" x14ac:dyDescent="0.2">
      <c r="A356" s="8" t="s">
        <v>1057</v>
      </c>
      <c r="B356" s="52">
        <v>0</v>
      </c>
      <c r="C356" s="52">
        <v>0</v>
      </c>
      <c r="D356" s="9">
        <f t="shared" si="10"/>
        <v>0</v>
      </c>
      <c r="E356" s="52">
        <f>SHERIFF!H348</f>
        <v>0</v>
      </c>
      <c r="F356" s="15"/>
    </row>
    <row r="357" spans="1:6" ht="12.2" customHeight="1" x14ac:dyDescent="0.2">
      <c r="A357" s="8" t="s">
        <v>1058</v>
      </c>
      <c r="B357" s="52">
        <v>31</v>
      </c>
      <c r="C357" s="52">
        <v>10</v>
      </c>
      <c r="D357" s="9">
        <f t="shared" si="10"/>
        <v>30</v>
      </c>
      <c r="E357" s="52">
        <f>SHERIFF!H349</f>
        <v>71</v>
      </c>
      <c r="F357" s="15"/>
    </row>
    <row r="358" spans="1:6" ht="12.2" customHeight="1" x14ac:dyDescent="0.2">
      <c r="A358" s="8" t="s">
        <v>1059</v>
      </c>
      <c r="B358" s="52">
        <v>57</v>
      </c>
      <c r="C358" s="52">
        <v>22</v>
      </c>
      <c r="D358" s="9">
        <f t="shared" si="10"/>
        <v>79</v>
      </c>
      <c r="E358" s="52">
        <f>SHERIFF!H350</f>
        <v>158</v>
      </c>
      <c r="F358" s="15"/>
    </row>
    <row r="359" spans="1:6" ht="12.2" customHeight="1" x14ac:dyDescent="0.2">
      <c r="A359" s="8" t="s">
        <v>1060</v>
      </c>
      <c r="B359" s="52">
        <v>9</v>
      </c>
      <c r="C359" s="52">
        <v>5</v>
      </c>
      <c r="D359" s="9">
        <f t="shared" si="10"/>
        <v>7</v>
      </c>
      <c r="E359" s="52">
        <f>SHERIFF!H351</f>
        <v>21</v>
      </c>
      <c r="F359" s="15"/>
    </row>
    <row r="360" spans="1:6" ht="12.2" customHeight="1" x14ac:dyDescent="0.2">
      <c r="A360" s="8" t="s">
        <v>1061</v>
      </c>
      <c r="B360" s="52">
        <v>104</v>
      </c>
      <c r="C360" s="52">
        <v>28</v>
      </c>
      <c r="D360" s="9">
        <f t="shared" si="10"/>
        <v>49</v>
      </c>
      <c r="E360" s="52">
        <f>SHERIFF!H352</f>
        <v>181</v>
      </c>
      <c r="F360" s="15"/>
    </row>
    <row r="361" spans="1:6" ht="12.2" customHeight="1" x14ac:dyDescent="0.2">
      <c r="A361" s="8" t="s">
        <v>1062</v>
      </c>
      <c r="B361" s="52">
        <v>12</v>
      </c>
      <c r="C361" s="52">
        <v>7</v>
      </c>
      <c r="D361" s="9">
        <f t="shared" si="10"/>
        <v>33</v>
      </c>
      <c r="E361" s="52">
        <f>SHERIFF!H353</f>
        <v>52</v>
      </c>
      <c r="F361" s="15"/>
    </row>
    <row r="362" spans="1:6" ht="12.2" customHeight="1" x14ac:dyDescent="0.2">
      <c r="A362" s="8" t="s">
        <v>1063</v>
      </c>
      <c r="B362" s="52">
        <v>23</v>
      </c>
      <c r="C362" s="52">
        <v>11</v>
      </c>
      <c r="D362" s="9">
        <f t="shared" si="10"/>
        <v>70</v>
      </c>
      <c r="E362" s="52">
        <f>SHERIFF!H354</f>
        <v>104</v>
      </c>
      <c r="F362" s="15"/>
    </row>
    <row r="363" spans="1:6" ht="12.2" customHeight="1" x14ac:dyDescent="0.2">
      <c r="A363" s="8" t="s">
        <v>1064</v>
      </c>
      <c r="B363" s="52">
        <v>17</v>
      </c>
      <c r="C363" s="52">
        <v>5</v>
      </c>
      <c r="D363" s="9">
        <f t="shared" si="10"/>
        <v>18</v>
      </c>
      <c r="E363" s="52">
        <f>SHERIFF!H355</f>
        <v>40</v>
      </c>
      <c r="F363" s="15"/>
    </row>
    <row r="364" spans="1:6" ht="12.2" customHeight="1" x14ac:dyDescent="0.2">
      <c r="A364" s="8" t="s">
        <v>1065</v>
      </c>
      <c r="B364" s="52">
        <v>27</v>
      </c>
      <c r="C364" s="52">
        <v>6</v>
      </c>
      <c r="D364" s="9">
        <f t="shared" si="10"/>
        <v>46</v>
      </c>
      <c r="E364" s="52">
        <f>SHERIFF!H356</f>
        <v>79</v>
      </c>
      <c r="F364" s="15"/>
    </row>
    <row r="365" spans="1:6" ht="11.85" customHeight="1" x14ac:dyDescent="0.2">
      <c r="A365" s="8" t="s">
        <v>1066</v>
      </c>
      <c r="B365" s="52">
        <v>25</v>
      </c>
      <c r="C365" s="52">
        <v>5</v>
      </c>
      <c r="D365" s="9">
        <f t="shared" si="10"/>
        <v>75</v>
      </c>
      <c r="E365" s="52">
        <f>SHERIFF!H357</f>
        <v>105</v>
      </c>
      <c r="F365" s="15"/>
    </row>
    <row r="366" spans="1:6" ht="11.85" customHeight="1" x14ac:dyDescent="0.2">
      <c r="A366" s="8" t="s">
        <v>1067</v>
      </c>
      <c r="B366" s="52">
        <v>6</v>
      </c>
      <c r="C366" s="52">
        <v>10</v>
      </c>
      <c r="D366" s="9">
        <f t="shared" si="10"/>
        <v>60</v>
      </c>
      <c r="E366" s="52">
        <f>SHERIFF!H358</f>
        <v>76</v>
      </c>
      <c r="F366" s="15"/>
    </row>
    <row r="367" spans="1:6" ht="11.85" customHeight="1" x14ac:dyDescent="0.2">
      <c r="A367" s="8" t="s">
        <v>1068</v>
      </c>
      <c r="B367" s="52">
        <v>31</v>
      </c>
      <c r="C367" s="52">
        <v>22</v>
      </c>
      <c r="D367" s="9">
        <f t="shared" si="10"/>
        <v>66</v>
      </c>
      <c r="E367" s="52">
        <f>SHERIFF!H359</f>
        <v>119</v>
      </c>
      <c r="F367" s="15"/>
    </row>
    <row r="368" spans="1:6" ht="11.85" customHeight="1" x14ac:dyDescent="0.2">
      <c r="A368" s="8" t="s">
        <v>1069</v>
      </c>
      <c r="B368" s="52">
        <v>18</v>
      </c>
      <c r="C368" s="52">
        <v>12</v>
      </c>
      <c r="D368" s="9">
        <f t="shared" si="10"/>
        <v>34</v>
      </c>
      <c r="E368" s="52">
        <f>SHERIFF!H360</f>
        <v>64</v>
      </c>
      <c r="F368" s="15"/>
    </row>
    <row r="369" spans="1:6" ht="11.85" customHeight="1" x14ac:dyDescent="0.2">
      <c r="A369" s="8" t="s">
        <v>1070</v>
      </c>
      <c r="B369" s="52">
        <v>39</v>
      </c>
      <c r="C369" s="52">
        <v>19</v>
      </c>
      <c r="D369" s="9">
        <f t="shared" si="10"/>
        <v>61</v>
      </c>
      <c r="E369" s="52">
        <f>SHERIFF!H361</f>
        <v>119</v>
      </c>
      <c r="F369" s="15"/>
    </row>
    <row r="370" spans="1:6" ht="11.85" customHeight="1" x14ac:dyDescent="0.2">
      <c r="A370" s="8" t="s">
        <v>904</v>
      </c>
      <c r="B370" s="52">
        <v>25</v>
      </c>
      <c r="C370" s="52">
        <v>17</v>
      </c>
      <c r="D370" s="9">
        <f t="shared" si="10"/>
        <v>42</v>
      </c>
      <c r="E370" s="52">
        <f>SHERIFF!H362</f>
        <v>84</v>
      </c>
      <c r="F370" s="15"/>
    </row>
    <row r="371" spans="1:6" ht="11.85" customHeight="1" x14ac:dyDescent="0.2">
      <c r="A371" s="8" t="s">
        <v>1029</v>
      </c>
      <c r="B371" s="52">
        <v>21</v>
      </c>
      <c r="C371" s="52">
        <v>14</v>
      </c>
      <c r="D371" s="9">
        <f t="shared" si="10"/>
        <v>57</v>
      </c>
      <c r="E371" s="52">
        <f>SHERIFF!H363</f>
        <v>92</v>
      </c>
      <c r="F371" s="15"/>
    </row>
    <row r="372" spans="1:6" ht="11.85" customHeight="1" x14ac:dyDescent="0.2">
      <c r="A372" s="8" t="s">
        <v>1030</v>
      </c>
      <c r="B372" s="52">
        <v>26</v>
      </c>
      <c r="C372" s="52">
        <v>12</v>
      </c>
      <c r="D372" s="9">
        <f t="shared" si="10"/>
        <v>49</v>
      </c>
      <c r="E372" s="52">
        <f>SHERIFF!H364</f>
        <v>87</v>
      </c>
      <c r="F372" s="15"/>
    </row>
    <row r="373" spans="1:6" ht="11.85" customHeight="1" x14ac:dyDescent="0.2">
      <c r="A373" s="8" t="s">
        <v>1031</v>
      </c>
      <c r="B373" s="52">
        <v>106</v>
      </c>
      <c r="C373" s="52">
        <v>24</v>
      </c>
      <c r="D373" s="9">
        <f t="shared" si="10"/>
        <v>74</v>
      </c>
      <c r="E373" s="52">
        <f>SHERIFF!H365</f>
        <v>204</v>
      </c>
      <c r="F373" s="15"/>
    </row>
    <row r="374" spans="1:6" ht="11.85" customHeight="1" x14ac:dyDescent="0.2">
      <c r="A374" s="10" t="s">
        <v>595</v>
      </c>
      <c r="B374" s="32">
        <f>SUM(B343:B373)</f>
        <v>1021</v>
      </c>
      <c r="C374" s="32">
        <f>SUM(C343:C373)</f>
        <v>452</v>
      </c>
      <c r="D374" s="32">
        <f>SUM(D343:D373)</f>
        <v>1440</v>
      </c>
      <c r="E374" s="32">
        <f>SUM(E343:E373)</f>
        <v>2913</v>
      </c>
      <c r="F374" s="15"/>
    </row>
    <row r="375" spans="1:6" ht="25.5" x14ac:dyDescent="0.2">
      <c r="A375" s="16" t="s">
        <v>221</v>
      </c>
      <c r="B375" s="29"/>
      <c r="C375" s="29"/>
      <c r="D375" s="9"/>
      <c r="E375" s="9"/>
      <c r="F375" s="15"/>
    </row>
    <row r="376" spans="1:6" ht="12" customHeight="1" x14ac:dyDescent="0.2">
      <c r="A376" s="17" t="s">
        <v>833</v>
      </c>
      <c r="B376" s="29">
        <f>B48</f>
        <v>2096</v>
      </c>
      <c r="C376" s="29">
        <f>C48</f>
        <v>703</v>
      </c>
      <c r="D376" s="9">
        <f>D48</f>
        <v>1948</v>
      </c>
      <c r="E376" s="9">
        <f>E48</f>
        <v>4747</v>
      </c>
      <c r="F376" s="15"/>
    </row>
    <row r="377" spans="1:6" ht="12" customHeight="1" x14ac:dyDescent="0.2">
      <c r="A377" s="17" t="s">
        <v>834</v>
      </c>
      <c r="B377" s="29">
        <f>B94</f>
        <v>735</v>
      </c>
      <c r="C377" s="29">
        <f>C94</f>
        <v>285</v>
      </c>
      <c r="D377" s="9">
        <f>D94</f>
        <v>1506</v>
      </c>
      <c r="E377" s="9">
        <f>E94</f>
        <v>2526</v>
      </c>
      <c r="F377" s="15"/>
    </row>
    <row r="378" spans="1:6" ht="12" customHeight="1" x14ac:dyDescent="0.2">
      <c r="A378" s="17" t="s">
        <v>835</v>
      </c>
      <c r="B378" s="29">
        <f>B145</f>
        <v>542</v>
      </c>
      <c r="C378" s="29">
        <f>C145</f>
        <v>332</v>
      </c>
      <c r="D378" s="9">
        <f>D145</f>
        <v>1198</v>
      </c>
      <c r="E378" s="9">
        <f>E145</f>
        <v>2072</v>
      </c>
      <c r="F378" s="15"/>
    </row>
    <row r="379" spans="1:6" ht="12" customHeight="1" x14ac:dyDescent="0.2">
      <c r="A379" s="17" t="s">
        <v>836</v>
      </c>
      <c r="B379" s="29">
        <f>B179</f>
        <v>776</v>
      </c>
      <c r="C379" s="29">
        <f>C179</f>
        <v>499</v>
      </c>
      <c r="D379" s="9">
        <f>D179</f>
        <v>1134</v>
      </c>
      <c r="E379" s="9">
        <f>E179</f>
        <v>2409</v>
      </c>
      <c r="F379" s="15"/>
    </row>
    <row r="380" spans="1:6" ht="12" customHeight="1" x14ac:dyDescent="0.2">
      <c r="A380" s="17" t="s">
        <v>837</v>
      </c>
      <c r="B380" s="29">
        <f>B228</f>
        <v>686</v>
      </c>
      <c r="C380" s="29">
        <f>C228</f>
        <v>310</v>
      </c>
      <c r="D380" s="9">
        <f>D228</f>
        <v>2146</v>
      </c>
      <c r="E380" s="9">
        <f>E228</f>
        <v>3142</v>
      </c>
      <c r="F380" s="15"/>
    </row>
    <row r="381" spans="1:6" ht="12" customHeight="1" x14ac:dyDescent="0.2">
      <c r="A381" s="17" t="s">
        <v>838</v>
      </c>
      <c r="B381" s="29">
        <f>B267</f>
        <v>987</v>
      </c>
      <c r="C381" s="29">
        <f>C267</f>
        <v>350</v>
      </c>
      <c r="D381" s="9">
        <f>D267</f>
        <v>831</v>
      </c>
      <c r="E381" s="9">
        <f>E267</f>
        <v>2168</v>
      </c>
      <c r="F381" s="15"/>
    </row>
    <row r="382" spans="1:6" ht="12" customHeight="1" x14ac:dyDescent="0.2">
      <c r="A382" s="17" t="s">
        <v>839</v>
      </c>
      <c r="B382" s="29">
        <f>B303</f>
        <v>930</v>
      </c>
      <c r="C382" s="29">
        <f>C303</f>
        <v>468</v>
      </c>
      <c r="D382" s="9">
        <f>D303</f>
        <v>1094</v>
      </c>
      <c r="E382" s="9">
        <f>E303</f>
        <v>2492</v>
      </c>
      <c r="F382" s="18"/>
    </row>
    <row r="383" spans="1:6" ht="12" customHeight="1" x14ac:dyDescent="0.2">
      <c r="A383" s="17" t="s">
        <v>840</v>
      </c>
      <c r="B383" s="29">
        <f>B341</f>
        <v>1417</v>
      </c>
      <c r="C383" s="29">
        <f>C341</f>
        <v>828</v>
      </c>
      <c r="D383" s="9">
        <f>D341</f>
        <v>1750</v>
      </c>
      <c r="E383" s="9">
        <f>E341</f>
        <v>3995</v>
      </c>
      <c r="F383" s="15"/>
    </row>
    <row r="384" spans="1:6" ht="12" customHeight="1" x14ac:dyDescent="0.2">
      <c r="A384" s="17" t="s">
        <v>465</v>
      </c>
      <c r="B384" s="29">
        <f>B374</f>
        <v>1021</v>
      </c>
      <c r="C384" s="29">
        <f>C374</f>
        <v>452</v>
      </c>
      <c r="D384" s="9">
        <f>D374</f>
        <v>1440</v>
      </c>
      <c r="E384" s="9">
        <f>E374</f>
        <v>2913</v>
      </c>
      <c r="F384" s="15"/>
    </row>
    <row r="385" spans="1:6" ht="12" customHeight="1" x14ac:dyDescent="0.2">
      <c r="A385" s="17" t="s">
        <v>595</v>
      </c>
      <c r="B385" s="32">
        <f>SUM(B376:B384)</f>
        <v>9190</v>
      </c>
      <c r="C385" s="32">
        <f>SUM(C376:C384)</f>
        <v>4227</v>
      </c>
      <c r="D385" s="32">
        <f>SUM(D376:D384)</f>
        <v>13047</v>
      </c>
      <c r="E385" s="32">
        <f>SUM(E376:E384)</f>
        <v>26464</v>
      </c>
      <c r="F385" s="15"/>
    </row>
    <row r="386" spans="1:6" ht="14.1" customHeight="1" x14ac:dyDescent="0.25">
      <c r="A386" s="7" t="s">
        <v>144</v>
      </c>
      <c r="B386" s="29"/>
      <c r="C386" s="29"/>
      <c r="D386" s="9"/>
      <c r="E386" s="9"/>
      <c r="F386" s="15"/>
    </row>
    <row r="387" spans="1:6" ht="12" customHeight="1" x14ac:dyDescent="0.2">
      <c r="A387" s="8" t="s">
        <v>145</v>
      </c>
      <c r="B387" s="52">
        <v>70</v>
      </c>
      <c r="C387" s="52">
        <v>52</v>
      </c>
      <c r="D387" s="9">
        <f>E387-SUM(B387:C387)</f>
        <v>97</v>
      </c>
      <c r="E387" s="52">
        <f>SHERIFF!H382</f>
        <v>219</v>
      </c>
    </row>
    <row r="388" spans="1:6" ht="12" customHeight="1" x14ac:dyDescent="0.2">
      <c r="A388" s="8" t="s">
        <v>261</v>
      </c>
      <c r="B388" s="52">
        <v>35</v>
      </c>
      <c r="C388" s="52">
        <v>9</v>
      </c>
      <c r="D388" s="9">
        <f>E388-SUM(B388:C388)</f>
        <v>281</v>
      </c>
      <c r="E388" s="52">
        <f>SHERIFF!H383</f>
        <v>325</v>
      </c>
    </row>
    <row r="389" spans="1:6" ht="12" customHeight="1" x14ac:dyDescent="0.2">
      <c r="A389" s="8" t="s">
        <v>742</v>
      </c>
      <c r="B389" s="52">
        <v>78</v>
      </c>
      <c r="C389" s="52">
        <v>21</v>
      </c>
      <c r="D389" s="9">
        <f>E389-SUM(B389:C389)</f>
        <v>221</v>
      </c>
      <c r="E389" s="52">
        <f>SHERIFF!H384</f>
        <v>320</v>
      </c>
    </row>
    <row r="390" spans="1:6" ht="12" customHeight="1" x14ac:dyDescent="0.2">
      <c r="A390" s="8" t="s">
        <v>743</v>
      </c>
      <c r="B390" s="52">
        <v>43</v>
      </c>
      <c r="C390" s="52">
        <v>21</v>
      </c>
      <c r="D390" s="9">
        <f>E390-SUM(B390:C390)</f>
        <v>154</v>
      </c>
      <c r="E390" s="52">
        <f>SHERIFF!H385</f>
        <v>218</v>
      </c>
    </row>
    <row r="391" spans="1:6" ht="12" customHeight="1" x14ac:dyDescent="0.2">
      <c r="A391" s="8" t="s">
        <v>744</v>
      </c>
      <c r="B391" s="52">
        <v>30</v>
      </c>
      <c r="C391" s="52">
        <v>18</v>
      </c>
      <c r="D391" s="9">
        <f>E391-SUM(B391:C391)</f>
        <v>29</v>
      </c>
      <c r="E391" s="52">
        <f>SHERIFF!H386</f>
        <v>77</v>
      </c>
    </row>
    <row r="392" spans="1:6" ht="12" customHeight="1" x14ac:dyDescent="0.2">
      <c r="A392" s="10" t="s">
        <v>595</v>
      </c>
      <c r="B392" s="32">
        <f>SUM(B387:B391)</f>
        <v>256</v>
      </c>
      <c r="C392" s="32">
        <f>SUM(C387:C391)</f>
        <v>121</v>
      </c>
      <c r="D392" s="32">
        <f>SUM(D387:D391)</f>
        <v>782</v>
      </c>
      <c r="E392" s="32">
        <f>SUM(E387:E391)</f>
        <v>1159</v>
      </c>
    </row>
    <row r="393" spans="1:6" ht="12" customHeight="1" x14ac:dyDescent="0.2">
      <c r="A393" s="8" t="s">
        <v>146</v>
      </c>
      <c r="B393" s="52">
        <v>72</v>
      </c>
      <c r="C393" s="52">
        <v>52</v>
      </c>
      <c r="D393" s="9">
        <f>E393-SUM(B393:C393)</f>
        <v>41</v>
      </c>
      <c r="E393" s="52">
        <f>SHERIFF!H388</f>
        <v>165</v>
      </c>
    </row>
    <row r="394" spans="1:6" ht="12" customHeight="1" x14ac:dyDescent="0.2">
      <c r="A394" s="8" t="s">
        <v>261</v>
      </c>
      <c r="B394" s="52">
        <v>43</v>
      </c>
      <c r="C394" s="52">
        <v>21</v>
      </c>
      <c r="D394" s="9">
        <f>E394-SUM(B394:C394)</f>
        <v>12</v>
      </c>
      <c r="E394" s="52">
        <f>SHERIFF!H389</f>
        <v>76</v>
      </c>
    </row>
    <row r="395" spans="1:6" ht="12" customHeight="1" x14ac:dyDescent="0.2">
      <c r="A395" s="8" t="s">
        <v>742</v>
      </c>
      <c r="B395" s="52">
        <v>66</v>
      </c>
      <c r="C395" s="52">
        <v>25</v>
      </c>
      <c r="D395" s="9">
        <f>E395-SUM(B395:C395)</f>
        <v>29</v>
      </c>
      <c r="E395" s="52">
        <f>SHERIFF!H390</f>
        <v>120</v>
      </c>
    </row>
    <row r="396" spans="1:6" ht="12" customHeight="1" x14ac:dyDescent="0.2">
      <c r="A396" s="8" t="s">
        <v>743</v>
      </c>
      <c r="B396" s="52">
        <v>64</v>
      </c>
      <c r="C396" s="52">
        <v>25</v>
      </c>
      <c r="D396" s="9">
        <f>E396-SUM(B396:C396)</f>
        <v>20</v>
      </c>
      <c r="E396" s="52">
        <f>SHERIFF!H391</f>
        <v>109</v>
      </c>
    </row>
    <row r="397" spans="1:6" ht="12" customHeight="1" x14ac:dyDescent="0.2">
      <c r="A397" s="8" t="s">
        <v>744</v>
      </c>
      <c r="B397" s="52">
        <v>61</v>
      </c>
      <c r="C397" s="52">
        <v>33</v>
      </c>
      <c r="D397" s="9">
        <f>E397-SUM(B397:C397)</f>
        <v>62</v>
      </c>
      <c r="E397" s="52">
        <f>SHERIFF!H392</f>
        <v>156</v>
      </c>
    </row>
    <row r="398" spans="1:6" ht="12" customHeight="1" x14ac:dyDescent="0.2">
      <c r="A398" s="10" t="s">
        <v>595</v>
      </c>
      <c r="B398" s="32">
        <f>SUM(B393:B397)</f>
        <v>306</v>
      </c>
      <c r="C398" s="32">
        <f>SUM(C393:C397)</f>
        <v>156</v>
      </c>
      <c r="D398" s="32">
        <f>SUM(D393:D397)</f>
        <v>164</v>
      </c>
      <c r="E398" s="32">
        <f>SUM(E393:E397)</f>
        <v>626</v>
      </c>
    </row>
    <row r="399" spans="1:6" ht="12" customHeight="1" x14ac:dyDescent="0.2">
      <c r="A399" s="8" t="s">
        <v>147</v>
      </c>
      <c r="B399" s="52">
        <v>96</v>
      </c>
      <c r="C399" s="52">
        <v>43</v>
      </c>
      <c r="D399" s="9">
        <f>E399-SUM(B399:C399)</f>
        <v>27</v>
      </c>
      <c r="E399" s="52">
        <f>SHERIFF!H394</f>
        <v>166</v>
      </c>
    </row>
    <row r="400" spans="1:6" ht="12" customHeight="1" x14ac:dyDescent="0.2">
      <c r="A400" s="8" t="s">
        <v>261</v>
      </c>
      <c r="B400" s="52">
        <v>98</v>
      </c>
      <c r="C400" s="52">
        <v>57</v>
      </c>
      <c r="D400" s="9">
        <f>E400-SUM(B400:C400)</f>
        <v>64</v>
      </c>
      <c r="E400" s="52">
        <f>SHERIFF!H395</f>
        <v>219</v>
      </c>
    </row>
    <row r="401" spans="1:5" ht="12" customHeight="1" x14ac:dyDescent="0.2">
      <c r="A401" s="8" t="s">
        <v>742</v>
      </c>
      <c r="B401" s="52">
        <v>91</v>
      </c>
      <c r="C401" s="52">
        <v>41</v>
      </c>
      <c r="D401" s="9">
        <f>E401-SUM(B401:C401)</f>
        <v>53</v>
      </c>
      <c r="E401" s="52">
        <f>SHERIFF!H396</f>
        <v>185</v>
      </c>
    </row>
    <row r="402" spans="1:5" ht="12" customHeight="1" x14ac:dyDescent="0.2">
      <c r="A402" s="8" t="s">
        <v>743</v>
      </c>
      <c r="B402" s="52">
        <v>124</v>
      </c>
      <c r="C402" s="52">
        <v>68</v>
      </c>
      <c r="D402" s="9">
        <f>E402-SUM(B402:C402)</f>
        <v>37</v>
      </c>
      <c r="E402" s="52">
        <f>SHERIFF!H397</f>
        <v>229</v>
      </c>
    </row>
    <row r="403" spans="1:5" ht="12" customHeight="1" x14ac:dyDescent="0.2">
      <c r="A403" s="8" t="s">
        <v>744</v>
      </c>
      <c r="B403" s="52">
        <v>40</v>
      </c>
      <c r="C403" s="52">
        <v>14</v>
      </c>
      <c r="D403" s="9">
        <f>E403-SUM(B403:C403)</f>
        <v>74</v>
      </c>
      <c r="E403" s="52">
        <f>SHERIFF!H398</f>
        <v>128</v>
      </c>
    </row>
    <row r="404" spans="1:5" ht="12" customHeight="1" x14ac:dyDescent="0.2">
      <c r="A404" s="10" t="s">
        <v>595</v>
      </c>
      <c r="B404" s="32">
        <f>SUM(B399:B403)</f>
        <v>449</v>
      </c>
      <c r="C404" s="32">
        <f>SUM(C399:C403)</f>
        <v>223</v>
      </c>
      <c r="D404" s="32">
        <f>SUM(D399:D403)</f>
        <v>255</v>
      </c>
      <c r="E404" s="32">
        <f>SUM(E399:E403)</f>
        <v>927</v>
      </c>
    </row>
    <row r="405" spans="1:5" ht="12" customHeight="1" x14ac:dyDescent="0.2">
      <c r="A405" s="8" t="s">
        <v>347</v>
      </c>
      <c r="B405" s="52">
        <v>112</v>
      </c>
      <c r="C405" s="52">
        <v>63</v>
      </c>
      <c r="D405" s="9">
        <f>E405-SUM(B405:C405)</f>
        <v>64</v>
      </c>
      <c r="E405" s="52">
        <f>SHERIFF!H400</f>
        <v>239</v>
      </c>
    </row>
    <row r="406" spans="1:5" ht="12" customHeight="1" x14ac:dyDescent="0.2">
      <c r="A406" s="8" t="s">
        <v>261</v>
      </c>
      <c r="B406" s="52">
        <v>121</v>
      </c>
      <c r="C406" s="52">
        <v>49</v>
      </c>
      <c r="D406" s="9">
        <f>E406-SUM(B406:C406)</f>
        <v>26</v>
      </c>
      <c r="E406" s="52">
        <f>SHERIFF!H401</f>
        <v>196</v>
      </c>
    </row>
    <row r="407" spans="1:5" ht="12" customHeight="1" x14ac:dyDescent="0.2">
      <c r="A407" s="8" t="s">
        <v>742</v>
      </c>
      <c r="B407" s="52">
        <v>106</v>
      </c>
      <c r="C407" s="52">
        <v>57</v>
      </c>
      <c r="D407" s="9">
        <f>E407-SUM(B407:C407)</f>
        <v>36</v>
      </c>
      <c r="E407" s="52">
        <f>SHERIFF!H402</f>
        <v>199</v>
      </c>
    </row>
    <row r="408" spans="1:5" ht="12" customHeight="1" x14ac:dyDescent="0.2">
      <c r="A408" s="8" t="s">
        <v>743</v>
      </c>
      <c r="B408" s="52">
        <v>102</v>
      </c>
      <c r="C408" s="52">
        <v>62</v>
      </c>
      <c r="D408" s="9">
        <f>E408-SUM(B408:C408)</f>
        <v>57</v>
      </c>
      <c r="E408" s="52">
        <f>SHERIFF!H403</f>
        <v>221</v>
      </c>
    </row>
    <row r="409" spans="1:5" ht="12" customHeight="1" x14ac:dyDescent="0.2">
      <c r="A409" s="8" t="s">
        <v>744</v>
      </c>
      <c r="B409" s="52">
        <v>76</v>
      </c>
      <c r="C409" s="52">
        <v>46</v>
      </c>
      <c r="D409" s="9">
        <f>E409-SUM(B409:C409)</f>
        <v>47</v>
      </c>
      <c r="E409" s="52">
        <f>SHERIFF!H404</f>
        <v>169</v>
      </c>
    </row>
    <row r="410" spans="1:5" x14ac:dyDescent="0.2">
      <c r="A410" s="10" t="s">
        <v>595</v>
      </c>
      <c r="B410" s="32">
        <f>SUM(B405:B409)</f>
        <v>517</v>
      </c>
      <c r="C410" s="32">
        <f>SUM(C405:C409)</f>
        <v>277</v>
      </c>
      <c r="D410" s="32">
        <f>SUM(D405:D409)</f>
        <v>230</v>
      </c>
      <c r="E410" s="32">
        <f>SUM(E405:E409)</f>
        <v>1024</v>
      </c>
    </row>
    <row r="411" spans="1:5" x14ac:dyDescent="0.2">
      <c r="A411" s="10"/>
      <c r="B411" s="34"/>
      <c r="C411" s="34"/>
      <c r="D411" s="34"/>
      <c r="E411" s="34"/>
    </row>
    <row r="412" spans="1:5" ht="24.95" customHeight="1" x14ac:dyDescent="0.2">
      <c r="A412" s="16" t="s">
        <v>222</v>
      </c>
      <c r="B412" s="29"/>
      <c r="C412" s="29"/>
      <c r="D412" s="9"/>
      <c r="E412" s="9"/>
    </row>
    <row r="413" spans="1:5" x14ac:dyDescent="0.2">
      <c r="A413" s="19" t="s">
        <v>349</v>
      </c>
      <c r="B413" s="29">
        <f>B392</f>
        <v>256</v>
      </c>
      <c r="C413" s="29">
        <f>C392</f>
        <v>121</v>
      </c>
      <c r="D413" s="9">
        <f>D392</f>
        <v>782</v>
      </c>
      <c r="E413" s="9">
        <f>E392</f>
        <v>1159</v>
      </c>
    </row>
    <row r="414" spans="1:5" x14ac:dyDescent="0.2">
      <c r="A414" s="19" t="s">
        <v>350</v>
      </c>
      <c r="B414" s="29">
        <f>B398</f>
        <v>306</v>
      </c>
      <c r="C414" s="29">
        <f>C398</f>
        <v>156</v>
      </c>
      <c r="D414" s="9">
        <f>D398</f>
        <v>164</v>
      </c>
      <c r="E414" s="9">
        <f>E398</f>
        <v>626</v>
      </c>
    </row>
    <row r="415" spans="1:5" x14ac:dyDescent="0.2">
      <c r="A415" s="19" t="s">
        <v>351</v>
      </c>
      <c r="B415" s="29">
        <f>B404</f>
        <v>449</v>
      </c>
      <c r="C415" s="29">
        <f>C404</f>
        <v>223</v>
      </c>
      <c r="D415" s="9">
        <f>D404</f>
        <v>255</v>
      </c>
      <c r="E415" s="9">
        <f>E404</f>
        <v>927</v>
      </c>
    </row>
    <row r="416" spans="1:5" x14ac:dyDescent="0.2">
      <c r="A416" s="19" t="s">
        <v>960</v>
      </c>
      <c r="B416" s="29">
        <f>B410</f>
        <v>517</v>
      </c>
      <c r="C416" s="29">
        <f>C410</f>
        <v>277</v>
      </c>
      <c r="D416" s="9">
        <f>D410</f>
        <v>230</v>
      </c>
      <c r="E416" s="9">
        <f>E410</f>
        <v>1024</v>
      </c>
    </row>
    <row r="417" spans="1:5" x14ac:dyDescent="0.2">
      <c r="A417" s="10" t="s">
        <v>595</v>
      </c>
      <c r="B417" s="32">
        <f>SUM(B413:B416)</f>
        <v>1528</v>
      </c>
      <c r="C417" s="32">
        <f>SUM(C413:C416)</f>
        <v>777</v>
      </c>
      <c r="D417" s="32">
        <f>SUM(D413:D416)</f>
        <v>1431</v>
      </c>
      <c r="E417" s="32">
        <f>SUM(E413:E416)</f>
        <v>3736</v>
      </c>
    </row>
    <row r="418" spans="1:5" x14ac:dyDescent="0.2">
      <c r="A418" s="10"/>
      <c r="B418" s="34"/>
      <c r="C418" s="34"/>
      <c r="D418" s="34"/>
      <c r="E418" s="34"/>
    </row>
    <row r="419" spans="1:5" x14ac:dyDescent="0.2">
      <c r="A419" s="10"/>
      <c r="B419" s="34"/>
      <c r="C419" s="34"/>
      <c r="D419" s="34"/>
      <c r="E419" s="34"/>
    </row>
    <row r="420" spans="1:5" x14ac:dyDescent="0.2">
      <c r="A420" s="10"/>
      <c r="B420" s="34"/>
      <c r="C420" s="34"/>
      <c r="D420" s="34"/>
      <c r="E420" s="34"/>
    </row>
    <row r="421" spans="1:5" x14ac:dyDescent="0.2">
      <c r="A421" s="10"/>
      <c r="B421" s="34"/>
      <c r="C421" s="34"/>
      <c r="D421" s="34"/>
      <c r="E421" s="34"/>
    </row>
    <row r="422" spans="1:5" ht="15" customHeight="1" x14ac:dyDescent="0.25">
      <c r="A422" s="7" t="s">
        <v>961</v>
      </c>
      <c r="B422" s="29"/>
      <c r="C422" s="29"/>
      <c r="D422" s="9"/>
      <c r="E422" s="9"/>
    </row>
    <row r="423" spans="1:5" ht="12.75" customHeight="1" x14ac:dyDescent="0.2">
      <c r="A423" s="8" t="s">
        <v>145</v>
      </c>
      <c r="B423" s="52">
        <v>95</v>
      </c>
      <c r="C423" s="52">
        <v>49</v>
      </c>
      <c r="D423" s="9">
        <f>E423-SUM(B423:C423)</f>
        <v>20</v>
      </c>
      <c r="E423" s="52">
        <f>SHERIFF!H414</f>
        <v>164</v>
      </c>
    </row>
    <row r="424" spans="1:5" ht="12.75" customHeight="1" x14ac:dyDescent="0.2">
      <c r="A424" s="8" t="s">
        <v>261</v>
      </c>
      <c r="B424" s="52">
        <v>61</v>
      </c>
      <c r="C424" s="52">
        <v>67</v>
      </c>
      <c r="D424" s="9">
        <f>E424-SUM(B424:C424)</f>
        <v>139</v>
      </c>
      <c r="E424" s="52">
        <f>SHERIFF!H415</f>
        <v>267</v>
      </c>
    </row>
    <row r="425" spans="1:5" ht="12.75" customHeight="1" x14ac:dyDescent="0.2">
      <c r="A425" s="8" t="s">
        <v>742</v>
      </c>
      <c r="B425" s="52">
        <v>114</v>
      </c>
      <c r="C425" s="52">
        <v>73</v>
      </c>
      <c r="D425" s="9">
        <f>E425-SUM(B425:C425)</f>
        <v>31</v>
      </c>
      <c r="E425" s="52">
        <f>SHERIFF!H416</f>
        <v>218</v>
      </c>
    </row>
    <row r="426" spans="1:5" ht="12.75" customHeight="1" x14ac:dyDescent="0.2">
      <c r="A426" s="8" t="s">
        <v>743</v>
      </c>
      <c r="B426" s="52">
        <v>152</v>
      </c>
      <c r="C426" s="52">
        <v>75</v>
      </c>
      <c r="D426" s="9">
        <f>E426-SUM(B426:C426)</f>
        <v>34</v>
      </c>
      <c r="E426" s="52">
        <f>SHERIFF!H417</f>
        <v>261</v>
      </c>
    </row>
    <row r="427" spans="1:5" ht="12.75" customHeight="1" x14ac:dyDescent="0.2">
      <c r="A427" s="10" t="s">
        <v>595</v>
      </c>
      <c r="B427" s="32">
        <f>SUM(B423:B426)</f>
        <v>422</v>
      </c>
      <c r="C427" s="32">
        <f>SUM(C423:C426)</f>
        <v>264</v>
      </c>
      <c r="D427" s="32">
        <f>SUM(D423:D426)</f>
        <v>224</v>
      </c>
      <c r="E427" s="32">
        <f>SUM(E423:E426)</f>
        <v>910</v>
      </c>
    </row>
    <row r="428" spans="1:5" x14ac:dyDescent="0.2">
      <c r="A428" s="8" t="s">
        <v>146</v>
      </c>
      <c r="B428" s="52">
        <v>102</v>
      </c>
      <c r="C428" s="52">
        <v>45</v>
      </c>
      <c r="D428" s="9">
        <f>E428-SUM(B428:C428)</f>
        <v>29</v>
      </c>
      <c r="E428" s="52">
        <f>SHERIFF!H420</f>
        <v>176</v>
      </c>
    </row>
    <row r="429" spans="1:5" x14ac:dyDescent="0.2">
      <c r="A429" s="8" t="s">
        <v>962</v>
      </c>
      <c r="B429" s="52">
        <v>59</v>
      </c>
      <c r="C429" s="52">
        <v>40</v>
      </c>
      <c r="D429" s="9">
        <f>E429-SUM(B429:C429)</f>
        <v>10</v>
      </c>
      <c r="E429" s="52">
        <f>SHERIFF!H421</f>
        <v>109</v>
      </c>
    </row>
    <row r="430" spans="1:5" x14ac:dyDescent="0.2">
      <c r="A430" s="8" t="s">
        <v>742</v>
      </c>
      <c r="B430" s="52">
        <v>143</v>
      </c>
      <c r="C430" s="52">
        <v>60</v>
      </c>
      <c r="D430" s="9">
        <f>E430-SUM(B430:C430)</f>
        <v>26</v>
      </c>
      <c r="E430" s="52">
        <f>SHERIFF!H422</f>
        <v>229</v>
      </c>
    </row>
    <row r="431" spans="1:5" x14ac:dyDescent="0.2">
      <c r="A431" s="8" t="s">
        <v>743</v>
      </c>
      <c r="B431" s="52">
        <v>124</v>
      </c>
      <c r="C431" s="52">
        <v>67</v>
      </c>
      <c r="D431" s="9">
        <f>E431-SUM(B431:C431)</f>
        <v>32</v>
      </c>
      <c r="E431" s="52">
        <f>SHERIFF!H423</f>
        <v>223</v>
      </c>
    </row>
    <row r="432" spans="1:5" ht="12.75" customHeight="1" x14ac:dyDescent="0.2">
      <c r="A432" s="10" t="s">
        <v>595</v>
      </c>
      <c r="B432" s="32">
        <f>SUM(B428:B431)</f>
        <v>428</v>
      </c>
      <c r="C432" s="32">
        <f>SUM(C428:C431)</f>
        <v>212</v>
      </c>
      <c r="D432" s="32">
        <f>SUM(D428:D431)</f>
        <v>97</v>
      </c>
      <c r="E432" s="32">
        <f>SUM(E428:E431)</f>
        <v>737</v>
      </c>
    </row>
    <row r="433" spans="1:5" ht="12.75" customHeight="1" x14ac:dyDescent="0.2">
      <c r="A433" s="8" t="s">
        <v>147</v>
      </c>
      <c r="B433" s="52">
        <v>141</v>
      </c>
      <c r="C433" s="52">
        <v>61</v>
      </c>
      <c r="D433" s="9">
        <f>E433-SUM(B433:C433)</f>
        <v>42</v>
      </c>
      <c r="E433" s="52">
        <f>SHERIFF!H427</f>
        <v>244</v>
      </c>
    </row>
    <row r="434" spans="1:5" ht="12.75" customHeight="1" x14ac:dyDescent="0.2">
      <c r="A434" s="8" t="s">
        <v>261</v>
      </c>
      <c r="B434" s="52">
        <v>94</v>
      </c>
      <c r="C434" s="52">
        <v>27</v>
      </c>
      <c r="D434" s="9">
        <f>E434-SUM(B434:C434)</f>
        <v>32</v>
      </c>
      <c r="E434" s="52">
        <f>SHERIFF!H428</f>
        <v>153</v>
      </c>
    </row>
    <row r="435" spans="1:5" ht="12.75" customHeight="1" x14ac:dyDescent="0.2">
      <c r="A435" s="8" t="s">
        <v>742</v>
      </c>
      <c r="B435" s="52">
        <v>160</v>
      </c>
      <c r="C435" s="52">
        <v>85</v>
      </c>
      <c r="D435" s="9">
        <f>E435-SUM(B435:C435)</f>
        <v>23</v>
      </c>
      <c r="E435" s="52">
        <f>SHERIFF!H429</f>
        <v>268</v>
      </c>
    </row>
    <row r="436" spans="1:5" ht="12.75" customHeight="1" x14ac:dyDescent="0.2">
      <c r="A436" s="8" t="s">
        <v>743</v>
      </c>
      <c r="B436" s="52">
        <v>119</v>
      </c>
      <c r="C436" s="52">
        <v>51</v>
      </c>
      <c r="D436" s="9">
        <f>E436-SUM(B436:C436)</f>
        <v>15</v>
      </c>
      <c r="E436" s="52">
        <f>SHERIFF!H430</f>
        <v>185</v>
      </c>
    </row>
    <row r="437" spans="1:5" ht="12.75" customHeight="1" x14ac:dyDescent="0.2">
      <c r="A437" s="10" t="s">
        <v>595</v>
      </c>
      <c r="B437" s="32">
        <f>SUM(B433:B436)</f>
        <v>514</v>
      </c>
      <c r="C437" s="32">
        <f>SUM(C433:C436)</f>
        <v>224</v>
      </c>
      <c r="D437" s="32">
        <f>SUM(D433:D436)</f>
        <v>112</v>
      </c>
      <c r="E437" s="32">
        <f>SUM(E433:E436)</f>
        <v>850</v>
      </c>
    </row>
    <row r="438" spans="1:5" ht="12.75" customHeight="1" x14ac:dyDescent="0.2">
      <c r="A438" s="8" t="s">
        <v>347</v>
      </c>
      <c r="B438" s="52">
        <v>213</v>
      </c>
      <c r="C438" s="52">
        <v>98</v>
      </c>
      <c r="D438" s="9">
        <f>E438-SUM(B438:C438)</f>
        <v>33</v>
      </c>
      <c r="E438" s="52">
        <f>SHERIFF!H432</f>
        <v>344</v>
      </c>
    </row>
    <row r="439" spans="1:5" ht="12.75" customHeight="1" x14ac:dyDescent="0.2">
      <c r="A439" s="8" t="s">
        <v>261</v>
      </c>
      <c r="B439" s="52">
        <v>116</v>
      </c>
      <c r="C439" s="52">
        <v>55</v>
      </c>
      <c r="D439" s="9">
        <f>E439-SUM(B439:C439)</f>
        <v>45</v>
      </c>
      <c r="E439" s="52">
        <f>SHERIFF!H433</f>
        <v>216</v>
      </c>
    </row>
    <row r="440" spans="1:5" ht="12.75" customHeight="1" x14ac:dyDescent="0.2">
      <c r="A440" s="8" t="s">
        <v>742</v>
      </c>
      <c r="B440" s="52">
        <v>191</v>
      </c>
      <c r="C440" s="52">
        <v>85</v>
      </c>
      <c r="D440" s="9">
        <f>E440-SUM(B440:C440)</f>
        <v>58</v>
      </c>
      <c r="E440" s="52">
        <f>SHERIFF!H434</f>
        <v>334</v>
      </c>
    </row>
    <row r="441" spans="1:5" ht="12.75" customHeight="1" x14ac:dyDescent="0.2">
      <c r="A441" s="8" t="s">
        <v>743</v>
      </c>
      <c r="B441" s="52">
        <v>137</v>
      </c>
      <c r="C441" s="52">
        <v>63</v>
      </c>
      <c r="D441" s="9">
        <f>E441-SUM(B441:C441)</f>
        <v>26</v>
      </c>
      <c r="E441" s="52">
        <f>SHERIFF!H435</f>
        <v>226</v>
      </c>
    </row>
    <row r="442" spans="1:5" ht="12.75" customHeight="1" x14ac:dyDescent="0.2">
      <c r="A442" s="10" t="s">
        <v>595</v>
      </c>
      <c r="B442" s="32">
        <f>SUM(B438:B441)</f>
        <v>657</v>
      </c>
      <c r="C442" s="32">
        <f>SUM(C438:C441)</f>
        <v>301</v>
      </c>
      <c r="D442" s="32">
        <f>SUM(D438:D441)</f>
        <v>162</v>
      </c>
      <c r="E442" s="32">
        <f>SUM(E438:E441)</f>
        <v>1120</v>
      </c>
    </row>
    <row r="443" spans="1:5" ht="20.100000000000001" customHeight="1" x14ac:dyDescent="0.2">
      <c r="A443" s="35" t="s">
        <v>223</v>
      </c>
      <c r="B443" s="29"/>
      <c r="C443" s="29"/>
      <c r="D443" s="9"/>
      <c r="E443" s="9"/>
    </row>
    <row r="444" spans="1:5" x14ac:dyDescent="0.2">
      <c r="A444" s="19" t="s">
        <v>349</v>
      </c>
      <c r="B444" s="29">
        <f>B427</f>
        <v>422</v>
      </c>
      <c r="C444" s="29">
        <f>C427</f>
        <v>264</v>
      </c>
      <c r="D444" s="9">
        <f>D427</f>
        <v>224</v>
      </c>
      <c r="E444" s="9">
        <f>E427</f>
        <v>910</v>
      </c>
    </row>
    <row r="445" spans="1:5" x14ac:dyDescent="0.2">
      <c r="A445" s="19" t="s">
        <v>350</v>
      </c>
      <c r="B445" s="29">
        <f>B432</f>
        <v>428</v>
      </c>
      <c r="C445" s="29">
        <f>C432</f>
        <v>212</v>
      </c>
      <c r="D445" s="9">
        <f>D432</f>
        <v>97</v>
      </c>
      <c r="E445" s="9">
        <f>E432</f>
        <v>737</v>
      </c>
    </row>
    <row r="446" spans="1:5" x14ac:dyDescent="0.2">
      <c r="A446" s="19" t="s">
        <v>351</v>
      </c>
      <c r="B446" s="29">
        <f>B437</f>
        <v>514</v>
      </c>
      <c r="C446" s="29">
        <f>C437</f>
        <v>224</v>
      </c>
      <c r="D446" s="9">
        <f>D437</f>
        <v>112</v>
      </c>
      <c r="E446" s="9">
        <f>E437</f>
        <v>850</v>
      </c>
    </row>
    <row r="447" spans="1:5" x14ac:dyDescent="0.2">
      <c r="A447" s="19" t="s">
        <v>960</v>
      </c>
      <c r="B447" s="29">
        <f>B442</f>
        <v>657</v>
      </c>
      <c r="C447" s="29">
        <f>C442</f>
        <v>301</v>
      </c>
      <c r="D447" s="9">
        <f>D442</f>
        <v>162</v>
      </c>
      <c r="E447" s="9">
        <f>E442</f>
        <v>1120</v>
      </c>
    </row>
    <row r="448" spans="1:5" x14ac:dyDescent="0.2">
      <c r="A448" s="10" t="s">
        <v>595</v>
      </c>
      <c r="B448" s="32">
        <f>SUM(B444:B447)</f>
        <v>2021</v>
      </c>
      <c r="C448" s="32">
        <f>SUM(C444:C447)</f>
        <v>1001</v>
      </c>
      <c r="D448" s="32">
        <f>SUM(D444:D447)</f>
        <v>595</v>
      </c>
      <c r="E448" s="32">
        <f>SUM(E444:E447)</f>
        <v>3617</v>
      </c>
    </row>
    <row r="449" spans="1:5" ht="14.1" customHeight="1" x14ac:dyDescent="0.25">
      <c r="A449" s="7" t="s">
        <v>963</v>
      </c>
      <c r="B449" s="29"/>
      <c r="C449" s="29"/>
      <c r="D449" s="9"/>
      <c r="E449" s="9"/>
    </row>
    <row r="450" spans="1:5" x14ac:dyDescent="0.2">
      <c r="A450" s="8" t="s">
        <v>260</v>
      </c>
      <c r="B450" s="52">
        <v>251</v>
      </c>
      <c r="C450" s="52">
        <v>93</v>
      </c>
      <c r="D450" s="9">
        <f t="shared" ref="D450:D458" si="11">E450-SUM(B450:C450)</f>
        <v>37</v>
      </c>
      <c r="E450" s="52">
        <f>SHERIFF!H446</f>
        <v>381</v>
      </c>
    </row>
    <row r="451" spans="1:5" x14ac:dyDescent="0.2">
      <c r="A451" s="8" t="s">
        <v>261</v>
      </c>
      <c r="B451" s="52">
        <v>152</v>
      </c>
      <c r="C451" s="52">
        <v>53</v>
      </c>
      <c r="D451" s="9">
        <f t="shared" si="11"/>
        <v>15</v>
      </c>
      <c r="E451" s="52">
        <f>SHERIFF!H447</f>
        <v>220</v>
      </c>
    </row>
    <row r="452" spans="1:5" x14ac:dyDescent="0.2">
      <c r="A452" s="8" t="s">
        <v>742</v>
      </c>
      <c r="B452" s="52">
        <v>195</v>
      </c>
      <c r="C452" s="52">
        <v>90</v>
      </c>
      <c r="D452" s="9">
        <f t="shared" si="11"/>
        <v>23</v>
      </c>
      <c r="E452" s="52">
        <f>SHERIFF!H448</f>
        <v>308</v>
      </c>
    </row>
    <row r="453" spans="1:5" x14ac:dyDescent="0.2">
      <c r="A453" s="8" t="s">
        <v>743</v>
      </c>
      <c r="B453" s="52">
        <v>153</v>
      </c>
      <c r="C453" s="52">
        <v>61</v>
      </c>
      <c r="D453" s="9">
        <f t="shared" si="11"/>
        <v>17</v>
      </c>
      <c r="E453" s="52">
        <f>SHERIFF!H449</f>
        <v>231</v>
      </c>
    </row>
    <row r="454" spans="1:5" x14ac:dyDescent="0.2">
      <c r="A454" s="8" t="s">
        <v>744</v>
      </c>
      <c r="B454" s="52">
        <v>99</v>
      </c>
      <c r="C454" s="52">
        <v>57</v>
      </c>
      <c r="D454" s="9">
        <f t="shared" si="11"/>
        <v>22</v>
      </c>
      <c r="E454" s="52">
        <f>SHERIFF!H450</f>
        <v>178</v>
      </c>
    </row>
    <row r="455" spans="1:5" x14ac:dyDescent="0.2">
      <c r="A455" s="8" t="s">
        <v>745</v>
      </c>
      <c r="B455" s="52">
        <v>159</v>
      </c>
      <c r="C455" s="52">
        <v>59</v>
      </c>
      <c r="D455" s="9">
        <f t="shared" si="11"/>
        <v>26</v>
      </c>
      <c r="E455" s="52">
        <f>SHERIFF!H451</f>
        <v>244</v>
      </c>
    </row>
    <row r="456" spans="1:5" x14ac:dyDescent="0.2">
      <c r="A456" s="8" t="s">
        <v>1050</v>
      </c>
      <c r="B456" s="52">
        <v>176</v>
      </c>
      <c r="C456" s="52">
        <v>71</v>
      </c>
      <c r="D456" s="9">
        <f t="shared" si="11"/>
        <v>47</v>
      </c>
      <c r="E456" s="52">
        <f>SHERIFF!H452</f>
        <v>294</v>
      </c>
    </row>
    <row r="457" spans="1:5" x14ac:dyDescent="0.2">
      <c r="A457" s="8" t="s">
        <v>1051</v>
      </c>
      <c r="B457" s="52">
        <v>172</v>
      </c>
      <c r="C457" s="52">
        <v>62</v>
      </c>
      <c r="D457" s="9">
        <f t="shared" si="11"/>
        <v>10</v>
      </c>
      <c r="E457" s="52">
        <f>SHERIFF!H453</f>
        <v>244</v>
      </c>
    </row>
    <row r="458" spans="1:5" x14ac:dyDescent="0.2">
      <c r="A458" s="8" t="s">
        <v>1052</v>
      </c>
      <c r="B458" s="52">
        <v>6</v>
      </c>
      <c r="C458" s="52">
        <v>0</v>
      </c>
      <c r="D458" s="9">
        <f t="shared" si="11"/>
        <v>2</v>
      </c>
      <c r="E458" s="52">
        <f>SHERIFF!H454</f>
        <v>8</v>
      </c>
    </row>
    <row r="459" spans="1:5" x14ac:dyDescent="0.2">
      <c r="A459" s="10" t="s">
        <v>595</v>
      </c>
      <c r="B459" s="32">
        <f>SUM(B450:B458)</f>
        <v>1363</v>
      </c>
      <c r="C459" s="32">
        <f>SUM(C450:C458)</f>
        <v>546</v>
      </c>
      <c r="D459" s="32">
        <f>SUM(D450:D458)</f>
        <v>199</v>
      </c>
      <c r="E459" s="32">
        <f>SUM(E450:E458)</f>
        <v>2108</v>
      </c>
    </row>
    <row r="460" spans="1:5" x14ac:dyDescent="0.2">
      <c r="A460" s="10"/>
      <c r="B460" s="34"/>
      <c r="C460" s="34"/>
      <c r="D460" s="25"/>
      <c r="E460" s="25"/>
    </row>
    <row r="461" spans="1:5" ht="15.75" x14ac:dyDescent="0.25">
      <c r="A461" s="7" t="s">
        <v>905</v>
      </c>
      <c r="B461" s="29"/>
      <c r="C461" s="29"/>
      <c r="D461" s="9"/>
      <c r="E461" s="9"/>
    </row>
    <row r="462" spans="1:5" x14ac:dyDescent="0.2">
      <c r="A462" s="8" t="s">
        <v>260</v>
      </c>
      <c r="B462" s="52">
        <v>151</v>
      </c>
      <c r="C462" s="52">
        <v>71</v>
      </c>
      <c r="D462" s="9">
        <f>E462-SUM(B462:C462)</f>
        <v>24</v>
      </c>
      <c r="E462" s="52">
        <f>SHERIFF!H458</f>
        <v>246</v>
      </c>
    </row>
    <row r="463" spans="1:5" x14ac:dyDescent="0.2">
      <c r="A463" s="8" t="s">
        <v>261</v>
      </c>
      <c r="B463" s="52">
        <v>208</v>
      </c>
      <c r="C463" s="52">
        <v>92</v>
      </c>
      <c r="D463" s="9">
        <f>E463-SUM(B463:C463)</f>
        <v>38</v>
      </c>
      <c r="E463" s="52">
        <f>SHERIFF!H459</f>
        <v>338</v>
      </c>
    </row>
    <row r="464" spans="1:5" x14ac:dyDescent="0.2">
      <c r="A464" s="8" t="s">
        <v>742</v>
      </c>
      <c r="B464" s="52">
        <v>157</v>
      </c>
      <c r="C464" s="52">
        <v>81</v>
      </c>
      <c r="D464" s="9">
        <f>E464-SUM(B464:C464)</f>
        <v>56</v>
      </c>
      <c r="E464" s="52">
        <f>SHERIFF!H460</f>
        <v>294</v>
      </c>
    </row>
    <row r="465" spans="1:5" x14ac:dyDescent="0.2">
      <c r="A465" s="8" t="s">
        <v>743</v>
      </c>
      <c r="B465" s="52">
        <v>80</v>
      </c>
      <c r="C465" s="52">
        <v>33</v>
      </c>
      <c r="D465" s="9">
        <f>E465-SUM(B465:C465)</f>
        <v>32</v>
      </c>
      <c r="E465" s="52">
        <f>SHERIFF!H461</f>
        <v>145</v>
      </c>
    </row>
    <row r="466" spans="1:5" x14ac:dyDescent="0.2">
      <c r="A466" s="8" t="s">
        <v>744</v>
      </c>
      <c r="B466" s="52">
        <v>119</v>
      </c>
      <c r="C466" s="52">
        <v>47</v>
      </c>
      <c r="D466" s="9">
        <f>E466-SUM(B466:C466)</f>
        <v>19</v>
      </c>
      <c r="E466" s="52">
        <f>SHERIFF!H462</f>
        <v>185</v>
      </c>
    </row>
    <row r="467" spans="1:5" x14ac:dyDescent="0.2">
      <c r="A467" s="8"/>
      <c r="B467" s="52"/>
      <c r="C467" s="52"/>
      <c r="D467" s="9"/>
      <c r="E467" s="52"/>
    </row>
    <row r="468" spans="1:5" x14ac:dyDescent="0.2">
      <c r="A468" s="27" t="s">
        <v>309</v>
      </c>
      <c r="B468" s="50"/>
      <c r="C468" s="50"/>
      <c r="D468" s="9"/>
      <c r="E468" s="9"/>
    </row>
    <row r="469" spans="1:5" x14ac:dyDescent="0.2">
      <c r="A469" s="8" t="s">
        <v>745</v>
      </c>
      <c r="B469" s="52">
        <v>112</v>
      </c>
      <c r="C469" s="52">
        <v>45</v>
      </c>
      <c r="D469" s="9">
        <f t="shared" ref="D469:D513" si="12">E469-SUM(B469:C469)</f>
        <v>22</v>
      </c>
      <c r="E469" s="52">
        <f>SHERIFF!H463</f>
        <v>179</v>
      </c>
    </row>
    <row r="470" spans="1:5" x14ac:dyDescent="0.2">
      <c r="A470" s="8" t="s">
        <v>1050</v>
      </c>
      <c r="B470" s="52">
        <v>171</v>
      </c>
      <c r="C470" s="52">
        <v>36</v>
      </c>
      <c r="D470" s="9">
        <f t="shared" si="12"/>
        <v>53</v>
      </c>
      <c r="E470" s="52">
        <f>SHERIFF!H464</f>
        <v>260</v>
      </c>
    </row>
    <row r="471" spans="1:5" x14ac:dyDescent="0.2">
      <c r="A471" s="8" t="s">
        <v>1051</v>
      </c>
      <c r="B471" s="52">
        <v>102</v>
      </c>
      <c r="C471" s="52">
        <v>52</v>
      </c>
      <c r="D471" s="9">
        <f t="shared" si="12"/>
        <v>20</v>
      </c>
      <c r="E471" s="52">
        <f>SHERIFF!H465</f>
        <v>174</v>
      </c>
    </row>
    <row r="472" spans="1:5" x14ac:dyDescent="0.2">
      <c r="A472" s="8" t="s">
        <v>1052</v>
      </c>
      <c r="B472" s="52">
        <v>180</v>
      </c>
      <c r="C472" s="52">
        <v>64</v>
      </c>
      <c r="D472" s="9">
        <f t="shared" si="12"/>
        <v>49</v>
      </c>
      <c r="E472" s="52">
        <f>SHERIFF!H466</f>
        <v>293</v>
      </c>
    </row>
    <row r="473" spans="1:5" x14ac:dyDescent="0.2">
      <c r="A473" s="8" t="s">
        <v>1053</v>
      </c>
      <c r="B473" s="52">
        <v>185</v>
      </c>
      <c r="C473" s="52">
        <v>56</v>
      </c>
      <c r="D473" s="9">
        <f t="shared" si="12"/>
        <v>27</v>
      </c>
      <c r="E473" s="52">
        <f>SHERIFF!H467</f>
        <v>268</v>
      </c>
    </row>
    <row r="474" spans="1:5" x14ac:dyDescent="0.2">
      <c r="A474" s="8" t="s">
        <v>1054</v>
      </c>
      <c r="B474" s="52">
        <v>142</v>
      </c>
      <c r="C474" s="52">
        <v>81</v>
      </c>
      <c r="D474" s="9">
        <f t="shared" si="12"/>
        <v>28</v>
      </c>
      <c r="E474" s="52">
        <f>SHERIFF!H468</f>
        <v>251</v>
      </c>
    </row>
    <row r="475" spans="1:5" x14ac:dyDescent="0.2">
      <c r="A475" s="8" t="s">
        <v>1055</v>
      </c>
      <c r="B475" s="52">
        <v>134</v>
      </c>
      <c r="C475" s="52">
        <v>59</v>
      </c>
      <c r="D475" s="9">
        <f t="shared" si="12"/>
        <v>20</v>
      </c>
      <c r="E475" s="52">
        <f>SHERIFF!H469</f>
        <v>213</v>
      </c>
    </row>
    <row r="476" spans="1:5" x14ac:dyDescent="0.2">
      <c r="A476" s="8" t="s">
        <v>1056</v>
      </c>
      <c r="B476" s="52">
        <v>146</v>
      </c>
      <c r="C476" s="52">
        <v>70</v>
      </c>
      <c r="D476" s="9">
        <f t="shared" si="12"/>
        <v>34</v>
      </c>
      <c r="E476" s="52">
        <f>SHERIFF!H472</f>
        <v>250</v>
      </c>
    </row>
    <row r="477" spans="1:5" x14ac:dyDescent="0.2">
      <c r="A477" s="8" t="s">
        <v>1057</v>
      </c>
      <c r="B477" s="52">
        <v>167</v>
      </c>
      <c r="C477" s="52">
        <v>87</v>
      </c>
      <c r="D477" s="9">
        <f t="shared" si="12"/>
        <v>43</v>
      </c>
      <c r="E477" s="52">
        <f>SHERIFF!H473</f>
        <v>297</v>
      </c>
    </row>
    <row r="478" spans="1:5" x14ac:dyDescent="0.2">
      <c r="A478" s="8" t="s">
        <v>1058</v>
      </c>
      <c r="B478" s="52">
        <v>227</v>
      </c>
      <c r="C478" s="52">
        <v>75</v>
      </c>
      <c r="D478" s="9">
        <f t="shared" si="12"/>
        <v>24</v>
      </c>
      <c r="E478" s="52">
        <f>SHERIFF!H474</f>
        <v>326</v>
      </c>
    </row>
    <row r="479" spans="1:5" x14ac:dyDescent="0.2">
      <c r="A479" s="8" t="s">
        <v>1059</v>
      </c>
      <c r="B479" s="52">
        <v>180</v>
      </c>
      <c r="C479" s="52">
        <v>72</v>
      </c>
      <c r="D479" s="9">
        <f t="shared" si="12"/>
        <v>45</v>
      </c>
      <c r="E479" s="52">
        <f>SHERIFF!H475</f>
        <v>297</v>
      </c>
    </row>
    <row r="480" spans="1:5" x14ac:dyDescent="0.2">
      <c r="A480" s="8" t="s">
        <v>1060</v>
      </c>
      <c r="B480" s="52">
        <v>114</v>
      </c>
      <c r="C480" s="52">
        <v>60</v>
      </c>
      <c r="D480" s="9">
        <f t="shared" si="12"/>
        <v>21</v>
      </c>
      <c r="E480" s="52">
        <f>SHERIFF!H476</f>
        <v>195</v>
      </c>
    </row>
    <row r="481" spans="1:5" x14ac:dyDescent="0.2">
      <c r="A481" s="8" t="s">
        <v>1061</v>
      </c>
      <c r="B481" s="52">
        <v>187</v>
      </c>
      <c r="C481" s="52">
        <v>57</v>
      </c>
      <c r="D481" s="9">
        <f t="shared" si="12"/>
        <v>51</v>
      </c>
      <c r="E481" s="52">
        <f>SHERIFF!H477</f>
        <v>295</v>
      </c>
    </row>
    <row r="482" spans="1:5" x14ac:dyDescent="0.2">
      <c r="A482" s="8" t="s">
        <v>1062</v>
      </c>
      <c r="B482" s="52">
        <v>136</v>
      </c>
      <c r="C482" s="52">
        <v>69</v>
      </c>
      <c r="D482" s="9">
        <f t="shared" si="12"/>
        <v>31</v>
      </c>
      <c r="E482" s="52">
        <f>SHERIFF!H478</f>
        <v>236</v>
      </c>
    </row>
    <row r="483" spans="1:5" x14ac:dyDescent="0.2">
      <c r="A483" s="8" t="s">
        <v>1063</v>
      </c>
      <c r="B483" s="52">
        <v>39</v>
      </c>
      <c r="C483" s="52">
        <v>20</v>
      </c>
      <c r="D483" s="9">
        <f t="shared" si="12"/>
        <v>14</v>
      </c>
      <c r="E483" s="52">
        <f>SHERIFF!H479</f>
        <v>73</v>
      </c>
    </row>
    <row r="484" spans="1:5" x14ac:dyDescent="0.2">
      <c r="A484" s="8" t="s">
        <v>1064</v>
      </c>
      <c r="B484" s="52">
        <v>165</v>
      </c>
      <c r="C484" s="52">
        <v>68</v>
      </c>
      <c r="D484" s="9">
        <f t="shared" si="12"/>
        <v>62</v>
      </c>
      <c r="E484" s="52">
        <f>SHERIFF!H480</f>
        <v>295</v>
      </c>
    </row>
    <row r="485" spans="1:5" x14ac:dyDescent="0.2">
      <c r="A485" s="8" t="s">
        <v>1065</v>
      </c>
      <c r="B485" s="52">
        <v>166</v>
      </c>
      <c r="C485" s="52">
        <v>72</v>
      </c>
      <c r="D485" s="9">
        <f t="shared" si="12"/>
        <v>47</v>
      </c>
      <c r="E485" s="52">
        <f>SHERIFF!H481</f>
        <v>285</v>
      </c>
    </row>
    <row r="486" spans="1:5" x14ac:dyDescent="0.2">
      <c r="A486" s="8" t="s">
        <v>1066</v>
      </c>
      <c r="B486" s="52">
        <v>116</v>
      </c>
      <c r="C486" s="52">
        <v>52</v>
      </c>
      <c r="D486" s="9">
        <f t="shared" si="12"/>
        <v>24</v>
      </c>
      <c r="E486" s="52">
        <f>SHERIFF!H482</f>
        <v>192</v>
      </c>
    </row>
    <row r="487" spans="1:5" x14ac:dyDescent="0.2">
      <c r="A487" s="8" t="s">
        <v>1067</v>
      </c>
      <c r="B487" s="52">
        <v>136</v>
      </c>
      <c r="C487" s="52">
        <v>55</v>
      </c>
      <c r="D487" s="9">
        <f t="shared" si="12"/>
        <v>35</v>
      </c>
      <c r="E487" s="52">
        <f>SHERIFF!H483</f>
        <v>226</v>
      </c>
    </row>
    <row r="488" spans="1:5" x14ac:dyDescent="0.2">
      <c r="A488" s="8" t="s">
        <v>1068</v>
      </c>
      <c r="B488" s="52">
        <v>149</v>
      </c>
      <c r="C488" s="52">
        <v>45</v>
      </c>
      <c r="D488" s="9">
        <f t="shared" si="12"/>
        <v>27</v>
      </c>
      <c r="E488" s="52">
        <f>SHERIFF!H484</f>
        <v>221</v>
      </c>
    </row>
    <row r="489" spans="1:5" x14ac:dyDescent="0.2">
      <c r="A489" s="8" t="s">
        <v>1069</v>
      </c>
      <c r="B489" s="52">
        <v>128</v>
      </c>
      <c r="C489" s="52">
        <v>57</v>
      </c>
      <c r="D489" s="9">
        <f t="shared" si="12"/>
        <v>26</v>
      </c>
      <c r="E489" s="52">
        <f>SHERIFF!H485</f>
        <v>211</v>
      </c>
    </row>
    <row r="490" spans="1:5" x14ac:dyDescent="0.2">
      <c r="A490" s="8" t="s">
        <v>1070</v>
      </c>
      <c r="B490" s="52">
        <v>216</v>
      </c>
      <c r="C490" s="52">
        <v>88</v>
      </c>
      <c r="D490" s="9">
        <f t="shared" si="12"/>
        <v>24</v>
      </c>
      <c r="E490" s="52">
        <f>SHERIFF!H486</f>
        <v>328</v>
      </c>
    </row>
    <row r="491" spans="1:5" x14ac:dyDescent="0.2">
      <c r="A491" s="8" t="s">
        <v>904</v>
      </c>
      <c r="B491" s="52">
        <v>146</v>
      </c>
      <c r="C491" s="52">
        <v>48</v>
      </c>
      <c r="D491" s="9">
        <f t="shared" si="12"/>
        <v>20</v>
      </c>
      <c r="E491" s="52">
        <f>SHERIFF!H487</f>
        <v>214</v>
      </c>
    </row>
    <row r="492" spans="1:5" x14ac:dyDescent="0.2">
      <c r="A492" s="8" t="s">
        <v>1029</v>
      </c>
      <c r="B492" s="52">
        <v>162</v>
      </c>
      <c r="C492" s="52">
        <v>61</v>
      </c>
      <c r="D492" s="9">
        <f t="shared" si="12"/>
        <v>34</v>
      </c>
      <c r="E492" s="52">
        <f>SHERIFF!H488</f>
        <v>257</v>
      </c>
    </row>
    <row r="493" spans="1:5" x14ac:dyDescent="0.2">
      <c r="A493" s="8" t="s">
        <v>1030</v>
      </c>
      <c r="B493" s="52">
        <v>85</v>
      </c>
      <c r="C493" s="52">
        <v>31</v>
      </c>
      <c r="D493" s="9">
        <f t="shared" si="12"/>
        <v>45</v>
      </c>
      <c r="E493" s="52">
        <f>SHERIFF!H489</f>
        <v>161</v>
      </c>
    </row>
    <row r="494" spans="1:5" x14ac:dyDescent="0.2">
      <c r="A494" s="8" t="s">
        <v>1031</v>
      </c>
      <c r="B494" s="52">
        <v>105</v>
      </c>
      <c r="C494" s="52">
        <v>34</v>
      </c>
      <c r="D494" s="9">
        <f t="shared" si="12"/>
        <v>14</v>
      </c>
      <c r="E494" s="52">
        <f>SHERIFF!H490</f>
        <v>153</v>
      </c>
    </row>
    <row r="495" spans="1:5" x14ac:dyDescent="0.2">
      <c r="A495" s="8" t="s">
        <v>1032</v>
      </c>
      <c r="B495" s="52">
        <v>38</v>
      </c>
      <c r="C495" s="52">
        <v>38</v>
      </c>
      <c r="D495" s="9">
        <f t="shared" si="12"/>
        <v>9</v>
      </c>
      <c r="E495" s="52">
        <f>SHERIFF!H491</f>
        <v>85</v>
      </c>
    </row>
    <row r="496" spans="1:5" x14ac:dyDescent="0.2">
      <c r="A496" s="8" t="s">
        <v>1033</v>
      </c>
      <c r="B496" s="52">
        <v>52</v>
      </c>
      <c r="C496" s="52">
        <v>23</v>
      </c>
      <c r="D496" s="9">
        <f t="shared" si="12"/>
        <v>26</v>
      </c>
      <c r="E496" s="52">
        <f>SHERIFF!H492</f>
        <v>101</v>
      </c>
    </row>
    <row r="497" spans="1:5" x14ac:dyDescent="0.2">
      <c r="A497" s="8" t="s">
        <v>1034</v>
      </c>
      <c r="B497" s="52">
        <v>132</v>
      </c>
      <c r="C497" s="52">
        <v>55</v>
      </c>
      <c r="D497" s="9">
        <f t="shared" si="12"/>
        <v>17</v>
      </c>
      <c r="E497" s="52">
        <f>SHERIFF!H493</f>
        <v>204</v>
      </c>
    </row>
    <row r="498" spans="1:5" x14ac:dyDescent="0.2">
      <c r="A498" s="8" t="s">
        <v>1035</v>
      </c>
      <c r="B498" s="52">
        <v>87</v>
      </c>
      <c r="C498" s="52">
        <v>39</v>
      </c>
      <c r="D498" s="9">
        <f t="shared" si="12"/>
        <v>33</v>
      </c>
      <c r="E498" s="52">
        <f>SHERIFF!H494</f>
        <v>159</v>
      </c>
    </row>
    <row r="499" spans="1:5" x14ac:dyDescent="0.2">
      <c r="A499" s="8" t="s">
        <v>1036</v>
      </c>
      <c r="B499" s="52">
        <v>117</v>
      </c>
      <c r="C499" s="52">
        <v>57</v>
      </c>
      <c r="D499" s="9">
        <f t="shared" si="12"/>
        <v>16</v>
      </c>
      <c r="E499" s="52">
        <f>SHERIFF!H495</f>
        <v>190</v>
      </c>
    </row>
    <row r="500" spans="1:5" x14ac:dyDescent="0.2">
      <c r="A500" s="8" t="s">
        <v>1037</v>
      </c>
      <c r="B500" s="52">
        <v>67</v>
      </c>
      <c r="C500" s="52">
        <v>41</v>
      </c>
      <c r="D500" s="9">
        <f t="shared" si="12"/>
        <v>25</v>
      </c>
      <c r="E500" s="52">
        <f>SHERIFF!H496</f>
        <v>133</v>
      </c>
    </row>
    <row r="501" spans="1:5" x14ac:dyDescent="0.2">
      <c r="A501" s="8" t="s">
        <v>1038</v>
      </c>
      <c r="B501" s="52">
        <v>119</v>
      </c>
      <c r="C501" s="52">
        <v>45</v>
      </c>
      <c r="D501" s="9">
        <f t="shared" si="12"/>
        <v>16</v>
      </c>
      <c r="E501" s="52">
        <f>SHERIFF!H497</f>
        <v>180</v>
      </c>
    </row>
    <row r="502" spans="1:5" x14ac:dyDescent="0.2">
      <c r="A502" s="8" t="s">
        <v>1039</v>
      </c>
      <c r="B502" s="52">
        <v>96</v>
      </c>
      <c r="C502" s="52">
        <v>40</v>
      </c>
      <c r="D502" s="9">
        <f t="shared" si="12"/>
        <v>36</v>
      </c>
      <c r="E502" s="52">
        <f>SHERIFF!H498</f>
        <v>172</v>
      </c>
    </row>
    <row r="503" spans="1:5" x14ac:dyDescent="0.2">
      <c r="A503" s="8" t="s">
        <v>1040</v>
      </c>
      <c r="B503" s="52">
        <v>142</v>
      </c>
      <c r="C503" s="52">
        <v>64</v>
      </c>
      <c r="D503" s="9">
        <f t="shared" si="12"/>
        <v>41</v>
      </c>
      <c r="E503" s="52">
        <f>SHERIFF!H499</f>
        <v>247</v>
      </c>
    </row>
    <row r="504" spans="1:5" x14ac:dyDescent="0.2">
      <c r="A504" s="8" t="s">
        <v>1041</v>
      </c>
      <c r="B504" s="52">
        <v>156</v>
      </c>
      <c r="C504" s="52">
        <v>80</v>
      </c>
      <c r="D504" s="9">
        <f t="shared" si="12"/>
        <v>42</v>
      </c>
      <c r="E504" s="52">
        <f>SHERIFF!H500</f>
        <v>278</v>
      </c>
    </row>
    <row r="505" spans="1:5" x14ac:dyDescent="0.2">
      <c r="A505" s="8" t="s">
        <v>1042</v>
      </c>
      <c r="B505" s="52">
        <v>108</v>
      </c>
      <c r="C505" s="52">
        <v>53</v>
      </c>
      <c r="D505" s="9">
        <f t="shared" si="12"/>
        <v>77</v>
      </c>
      <c r="E505" s="52">
        <f>SHERIFF!H501</f>
        <v>238</v>
      </c>
    </row>
    <row r="506" spans="1:5" x14ac:dyDescent="0.2">
      <c r="A506" s="8" t="s">
        <v>1043</v>
      </c>
      <c r="B506" s="52">
        <v>163</v>
      </c>
      <c r="C506" s="52">
        <v>53</v>
      </c>
      <c r="D506" s="9">
        <f t="shared" si="12"/>
        <v>29</v>
      </c>
      <c r="E506" s="52">
        <f>SHERIFF!H502</f>
        <v>245</v>
      </c>
    </row>
    <row r="507" spans="1:5" x14ac:dyDescent="0.2">
      <c r="A507" s="8" t="s">
        <v>1044</v>
      </c>
      <c r="B507" s="52">
        <v>242</v>
      </c>
      <c r="C507" s="52">
        <v>109</v>
      </c>
      <c r="D507" s="9">
        <f t="shared" si="12"/>
        <v>38</v>
      </c>
      <c r="E507" s="52">
        <f>SHERIFF!H503</f>
        <v>389</v>
      </c>
    </row>
    <row r="508" spans="1:5" x14ac:dyDescent="0.2">
      <c r="A508" s="8" t="s">
        <v>1045</v>
      </c>
      <c r="B508" s="52">
        <v>278</v>
      </c>
      <c r="C508" s="52">
        <v>111</v>
      </c>
      <c r="D508" s="9">
        <f t="shared" si="12"/>
        <v>83</v>
      </c>
      <c r="E508" s="52">
        <f>SHERIFF!H504</f>
        <v>472</v>
      </c>
    </row>
    <row r="509" spans="1:5" x14ac:dyDescent="0.2">
      <c r="A509" s="8" t="s">
        <v>906</v>
      </c>
      <c r="B509" s="52">
        <v>236</v>
      </c>
      <c r="C509" s="52">
        <v>88</v>
      </c>
      <c r="D509" s="9">
        <f t="shared" si="12"/>
        <v>66</v>
      </c>
      <c r="E509" s="52">
        <f>SHERIFF!H505</f>
        <v>390</v>
      </c>
    </row>
    <row r="510" spans="1:5" x14ac:dyDescent="0.2">
      <c r="A510" s="8" t="s">
        <v>907</v>
      </c>
      <c r="B510" s="52">
        <v>67</v>
      </c>
      <c r="C510" s="52">
        <v>41</v>
      </c>
      <c r="D510" s="9">
        <f t="shared" si="12"/>
        <v>32</v>
      </c>
      <c r="E510" s="52">
        <f>SHERIFF!H506</f>
        <v>140</v>
      </c>
    </row>
    <row r="511" spans="1:5" x14ac:dyDescent="0.2">
      <c r="A511" s="8" t="s">
        <v>908</v>
      </c>
      <c r="B511" s="52">
        <v>159</v>
      </c>
      <c r="C511" s="52">
        <v>81</v>
      </c>
      <c r="D511" s="9">
        <f t="shared" si="12"/>
        <v>31</v>
      </c>
      <c r="E511" s="52">
        <f>SHERIFF!H507</f>
        <v>271</v>
      </c>
    </row>
    <row r="512" spans="1:5" x14ac:dyDescent="0.2">
      <c r="A512" s="8" t="s">
        <v>909</v>
      </c>
      <c r="B512" s="52">
        <v>199</v>
      </c>
      <c r="C512" s="52">
        <v>79</v>
      </c>
      <c r="D512" s="9">
        <f t="shared" si="12"/>
        <v>58</v>
      </c>
      <c r="E512" s="52">
        <f>SHERIFF!H508</f>
        <v>336</v>
      </c>
    </row>
    <row r="513" spans="1:5" x14ac:dyDescent="0.2">
      <c r="A513" s="8" t="s">
        <v>910</v>
      </c>
      <c r="B513" s="52">
        <v>158</v>
      </c>
      <c r="C513" s="52">
        <v>68</v>
      </c>
      <c r="D513" s="9">
        <f t="shared" si="12"/>
        <v>26</v>
      </c>
      <c r="E513" s="52">
        <f>SHERIFF!H509</f>
        <v>252</v>
      </c>
    </row>
    <row r="514" spans="1:5" x14ac:dyDescent="0.2">
      <c r="A514" s="8"/>
      <c r="B514" s="52"/>
      <c r="C514" s="52"/>
      <c r="D514" s="9"/>
      <c r="E514" s="52"/>
    </row>
    <row r="515" spans="1:5" x14ac:dyDescent="0.2">
      <c r="A515" s="27" t="s">
        <v>309</v>
      </c>
      <c r="B515" s="50"/>
      <c r="C515" s="50"/>
      <c r="D515" s="9"/>
      <c r="E515" s="9"/>
    </row>
    <row r="516" spans="1:5" x14ac:dyDescent="0.2">
      <c r="A516" s="8" t="s">
        <v>911</v>
      </c>
      <c r="B516" s="52">
        <v>344</v>
      </c>
      <c r="C516" s="52">
        <v>130</v>
      </c>
      <c r="D516" s="9">
        <f t="shared" ref="D516:D560" si="13">E516-SUM(B516:C516)</f>
        <v>94</v>
      </c>
      <c r="E516" s="52">
        <f>SHERIFF!H510</f>
        <v>568</v>
      </c>
    </row>
    <row r="517" spans="1:5" x14ac:dyDescent="0.2">
      <c r="A517" s="8" t="s">
        <v>912</v>
      </c>
      <c r="B517" s="52">
        <v>86</v>
      </c>
      <c r="C517" s="52">
        <v>53</v>
      </c>
      <c r="D517" s="9">
        <f t="shared" si="13"/>
        <v>17</v>
      </c>
      <c r="E517" s="52">
        <f>SHERIFF!H511</f>
        <v>156</v>
      </c>
    </row>
    <row r="518" spans="1:5" x14ac:dyDescent="0.2">
      <c r="A518" s="8" t="s">
        <v>913</v>
      </c>
      <c r="B518" s="52">
        <v>85</v>
      </c>
      <c r="C518" s="52">
        <v>33</v>
      </c>
      <c r="D518" s="9">
        <f t="shared" si="13"/>
        <v>19</v>
      </c>
      <c r="E518" s="52">
        <f>SHERIFF!H512</f>
        <v>137</v>
      </c>
    </row>
    <row r="519" spans="1:5" x14ac:dyDescent="0.2">
      <c r="A519" s="8" t="s">
        <v>914</v>
      </c>
      <c r="B519" s="52">
        <v>150</v>
      </c>
      <c r="C519" s="52">
        <v>59</v>
      </c>
      <c r="D519" s="9">
        <f t="shared" si="13"/>
        <v>33</v>
      </c>
      <c r="E519" s="52">
        <f>SHERIFF!H513</f>
        <v>242</v>
      </c>
    </row>
    <row r="520" spans="1:5" x14ac:dyDescent="0.2">
      <c r="A520" s="8" t="s">
        <v>915</v>
      </c>
      <c r="B520" s="52">
        <v>171</v>
      </c>
      <c r="C520" s="52">
        <v>61</v>
      </c>
      <c r="D520" s="9">
        <f t="shared" si="13"/>
        <v>35</v>
      </c>
      <c r="E520" s="52">
        <f>SHERIFF!H514</f>
        <v>267</v>
      </c>
    </row>
    <row r="521" spans="1:5" x14ac:dyDescent="0.2">
      <c r="A521" s="8" t="s">
        <v>916</v>
      </c>
      <c r="B521" s="52">
        <v>95</v>
      </c>
      <c r="C521" s="52">
        <v>47</v>
      </c>
      <c r="D521" s="9">
        <f t="shared" si="13"/>
        <v>19</v>
      </c>
      <c r="E521" s="52">
        <f>SHERIFF!H515</f>
        <v>161</v>
      </c>
    </row>
    <row r="522" spans="1:5" x14ac:dyDescent="0.2">
      <c r="A522" s="8" t="s">
        <v>917</v>
      </c>
      <c r="B522" s="52">
        <v>167</v>
      </c>
      <c r="C522" s="52">
        <v>70</v>
      </c>
      <c r="D522" s="9">
        <f t="shared" si="13"/>
        <v>32</v>
      </c>
      <c r="E522" s="52">
        <f>SHERIFF!H516</f>
        <v>269</v>
      </c>
    </row>
    <row r="523" spans="1:5" x14ac:dyDescent="0.2">
      <c r="A523" s="8" t="s">
        <v>918</v>
      </c>
      <c r="B523" s="52">
        <v>165</v>
      </c>
      <c r="C523" s="52">
        <v>57</v>
      </c>
      <c r="D523" s="9">
        <f t="shared" si="13"/>
        <v>34</v>
      </c>
      <c r="E523" s="52">
        <f>SHERIFF!H519</f>
        <v>256</v>
      </c>
    </row>
    <row r="524" spans="1:5" x14ac:dyDescent="0.2">
      <c r="A524" s="8" t="s">
        <v>919</v>
      </c>
      <c r="B524" s="52">
        <v>81</v>
      </c>
      <c r="C524" s="52">
        <v>43</v>
      </c>
      <c r="D524" s="9">
        <f t="shared" si="13"/>
        <v>26</v>
      </c>
      <c r="E524" s="52">
        <f>SHERIFF!H520</f>
        <v>150</v>
      </c>
    </row>
    <row r="525" spans="1:5" x14ac:dyDescent="0.2">
      <c r="A525" s="8" t="s">
        <v>920</v>
      </c>
      <c r="B525" s="52">
        <v>82</v>
      </c>
      <c r="C525" s="52">
        <v>42</v>
      </c>
      <c r="D525" s="9">
        <f t="shared" si="13"/>
        <v>11</v>
      </c>
      <c r="E525" s="52">
        <f>SHERIFF!H521</f>
        <v>135</v>
      </c>
    </row>
    <row r="526" spans="1:5" x14ac:dyDescent="0.2">
      <c r="A526" s="8" t="s">
        <v>921</v>
      </c>
      <c r="B526" s="52">
        <v>133</v>
      </c>
      <c r="C526" s="52">
        <v>76</v>
      </c>
      <c r="D526" s="9">
        <f t="shared" si="13"/>
        <v>35</v>
      </c>
      <c r="E526" s="52">
        <f>SHERIFF!H522</f>
        <v>244</v>
      </c>
    </row>
    <row r="527" spans="1:5" x14ac:dyDescent="0.2">
      <c r="A527" s="8" t="s">
        <v>922</v>
      </c>
      <c r="B527" s="52">
        <v>87</v>
      </c>
      <c r="C527" s="52">
        <v>42</v>
      </c>
      <c r="D527" s="9">
        <f t="shared" si="13"/>
        <v>27</v>
      </c>
      <c r="E527" s="52">
        <f>SHERIFF!H523</f>
        <v>156</v>
      </c>
    </row>
    <row r="528" spans="1:5" x14ac:dyDescent="0.2">
      <c r="A528" s="8" t="s">
        <v>923</v>
      </c>
      <c r="B528" s="52">
        <v>127</v>
      </c>
      <c r="C528" s="52">
        <v>60</v>
      </c>
      <c r="D528" s="9">
        <f t="shared" si="13"/>
        <v>51</v>
      </c>
      <c r="E528" s="52">
        <f>SHERIFF!H524</f>
        <v>238</v>
      </c>
    </row>
    <row r="529" spans="1:5" x14ac:dyDescent="0.2">
      <c r="A529" s="8" t="s">
        <v>924</v>
      </c>
      <c r="B529" s="52">
        <v>172</v>
      </c>
      <c r="C529" s="52">
        <v>63</v>
      </c>
      <c r="D529" s="9">
        <f t="shared" si="13"/>
        <v>24</v>
      </c>
      <c r="E529" s="52">
        <f>SHERIFF!H525</f>
        <v>259</v>
      </c>
    </row>
    <row r="530" spans="1:5" x14ac:dyDescent="0.2">
      <c r="A530" s="8" t="s">
        <v>925</v>
      </c>
      <c r="B530" s="52">
        <v>67</v>
      </c>
      <c r="C530" s="52">
        <v>28</v>
      </c>
      <c r="D530" s="9">
        <f t="shared" si="13"/>
        <v>13</v>
      </c>
      <c r="E530" s="52">
        <f>SHERIFF!H526</f>
        <v>108</v>
      </c>
    </row>
    <row r="531" spans="1:5" x14ac:dyDescent="0.2">
      <c r="A531" s="8" t="s">
        <v>926</v>
      </c>
      <c r="B531" s="52">
        <v>104</v>
      </c>
      <c r="C531" s="52">
        <v>38</v>
      </c>
      <c r="D531" s="9">
        <f t="shared" si="13"/>
        <v>18</v>
      </c>
      <c r="E531" s="52">
        <f>SHERIFF!H527</f>
        <v>160</v>
      </c>
    </row>
    <row r="532" spans="1:5" x14ac:dyDescent="0.2">
      <c r="A532" s="8" t="s">
        <v>927</v>
      </c>
      <c r="B532" s="52">
        <v>166</v>
      </c>
      <c r="C532" s="52">
        <v>47</v>
      </c>
      <c r="D532" s="9">
        <f t="shared" si="13"/>
        <v>18</v>
      </c>
      <c r="E532" s="52">
        <f>SHERIFF!H528</f>
        <v>231</v>
      </c>
    </row>
    <row r="533" spans="1:5" x14ac:dyDescent="0.2">
      <c r="A533" s="8" t="s">
        <v>928</v>
      </c>
      <c r="B533" s="52">
        <v>161</v>
      </c>
      <c r="C533" s="52">
        <v>76</v>
      </c>
      <c r="D533" s="9">
        <f t="shared" si="13"/>
        <v>41</v>
      </c>
      <c r="E533" s="52">
        <f>SHERIFF!H529</f>
        <v>278</v>
      </c>
    </row>
    <row r="534" spans="1:5" x14ac:dyDescent="0.2">
      <c r="A534" s="8" t="s">
        <v>929</v>
      </c>
      <c r="B534" s="52">
        <v>142</v>
      </c>
      <c r="C534" s="52">
        <v>66</v>
      </c>
      <c r="D534" s="9">
        <f t="shared" si="13"/>
        <v>28</v>
      </c>
      <c r="E534" s="52">
        <f>SHERIFF!H530</f>
        <v>236</v>
      </c>
    </row>
    <row r="535" spans="1:5" x14ac:dyDescent="0.2">
      <c r="A535" s="8" t="s">
        <v>930</v>
      </c>
      <c r="B535" s="52">
        <v>326</v>
      </c>
      <c r="C535" s="52">
        <v>157</v>
      </c>
      <c r="D535" s="9">
        <f t="shared" si="13"/>
        <v>67</v>
      </c>
      <c r="E535" s="52">
        <f>SHERIFF!H531</f>
        <v>550</v>
      </c>
    </row>
    <row r="536" spans="1:5" x14ac:dyDescent="0.2">
      <c r="A536" s="8" t="s">
        <v>1014</v>
      </c>
      <c r="B536" s="52">
        <v>162</v>
      </c>
      <c r="C536" s="52">
        <v>58</v>
      </c>
      <c r="D536" s="9">
        <f t="shared" si="13"/>
        <v>55</v>
      </c>
      <c r="E536" s="52">
        <f>SHERIFF!H532</f>
        <v>275</v>
      </c>
    </row>
    <row r="537" spans="1:5" x14ac:dyDescent="0.2">
      <c r="A537" s="8" t="s">
        <v>1015</v>
      </c>
      <c r="B537" s="52">
        <v>183</v>
      </c>
      <c r="C537" s="52">
        <v>61</v>
      </c>
      <c r="D537" s="9">
        <f t="shared" si="13"/>
        <v>22</v>
      </c>
      <c r="E537" s="52">
        <f>SHERIFF!H533</f>
        <v>266</v>
      </c>
    </row>
    <row r="538" spans="1:5" x14ac:dyDescent="0.2">
      <c r="A538" s="8" t="s">
        <v>1016</v>
      </c>
      <c r="B538" s="52">
        <v>182</v>
      </c>
      <c r="C538" s="52">
        <v>77</v>
      </c>
      <c r="D538" s="9">
        <f t="shared" si="13"/>
        <v>20</v>
      </c>
      <c r="E538" s="52">
        <f>SHERIFF!H534</f>
        <v>279</v>
      </c>
    </row>
    <row r="539" spans="1:5" x14ac:dyDescent="0.2">
      <c r="A539" s="8" t="s">
        <v>1017</v>
      </c>
      <c r="B539" s="52">
        <v>114</v>
      </c>
      <c r="C539" s="52">
        <v>56</v>
      </c>
      <c r="D539" s="9">
        <f t="shared" si="13"/>
        <v>30</v>
      </c>
      <c r="E539" s="52">
        <f>SHERIFF!H535</f>
        <v>200</v>
      </c>
    </row>
    <row r="540" spans="1:5" x14ac:dyDescent="0.2">
      <c r="A540" s="8" t="s">
        <v>523</v>
      </c>
      <c r="B540" s="52">
        <v>129</v>
      </c>
      <c r="C540" s="52">
        <v>75</v>
      </c>
      <c r="D540" s="9">
        <f t="shared" si="13"/>
        <v>43</v>
      </c>
      <c r="E540" s="52">
        <f>SHERIFF!H536</f>
        <v>247</v>
      </c>
    </row>
    <row r="541" spans="1:5" x14ac:dyDescent="0.2">
      <c r="A541" s="8" t="s">
        <v>524</v>
      </c>
      <c r="B541" s="52">
        <v>195</v>
      </c>
      <c r="C541" s="52">
        <v>81</v>
      </c>
      <c r="D541" s="9">
        <f t="shared" si="13"/>
        <v>39</v>
      </c>
      <c r="E541" s="52">
        <f>SHERIFF!H537</f>
        <v>315</v>
      </c>
    </row>
    <row r="542" spans="1:5" x14ac:dyDescent="0.2">
      <c r="A542" s="8" t="s">
        <v>470</v>
      </c>
      <c r="B542" s="52">
        <v>63</v>
      </c>
      <c r="C542" s="52">
        <v>33</v>
      </c>
      <c r="D542" s="9">
        <f t="shared" si="13"/>
        <v>28</v>
      </c>
      <c r="E542" s="52">
        <f>SHERIFF!H538</f>
        <v>124</v>
      </c>
    </row>
    <row r="543" spans="1:5" x14ac:dyDescent="0.2">
      <c r="A543" s="8" t="s">
        <v>471</v>
      </c>
      <c r="B543" s="52">
        <v>119</v>
      </c>
      <c r="C543" s="52">
        <v>66</v>
      </c>
      <c r="D543" s="9">
        <f t="shared" si="13"/>
        <v>15</v>
      </c>
      <c r="E543" s="52">
        <f>SHERIFF!H539</f>
        <v>200</v>
      </c>
    </row>
    <row r="544" spans="1:5" x14ac:dyDescent="0.2">
      <c r="A544" s="8" t="s">
        <v>472</v>
      </c>
      <c r="B544" s="52">
        <v>127</v>
      </c>
      <c r="C544" s="52">
        <v>61</v>
      </c>
      <c r="D544" s="9">
        <f t="shared" si="13"/>
        <v>28</v>
      </c>
      <c r="E544" s="52">
        <f>SHERIFF!H540</f>
        <v>216</v>
      </c>
    </row>
    <row r="545" spans="1:5" x14ac:dyDescent="0.2">
      <c r="A545" s="8" t="s">
        <v>473</v>
      </c>
      <c r="B545" s="52">
        <v>161</v>
      </c>
      <c r="C545" s="52">
        <v>58</v>
      </c>
      <c r="D545" s="9">
        <f t="shared" si="13"/>
        <v>72</v>
      </c>
      <c r="E545" s="52">
        <f>SHERIFF!H541</f>
        <v>291</v>
      </c>
    </row>
    <row r="546" spans="1:5" x14ac:dyDescent="0.2">
      <c r="A546" s="8" t="s">
        <v>474</v>
      </c>
      <c r="B546" s="52">
        <v>133</v>
      </c>
      <c r="C546" s="52">
        <v>68</v>
      </c>
      <c r="D546" s="9">
        <f t="shared" si="13"/>
        <v>15</v>
      </c>
      <c r="E546" s="52">
        <f>SHERIFF!H542</f>
        <v>216</v>
      </c>
    </row>
    <row r="547" spans="1:5" x14ac:dyDescent="0.2">
      <c r="A547" s="8" t="s">
        <v>475</v>
      </c>
      <c r="B547" s="52">
        <v>224</v>
      </c>
      <c r="C547" s="52">
        <v>130</v>
      </c>
      <c r="D547" s="9">
        <f t="shared" si="13"/>
        <v>57</v>
      </c>
      <c r="E547" s="52">
        <f>SHERIFF!H543</f>
        <v>411</v>
      </c>
    </row>
    <row r="548" spans="1:5" x14ac:dyDescent="0.2">
      <c r="A548" s="8" t="s">
        <v>476</v>
      </c>
      <c r="B548" s="52">
        <v>112</v>
      </c>
      <c r="C548" s="52">
        <v>54</v>
      </c>
      <c r="D548" s="9">
        <f t="shared" si="13"/>
        <v>11</v>
      </c>
      <c r="E548" s="52">
        <f>SHERIFF!H544</f>
        <v>177</v>
      </c>
    </row>
    <row r="549" spans="1:5" x14ac:dyDescent="0.2">
      <c r="A549" s="8" t="s">
        <v>477</v>
      </c>
      <c r="B549" s="52">
        <v>163</v>
      </c>
      <c r="C549" s="52">
        <v>74</v>
      </c>
      <c r="D549" s="9">
        <f t="shared" si="13"/>
        <v>17</v>
      </c>
      <c r="E549" s="52">
        <f>SHERIFF!H545</f>
        <v>254</v>
      </c>
    </row>
    <row r="550" spans="1:5" x14ac:dyDescent="0.2">
      <c r="A550" s="8" t="s">
        <v>478</v>
      </c>
      <c r="B550" s="52">
        <v>191</v>
      </c>
      <c r="C550" s="52">
        <v>83</v>
      </c>
      <c r="D550" s="9">
        <f t="shared" si="13"/>
        <v>56</v>
      </c>
      <c r="E550" s="52">
        <f>SHERIFF!H546</f>
        <v>330</v>
      </c>
    </row>
    <row r="551" spans="1:5" x14ac:dyDescent="0.2">
      <c r="A551" s="8" t="s">
        <v>479</v>
      </c>
      <c r="B551" s="52">
        <v>191</v>
      </c>
      <c r="C551" s="52">
        <v>61</v>
      </c>
      <c r="D551" s="9">
        <f t="shared" si="13"/>
        <v>44</v>
      </c>
      <c r="E551" s="52">
        <f>SHERIFF!H547</f>
        <v>296</v>
      </c>
    </row>
    <row r="552" spans="1:5" x14ac:dyDescent="0.2">
      <c r="A552" s="8" t="s">
        <v>480</v>
      </c>
      <c r="B552" s="52">
        <v>123</v>
      </c>
      <c r="C552" s="52">
        <v>61</v>
      </c>
      <c r="D552" s="9">
        <f t="shared" si="13"/>
        <v>15</v>
      </c>
      <c r="E552" s="52">
        <f>SHERIFF!H548</f>
        <v>199</v>
      </c>
    </row>
    <row r="553" spans="1:5" x14ac:dyDescent="0.2">
      <c r="A553" s="8" t="s">
        <v>481</v>
      </c>
      <c r="B553" s="52">
        <v>196</v>
      </c>
      <c r="C553" s="52">
        <v>67</v>
      </c>
      <c r="D553" s="9">
        <f t="shared" si="13"/>
        <v>32</v>
      </c>
      <c r="E553" s="52">
        <f>SHERIFF!H549</f>
        <v>295</v>
      </c>
    </row>
    <row r="554" spans="1:5" x14ac:dyDescent="0.2">
      <c r="A554" s="8" t="s">
        <v>482</v>
      </c>
      <c r="B554" s="52">
        <v>183</v>
      </c>
      <c r="C554" s="52">
        <v>67</v>
      </c>
      <c r="D554" s="9">
        <f t="shared" si="13"/>
        <v>62</v>
      </c>
      <c r="E554" s="52">
        <f>SHERIFF!H550</f>
        <v>312</v>
      </c>
    </row>
    <row r="555" spans="1:5" x14ac:dyDescent="0.2">
      <c r="A555" s="8" t="s">
        <v>483</v>
      </c>
      <c r="B555" s="52">
        <v>181</v>
      </c>
      <c r="C555" s="52">
        <v>79</v>
      </c>
      <c r="D555" s="9">
        <f t="shared" si="13"/>
        <v>28</v>
      </c>
      <c r="E555" s="52">
        <f>SHERIFF!H551</f>
        <v>288</v>
      </c>
    </row>
    <row r="556" spans="1:5" x14ac:dyDescent="0.2">
      <c r="A556" s="8" t="s">
        <v>484</v>
      </c>
      <c r="B556" s="52">
        <v>179</v>
      </c>
      <c r="C556" s="52">
        <v>60</v>
      </c>
      <c r="D556" s="9">
        <f t="shared" si="13"/>
        <v>22</v>
      </c>
      <c r="E556" s="52">
        <f>SHERIFF!H552</f>
        <v>261</v>
      </c>
    </row>
    <row r="557" spans="1:5" x14ac:dyDescent="0.2">
      <c r="A557" s="8" t="s">
        <v>485</v>
      </c>
      <c r="B557" s="52">
        <v>159</v>
      </c>
      <c r="C557" s="52">
        <v>101</v>
      </c>
      <c r="D557" s="9">
        <f t="shared" si="13"/>
        <v>23</v>
      </c>
      <c r="E557" s="52">
        <f>SHERIFF!H553</f>
        <v>283</v>
      </c>
    </row>
    <row r="558" spans="1:5" x14ac:dyDescent="0.2">
      <c r="A558" s="8" t="s">
        <v>1111</v>
      </c>
      <c r="B558" s="52">
        <v>2</v>
      </c>
      <c r="C558" s="52">
        <v>2</v>
      </c>
      <c r="D558" s="9">
        <f t="shared" si="13"/>
        <v>0</v>
      </c>
      <c r="E558" s="52">
        <f>SHERIFF!H554</f>
        <v>4</v>
      </c>
    </row>
    <row r="559" spans="1:5" x14ac:dyDescent="0.2">
      <c r="A559" s="8" t="s">
        <v>1112</v>
      </c>
      <c r="B559" s="52">
        <v>203</v>
      </c>
      <c r="C559" s="52">
        <v>72</v>
      </c>
      <c r="D559" s="9">
        <f t="shared" si="13"/>
        <v>64</v>
      </c>
      <c r="E559" s="52">
        <f>SHERIFF!H555</f>
        <v>339</v>
      </c>
    </row>
    <row r="560" spans="1:5" x14ac:dyDescent="0.2">
      <c r="A560" s="8" t="s">
        <v>203</v>
      </c>
      <c r="B560" s="52">
        <v>294</v>
      </c>
      <c r="C560" s="52">
        <v>106</v>
      </c>
      <c r="D560" s="9">
        <f t="shared" si="13"/>
        <v>86</v>
      </c>
      <c r="E560" s="52">
        <f>SHERIFF!H556</f>
        <v>486</v>
      </c>
    </row>
    <row r="561" spans="1:6" x14ac:dyDescent="0.2">
      <c r="A561" s="8"/>
      <c r="B561" s="52"/>
      <c r="C561" s="52"/>
      <c r="D561" s="9"/>
      <c r="E561" s="52"/>
    </row>
    <row r="562" spans="1:6" x14ac:dyDescent="0.2">
      <c r="A562" s="27" t="s">
        <v>309</v>
      </c>
      <c r="B562" s="50"/>
      <c r="C562" s="50"/>
      <c r="D562" s="9"/>
      <c r="E562" s="9"/>
    </row>
    <row r="563" spans="1:6" x14ac:dyDescent="0.2">
      <c r="A563" s="8" t="s">
        <v>810</v>
      </c>
      <c r="B563" s="52">
        <v>119</v>
      </c>
      <c r="C563" s="52">
        <v>48</v>
      </c>
      <c r="D563" s="9">
        <f t="shared" ref="D563:D574" si="14">E563-SUM(B563:C563)</f>
        <v>37</v>
      </c>
      <c r="E563" s="52">
        <f>SHERIFF!H557</f>
        <v>204</v>
      </c>
    </row>
    <row r="564" spans="1:6" x14ac:dyDescent="0.2">
      <c r="A564" s="8" t="s">
        <v>811</v>
      </c>
      <c r="B564" s="52">
        <v>79</v>
      </c>
      <c r="C564" s="52">
        <v>21</v>
      </c>
      <c r="D564" s="9">
        <f t="shared" si="14"/>
        <v>16</v>
      </c>
      <c r="E564" s="52">
        <f>SHERIFF!H558</f>
        <v>116</v>
      </c>
    </row>
    <row r="565" spans="1:6" x14ac:dyDescent="0.2">
      <c r="A565" s="8" t="s">
        <v>812</v>
      </c>
      <c r="B565" s="52">
        <v>242</v>
      </c>
      <c r="C565" s="52">
        <v>85</v>
      </c>
      <c r="D565" s="9">
        <f t="shared" si="14"/>
        <v>43</v>
      </c>
      <c r="E565" s="52">
        <f>SHERIFF!H559</f>
        <v>370</v>
      </c>
    </row>
    <row r="566" spans="1:6" x14ac:dyDescent="0.2">
      <c r="A566" s="8" t="s">
        <v>813</v>
      </c>
      <c r="B566" s="52">
        <v>197</v>
      </c>
      <c r="C566" s="52">
        <v>64</v>
      </c>
      <c r="D566" s="9">
        <f t="shared" si="14"/>
        <v>80</v>
      </c>
      <c r="E566" s="52">
        <f>SHERIFF!H560</f>
        <v>341</v>
      </c>
    </row>
    <row r="567" spans="1:6" x14ac:dyDescent="0.2">
      <c r="A567" s="8" t="s">
        <v>814</v>
      </c>
      <c r="B567" s="52">
        <v>181</v>
      </c>
      <c r="C567" s="52">
        <v>58</v>
      </c>
      <c r="D567" s="9">
        <f t="shared" si="14"/>
        <v>17</v>
      </c>
      <c r="E567" s="52">
        <f>SHERIFF!H561</f>
        <v>256</v>
      </c>
    </row>
    <row r="568" spans="1:6" x14ac:dyDescent="0.2">
      <c r="A568" s="8" t="s">
        <v>815</v>
      </c>
      <c r="B568" s="52">
        <v>149</v>
      </c>
      <c r="C568" s="52">
        <v>84</v>
      </c>
      <c r="D568" s="9">
        <f t="shared" si="14"/>
        <v>33</v>
      </c>
      <c r="E568" s="52">
        <f>SHERIFF!H562</f>
        <v>266</v>
      </c>
    </row>
    <row r="569" spans="1:6" x14ac:dyDescent="0.2">
      <c r="A569" s="8" t="s">
        <v>816</v>
      </c>
      <c r="B569" s="52">
        <v>138</v>
      </c>
      <c r="C569" s="52">
        <v>46</v>
      </c>
      <c r="D569" s="9">
        <f t="shared" si="14"/>
        <v>47</v>
      </c>
      <c r="E569" s="52">
        <f>SHERIFF!H563</f>
        <v>231</v>
      </c>
    </row>
    <row r="570" spans="1:6" x14ac:dyDescent="0.2">
      <c r="A570" s="8" t="s">
        <v>817</v>
      </c>
      <c r="B570" s="52">
        <v>124</v>
      </c>
      <c r="C570" s="52">
        <v>57</v>
      </c>
      <c r="D570" s="9">
        <f t="shared" si="14"/>
        <v>29</v>
      </c>
      <c r="E570" s="52">
        <f>SHERIFF!H566</f>
        <v>210</v>
      </c>
    </row>
    <row r="571" spans="1:6" x14ac:dyDescent="0.2">
      <c r="A571" s="8" t="s">
        <v>818</v>
      </c>
      <c r="B571" s="52">
        <v>67</v>
      </c>
      <c r="C571" s="52">
        <v>32</v>
      </c>
      <c r="D571" s="9">
        <f t="shared" si="14"/>
        <v>10</v>
      </c>
      <c r="E571" s="52">
        <f>SHERIFF!H567</f>
        <v>109</v>
      </c>
    </row>
    <row r="572" spans="1:6" x14ac:dyDescent="0.2">
      <c r="A572" s="8" t="s">
        <v>819</v>
      </c>
      <c r="B572" s="52">
        <v>0</v>
      </c>
      <c r="C572" s="52">
        <v>0</v>
      </c>
      <c r="D572" s="9">
        <f t="shared" si="14"/>
        <v>0</v>
      </c>
      <c r="E572" s="52">
        <f>SHERIFF!H568</f>
        <v>0</v>
      </c>
    </row>
    <row r="573" spans="1:6" x14ac:dyDescent="0.2">
      <c r="A573" s="8" t="s">
        <v>820</v>
      </c>
      <c r="B573" s="52">
        <v>82</v>
      </c>
      <c r="C573" s="52">
        <v>36</v>
      </c>
      <c r="D573" s="9">
        <f t="shared" si="14"/>
        <v>31</v>
      </c>
      <c r="E573" s="52">
        <f>SHERIFF!H569</f>
        <v>149</v>
      </c>
    </row>
    <row r="574" spans="1:6" x14ac:dyDescent="0.2">
      <c r="A574" s="8" t="s">
        <v>821</v>
      </c>
      <c r="B574" s="52">
        <v>125</v>
      </c>
      <c r="C574" s="52">
        <v>45</v>
      </c>
      <c r="D574" s="9">
        <f t="shared" si="14"/>
        <v>16</v>
      </c>
      <c r="E574" s="52">
        <f>SHERIFF!H570</f>
        <v>186</v>
      </c>
    </row>
    <row r="575" spans="1:6" x14ac:dyDescent="0.2">
      <c r="A575" s="10" t="s">
        <v>595</v>
      </c>
      <c r="B575" s="32">
        <f>SUM(B462:B574)</f>
        <v>15510</v>
      </c>
      <c r="C575" s="32">
        <f>SUM(C462:C574)</f>
        <v>6538</v>
      </c>
      <c r="D575" s="32">
        <f>SUM(D462:D574)</f>
        <v>3595</v>
      </c>
      <c r="E575" s="32">
        <f>SUM(E462:E574)</f>
        <v>25643</v>
      </c>
      <c r="F575" s="20"/>
    </row>
    <row r="576" spans="1:6" ht="15.75" x14ac:dyDescent="0.25">
      <c r="A576" s="7" t="s">
        <v>822</v>
      </c>
      <c r="B576" s="29"/>
      <c r="C576" s="29"/>
      <c r="D576" s="9"/>
      <c r="E576" s="9"/>
    </row>
    <row r="577" spans="1:5" x14ac:dyDescent="0.2">
      <c r="A577" s="8" t="s">
        <v>260</v>
      </c>
      <c r="B577" s="52">
        <v>156</v>
      </c>
      <c r="C577" s="52">
        <v>43</v>
      </c>
      <c r="D577" s="9">
        <f t="shared" ref="D577:D589" si="15">E577-SUM(B577:C577)</f>
        <v>24</v>
      </c>
      <c r="E577" s="52">
        <f>SHERIFF!H574</f>
        <v>223</v>
      </c>
    </row>
    <row r="578" spans="1:5" x14ac:dyDescent="0.2">
      <c r="A578" s="8" t="s">
        <v>261</v>
      </c>
      <c r="B578" s="52">
        <v>240</v>
      </c>
      <c r="C578" s="52">
        <v>79</v>
      </c>
      <c r="D578" s="9">
        <f t="shared" si="15"/>
        <v>44</v>
      </c>
      <c r="E578" s="52">
        <f>SHERIFF!H575</f>
        <v>363</v>
      </c>
    </row>
    <row r="579" spans="1:5" x14ac:dyDescent="0.2">
      <c r="A579" s="8" t="s">
        <v>742</v>
      </c>
      <c r="B579" s="52">
        <v>121</v>
      </c>
      <c r="C579" s="52">
        <v>36</v>
      </c>
      <c r="D579" s="9">
        <f t="shared" si="15"/>
        <v>12</v>
      </c>
      <c r="E579" s="52">
        <f>SHERIFF!H576</f>
        <v>169</v>
      </c>
    </row>
    <row r="580" spans="1:5" x14ac:dyDescent="0.2">
      <c r="A580" s="8" t="s">
        <v>743</v>
      </c>
      <c r="B580" s="52">
        <v>207</v>
      </c>
      <c r="C580" s="52">
        <v>61</v>
      </c>
      <c r="D580" s="9">
        <f t="shared" si="15"/>
        <v>37</v>
      </c>
      <c r="E580" s="52">
        <f>SHERIFF!H577</f>
        <v>305</v>
      </c>
    </row>
    <row r="581" spans="1:5" x14ac:dyDescent="0.2">
      <c r="A581" s="8" t="s">
        <v>744</v>
      </c>
      <c r="B581" s="52">
        <v>92</v>
      </c>
      <c r="C581" s="52">
        <v>26</v>
      </c>
      <c r="D581" s="9">
        <f t="shared" si="15"/>
        <v>20</v>
      </c>
      <c r="E581" s="52">
        <f>SHERIFF!H578</f>
        <v>138</v>
      </c>
    </row>
    <row r="582" spans="1:5" x14ac:dyDescent="0.2">
      <c r="A582" s="8" t="s">
        <v>745</v>
      </c>
      <c r="B582" s="52">
        <v>218</v>
      </c>
      <c r="C582" s="52">
        <v>99</v>
      </c>
      <c r="D582" s="9">
        <f t="shared" si="15"/>
        <v>33</v>
      </c>
      <c r="E582" s="52">
        <f>SHERIFF!H579</f>
        <v>350</v>
      </c>
    </row>
    <row r="583" spans="1:5" x14ac:dyDescent="0.2">
      <c r="A583" s="8" t="s">
        <v>1050</v>
      </c>
      <c r="B583" s="52">
        <v>338</v>
      </c>
      <c r="C583" s="52">
        <v>125</v>
      </c>
      <c r="D583" s="9">
        <f t="shared" si="15"/>
        <v>47</v>
      </c>
      <c r="E583" s="52">
        <f>SHERIFF!H580</f>
        <v>510</v>
      </c>
    </row>
    <row r="584" spans="1:5" x14ac:dyDescent="0.2">
      <c r="A584" s="8" t="s">
        <v>1051</v>
      </c>
      <c r="B584" s="52">
        <v>212</v>
      </c>
      <c r="C584" s="52">
        <v>70</v>
      </c>
      <c r="D584" s="9">
        <f t="shared" si="15"/>
        <v>87</v>
      </c>
      <c r="E584" s="52">
        <f>SHERIFF!H581</f>
        <v>369</v>
      </c>
    </row>
    <row r="585" spans="1:5" x14ac:dyDescent="0.2">
      <c r="A585" s="8" t="s">
        <v>1052</v>
      </c>
      <c r="B585" s="52">
        <v>258</v>
      </c>
      <c r="C585" s="52">
        <v>63</v>
      </c>
      <c r="D585" s="9">
        <f t="shared" si="15"/>
        <v>54</v>
      </c>
      <c r="E585" s="52">
        <f>SHERIFF!H582</f>
        <v>375</v>
      </c>
    </row>
    <row r="586" spans="1:5" x14ac:dyDescent="0.2">
      <c r="A586" s="8" t="s">
        <v>1053</v>
      </c>
      <c r="B586" s="52">
        <v>111</v>
      </c>
      <c r="C586" s="52">
        <v>31</v>
      </c>
      <c r="D586" s="9">
        <f t="shared" si="15"/>
        <v>44</v>
      </c>
      <c r="E586" s="52">
        <f>SHERIFF!H583</f>
        <v>186</v>
      </c>
    </row>
    <row r="587" spans="1:5" x14ac:dyDescent="0.2">
      <c r="A587" s="8" t="s">
        <v>1054</v>
      </c>
      <c r="B587" s="52">
        <v>228</v>
      </c>
      <c r="C587" s="52">
        <v>61</v>
      </c>
      <c r="D587" s="9">
        <f t="shared" si="15"/>
        <v>28</v>
      </c>
      <c r="E587" s="52">
        <f>SHERIFF!H584</f>
        <v>317</v>
      </c>
    </row>
    <row r="588" spans="1:5" x14ac:dyDescent="0.2">
      <c r="A588" s="8" t="s">
        <v>1055</v>
      </c>
      <c r="B588" s="52">
        <v>254</v>
      </c>
      <c r="C588" s="52">
        <v>74</v>
      </c>
      <c r="D588" s="9">
        <f t="shared" si="15"/>
        <v>37</v>
      </c>
      <c r="E588" s="52">
        <f>SHERIFF!H585</f>
        <v>365</v>
      </c>
    </row>
    <row r="589" spans="1:5" x14ac:dyDescent="0.2">
      <c r="A589" s="8" t="s">
        <v>1056</v>
      </c>
      <c r="B589" s="52">
        <v>183</v>
      </c>
      <c r="C589" s="52">
        <v>44</v>
      </c>
      <c r="D589" s="9">
        <f t="shared" si="15"/>
        <v>25</v>
      </c>
      <c r="E589" s="52">
        <f>SHERIFF!H586</f>
        <v>252</v>
      </c>
    </row>
    <row r="590" spans="1:5" x14ac:dyDescent="0.2">
      <c r="A590" s="10" t="s">
        <v>595</v>
      </c>
      <c r="B590" s="32">
        <f>SUM(B577:B589)</f>
        <v>2618</v>
      </c>
      <c r="C590" s="32">
        <f>SUM(C577:C589)</f>
        <v>812</v>
      </c>
      <c r="D590" s="32">
        <f>SUM(D577:D589)</f>
        <v>492</v>
      </c>
      <c r="E590" s="32">
        <f>SUM(E577:E589)</f>
        <v>3922</v>
      </c>
    </row>
    <row r="591" spans="1:5" ht="15.75" x14ac:dyDescent="0.25">
      <c r="A591" s="7" t="s">
        <v>155</v>
      </c>
      <c r="B591" s="29"/>
      <c r="C591" s="29"/>
      <c r="D591" s="9"/>
      <c r="E591" s="9"/>
    </row>
    <row r="592" spans="1:5" x14ac:dyDescent="0.2">
      <c r="A592" s="8" t="s">
        <v>260</v>
      </c>
      <c r="B592" s="52">
        <v>208</v>
      </c>
      <c r="C592" s="52">
        <v>82</v>
      </c>
      <c r="D592" s="9">
        <f t="shared" ref="D592:D598" si="16">E592-SUM(B592:C592)</f>
        <v>18</v>
      </c>
      <c r="E592" s="52">
        <f>SHERIFF!H590</f>
        <v>308</v>
      </c>
    </row>
    <row r="593" spans="1:9" x14ac:dyDescent="0.2">
      <c r="A593" s="8" t="s">
        <v>261</v>
      </c>
      <c r="B593" s="52">
        <v>246</v>
      </c>
      <c r="C593" s="52">
        <v>100</v>
      </c>
      <c r="D593" s="9">
        <f t="shared" si="16"/>
        <v>34</v>
      </c>
      <c r="E593" s="52">
        <f>SHERIFF!H591</f>
        <v>380</v>
      </c>
    </row>
    <row r="594" spans="1:9" x14ac:dyDescent="0.2">
      <c r="A594" s="8" t="s">
        <v>742</v>
      </c>
      <c r="B594" s="52">
        <v>276</v>
      </c>
      <c r="C594" s="52">
        <v>98</v>
      </c>
      <c r="D594" s="9">
        <f t="shared" si="16"/>
        <v>38</v>
      </c>
      <c r="E594" s="52">
        <f>SHERIFF!H592</f>
        <v>412</v>
      </c>
    </row>
    <row r="595" spans="1:9" x14ac:dyDescent="0.2">
      <c r="A595" s="8" t="s">
        <v>743</v>
      </c>
      <c r="B595" s="52">
        <v>258</v>
      </c>
      <c r="C595" s="52">
        <v>85</v>
      </c>
      <c r="D595" s="9">
        <f t="shared" si="16"/>
        <v>47</v>
      </c>
      <c r="E595" s="52">
        <f>SHERIFF!H593</f>
        <v>390</v>
      </c>
    </row>
    <row r="596" spans="1:9" x14ac:dyDescent="0.2">
      <c r="A596" s="8" t="s">
        <v>744</v>
      </c>
      <c r="B596" s="52">
        <v>260</v>
      </c>
      <c r="C596" s="52">
        <v>81</v>
      </c>
      <c r="D596" s="9">
        <f t="shared" si="16"/>
        <v>28</v>
      </c>
      <c r="E596" s="52">
        <f>SHERIFF!H594</f>
        <v>369</v>
      </c>
    </row>
    <row r="597" spans="1:9" x14ac:dyDescent="0.2">
      <c r="A597" s="8" t="s">
        <v>745</v>
      </c>
      <c r="B597" s="52">
        <v>280</v>
      </c>
      <c r="C597" s="52">
        <v>90</v>
      </c>
      <c r="D597" s="9">
        <f t="shared" si="16"/>
        <v>65</v>
      </c>
      <c r="E597" s="52">
        <f>SHERIFF!H595</f>
        <v>435</v>
      </c>
    </row>
    <row r="598" spans="1:9" x14ac:dyDescent="0.2">
      <c r="A598" s="8" t="s">
        <v>1050</v>
      </c>
      <c r="B598" s="52">
        <v>185</v>
      </c>
      <c r="C598" s="52">
        <v>59</v>
      </c>
      <c r="D598" s="9">
        <f t="shared" si="16"/>
        <v>35</v>
      </c>
      <c r="E598" s="52">
        <f>SHERIFF!H596</f>
        <v>279</v>
      </c>
    </row>
    <row r="599" spans="1:9" x14ac:dyDescent="0.2">
      <c r="A599" s="10" t="s">
        <v>595</v>
      </c>
      <c r="B599" s="32">
        <f>SUM(B592:B598)</f>
        <v>1713</v>
      </c>
      <c r="C599" s="32">
        <f>SUM(C592:C598)</f>
        <v>595</v>
      </c>
      <c r="D599" s="32">
        <f>SUM(D592:D598)</f>
        <v>265</v>
      </c>
      <c r="E599" s="32">
        <f>SUM(E592:E598)</f>
        <v>2573</v>
      </c>
    </row>
    <row r="600" spans="1:9" x14ac:dyDescent="0.2">
      <c r="A600" s="10"/>
      <c r="B600" s="34"/>
      <c r="C600" s="34"/>
      <c r="D600" s="34"/>
      <c r="E600" s="34"/>
    </row>
    <row r="601" spans="1:9" ht="15.75" x14ac:dyDescent="0.25">
      <c r="A601" s="7" t="s">
        <v>156</v>
      </c>
      <c r="B601" s="29"/>
      <c r="C601" s="29"/>
      <c r="D601" s="9"/>
      <c r="E601" s="9"/>
    </row>
    <row r="602" spans="1:9" x14ac:dyDescent="0.2">
      <c r="A602" s="8" t="s">
        <v>260</v>
      </c>
      <c r="B602" s="52">
        <v>122</v>
      </c>
      <c r="C602" s="52">
        <v>50</v>
      </c>
      <c r="D602" s="9">
        <f>E602-SUM(B602:C602)</f>
        <v>95</v>
      </c>
      <c r="E602" s="52">
        <f>SHERIFF!H600</f>
        <v>267</v>
      </c>
    </row>
    <row r="603" spans="1:9" x14ac:dyDescent="0.2">
      <c r="A603" s="8" t="s">
        <v>261</v>
      </c>
      <c r="B603" s="52">
        <v>129</v>
      </c>
      <c r="C603" s="52">
        <v>52</v>
      </c>
      <c r="D603" s="9">
        <f>E603-SUM(B603:C603)</f>
        <v>25</v>
      </c>
      <c r="E603" s="52">
        <f>SHERIFF!H601</f>
        <v>206</v>
      </c>
    </row>
    <row r="604" spans="1:9" x14ac:dyDescent="0.2">
      <c r="A604" s="8" t="s">
        <v>742</v>
      </c>
      <c r="B604" s="52">
        <v>75</v>
      </c>
      <c r="C604" s="52">
        <v>18</v>
      </c>
      <c r="D604" s="9">
        <f>E604-SUM(B604:C604)</f>
        <v>28</v>
      </c>
      <c r="E604" s="52">
        <f>SHERIFF!H602</f>
        <v>121</v>
      </c>
    </row>
    <row r="605" spans="1:9" x14ac:dyDescent="0.2">
      <c r="A605" s="8" t="s">
        <v>743</v>
      </c>
      <c r="B605" s="52">
        <v>188</v>
      </c>
      <c r="C605" s="52">
        <v>59</v>
      </c>
      <c r="D605" s="9">
        <f>E605-SUM(B605:C605)</f>
        <v>44</v>
      </c>
      <c r="E605" s="52">
        <f>SHERIFF!H603</f>
        <v>291</v>
      </c>
    </row>
    <row r="606" spans="1:9" x14ac:dyDescent="0.2">
      <c r="A606" s="10" t="s">
        <v>595</v>
      </c>
      <c r="B606" s="32">
        <f>SUM(B602:B605)</f>
        <v>514</v>
      </c>
      <c r="C606" s="32">
        <f>SUM(C602:C605)</f>
        <v>179</v>
      </c>
      <c r="D606" s="32">
        <f>SUM(D602:D605)</f>
        <v>192</v>
      </c>
      <c r="E606" s="32">
        <f>SUM(E602:E605)</f>
        <v>885</v>
      </c>
    </row>
    <row r="607" spans="1:9" x14ac:dyDescent="0.2">
      <c r="A607" s="10"/>
      <c r="B607" s="29"/>
      <c r="C607" s="29"/>
      <c r="D607" s="20"/>
      <c r="E607" s="20"/>
      <c r="F607" s="12"/>
      <c r="G607" s="12"/>
      <c r="H607" s="12"/>
      <c r="I607" s="12"/>
    </row>
    <row r="608" spans="1:9" ht="15.75" x14ac:dyDescent="0.25">
      <c r="A608" s="7" t="s">
        <v>157</v>
      </c>
      <c r="B608" s="29"/>
      <c r="C608" s="29"/>
      <c r="D608" s="9"/>
      <c r="E608" s="9"/>
    </row>
    <row r="609" spans="1:5" ht="12.4" customHeight="1" x14ac:dyDescent="0.2">
      <c r="A609" s="8" t="s">
        <v>260</v>
      </c>
      <c r="B609" s="52">
        <v>165</v>
      </c>
      <c r="C609" s="52">
        <v>80</v>
      </c>
      <c r="D609" s="9">
        <f t="shared" ref="D609:D654" si="17">E609-SUM(B609:C609)</f>
        <v>24</v>
      </c>
      <c r="E609" s="52">
        <f>SHERIFF!H612</f>
        <v>269</v>
      </c>
    </row>
    <row r="610" spans="1:5" ht="12.4" customHeight="1" x14ac:dyDescent="0.2">
      <c r="A610" s="8" t="s">
        <v>261</v>
      </c>
      <c r="B610" s="52">
        <v>81</v>
      </c>
      <c r="C610" s="52">
        <v>39</v>
      </c>
      <c r="D610" s="9">
        <f t="shared" si="17"/>
        <v>11</v>
      </c>
      <c r="E610" s="52">
        <f>SHERIFF!H613</f>
        <v>131</v>
      </c>
    </row>
    <row r="611" spans="1:5" ht="12.4" customHeight="1" x14ac:dyDescent="0.2">
      <c r="A611" s="8" t="s">
        <v>742</v>
      </c>
      <c r="B611" s="52">
        <v>37</v>
      </c>
      <c r="C611" s="52">
        <v>23</v>
      </c>
      <c r="D611" s="9">
        <f t="shared" si="17"/>
        <v>14</v>
      </c>
      <c r="E611" s="52">
        <f>SHERIFF!H614</f>
        <v>74</v>
      </c>
    </row>
    <row r="612" spans="1:5" ht="12.4" customHeight="1" x14ac:dyDescent="0.2">
      <c r="A612" s="8" t="s">
        <v>743</v>
      </c>
      <c r="B612" s="52">
        <v>66</v>
      </c>
      <c r="C612" s="52">
        <v>30</v>
      </c>
      <c r="D612" s="9">
        <f t="shared" si="17"/>
        <v>34</v>
      </c>
      <c r="E612" s="52">
        <f>SHERIFF!H615</f>
        <v>130</v>
      </c>
    </row>
    <row r="613" spans="1:5" ht="12.4" customHeight="1" x14ac:dyDescent="0.2">
      <c r="A613" s="8" t="s">
        <v>744</v>
      </c>
      <c r="B613" s="52">
        <v>35</v>
      </c>
      <c r="C613" s="52">
        <v>30</v>
      </c>
      <c r="D613" s="9">
        <f t="shared" si="17"/>
        <v>24</v>
      </c>
      <c r="E613" s="52">
        <f>SHERIFF!H616</f>
        <v>89</v>
      </c>
    </row>
    <row r="614" spans="1:5" ht="12.4" customHeight="1" x14ac:dyDescent="0.2">
      <c r="A614" s="8" t="s">
        <v>745</v>
      </c>
      <c r="B614" s="52">
        <v>49</v>
      </c>
      <c r="C614" s="52">
        <v>31</v>
      </c>
      <c r="D614" s="9">
        <f t="shared" si="17"/>
        <v>11</v>
      </c>
      <c r="E614" s="52">
        <f>SHERIFF!H617</f>
        <v>91</v>
      </c>
    </row>
    <row r="615" spans="1:5" ht="12.4" customHeight="1" x14ac:dyDescent="0.2">
      <c r="A615" s="8" t="s">
        <v>1050</v>
      </c>
      <c r="B615" s="52">
        <v>53</v>
      </c>
      <c r="C615" s="52">
        <v>22</v>
      </c>
      <c r="D615" s="9">
        <f t="shared" si="17"/>
        <v>24</v>
      </c>
      <c r="E615" s="52">
        <f>SHERIFF!H618</f>
        <v>99</v>
      </c>
    </row>
    <row r="616" spans="1:5" ht="12.4" customHeight="1" x14ac:dyDescent="0.2">
      <c r="A616" s="8" t="s">
        <v>1051</v>
      </c>
      <c r="B616" s="52">
        <v>20</v>
      </c>
      <c r="C616" s="52">
        <v>17</v>
      </c>
      <c r="D616" s="9">
        <f t="shared" si="17"/>
        <v>11</v>
      </c>
      <c r="E616" s="52">
        <f>SHERIFF!H619</f>
        <v>48</v>
      </c>
    </row>
    <row r="617" spans="1:5" ht="12.4" customHeight="1" x14ac:dyDescent="0.2">
      <c r="A617" s="8" t="s">
        <v>1052</v>
      </c>
      <c r="B617" s="52">
        <v>60</v>
      </c>
      <c r="C617" s="52">
        <v>39</v>
      </c>
      <c r="D617" s="9">
        <f t="shared" si="17"/>
        <v>47</v>
      </c>
      <c r="E617" s="52">
        <f>SHERIFF!H620</f>
        <v>146</v>
      </c>
    </row>
    <row r="618" spans="1:5" ht="12.4" customHeight="1" x14ac:dyDescent="0.2">
      <c r="A618" s="8" t="s">
        <v>1053</v>
      </c>
      <c r="B618" s="52">
        <v>66</v>
      </c>
      <c r="C618" s="52">
        <v>44</v>
      </c>
      <c r="D618" s="9">
        <f t="shared" si="17"/>
        <v>35</v>
      </c>
      <c r="E618" s="52">
        <f>SHERIFF!H621</f>
        <v>145</v>
      </c>
    </row>
    <row r="619" spans="1:5" ht="12.4" customHeight="1" x14ac:dyDescent="0.2">
      <c r="A619" s="8" t="s">
        <v>1054</v>
      </c>
      <c r="B619" s="52">
        <v>47</v>
      </c>
      <c r="C619" s="52">
        <v>27</v>
      </c>
      <c r="D619" s="9">
        <f t="shared" si="17"/>
        <v>10</v>
      </c>
      <c r="E619" s="52">
        <f>SHERIFF!H622</f>
        <v>84</v>
      </c>
    </row>
    <row r="620" spans="1:5" ht="12.4" customHeight="1" x14ac:dyDescent="0.2">
      <c r="A620" s="8" t="s">
        <v>1055</v>
      </c>
      <c r="B620" s="52">
        <v>79</v>
      </c>
      <c r="C620" s="52">
        <v>36</v>
      </c>
      <c r="D620" s="9">
        <f t="shared" si="17"/>
        <v>6</v>
      </c>
      <c r="E620" s="52">
        <f>SHERIFF!H623</f>
        <v>121</v>
      </c>
    </row>
    <row r="621" spans="1:5" ht="12.4" customHeight="1" x14ac:dyDescent="0.2">
      <c r="A621" s="8" t="s">
        <v>1056</v>
      </c>
      <c r="B621" s="52">
        <v>84</v>
      </c>
      <c r="C621" s="52">
        <v>35</v>
      </c>
      <c r="D621" s="9">
        <f t="shared" si="17"/>
        <v>20</v>
      </c>
      <c r="E621" s="52">
        <f>SHERIFF!H624</f>
        <v>139</v>
      </c>
    </row>
    <row r="622" spans="1:5" ht="12.4" customHeight="1" x14ac:dyDescent="0.2">
      <c r="A622" s="8" t="s">
        <v>1057</v>
      </c>
      <c r="B622" s="52">
        <v>40</v>
      </c>
      <c r="C622" s="52">
        <v>22</v>
      </c>
      <c r="D622" s="9">
        <f t="shared" si="17"/>
        <v>11</v>
      </c>
      <c r="E622" s="52">
        <f>SHERIFF!H625</f>
        <v>73</v>
      </c>
    </row>
    <row r="623" spans="1:5" ht="12.4" customHeight="1" x14ac:dyDescent="0.2">
      <c r="A623" s="8" t="s">
        <v>1058</v>
      </c>
      <c r="B623" s="52">
        <v>78</v>
      </c>
      <c r="C623" s="52">
        <v>36</v>
      </c>
      <c r="D623" s="9">
        <f t="shared" si="17"/>
        <v>9</v>
      </c>
      <c r="E623" s="52">
        <f>SHERIFF!H626</f>
        <v>123</v>
      </c>
    </row>
    <row r="624" spans="1:5" ht="12.4" customHeight="1" x14ac:dyDescent="0.2">
      <c r="A624" s="8" t="s">
        <v>1059</v>
      </c>
      <c r="B624" s="52">
        <v>58</v>
      </c>
      <c r="C624" s="52">
        <v>25</v>
      </c>
      <c r="D624" s="9">
        <f t="shared" si="17"/>
        <v>7</v>
      </c>
      <c r="E624" s="52">
        <f>SHERIFF!H627</f>
        <v>90</v>
      </c>
    </row>
    <row r="625" spans="1:5" ht="12.4" customHeight="1" x14ac:dyDescent="0.2">
      <c r="A625" s="8" t="s">
        <v>1060</v>
      </c>
      <c r="B625" s="52">
        <v>155</v>
      </c>
      <c r="C625" s="52">
        <v>91</v>
      </c>
      <c r="D625" s="9">
        <f t="shared" si="17"/>
        <v>29</v>
      </c>
      <c r="E625" s="52">
        <f>SHERIFF!H628</f>
        <v>275</v>
      </c>
    </row>
    <row r="626" spans="1:5" ht="12.4" customHeight="1" x14ac:dyDescent="0.2">
      <c r="A626" s="8" t="s">
        <v>1061</v>
      </c>
      <c r="B626" s="52">
        <v>28</v>
      </c>
      <c r="C626" s="52">
        <v>23</v>
      </c>
      <c r="D626" s="9">
        <f t="shared" si="17"/>
        <v>10</v>
      </c>
      <c r="E626" s="52">
        <f>SHERIFF!H629</f>
        <v>61</v>
      </c>
    </row>
    <row r="627" spans="1:5" ht="12.4" customHeight="1" x14ac:dyDescent="0.2">
      <c r="A627" s="8" t="s">
        <v>1062</v>
      </c>
      <c r="B627" s="52">
        <v>65</v>
      </c>
      <c r="C627" s="52">
        <v>41</v>
      </c>
      <c r="D627" s="9">
        <f t="shared" si="17"/>
        <v>12</v>
      </c>
      <c r="E627" s="52">
        <f>SHERIFF!H630</f>
        <v>118</v>
      </c>
    </row>
    <row r="628" spans="1:5" ht="12.4" customHeight="1" x14ac:dyDescent="0.2">
      <c r="A628" s="8" t="s">
        <v>1063</v>
      </c>
      <c r="B628" s="52">
        <v>58</v>
      </c>
      <c r="C628" s="52">
        <v>45</v>
      </c>
      <c r="D628" s="9">
        <f t="shared" si="17"/>
        <v>12</v>
      </c>
      <c r="E628" s="52">
        <f>SHERIFF!H631</f>
        <v>115</v>
      </c>
    </row>
    <row r="629" spans="1:5" ht="12.4" customHeight="1" x14ac:dyDescent="0.2">
      <c r="A629" s="8" t="s">
        <v>1064</v>
      </c>
      <c r="B629" s="52">
        <v>94</v>
      </c>
      <c r="C629" s="52">
        <v>54</v>
      </c>
      <c r="D629" s="9">
        <f t="shared" si="17"/>
        <v>23</v>
      </c>
      <c r="E629" s="52">
        <f>SHERIFF!H632</f>
        <v>171</v>
      </c>
    </row>
    <row r="630" spans="1:5" ht="12.4" customHeight="1" x14ac:dyDescent="0.2">
      <c r="A630" s="8" t="s">
        <v>1065</v>
      </c>
      <c r="B630" s="52">
        <v>58</v>
      </c>
      <c r="C630" s="52">
        <v>29</v>
      </c>
      <c r="D630" s="9">
        <f t="shared" si="17"/>
        <v>6</v>
      </c>
      <c r="E630" s="52">
        <f>SHERIFF!H633</f>
        <v>93</v>
      </c>
    </row>
    <row r="631" spans="1:5" ht="12.4" customHeight="1" x14ac:dyDescent="0.2">
      <c r="A631" s="8" t="s">
        <v>1066</v>
      </c>
      <c r="B631" s="52">
        <v>49</v>
      </c>
      <c r="C631" s="52">
        <v>29</v>
      </c>
      <c r="D631" s="9">
        <f t="shared" si="17"/>
        <v>20</v>
      </c>
      <c r="E631" s="52">
        <f>SHERIFF!H634</f>
        <v>98</v>
      </c>
    </row>
    <row r="632" spans="1:5" ht="12.4" customHeight="1" x14ac:dyDescent="0.2">
      <c r="A632" s="8" t="s">
        <v>1067</v>
      </c>
      <c r="B632" s="52">
        <v>68</v>
      </c>
      <c r="C632" s="52">
        <v>38</v>
      </c>
      <c r="D632" s="9">
        <f t="shared" si="17"/>
        <v>26</v>
      </c>
      <c r="E632" s="52">
        <f>SHERIFF!H635</f>
        <v>132</v>
      </c>
    </row>
    <row r="633" spans="1:5" ht="12.4" customHeight="1" x14ac:dyDescent="0.2">
      <c r="A633" s="8" t="s">
        <v>1068</v>
      </c>
      <c r="B633" s="52">
        <v>53</v>
      </c>
      <c r="C633" s="52">
        <v>41</v>
      </c>
      <c r="D633" s="9">
        <f t="shared" si="17"/>
        <v>18</v>
      </c>
      <c r="E633" s="52">
        <f>SHERIFF!H636</f>
        <v>112</v>
      </c>
    </row>
    <row r="634" spans="1:5" ht="12.4" customHeight="1" x14ac:dyDescent="0.2">
      <c r="A634" s="8" t="s">
        <v>1069</v>
      </c>
      <c r="B634" s="52">
        <v>44</v>
      </c>
      <c r="C634" s="52">
        <v>21</v>
      </c>
      <c r="D634" s="9">
        <f t="shared" si="17"/>
        <v>25</v>
      </c>
      <c r="E634" s="52">
        <f>SHERIFF!H637</f>
        <v>90</v>
      </c>
    </row>
    <row r="635" spans="1:5" ht="12.4" customHeight="1" x14ac:dyDescent="0.2">
      <c r="A635" s="8" t="s">
        <v>1070</v>
      </c>
      <c r="B635" s="52">
        <v>15</v>
      </c>
      <c r="C635" s="52">
        <v>17</v>
      </c>
      <c r="D635" s="9">
        <f t="shared" si="17"/>
        <v>6</v>
      </c>
      <c r="E635" s="52">
        <f>SHERIFF!H638</f>
        <v>38</v>
      </c>
    </row>
    <row r="636" spans="1:5" ht="12.4" customHeight="1" x14ac:dyDescent="0.2">
      <c r="A636" s="8" t="s">
        <v>904</v>
      </c>
      <c r="B636" s="52">
        <v>50</v>
      </c>
      <c r="C636" s="52">
        <v>22</v>
      </c>
      <c r="D636" s="9">
        <f t="shared" si="17"/>
        <v>7</v>
      </c>
      <c r="E636" s="52">
        <f>SHERIFF!H639</f>
        <v>79</v>
      </c>
    </row>
    <row r="637" spans="1:5" ht="12.4" customHeight="1" x14ac:dyDescent="0.2">
      <c r="A637" s="8" t="s">
        <v>1029</v>
      </c>
      <c r="B637" s="52">
        <v>40</v>
      </c>
      <c r="C637" s="52">
        <v>28</v>
      </c>
      <c r="D637" s="9">
        <f t="shared" si="17"/>
        <v>13</v>
      </c>
      <c r="E637" s="52">
        <f>SHERIFF!H640</f>
        <v>81</v>
      </c>
    </row>
    <row r="638" spans="1:5" ht="12.4" customHeight="1" x14ac:dyDescent="0.2">
      <c r="A638" s="8" t="s">
        <v>1030</v>
      </c>
      <c r="B638" s="52">
        <v>23</v>
      </c>
      <c r="C638" s="52">
        <v>17</v>
      </c>
      <c r="D638" s="9">
        <f t="shared" si="17"/>
        <v>9</v>
      </c>
      <c r="E638" s="52">
        <f>SHERIFF!H641</f>
        <v>49</v>
      </c>
    </row>
    <row r="639" spans="1:5" ht="12.4" customHeight="1" x14ac:dyDescent="0.2">
      <c r="A639" s="8" t="s">
        <v>1031</v>
      </c>
      <c r="B639" s="52">
        <v>20</v>
      </c>
      <c r="C639" s="52">
        <v>8</v>
      </c>
      <c r="D639" s="9">
        <f t="shared" si="17"/>
        <v>14</v>
      </c>
      <c r="E639" s="52">
        <f>SHERIFF!H642</f>
        <v>42</v>
      </c>
    </row>
    <row r="640" spans="1:5" ht="12.4" customHeight="1" x14ac:dyDescent="0.2">
      <c r="A640" s="8" t="s">
        <v>1032</v>
      </c>
      <c r="B640" s="52">
        <v>29</v>
      </c>
      <c r="C640" s="52">
        <v>11</v>
      </c>
      <c r="D640" s="9">
        <f t="shared" si="17"/>
        <v>9</v>
      </c>
      <c r="E640" s="52">
        <f>SHERIFF!H643</f>
        <v>49</v>
      </c>
    </row>
    <row r="641" spans="1:5" ht="12.4" customHeight="1" x14ac:dyDescent="0.2">
      <c r="A641" s="8" t="s">
        <v>1033</v>
      </c>
      <c r="B641" s="52">
        <v>42</v>
      </c>
      <c r="C641" s="52">
        <v>24</v>
      </c>
      <c r="D641" s="9">
        <f t="shared" si="17"/>
        <v>15</v>
      </c>
      <c r="E641" s="52">
        <f>SHERIFF!H644</f>
        <v>81</v>
      </c>
    </row>
    <row r="642" spans="1:5" ht="12.4" customHeight="1" x14ac:dyDescent="0.2">
      <c r="A642" s="8" t="s">
        <v>1034</v>
      </c>
      <c r="B642" s="52">
        <v>53</v>
      </c>
      <c r="C642" s="52">
        <v>40</v>
      </c>
      <c r="D642" s="9">
        <f t="shared" si="17"/>
        <v>17</v>
      </c>
      <c r="E642" s="52">
        <f>SHERIFF!H645</f>
        <v>110</v>
      </c>
    </row>
    <row r="643" spans="1:5" ht="12.4" customHeight="1" x14ac:dyDescent="0.2">
      <c r="A643" s="8" t="s">
        <v>1035</v>
      </c>
      <c r="B643" s="52">
        <v>42</v>
      </c>
      <c r="C643" s="52">
        <v>20</v>
      </c>
      <c r="D643" s="9">
        <f t="shared" si="17"/>
        <v>8</v>
      </c>
      <c r="E643" s="52">
        <f>SHERIFF!H646</f>
        <v>70</v>
      </c>
    </row>
    <row r="644" spans="1:5" ht="12.4" customHeight="1" x14ac:dyDescent="0.2">
      <c r="A644" s="8" t="s">
        <v>1036</v>
      </c>
      <c r="B644" s="52">
        <v>44</v>
      </c>
      <c r="C644" s="52">
        <v>22</v>
      </c>
      <c r="D644" s="9">
        <f t="shared" si="17"/>
        <v>23</v>
      </c>
      <c r="E644" s="52">
        <f>SHERIFF!H647</f>
        <v>89</v>
      </c>
    </row>
    <row r="645" spans="1:5" ht="12.4" customHeight="1" x14ac:dyDescent="0.2">
      <c r="A645" s="8" t="s">
        <v>1037</v>
      </c>
      <c r="B645" s="52">
        <v>37</v>
      </c>
      <c r="C645" s="52">
        <v>22</v>
      </c>
      <c r="D645" s="9">
        <f t="shared" si="17"/>
        <v>37</v>
      </c>
      <c r="E645" s="52">
        <f>SHERIFF!H648</f>
        <v>96</v>
      </c>
    </row>
    <row r="646" spans="1:5" ht="12.4" customHeight="1" x14ac:dyDescent="0.2">
      <c r="A646" s="8" t="s">
        <v>1038</v>
      </c>
      <c r="B646" s="52">
        <v>28</v>
      </c>
      <c r="C646" s="52">
        <v>18</v>
      </c>
      <c r="D646" s="9">
        <f t="shared" si="17"/>
        <v>16</v>
      </c>
      <c r="E646" s="52">
        <f>SHERIFF!H649</f>
        <v>62</v>
      </c>
    </row>
    <row r="647" spans="1:5" ht="12.4" customHeight="1" x14ac:dyDescent="0.2">
      <c r="A647" s="8" t="s">
        <v>1039</v>
      </c>
      <c r="B647" s="52">
        <v>40</v>
      </c>
      <c r="C647" s="52">
        <v>29</v>
      </c>
      <c r="D647" s="9">
        <f t="shared" si="17"/>
        <v>33</v>
      </c>
      <c r="E647" s="52">
        <f>SHERIFF!H650</f>
        <v>102</v>
      </c>
    </row>
    <row r="648" spans="1:5" ht="12.4" customHeight="1" x14ac:dyDescent="0.2">
      <c r="A648" s="8" t="s">
        <v>1040</v>
      </c>
      <c r="B648" s="52">
        <v>61</v>
      </c>
      <c r="C648" s="52">
        <v>28</v>
      </c>
      <c r="D648" s="9">
        <f t="shared" si="17"/>
        <v>17</v>
      </c>
      <c r="E648" s="52">
        <f>SHERIFF!H651</f>
        <v>106</v>
      </c>
    </row>
    <row r="649" spans="1:5" ht="12.4" customHeight="1" x14ac:dyDescent="0.2">
      <c r="A649" s="8" t="s">
        <v>1041</v>
      </c>
      <c r="B649" s="52">
        <v>33</v>
      </c>
      <c r="C649" s="52">
        <v>14</v>
      </c>
      <c r="D649" s="9">
        <f t="shared" si="17"/>
        <v>16</v>
      </c>
      <c r="E649" s="52">
        <f>SHERIFF!H652</f>
        <v>63</v>
      </c>
    </row>
    <row r="650" spans="1:5" ht="12.4" customHeight="1" x14ac:dyDescent="0.2">
      <c r="A650" s="8" t="s">
        <v>1042</v>
      </c>
      <c r="B650" s="52">
        <v>34</v>
      </c>
      <c r="C650" s="52">
        <v>22</v>
      </c>
      <c r="D650" s="9">
        <f t="shared" si="17"/>
        <v>4</v>
      </c>
      <c r="E650" s="52">
        <f>SHERIFF!H653</f>
        <v>60</v>
      </c>
    </row>
    <row r="651" spans="1:5" ht="12.4" customHeight="1" x14ac:dyDescent="0.2">
      <c r="A651" s="8" t="s">
        <v>1043</v>
      </c>
      <c r="B651" s="52">
        <v>38</v>
      </c>
      <c r="C651" s="52">
        <v>36</v>
      </c>
      <c r="D651" s="9">
        <f t="shared" si="17"/>
        <v>10</v>
      </c>
      <c r="E651" s="52">
        <f>SHERIFF!H654</f>
        <v>84</v>
      </c>
    </row>
    <row r="652" spans="1:5" ht="12.4" customHeight="1" x14ac:dyDescent="0.2">
      <c r="A652" s="8" t="s">
        <v>1044</v>
      </c>
      <c r="B652" s="52">
        <v>31</v>
      </c>
      <c r="C652" s="52">
        <v>21</v>
      </c>
      <c r="D652" s="9">
        <f t="shared" si="17"/>
        <v>9</v>
      </c>
      <c r="E652" s="52">
        <f>SHERIFF!H655</f>
        <v>61</v>
      </c>
    </row>
    <row r="653" spans="1:5" ht="12.4" customHeight="1" x14ac:dyDescent="0.2">
      <c r="A653" s="8" t="s">
        <v>1045</v>
      </c>
      <c r="B653" s="52">
        <v>38</v>
      </c>
      <c r="C653" s="52">
        <v>12</v>
      </c>
      <c r="D653" s="9">
        <f t="shared" si="17"/>
        <v>15</v>
      </c>
      <c r="E653" s="52">
        <f>SHERIFF!H656</f>
        <v>65</v>
      </c>
    </row>
    <row r="654" spans="1:5" ht="12.4" customHeight="1" x14ac:dyDescent="0.2">
      <c r="A654" s="8" t="s">
        <v>906</v>
      </c>
      <c r="B654" s="52">
        <v>30</v>
      </c>
      <c r="C654" s="52">
        <v>13</v>
      </c>
      <c r="D654" s="9">
        <f t="shared" si="17"/>
        <v>31</v>
      </c>
      <c r="E654" s="52">
        <f>SHERIFF!$H$660</f>
        <v>74</v>
      </c>
    </row>
    <row r="655" spans="1:5" ht="12.4" customHeight="1" x14ac:dyDescent="0.2">
      <c r="A655" s="8"/>
      <c r="B655" s="52"/>
      <c r="C655" s="52"/>
      <c r="D655" s="9"/>
      <c r="E655" s="52"/>
    </row>
    <row r="656" spans="1:5" ht="12.4" customHeight="1" x14ac:dyDescent="0.2">
      <c r="A656" s="27" t="s">
        <v>310</v>
      </c>
      <c r="B656" s="50"/>
      <c r="C656" s="50"/>
      <c r="D656" s="9"/>
      <c r="E656" s="9"/>
    </row>
    <row r="657" spans="1:5" ht="12.4" customHeight="1" x14ac:dyDescent="0.2">
      <c r="A657" s="8" t="s">
        <v>907</v>
      </c>
      <c r="B657" s="52">
        <v>35</v>
      </c>
      <c r="C657" s="52">
        <v>19</v>
      </c>
      <c r="D657" s="9">
        <f t="shared" ref="D657:D704" si="18">E657-SUM(B657:C657)</f>
        <v>16</v>
      </c>
      <c r="E657" s="52">
        <f>SHERIFF!H661</f>
        <v>70</v>
      </c>
    </row>
    <row r="658" spans="1:5" ht="12.4" customHeight="1" x14ac:dyDescent="0.2">
      <c r="A658" s="8" t="s">
        <v>908</v>
      </c>
      <c r="B658" s="52">
        <v>56</v>
      </c>
      <c r="C658" s="52">
        <v>49</v>
      </c>
      <c r="D658" s="9">
        <f t="shared" si="18"/>
        <v>17</v>
      </c>
      <c r="E658" s="52">
        <f>SHERIFF!H662</f>
        <v>122</v>
      </c>
    </row>
    <row r="659" spans="1:5" ht="12.4" customHeight="1" x14ac:dyDescent="0.2">
      <c r="A659" s="8" t="s">
        <v>909</v>
      </c>
      <c r="B659" s="52">
        <v>51</v>
      </c>
      <c r="C659" s="52">
        <v>35</v>
      </c>
      <c r="D659" s="9">
        <f t="shared" si="18"/>
        <v>13</v>
      </c>
      <c r="E659" s="52">
        <f>SHERIFF!H663</f>
        <v>99</v>
      </c>
    </row>
    <row r="660" spans="1:5" ht="12.4" customHeight="1" x14ac:dyDescent="0.2">
      <c r="A660" s="8" t="s">
        <v>910</v>
      </c>
      <c r="B660" s="52">
        <v>55</v>
      </c>
      <c r="C660" s="52">
        <v>32</v>
      </c>
      <c r="D660" s="9">
        <f t="shared" si="18"/>
        <v>12</v>
      </c>
      <c r="E660" s="52">
        <f>SHERIFF!H664</f>
        <v>99</v>
      </c>
    </row>
    <row r="661" spans="1:5" ht="12.4" customHeight="1" x14ac:dyDescent="0.2">
      <c r="A661" s="8" t="s">
        <v>911</v>
      </c>
      <c r="B661" s="52">
        <v>37</v>
      </c>
      <c r="C661" s="52">
        <v>25</v>
      </c>
      <c r="D661" s="9">
        <f t="shared" si="18"/>
        <v>22</v>
      </c>
      <c r="E661" s="52">
        <f>SHERIFF!H665</f>
        <v>84</v>
      </c>
    </row>
    <row r="662" spans="1:5" ht="12.4" customHeight="1" x14ac:dyDescent="0.2">
      <c r="A662" s="8" t="s">
        <v>912</v>
      </c>
      <c r="B662" s="52">
        <v>42</v>
      </c>
      <c r="C662" s="52">
        <v>27</v>
      </c>
      <c r="D662" s="9">
        <f t="shared" si="18"/>
        <v>27</v>
      </c>
      <c r="E662" s="52">
        <f>SHERIFF!H666</f>
        <v>96</v>
      </c>
    </row>
    <row r="663" spans="1:5" ht="12.4" customHeight="1" x14ac:dyDescent="0.2">
      <c r="A663" s="8" t="s">
        <v>913</v>
      </c>
      <c r="B663" s="52">
        <v>66</v>
      </c>
      <c r="C663" s="52">
        <v>30</v>
      </c>
      <c r="D663" s="9">
        <f t="shared" si="18"/>
        <v>14</v>
      </c>
      <c r="E663" s="52">
        <f>SHERIFF!H667</f>
        <v>110</v>
      </c>
    </row>
    <row r="664" spans="1:5" ht="12.4" customHeight="1" x14ac:dyDescent="0.2">
      <c r="A664" s="8" t="s">
        <v>914</v>
      </c>
      <c r="B664" s="52">
        <v>46</v>
      </c>
      <c r="C664" s="52">
        <v>44</v>
      </c>
      <c r="D664" s="9">
        <f t="shared" si="18"/>
        <v>18</v>
      </c>
      <c r="E664" s="52">
        <f>SHERIFF!H668</f>
        <v>108</v>
      </c>
    </row>
    <row r="665" spans="1:5" ht="12.4" customHeight="1" x14ac:dyDescent="0.2">
      <c r="A665" s="8" t="s">
        <v>915</v>
      </c>
      <c r="B665" s="52">
        <v>76</v>
      </c>
      <c r="C665" s="52">
        <v>49</v>
      </c>
      <c r="D665" s="9">
        <f t="shared" si="18"/>
        <v>7</v>
      </c>
      <c r="E665" s="52">
        <f>SHERIFF!H669</f>
        <v>132</v>
      </c>
    </row>
    <row r="666" spans="1:5" ht="12.4" customHeight="1" x14ac:dyDescent="0.2">
      <c r="A666" s="8" t="s">
        <v>916</v>
      </c>
      <c r="B666" s="52">
        <v>63</v>
      </c>
      <c r="C666" s="52">
        <v>47</v>
      </c>
      <c r="D666" s="9">
        <f t="shared" si="18"/>
        <v>20</v>
      </c>
      <c r="E666" s="52">
        <f>SHERIFF!H670</f>
        <v>130</v>
      </c>
    </row>
    <row r="667" spans="1:5" ht="12.4" customHeight="1" x14ac:dyDescent="0.2">
      <c r="A667" s="8" t="s">
        <v>917</v>
      </c>
      <c r="B667" s="52">
        <v>50</v>
      </c>
      <c r="C667" s="52">
        <v>28</v>
      </c>
      <c r="D667" s="9">
        <f t="shared" si="18"/>
        <v>14</v>
      </c>
      <c r="E667" s="52">
        <f>SHERIFF!H671</f>
        <v>92</v>
      </c>
    </row>
    <row r="668" spans="1:5" ht="12.4" customHeight="1" x14ac:dyDescent="0.2">
      <c r="A668" s="8" t="s">
        <v>918</v>
      </c>
      <c r="B668" s="52">
        <v>61</v>
      </c>
      <c r="C668" s="52">
        <v>23</v>
      </c>
      <c r="D668" s="9">
        <f t="shared" si="18"/>
        <v>14</v>
      </c>
      <c r="E668" s="52">
        <f>SHERIFF!H672</f>
        <v>98</v>
      </c>
    </row>
    <row r="669" spans="1:5" ht="12.4" customHeight="1" x14ac:dyDescent="0.2">
      <c r="A669" s="8" t="s">
        <v>919</v>
      </c>
      <c r="B669" s="52">
        <v>84</v>
      </c>
      <c r="C669" s="52">
        <v>30</v>
      </c>
      <c r="D669" s="9">
        <f t="shared" si="18"/>
        <v>16</v>
      </c>
      <c r="E669" s="52">
        <f>SHERIFF!H673</f>
        <v>130</v>
      </c>
    </row>
    <row r="670" spans="1:5" ht="12.4" customHeight="1" x14ac:dyDescent="0.2">
      <c r="A670" s="8" t="s">
        <v>920</v>
      </c>
      <c r="B670" s="52">
        <v>88</v>
      </c>
      <c r="C670" s="52">
        <v>50</v>
      </c>
      <c r="D670" s="9">
        <f t="shared" si="18"/>
        <v>23</v>
      </c>
      <c r="E670" s="52">
        <f>SHERIFF!H674</f>
        <v>161</v>
      </c>
    </row>
    <row r="671" spans="1:5" ht="12.4" customHeight="1" x14ac:dyDescent="0.2">
      <c r="A671" s="8" t="s">
        <v>921</v>
      </c>
      <c r="B671" s="52">
        <v>69</v>
      </c>
      <c r="C671" s="52">
        <v>42</v>
      </c>
      <c r="D671" s="9">
        <f t="shared" si="18"/>
        <v>16</v>
      </c>
      <c r="E671" s="52">
        <f>SHERIFF!H675</f>
        <v>127</v>
      </c>
    </row>
    <row r="672" spans="1:5" ht="12.4" customHeight="1" x14ac:dyDescent="0.2">
      <c r="A672" s="8" t="s">
        <v>922</v>
      </c>
      <c r="B672" s="52">
        <v>77</v>
      </c>
      <c r="C672" s="52">
        <v>46</v>
      </c>
      <c r="D672" s="9">
        <f t="shared" si="18"/>
        <v>9</v>
      </c>
      <c r="E672" s="52">
        <f>SHERIFF!H676</f>
        <v>132</v>
      </c>
    </row>
    <row r="673" spans="1:5" ht="12.4" customHeight="1" x14ac:dyDescent="0.2">
      <c r="A673" s="8" t="s">
        <v>923</v>
      </c>
      <c r="B673" s="52">
        <v>88</v>
      </c>
      <c r="C673" s="52">
        <v>48</v>
      </c>
      <c r="D673" s="9">
        <f t="shared" si="18"/>
        <v>29</v>
      </c>
      <c r="E673" s="52">
        <f>SHERIFF!H677</f>
        <v>165</v>
      </c>
    </row>
    <row r="674" spans="1:5" ht="12.4" customHeight="1" x14ac:dyDescent="0.2">
      <c r="A674" s="8" t="s">
        <v>924</v>
      </c>
      <c r="B674" s="52">
        <v>44</v>
      </c>
      <c r="C674" s="52">
        <v>23</v>
      </c>
      <c r="D674" s="9">
        <f t="shared" si="18"/>
        <v>15</v>
      </c>
      <c r="E674" s="52">
        <f>SHERIFF!H678</f>
        <v>82</v>
      </c>
    </row>
    <row r="675" spans="1:5" ht="12.4" customHeight="1" x14ac:dyDescent="0.2">
      <c r="A675" s="8" t="s">
        <v>925</v>
      </c>
      <c r="B675" s="52">
        <v>74</v>
      </c>
      <c r="C675" s="52">
        <v>51</v>
      </c>
      <c r="D675" s="9">
        <f t="shared" si="18"/>
        <v>24</v>
      </c>
      <c r="E675" s="52">
        <f>SHERIFF!H679</f>
        <v>149</v>
      </c>
    </row>
    <row r="676" spans="1:5" ht="12.4" customHeight="1" x14ac:dyDescent="0.2">
      <c r="A676" s="8" t="s">
        <v>926</v>
      </c>
      <c r="B676" s="52">
        <v>34</v>
      </c>
      <c r="C676" s="52">
        <v>23</v>
      </c>
      <c r="D676" s="9">
        <f t="shared" si="18"/>
        <v>8</v>
      </c>
      <c r="E676" s="52">
        <f>SHERIFF!H680</f>
        <v>65</v>
      </c>
    </row>
    <row r="677" spans="1:5" ht="12.4" customHeight="1" x14ac:dyDescent="0.2">
      <c r="A677" s="8" t="s">
        <v>927</v>
      </c>
      <c r="B677" s="52">
        <v>73</v>
      </c>
      <c r="C677" s="52">
        <v>31</v>
      </c>
      <c r="D677" s="9">
        <f t="shared" si="18"/>
        <v>12</v>
      </c>
      <c r="E677" s="52">
        <f>SHERIFF!H681</f>
        <v>116</v>
      </c>
    </row>
    <row r="678" spans="1:5" ht="12.4" customHeight="1" x14ac:dyDescent="0.2">
      <c r="A678" s="8" t="s">
        <v>928</v>
      </c>
      <c r="B678" s="52">
        <v>54</v>
      </c>
      <c r="C678" s="52">
        <v>43</v>
      </c>
      <c r="D678" s="9">
        <f t="shared" si="18"/>
        <v>47</v>
      </c>
      <c r="E678" s="52">
        <f>SHERIFF!H682</f>
        <v>144</v>
      </c>
    </row>
    <row r="679" spans="1:5" ht="12.4" customHeight="1" x14ac:dyDescent="0.2">
      <c r="A679" s="8" t="s">
        <v>929</v>
      </c>
      <c r="B679" s="52">
        <v>47</v>
      </c>
      <c r="C679" s="52">
        <v>29</v>
      </c>
      <c r="D679" s="9">
        <f t="shared" si="18"/>
        <v>17</v>
      </c>
      <c r="E679" s="52">
        <f>SHERIFF!H683</f>
        <v>93</v>
      </c>
    </row>
    <row r="680" spans="1:5" ht="12.4" customHeight="1" x14ac:dyDescent="0.2">
      <c r="A680" s="8" t="s">
        <v>930</v>
      </c>
      <c r="B680" s="52">
        <v>77</v>
      </c>
      <c r="C680" s="52">
        <v>31</v>
      </c>
      <c r="D680" s="9">
        <f t="shared" si="18"/>
        <v>30</v>
      </c>
      <c r="E680" s="52">
        <f>SHERIFF!H684</f>
        <v>138</v>
      </c>
    </row>
    <row r="681" spans="1:5" ht="12.4" customHeight="1" x14ac:dyDescent="0.2">
      <c r="A681" s="8" t="s">
        <v>1014</v>
      </c>
      <c r="B681" s="52">
        <v>55</v>
      </c>
      <c r="C681" s="52">
        <v>27</v>
      </c>
      <c r="D681" s="9">
        <f t="shared" si="18"/>
        <v>14</v>
      </c>
      <c r="E681" s="52">
        <f>SHERIFF!H685</f>
        <v>96</v>
      </c>
    </row>
    <row r="682" spans="1:5" ht="12.4" customHeight="1" x14ac:dyDescent="0.2">
      <c r="A682" s="8" t="s">
        <v>1015</v>
      </c>
      <c r="B682" s="52">
        <v>100</v>
      </c>
      <c r="C682" s="52">
        <v>37</v>
      </c>
      <c r="D682" s="9">
        <f t="shared" si="18"/>
        <v>14</v>
      </c>
      <c r="E682" s="52">
        <f>SHERIFF!H686</f>
        <v>151</v>
      </c>
    </row>
    <row r="683" spans="1:5" ht="12.4" customHeight="1" x14ac:dyDescent="0.2">
      <c r="A683" s="8" t="s">
        <v>1016</v>
      </c>
      <c r="B683" s="52">
        <v>46</v>
      </c>
      <c r="C683" s="52">
        <v>13</v>
      </c>
      <c r="D683" s="9">
        <f t="shared" si="18"/>
        <v>15</v>
      </c>
      <c r="E683" s="52">
        <f>SHERIFF!H687</f>
        <v>74</v>
      </c>
    </row>
    <row r="684" spans="1:5" ht="12.4" customHeight="1" x14ac:dyDescent="0.2">
      <c r="A684" s="8" t="s">
        <v>1017</v>
      </c>
      <c r="B684" s="52">
        <v>222</v>
      </c>
      <c r="C684" s="52">
        <v>123</v>
      </c>
      <c r="D684" s="9">
        <f t="shared" si="18"/>
        <v>62</v>
      </c>
      <c r="E684" s="52">
        <f>SHERIFF!H688</f>
        <v>407</v>
      </c>
    </row>
    <row r="685" spans="1:5" ht="12.4" customHeight="1" x14ac:dyDescent="0.2">
      <c r="A685" s="8" t="s">
        <v>523</v>
      </c>
      <c r="B685" s="52">
        <v>41</v>
      </c>
      <c r="C685" s="52">
        <v>16</v>
      </c>
      <c r="D685" s="9">
        <f t="shared" si="18"/>
        <v>12</v>
      </c>
      <c r="E685" s="52">
        <f>SHERIFF!H689</f>
        <v>69</v>
      </c>
    </row>
    <row r="686" spans="1:5" ht="12.4" customHeight="1" x14ac:dyDescent="0.2">
      <c r="A686" s="8" t="s">
        <v>524</v>
      </c>
      <c r="B686" s="52">
        <v>67</v>
      </c>
      <c r="C686" s="52">
        <v>39</v>
      </c>
      <c r="D686" s="9">
        <f t="shared" si="18"/>
        <v>24</v>
      </c>
      <c r="E686" s="52">
        <f>SHERIFF!H690</f>
        <v>130</v>
      </c>
    </row>
    <row r="687" spans="1:5" ht="12.4" customHeight="1" x14ac:dyDescent="0.2">
      <c r="A687" s="8" t="s">
        <v>470</v>
      </c>
      <c r="B687" s="52">
        <v>68</v>
      </c>
      <c r="C687" s="52">
        <v>27</v>
      </c>
      <c r="D687" s="9">
        <f t="shared" si="18"/>
        <v>18</v>
      </c>
      <c r="E687" s="52">
        <f>SHERIFF!H691</f>
        <v>113</v>
      </c>
    </row>
    <row r="688" spans="1:5" ht="12.4" customHeight="1" x14ac:dyDescent="0.2">
      <c r="A688" s="8" t="s">
        <v>471</v>
      </c>
      <c r="B688" s="52">
        <v>36</v>
      </c>
      <c r="C688" s="52">
        <v>21</v>
      </c>
      <c r="D688" s="9">
        <f t="shared" si="18"/>
        <v>11</v>
      </c>
      <c r="E688" s="52">
        <f>SHERIFF!H692</f>
        <v>68</v>
      </c>
    </row>
    <row r="689" spans="1:9" ht="12.4" customHeight="1" x14ac:dyDescent="0.2">
      <c r="A689" s="8" t="s">
        <v>472</v>
      </c>
      <c r="B689" s="52">
        <v>142</v>
      </c>
      <c r="C689" s="52">
        <v>79</v>
      </c>
      <c r="D689" s="9">
        <f t="shared" si="18"/>
        <v>39</v>
      </c>
      <c r="E689" s="52">
        <f>SHERIFF!H693</f>
        <v>260</v>
      </c>
      <c r="I689" s="8"/>
    </row>
    <row r="690" spans="1:9" ht="12.4" customHeight="1" x14ac:dyDescent="0.2">
      <c r="A690" s="8" t="s">
        <v>473</v>
      </c>
      <c r="B690" s="52">
        <v>98</v>
      </c>
      <c r="C690" s="52">
        <v>58</v>
      </c>
      <c r="D690" s="9">
        <f t="shared" si="18"/>
        <v>27</v>
      </c>
      <c r="E690" s="52">
        <f>SHERIFF!H694</f>
        <v>183</v>
      </c>
      <c r="I690" s="27"/>
    </row>
    <row r="691" spans="1:9" ht="12.4" customHeight="1" x14ac:dyDescent="0.2">
      <c r="A691" s="8" t="s">
        <v>474</v>
      </c>
      <c r="B691" s="52">
        <v>127</v>
      </c>
      <c r="C691" s="52">
        <v>72</v>
      </c>
      <c r="D691" s="9">
        <f t="shared" si="18"/>
        <v>16</v>
      </c>
      <c r="E691" s="52">
        <f>SHERIFF!H695</f>
        <v>215</v>
      </c>
    </row>
    <row r="692" spans="1:9" ht="12.4" customHeight="1" x14ac:dyDescent="0.2">
      <c r="A692" s="8" t="s">
        <v>475</v>
      </c>
      <c r="B692" s="52">
        <v>75</v>
      </c>
      <c r="C692" s="52">
        <v>34</v>
      </c>
      <c r="D692" s="9">
        <f t="shared" si="18"/>
        <v>41</v>
      </c>
      <c r="E692" s="52">
        <f>SHERIFF!H696</f>
        <v>150</v>
      </c>
    </row>
    <row r="693" spans="1:9" ht="12.4" customHeight="1" x14ac:dyDescent="0.2">
      <c r="A693" s="8" t="s">
        <v>476</v>
      </c>
      <c r="B693" s="52">
        <v>121</v>
      </c>
      <c r="C693" s="52">
        <v>73</v>
      </c>
      <c r="D693" s="9">
        <f t="shared" si="18"/>
        <v>21</v>
      </c>
      <c r="E693" s="52">
        <f>SHERIFF!H697</f>
        <v>215</v>
      </c>
    </row>
    <row r="694" spans="1:9" ht="12.4" customHeight="1" x14ac:dyDescent="0.2">
      <c r="A694" s="8" t="s">
        <v>477</v>
      </c>
      <c r="B694" s="52">
        <v>145</v>
      </c>
      <c r="C694" s="52">
        <v>62</v>
      </c>
      <c r="D694" s="9">
        <f t="shared" si="18"/>
        <v>14</v>
      </c>
      <c r="E694" s="52">
        <f>SHERIFF!H698</f>
        <v>221</v>
      </c>
    </row>
    <row r="695" spans="1:9" ht="11.1" customHeight="1" x14ac:dyDescent="0.2">
      <c r="A695" s="8" t="s">
        <v>478</v>
      </c>
      <c r="B695" s="52">
        <v>71</v>
      </c>
      <c r="C695" s="52">
        <v>42</v>
      </c>
      <c r="D695" s="9">
        <f t="shared" si="18"/>
        <v>17</v>
      </c>
      <c r="E695" s="52">
        <f>SHERIFF!H699</f>
        <v>130</v>
      </c>
    </row>
    <row r="696" spans="1:9" ht="11.1" customHeight="1" x14ac:dyDescent="0.2">
      <c r="A696" s="8" t="s">
        <v>479</v>
      </c>
      <c r="B696" s="52">
        <v>80</v>
      </c>
      <c r="C696" s="52">
        <v>40</v>
      </c>
      <c r="D696" s="9">
        <f t="shared" si="18"/>
        <v>10</v>
      </c>
      <c r="E696" s="52">
        <f>SHERIFF!H700</f>
        <v>130</v>
      </c>
    </row>
    <row r="697" spans="1:9" ht="11.1" customHeight="1" x14ac:dyDescent="0.2">
      <c r="A697" s="8" t="s">
        <v>480</v>
      </c>
      <c r="B697" s="52">
        <v>87</v>
      </c>
      <c r="C697" s="52">
        <v>44</v>
      </c>
      <c r="D697" s="9">
        <f t="shared" si="18"/>
        <v>24</v>
      </c>
      <c r="E697" s="52">
        <f>SHERIFF!H701</f>
        <v>155</v>
      </c>
    </row>
    <row r="698" spans="1:9" ht="11.1" customHeight="1" x14ac:dyDescent="0.2">
      <c r="A698" s="8" t="s">
        <v>481</v>
      </c>
      <c r="B698" s="52">
        <v>50</v>
      </c>
      <c r="C698" s="52">
        <v>22</v>
      </c>
      <c r="D698" s="9">
        <f t="shared" si="18"/>
        <v>7</v>
      </c>
      <c r="E698" s="52">
        <f>SHERIFF!H702</f>
        <v>79</v>
      </c>
    </row>
    <row r="699" spans="1:9" ht="11.1" customHeight="1" x14ac:dyDescent="0.2">
      <c r="A699" s="8" t="s">
        <v>482</v>
      </c>
      <c r="B699" s="52">
        <v>93</v>
      </c>
      <c r="C699" s="52">
        <v>68</v>
      </c>
      <c r="D699" s="9">
        <f t="shared" si="18"/>
        <v>7</v>
      </c>
      <c r="E699" s="52">
        <f>SHERIFF!H703</f>
        <v>168</v>
      </c>
    </row>
    <row r="700" spans="1:9" ht="11.1" customHeight="1" x14ac:dyDescent="0.2">
      <c r="A700" s="8" t="s">
        <v>483</v>
      </c>
      <c r="B700" s="52">
        <v>46</v>
      </c>
      <c r="C700" s="52">
        <v>27</v>
      </c>
      <c r="D700" s="9">
        <f t="shared" si="18"/>
        <v>9</v>
      </c>
      <c r="E700" s="52">
        <f>SHERIFF!H704</f>
        <v>82</v>
      </c>
    </row>
    <row r="701" spans="1:9" ht="11.1" customHeight="1" x14ac:dyDescent="0.2">
      <c r="A701" s="8" t="s">
        <v>484</v>
      </c>
      <c r="B701" s="52">
        <v>112</v>
      </c>
      <c r="C701" s="52">
        <v>64</v>
      </c>
      <c r="D701" s="9">
        <f t="shared" si="18"/>
        <v>21</v>
      </c>
      <c r="E701" s="52">
        <f>SHERIFF!H705</f>
        <v>197</v>
      </c>
    </row>
    <row r="702" spans="1:9" ht="11.1" customHeight="1" x14ac:dyDescent="0.2">
      <c r="A702" s="8" t="s">
        <v>485</v>
      </c>
      <c r="B702" s="52">
        <v>98</v>
      </c>
      <c r="C702" s="52">
        <v>56</v>
      </c>
      <c r="D702" s="9">
        <f t="shared" si="18"/>
        <v>13</v>
      </c>
      <c r="E702" s="52">
        <f>SHERIFF!H709</f>
        <v>167</v>
      </c>
    </row>
    <row r="703" spans="1:9" ht="11.1" customHeight="1" x14ac:dyDescent="0.2">
      <c r="A703" s="8" t="s">
        <v>1111</v>
      </c>
      <c r="B703" s="52">
        <v>37</v>
      </c>
      <c r="C703" s="52">
        <v>19</v>
      </c>
      <c r="D703" s="9">
        <f t="shared" si="18"/>
        <v>32</v>
      </c>
      <c r="E703" s="52">
        <f>SHERIFF!H710</f>
        <v>88</v>
      </c>
    </row>
    <row r="704" spans="1:9" ht="11.1" customHeight="1" x14ac:dyDescent="0.2">
      <c r="A704" s="8" t="s">
        <v>1112</v>
      </c>
      <c r="B704" s="52">
        <v>83</v>
      </c>
      <c r="C704" s="52">
        <v>41</v>
      </c>
      <c r="D704" s="9">
        <f t="shared" si="18"/>
        <v>22</v>
      </c>
      <c r="E704" s="52">
        <f>SHERIFF!H711</f>
        <v>146</v>
      </c>
    </row>
    <row r="705" spans="1:5" ht="11.1" customHeight="1" x14ac:dyDescent="0.2">
      <c r="A705" s="8"/>
      <c r="B705" s="52"/>
      <c r="C705" s="52"/>
      <c r="D705" s="9"/>
      <c r="E705" s="52"/>
    </row>
    <row r="706" spans="1:5" ht="11.1" customHeight="1" x14ac:dyDescent="0.2">
      <c r="A706" s="27" t="s">
        <v>310</v>
      </c>
      <c r="B706" s="50"/>
      <c r="C706" s="50"/>
      <c r="D706" s="9"/>
      <c r="E706" s="9"/>
    </row>
    <row r="707" spans="1:5" ht="12" customHeight="1" x14ac:dyDescent="0.2">
      <c r="A707" s="8" t="s">
        <v>203</v>
      </c>
      <c r="B707" s="52">
        <v>96</v>
      </c>
      <c r="C707" s="52">
        <v>45</v>
      </c>
      <c r="D707" s="9">
        <f t="shared" ref="D707:D723" si="19">E707-SUM(B707:C707)</f>
        <v>40</v>
      </c>
      <c r="E707" s="52">
        <f>SHERIFF!H712</f>
        <v>181</v>
      </c>
    </row>
    <row r="708" spans="1:5" ht="12" customHeight="1" x14ac:dyDescent="0.2">
      <c r="A708" s="8" t="s">
        <v>810</v>
      </c>
      <c r="B708" s="52">
        <v>37</v>
      </c>
      <c r="C708" s="52">
        <v>41</v>
      </c>
      <c r="D708" s="9">
        <f t="shared" si="19"/>
        <v>12</v>
      </c>
      <c r="E708" s="52">
        <f>SHERIFF!H713</f>
        <v>90</v>
      </c>
    </row>
    <row r="709" spans="1:5" ht="12" customHeight="1" x14ac:dyDescent="0.2">
      <c r="A709" s="8" t="s">
        <v>811</v>
      </c>
      <c r="B709" s="52">
        <v>43</v>
      </c>
      <c r="C709" s="52">
        <v>30</v>
      </c>
      <c r="D709" s="9">
        <f t="shared" si="19"/>
        <v>18</v>
      </c>
      <c r="E709" s="52">
        <f>SHERIFF!H714</f>
        <v>91</v>
      </c>
    </row>
    <row r="710" spans="1:5" ht="12" customHeight="1" x14ac:dyDescent="0.2">
      <c r="A710" s="8" t="s">
        <v>812</v>
      </c>
      <c r="B710" s="52">
        <v>74</v>
      </c>
      <c r="C710" s="52">
        <v>47</v>
      </c>
      <c r="D710" s="9">
        <f t="shared" si="19"/>
        <v>25</v>
      </c>
      <c r="E710" s="52">
        <f>SHERIFF!H715</f>
        <v>146</v>
      </c>
    </row>
    <row r="711" spans="1:5" ht="12" customHeight="1" x14ac:dyDescent="0.2">
      <c r="A711" s="8" t="s">
        <v>813</v>
      </c>
      <c r="B711" s="52">
        <v>0</v>
      </c>
      <c r="C711" s="52">
        <v>1</v>
      </c>
      <c r="D711" s="9">
        <f t="shared" si="19"/>
        <v>0</v>
      </c>
      <c r="E711" s="52">
        <f>SHERIFF!H716</f>
        <v>1</v>
      </c>
    </row>
    <row r="712" spans="1:5" ht="12" customHeight="1" x14ac:dyDescent="0.2">
      <c r="A712" s="8" t="s">
        <v>814</v>
      </c>
      <c r="B712" s="52">
        <v>108</v>
      </c>
      <c r="C712" s="52">
        <v>83</v>
      </c>
      <c r="D712" s="9">
        <f t="shared" si="19"/>
        <v>15</v>
      </c>
      <c r="E712" s="52">
        <f>SHERIFF!H717</f>
        <v>206</v>
      </c>
    </row>
    <row r="713" spans="1:5" ht="12" customHeight="1" x14ac:dyDescent="0.2">
      <c r="A713" s="8" t="s">
        <v>815</v>
      </c>
      <c r="B713" s="52">
        <v>48</v>
      </c>
      <c r="C713" s="52">
        <v>27</v>
      </c>
      <c r="D713" s="9">
        <f t="shared" si="19"/>
        <v>10</v>
      </c>
      <c r="E713" s="52">
        <f>SHERIFF!H718</f>
        <v>85</v>
      </c>
    </row>
    <row r="714" spans="1:5" ht="12" customHeight="1" x14ac:dyDescent="0.2">
      <c r="A714" s="8" t="s">
        <v>816</v>
      </c>
      <c r="B714" s="52">
        <v>161</v>
      </c>
      <c r="C714" s="52">
        <v>51</v>
      </c>
      <c r="D714" s="9">
        <f t="shared" si="19"/>
        <v>25</v>
      </c>
      <c r="E714" s="52">
        <f>SHERIFF!H719</f>
        <v>237</v>
      </c>
    </row>
    <row r="715" spans="1:5" ht="12" customHeight="1" x14ac:dyDescent="0.2">
      <c r="A715" s="8" t="s">
        <v>817</v>
      </c>
      <c r="B715" s="52">
        <v>70</v>
      </c>
      <c r="C715" s="52">
        <v>51</v>
      </c>
      <c r="D715" s="9">
        <f t="shared" si="19"/>
        <v>24</v>
      </c>
      <c r="E715" s="52">
        <f>SHERIFF!H720</f>
        <v>145</v>
      </c>
    </row>
    <row r="716" spans="1:5" ht="12" customHeight="1" x14ac:dyDescent="0.2">
      <c r="A716" s="8" t="s">
        <v>818</v>
      </c>
      <c r="B716" s="52">
        <v>38</v>
      </c>
      <c r="C716" s="52">
        <v>28</v>
      </c>
      <c r="D716" s="9">
        <f t="shared" si="19"/>
        <v>34</v>
      </c>
      <c r="E716" s="52">
        <f>SHERIFF!H721</f>
        <v>100</v>
      </c>
    </row>
    <row r="717" spans="1:5" ht="12" customHeight="1" x14ac:dyDescent="0.2">
      <c r="A717" s="8" t="s">
        <v>819</v>
      </c>
      <c r="B717" s="52">
        <v>103</v>
      </c>
      <c r="C717" s="52">
        <v>53</v>
      </c>
      <c r="D717" s="9">
        <f t="shared" si="19"/>
        <v>62</v>
      </c>
      <c r="E717" s="52">
        <f>SHERIFF!H722</f>
        <v>218</v>
      </c>
    </row>
    <row r="718" spans="1:5" ht="12" customHeight="1" x14ac:dyDescent="0.2">
      <c r="A718" s="8" t="s">
        <v>820</v>
      </c>
      <c r="B718" s="52">
        <v>70</v>
      </c>
      <c r="C718" s="52">
        <v>29</v>
      </c>
      <c r="D718" s="9">
        <f t="shared" si="19"/>
        <v>52</v>
      </c>
      <c r="E718" s="52">
        <f>SHERIFF!H723</f>
        <v>151</v>
      </c>
    </row>
    <row r="719" spans="1:5" ht="12" customHeight="1" x14ac:dyDescent="0.2">
      <c r="A719" s="8" t="s">
        <v>821</v>
      </c>
      <c r="B719" s="52">
        <v>19</v>
      </c>
      <c r="C719" s="52">
        <v>19</v>
      </c>
      <c r="D719" s="9">
        <f t="shared" si="19"/>
        <v>3</v>
      </c>
      <c r="E719" s="52">
        <f>SHERIFF!H724</f>
        <v>41</v>
      </c>
    </row>
    <row r="720" spans="1:5" ht="12" customHeight="1" x14ac:dyDescent="0.2">
      <c r="A720" s="8" t="s">
        <v>158</v>
      </c>
      <c r="B720" s="52">
        <v>122</v>
      </c>
      <c r="C720" s="52">
        <v>65</v>
      </c>
      <c r="D720" s="9">
        <f t="shared" si="19"/>
        <v>21</v>
      </c>
      <c r="E720" s="52">
        <f>SHERIFF!H725</f>
        <v>208</v>
      </c>
    </row>
    <row r="721" spans="1:5" ht="12" customHeight="1" x14ac:dyDescent="0.2">
      <c r="A721" s="8" t="s">
        <v>159</v>
      </c>
      <c r="B721" s="52">
        <v>85</v>
      </c>
      <c r="C721" s="52">
        <v>48</v>
      </c>
      <c r="D721" s="9">
        <f t="shared" si="19"/>
        <v>28</v>
      </c>
      <c r="E721" s="52">
        <f>SHERIFF!H726</f>
        <v>161</v>
      </c>
    </row>
    <row r="722" spans="1:5" ht="12" customHeight="1" x14ac:dyDescent="0.2">
      <c r="A722" s="8" t="s">
        <v>160</v>
      </c>
      <c r="B722" s="52">
        <v>95</v>
      </c>
      <c r="C722" s="52">
        <v>38</v>
      </c>
      <c r="D722" s="9">
        <f t="shared" si="19"/>
        <v>17</v>
      </c>
      <c r="E722" s="52">
        <f>SHERIFF!H727</f>
        <v>150</v>
      </c>
    </row>
    <row r="723" spans="1:5" ht="12" customHeight="1" x14ac:dyDescent="0.2">
      <c r="A723" s="8" t="s">
        <v>161</v>
      </c>
      <c r="B723" s="52">
        <v>126</v>
      </c>
      <c r="C723" s="52">
        <v>66</v>
      </c>
      <c r="D723" s="9">
        <f t="shared" si="19"/>
        <v>21</v>
      </c>
      <c r="E723" s="52">
        <f>SHERIFF!H728</f>
        <v>213</v>
      </c>
    </row>
    <row r="724" spans="1:5" ht="11.1" customHeight="1" x14ac:dyDescent="0.2">
      <c r="A724" s="10" t="s">
        <v>595</v>
      </c>
      <c r="B724" s="32">
        <f>SUM(B609:B723)</f>
        <v>7260</v>
      </c>
      <c r="C724" s="32">
        <f>SUM(C609:C723)</f>
        <v>4053</v>
      </c>
      <c r="D724" s="32">
        <f>SUM(D609:D723)</f>
        <v>2125</v>
      </c>
      <c r="E724" s="32">
        <f>SUM(E609:E723)</f>
        <v>13438</v>
      </c>
    </row>
    <row r="725" spans="1:5" ht="12.95" customHeight="1" x14ac:dyDescent="0.25">
      <c r="A725" s="7" t="s">
        <v>162</v>
      </c>
      <c r="B725" s="29"/>
      <c r="C725" s="29"/>
      <c r="D725" s="9"/>
      <c r="E725" s="9"/>
    </row>
    <row r="726" spans="1:5" ht="12" customHeight="1" x14ac:dyDescent="0.2">
      <c r="A726" s="8" t="s">
        <v>260</v>
      </c>
      <c r="B726" s="52">
        <v>130</v>
      </c>
      <c r="C726" s="52">
        <v>46</v>
      </c>
      <c r="D726" s="9">
        <f t="shared" ref="D726:D747" si="20">E726-SUM(B726:C726)</f>
        <v>29</v>
      </c>
      <c r="E726" s="52">
        <f>SHERIFF!H731</f>
        <v>205</v>
      </c>
    </row>
    <row r="727" spans="1:5" ht="12" customHeight="1" x14ac:dyDescent="0.2">
      <c r="A727" s="8" t="s">
        <v>261</v>
      </c>
      <c r="B727" s="52">
        <v>217</v>
      </c>
      <c r="C727" s="52">
        <v>76</v>
      </c>
      <c r="D727" s="9">
        <f t="shared" si="20"/>
        <v>25</v>
      </c>
      <c r="E727" s="52">
        <f>SHERIFF!H732</f>
        <v>318</v>
      </c>
    </row>
    <row r="728" spans="1:5" ht="12" customHeight="1" x14ac:dyDescent="0.2">
      <c r="A728" s="8" t="s">
        <v>742</v>
      </c>
      <c r="B728" s="52">
        <v>127</v>
      </c>
      <c r="C728" s="52">
        <v>46</v>
      </c>
      <c r="D728" s="9">
        <f t="shared" si="20"/>
        <v>24</v>
      </c>
      <c r="E728" s="52">
        <f>SHERIFF!H733</f>
        <v>197</v>
      </c>
    </row>
    <row r="729" spans="1:5" ht="12" customHeight="1" x14ac:dyDescent="0.2">
      <c r="A729" s="8" t="s">
        <v>743</v>
      </c>
      <c r="B729" s="52">
        <v>84</v>
      </c>
      <c r="C729" s="52">
        <v>33</v>
      </c>
      <c r="D729" s="9">
        <f t="shared" si="20"/>
        <v>26</v>
      </c>
      <c r="E729" s="52">
        <f>SHERIFF!H734</f>
        <v>143</v>
      </c>
    </row>
    <row r="730" spans="1:5" ht="12" customHeight="1" x14ac:dyDescent="0.2">
      <c r="A730" s="8" t="s">
        <v>744</v>
      </c>
      <c r="B730" s="52">
        <v>119</v>
      </c>
      <c r="C730" s="52">
        <v>42</v>
      </c>
      <c r="D730" s="9">
        <f t="shared" si="20"/>
        <v>34</v>
      </c>
      <c r="E730" s="52">
        <f>SHERIFF!H735</f>
        <v>195</v>
      </c>
    </row>
    <row r="731" spans="1:5" ht="12" customHeight="1" x14ac:dyDescent="0.2">
      <c r="A731" s="8" t="s">
        <v>745</v>
      </c>
      <c r="B731" s="52">
        <v>157</v>
      </c>
      <c r="C731" s="52">
        <v>48</v>
      </c>
      <c r="D731" s="9">
        <f t="shared" si="20"/>
        <v>59</v>
      </c>
      <c r="E731" s="52">
        <f>SHERIFF!H736</f>
        <v>264</v>
      </c>
    </row>
    <row r="732" spans="1:5" ht="12" customHeight="1" x14ac:dyDescent="0.2">
      <c r="A732" s="8" t="s">
        <v>1050</v>
      </c>
      <c r="B732" s="52">
        <v>164</v>
      </c>
      <c r="C732" s="52">
        <v>34</v>
      </c>
      <c r="D732" s="9">
        <f t="shared" si="20"/>
        <v>16</v>
      </c>
      <c r="E732" s="52">
        <f>SHERIFF!H737</f>
        <v>214</v>
      </c>
    </row>
    <row r="733" spans="1:5" ht="12" customHeight="1" x14ac:dyDescent="0.2">
      <c r="A733" s="8" t="s">
        <v>1051</v>
      </c>
      <c r="B733" s="52">
        <v>138</v>
      </c>
      <c r="C733" s="52">
        <v>61</v>
      </c>
      <c r="D733" s="9">
        <f t="shared" si="20"/>
        <v>21</v>
      </c>
      <c r="E733" s="52">
        <f>SHERIFF!H738</f>
        <v>220</v>
      </c>
    </row>
    <row r="734" spans="1:5" ht="12" customHeight="1" x14ac:dyDescent="0.2">
      <c r="A734" s="8" t="s">
        <v>1052</v>
      </c>
      <c r="B734" s="52">
        <v>87</v>
      </c>
      <c r="C734" s="52">
        <v>36</v>
      </c>
      <c r="D734" s="9">
        <f t="shared" si="20"/>
        <v>9</v>
      </c>
      <c r="E734" s="52">
        <f>SHERIFF!H739</f>
        <v>132</v>
      </c>
    </row>
    <row r="735" spans="1:5" ht="12" customHeight="1" x14ac:dyDescent="0.2">
      <c r="A735" s="8" t="s">
        <v>1053</v>
      </c>
      <c r="B735" s="52">
        <v>102</v>
      </c>
      <c r="C735" s="52">
        <v>40</v>
      </c>
      <c r="D735" s="9">
        <f t="shared" si="20"/>
        <v>32</v>
      </c>
      <c r="E735" s="52">
        <f>SHERIFF!H740</f>
        <v>174</v>
      </c>
    </row>
    <row r="736" spans="1:5" ht="12" customHeight="1" x14ac:dyDescent="0.2">
      <c r="A736" s="8" t="s">
        <v>1054</v>
      </c>
      <c r="B736" s="52">
        <v>127</v>
      </c>
      <c r="C736" s="52">
        <v>44</v>
      </c>
      <c r="D736" s="9">
        <f t="shared" si="20"/>
        <v>14</v>
      </c>
      <c r="E736" s="52">
        <f>SHERIFF!H741</f>
        <v>185</v>
      </c>
    </row>
    <row r="737" spans="1:5" ht="12" customHeight="1" x14ac:dyDescent="0.2">
      <c r="A737" s="8" t="s">
        <v>1055</v>
      </c>
      <c r="B737" s="52">
        <v>139</v>
      </c>
      <c r="C737" s="52">
        <v>45</v>
      </c>
      <c r="D737" s="9">
        <f t="shared" si="20"/>
        <v>23</v>
      </c>
      <c r="E737" s="52">
        <f>SHERIFF!H742</f>
        <v>207</v>
      </c>
    </row>
    <row r="738" spans="1:5" ht="12" customHeight="1" x14ac:dyDescent="0.2">
      <c r="A738" s="8" t="s">
        <v>1056</v>
      </c>
      <c r="B738" s="52">
        <v>71</v>
      </c>
      <c r="C738" s="52">
        <v>31</v>
      </c>
      <c r="D738" s="9">
        <f t="shared" si="20"/>
        <v>18</v>
      </c>
      <c r="E738" s="52">
        <f>SHERIFF!H743</f>
        <v>120</v>
      </c>
    </row>
    <row r="739" spans="1:5" ht="12" customHeight="1" x14ac:dyDescent="0.2">
      <c r="A739" s="8" t="s">
        <v>1057</v>
      </c>
      <c r="B739" s="52">
        <v>103</v>
      </c>
      <c r="C739" s="52">
        <v>48</v>
      </c>
      <c r="D739" s="9">
        <f t="shared" si="20"/>
        <v>46</v>
      </c>
      <c r="E739" s="52">
        <f>SHERIFF!H744</f>
        <v>197</v>
      </c>
    </row>
    <row r="740" spans="1:5" ht="12" customHeight="1" x14ac:dyDescent="0.2">
      <c r="A740" s="8" t="s">
        <v>1058</v>
      </c>
      <c r="B740" s="52">
        <v>153</v>
      </c>
      <c r="C740" s="52">
        <v>65</v>
      </c>
      <c r="D740" s="9">
        <f t="shared" si="20"/>
        <v>34</v>
      </c>
      <c r="E740" s="52">
        <f>SHERIFF!H745</f>
        <v>252</v>
      </c>
    </row>
    <row r="741" spans="1:5" ht="12" customHeight="1" x14ac:dyDescent="0.2">
      <c r="A741" s="8" t="s">
        <v>1059</v>
      </c>
      <c r="B741" s="52">
        <v>182</v>
      </c>
      <c r="C741" s="52">
        <v>85</v>
      </c>
      <c r="D741" s="9">
        <f t="shared" si="20"/>
        <v>46</v>
      </c>
      <c r="E741" s="52">
        <f>SHERIFF!H746</f>
        <v>313</v>
      </c>
    </row>
    <row r="742" spans="1:5" ht="12" customHeight="1" x14ac:dyDescent="0.2">
      <c r="A742" s="8" t="s">
        <v>1060</v>
      </c>
      <c r="B742" s="52">
        <v>131</v>
      </c>
      <c r="C742" s="52">
        <v>41</v>
      </c>
      <c r="D742" s="9">
        <f t="shared" si="20"/>
        <v>8</v>
      </c>
      <c r="E742" s="52">
        <f>SHERIFF!H747</f>
        <v>180</v>
      </c>
    </row>
    <row r="743" spans="1:5" ht="12" customHeight="1" x14ac:dyDescent="0.2">
      <c r="A743" s="8" t="s">
        <v>1061</v>
      </c>
      <c r="B743" s="52">
        <v>81</v>
      </c>
      <c r="C743" s="52">
        <v>25</v>
      </c>
      <c r="D743" s="9">
        <f t="shared" si="20"/>
        <v>11</v>
      </c>
      <c r="E743" s="52">
        <f>SHERIFF!H748</f>
        <v>117</v>
      </c>
    </row>
    <row r="744" spans="1:5" ht="12" customHeight="1" x14ac:dyDescent="0.2">
      <c r="A744" s="8" t="s">
        <v>1062</v>
      </c>
      <c r="B744" s="52">
        <v>94</v>
      </c>
      <c r="C744" s="52">
        <v>35</v>
      </c>
      <c r="D744" s="9">
        <f t="shared" si="20"/>
        <v>35</v>
      </c>
      <c r="E744" s="52">
        <f>SHERIFF!H749</f>
        <v>164</v>
      </c>
    </row>
    <row r="745" spans="1:5" ht="12" customHeight="1" x14ac:dyDescent="0.2">
      <c r="A745" s="8" t="s">
        <v>1063</v>
      </c>
      <c r="B745" s="52">
        <v>251</v>
      </c>
      <c r="C745" s="52">
        <v>118</v>
      </c>
      <c r="D745" s="9">
        <f t="shared" si="20"/>
        <v>55</v>
      </c>
      <c r="E745" s="52">
        <f>SHERIFF!H750</f>
        <v>424</v>
      </c>
    </row>
    <row r="746" spans="1:5" ht="12" customHeight="1" x14ac:dyDescent="0.2">
      <c r="A746" s="8" t="s">
        <v>1064</v>
      </c>
      <c r="B746" s="52">
        <v>155</v>
      </c>
      <c r="C746" s="52">
        <v>70</v>
      </c>
      <c r="D746" s="9">
        <f t="shared" si="20"/>
        <v>29</v>
      </c>
      <c r="E746" s="52">
        <f>SHERIFF!H751</f>
        <v>254</v>
      </c>
    </row>
    <row r="747" spans="1:5" ht="11.25" customHeight="1" x14ac:dyDescent="0.2">
      <c r="A747" s="8" t="s">
        <v>1065</v>
      </c>
      <c r="B747" s="52">
        <v>118</v>
      </c>
      <c r="C747" s="52">
        <v>36</v>
      </c>
      <c r="D747" s="9">
        <f t="shared" si="20"/>
        <v>12</v>
      </c>
      <c r="E747" s="52">
        <f>SHERIFF!H752</f>
        <v>166</v>
      </c>
    </row>
    <row r="748" spans="1:5" ht="11.1" customHeight="1" x14ac:dyDescent="0.2">
      <c r="A748" s="10" t="s">
        <v>595</v>
      </c>
      <c r="B748" s="32">
        <f>SUM(B726:B747)</f>
        <v>2930</v>
      </c>
      <c r="C748" s="32">
        <f>SUM(C726:C747)</f>
        <v>1105</v>
      </c>
      <c r="D748" s="32">
        <f>SUM(D726:D747)</f>
        <v>606</v>
      </c>
      <c r="E748" s="32">
        <f>SUM(E726:E747)</f>
        <v>4641</v>
      </c>
    </row>
    <row r="749" spans="1:5" ht="11.1" customHeight="1" x14ac:dyDescent="0.2">
      <c r="A749" s="10"/>
      <c r="B749" s="34"/>
      <c r="C749" s="34"/>
      <c r="D749" s="34"/>
      <c r="E749" s="34"/>
    </row>
    <row r="750" spans="1:5" ht="12.95" customHeight="1" x14ac:dyDescent="0.25">
      <c r="A750" s="7" t="s">
        <v>163</v>
      </c>
      <c r="B750" s="29"/>
      <c r="C750" s="29"/>
      <c r="D750" s="9"/>
      <c r="E750" s="9"/>
    </row>
    <row r="751" spans="1:5" ht="12" customHeight="1" x14ac:dyDescent="0.2">
      <c r="A751" s="8" t="s">
        <v>260</v>
      </c>
      <c r="B751" s="52">
        <v>190</v>
      </c>
      <c r="C751" s="52">
        <v>73</v>
      </c>
      <c r="D751" s="9">
        <f>E751-SUM(B751:C751)</f>
        <v>44</v>
      </c>
      <c r="E751" s="52">
        <f>SHERIFF!H755</f>
        <v>307</v>
      </c>
    </row>
    <row r="752" spans="1:5" ht="12" customHeight="1" x14ac:dyDescent="0.2">
      <c r="A752" s="8" t="s">
        <v>261</v>
      </c>
      <c r="B752" s="52">
        <v>254</v>
      </c>
      <c r="C752" s="52">
        <v>96</v>
      </c>
      <c r="D752" s="9">
        <f>E752-SUM(B752:C752)</f>
        <v>56</v>
      </c>
      <c r="E752" s="52">
        <f>SHERIFF!H756</f>
        <v>406</v>
      </c>
    </row>
    <row r="753" spans="1:5" ht="12" customHeight="1" x14ac:dyDescent="0.2">
      <c r="A753" s="8" t="s">
        <v>742</v>
      </c>
      <c r="B753" s="52">
        <v>265</v>
      </c>
      <c r="C753" s="52">
        <v>111</v>
      </c>
      <c r="D753" s="9">
        <f>E753-SUM(B753:C753)</f>
        <v>79</v>
      </c>
      <c r="E753" s="52">
        <f>SHERIFF!H757</f>
        <v>455</v>
      </c>
    </row>
    <row r="754" spans="1:5" ht="12" customHeight="1" x14ac:dyDescent="0.2">
      <c r="A754" s="10" t="s">
        <v>595</v>
      </c>
      <c r="B754" s="32">
        <f>SUM(B751:B753)</f>
        <v>709</v>
      </c>
      <c r="C754" s="32">
        <f>SUM(C751:C753)</f>
        <v>280</v>
      </c>
      <c r="D754" s="32">
        <f>SUM(D751:D753)</f>
        <v>179</v>
      </c>
      <c r="E754" s="32">
        <f>SUM(E751:E753)</f>
        <v>1168</v>
      </c>
    </row>
    <row r="755" spans="1:5" ht="12" customHeight="1" x14ac:dyDescent="0.2">
      <c r="A755" s="10"/>
      <c r="B755" s="34"/>
      <c r="C755" s="34"/>
      <c r="D755" s="34"/>
      <c r="E755" s="34"/>
    </row>
    <row r="756" spans="1:5" ht="12" customHeight="1" x14ac:dyDescent="0.2">
      <c r="A756" s="10"/>
      <c r="B756" s="34"/>
      <c r="C756" s="34"/>
      <c r="D756" s="34"/>
      <c r="E756" s="34"/>
    </row>
    <row r="757" spans="1:5" ht="14.1" customHeight="1" x14ac:dyDescent="0.25">
      <c r="A757" s="7" t="s">
        <v>164</v>
      </c>
      <c r="B757" s="29"/>
      <c r="C757" s="29"/>
      <c r="D757" s="9"/>
      <c r="E757" s="9"/>
    </row>
    <row r="758" spans="1:5" ht="12.75" customHeight="1" x14ac:dyDescent="0.2">
      <c r="A758" s="8" t="s">
        <v>260</v>
      </c>
      <c r="B758" s="52">
        <v>287</v>
      </c>
      <c r="C758" s="52">
        <v>69</v>
      </c>
      <c r="D758" s="9">
        <f>E758-SUM(B758:C758)</f>
        <v>53</v>
      </c>
      <c r="E758" s="52">
        <f>SHERIFF!H762</f>
        <v>409</v>
      </c>
    </row>
    <row r="759" spans="1:5" ht="12.75" customHeight="1" x14ac:dyDescent="0.2">
      <c r="A759" s="8" t="s">
        <v>261</v>
      </c>
      <c r="B759" s="52">
        <v>110</v>
      </c>
      <c r="C759" s="52">
        <v>23</v>
      </c>
      <c r="D759" s="9">
        <f>E759-SUM(B759:C759)</f>
        <v>42</v>
      </c>
      <c r="E759" s="52">
        <f>SHERIFF!H763</f>
        <v>175</v>
      </c>
    </row>
    <row r="760" spans="1:5" ht="12.75" customHeight="1" x14ac:dyDescent="0.2">
      <c r="A760" s="8" t="s">
        <v>742</v>
      </c>
      <c r="B760" s="52">
        <v>288</v>
      </c>
      <c r="C760" s="52">
        <v>48</v>
      </c>
      <c r="D760" s="9">
        <f>E760-SUM(B760:C760)</f>
        <v>67</v>
      </c>
      <c r="E760" s="52">
        <f>SHERIFF!H764</f>
        <v>403</v>
      </c>
    </row>
    <row r="761" spans="1:5" ht="12.75" customHeight="1" x14ac:dyDescent="0.2">
      <c r="A761" s="8" t="s">
        <v>743</v>
      </c>
      <c r="B761" s="52">
        <v>219</v>
      </c>
      <c r="C761" s="52">
        <v>30</v>
      </c>
      <c r="D761" s="9">
        <f>E761-SUM(B761:C761)</f>
        <v>59</v>
      </c>
      <c r="E761" s="52">
        <f>SHERIFF!H765</f>
        <v>308</v>
      </c>
    </row>
    <row r="762" spans="1:5" ht="12.75" customHeight="1" x14ac:dyDescent="0.2">
      <c r="A762" s="10" t="s">
        <v>595</v>
      </c>
      <c r="B762" s="32">
        <f>SUM(B758:B761)</f>
        <v>904</v>
      </c>
      <c r="C762" s="32">
        <f>SUM(C758:C761)</f>
        <v>170</v>
      </c>
      <c r="D762" s="32">
        <f>SUM(D758:D761)</f>
        <v>221</v>
      </c>
      <c r="E762" s="32">
        <f>SUM(E758:E761)</f>
        <v>1295</v>
      </c>
    </row>
    <row r="763" spans="1:5" ht="12.95" customHeight="1" x14ac:dyDescent="0.25">
      <c r="A763" s="7" t="s">
        <v>165</v>
      </c>
      <c r="B763" s="29"/>
      <c r="C763" s="29"/>
      <c r="D763" s="9"/>
      <c r="E763" s="9"/>
    </row>
    <row r="764" spans="1:5" ht="12.75" customHeight="1" x14ac:dyDescent="0.2">
      <c r="A764" s="8" t="s">
        <v>260</v>
      </c>
      <c r="B764" s="52">
        <v>62</v>
      </c>
      <c r="C764" s="52">
        <v>11</v>
      </c>
      <c r="D764" s="9">
        <f t="shared" ref="D764:D773" si="21">E764-SUM(B764:C764)</f>
        <v>6</v>
      </c>
      <c r="E764" s="52">
        <f>SHERIFF!H769</f>
        <v>79</v>
      </c>
    </row>
    <row r="765" spans="1:5" ht="12.75" customHeight="1" x14ac:dyDescent="0.2">
      <c r="A765" s="8" t="s">
        <v>261</v>
      </c>
      <c r="B765" s="52">
        <v>93</v>
      </c>
      <c r="C765" s="52">
        <v>31</v>
      </c>
      <c r="D765" s="9">
        <f t="shared" si="21"/>
        <v>7</v>
      </c>
      <c r="E765" s="52">
        <f>SHERIFF!H770</f>
        <v>131</v>
      </c>
    </row>
    <row r="766" spans="1:5" ht="12.75" customHeight="1" x14ac:dyDescent="0.2">
      <c r="A766" s="8" t="s">
        <v>742</v>
      </c>
      <c r="B766" s="52">
        <v>144</v>
      </c>
      <c r="C766" s="52">
        <v>36</v>
      </c>
      <c r="D766" s="9">
        <f t="shared" si="21"/>
        <v>17</v>
      </c>
      <c r="E766" s="52">
        <f>SHERIFF!H771</f>
        <v>197</v>
      </c>
    </row>
    <row r="767" spans="1:5" ht="12.75" customHeight="1" x14ac:dyDescent="0.2">
      <c r="A767" s="8" t="s">
        <v>743</v>
      </c>
      <c r="B767" s="52">
        <v>176</v>
      </c>
      <c r="C767" s="52">
        <v>52</v>
      </c>
      <c r="D767" s="9">
        <f t="shared" si="21"/>
        <v>24</v>
      </c>
      <c r="E767" s="52">
        <f>SHERIFF!H772</f>
        <v>252</v>
      </c>
    </row>
    <row r="768" spans="1:5" ht="12.75" customHeight="1" x14ac:dyDescent="0.2">
      <c r="A768" s="8" t="s">
        <v>744</v>
      </c>
      <c r="B768" s="52">
        <v>165</v>
      </c>
      <c r="C768" s="52">
        <v>36</v>
      </c>
      <c r="D768" s="9">
        <f t="shared" si="21"/>
        <v>35</v>
      </c>
      <c r="E768" s="52">
        <f>SHERIFF!H773</f>
        <v>236</v>
      </c>
    </row>
    <row r="769" spans="1:6" ht="12.75" customHeight="1" x14ac:dyDescent="0.2">
      <c r="A769" s="8" t="s">
        <v>745</v>
      </c>
      <c r="B769" s="52">
        <v>108</v>
      </c>
      <c r="C769" s="52">
        <v>15</v>
      </c>
      <c r="D769" s="9">
        <f t="shared" si="21"/>
        <v>36</v>
      </c>
      <c r="E769" s="52">
        <f>SHERIFF!H774</f>
        <v>159</v>
      </c>
    </row>
    <row r="770" spans="1:6" ht="12.75" customHeight="1" x14ac:dyDescent="0.2">
      <c r="A770" s="8" t="s">
        <v>1050</v>
      </c>
      <c r="B770" s="52">
        <v>76</v>
      </c>
      <c r="C770" s="52">
        <v>18</v>
      </c>
      <c r="D770" s="9">
        <f t="shared" si="21"/>
        <v>4</v>
      </c>
      <c r="E770" s="52">
        <f>SHERIFF!H775</f>
        <v>98</v>
      </c>
    </row>
    <row r="771" spans="1:6" ht="12.75" customHeight="1" x14ac:dyDescent="0.2">
      <c r="A771" s="8" t="s">
        <v>1051</v>
      </c>
      <c r="B771" s="52">
        <v>52</v>
      </c>
      <c r="C771" s="52">
        <v>21</v>
      </c>
      <c r="D771" s="9">
        <f t="shared" si="21"/>
        <v>24</v>
      </c>
      <c r="E771" s="52">
        <f>SHERIFF!H776</f>
        <v>97</v>
      </c>
    </row>
    <row r="772" spans="1:6" ht="12.75" customHeight="1" x14ac:dyDescent="0.2">
      <c r="A772" s="8" t="s">
        <v>1052</v>
      </c>
      <c r="B772" s="52">
        <v>115</v>
      </c>
      <c r="C772" s="52">
        <v>30</v>
      </c>
      <c r="D772" s="9">
        <f t="shared" si="21"/>
        <v>4</v>
      </c>
      <c r="E772" s="52">
        <f>SHERIFF!H777</f>
        <v>149</v>
      </c>
    </row>
    <row r="773" spans="1:6" ht="12.75" customHeight="1" x14ac:dyDescent="0.2">
      <c r="A773" s="8" t="s">
        <v>1053</v>
      </c>
      <c r="B773" s="52">
        <v>100</v>
      </c>
      <c r="C773" s="52">
        <v>15</v>
      </c>
      <c r="D773" s="9">
        <f t="shared" si="21"/>
        <v>12</v>
      </c>
      <c r="E773" s="52">
        <f>SHERIFF!H778</f>
        <v>127</v>
      </c>
    </row>
    <row r="774" spans="1:6" ht="12.75" customHeight="1" x14ac:dyDescent="0.2">
      <c r="A774" s="10" t="s">
        <v>595</v>
      </c>
      <c r="B774" s="32">
        <f>SUM(B764:B773)</f>
        <v>1091</v>
      </c>
      <c r="C774" s="32">
        <f>SUM(C764:C773)</f>
        <v>265</v>
      </c>
      <c r="D774" s="32">
        <f>SUM(D764:D773)</f>
        <v>169</v>
      </c>
      <c r="E774" s="32">
        <f>SUM(E764:E773)</f>
        <v>1525</v>
      </c>
      <c r="F774" s="20"/>
    </row>
    <row r="775" spans="1:6" ht="14.85" customHeight="1" x14ac:dyDescent="0.25">
      <c r="A775" s="7" t="s">
        <v>166</v>
      </c>
      <c r="B775" s="29"/>
      <c r="C775" s="29"/>
      <c r="D775" s="9"/>
      <c r="E775" s="9"/>
    </row>
    <row r="776" spans="1:6" ht="12.75" customHeight="1" x14ac:dyDescent="0.2">
      <c r="A776" s="8" t="s">
        <v>260</v>
      </c>
      <c r="B776" s="52">
        <v>133</v>
      </c>
      <c r="C776" s="52">
        <v>47</v>
      </c>
      <c r="D776" s="9">
        <f t="shared" ref="D776:D782" si="22">E776-SUM(B776:C776)</f>
        <v>50</v>
      </c>
      <c r="E776" s="52">
        <f>SHERIFF!H782</f>
        <v>230</v>
      </c>
    </row>
    <row r="777" spans="1:6" ht="12.75" customHeight="1" x14ac:dyDescent="0.2">
      <c r="A777" s="8" t="s">
        <v>261</v>
      </c>
      <c r="B777" s="52">
        <v>237</v>
      </c>
      <c r="C777" s="52">
        <v>71</v>
      </c>
      <c r="D777" s="9">
        <f t="shared" si="22"/>
        <v>27</v>
      </c>
      <c r="E777" s="52">
        <f>SHERIFF!H783</f>
        <v>335</v>
      </c>
    </row>
    <row r="778" spans="1:6" ht="12.75" customHeight="1" x14ac:dyDescent="0.2">
      <c r="A778" s="8" t="s">
        <v>742</v>
      </c>
      <c r="B778" s="52">
        <v>221</v>
      </c>
      <c r="C778" s="52">
        <v>77</v>
      </c>
      <c r="D778" s="9">
        <f t="shared" si="22"/>
        <v>51</v>
      </c>
      <c r="E778" s="52">
        <f>SHERIFF!H784</f>
        <v>349</v>
      </c>
    </row>
    <row r="779" spans="1:6" ht="12.75" customHeight="1" x14ac:dyDescent="0.2">
      <c r="A779" s="8" t="s">
        <v>743</v>
      </c>
      <c r="B779" s="52">
        <v>108</v>
      </c>
      <c r="C779" s="52">
        <v>49</v>
      </c>
      <c r="D779" s="9">
        <f t="shared" si="22"/>
        <v>11</v>
      </c>
      <c r="E779" s="52">
        <f>SHERIFF!H785</f>
        <v>168</v>
      </c>
    </row>
    <row r="780" spans="1:6" ht="12.75" customHeight="1" x14ac:dyDescent="0.2">
      <c r="A780" s="8" t="s">
        <v>744</v>
      </c>
      <c r="B780" s="52">
        <v>132</v>
      </c>
      <c r="C780" s="52">
        <v>45</v>
      </c>
      <c r="D780" s="9">
        <f t="shared" si="22"/>
        <v>30</v>
      </c>
      <c r="E780" s="52">
        <f>SHERIFF!H786</f>
        <v>207</v>
      </c>
    </row>
    <row r="781" spans="1:6" ht="12.75" customHeight="1" x14ac:dyDescent="0.2">
      <c r="A781" s="8" t="s">
        <v>745</v>
      </c>
      <c r="B781" s="52">
        <v>166</v>
      </c>
      <c r="C781" s="52">
        <v>56</v>
      </c>
      <c r="D781" s="9">
        <f t="shared" si="22"/>
        <v>29</v>
      </c>
      <c r="E781" s="52">
        <f>SHERIFF!H787</f>
        <v>251</v>
      </c>
    </row>
    <row r="782" spans="1:6" ht="12.75" customHeight="1" x14ac:dyDescent="0.2">
      <c r="A782" s="8" t="s">
        <v>1050</v>
      </c>
      <c r="B782" s="52">
        <v>157</v>
      </c>
      <c r="C782" s="52">
        <v>44</v>
      </c>
      <c r="D782" s="9">
        <f t="shared" si="22"/>
        <v>25</v>
      </c>
      <c r="E782" s="52">
        <f>SHERIFF!H788</f>
        <v>226</v>
      </c>
    </row>
    <row r="783" spans="1:6" ht="12.75" customHeight="1" x14ac:dyDescent="0.2">
      <c r="A783" s="10" t="s">
        <v>595</v>
      </c>
      <c r="B783" s="32">
        <f>SUM(B776:B782)</f>
        <v>1154</v>
      </c>
      <c r="C783" s="32">
        <f>SUM(C776:C782)</f>
        <v>389</v>
      </c>
      <c r="D783" s="32">
        <f>SUM(D776:D782)</f>
        <v>223</v>
      </c>
      <c r="E783" s="32">
        <f>SUM(E776:E782)</f>
        <v>1766</v>
      </c>
    </row>
    <row r="784" spans="1:6" ht="14.85" customHeight="1" x14ac:dyDescent="0.25">
      <c r="A784" s="7" t="s">
        <v>167</v>
      </c>
      <c r="B784" s="29"/>
      <c r="C784" s="29"/>
      <c r="D784" s="9"/>
      <c r="E784" s="9"/>
    </row>
    <row r="785" spans="1:5" ht="12.75" customHeight="1" x14ac:dyDescent="0.2">
      <c r="A785" s="8" t="s">
        <v>260</v>
      </c>
      <c r="B785" s="52">
        <v>210</v>
      </c>
      <c r="C785" s="52">
        <v>81</v>
      </c>
      <c r="D785" s="9">
        <f t="shared" ref="D785:D795" si="23">E785-SUM(B785:C785)</f>
        <v>45</v>
      </c>
      <c r="E785" s="52">
        <f>SHERIFF!H792</f>
        <v>336</v>
      </c>
    </row>
    <row r="786" spans="1:5" ht="12.75" customHeight="1" x14ac:dyDescent="0.2">
      <c r="A786" s="8" t="s">
        <v>261</v>
      </c>
      <c r="B786" s="52">
        <v>178</v>
      </c>
      <c r="C786" s="52">
        <v>50</v>
      </c>
      <c r="D786" s="9">
        <f t="shared" si="23"/>
        <v>34</v>
      </c>
      <c r="E786" s="52">
        <f>SHERIFF!H793</f>
        <v>262</v>
      </c>
    </row>
    <row r="787" spans="1:5" ht="12.75" customHeight="1" x14ac:dyDescent="0.2">
      <c r="A787" s="8" t="s">
        <v>742</v>
      </c>
      <c r="B787" s="52">
        <v>215</v>
      </c>
      <c r="C787" s="52">
        <v>67</v>
      </c>
      <c r="D787" s="9">
        <f t="shared" si="23"/>
        <v>24</v>
      </c>
      <c r="E787" s="52">
        <f>SHERIFF!H794</f>
        <v>306</v>
      </c>
    </row>
    <row r="788" spans="1:5" ht="12.75" customHeight="1" x14ac:dyDescent="0.2">
      <c r="A788" s="8" t="s">
        <v>743</v>
      </c>
      <c r="B788" s="52">
        <v>167</v>
      </c>
      <c r="C788" s="52">
        <v>92</v>
      </c>
      <c r="D788" s="9">
        <f t="shared" si="23"/>
        <v>24</v>
      </c>
      <c r="E788" s="52">
        <f>SHERIFF!H795</f>
        <v>283</v>
      </c>
    </row>
    <row r="789" spans="1:5" ht="12.75" customHeight="1" x14ac:dyDescent="0.2">
      <c r="A789" s="8" t="s">
        <v>744</v>
      </c>
      <c r="B789" s="52">
        <v>166</v>
      </c>
      <c r="C789" s="52">
        <v>59</v>
      </c>
      <c r="D789" s="9">
        <f t="shared" si="23"/>
        <v>29</v>
      </c>
      <c r="E789" s="52">
        <f>SHERIFF!H796</f>
        <v>254</v>
      </c>
    </row>
    <row r="790" spans="1:5" ht="12.75" customHeight="1" x14ac:dyDescent="0.2">
      <c r="A790" s="8" t="s">
        <v>745</v>
      </c>
      <c r="B790" s="52">
        <v>223</v>
      </c>
      <c r="C790" s="52">
        <v>76</v>
      </c>
      <c r="D790" s="9">
        <f t="shared" si="23"/>
        <v>30</v>
      </c>
      <c r="E790" s="52">
        <f>SHERIFF!H797</f>
        <v>329</v>
      </c>
    </row>
    <row r="791" spans="1:5" ht="12.75" customHeight="1" x14ac:dyDescent="0.2">
      <c r="A791" s="8" t="s">
        <v>1050</v>
      </c>
      <c r="B791" s="52">
        <v>172</v>
      </c>
      <c r="C791" s="52">
        <v>67</v>
      </c>
      <c r="D791" s="9">
        <f t="shared" si="23"/>
        <v>22</v>
      </c>
      <c r="E791" s="52">
        <f>SHERIFF!H798</f>
        <v>261</v>
      </c>
    </row>
    <row r="792" spans="1:5" ht="12.75" customHeight="1" x14ac:dyDescent="0.2">
      <c r="A792" s="8" t="s">
        <v>1051</v>
      </c>
      <c r="B792" s="52">
        <v>182</v>
      </c>
      <c r="C792" s="52">
        <v>54</v>
      </c>
      <c r="D792" s="9">
        <f t="shared" si="23"/>
        <v>25</v>
      </c>
      <c r="E792" s="52">
        <f>SHERIFF!H799</f>
        <v>261</v>
      </c>
    </row>
    <row r="793" spans="1:5" ht="12.75" customHeight="1" x14ac:dyDescent="0.2">
      <c r="A793" s="8" t="s">
        <v>1052</v>
      </c>
      <c r="B793" s="52">
        <v>194</v>
      </c>
      <c r="C793" s="52">
        <v>64</v>
      </c>
      <c r="D793" s="9">
        <f t="shared" si="23"/>
        <v>104</v>
      </c>
      <c r="E793" s="52">
        <f>SHERIFF!H800</f>
        <v>362</v>
      </c>
    </row>
    <row r="794" spans="1:5" ht="12.75" customHeight="1" x14ac:dyDescent="0.2">
      <c r="A794" s="8" t="s">
        <v>1053</v>
      </c>
      <c r="B794" s="52">
        <v>239</v>
      </c>
      <c r="C794" s="52">
        <v>111</v>
      </c>
      <c r="D794" s="9">
        <f t="shared" si="23"/>
        <v>54</v>
      </c>
      <c r="E794" s="52">
        <f>SHERIFF!H801</f>
        <v>404</v>
      </c>
    </row>
    <row r="795" spans="1:5" ht="12.75" customHeight="1" x14ac:dyDescent="0.2">
      <c r="A795" s="8" t="s">
        <v>1054</v>
      </c>
      <c r="B795" s="52">
        <v>175</v>
      </c>
      <c r="C795" s="52">
        <v>79</v>
      </c>
      <c r="D795" s="9">
        <f t="shared" si="23"/>
        <v>27</v>
      </c>
      <c r="E795" s="52">
        <f>SHERIFF!H802</f>
        <v>281</v>
      </c>
    </row>
    <row r="796" spans="1:5" ht="12.75" customHeight="1" x14ac:dyDescent="0.2">
      <c r="A796" s="10" t="s">
        <v>595</v>
      </c>
      <c r="B796" s="32">
        <f>SUM(B785:B795)</f>
        <v>2121</v>
      </c>
      <c r="C796" s="32">
        <f>SUM(C785:C795)</f>
        <v>800</v>
      </c>
      <c r="D796" s="32">
        <f>SUM(D785:D795)</f>
        <v>418</v>
      </c>
      <c r="E796" s="32">
        <f>SUM(E785:E795)</f>
        <v>3339</v>
      </c>
    </row>
    <row r="797" spans="1:5" x14ac:dyDescent="0.2">
      <c r="A797" s="10"/>
      <c r="B797" s="34"/>
      <c r="C797" s="34"/>
      <c r="D797" s="28"/>
      <c r="E797" s="28"/>
    </row>
    <row r="798" spans="1:5" x14ac:dyDescent="0.2">
      <c r="A798" s="10"/>
      <c r="B798" s="34"/>
      <c r="C798" s="34"/>
      <c r="D798" s="28"/>
      <c r="E798" s="28"/>
    </row>
    <row r="799" spans="1:5" x14ac:dyDescent="0.2">
      <c r="A799" s="10"/>
      <c r="B799" s="34"/>
      <c r="C799" s="34"/>
      <c r="D799" s="28"/>
      <c r="E799" s="28"/>
    </row>
    <row r="800" spans="1:5" x14ac:dyDescent="0.2">
      <c r="A800" s="10"/>
      <c r="B800" s="34"/>
      <c r="C800" s="34"/>
      <c r="D800" s="28"/>
      <c r="E800" s="28"/>
    </row>
    <row r="801" spans="1:5" x14ac:dyDescent="0.2">
      <c r="A801" s="10"/>
      <c r="B801" s="34"/>
      <c r="C801" s="34"/>
      <c r="D801" s="28"/>
      <c r="E801" s="28"/>
    </row>
    <row r="802" spans="1:5" x14ac:dyDescent="0.2">
      <c r="A802" s="10"/>
      <c r="B802" s="34"/>
      <c r="C802" s="34"/>
      <c r="D802" s="28"/>
      <c r="E802" s="28"/>
    </row>
    <row r="803" spans="1:5" ht="14.85" customHeight="1" x14ac:dyDescent="0.25">
      <c r="A803" s="7" t="s">
        <v>168</v>
      </c>
      <c r="B803" s="29"/>
      <c r="C803" s="29"/>
      <c r="D803" s="9"/>
      <c r="E803" s="9"/>
    </row>
    <row r="804" spans="1:5" ht="12" customHeight="1" x14ac:dyDescent="0.2">
      <c r="A804" s="8" t="s">
        <v>260</v>
      </c>
      <c r="B804" s="52">
        <v>244</v>
      </c>
      <c r="C804" s="52">
        <v>77</v>
      </c>
      <c r="D804" s="9">
        <f t="shared" ref="D804:D820" si="24">E804-SUM(B804:C804)</f>
        <v>30</v>
      </c>
      <c r="E804" s="52">
        <f>SHERIFF!H807</f>
        <v>351</v>
      </c>
    </row>
    <row r="805" spans="1:5" ht="12" customHeight="1" x14ac:dyDescent="0.2">
      <c r="A805" s="8" t="s">
        <v>261</v>
      </c>
      <c r="B805" s="52">
        <v>88</v>
      </c>
      <c r="C805" s="52">
        <v>32</v>
      </c>
      <c r="D805" s="9">
        <f t="shared" si="24"/>
        <v>9</v>
      </c>
      <c r="E805" s="52">
        <f>SHERIFF!H808</f>
        <v>129</v>
      </c>
    </row>
    <row r="806" spans="1:5" ht="12" customHeight="1" x14ac:dyDescent="0.2">
      <c r="A806" s="8" t="s">
        <v>742</v>
      </c>
      <c r="B806" s="52">
        <v>118</v>
      </c>
      <c r="C806" s="52">
        <v>79</v>
      </c>
      <c r="D806" s="9">
        <f t="shared" si="24"/>
        <v>23</v>
      </c>
      <c r="E806" s="52">
        <f>SHERIFF!H809</f>
        <v>220</v>
      </c>
    </row>
    <row r="807" spans="1:5" ht="12" customHeight="1" x14ac:dyDescent="0.2">
      <c r="A807" s="8" t="s">
        <v>743</v>
      </c>
      <c r="B807" s="52">
        <v>104</v>
      </c>
      <c r="C807" s="52">
        <v>34</v>
      </c>
      <c r="D807" s="9">
        <f t="shared" si="24"/>
        <v>20</v>
      </c>
      <c r="E807" s="52">
        <f>SHERIFF!H810</f>
        <v>158</v>
      </c>
    </row>
    <row r="808" spans="1:5" ht="12" customHeight="1" x14ac:dyDescent="0.2">
      <c r="A808" s="8" t="s">
        <v>744</v>
      </c>
      <c r="B808" s="52">
        <v>174</v>
      </c>
      <c r="C808" s="52">
        <v>73</v>
      </c>
      <c r="D808" s="9">
        <f t="shared" si="24"/>
        <v>38</v>
      </c>
      <c r="E808" s="52">
        <f>SHERIFF!H811</f>
        <v>285</v>
      </c>
    </row>
    <row r="809" spans="1:5" ht="12" customHeight="1" x14ac:dyDescent="0.2">
      <c r="A809" s="8" t="s">
        <v>745</v>
      </c>
      <c r="B809" s="52">
        <v>132</v>
      </c>
      <c r="C809" s="52">
        <v>55</v>
      </c>
      <c r="D809" s="9">
        <f t="shared" si="24"/>
        <v>11</v>
      </c>
      <c r="E809" s="52">
        <f>SHERIFF!H812</f>
        <v>198</v>
      </c>
    </row>
    <row r="810" spans="1:5" ht="12" customHeight="1" x14ac:dyDescent="0.2">
      <c r="A810" s="8" t="s">
        <v>1050</v>
      </c>
      <c r="B810" s="52">
        <v>99</v>
      </c>
      <c r="C810" s="52">
        <v>45</v>
      </c>
      <c r="D810" s="9">
        <f t="shared" si="24"/>
        <v>25</v>
      </c>
      <c r="E810" s="52">
        <f>SHERIFF!H813</f>
        <v>169</v>
      </c>
    </row>
    <row r="811" spans="1:5" ht="12" customHeight="1" x14ac:dyDescent="0.2">
      <c r="A811" s="8" t="s">
        <v>1051</v>
      </c>
      <c r="B811" s="52">
        <v>99</v>
      </c>
      <c r="C811" s="52">
        <v>45</v>
      </c>
      <c r="D811" s="9">
        <f t="shared" si="24"/>
        <v>16</v>
      </c>
      <c r="E811" s="52">
        <f>SHERIFF!H814</f>
        <v>160</v>
      </c>
    </row>
    <row r="812" spans="1:5" ht="12" customHeight="1" x14ac:dyDescent="0.2">
      <c r="A812" s="8" t="s">
        <v>1052</v>
      </c>
      <c r="B812" s="52">
        <v>141</v>
      </c>
      <c r="C812" s="52">
        <v>55</v>
      </c>
      <c r="D812" s="9">
        <f t="shared" si="24"/>
        <v>23</v>
      </c>
      <c r="E812" s="52">
        <f>SHERIFF!H815</f>
        <v>219</v>
      </c>
    </row>
    <row r="813" spans="1:5" ht="12" customHeight="1" x14ac:dyDescent="0.2">
      <c r="A813" s="8" t="s">
        <v>1053</v>
      </c>
      <c r="B813" s="52">
        <v>214</v>
      </c>
      <c r="C813" s="52">
        <v>96</v>
      </c>
      <c r="D813" s="9">
        <f t="shared" si="24"/>
        <v>26</v>
      </c>
      <c r="E813" s="52">
        <f>SHERIFF!H816</f>
        <v>336</v>
      </c>
    </row>
    <row r="814" spans="1:5" ht="12" customHeight="1" x14ac:dyDescent="0.2">
      <c r="A814" s="8" t="s">
        <v>1054</v>
      </c>
      <c r="B814" s="52">
        <v>110</v>
      </c>
      <c r="C814" s="52">
        <v>39</v>
      </c>
      <c r="D814" s="9">
        <f t="shared" si="24"/>
        <v>13</v>
      </c>
      <c r="E814" s="52">
        <f>SHERIFF!H817</f>
        <v>162</v>
      </c>
    </row>
    <row r="815" spans="1:5" ht="12" customHeight="1" x14ac:dyDescent="0.2">
      <c r="A815" s="8" t="s">
        <v>1055</v>
      </c>
      <c r="B815" s="52">
        <v>164</v>
      </c>
      <c r="C815" s="52">
        <v>65</v>
      </c>
      <c r="D815" s="9">
        <f t="shared" si="24"/>
        <v>13</v>
      </c>
      <c r="E815" s="52">
        <f>SHERIFF!H818</f>
        <v>242</v>
      </c>
    </row>
    <row r="816" spans="1:5" ht="12" customHeight="1" x14ac:dyDescent="0.2">
      <c r="A816" s="8" t="s">
        <v>1056</v>
      </c>
      <c r="B816" s="52">
        <v>204</v>
      </c>
      <c r="C816" s="52">
        <v>86</v>
      </c>
      <c r="D816" s="9">
        <f t="shared" si="24"/>
        <v>23</v>
      </c>
      <c r="E816" s="52">
        <f>SHERIFF!H819</f>
        <v>313</v>
      </c>
    </row>
    <row r="817" spans="1:5" ht="12" customHeight="1" x14ac:dyDescent="0.2">
      <c r="A817" s="8" t="s">
        <v>1057</v>
      </c>
      <c r="B817" s="52">
        <v>129</v>
      </c>
      <c r="C817" s="52">
        <v>62</v>
      </c>
      <c r="D817" s="9">
        <f t="shared" si="24"/>
        <v>27</v>
      </c>
      <c r="E817" s="52">
        <f>SHERIFF!H820</f>
        <v>218</v>
      </c>
    </row>
    <row r="818" spans="1:5" ht="12" customHeight="1" x14ac:dyDescent="0.2">
      <c r="A818" s="8" t="s">
        <v>1058</v>
      </c>
      <c r="B818" s="52">
        <v>47</v>
      </c>
      <c r="C818" s="52">
        <v>22</v>
      </c>
      <c r="D818" s="9">
        <f t="shared" si="24"/>
        <v>5</v>
      </c>
      <c r="E818" s="52">
        <f>SHERIFF!H821</f>
        <v>74</v>
      </c>
    </row>
    <row r="819" spans="1:5" ht="12" customHeight="1" x14ac:dyDescent="0.2">
      <c r="A819" s="8" t="s">
        <v>1059</v>
      </c>
      <c r="B819" s="52">
        <v>183</v>
      </c>
      <c r="C819" s="52">
        <v>81</v>
      </c>
      <c r="D819" s="9">
        <f t="shared" si="24"/>
        <v>26</v>
      </c>
      <c r="E819" s="52">
        <f>SHERIFF!H822</f>
        <v>290</v>
      </c>
    </row>
    <row r="820" spans="1:5" ht="12" customHeight="1" x14ac:dyDescent="0.2">
      <c r="A820" s="8" t="s">
        <v>1060</v>
      </c>
      <c r="B820" s="52">
        <v>115</v>
      </c>
      <c r="C820" s="52">
        <v>56</v>
      </c>
      <c r="D820" s="9">
        <f t="shared" si="24"/>
        <v>14</v>
      </c>
      <c r="E820" s="52">
        <f>SHERIFF!H823</f>
        <v>185</v>
      </c>
    </row>
    <row r="821" spans="1:5" ht="12" customHeight="1" x14ac:dyDescent="0.2">
      <c r="A821" s="10" t="s">
        <v>595</v>
      </c>
      <c r="B821" s="32">
        <f>SUM(B804:B820)</f>
        <v>2365</v>
      </c>
      <c r="C821" s="32">
        <f>SUM(C804:C820)</f>
        <v>1002</v>
      </c>
      <c r="D821" s="32">
        <f>SUM(D804:D820)</f>
        <v>342</v>
      </c>
      <c r="E821" s="32">
        <f>SUM(E804:E820)</f>
        <v>3709</v>
      </c>
    </row>
    <row r="822" spans="1:5" ht="12" customHeight="1" x14ac:dyDescent="0.2">
      <c r="A822" s="10"/>
      <c r="B822" s="34"/>
      <c r="C822" s="34"/>
      <c r="D822" s="34"/>
      <c r="E822" s="34"/>
    </row>
    <row r="823" spans="1:5" ht="14.85" customHeight="1" x14ac:dyDescent="0.25">
      <c r="A823" s="7" t="s">
        <v>169</v>
      </c>
      <c r="B823" s="29"/>
      <c r="C823" s="29"/>
      <c r="D823" s="9"/>
      <c r="E823" s="9"/>
    </row>
    <row r="824" spans="1:5" ht="12" customHeight="1" x14ac:dyDescent="0.2">
      <c r="A824" s="8" t="s">
        <v>260</v>
      </c>
      <c r="B824" s="52">
        <v>158</v>
      </c>
      <c r="C824" s="52">
        <v>57</v>
      </c>
      <c r="D824" s="9">
        <f t="shared" ref="D824:D838" si="25">E824-SUM(B824:C824)</f>
        <v>27</v>
      </c>
      <c r="E824" s="52">
        <f>SHERIFF!H826</f>
        <v>242</v>
      </c>
    </row>
    <row r="825" spans="1:5" ht="12" customHeight="1" x14ac:dyDescent="0.2">
      <c r="A825" s="8" t="s">
        <v>261</v>
      </c>
      <c r="B825" s="52">
        <v>142</v>
      </c>
      <c r="C825" s="52">
        <v>64</v>
      </c>
      <c r="D825" s="9">
        <f t="shared" si="25"/>
        <v>58</v>
      </c>
      <c r="E825" s="52">
        <f>SHERIFF!H827</f>
        <v>264</v>
      </c>
    </row>
    <row r="826" spans="1:5" ht="12" customHeight="1" x14ac:dyDescent="0.2">
      <c r="A826" s="8" t="s">
        <v>742</v>
      </c>
      <c r="B826" s="52">
        <v>293</v>
      </c>
      <c r="C826" s="52">
        <v>130</v>
      </c>
      <c r="D826" s="9">
        <f t="shared" si="25"/>
        <v>63</v>
      </c>
      <c r="E826" s="52">
        <f>SHERIFF!H828</f>
        <v>486</v>
      </c>
    </row>
    <row r="827" spans="1:5" ht="12" customHeight="1" x14ac:dyDescent="0.2">
      <c r="A827" s="8" t="s">
        <v>743</v>
      </c>
      <c r="B827" s="52">
        <v>251</v>
      </c>
      <c r="C827" s="52">
        <v>107</v>
      </c>
      <c r="D827" s="9">
        <f t="shared" si="25"/>
        <v>35</v>
      </c>
      <c r="E827" s="52">
        <f>SHERIFF!H829</f>
        <v>393</v>
      </c>
    </row>
    <row r="828" spans="1:5" ht="12" customHeight="1" x14ac:dyDescent="0.2">
      <c r="A828" s="8" t="s">
        <v>744</v>
      </c>
      <c r="B828" s="52">
        <v>314</v>
      </c>
      <c r="C828" s="52">
        <v>107</v>
      </c>
      <c r="D828" s="9">
        <f t="shared" si="25"/>
        <v>44</v>
      </c>
      <c r="E828" s="52">
        <f>SHERIFF!H830</f>
        <v>465</v>
      </c>
    </row>
    <row r="829" spans="1:5" ht="12" customHeight="1" x14ac:dyDescent="0.2">
      <c r="A829" s="8" t="s">
        <v>745</v>
      </c>
      <c r="B829" s="52">
        <v>97</v>
      </c>
      <c r="C829" s="52">
        <v>46</v>
      </c>
      <c r="D829" s="9">
        <f t="shared" si="25"/>
        <v>16</v>
      </c>
      <c r="E829" s="52">
        <f>SHERIFF!H831</f>
        <v>159</v>
      </c>
    </row>
    <row r="830" spans="1:5" ht="12" customHeight="1" x14ac:dyDescent="0.2">
      <c r="A830" s="8" t="s">
        <v>1050</v>
      </c>
      <c r="B830" s="52">
        <v>246</v>
      </c>
      <c r="C830" s="52">
        <v>113</v>
      </c>
      <c r="D830" s="9">
        <f t="shared" si="25"/>
        <v>41</v>
      </c>
      <c r="E830" s="52">
        <f>SHERIFF!H832</f>
        <v>400</v>
      </c>
    </row>
    <row r="831" spans="1:5" ht="12" customHeight="1" x14ac:dyDescent="0.2">
      <c r="A831" s="8" t="s">
        <v>1051</v>
      </c>
      <c r="B831" s="52">
        <v>206</v>
      </c>
      <c r="C831" s="52">
        <v>73</v>
      </c>
      <c r="D831" s="9">
        <f t="shared" si="25"/>
        <v>26</v>
      </c>
      <c r="E831" s="52">
        <f>SHERIFF!H833</f>
        <v>305</v>
      </c>
    </row>
    <row r="832" spans="1:5" ht="12" customHeight="1" x14ac:dyDescent="0.2">
      <c r="A832" s="8" t="s">
        <v>1052</v>
      </c>
      <c r="B832" s="52">
        <v>168</v>
      </c>
      <c r="C832" s="52">
        <v>77</v>
      </c>
      <c r="D832" s="9">
        <f t="shared" si="25"/>
        <v>22</v>
      </c>
      <c r="E832" s="52">
        <f>SHERIFF!H834</f>
        <v>267</v>
      </c>
    </row>
    <row r="833" spans="1:5" ht="12" customHeight="1" x14ac:dyDescent="0.2">
      <c r="A833" s="8" t="s">
        <v>1053</v>
      </c>
      <c r="B833" s="52">
        <v>97</v>
      </c>
      <c r="C833" s="52">
        <v>60</v>
      </c>
      <c r="D833" s="9">
        <f t="shared" si="25"/>
        <v>18</v>
      </c>
      <c r="E833" s="52">
        <f>SHERIFF!H835</f>
        <v>175</v>
      </c>
    </row>
    <row r="834" spans="1:5" ht="12" customHeight="1" x14ac:dyDescent="0.2">
      <c r="A834" s="8" t="s">
        <v>1054</v>
      </c>
      <c r="B834" s="52">
        <v>275</v>
      </c>
      <c r="C834" s="52">
        <v>126</v>
      </c>
      <c r="D834" s="9">
        <f t="shared" si="25"/>
        <v>75</v>
      </c>
      <c r="E834" s="52">
        <f>SHERIFF!H836</f>
        <v>476</v>
      </c>
    </row>
    <row r="835" spans="1:5" ht="12" customHeight="1" x14ac:dyDescent="0.2">
      <c r="A835" s="8" t="s">
        <v>1055</v>
      </c>
      <c r="B835" s="52">
        <v>106</v>
      </c>
      <c r="C835" s="52">
        <v>55</v>
      </c>
      <c r="D835" s="9">
        <f t="shared" si="25"/>
        <v>13</v>
      </c>
      <c r="E835" s="52">
        <f>SHERIFF!H837</f>
        <v>174</v>
      </c>
    </row>
    <row r="836" spans="1:5" ht="12" customHeight="1" x14ac:dyDescent="0.2">
      <c r="A836" s="8" t="s">
        <v>1056</v>
      </c>
      <c r="B836" s="52">
        <v>125</v>
      </c>
      <c r="C836" s="52">
        <v>66</v>
      </c>
      <c r="D836" s="9">
        <f t="shared" si="25"/>
        <v>44</v>
      </c>
      <c r="E836" s="52">
        <f>SHERIFF!H838</f>
        <v>235</v>
      </c>
    </row>
    <row r="837" spans="1:5" ht="12" customHeight="1" x14ac:dyDescent="0.2">
      <c r="A837" s="8" t="s">
        <v>1057</v>
      </c>
      <c r="B837" s="52">
        <v>207</v>
      </c>
      <c r="C837" s="52">
        <v>100</v>
      </c>
      <c r="D837" s="9">
        <f t="shared" si="25"/>
        <v>26</v>
      </c>
      <c r="E837" s="52">
        <f>SHERIFF!H839</f>
        <v>333</v>
      </c>
    </row>
    <row r="838" spans="1:5" ht="12" customHeight="1" x14ac:dyDescent="0.2">
      <c r="A838" s="8" t="s">
        <v>1058</v>
      </c>
      <c r="B838" s="52">
        <v>206</v>
      </c>
      <c r="C838" s="52">
        <v>73</v>
      </c>
      <c r="D838" s="9">
        <f t="shared" si="25"/>
        <v>19</v>
      </c>
      <c r="E838" s="52">
        <f>SHERIFF!H840</f>
        <v>298</v>
      </c>
    </row>
    <row r="839" spans="1:5" ht="12" customHeight="1" x14ac:dyDescent="0.2">
      <c r="A839" s="10" t="s">
        <v>595</v>
      </c>
      <c r="B839" s="32">
        <f>SUM(B824:B838)</f>
        <v>2891</v>
      </c>
      <c r="C839" s="32">
        <f>SUM(C824:C838)</f>
        <v>1254</v>
      </c>
      <c r="D839" s="32">
        <f>SUM(D824:D838)</f>
        <v>527</v>
      </c>
      <c r="E839" s="32">
        <f>SUM(E824:E838)</f>
        <v>4672</v>
      </c>
    </row>
    <row r="840" spans="1:5" ht="14.85" customHeight="1" x14ac:dyDescent="0.25">
      <c r="A840" s="7" t="s">
        <v>170</v>
      </c>
      <c r="B840" s="29"/>
      <c r="C840" s="29"/>
      <c r="D840" s="9"/>
      <c r="E840" s="9"/>
    </row>
    <row r="841" spans="1:5" ht="11.45" customHeight="1" x14ac:dyDescent="0.2">
      <c r="A841" s="8" t="s">
        <v>260</v>
      </c>
      <c r="B841" s="52">
        <v>94</v>
      </c>
      <c r="C841" s="52">
        <v>52</v>
      </c>
      <c r="D841" s="9">
        <f t="shared" ref="D841:D851" si="26">E841-SUM(B841:C841)</f>
        <v>36</v>
      </c>
      <c r="E841" s="52">
        <f>SHERIFF!H843</f>
        <v>182</v>
      </c>
    </row>
    <row r="842" spans="1:5" ht="11.45" customHeight="1" x14ac:dyDescent="0.2">
      <c r="A842" s="8" t="s">
        <v>261</v>
      </c>
      <c r="B842" s="52">
        <v>81</v>
      </c>
      <c r="C842" s="52">
        <v>37</v>
      </c>
      <c r="D842" s="9">
        <f t="shared" si="26"/>
        <v>35</v>
      </c>
      <c r="E842" s="52">
        <f>SHERIFF!H844</f>
        <v>153</v>
      </c>
    </row>
    <row r="843" spans="1:5" ht="11.45" customHeight="1" x14ac:dyDescent="0.2">
      <c r="A843" s="8" t="s">
        <v>742</v>
      </c>
      <c r="B843" s="52">
        <v>64</v>
      </c>
      <c r="C843" s="52">
        <v>31</v>
      </c>
      <c r="D843" s="9">
        <f t="shared" si="26"/>
        <v>68</v>
      </c>
      <c r="E843" s="52">
        <f>SHERIFF!H845</f>
        <v>163</v>
      </c>
    </row>
    <row r="844" spans="1:5" ht="11.45" customHeight="1" x14ac:dyDescent="0.2">
      <c r="A844" s="8" t="s">
        <v>743</v>
      </c>
      <c r="B844" s="52">
        <v>89</v>
      </c>
      <c r="C844" s="52">
        <v>52</v>
      </c>
      <c r="D844" s="9">
        <f t="shared" si="26"/>
        <v>19</v>
      </c>
      <c r="E844" s="52">
        <f>SHERIFF!H846</f>
        <v>160</v>
      </c>
    </row>
    <row r="845" spans="1:5" ht="11.45" customHeight="1" x14ac:dyDescent="0.2">
      <c r="A845" s="8" t="s">
        <v>744</v>
      </c>
      <c r="B845" s="52">
        <v>74</v>
      </c>
      <c r="C845" s="52">
        <v>30</v>
      </c>
      <c r="D845" s="9">
        <f t="shared" si="26"/>
        <v>22</v>
      </c>
      <c r="E845" s="52">
        <f>SHERIFF!H847</f>
        <v>126</v>
      </c>
    </row>
    <row r="846" spans="1:5" ht="11.45" customHeight="1" x14ac:dyDescent="0.2">
      <c r="A846" s="8" t="s">
        <v>745</v>
      </c>
      <c r="B846" s="52">
        <v>85</v>
      </c>
      <c r="C846" s="52">
        <v>48</v>
      </c>
      <c r="D846" s="9">
        <f t="shared" si="26"/>
        <v>10</v>
      </c>
      <c r="E846" s="52">
        <f>SHERIFF!H848</f>
        <v>143</v>
      </c>
    </row>
    <row r="847" spans="1:5" ht="11.45" customHeight="1" x14ac:dyDescent="0.2">
      <c r="A847" s="8" t="s">
        <v>1050</v>
      </c>
      <c r="B847" s="52">
        <v>121</v>
      </c>
      <c r="C847" s="52">
        <v>50</v>
      </c>
      <c r="D847" s="9">
        <f t="shared" si="26"/>
        <v>20</v>
      </c>
      <c r="E847" s="52">
        <f>SHERIFF!H849</f>
        <v>191</v>
      </c>
    </row>
    <row r="848" spans="1:5" ht="11.45" customHeight="1" x14ac:dyDescent="0.2">
      <c r="A848" s="8" t="s">
        <v>1051</v>
      </c>
      <c r="B848" s="52">
        <v>94</v>
      </c>
      <c r="C848" s="52">
        <v>47</v>
      </c>
      <c r="D848" s="9">
        <f t="shared" si="26"/>
        <v>24</v>
      </c>
      <c r="E848" s="52">
        <f>SHERIFF!H850</f>
        <v>165</v>
      </c>
    </row>
    <row r="849" spans="1:5" ht="11.45" customHeight="1" x14ac:dyDescent="0.2">
      <c r="A849" s="8" t="s">
        <v>1052</v>
      </c>
      <c r="B849" s="52">
        <v>165</v>
      </c>
      <c r="C849" s="52">
        <v>68</v>
      </c>
      <c r="D849" s="9">
        <f t="shared" si="26"/>
        <v>71</v>
      </c>
      <c r="E849" s="52">
        <f>SHERIFF!H851</f>
        <v>304</v>
      </c>
    </row>
    <row r="850" spans="1:5" ht="11.45" customHeight="1" x14ac:dyDescent="0.2">
      <c r="A850" s="8" t="s">
        <v>1053</v>
      </c>
      <c r="B850" s="52">
        <v>102</v>
      </c>
      <c r="C850" s="52">
        <v>43</v>
      </c>
      <c r="D850" s="9">
        <f t="shared" si="26"/>
        <v>68</v>
      </c>
      <c r="E850" s="52">
        <f>SHERIFF!H852</f>
        <v>213</v>
      </c>
    </row>
    <row r="851" spans="1:5" ht="11.45" customHeight="1" x14ac:dyDescent="0.2">
      <c r="A851" s="8" t="s">
        <v>1054</v>
      </c>
      <c r="B851" s="52">
        <v>100</v>
      </c>
      <c r="C851" s="52">
        <v>52</v>
      </c>
      <c r="D851" s="9">
        <f t="shared" si="26"/>
        <v>71</v>
      </c>
      <c r="E851" s="52">
        <f>SHERIFF!H853</f>
        <v>223</v>
      </c>
    </row>
    <row r="852" spans="1:5" ht="11.45" customHeight="1" x14ac:dyDescent="0.2">
      <c r="B852" s="29"/>
      <c r="C852" s="29"/>
      <c r="D852" s="9"/>
      <c r="E852" s="9"/>
    </row>
    <row r="853" spans="1:5" ht="11.45" customHeight="1" x14ac:dyDescent="0.2">
      <c r="A853" s="27" t="s">
        <v>311</v>
      </c>
      <c r="B853" s="29"/>
      <c r="C853" s="29"/>
      <c r="D853" s="9"/>
      <c r="E853" s="9"/>
    </row>
    <row r="854" spans="1:5" ht="11.45" customHeight="1" x14ac:dyDescent="0.2">
      <c r="A854" s="8" t="s">
        <v>1055</v>
      </c>
      <c r="B854" s="52">
        <v>78</v>
      </c>
      <c r="C854" s="52">
        <v>48</v>
      </c>
      <c r="D854" s="9">
        <f t="shared" ref="D854:D898" si="27">E854-SUM(B854:C854)</f>
        <v>17</v>
      </c>
      <c r="E854" s="52">
        <f>SHERIFF!H857</f>
        <v>143</v>
      </c>
    </row>
    <row r="855" spans="1:5" ht="11.45" customHeight="1" x14ac:dyDescent="0.2">
      <c r="A855" s="8" t="s">
        <v>1056</v>
      </c>
      <c r="B855" s="52">
        <v>64</v>
      </c>
      <c r="C855" s="52">
        <v>38</v>
      </c>
      <c r="D855" s="9">
        <f t="shared" si="27"/>
        <v>11</v>
      </c>
      <c r="E855" s="52">
        <f>SHERIFF!H858</f>
        <v>113</v>
      </c>
    </row>
    <row r="856" spans="1:5" ht="11.45" customHeight="1" x14ac:dyDescent="0.2">
      <c r="A856" s="8" t="s">
        <v>1057</v>
      </c>
      <c r="B856" s="52">
        <v>83</v>
      </c>
      <c r="C856" s="52">
        <v>43</v>
      </c>
      <c r="D856" s="9">
        <f t="shared" si="27"/>
        <v>30</v>
      </c>
      <c r="E856" s="52">
        <f>SHERIFF!H859</f>
        <v>156</v>
      </c>
    </row>
    <row r="857" spans="1:5" ht="11.45" customHeight="1" x14ac:dyDescent="0.2">
      <c r="A857" s="8" t="s">
        <v>1058</v>
      </c>
      <c r="B857" s="52">
        <v>134</v>
      </c>
      <c r="C857" s="52">
        <v>53</v>
      </c>
      <c r="D857" s="9">
        <f t="shared" si="27"/>
        <v>47</v>
      </c>
      <c r="E857" s="52">
        <f>SHERIFF!H860</f>
        <v>234</v>
      </c>
    </row>
    <row r="858" spans="1:5" ht="11.45" customHeight="1" x14ac:dyDescent="0.2">
      <c r="A858" s="8" t="s">
        <v>1059</v>
      </c>
      <c r="B858" s="52">
        <v>132</v>
      </c>
      <c r="C858" s="52">
        <v>63</v>
      </c>
      <c r="D858" s="9">
        <f t="shared" si="27"/>
        <v>36</v>
      </c>
      <c r="E858" s="52">
        <f>SHERIFF!H861</f>
        <v>231</v>
      </c>
    </row>
    <row r="859" spans="1:5" ht="11.45" customHeight="1" x14ac:dyDescent="0.2">
      <c r="A859" s="8" t="s">
        <v>1060</v>
      </c>
      <c r="B859" s="52">
        <v>148</v>
      </c>
      <c r="C859" s="52">
        <v>93</v>
      </c>
      <c r="D859" s="9">
        <f t="shared" si="27"/>
        <v>25</v>
      </c>
      <c r="E859" s="52">
        <f>SHERIFF!H862</f>
        <v>266</v>
      </c>
    </row>
    <row r="860" spans="1:5" ht="11.45" customHeight="1" x14ac:dyDescent="0.2">
      <c r="A860" s="8" t="s">
        <v>1061</v>
      </c>
      <c r="B860" s="52">
        <v>150</v>
      </c>
      <c r="C860" s="52">
        <v>77</v>
      </c>
      <c r="D860" s="9">
        <f t="shared" si="27"/>
        <v>24</v>
      </c>
      <c r="E860" s="52">
        <f>SHERIFF!H863</f>
        <v>251</v>
      </c>
    </row>
    <row r="861" spans="1:5" ht="11.45" customHeight="1" x14ac:dyDescent="0.2">
      <c r="A861" s="8" t="s">
        <v>1062</v>
      </c>
      <c r="B861" s="52">
        <v>115</v>
      </c>
      <c r="C861" s="52">
        <v>59</v>
      </c>
      <c r="D861" s="9">
        <f t="shared" si="27"/>
        <v>63</v>
      </c>
      <c r="E861" s="52">
        <f>SHERIFF!H864</f>
        <v>237</v>
      </c>
    </row>
    <row r="862" spans="1:5" ht="11.45" customHeight="1" x14ac:dyDescent="0.2">
      <c r="A862" s="8" t="s">
        <v>1063</v>
      </c>
      <c r="B862" s="52">
        <v>229</v>
      </c>
      <c r="C862" s="52">
        <v>107</v>
      </c>
      <c r="D862" s="9">
        <f t="shared" si="27"/>
        <v>37</v>
      </c>
      <c r="E862" s="52">
        <f>SHERIFF!H865</f>
        <v>373</v>
      </c>
    </row>
    <row r="863" spans="1:5" ht="11.45" customHeight="1" x14ac:dyDescent="0.2">
      <c r="A863" s="8" t="s">
        <v>1064</v>
      </c>
      <c r="B863" s="52">
        <v>223</v>
      </c>
      <c r="C863" s="52">
        <v>95</v>
      </c>
      <c r="D863" s="9">
        <f t="shared" si="27"/>
        <v>25</v>
      </c>
      <c r="E863" s="52">
        <f>SHERIFF!H866</f>
        <v>343</v>
      </c>
    </row>
    <row r="864" spans="1:5" ht="11.45" customHeight="1" x14ac:dyDescent="0.2">
      <c r="A864" s="8" t="s">
        <v>1065</v>
      </c>
      <c r="B864" s="52">
        <v>116</v>
      </c>
      <c r="C864" s="52">
        <v>58</v>
      </c>
      <c r="D864" s="9">
        <f t="shared" si="27"/>
        <v>54</v>
      </c>
      <c r="E864" s="52">
        <f>SHERIFF!H867</f>
        <v>228</v>
      </c>
    </row>
    <row r="865" spans="1:5" ht="11.45" customHeight="1" x14ac:dyDescent="0.2">
      <c r="A865" s="8" t="s">
        <v>1066</v>
      </c>
      <c r="B865" s="52">
        <v>141</v>
      </c>
      <c r="C865" s="52">
        <v>61</v>
      </c>
      <c r="D865" s="9">
        <f t="shared" si="27"/>
        <v>37</v>
      </c>
      <c r="E865" s="52">
        <f>SHERIFF!H868</f>
        <v>239</v>
      </c>
    </row>
    <row r="866" spans="1:5" ht="11.45" customHeight="1" x14ac:dyDescent="0.2">
      <c r="A866" s="8" t="s">
        <v>1067</v>
      </c>
      <c r="B866" s="52">
        <v>146</v>
      </c>
      <c r="C866" s="52">
        <v>70</v>
      </c>
      <c r="D866" s="9">
        <f t="shared" si="27"/>
        <v>33</v>
      </c>
      <c r="E866" s="52">
        <f>SHERIFF!H869</f>
        <v>249</v>
      </c>
    </row>
    <row r="867" spans="1:5" ht="11.45" customHeight="1" x14ac:dyDescent="0.2">
      <c r="A867" s="8" t="s">
        <v>1068</v>
      </c>
      <c r="B867" s="52">
        <v>136</v>
      </c>
      <c r="C867" s="52">
        <v>58</v>
      </c>
      <c r="D867" s="9">
        <f t="shared" si="27"/>
        <v>72</v>
      </c>
      <c r="E867" s="52">
        <f>SHERIFF!H870</f>
        <v>266</v>
      </c>
    </row>
    <row r="868" spans="1:5" ht="11.45" customHeight="1" x14ac:dyDescent="0.2">
      <c r="A868" s="8" t="s">
        <v>1069</v>
      </c>
      <c r="B868" s="52">
        <v>137</v>
      </c>
      <c r="C868" s="52">
        <v>44</v>
      </c>
      <c r="D868" s="9">
        <f t="shared" si="27"/>
        <v>30</v>
      </c>
      <c r="E868" s="52">
        <f>SHERIFF!H871</f>
        <v>211</v>
      </c>
    </row>
    <row r="869" spans="1:5" ht="11.25" customHeight="1" x14ac:dyDescent="0.2">
      <c r="A869" s="8" t="s">
        <v>1070</v>
      </c>
      <c r="B869" s="52">
        <v>149</v>
      </c>
      <c r="C869" s="52">
        <v>87</v>
      </c>
      <c r="D869" s="9">
        <f t="shared" si="27"/>
        <v>30</v>
      </c>
      <c r="E869" s="52">
        <f>SHERIFF!H872</f>
        <v>266</v>
      </c>
    </row>
    <row r="870" spans="1:5" ht="11.25" customHeight="1" x14ac:dyDescent="0.2">
      <c r="A870" s="8" t="s">
        <v>904</v>
      </c>
      <c r="B870" s="52">
        <v>103</v>
      </c>
      <c r="C870" s="52">
        <v>61</v>
      </c>
      <c r="D870" s="9">
        <f t="shared" si="27"/>
        <v>20</v>
      </c>
      <c r="E870" s="52">
        <f>SHERIFF!H873</f>
        <v>184</v>
      </c>
    </row>
    <row r="871" spans="1:5" ht="11.25" customHeight="1" x14ac:dyDescent="0.2">
      <c r="A871" s="8" t="s">
        <v>1029</v>
      </c>
      <c r="B871" s="52">
        <v>198</v>
      </c>
      <c r="C871" s="52">
        <v>87</v>
      </c>
      <c r="D871" s="9">
        <f t="shared" si="27"/>
        <v>59</v>
      </c>
      <c r="E871" s="52">
        <f>SHERIFF!H874</f>
        <v>344</v>
      </c>
    </row>
    <row r="872" spans="1:5" ht="11.25" customHeight="1" x14ac:dyDescent="0.2">
      <c r="A872" s="8" t="s">
        <v>1030</v>
      </c>
      <c r="B872" s="52">
        <v>105</v>
      </c>
      <c r="C872" s="52">
        <v>34</v>
      </c>
      <c r="D872" s="9">
        <f t="shared" si="27"/>
        <v>23</v>
      </c>
      <c r="E872" s="52">
        <f>SHERIFF!H875</f>
        <v>162</v>
      </c>
    </row>
    <row r="873" spans="1:5" ht="11.25" customHeight="1" x14ac:dyDescent="0.2">
      <c r="A873" s="8" t="s">
        <v>1031</v>
      </c>
      <c r="B873" s="52">
        <v>140</v>
      </c>
      <c r="C873" s="52">
        <v>55</v>
      </c>
      <c r="D873" s="9">
        <f t="shared" si="27"/>
        <v>49</v>
      </c>
      <c r="E873" s="52">
        <f>SHERIFF!H876</f>
        <v>244</v>
      </c>
    </row>
    <row r="874" spans="1:5" ht="11.25" customHeight="1" x14ac:dyDescent="0.2">
      <c r="A874" s="8" t="s">
        <v>1032</v>
      </c>
      <c r="B874" s="52">
        <v>158</v>
      </c>
      <c r="C874" s="52">
        <v>70</v>
      </c>
      <c r="D874" s="9">
        <f t="shared" si="27"/>
        <v>28</v>
      </c>
      <c r="E874" s="52">
        <f>SHERIFF!H877</f>
        <v>256</v>
      </c>
    </row>
    <row r="875" spans="1:5" ht="11.25" customHeight="1" x14ac:dyDescent="0.2">
      <c r="A875" s="8" t="s">
        <v>1033</v>
      </c>
      <c r="B875" s="52">
        <v>244</v>
      </c>
      <c r="C875" s="52">
        <v>87</v>
      </c>
      <c r="D875" s="9">
        <f t="shared" si="27"/>
        <v>88</v>
      </c>
      <c r="E875" s="52">
        <f>SHERIFF!H878</f>
        <v>419</v>
      </c>
    </row>
    <row r="876" spans="1:5" ht="11.25" customHeight="1" x14ac:dyDescent="0.2">
      <c r="A876" s="8" t="s">
        <v>1034</v>
      </c>
      <c r="B876" s="52">
        <v>142</v>
      </c>
      <c r="C876" s="52">
        <v>60</v>
      </c>
      <c r="D876" s="9">
        <f t="shared" si="27"/>
        <v>27</v>
      </c>
      <c r="E876" s="52">
        <f>SHERIFF!H879</f>
        <v>229</v>
      </c>
    </row>
    <row r="877" spans="1:5" ht="11.25" customHeight="1" x14ac:dyDescent="0.2">
      <c r="A877" s="8" t="s">
        <v>1035</v>
      </c>
      <c r="B877" s="52">
        <v>152</v>
      </c>
      <c r="C877" s="52">
        <v>67</v>
      </c>
      <c r="D877" s="9">
        <f t="shared" si="27"/>
        <v>31</v>
      </c>
      <c r="E877" s="52">
        <f>SHERIFF!H880</f>
        <v>250</v>
      </c>
    </row>
    <row r="878" spans="1:5" ht="11.25" customHeight="1" x14ac:dyDescent="0.2">
      <c r="A878" s="8" t="s">
        <v>1036</v>
      </c>
      <c r="B878" s="52">
        <v>195</v>
      </c>
      <c r="C878" s="52">
        <v>64</v>
      </c>
      <c r="D878" s="9">
        <f t="shared" si="27"/>
        <v>28</v>
      </c>
      <c r="E878" s="52">
        <f>SHERIFF!H881</f>
        <v>287</v>
      </c>
    </row>
    <row r="879" spans="1:5" ht="11.25" customHeight="1" x14ac:dyDescent="0.2">
      <c r="A879" s="8" t="s">
        <v>1037</v>
      </c>
      <c r="B879" s="52">
        <v>98</v>
      </c>
      <c r="C879" s="52">
        <v>54</v>
      </c>
      <c r="D879" s="9">
        <f t="shared" si="27"/>
        <v>13</v>
      </c>
      <c r="E879" s="52">
        <f>SHERIFF!H882</f>
        <v>165</v>
      </c>
    </row>
    <row r="880" spans="1:5" ht="11.25" customHeight="1" x14ac:dyDescent="0.2">
      <c r="A880" s="8" t="s">
        <v>1038</v>
      </c>
      <c r="B880" s="52">
        <v>168</v>
      </c>
      <c r="C880" s="52">
        <v>59</v>
      </c>
      <c r="D880" s="9">
        <f t="shared" si="27"/>
        <v>28</v>
      </c>
      <c r="E880" s="52">
        <f>SHERIFF!H883</f>
        <v>255</v>
      </c>
    </row>
    <row r="881" spans="1:5" ht="11.25" customHeight="1" x14ac:dyDescent="0.2">
      <c r="A881" s="8" t="s">
        <v>1039</v>
      </c>
      <c r="B881" s="52">
        <v>153</v>
      </c>
      <c r="C881" s="52">
        <v>63</v>
      </c>
      <c r="D881" s="9">
        <f t="shared" si="27"/>
        <v>34</v>
      </c>
      <c r="E881" s="52">
        <f>SHERIFF!H884</f>
        <v>250</v>
      </c>
    </row>
    <row r="882" spans="1:5" ht="11.45" customHeight="1" x14ac:dyDescent="0.2">
      <c r="A882" s="8" t="s">
        <v>1040</v>
      </c>
      <c r="B882" s="52">
        <v>171</v>
      </c>
      <c r="C882" s="52">
        <v>55</v>
      </c>
      <c r="D882" s="9">
        <f t="shared" si="27"/>
        <v>26</v>
      </c>
      <c r="E882" s="52">
        <f>SHERIFF!H885</f>
        <v>252</v>
      </c>
    </row>
    <row r="883" spans="1:5" ht="11.45" customHeight="1" x14ac:dyDescent="0.2">
      <c r="A883" s="8" t="s">
        <v>1041</v>
      </c>
      <c r="B883" s="52">
        <v>186</v>
      </c>
      <c r="C883" s="52">
        <v>59</v>
      </c>
      <c r="D883" s="9">
        <f t="shared" si="27"/>
        <v>32</v>
      </c>
      <c r="E883" s="52">
        <f>SHERIFF!H886</f>
        <v>277</v>
      </c>
    </row>
    <row r="884" spans="1:5" ht="11.45" customHeight="1" x14ac:dyDescent="0.2">
      <c r="A884" s="8" t="s">
        <v>1042</v>
      </c>
      <c r="B884" s="52">
        <v>152</v>
      </c>
      <c r="C884" s="52">
        <v>60</v>
      </c>
      <c r="D884" s="9">
        <f t="shared" si="27"/>
        <v>38</v>
      </c>
      <c r="E884" s="52">
        <f>SHERIFF!H887</f>
        <v>250</v>
      </c>
    </row>
    <row r="885" spans="1:5" ht="11.45" customHeight="1" x14ac:dyDescent="0.2">
      <c r="A885" s="8" t="s">
        <v>1043</v>
      </c>
      <c r="B885" s="52">
        <v>150</v>
      </c>
      <c r="C885" s="52">
        <v>49</v>
      </c>
      <c r="D885" s="9">
        <f t="shared" si="27"/>
        <v>47</v>
      </c>
      <c r="E885" s="52">
        <f>SHERIFF!H888</f>
        <v>246</v>
      </c>
    </row>
    <row r="886" spans="1:5" ht="11.45" customHeight="1" x14ac:dyDescent="0.2">
      <c r="A886" s="8" t="s">
        <v>1044</v>
      </c>
      <c r="B886" s="52">
        <v>190</v>
      </c>
      <c r="C886" s="52">
        <v>65</v>
      </c>
      <c r="D886" s="9">
        <f t="shared" si="27"/>
        <v>26</v>
      </c>
      <c r="E886" s="52">
        <f>SHERIFF!H889</f>
        <v>281</v>
      </c>
    </row>
    <row r="887" spans="1:5" ht="11.45" customHeight="1" x14ac:dyDescent="0.2">
      <c r="A887" s="8" t="s">
        <v>1045</v>
      </c>
      <c r="B887" s="52">
        <v>112</v>
      </c>
      <c r="C887" s="52">
        <v>44</v>
      </c>
      <c r="D887" s="9">
        <f t="shared" si="27"/>
        <v>34</v>
      </c>
      <c r="E887" s="52">
        <f>SHERIFF!H890</f>
        <v>190</v>
      </c>
    </row>
    <row r="888" spans="1:5" ht="11.45" customHeight="1" x14ac:dyDescent="0.2">
      <c r="A888" s="8" t="s">
        <v>906</v>
      </c>
      <c r="B888" s="52">
        <v>143</v>
      </c>
      <c r="C888" s="52">
        <v>47</v>
      </c>
      <c r="D888" s="9">
        <f t="shared" si="27"/>
        <v>32</v>
      </c>
      <c r="E888" s="52">
        <f>SHERIFF!H891</f>
        <v>222</v>
      </c>
    </row>
    <row r="889" spans="1:5" ht="11.45" customHeight="1" x14ac:dyDescent="0.2">
      <c r="A889" s="8" t="s">
        <v>907</v>
      </c>
      <c r="B889" s="52">
        <v>153</v>
      </c>
      <c r="C889" s="52">
        <v>44</v>
      </c>
      <c r="D889" s="9">
        <f t="shared" si="27"/>
        <v>17</v>
      </c>
      <c r="E889" s="52">
        <f>SHERIFF!H892</f>
        <v>214</v>
      </c>
    </row>
    <row r="890" spans="1:5" ht="11.45" customHeight="1" x14ac:dyDescent="0.2">
      <c r="A890" s="8" t="s">
        <v>908</v>
      </c>
      <c r="B890" s="52">
        <v>141</v>
      </c>
      <c r="C890" s="52">
        <v>56</v>
      </c>
      <c r="D890" s="9">
        <f t="shared" si="27"/>
        <v>26</v>
      </c>
      <c r="E890" s="52">
        <f>SHERIFF!H893</f>
        <v>223</v>
      </c>
    </row>
    <row r="891" spans="1:5" ht="11.45" customHeight="1" x14ac:dyDescent="0.2">
      <c r="A891" s="8" t="s">
        <v>909</v>
      </c>
      <c r="B891" s="52">
        <v>177</v>
      </c>
      <c r="C891" s="52">
        <v>91</v>
      </c>
      <c r="D891" s="9">
        <f t="shared" si="27"/>
        <v>58</v>
      </c>
      <c r="E891" s="52">
        <f>SHERIFF!H894</f>
        <v>326</v>
      </c>
    </row>
    <row r="892" spans="1:5" ht="11.45" customHeight="1" x14ac:dyDescent="0.2">
      <c r="A892" s="8" t="s">
        <v>910</v>
      </c>
      <c r="B892" s="52">
        <v>153</v>
      </c>
      <c r="C892" s="52">
        <v>81</v>
      </c>
      <c r="D892" s="9">
        <f t="shared" si="27"/>
        <v>79</v>
      </c>
      <c r="E892" s="52">
        <f>SHERIFF!H895</f>
        <v>313</v>
      </c>
    </row>
    <row r="893" spans="1:5" ht="11.45" customHeight="1" x14ac:dyDescent="0.2">
      <c r="A893" s="8" t="s">
        <v>911</v>
      </c>
      <c r="B893" s="52">
        <v>166</v>
      </c>
      <c r="C893" s="52">
        <v>77</v>
      </c>
      <c r="D893" s="9">
        <f t="shared" si="27"/>
        <v>24</v>
      </c>
      <c r="E893" s="52">
        <f>SHERIFF!H896</f>
        <v>267</v>
      </c>
    </row>
    <row r="894" spans="1:5" ht="11.45" customHeight="1" x14ac:dyDescent="0.2">
      <c r="A894" s="8" t="s">
        <v>912</v>
      </c>
      <c r="B894" s="52">
        <v>148</v>
      </c>
      <c r="C894" s="52">
        <v>47</v>
      </c>
      <c r="D894" s="9">
        <f t="shared" si="27"/>
        <v>47</v>
      </c>
      <c r="E894" s="52">
        <f>SHERIFF!H897</f>
        <v>242</v>
      </c>
    </row>
    <row r="895" spans="1:5" ht="11.45" customHeight="1" x14ac:dyDescent="0.2">
      <c r="A895" s="8" t="s">
        <v>913</v>
      </c>
      <c r="B895" s="52">
        <v>152</v>
      </c>
      <c r="C895" s="52">
        <v>70</v>
      </c>
      <c r="D895" s="9">
        <f t="shared" si="27"/>
        <v>24</v>
      </c>
      <c r="E895" s="52">
        <f>SHERIFF!H898</f>
        <v>246</v>
      </c>
    </row>
    <row r="896" spans="1:5" ht="11.45" customHeight="1" x14ac:dyDescent="0.2">
      <c r="A896" s="8" t="s">
        <v>914</v>
      </c>
      <c r="B896" s="52">
        <v>190</v>
      </c>
      <c r="C896" s="52">
        <v>62</v>
      </c>
      <c r="D896" s="9">
        <f t="shared" si="27"/>
        <v>38</v>
      </c>
      <c r="E896" s="52">
        <f>SHERIFF!H899</f>
        <v>290</v>
      </c>
    </row>
    <row r="897" spans="1:5" ht="11.45" customHeight="1" x14ac:dyDescent="0.2">
      <c r="A897" s="8" t="s">
        <v>915</v>
      </c>
      <c r="B897" s="52">
        <v>140</v>
      </c>
      <c r="C897" s="52">
        <v>79</v>
      </c>
      <c r="D897" s="9">
        <f t="shared" si="27"/>
        <v>53</v>
      </c>
      <c r="E897" s="52">
        <f>SHERIFF!H900</f>
        <v>272</v>
      </c>
    </row>
    <row r="898" spans="1:5" ht="11.45" customHeight="1" x14ac:dyDescent="0.2">
      <c r="A898" s="8" t="s">
        <v>916</v>
      </c>
      <c r="B898" s="52">
        <v>134</v>
      </c>
      <c r="C898" s="52">
        <v>54</v>
      </c>
      <c r="D898" s="9">
        <f t="shared" si="27"/>
        <v>46</v>
      </c>
      <c r="E898" s="52">
        <f>SHERIFF!H901</f>
        <v>234</v>
      </c>
    </row>
    <row r="899" spans="1:5" ht="11.45" customHeight="1" x14ac:dyDescent="0.2">
      <c r="A899" s="10" t="s">
        <v>595</v>
      </c>
      <c r="B899" s="32">
        <f>SUM(B841:B898)</f>
        <v>7764</v>
      </c>
      <c r="C899" s="32">
        <f>SUM(C841:C898)</f>
        <v>3365</v>
      </c>
      <c r="D899" s="32">
        <f>SUM(D841:D898)</f>
        <v>2090</v>
      </c>
      <c r="E899" s="32">
        <f>SUM(E841:E898)</f>
        <v>13219</v>
      </c>
    </row>
    <row r="900" spans="1:5" ht="12" customHeight="1" x14ac:dyDescent="0.25">
      <c r="A900" s="7" t="s">
        <v>171</v>
      </c>
      <c r="B900" s="29"/>
      <c r="C900" s="29"/>
      <c r="D900" s="9"/>
      <c r="E900" s="9"/>
    </row>
    <row r="901" spans="1:5" ht="11.45" customHeight="1" x14ac:dyDescent="0.2">
      <c r="A901" s="8" t="s">
        <v>260</v>
      </c>
      <c r="B901" s="52">
        <v>167</v>
      </c>
      <c r="C901" s="52">
        <v>66</v>
      </c>
      <c r="D901" s="9">
        <f>E901-SUM(B901:C901)</f>
        <v>20</v>
      </c>
      <c r="E901" s="52">
        <f>SHERIFF!H904</f>
        <v>253</v>
      </c>
    </row>
    <row r="902" spans="1:5" ht="11.45" customHeight="1" x14ac:dyDescent="0.2">
      <c r="A902" s="8" t="s">
        <v>261</v>
      </c>
      <c r="B902" s="52">
        <v>142</v>
      </c>
      <c r="C902" s="52">
        <v>48</v>
      </c>
      <c r="D902" s="9">
        <f>E902-SUM(B902:C902)</f>
        <v>16</v>
      </c>
      <c r="E902" s="52">
        <f>SHERIFF!H905</f>
        <v>206</v>
      </c>
    </row>
    <row r="903" spans="1:5" ht="11.45" customHeight="1" x14ac:dyDescent="0.2">
      <c r="A903" s="8" t="s">
        <v>742</v>
      </c>
      <c r="B903" s="52">
        <v>95</v>
      </c>
      <c r="C903" s="52">
        <v>44</v>
      </c>
      <c r="D903" s="9">
        <f>E903-SUM(B903:C903)</f>
        <v>15</v>
      </c>
      <c r="E903" s="52">
        <f>SHERIFF!H906</f>
        <v>154</v>
      </c>
    </row>
    <row r="904" spans="1:5" ht="11.45" customHeight="1" x14ac:dyDescent="0.2">
      <c r="A904" s="10" t="s">
        <v>595</v>
      </c>
      <c r="B904" s="32">
        <f>SUM(B901:B903)</f>
        <v>404</v>
      </c>
      <c r="C904" s="32">
        <f>SUM(C901:C903)</f>
        <v>158</v>
      </c>
      <c r="D904" s="32">
        <f>SUM(D901:D903)</f>
        <v>51</v>
      </c>
      <c r="E904" s="32">
        <f>SUM(E901:E903)</f>
        <v>613</v>
      </c>
    </row>
    <row r="905" spans="1:5" ht="15.75" x14ac:dyDescent="0.25">
      <c r="A905" s="7" t="s">
        <v>172</v>
      </c>
      <c r="B905" s="29"/>
      <c r="C905" s="29"/>
      <c r="D905" s="9"/>
      <c r="E905" s="9"/>
    </row>
    <row r="906" spans="1:5" ht="12" customHeight="1" x14ac:dyDescent="0.2">
      <c r="A906" s="8" t="s">
        <v>260</v>
      </c>
      <c r="B906" s="52">
        <v>93</v>
      </c>
      <c r="C906" s="52">
        <v>41</v>
      </c>
      <c r="D906" s="9">
        <f t="shared" ref="D906:D949" si="28">E906-SUM(B906:C906)</f>
        <v>24</v>
      </c>
      <c r="E906" s="52">
        <f>SHERIFF!H910</f>
        <v>158</v>
      </c>
    </row>
    <row r="907" spans="1:5" ht="12" customHeight="1" x14ac:dyDescent="0.2">
      <c r="A907" s="8" t="s">
        <v>261</v>
      </c>
      <c r="B907" s="52">
        <v>109</v>
      </c>
      <c r="C907" s="52">
        <v>45</v>
      </c>
      <c r="D907" s="9">
        <f t="shared" si="28"/>
        <v>20</v>
      </c>
      <c r="E907" s="52">
        <f>SHERIFF!H911</f>
        <v>174</v>
      </c>
    </row>
    <row r="908" spans="1:5" ht="12" customHeight="1" x14ac:dyDescent="0.2">
      <c r="A908" s="8" t="s">
        <v>742</v>
      </c>
      <c r="B908" s="52">
        <v>145</v>
      </c>
      <c r="C908" s="52">
        <v>60</v>
      </c>
      <c r="D908" s="9">
        <f t="shared" si="28"/>
        <v>23</v>
      </c>
      <c r="E908" s="52">
        <f>SHERIFF!H912</f>
        <v>228</v>
      </c>
    </row>
    <row r="909" spans="1:5" ht="12" customHeight="1" x14ac:dyDescent="0.2">
      <c r="A909" s="8" t="s">
        <v>743</v>
      </c>
      <c r="B909" s="52">
        <v>123</v>
      </c>
      <c r="C909" s="52">
        <v>50</v>
      </c>
      <c r="D909" s="9">
        <f t="shared" si="28"/>
        <v>20</v>
      </c>
      <c r="E909" s="52">
        <f>SHERIFF!H913</f>
        <v>193</v>
      </c>
    </row>
    <row r="910" spans="1:5" ht="12" customHeight="1" x14ac:dyDescent="0.2">
      <c r="A910" s="8" t="s">
        <v>744</v>
      </c>
      <c r="B910" s="52">
        <v>120</v>
      </c>
      <c r="C910" s="52">
        <v>59</v>
      </c>
      <c r="D910" s="9">
        <f t="shared" si="28"/>
        <v>19</v>
      </c>
      <c r="E910" s="52">
        <f>SHERIFF!H914</f>
        <v>198</v>
      </c>
    </row>
    <row r="911" spans="1:5" ht="12" customHeight="1" x14ac:dyDescent="0.2">
      <c r="A911" s="8" t="s">
        <v>745</v>
      </c>
      <c r="B911" s="52">
        <v>119</v>
      </c>
      <c r="C911" s="52">
        <v>53</v>
      </c>
      <c r="D911" s="9">
        <f t="shared" si="28"/>
        <v>26</v>
      </c>
      <c r="E911" s="52">
        <f>SHERIFF!H915</f>
        <v>198</v>
      </c>
    </row>
    <row r="912" spans="1:5" ht="12" customHeight="1" x14ac:dyDescent="0.2">
      <c r="A912" s="8" t="s">
        <v>1050</v>
      </c>
      <c r="B912" s="52">
        <v>81</v>
      </c>
      <c r="C912" s="52">
        <v>30</v>
      </c>
      <c r="D912" s="9">
        <f t="shared" si="28"/>
        <v>28</v>
      </c>
      <c r="E912" s="52">
        <f>SHERIFF!H916</f>
        <v>139</v>
      </c>
    </row>
    <row r="913" spans="1:5" ht="12" customHeight="1" x14ac:dyDescent="0.2">
      <c r="A913" s="8" t="s">
        <v>1051</v>
      </c>
      <c r="B913" s="52">
        <v>97</v>
      </c>
      <c r="C913" s="52">
        <v>51</v>
      </c>
      <c r="D913" s="9">
        <f t="shared" si="28"/>
        <v>24</v>
      </c>
      <c r="E913" s="52">
        <f>SHERIFF!H917</f>
        <v>172</v>
      </c>
    </row>
    <row r="914" spans="1:5" ht="12" customHeight="1" x14ac:dyDescent="0.2">
      <c r="A914" s="8" t="s">
        <v>1052</v>
      </c>
      <c r="B914" s="52">
        <v>81</v>
      </c>
      <c r="C914" s="52">
        <v>36</v>
      </c>
      <c r="D914" s="9">
        <f t="shared" si="28"/>
        <v>20</v>
      </c>
      <c r="E914" s="52">
        <f>SHERIFF!H918</f>
        <v>137</v>
      </c>
    </row>
    <row r="915" spans="1:5" ht="12" customHeight="1" x14ac:dyDescent="0.2">
      <c r="A915" s="8" t="s">
        <v>1053</v>
      </c>
      <c r="B915" s="52">
        <v>85</v>
      </c>
      <c r="C915" s="52">
        <v>33</v>
      </c>
      <c r="D915" s="9">
        <f t="shared" si="28"/>
        <v>21</v>
      </c>
      <c r="E915" s="52">
        <f>SHERIFF!H919</f>
        <v>139</v>
      </c>
    </row>
    <row r="916" spans="1:5" ht="12" customHeight="1" x14ac:dyDescent="0.2">
      <c r="A916" s="8" t="s">
        <v>1054</v>
      </c>
      <c r="B916" s="52">
        <v>60</v>
      </c>
      <c r="C916" s="52">
        <v>29</v>
      </c>
      <c r="D916" s="9">
        <f t="shared" si="28"/>
        <v>13</v>
      </c>
      <c r="E916" s="52">
        <f>SHERIFF!H920</f>
        <v>102</v>
      </c>
    </row>
    <row r="917" spans="1:5" ht="12" customHeight="1" x14ac:dyDescent="0.2">
      <c r="A917" s="8" t="s">
        <v>1055</v>
      </c>
      <c r="B917" s="52">
        <v>42</v>
      </c>
      <c r="C917" s="52">
        <v>35</v>
      </c>
      <c r="D917" s="9">
        <f t="shared" si="28"/>
        <v>12</v>
      </c>
      <c r="E917" s="52">
        <f>SHERIFF!H921</f>
        <v>89</v>
      </c>
    </row>
    <row r="918" spans="1:5" ht="12" customHeight="1" x14ac:dyDescent="0.2">
      <c r="A918" s="8" t="s">
        <v>1056</v>
      </c>
      <c r="B918" s="52">
        <v>17</v>
      </c>
      <c r="C918" s="52">
        <v>13</v>
      </c>
      <c r="D918" s="9">
        <f t="shared" si="28"/>
        <v>26</v>
      </c>
      <c r="E918" s="52">
        <f>SHERIFF!H922</f>
        <v>56</v>
      </c>
    </row>
    <row r="919" spans="1:5" ht="12" customHeight="1" x14ac:dyDescent="0.2">
      <c r="A919" s="8" t="s">
        <v>1057</v>
      </c>
      <c r="B919" s="52">
        <v>75</v>
      </c>
      <c r="C919" s="52">
        <v>52</v>
      </c>
      <c r="D919" s="9">
        <f t="shared" si="28"/>
        <v>19</v>
      </c>
      <c r="E919" s="52">
        <f>SHERIFF!H923</f>
        <v>146</v>
      </c>
    </row>
    <row r="920" spans="1:5" ht="12" customHeight="1" x14ac:dyDescent="0.2">
      <c r="A920" s="8" t="s">
        <v>1058</v>
      </c>
      <c r="B920" s="52">
        <v>51</v>
      </c>
      <c r="C920" s="52">
        <v>36</v>
      </c>
      <c r="D920" s="9">
        <f t="shared" si="28"/>
        <v>14</v>
      </c>
      <c r="E920" s="52">
        <f>SHERIFF!H924</f>
        <v>101</v>
      </c>
    </row>
    <row r="921" spans="1:5" ht="12" customHeight="1" x14ac:dyDescent="0.2">
      <c r="A921" s="8" t="s">
        <v>1059</v>
      </c>
      <c r="B921" s="52">
        <v>145</v>
      </c>
      <c r="C921" s="52">
        <v>67</v>
      </c>
      <c r="D921" s="9">
        <f t="shared" si="28"/>
        <v>24</v>
      </c>
      <c r="E921" s="52">
        <f>SHERIFF!H925</f>
        <v>236</v>
      </c>
    </row>
    <row r="922" spans="1:5" ht="12" customHeight="1" x14ac:dyDescent="0.2">
      <c r="A922" s="8" t="s">
        <v>1060</v>
      </c>
      <c r="B922" s="52">
        <v>103</v>
      </c>
      <c r="C922" s="52">
        <v>51</v>
      </c>
      <c r="D922" s="9">
        <f t="shared" si="28"/>
        <v>18</v>
      </c>
      <c r="E922" s="52">
        <f>SHERIFF!H926</f>
        <v>172</v>
      </c>
    </row>
    <row r="923" spans="1:5" ht="12" customHeight="1" x14ac:dyDescent="0.2">
      <c r="A923" s="8" t="s">
        <v>1061</v>
      </c>
      <c r="B923" s="52">
        <v>128</v>
      </c>
      <c r="C923" s="52">
        <v>34</v>
      </c>
      <c r="D923" s="9">
        <f t="shared" si="28"/>
        <v>17</v>
      </c>
      <c r="E923" s="52">
        <f>SHERIFF!H927</f>
        <v>179</v>
      </c>
    </row>
    <row r="924" spans="1:5" ht="12" customHeight="1" x14ac:dyDescent="0.2">
      <c r="A924" s="8" t="s">
        <v>1062</v>
      </c>
      <c r="B924" s="52">
        <v>123</v>
      </c>
      <c r="C924" s="52">
        <v>47</v>
      </c>
      <c r="D924" s="9">
        <f t="shared" si="28"/>
        <v>24</v>
      </c>
      <c r="E924" s="52">
        <f>SHERIFF!H928</f>
        <v>194</v>
      </c>
    </row>
    <row r="925" spans="1:5" ht="12" customHeight="1" x14ac:dyDescent="0.2">
      <c r="A925" s="8" t="s">
        <v>1063</v>
      </c>
      <c r="B925" s="52">
        <v>64</v>
      </c>
      <c r="C925" s="52">
        <v>42</v>
      </c>
      <c r="D925" s="9">
        <f t="shared" si="28"/>
        <v>10</v>
      </c>
      <c r="E925" s="52">
        <f>SHERIFF!H929</f>
        <v>116</v>
      </c>
    </row>
    <row r="926" spans="1:5" ht="12" customHeight="1" x14ac:dyDescent="0.2">
      <c r="A926" s="8" t="s">
        <v>1064</v>
      </c>
      <c r="B926" s="52">
        <v>103</v>
      </c>
      <c r="C926" s="52">
        <v>40</v>
      </c>
      <c r="D926" s="9">
        <f t="shared" si="28"/>
        <v>28</v>
      </c>
      <c r="E926" s="52">
        <f>SHERIFF!H930</f>
        <v>171</v>
      </c>
    </row>
    <row r="927" spans="1:5" ht="12" customHeight="1" x14ac:dyDescent="0.2">
      <c r="A927" s="8" t="s">
        <v>1065</v>
      </c>
      <c r="B927" s="52">
        <v>107</v>
      </c>
      <c r="C927" s="52">
        <v>46</v>
      </c>
      <c r="D927" s="9">
        <f t="shared" si="28"/>
        <v>41</v>
      </c>
      <c r="E927" s="52">
        <f>SHERIFF!H931</f>
        <v>194</v>
      </c>
    </row>
    <row r="928" spans="1:5" ht="12" customHeight="1" x14ac:dyDescent="0.2">
      <c r="A928" s="8" t="s">
        <v>1066</v>
      </c>
      <c r="B928" s="52">
        <v>100</v>
      </c>
      <c r="C928" s="52">
        <v>51</v>
      </c>
      <c r="D928" s="9">
        <f t="shared" si="28"/>
        <v>21</v>
      </c>
      <c r="E928" s="52">
        <f>SHERIFF!H932</f>
        <v>172</v>
      </c>
    </row>
    <row r="929" spans="1:5" ht="12" customHeight="1" x14ac:dyDescent="0.2">
      <c r="A929" s="8" t="s">
        <v>1067</v>
      </c>
      <c r="B929" s="52">
        <v>128</v>
      </c>
      <c r="C929" s="52">
        <v>40</v>
      </c>
      <c r="D929" s="9">
        <f t="shared" si="28"/>
        <v>13</v>
      </c>
      <c r="E929" s="52">
        <f>SHERIFF!H933</f>
        <v>181</v>
      </c>
    </row>
    <row r="930" spans="1:5" ht="12" customHeight="1" x14ac:dyDescent="0.2">
      <c r="A930" s="8" t="s">
        <v>1068</v>
      </c>
      <c r="B930" s="52">
        <v>96</v>
      </c>
      <c r="C930" s="52">
        <v>52</v>
      </c>
      <c r="D930" s="9">
        <f t="shared" si="28"/>
        <v>58</v>
      </c>
      <c r="E930" s="52">
        <f>SHERIFF!H934</f>
        <v>206</v>
      </c>
    </row>
    <row r="931" spans="1:5" ht="12" customHeight="1" x14ac:dyDescent="0.2">
      <c r="A931" s="8" t="s">
        <v>1069</v>
      </c>
      <c r="B931" s="52">
        <v>106</v>
      </c>
      <c r="C931" s="52">
        <v>66</v>
      </c>
      <c r="D931" s="9">
        <f t="shared" si="28"/>
        <v>80</v>
      </c>
      <c r="E931" s="52">
        <f>SHERIFF!H935</f>
        <v>252</v>
      </c>
    </row>
    <row r="932" spans="1:5" ht="12" customHeight="1" x14ac:dyDescent="0.2">
      <c r="A932" s="8" t="s">
        <v>1070</v>
      </c>
      <c r="B932" s="52">
        <v>82</v>
      </c>
      <c r="C932" s="52">
        <v>55</v>
      </c>
      <c r="D932" s="9">
        <f t="shared" si="28"/>
        <v>18</v>
      </c>
      <c r="E932" s="52">
        <f>SHERIFF!H936</f>
        <v>155</v>
      </c>
    </row>
    <row r="933" spans="1:5" ht="12" customHeight="1" x14ac:dyDescent="0.2">
      <c r="A933" s="8" t="s">
        <v>904</v>
      </c>
      <c r="B933" s="52">
        <v>52</v>
      </c>
      <c r="C933" s="52">
        <v>18</v>
      </c>
      <c r="D933" s="9">
        <f t="shared" si="28"/>
        <v>6</v>
      </c>
      <c r="E933" s="52">
        <f>SHERIFF!H937</f>
        <v>76</v>
      </c>
    </row>
    <row r="934" spans="1:5" ht="12" customHeight="1" x14ac:dyDescent="0.2">
      <c r="A934" s="8" t="s">
        <v>1029</v>
      </c>
      <c r="B934" s="52">
        <v>140</v>
      </c>
      <c r="C934" s="52">
        <v>71</v>
      </c>
      <c r="D934" s="9">
        <f t="shared" si="28"/>
        <v>66</v>
      </c>
      <c r="E934" s="52">
        <f>SHERIFF!H938</f>
        <v>277</v>
      </c>
    </row>
    <row r="935" spans="1:5" ht="12" customHeight="1" x14ac:dyDescent="0.2">
      <c r="A935" s="8" t="s">
        <v>1030</v>
      </c>
      <c r="B935" s="52">
        <v>139</v>
      </c>
      <c r="C935" s="52">
        <v>42</v>
      </c>
      <c r="D935" s="9">
        <f t="shared" si="28"/>
        <v>41</v>
      </c>
      <c r="E935" s="52">
        <f>SHERIFF!H939</f>
        <v>222</v>
      </c>
    </row>
    <row r="936" spans="1:5" ht="12" customHeight="1" x14ac:dyDescent="0.2">
      <c r="A936" s="8" t="s">
        <v>1031</v>
      </c>
      <c r="B936" s="52">
        <v>140</v>
      </c>
      <c r="C936" s="52">
        <v>37</v>
      </c>
      <c r="D936" s="9">
        <f t="shared" si="28"/>
        <v>25</v>
      </c>
      <c r="E936" s="52">
        <f>SHERIFF!H940</f>
        <v>202</v>
      </c>
    </row>
    <row r="937" spans="1:5" ht="12" customHeight="1" x14ac:dyDescent="0.2">
      <c r="A937" s="8" t="s">
        <v>1032</v>
      </c>
      <c r="B937" s="52">
        <v>91</v>
      </c>
      <c r="C937" s="52">
        <v>41</v>
      </c>
      <c r="D937" s="9">
        <f t="shared" si="28"/>
        <v>22</v>
      </c>
      <c r="E937" s="52">
        <f>SHERIFF!H941</f>
        <v>154</v>
      </c>
    </row>
    <row r="938" spans="1:5" ht="12" customHeight="1" x14ac:dyDescent="0.2">
      <c r="A938" s="8" t="s">
        <v>1033</v>
      </c>
      <c r="B938" s="52">
        <v>125</v>
      </c>
      <c r="C938" s="52">
        <v>56</v>
      </c>
      <c r="D938" s="9">
        <f t="shared" si="28"/>
        <v>28</v>
      </c>
      <c r="E938" s="52">
        <f>SHERIFF!H942</f>
        <v>209</v>
      </c>
    </row>
    <row r="939" spans="1:5" ht="12" customHeight="1" x14ac:dyDescent="0.2">
      <c r="A939" s="8" t="s">
        <v>1034</v>
      </c>
      <c r="B939" s="52">
        <v>128</v>
      </c>
      <c r="C939" s="52">
        <v>48</v>
      </c>
      <c r="D939" s="9">
        <f t="shared" si="28"/>
        <v>43</v>
      </c>
      <c r="E939" s="52">
        <f>SHERIFF!H943</f>
        <v>219</v>
      </c>
    </row>
    <row r="940" spans="1:5" ht="12" customHeight="1" x14ac:dyDescent="0.2">
      <c r="A940" s="8" t="s">
        <v>1035</v>
      </c>
      <c r="B940" s="52">
        <v>97</v>
      </c>
      <c r="C940" s="52">
        <v>52</v>
      </c>
      <c r="D940" s="9">
        <f t="shared" si="28"/>
        <v>39</v>
      </c>
      <c r="E940" s="52">
        <f>SHERIFF!H944</f>
        <v>188</v>
      </c>
    </row>
    <row r="941" spans="1:5" ht="12" customHeight="1" x14ac:dyDescent="0.2">
      <c r="A941" s="8" t="s">
        <v>1036</v>
      </c>
      <c r="B941" s="52">
        <v>62</v>
      </c>
      <c r="C941" s="52">
        <v>30</v>
      </c>
      <c r="D941" s="9">
        <f t="shared" si="28"/>
        <v>7</v>
      </c>
      <c r="E941" s="52">
        <f>SHERIFF!H945</f>
        <v>99</v>
      </c>
    </row>
    <row r="942" spans="1:5" ht="12" customHeight="1" x14ac:dyDescent="0.2">
      <c r="A942" s="8" t="s">
        <v>1037</v>
      </c>
      <c r="B942" s="52">
        <v>122</v>
      </c>
      <c r="C942" s="52">
        <v>67</v>
      </c>
      <c r="D942" s="9">
        <f t="shared" si="28"/>
        <v>21</v>
      </c>
      <c r="E942" s="52">
        <f>SHERIFF!H946</f>
        <v>210</v>
      </c>
    </row>
    <row r="943" spans="1:5" ht="12" customHeight="1" x14ac:dyDescent="0.2">
      <c r="A943" s="8" t="s">
        <v>1038</v>
      </c>
      <c r="B943" s="52">
        <v>94</v>
      </c>
      <c r="C943" s="52">
        <v>44</v>
      </c>
      <c r="D943" s="9">
        <f t="shared" si="28"/>
        <v>39</v>
      </c>
      <c r="E943" s="52">
        <f>SHERIFF!H947</f>
        <v>177</v>
      </c>
    </row>
    <row r="944" spans="1:5" ht="12" customHeight="1" x14ac:dyDescent="0.2">
      <c r="A944" s="8" t="s">
        <v>1039</v>
      </c>
      <c r="B944" s="52">
        <v>142</v>
      </c>
      <c r="C944" s="52">
        <v>70</v>
      </c>
      <c r="D944" s="9">
        <f t="shared" si="28"/>
        <v>26</v>
      </c>
      <c r="E944" s="52">
        <f>SHERIFF!H948</f>
        <v>238</v>
      </c>
    </row>
    <row r="945" spans="1:5" ht="12" customHeight="1" x14ac:dyDescent="0.2">
      <c r="A945" s="8" t="s">
        <v>1040</v>
      </c>
      <c r="B945" s="52">
        <v>119</v>
      </c>
      <c r="C945" s="52">
        <v>50</v>
      </c>
      <c r="D945" s="9">
        <f t="shared" si="28"/>
        <v>20</v>
      </c>
      <c r="E945" s="52">
        <f>SHERIFF!H949</f>
        <v>189</v>
      </c>
    </row>
    <row r="946" spans="1:5" ht="12" customHeight="1" x14ac:dyDescent="0.2">
      <c r="A946" s="8" t="s">
        <v>1041</v>
      </c>
      <c r="B946" s="52">
        <v>94</v>
      </c>
      <c r="C946" s="52">
        <v>33</v>
      </c>
      <c r="D946" s="9">
        <f t="shared" si="28"/>
        <v>9</v>
      </c>
      <c r="E946" s="52">
        <f>SHERIFF!H950</f>
        <v>136</v>
      </c>
    </row>
    <row r="947" spans="1:5" ht="12" customHeight="1" x14ac:dyDescent="0.2">
      <c r="A947" s="8" t="s">
        <v>1042</v>
      </c>
      <c r="B947" s="52">
        <v>107</v>
      </c>
      <c r="C947" s="52">
        <v>47</v>
      </c>
      <c r="D947" s="9">
        <f t="shared" si="28"/>
        <v>30</v>
      </c>
      <c r="E947" s="52">
        <f>SHERIFF!H951</f>
        <v>184</v>
      </c>
    </row>
    <row r="948" spans="1:5" ht="12" customHeight="1" x14ac:dyDescent="0.2">
      <c r="A948" s="8" t="s">
        <v>1043</v>
      </c>
      <c r="B948" s="52">
        <v>121</v>
      </c>
      <c r="C948" s="52">
        <v>48</v>
      </c>
      <c r="D948" s="9">
        <f t="shared" si="28"/>
        <v>67</v>
      </c>
      <c r="E948" s="52">
        <f>SHERIFF!H952</f>
        <v>236</v>
      </c>
    </row>
    <row r="949" spans="1:5" ht="12" customHeight="1" x14ac:dyDescent="0.2">
      <c r="A949" s="8" t="s">
        <v>1044</v>
      </c>
      <c r="B949" s="52">
        <v>127</v>
      </c>
      <c r="C949" s="52">
        <v>44</v>
      </c>
      <c r="D949" s="9">
        <f t="shared" si="28"/>
        <v>14</v>
      </c>
      <c r="E949" s="52">
        <f>SHERIFF!H953</f>
        <v>185</v>
      </c>
    </row>
    <row r="950" spans="1:5" x14ac:dyDescent="0.2">
      <c r="A950" s="10" t="s">
        <v>595</v>
      </c>
      <c r="B950" s="32">
        <f>SUM(B906:B949)</f>
        <v>4483</v>
      </c>
      <c r="C950" s="32">
        <f>SUM(C906:C949)</f>
        <v>2012</v>
      </c>
      <c r="D950" s="32">
        <f>SUM(D906:D949)</f>
        <v>1164</v>
      </c>
      <c r="E950" s="32">
        <f>SUM(E906:E949)</f>
        <v>7659</v>
      </c>
    </row>
    <row r="951" spans="1:5" x14ac:dyDescent="0.2">
      <c r="B951" s="29"/>
      <c r="C951" s="29"/>
      <c r="D951" s="9"/>
      <c r="E951" s="9"/>
    </row>
    <row r="952" spans="1:5" x14ac:dyDescent="0.2">
      <c r="B952" s="29"/>
      <c r="C952" s="29"/>
      <c r="D952" s="9"/>
      <c r="E952" s="9"/>
    </row>
    <row r="953" spans="1:5" x14ac:dyDescent="0.2">
      <c r="B953" s="29"/>
      <c r="C953" s="29"/>
      <c r="D953" s="9"/>
      <c r="E953" s="9"/>
    </row>
    <row r="954" spans="1:5" ht="15.75" x14ac:dyDescent="0.25">
      <c r="A954" s="7" t="s">
        <v>173</v>
      </c>
      <c r="B954" s="29"/>
      <c r="C954" s="29"/>
      <c r="D954" s="9"/>
      <c r="E954" s="9"/>
    </row>
    <row r="955" spans="1:5" x14ac:dyDescent="0.2">
      <c r="A955" s="8" t="s">
        <v>260</v>
      </c>
      <c r="B955" s="52">
        <v>138</v>
      </c>
      <c r="C955" s="52">
        <v>56</v>
      </c>
      <c r="D955" s="9">
        <f t="shared" ref="D955:D960" si="29">E955-SUM(B955:C955)</f>
        <v>30</v>
      </c>
      <c r="E955" s="52">
        <f>SHERIFF!H959</f>
        <v>224</v>
      </c>
    </row>
    <row r="956" spans="1:5" x14ac:dyDescent="0.2">
      <c r="A956" s="8" t="s">
        <v>261</v>
      </c>
      <c r="B956" s="52">
        <v>216</v>
      </c>
      <c r="C956" s="52">
        <v>59</v>
      </c>
      <c r="D956" s="9">
        <f t="shared" si="29"/>
        <v>40</v>
      </c>
      <c r="E956" s="52">
        <f>SHERIFF!H960</f>
        <v>315</v>
      </c>
    </row>
    <row r="957" spans="1:5" x14ac:dyDescent="0.2">
      <c r="A957" s="8" t="s">
        <v>742</v>
      </c>
      <c r="B957" s="52">
        <v>138</v>
      </c>
      <c r="C957" s="52">
        <v>80</v>
      </c>
      <c r="D957" s="9">
        <f t="shared" si="29"/>
        <v>19</v>
      </c>
      <c r="E957" s="52">
        <f>SHERIFF!H961</f>
        <v>237</v>
      </c>
    </row>
    <row r="958" spans="1:5" x14ac:dyDescent="0.2">
      <c r="A958" s="8" t="s">
        <v>743</v>
      </c>
      <c r="B958" s="52">
        <v>135</v>
      </c>
      <c r="C958" s="52">
        <v>53</v>
      </c>
      <c r="D958" s="9">
        <f t="shared" si="29"/>
        <v>42</v>
      </c>
      <c r="E958" s="52">
        <f>SHERIFF!H962</f>
        <v>230</v>
      </c>
    </row>
    <row r="959" spans="1:5" x14ac:dyDescent="0.2">
      <c r="A959" s="8" t="s">
        <v>744</v>
      </c>
      <c r="B959" s="52">
        <v>173</v>
      </c>
      <c r="C959" s="52">
        <v>55</v>
      </c>
      <c r="D959" s="9">
        <f t="shared" si="29"/>
        <v>37</v>
      </c>
      <c r="E959" s="52">
        <f>SHERIFF!H963</f>
        <v>265</v>
      </c>
    </row>
    <row r="960" spans="1:5" x14ac:dyDescent="0.2">
      <c r="A960" s="8" t="s">
        <v>745</v>
      </c>
      <c r="B960" s="52">
        <v>140</v>
      </c>
      <c r="C960" s="52">
        <v>41</v>
      </c>
      <c r="D960" s="9">
        <f t="shared" si="29"/>
        <v>24</v>
      </c>
      <c r="E960" s="52">
        <f>SHERIFF!H964</f>
        <v>205</v>
      </c>
    </row>
    <row r="961" spans="1:5" x14ac:dyDescent="0.2">
      <c r="A961" s="10" t="s">
        <v>595</v>
      </c>
      <c r="B961" s="32">
        <f>SUM(B955:B960)</f>
        <v>940</v>
      </c>
      <c r="C961" s="32">
        <f>SUM(C955:C960)</f>
        <v>344</v>
      </c>
      <c r="D961" s="32">
        <f>SUM(D955:D960)</f>
        <v>192</v>
      </c>
      <c r="E961" s="32">
        <f>SUM(E955:E960)</f>
        <v>1476</v>
      </c>
    </row>
    <row r="962" spans="1:5" x14ac:dyDescent="0.2">
      <c r="B962" s="29"/>
      <c r="C962" s="29"/>
      <c r="D962" s="9"/>
      <c r="E962" s="9"/>
    </row>
    <row r="963" spans="1:5" ht="15.75" x14ac:dyDescent="0.25">
      <c r="A963" s="7" t="s">
        <v>174</v>
      </c>
      <c r="B963" s="29"/>
      <c r="C963" s="29"/>
      <c r="D963" s="9"/>
      <c r="E963" s="9"/>
    </row>
    <row r="964" spans="1:5" x14ac:dyDescent="0.2">
      <c r="A964" s="8" t="s">
        <v>260</v>
      </c>
      <c r="B964" s="52">
        <v>186</v>
      </c>
      <c r="C964" s="52">
        <v>66</v>
      </c>
      <c r="D964" s="9">
        <f t="shared" ref="D964:D970" si="30">E964-SUM(B964:C964)</f>
        <v>48</v>
      </c>
      <c r="E964" s="52">
        <f>SHERIFF!H968</f>
        <v>300</v>
      </c>
    </row>
    <row r="965" spans="1:5" x14ac:dyDescent="0.2">
      <c r="A965" s="8" t="s">
        <v>261</v>
      </c>
      <c r="B965" s="52">
        <v>104</v>
      </c>
      <c r="C965" s="52">
        <v>49</v>
      </c>
      <c r="D965" s="9">
        <f t="shared" si="30"/>
        <v>24</v>
      </c>
      <c r="E965" s="52">
        <f>SHERIFF!H969</f>
        <v>177</v>
      </c>
    </row>
    <row r="966" spans="1:5" x14ac:dyDescent="0.2">
      <c r="A966" s="8" t="s">
        <v>742</v>
      </c>
      <c r="B966" s="52">
        <v>229</v>
      </c>
      <c r="C966" s="52">
        <v>99</v>
      </c>
      <c r="D966" s="9">
        <f t="shared" si="30"/>
        <v>64</v>
      </c>
      <c r="E966" s="52">
        <f>SHERIFF!H970</f>
        <v>392</v>
      </c>
    </row>
    <row r="967" spans="1:5" x14ac:dyDescent="0.2">
      <c r="A967" s="8" t="s">
        <v>743</v>
      </c>
      <c r="B967" s="52">
        <v>170</v>
      </c>
      <c r="C967" s="52">
        <v>49</v>
      </c>
      <c r="D967" s="9">
        <f t="shared" si="30"/>
        <v>39</v>
      </c>
      <c r="E967" s="52">
        <f>SHERIFF!H971</f>
        <v>258</v>
      </c>
    </row>
    <row r="968" spans="1:5" x14ac:dyDescent="0.2">
      <c r="A968" s="8" t="s">
        <v>744</v>
      </c>
      <c r="B968" s="52">
        <v>151</v>
      </c>
      <c r="C968" s="52">
        <v>45</v>
      </c>
      <c r="D968" s="9">
        <f t="shared" si="30"/>
        <v>51</v>
      </c>
      <c r="E968" s="52">
        <f>SHERIFF!H972</f>
        <v>247</v>
      </c>
    </row>
    <row r="969" spans="1:5" x14ac:dyDescent="0.2">
      <c r="A969" s="8" t="s">
        <v>745</v>
      </c>
      <c r="B969" s="52">
        <v>154</v>
      </c>
      <c r="C969" s="52">
        <v>41</v>
      </c>
      <c r="D969" s="9">
        <f t="shared" si="30"/>
        <v>50</v>
      </c>
      <c r="E969" s="52">
        <f>SHERIFF!H973</f>
        <v>245</v>
      </c>
    </row>
    <row r="970" spans="1:5" x14ac:dyDescent="0.2">
      <c r="A970" s="8" t="s">
        <v>1050</v>
      </c>
      <c r="B970" s="52">
        <v>199</v>
      </c>
      <c r="C970" s="52">
        <v>65</v>
      </c>
      <c r="D970" s="9">
        <f t="shared" si="30"/>
        <v>37</v>
      </c>
      <c r="E970" s="52">
        <f>SHERIFF!H974</f>
        <v>301</v>
      </c>
    </row>
    <row r="971" spans="1:5" x14ac:dyDescent="0.2">
      <c r="A971" s="10" t="s">
        <v>595</v>
      </c>
      <c r="B971" s="32">
        <f>SUM(B964:B970)</f>
        <v>1193</v>
      </c>
      <c r="C971" s="32">
        <f>SUM(C964:C970)</f>
        <v>414</v>
      </c>
      <c r="D971" s="32">
        <f>SUM(D964:D970)</f>
        <v>313</v>
      </c>
      <c r="E971" s="32">
        <f>SUM(E964:E970)</f>
        <v>1920</v>
      </c>
    </row>
    <row r="972" spans="1:5" x14ac:dyDescent="0.2">
      <c r="B972" s="29"/>
      <c r="C972" s="29"/>
      <c r="D972" s="9"/>
      <c r="E972" s="9"/>
    </row>
    <row r="973" spans="1:5" ht="15.75" x14ac:dyDescent="0.25">
      <c r="A973" s="7" t="s">
        <v>175</v>
      </c>
      <c r="B973" s="29"/>
      <c r="C973" s="29"/>
      <c r="D973" s="9"/>
      <c r="E973" s="9"/>
    </row>
    <row r="974" spans="1:5" x14ac:dyDescent="0.2">
      <c r="A974" s="8" t="s">
        <v>260</v>
      </c>
      <c r="B974" s="52">
        <v>149</v>
      </c>
      <c r="C974" s="52">
        <v>43</v>
      </c>
      <c r="D974" s="9">
        <f>E974-SUM(B974:C974)</f>
        <v>43</v>
      </c>
      <c r="E974" s="52">
        <f>SHERIFF!H978</f>
        <v>235</v>
      </c>
    </row>
    <row r="975" spans="1:5" x14ac:dyDescent="0.2">
      <c r="A975" s="8" t="s">
        <v>261</v>
      </c>
      <c r="B975" s="52">
        <v>229</v>
      </c>
      <c r="C975" s="52">
        <v>35</v>
      </c>
      <c r="D975" s="9">
        <f>E975-SUM(B975:C975)</f>
        <v>16</v>
      </c>
      <c r="E975" s="52">
        <f>SHERIFF!H979</f>
        <v>280</v>
      </c>
    </row>
    <row r="976" spans="1:5" x14ac:dyDescent="0.2">
      <c r="A976" s="8" t="s">
        <v>742</v>
      </c>
      <c r="B976" s="52">
        <v>165</v>
      </c>
      <c r="C976" s="52">
        <v>39</v>
      </c>
      <c r="D976" s="9">
        <f>E976-SUM(B976:C976)</f>
        <v>12</v>
      </c>
      <c r="E976" s="52">
        <f>SHERIFF!H980</f>
        <v>216</v>
      </c>
    </row>
    <row r="977" spans="1:5" x14ac:dyDescent="0.2">
      <c r="A977" s="10" t="s">
        <v>595</v>
      </c>
      <c r="B977" s="32">
        <f>SUM(B974:B976)</f>
        <v>543</v>
      </c>
      <c r="C977" s="32">
        <f>SUM(C974:C976)</f>
        <v>117</v>
      </c>
      <c r="D977" s="32">
        <f>SUM(D974:D976)</f>
        <v>71</v>
      </c>
      <c r="E977" s="32">
        <f>SUM(E974:E976)</f>
        <v>731</v>
      </c>
    </row>
    <row r="978" spans="1:5" x14ac:dyDescent="0.2">
      <c r="B978" s="29"/>
      <c r="C978" s="29"/>
      <c r="D978" s="9"/>
      <c r="E978" s="9"/>
    </row>
    <row r="979" spans="1:5" ht="15.75" x14ac:dyDescent="0.25">
      <c r="A979" s="7" t="s">
        <v>176</v>
      </c>
      <c r="B979" s="29"/>
      <c r="C979" s="29"/>
      <c r="D979" s="9"/>
      <c r="E979" s="9"/>
    </row>
    <row r="980" spans="1:5" x14ac:dyDescent="0.2">
      <c r="A980" s="8" t="s">
        <v>260</v>
      </c>
      <c r="B980" s="52">
        <v>105</v>
      </c>
      <c r="C980" s="52">
        <v>43</v>
      </c>
      <c r="D980" s="9">
        <f t="shared" ref="D980:D997" si="31">E980-SUM(B980:C980)</f>
        <v>18</v>
      </c>
      <c r="E980" s="52">
        <f>SHERIFF!H984</f>
        <v>166</v>
      </c>
    </row>
    <row r="981" spans="1:5" x14ac:dyDescent="0.2">
      <c r="A981" s="8" t="s">
        <v>261</v>
      </c>
      <c r="B981" s="52">
        <v>115</v>
      </c>
      <c r="C981" s="52">
        <v>47</v>
      </c>
      <c r="D981" s="9">
        <f t="shared" si="31"/>
        <v>24</v>
      </c>
      <c r="E981" s="52">
        <f>SHERIFF!H985</f>
        <v>186</v>
      </c>
    </row>
    <row r="982" spans="1:5" x14ac:dyDescent="0.2">
      <c r="A982" s="8" t="s">
        <v>742</v>
      </c>
      <c r="B982" s="52">
        <v>112</v>
      </c>
      <c r="C982" s="52">
        <v>43</v>
      </c>
      <c r="D982" s="9">
        <f t="shared" si="31"/>
        <v>48</v>
      </c>
      <c r="E982" s="52">
        <f>SHERIFF!H986</f>
        <v>203</v>
      </c>
    </row>
    <row r="983" spans="1:5" x14ac:dyDescent="0.2">
      <c r="A983" s="8" t="s">
        <v>743</v>
      </c>
      <c r="B983" s="52">
        <v>245</v>
      </c>
      <c r="C983" s="52">
        <v>81</v>
      </c>
      <c r="D983" s="9">
        <f t="shared" si="31"/>
        <v>19</v>
      </c>
      <c r="E983" s="52">
        <f>SHERIFF!H987</f>
        <v>345</v>
      </c>
    </row>
    <row r="984" spans="1:5" x14ac:dyDescent="0.2">
      <c r="A984" s="8" t="s">
        <v>744</v>
      </c>
      <c r="B984" s="52">
        <v>167</v>
      </c>
      <c r="C984" s="52">
        <v>45</v>
      </c>
      <c r="D984" s="9">
        <f t="shared" si="31"/>
        <v>14</v>
      </c>
      <c r="E984" s="52">
        <f>SHERIFF!H988</f>
        <v>226</v>
      </c>
    </row>
    <row r="985" spans="1:5" x14ac:dyDescent="0.2">
      <c r="A985" s="8" t="s">
        <v>745</v>
      </c>
      <c r="B985" s="52">
        <v>177</v>
      </c>
      <c r="C985" s="52">
        <v>75</v>
      </c>
      <c r="D985" s="9">
        <f t="shared" si="31"/>
        <v>21</v>
      </c>
      <c r="E985" s="52">
        <f>SHERIFF!H989</f>
        <v>273</v>
      </c>
    </row>
    <row r="986" spans="1:5" x14ac:dyDescent="0.2">
      <c r="A986" s="8" t="s">
        <v>1050</v>
      </c>
      <c r="B986" s="52">
        <v>172</v>
      </c>
      <c r="C986" s="52">
        <v>47</v>
      </c>
      <c r="D986" s="9">
        <f t="shared" si="31"/>
        <v>43</v>
      </c>
      <c r="E986" s="52">
        <f>SHERIFF!H990</f>
        <v>262</v>
      </c>
    </row>
    <row r="987" spans="1:5" x14ac:dyDescent="0.2">
      <c r="A987" s="8" t="s">
        <v>1051</v>
      </c>
      <c r="B987" s="52">
        <v>127</v>
      </c>
      <c r="C987" s="52">
        <v>45</v>
      </c>
      <c r="D987" s="9">
        <f t="shared" si="31"/>
        <v>11</v>
      </c>
      <c r="E987" s="52">
        <f>SHERIFF!H991</f>
        <v>183</v>
      </c>
    </row>
    <row r="988" spans="1:5" x14ac:dyDescent="0.2">
      <c r="A988" s="8" t="s">
        <v>1052</v>
      </c>
      <c r="B988" s="52">
        <v>195</v>
      </c>
      <c r="C988" s="52">
        <v>92</v>
      </c>
      <c r="D988" s="9">
        <f t="shared" si="31"/>
        <v>24</v>
      </c>
      <c r="E988" s="52">
        <f>SHERIFF!H992</f>
        <v>311</v>
      </c>
    </row>
    <row r="989" spans="1:5" x14ac:dyDescent="0.2">
      <c r="A989" s="8" t="s">
        <v>1053</v>
      </c>
      <c r="B989" s="52">
        <v>144</v>
      </c>
      <c r="C989" s="52">
        <v>65</v>
      </c>
      <c r="D989" s="9">
        <f t="shared" si="31"/>
        <v>24</v>
      </c>
      <c r="E989" s="52">
        <f>SHERIFF!H993</f>
        <v>233</v>
      </c>
    </row>
    <row r="990" spans="1:5" x14ac:dyDescent="0.2">
      <c r="A990" s="8" t="s">
        <v>1054</v>
      </c>
      <c r="B990" s="52">
        <v>97</v>
      </c>
      <c r="C990" s="52">
        <v>57</v>
      </c>
      <c r="D990" s="9">
        <f t="shared" si="31"/>
        <v>31</v>
      </c>
      <c r="E990" s="52">
        <f>SHERIFF!H994</f>
        <v>185</v>
      </c>
    </row>
    <row r="991" spans="1:5" x14ac:dyDescent="0.2">
      <c r="A991" s="8" t="s">
        <v>1055</v>
      </c>
      <c r="B991" s="52">
        <v>198</v>
      </c>
      <c r="C991" s="52">
        <v>84</v>
      </c>
      <c r="D991" s="9">
        <f t="shared" si="31"/>
        <v>26</v>
      </c>
      <c r="E991" s="52">
        <f>SHERIFF!H995</f>
        <v>308</v>
      </c>
    </row>
    <row r="992" spans="1:5" x14ac:dyDescent="0.2">
      <c r="A992" s="8" t="s">
        <v>1056</v>
      </c>
      <c r="B992" s="52">
        <v>172</v>
      </c>
      <c r="C992" s="52">
        <v>58</v>
      </c>
      <c r="D992" s="9">
        <f t="shared" si="31"/>
        <v>38</v>
      </c>
      <c r="E992" s="52">
        <f>SHERIFF!H996</f>
        <v>268</v>
      </c>
    </row>
    <row r="993" spans="1:5" x14ac:dyDescent="0.2">
      <c r="A993" s="8" t="s">
        <v>1057</v>
      </c>
      <c r="B993" s="52">
        <v>134</v>
      </c>
      <c r="C993" s="52">
        <v>73</v>
      </c>
      <c r="D993" s="9">
        <f t="shared" si="31"/>
        <v>31</v>
      </c>
      <c r="E993" s="52">
        <f>SHERIFF!H997</f>
        <v>238</v>
      </c>
    </row>
    <row r="994" spans="1:5" x14ac:dyDescent="0.2">
      <c r="A994" s="8" t="s">
        <v>1058</v>
      </c>
      <c r="B994" s="52">
        <v>152</v>
      </c>
      <c r="C994" s="52">
        <v>51</v>
      </c>
      <c r="D994" s="9">
        <f t="shared" si="31"/>
        <v>50</v>
      </c>
      <c r="E994" s="52">
        <f>SHERIFF!H998</f>
        <v>253</v>
      </c>
    </row>
    <row r="995" spans="1:5" x14ac:dyDescent="0.2">
      <c r="A995" s="8" t="s">
        <v>1059</v>
      </c>
      <c r="B995" s="52">
        <v>179</v>
      </c>
      <c r="C995" s="52">
        <v>78</v>
      </c>
      <c r="D995" s="9">
        <f t="shared" si="31"/>
        <v>28</v>
      </c>
      <c r="E995" s="52">
        <f>SHERIFF!H999</f>
        <v>285</v>
      </c>
    </row>
    <row r="996" spans="1:5" x14ac:dyDescent="0.2">
      <c r="A996" s="8" t="s">
        <v>1060</v>
      </c>
      <c r="B996" s="52">
        <v>99</v>
      </c>
      <c r="C996" s="52">
        <v>58</v>
      </c>
      <c r="D996" s="9">
        <f t="shared" si="31"/>
        <v>24</v>
      </c>
      <c r="E996" s="52">
        <f>SHERIFF!H1000</f>
        <v>181</v>
      </c>
    </row>
    <row r="997" spans="1:5" x14ac:dyDescent="0.2">
      <c r="A997" s="8" t="s">
        <v>1061</v>
      </c>
      <c r="B997" s="52">
        <v>181</v>
      </c>
      <c r="C997" s="52">
        <v>76</v>
      </c>
      <c r="D997" s="9">
        <f t="shared" si="31"/>
        <v>42</v>
      </c>
      <c r="E997" s="52">
        <f>SHERIFF!H1001</f>
        <v>299</v>
      </c>
    </row>
    <row r="998" spans="1:5" x14ac:dyDescent="0.2">
      <c r="B998" s="29"/>
      <c r="C998" s="29"/>
      <c r="D998" s="9"/>
      <c r="E998" s="9"/>
    </row>
    <row r="999" spans="1:5" x14ac:dyDescent="0.2">
      <c r="B999" s="29"/>
      <c r="C999" s="29"/>
      <c r="D999" s="9"/>
      <c r="E999" s="9"/>
    </row>
    <row r="1000" spans="1:5" x14ac:dyDescent="0.2">
      <c r="A1000" s="27" t="s">
        <v>312</v>
      </c>
      <c r="B1000" s="29"/>
      <c r="C1000" s="29"/>
      <c r="D1000" s="9"/>
      <c r="E1000" s="9"/>
    </row>
    <row r="1001" spans="1:5" x14ac:dyDescent="0.2">
      <c r="A1001" s="8" t="s">
        <v>1062</v>
      </c>
      <c r="B1001" s="52">
        <v>256</v>
      </c>
      <c r="C1001" s="52">
        <v>110</v>
      </c>
      <c r="D1001" s="9">
        <f t="shared" ref="D1001:D1007" si="32">E1001-SUM(B1001:C1001)</f>
        <v>48</v>
      </c>
      <c r="E1001" s="52">
        <f>SHERIFF!H1004</f>
        <v>414</v>
      </c>
    </row>
    <row r="1002" spans="1:5" x14ac:dyDescent="0.2">
      <c r="A1002" s="8" t="s">
        <v>1063</v>
      </c>
      <c r="B1002" s="52">
        <v>95</v>
      </c>
      <c r="C1002" s="52">
        <v>57</v>
      </c>
      <c r="D1002" s="9">
        <f t="shared" si="32"/>
        <v>28</v>
      </c>
      <c r="E1002" s="52">
        <f>SHERIFF!H1005</f>
        <v>180</v>
      </c>
    </row>
    <row r="1003" spans="1:5" x14ac:dyDescent="0.2">
      <c r="A1003" s="8" t="s">
        <v>1064</v>
      </c>
      <c r="B1003" s="52">
        <v>243</v>
      </c>
      <c r="C1003" s="52">
        <v>84</v>
      </c>
      <c r="D1003" s="9">
        <f t="shared" si="32"/>
        <v>39</v>
      </c>
      <c r="E1003" s="52">
        <f>SHERIFF!H1006</f>
        <v>366</v>
      </c>
    </row>
    <row r="1004" spans="1:5" x14ac:dyDescent="0.2">
      <c r="A1004" s="8" t="s">
        <v>1065</v>
      </c>
      <c r="B1004" s="52">
        <v>192</v>
      </c>
      <c r="C1004" s="52">
        <v>91</v>
      </c>
      <c r="D1004" s="9">
        <f t="shared" si="32"/>
        <v>28</v>
      </c>
      <c r="E1004" s="52">
        <f>SHERIFF!H1007</f>
        <v>311</v>
      </c>
    </row>
    <row r="1005" spans="1:5" x14ac:dyDescent="0.2">
      <c r="A1005" s="8" t="s">
        <v>1066</v>
      </c>
      <c r="B1005" s="52">
        <v>145</v>
      </c>
      <c r="C1005" s="52">
        <v>43</v>
      </c>
      <c r="D1005" s="9">
        <f t="shared" si="32"/>
        <v>13</v>
      </c>
      <c r="E1005" s="52">
        <f>SHERIFF!H1008</f>
        <v>201</v>
      </c>
    </row>
    <row r="1006" spans="1:5" x14ac:dyDescent="0.2">
      <c r="A1006" s="8" t="s">
        <v>1067</v>
      </c>
      <c r="B1006" s="52">
        <v>151</v>
      </c>
      <c r="C1006" s="52">
        <v>62</v>
      </c>
      <c r="D1006" s="9">
        <f t="shared" si="32"/>
        <v>38</v>
      </c>
      <c r="E1006" s="52">
        <f>SHERIFF!H1009</f>
        <v>251</v>
      </c>
    </row>
    <row r="1007" spans="1:5" x14ac:dyDescent="0.2">
      <c r="A1007" s="8" t="s">
        <v>1068</v>
      </c>
      <c r="B1007" s="52">
        <v>80</v>
      </c>
      <c r="C1007" s="52">
        <v>44</v>
      </c>
      <c r="D1007" s="9">
        <f t="shared" si="32"/>
        <v>5</v>
      </c>
      <c r="E1007" s="52">
        <f>SHERIFF!H1010</f>
        <v>129</v>
      </c>
    </row>
    <row r="1008" spans="1:5" x14ac:dyDescent="0.2">
      <c r="A1008" s="10" t="s">
        <v>595</v>
      </c>
      <c r="B1008" s="32">
        <f>SUM(B980:B1007)</f>
        <v>3933</v>
      </c>
      <c r="C1008" s="32">
        <f>SUM(C980:C1007)</f>
        <v>1609</v>
      </c>
      <c r="D1008" s="32">
        <f>SUM(D980:D1007)</f>
        <v>715</v>
      </c>
      <c r="E1008" s="32">
        <f>SUM(E980:E1007)</f>
        <v>6257</v>
      </c>
    </row>
    <row r="1009" spans="1:5" x14ac:dyDescent="0.2">
      <c r="B1009" s="29"/>
      <c r="C1009" s="29"/>
      <c r="D1009" s="9"/>
      <c r="E1009" s="9"/>
    </row>
    <row r="1010" spans="1:5" ht="15.75" x14ac:dyDescent="0.25">
      <c r="A1010" s="7" t="s">
        <v>177</v>
      </c>
      <c r="B1010" s="29"/>
      <c r="C1010" s="29"/>
      <c r="D1010" s="9"/>
      <c r="E1010" s="9"/>
    </row>
    <row r="1011" spans="1:5" x14ac:dyDescent="0.2">
      <c r="A1011" s="8" t="s">
        <v>260</v>
      </c>
      <c r="B1011" s="52">
        <v>265</v>
      </c>
      <c r="C1011" s="52">
        <v>76</v>
      </c>
      <c r="D1011" s="9">
        <f>E1011-SUM(B1011:C1011)</f>
        <v>256</v>
      </c>
      <c r="E1011" s="52">
        <f>SHERIFF!H1014</f>
        <v>597</v>
      </c>
    </row>
    <row r="1012" spans="1:5" x14ac:dyDescent="0.2">
      <c r="A1012" s="8" t="s">
        <v>261</v>
      </c>
      <c r="B1012" s="52">
        <v>288</v>
      </c>
      <c r="C1012" s="52">
        <v>144</v>
      </c>
      <c r="D1012" s="9">
        <f>E1012-SUM(B1012:C1012)</f>
        <v>70</v>
      </c>
      <c r="E1012" s="52">
        <f>SHERIFF!H1015</f>
        <v>502</v>
      </c>
    </row>
    <row r="1013" spans="1:5" x14ac:dyDescent="0.2">
      <c r="A1013" s="10" t="s">
        <v>595</v>
      </c>
      <c r="B1013" s="32">
        <f>SUM(B1011:B1012)</f>
        <v>553</v>
      </c>
      <c r="C1013" s="32">
        <f>SUM(C1011:C1012)</f>
        <v>220</v>
      </c>
      <c r="D1013" s="32">
        <f>SUM(D1011:D1012)</f>
        <v>326</v>
      </c>
      <c r="E1013" s="32">
        <f>SUM(E1011:E1012)</f>
        <v>1099</v>
      </c>
    </row>
    <row r="1014" spans="1:5" x14ac:dyDescent="0.2">
      <c r="A1014" s="17"/>
      <c r="B1014" s="29"/>
      <c r="C1014" s="29"/>
      <c r="D1014" s="9"/>
      <c r="E1014" s="9"/>
    </row>
    <row r="1015" spans="1:5" ht="15.75" x14ac:dyDescent="0.25">
      <c r="A1015" s="7" t="s">
        <v>178</v>
      </c>
      <c r="B1015" s="29"/>
      <c r="C1015" s="29"/>
      <c r="D1015" s="9"/>
      <c r="E1015" s="9"/>
    </row>
    <row r="1016" spans="1:5" x14ac:dyDescent="0.2">
      <c r="A1016" s="8" t="s">
        <v>260</v>
      </c>
      <c r="B1016" s="52">
        <v>69</v>
      </c>
      <c r="C1016" s="52">
        <v>31</v>
      </c>
      <c r="D1016" s="9">
        <f t="shared" ref="D1016:D1044" si="33">E1016-SUM(B1016:C1016)</f>
        <v>20</v>
      </c>
      <c r="E1016" s="52">
        <f>SHERIFF!H1019</f>
        <v>120</v>
      </c>
    </row>
    <row r="1017" spans="1:5" x14ac:dyDescent="0.2">
      <c r="A1017" s="8" t="s">
        <v>261</v>
      </c>
      <c r="B1017" s="52">
        <v>95</v>
      </c>
      <c r="C1017" s="52">
        <v>41</v>
      </c>
      <c r="D1017" s="9">
        <f t="shared" si="33"/>
        <v>14</v>
      </c>
      <c r="E1017" s="52">
        <f>SHERIFF!H1020</f>
        <v>150</v>
      </c>
    </row>
    <row r="1018" spans="1:5" x14ac:dyDescent="0.2">
      <c r="A1018" s="8" t="s">
        <v>742</v>
      </c>
      <c r="B1018" s="52">
        <v>113</v>
      </c>
      <c r="C1018" s="52">
        <v>56</v>
      </c>
      <c r="D1018" s="9">
        <f t="shared" si="33"/>
        <v>30</v>
      </c>
      <c r="E1018" s="52">
        <f>SHERIFF!H1021</f>
        <v>199</v>
      </c>
    </row>
    <row r="1019" spans="1:5" x14ac:dyDescent="0.2">
      <c r="A1019" s="8" t="s">
        <v>743</v>
      </c>
      <c r="B1019" s="52">
        <v>80</v>
      </c>
      <c r="C1019" s="52">
        <v>48</v>
      </c>
      <c r="D1019" s="9">
        <f t="shared" si="33"/>
        <v>18</v>
      </c>
      <c r="E1019" s="52">
        <f>SHERIFF!H1022</f>
        <v>146</v>
      </c>
    </row>
    <row r="1020" spans="1:5" x14ac:dyDescent="0.2">
      <c r="A1020" s="8" t="s">
        <v>744</v>
      </c>
      <c r="B1020" s="52">
        <v>116</v>
      </c>
      <c r="C1020" s="52">
        <v>47</v>
      </c>
      <c r="D1020" s="9">
        <f t="shared" si="33"/>
        <v>27</v>
      </c>
      <c r="E1020" s="52">
        <f>SHERIFF!H1023</f>
        <v>190</v>
      </c>
    </row>
    <row r="1021" spans="1:5" x14ac:dyDescent="0.2">
      <c r="A1021" s="8" t="s">
        <v>745</v>
      </c>
      <c r="B1021" s="52">
        <v>107</v>
      </c>
      <c r="C1021" s="52">
        <v>59</v>
      </c>
      <c r="D1021" s="9">
        <f t="shared" si="33"/>
        <v>56</v>
      </c>
      <c r="E1021" s="52">
        <f>SHERIFF!H1024</f>
        <v>222</v>
      </c>
    </row>
    <row r="1022" spans="1:5" x14ac:dyDescent="0.2">
      <c r="A1022" s="8" t="s">
        <v>1050</v>
      </c>
      <c r="B1022" s="52">
        <v>126</v>
      </c>
      <c r="C1022" s="52">
        <v>68</v>
      </c>
      <c r="D1022" s="9">
        <f t="shared" si="33"/>
        <v>22</v>
      </c>
      <c r="E1022" s="52">
        <f>SHERIFF!H1025</f>
        <v>216</v>
      </c>
    </row>
    <row r="1023" spans="1:5" x14ac:dyDescent="0.2">
      <c r="A1023" s="8" t="s">
        <v>1051</v>
      </c>
      <c r="B1023" s="52">
        <v>73</v>
      </c>
      <c r="C1023" s="52">
        <v>29</v>
      </c>
      <c r="D1023" s="9">
        <f t="shared" si="33"/>
        <v>61</v>
      </c>
      <c r="E1023" s="52">
        <f>SHERIFF!H1026</f>
        <v>163</v>
      </c>
    </row>
    <row r="1024" spans="1:5" x14ac:dyDescent="0.2">
      <c r="A1024" s="8" t="s">
        <v>1052</v>
      </c>
      <c r="B1024" s="52">
        <v>142</v>
      </c>
      <c r="C1024" s="52">
        <v>67</v>
      </c>
      <c r="D1024" s="9">
        <f t="shared" si="33"/>
        <v>35</v>
      </c>
      <c r="E1024" s="52">
        <f>SHERIFF!H1027</f>
        <v>244</v>
      </c>
    </row>
    <row r="1025" spans="1:5" x14ac:dyDescent="0.2">
      <c r="A1025" s="8" t="s">
        <v>1053</v>
      </c>
      <c r="B1025" s="52">
        <v>93</v>
      </c>
      <c r="C1025" s="52">
        <v>45</v>
      </c>
      <c r="D1025" s="9">
        <f t="shared" si="33"/>
        <v>45</v>
      </c>
      <c r="E1025" s="52">
        <f>SHERIFF!H1028</f>
        <v>183</v>
      </c>
    </row>
    <row r="1026" spans="1:5" x14ac:dyDescent="0.2">
      <c r="A1026" s="8" t="s">
        <v>1054</v>
      </c>
      <c r="B1026" s="52">
        <v>104</v>
      </c>
      <c r="C1026" s="52">
        <v>57</v>
      </c>
      <c r="D1026" s="9">
        <f t="shared" si="33"/>
        <v>15</v>
      </c>
      <c r="E1026" s="52">
        <f>SHERIFF!H1029</f>
        <v>176</v>
      </c>
    </row>
    <row r="1027" spans="1:5" x14ac:dyDescent="0.2">
      <c r="A1027" s="8" t="s">
        <v>1055</v>
      </c>
      <c r="B1027" s="52">
        <v>85</v>
      </c>
      <c r="C1027" s="52">
        <v>56</v>
      </c>
      <c r="D1027" s="9">
        <f t="shared" si="33"/>
        <v>27</v>
      </c>
      <c r="E1027" s="52">
        <f>SHERIFF!H1030</f>
        <v>168</v>
      </c>
    </row>
    <row r="1028" spans="1:5" x14ac:dyDescent="0.2">
      <c r="A1028" s="8" t="s">
        <v>1056</v>
      </c>
      <c r="B1028" s="52">
        <v>84</v>
      </c>
      <c r="C1028" s="52">
        <v>50</v>
      </c>
      <c r="D1028" s="9">
        <f t="shared" si="33"/>
        <v>23</v>
      </c>
      <c r="E1028" s="52">
        <f>SHERIFF!H1031</f>
        <v>157</v>
      </c>
    </row>
    <row r="1029" spans="1:5" x14ac:dyDescent="0.2">
      <c r="A1029" s="8" t="s">
        <v>1057</v>
      </c>
      <c r="B1029" s="52">
        <v>102</v>
      </c>
      <c r="C1029" s="52">
        <v>47</v>
      </c>
      <c r="D1029" s="9">
        <f t="shared" si="33"/>
        <v>30</v>
      </c>
      <c r="E1029" s="52">
        <f>SHERIFF!H1032</f>
        <v>179</v>
      </c>
    </row>
    <row r="1030" spans="1:5" x14ac:dyDescent="0.2">
      <c r="A1030" s="8" t="s">
        <v>1058</v>
      </c>
      <c r="B1030" s="52">
        <v>99</v>
      </c>
      <c r="C1030" s="52">
        <v>48</v>
      </c>
      <c r="D1030" s="9">
        <f t="shared" si="33"/>
        <v>22</v>
      </c>
      <c r="E1030" s="52">
        <f>SHERIFF!H1033</f>
        <v>169</v>
      </c>
    </row>
    <row r="1031" spans="1:5" x14ac:dyDescent="0.2">
      <c r="A1031" s="8" t="s">
        <v>1059</v>
      </c>
      <c r="B1031" s="52">
        <v>77</v>
      </c>
      <c r="C1031" s="52">
        <v>42</v>
      </c>
      <c r="D1031" s="9">
        <f t="shared" si="33"/>
        <v>14</v>
      </c>
      <c r="E1031" s="52">
        <f>SHERIFF!H1034</f>
        <v>133</v>
      </c>
    </row>
    <row r="1032" spans="1:5" x14ac:dyDescent="0.2">
      <c r="A1032" s="8" t="s">
        <v>1060</v>
      </c>
      <c r="B1032" s="52">
        <v>89</v>
      </c>
      <c r="C1032" s="52">
        <v>48</v>
      </c>
      <c r="D1032" s="9">
        <f t="shared" si="33"/>
        <v>18</v>
      </c>
      <c r="E1032" s="52">
        <f>SHERIFF!H1035</f>
        <v>155</v>
      </c>
    </row>
    <row r="1033" spans="1:5" x14ac:dyDescent="0.2">
      <c r="A1033" s="8" t="s">
        <v>1061</v>
      </c>
      <c r="B1033" s="52">
        <v>74</v>
      </c>
      <c r="C1033" s="52">
        <v>47</v>
      </c>
      <c r="D1033" s="9">
        <f t="shared" si="33"/>
        <v>16</v>
      </c>
      <c r="E1033" s="52">
        <f>SHERIFF!H1036</f>
        <v>137</v>
      </c>
    </row>
    <row r="1034" spans="1:5" x14ac:dyDescent="0.2">
      <c r="A1034" s="8" t="s">
        <v>1062</v>
      </c>
      <c r="B1034" s="52">
        <v>103</v>
      </c>
      <c r="C1034" s="52">
        <v>68</v>
      </c>
      <c r="D1034" s="9">
        <f t="shared" si="33"/>
        <v>21</v>
      </c>
      <c r="E1034" s="52">
        <f>SHERIFF!H1037</f>
        <v>192</v>
      </c>
    </row>
    <row r="1035" spans="1:5" x14ac:dyDescent="0.2">
      <c r="A1035" s="8" t="s">
        <v>1063</v>
      </c>
      <c r="B1035" s="52">
        <v>56</v>
      </c>
      <c r="C1035" s="52">
        <v>22</v>
      </c>
      <c r="D1035" s="9">
        <f t="shared" si="33"/>
        <v>6</v>
      </c>
      <c r="E1035" s="52">
        <f>SHERIFF!H1038</f>
        <v>84</v>
      </c>
    </row>
    <row r="1036" spans="1:5" x14ac:dyDescent="0.2">
      <c r="A1036" s="8" t="s">
        <v>1064</v>
      </c>
      <c r="B1036" s="52">
        <v>91</v>
      </c>
      <c r="C1036" s="52">
        <v>52</v>
      </c>
      <c r="D1036" s="9">
        <f t="shared" si="33"/>
        <v>42</v>
      </c>
      <c r="E1036" s="52">
        <f>SHERIFF!H1039</f>
        <v>185</v>
      </c>
    </row>
    <row r="1037" spans="1:5" x14ac:dyDescent="0.2">
      <c r="A1037" s="8" t="s">
        <v>1065</v>
      </c>
      <c r="B1037" s="52">
        <v>87</v>
      </c>
      <c r="C1037" s="52">
        <v>65</v>
      </c>
      <c r="D1037" s="9">
        <f t="shared" si="33"/>
        <v>16</v>
      </c>
      <c r="E1037" s="52">
        <f>SHERIFF!H1040</f>
        <v>168</v>
      </c>
    </row>
    <row r="1038" spans="1:5" x14ac:dyDescent="0.2">
      <c r="A1038" s="8" t="s">
        <v>1066</v>
      </c>
      <c r="B1038" s="52">
        <v>45</v>
      </c>
      <c r="C1038" s="52">
        <v>21</v>
      </c>
      <c r="D1038" s="9">
        <f t="shared" si="33"/>
        <v>10</v>
      </c>
      <c r="E1038" s="52">
        <f>SHERIFF!H1041</f>
        <v>76</v>
      </c>
    </row>
    <row r="1039" spans="1:5" x14ac:dyDescent="0.2">
      <c r="A1039" s="8" t="s">
        <v>1067</v>
      </c>
      <c r="B1039" s="52">
        <v>24</v>
      </c>
      <c r="C1039" s="52">
        <v>26</v>
      </c>
      <c r="D1039" s="9">
        <f t="shared" si="33"/>
        <v>4</v>
      </c>
      <c r="E1039" s="52">
        <f>SHERIFF!H1042</f>
        <v>54</v>
      </c>
    </row>
    <row r="1040" spans="1:5" x14ac:dyDescent="0.2">
      <c r="A1040" s="8" t="s">
        <v>1068</v>
      </c>
      <c r="B1040" s="52">
        <v>82</v>
      </c>
      <c r="C1040" s="52">
        <v>52</v>
      </c>
      <c r="D1040" s="9">
        <f t="shared" si="33"/>
        <v>18</v>
      </c>
      <c r="E1040" s="52">
        <f>SHERIFF!H1043</f>
        <v>152</v>
      </c>
    </row>
    <row r="1041" spans="1:5" x14ac:dyDescent="0.2">
      <c r="A1041" s="8" t="s">
        <v>1069</v>
      </c>
      <c r="B1041" s="52">
        <v>139</v>
      </c>
      <c r="C1041" s="52">
        <v>64</v>
      </c>
      <c r="D1041" s="9">
        <f t="shared" si="33"/>
        <v>19</v>
      </c>
      <c r="E1041" s="52">
        <f>SHERIFF!H1044</f>
        <v>222</v>
      </c>
    </row>
    <row r="1042" spans="1:5" x14ac:dyDescent="0.2">
      <c r="A1042" s="8" t="s">
        <v>1070</v>
      </c>
      <c r="B1042" s="52">
        <v>67</v>
      </c>
      <c r="C1042" s="52">
        <v>31</v>
      </c>
      <c r="D1042" s="9">
        <f t="shared" si="33"/>
        <v>32</v>
      </c>
      <c r="E1042" s="52">
        <f>SHERIFF!H1045</f>
        <v>130</v>
      </c>
    </row>
    <row r="1043" spans="1:5" x14ac:dyDescent="0.2">
      <c r="A1043" s="8" t="s">
        <v>904</v>
      </c>
      <c r="B1043" s="52">
        <v>109</v>
      </c>
      <c r="C1043" s="52">
        <v>63</v>
      </c>
      <c r="D1043" s="9">
        <f t="shared" si="33"/>
        <v>41</v>
      </c>
      <c r="E1043" s="52">
        <f>SHERIFF!H1046</f>
        <v>213</v>
      </c>
    </row>
    <row r="1044" spans="1:5" x14ac:dyDescent="0.2">
      <c r="A1044" s="8" t="s">
        <v>1029</v>
      </c>
      <c r="B1044" s="52">
        <v>73</v>
      </c>
      <c r="C1044" s="52">
        <v>33</v>
      </c>
      <c r="D1044" s="9">
        <f t="shared" si="33"/>
        <v>18</v>
      </c>
      <c r="E1044" s="52">
        <f>SHERIFF!H1047</f>
        <v>124</v>
      </c>
    </row>
    <row r="1045" spans="1:5" x14ac:dyDescent="0.2">
      <c r="B1045" s="29"/>
      <c r="C1045" s="29"/>
      <c r="D1045" s="9"/>
      <c r="E1045" s="9"/>
    </row>
    <row r="1046" spans="1:5" x14ac:dyDescent="0.2">
      <c r="A1046" s="27" t="s">
        <v>313</v>
      </c>
      <c r="B1046" s="29"/>
      <c r="C1046" s="29"/>
      <c r="D1046" s="9"/>
      <c r="E1046" s="9"/>
    </row>
    <row r="1047" spans="1:5" x14ac:dyDescent="0.2">
      <c r="A1047" s="8" t="s">
        <v>1030</v>
      </c>
      <c r="B1047" s="52">
        <v>75</v>
      </c>
      <c r="C1047" s="52">
        <v>46</v>
      </c>
      <c r="D1047" s="9">
        <f t="shared" ref="D1047:D1090" si="34">E1047-SUM(B1047:C1047)</f>
        <v>37</v>
      </c>
      <c r="E1047" s="52">
        <f>SHERIFF!H1050</f>
        <v>158</v>
      </c>
    </row>
    <row r="1048" spans="1:5" x14ac:dyDescent="0.2">
      <c r="A1048" s="8" t="s">
        <v>1031</v>
      </c>
      <c r="B1048" s="52">
        <v>96</v>
      </c>
      <c r="C1048" s="52">
        <v>49</v>
      </c>
      <c r="D1048" s="9">
        <f t="shared" si="34"/>
        <v>20</v>
      </c>
      <c r="E1048" s="52">
        <f>SHERIFF!H1051</f>
        <v>165</v>
      </c>
    </row>
    <row r="1049" spans="1:5" x14ac:dyDescent="0.2">
      <c r="A1049" s="8" t="s">
        <v>1032</v>
      </c>
      <c r="B1049" s="52">
        <v>89</v>
      </c>
      <c r="C1049" s="52">
        <v>54</v>
      </c>
      <c r="D1049" s="9">
        <f t="shared" si="34"/>
        <v>37</v>
      </c>
      <c r="E1049" s="52">
        <f>SHERIFF!H1052</f>
        <v>180</v>
      </c>
    </row>
    <row r="1050" spans="1:5" x14ac:dyDescent="0.2">
      <c r="A1050" s="8" t="s">
        <v>1033</v>
      </c>
      <c r="B1050" s="52">
        <v>96</v>
      </c>
      <c r="C1050" s="52">
        <v>57</v>
      </c>
      <c r="D1050" s="9">
        <f t="shared" si="34"/>
        <v>21</v>
      </c>
      <c r="E1050" s="52">
        <f>SHERIFF!H1053</f>
        <v>174</v>
      </c>
    </row>
    <row r="1051" spans="1:5" x14ac:dyDescent="0.2">
      <c r="A1051" s="8" t="s">
        <v>1034</v>
      </c>
      <c r="B1051" s="52">
        <v>56</v>
      </c>
      <c r="C1051" s="52">
        <v>31</v>
      </c>
      <c r="D1051" s="9">
        <f t="shared" si="34"/>
        <v>17</v>
      </c>
      <c r="E1051" s="52">
        <f>SHERIFF!H1054</f>
        <v>104</v>
      </c>
    </row>
    <row r="1052" spans="1:5" x14ac:dyDescent="0.2">
      <c r="A1052" s="8" t="s">
        <v>1035</v>
      </c>
      <c r="B1052" s="52">
        <v>115</v>
      </c>
      <c r="C1052" s="52">
        <v>54</v>
      </c>
      <c r="D1052" s="9">
        <f t="shared" si="34"/>
        <v>32</v>
      </c>
      <c r="E1052" s="52">
        <f>SHERIFF!H1055</f>
        <v>201</v>
      </c>
    </row>
    <row r="1053" spans="1:5" x14ac:dyDescent="0.2">
      <c r="A1053" s="8" t="s">
        <v>1036</v>
      </c>
      <c r="B1053" s="52">
        <v>144</v>
      </c>
      <c r="C1053" s="52">
        <v>55</v>
      </c>
      <c r="D1053" s="9">
        <f t="shared" si="34"/>
        <v>44</v>
      </c>
      <c r="E1053" s="52">
        <f>SHERIFF!H1056</f>
        <v>243</v>
      </c>
    </row>
    <row r="1054" spans="1:5" x14ac:dyDescent="0.2">
      <c r="A1054" s="8" t="s">
        <v>1037</v>
      </c>
      <c r="B1054" s="52">
        <v>96</v>
      </c>
      <c r="C1054" s="52">
        <v>43</v>
      </c>
      <c r="D1054" s="9">
        <f t="shared" si="34"/>
        <v>28</v>
      </c>
      <c r="E1054" s="52">
        <f>SHERIFF!H1057</f>
        <v>167</v>
      </c>
    </row>
    <row r="1055" spans="1:5" x14ac:dyDescent="0.2">
      <c r="A1055" s="8" t="s">
        <v>1038</v>
      </c>
      <c r="B1055" s="52">
        <v>72</v>
      </c>
      <c r="C1055" s="52">
        <v>34</v>
      </c>
      <c r="D1055" s="9">
        <f t="shared" si="34"/>
        <v>47</v>
      </c>
      <c r="E1055" s="52">
        <f>SHERIFF!H1058</f>
        <v>153</v>
      </c>
    </row>
    <row r="1056" spans="1:5" x14ac:dyDescent="0.2">
      <c r="A1056" s="8" t="s">
        <v>1039</v>
      </c>
      <c r="B1056" s="52">
        <v>86</v>
      </c>
      <c r="C1056" s="52">
        <v>40</v>
      </c>
      <c r="D1056" s="9">
        <f t="shared" si="34"/>
        <v>30</v>
      </c>
      <c r="E1056" s="52">
        <f>SHERIFF!H1059</f>
        <v>156</v>
      </c>
    </row>
    <row r="1057" spans="1:5" x14ac:dyDescent="0.2">
      <c r="A1057" s="8" t="s">
        <v>1040</v>
      </c>
      <c r="B1057" s="52">
        <v>111</v>
      </c>
      <c r="C1057" s="52">
        <v>53</v>
      </c>
      <c r="D1057" s="9">
        <f t="shared" si="34"/>
        <v>76</v>
      </c>
      <c r="E1057" s="52">
        <f>SHERIFF!H1060</f>
        <v>240</v>
      </c>
    </row>
    <row r="1058" spans="1:5" x14ac:dyDescent="0.2">
      <c r="A1058" s="8" t="s">
        <v>1041</v>
      </c>
      <c r="B1058" s="52">
        <v>84</v>
      </c>
      <c r="C1058" s="52">
        <v>45</v>
      </c>
      <c r="D1058" s="9">
        <f t="shared" si="34"/>
        <v>19</v>
      </c>
      <c r="E1058" s="52">
        <f>SHERIFF!H1061</f>
        <v>148</v>
      </c>
    </row>
    <row r="1059" spans="1:5" x14ac:dyDescent="0.2">
      <c r="A1059" s="8" t="s">
        <v>1042</v>
      </c>
      <c r="B1059" s="52">
        <v>123</v>
      </c>
      <c r="C1059" s="52">
        <v>61</v>
      </c>
      <c r="D1059" s="9">
        <f t="shared" si="34"/>
        <v>15</v>
      </c>
      <c r="E1059" s="52">
        <f>SHERIFF!H1062</f>
        <v>199</v>
      </c>
    </row>
    <row r="1060" spans="1:5" x14ac:dyDescent="0.2">
      <c r="A1060" s="8" t="s">
        <v>1043</v>
      </c>
      <c r="B1060" s="52">
        <v>84</v>
      </c>
      <c r="C1060" s="52">
        <v>55</v>
      </c>
      <c r="D1060" s="9">
        <f t="shared" si="34"/>
        <v>11</v>
      </c>
      <c r="E1060" s="52">
        <f>SHERIFF!H1063</f>
        <v>150</v>
      </c>
    </row>
    <row r="1061" spans="1:5" x14ac:dyDescent="0.2">
      <c r="A1061" s="8" t="s">
        <v>1044</v>
      </c>
      <c r="B1061" s="52">
        <v>152</v>
      </c>
      <c r="C1061" s="52">
        <v>62</v>
      </c>
      <c r="D1061" s="9">
        <f t="shared" si="34"/>
        <v>20</v>
      </c>
      <c r="E1061" s="52">
        <f>SHERIFF!H1064</f>
        <v>234</v>
      </c>
    </row>
    <row r="1062" spans="1:5" x14ac:dyDescent="0.2">
      <c r="A1062" s="8" t="s">
        <v>1045</v>
      </c>
      <c r="B1062" s="52">
        <v>138</v>
      </c>
      <c r="C1062" s="52">
        <v>37</v>
      </c>
      <c r="D1062" s="9">
        <f t="shared" si="34"/>
        <v>11</v>
      </c>
      <c r="E1062" s="52">
        <f>SHERIFF!H1065</f>
        <v>186</v>
      </c>
    </row>
    <row r="1063" spans="1:5" x14ac:dyDescent="0.2">
      <c r="A1063" s="8" t="s">
        <v>906</v>
      </c>
      <c r="B1063" s="52">
        <v>95</v>
      </c>
      <c r="C1063" s="52">
        <v>52</v>
      </c>
      <c r="D1063" s="9">
        <f t="shared" si="34"/>
        <v>29</v>
      </c>
      <c r="E1063" s="52">
        <f>SHERIFF!H1066</f>
        <v>176</v>
      </c>
    </row>
    <row r="1064" spans="1:5" x14ac:dyDescent="0.2">
      <c r="A1064" s="8" t="s">
        <v>907</v>
      </c>
      <c r="B1064" s="52">
        <v>120</v>
      </c>
      <c r="C1064" s="52">
        <v>65</v>
      </c>
      <c r="D1064" s="9">
        <f t="shared" si="34"/>
        <v>22</v>
      </c>
      <c r="E1064" s="52">
        <f>SHERIFF!H1067</f>
        <v>207</v>
      </c>
    </row>
    <row r="1065" spans="1:5" x14ac:dyDescent="0.2">
      <c r="A1065" s="8" t="s">
        <v>908</v>
      </c>
      <c r="B1065" s="52">
        <v>122</v>
      </c>
      <c r="C1065" s="52">
        <v>57</v>
      </c>
      <c r="D1065" s="9">
        <f t="shared" si="34"/>
        <v>39</v>
      </c>
      <c r="E1065" s="52">
        <f>SHERIFF!H1068</f>
        <v>218</v>
      </c>
    </row>
    <row r="1066" spans="1:5" x14ac:dyDescent="0.2">
      <c r="A1066" s="8" t="s">
        <v>909</v>
      </c>
      <c r="B1066" s="52">
        <v>111</v>
      </c>
      <c r="C1066" s="52">
        <v>63</v>
      </c>
      <c r="D1066" s="9">
        <f t="shared" si="34"/>
        <v>28</v>
      </c>
      <c r="E1066" s="52">
        <f>SHERIFF!H1069</f>
        <v>202</v>
      </c>
    </row>
    <row r="1067" spans="1:5" x14ac:dyDescent="0.2">
      <c r="A1067" s="8" t="s">
        <v>910</v>
      </c>
      <c r="B1067" s="52">
        <v>74</v>
      </c>
      <c r="C1067" s="52">
        <v>37</v>
      </c>
      <c r="D1067" s="9">
        <f t="shared" si="34"/>
        <v>21</v>
      </c>
      <c r="E1067" s="52">
        <f>SHERIFF!H1070</f>
        <v>132</v>
      </c>
    </row>
    <row r="1068" spans="1:5" x14ac:dyDescent="0.2">
      <c r="A1068" s="8" t="s">
        <v>911</v>
      </c>
      <c r="B1068" s="52">
        <v>122</v>
      </c>
      <c r="C1068" s="52">
        <v>49</v>
      </c>
      <c r="D1068" s="9">
        <f t="shared" si="34"/>
        <v>25</v>
      </c>
      <c r="E1068" s="52">
        <f>SHERIFF!H1071</f>
        <v>196</v>
      </c>
    </row>
    <row r="1069" spans="1:5" x14ac:dyDescent="0.2">
      <c r="A1069" s="8" t="s">
        <v>912</v>
      </c>
      <c r="B1069" s="52">
        <v>89</v>
      </c>
      <c r="C1069" s="52">
        <v>47</v>
      </c>
      <c r="D1069" s="9">
        <f t="shared" si="34"/>
        <v>35</v>
      </c>
      <c r="E1069" s="52">
        <f>SHERIFF!H1072</f>
        <v>171</v>
      </c>
    </row>
    <row r="1070" spans="1:5" x14ac:dyDescent="0.2">
      <c r="A1070" s="8" t="s">
        <v>913</v>
      </c>
      <c r="B1070" s="52">
        <v>97</v>
      </c>
      <c r="C1070" s="52">
        <v>39</v>
      </c>
      <c r="D1070" s="9">
        <f t="shared" si="34"/>
        <v>12</v>
      </c>
      <c r="E1070" s="52">
        <f>SHERIFF!H1073</f>
        <v>148</v>
      </c>
    </row>
    <row r="1071" spans="1:5" x14ac:dyDescent="0.2">
      <c r="A1071" s="8" t="s">
        <v>914</v>
      </c>
      <c r="B1071" s="52">
        <v>121</v>
      </c>
      <c r="C1071" s="52">
        <v>56</v>
      </c>
      <c r="D1071" s="9">
        <f t="shared" si="34"/>
        <v>25</v>
      </c>
      <c r="E1071" s="52">
        <f>SHERIFF!H1074</f>
        <v>202</v>
      </c>
    </row>
    <row r="1072" spans="1:5" x14ac:dyDescent="0.2">
      <c r="A1072" s="8" t="s">
        <v>915</v>
      </c>
      <c r="B1072" s="52">
        <v>90</v>
      </c>
      <c r="C1072" s="52">
        <v>43</v>
      </c>
      <c r="D1072" s="9">
        <f t="shared" si="34"/>
        <v>30</v>
      </c>
      <c r="E1072" s="52">
        <f>SHERIFF!H1075</f>
        <v>163</v>
      </c>
    </row>
    <row r="1073" spans="1:5" x14ac:dyDescent="0.2">
      <c r="A1073" s="8" t="s">
        <v>916</v>
      </c>
      <c r="B1073" s="52">
        <v>79</v>
      </c>
      <c r="C1073" s="52">
        <v>50</v>
      </c>
      <c r="D1073" s="9">
        <f t="shared" si="34"/>
        <v>30</v>
      </c>
      <c r="E1073" s="52">
        <f>SHERIFF!H1076</f>
        <v>159</v>
      </c>
    </row>
    <row r="1074" spans="1:5" x14ac:dyDescent="0.2">
      <c r="A1074" s="8" t="s">
        <v>917</v>
      </c>
      <c r="B1074" s="52">
        <v>91</v>
      </c>
      <c r="C1074" s="52">
        <v>42</v>
      </c>
      <c r="D1074" s="9">
        <f t="shared" si="34"/>
        <v>10</v>
      </c>
      <c r="E1074" s="52">
        <f>SHERIFF!H1077</f>
        <v>143</v>
      </c>
    </row>
    <row r="1075" spans="1:5" x14ac:dyDescent="0.2">
      <c r="A1075" s="8" t="s">
        <v>918</v>
      </c>
      <c r="B1075" s="52">
        <v>101</v>
      </c>
      <c r="C1075" s="52">
        <v>60</v>
      </c>
      <c r="D1075" s="9">
        <f t="shared" si="34"/>
        <v>21</v>
      </c>
      <c r="E1075" s="52">
        <f>SHERIFF!H1078</f>
        <v>182</v>
      </c>
    </row>
    <row r="1076" spans="1:5" x14ac:dyDescent="0.2">
      <c r="A1076" s="8" t="s">
        <v>919</v>
      </c>
      <c r="B1076" s="52">
        <v>120</v>
      </c>
      <c r="C1076" s="52">
        <v>67</v>
      </c>
      <c r="D1076" s="9">
        <f t="shared" si="34"/>
        <v>31</v>
      </c>
      <c r="E1076" s="52">
        <f>SHERIFF!H1079</f>
        <v>218</v>
      </c>
    </row>
    <row r="1077" spans="1:5" x14ac:dyDescent="0.2">
      <c r="A1077" s="8" t="s">
        <v>920</v>
      </c>
      <c r="B1077" s="52">
        <v>115</v>
      </c>
      <c r="C1077" s="52">
        <v>35</v>
      </c>
      <c r="D1077" s="9">
        <f t="shared" si="34"/>
        <v>22</v>
      </c>
      <c r="E1077" s="52">
        <f>SHERIFF!H1080</f>
        <v>172</v>
      </c>
    </row>
    <row r="1078" spans="1:5" x14ac:dyDescent="0.2">
      <c r="A1078" s="8" t="s">
        <v>921</v>
      </c>
      <c r="B1078" s="52">
        <v>73</v>
      </c>
      <c r="C1078" s="52">
        <v>30</v>
      </c>
      <c r="D1078" s="9">
        <f t="shared" si="34"/>
        <v>47</v>
      </c>
      <c r="E1078" s="52">
        <f>SHERIFF!H1081</f>
        <v>150</v>
      </c>
    </row>
    <row r="1079" spans="1:5" x14ac:dyDescent="0.2">
      <c r="A1079" s="8" t="s">
        <v>922</v>
      </c>
      <c r="B1079" s="52">
        <v>109</v>
      </c>
      <c r="C1079" s="52">
        <v>45</v>
      </c>
      <c r="D1079" s="9">
        <f t="shared" si="34"/>
        <v>36</v>
      </c>
      <c r="E1079" s="52">
        <f>SHERIFF!H1082</f>
        <v>190</v>
      </c>
    </row>
    <row r="1080" spans="1:5" x14ac:dyDescent="0.2">
      <c r="A1080" s="8" t="s">
        <v>923</v>
      </c>
      <c r="B1080" s="52">
        <v>79</v>
      </c>
      <c r="C1080" s="52">
        <v>53</v>
      </c>
      <c r="D1080" s="9">
        <f t="shared" si="34"/>
        <v>32</v>
      </c>
      <c r="E1080" s="52">
        <f>SHERIFF!H1083</f>
        <v>164</v>
      </c>
    </row>
    <row r="1081" spans="1:5" x14ac:dyDescent="0.2">
      <c r="A1081" s="8" t="s">
        <v>924</v>
      </c>
      <c r="B1081" s="52">
        <v>128</v>
      </c>
      <c r="C1081" s="52">
        <v>66</v>
      </c>
      <c r="D1081" s="9">
        <f t="shared" si="34"/>
        <v>26</v>
      </c>
      <c r="E1081" s="52">
        <f>SHERIFF!H1084</f>
        <v>220</v>
      </c>
    </row>
    <row r="1082" spans="1:5" x14ac:dyDescent="0.2">
      <c r="A1082" s="8" t="s">
        <v>925</v>
      </c>
      <c r="B1082" s="52">
        <v>139</v>
      </c>
      <c r="C1082" s="52">
        <v>69</v>
      </c>
      <c r="D1082" s="9">
        <f t="shared" si="34"/>
        <v>37</v>
      </c>
      <c r="E1082" s="52">
        <f>SHERIFF!H1085</f>
        <v>245</v>
      </c>
    </row>
    <row r="1083" spans="1:5" x14ac:dyDescent="0.2">
      <c r="A1083" s="8" t="s">
        <v>926</v>
      </c>
      <c r="B1083" s="52">
        <v>109</v>
      </c>
      <c r="C1083" s="52">
        <v>58</v>
      </c>
      <c r="D1083" s="9">
        <f t="shared" si="34"/>
        <v>27</v>
      </c>
      <c r="E1083" s="52">
        <f>SHERIFF!H1086</f>
        <v>194</v>
      </c>
    </row>
    <row r="1084" spans="1:5" x14ac:dyDescent="0.2">
      <c r="A1084" s="8" t="s">
        <v>927</v>
      </c>
      <c r="B1084" s="52">
        <v>136</v>
      </c>
      <c r="C1084" s="52">
        <v>64</v>
      </c>
      <c r="D1084" s="9">
        <f t="shared" si="34"/>
        <v>35</v>
      </c>
      <c r="E1084" s="52">
        <f>SHERIFF!H1087</f>
        <v>235</v>
      </c>
    </row>
    <row r="1085" spans="1:5" x14ac:dyDescent="0.2">
      <c r="A1085" s="8" t="s">
        <v>928</v>
      </c>
      <c r="B1085" s="52">
        <v>82</v>
      </c>
      <c r="C1085" s="52">
        <v>30</v>
      </c>
      <c r="D1085" s="9">
        <f t="shared" si="34"/>
        <v>27</v>
      </c>
      <c r="E1085" s="52">
        <f>SHERIFF!H1088</f>
        <v>139</v>
      </c>
    </row>
    <row r="1086" spans="1:5" x14ac:dyDescent="0.2">
      <c r="A1086" s="8" t="s">
        <v>929</v>
      </c>
      <c r="B1086" s="52">
        <v>130</v>
      </c>
      <c r="C1086" s="52">
        <v>53</v>
      </c>
      <c r="D1086" s="9">
        <f t="shared" si="34"/>
        <v>36</v>
      </c>
      <c r="E1086" s="52">
        <f>SHERIFF!H1089</f>
        <v>219</v>
      </c>
    </row>
    <row r="1087" spans="1:5" x14ac:dyDescent="0.2">
      <c r="A1087" s="8" t="s">
        <v>930</v>
      </c>
      <c r="B1087" s="52">
        <v>95</v>
      </c>
      <c r="C1087" s="52">
        <v>65</v>
      </c>
      <c r="D1087" s="9">
        <f t="shared" si="34"/>
        <v>32</v>
      </c>
      <c r="E1087" s="52">
        <f>SHERIFF!H1090</f>
        <v>192</v>
      </c>
    </row>
    <row r="1088" spans="1:5" x14ac:dyDescent="0.2">
      <c r="A1088" s="8" t="s">
        <v>1014</v>
      </c>
      <c r="B1088" s="52">
        <v>94</v>
      </c>
      <c r="C1088" s="52">
        <v>53</v>
      </c>
      <c r="D1088" s="9">
        <f t="shared" si="34"/>
        <v>28</v>
      </c>
      <c r="E1088" s="52">
        <f>SHERIFF!H1091</f>
        <v>175</v>
      </c>
    </row>
    <row r="1089" spans="1:5" x14ac:dyDescent="0.2">
      <c r="A1089" s="8" t="s">
        <v>1015</v>
      </c>
      <c r="B1089" s="52">
        <v>113</v>
      </c>
      <c r="C1089" s="52">
        <v>71</v>
      </c>
      <c r="D1089" s="9">
        <f t="shared" si="34"/>
        <v>25</v>
      </c>
      <c r="E1089" s="52">
        <f>SHERIFF!H1092</f>
        <v>209</v>
      </c>
    </row>
    <row r="1090" spans="1:5" x14ac:dyDescent="0.2">
      <c r="A1090" s="8" t="s">
        <v>1016</v>
      </c>
      <c r="B1090" s="52">
        <v>116</v>
      </c>
      <c r="C1090" s="52">
        <v>75</v>
      </c>
      <c r="D1090" s="9">
        <f t="shared" si="34"/>
        <v>24</v>
      </c>
      <c r="E1090" s="52">
        <f>SHERIFF!H1093</f>
        <v>215</v>
      </c>
    </row>
    <row r="1091" spans="1:5" x14ac:dyDescent="0.2">
      <c r="B1091" s="29"/>
      <c r="C1091" s="29"/>
      <c r="D1091" s="9"/>
      <c r="E1091" s="9"/>
    </row>
    <row r="1092" spans="1:5" x14ac:dyDescent="0.2">
      <c r="B1092" s="29"/>
      <c r="C1092" s="29"/>
      <c r="D1092" s="9"/>
      <c r="E1092" s="9"/>
    </row>
    <row r="1093" spans="1:5" x14ac:dyDescent="0.2">
      <c r="A1093" s="27" t="s">
        <v>313</v>
      </c>
      <c r="B1093" s="29"/>
      <c r="C1093" s="29"/>
      <c r="D1093" s="9"/>
      <c r="E1093" s="9"/>
    </row>
    <row r="1094" spans="1:5" x14ac:dyDescent="0.2">
      <c r="A1094" s="8" t="s">
        <v>1017</v>
      </c>
      <c r="B1094" s="52">
        <v>126</v>
      </c>
      <c r="C1094" s="52">
        <v>71</v>
      </c>
      <c r="D1094" s="9">
        <f t="shared" ref="D1094:D1107" si="35">E1094-SUM(B1094:C1094)</f>
        <v>22</v>
      </c>
      <c r="E1094" s="52">
        <f>SHERIFF!H1097</f>
        <v>219</v>
      </c>
    </row>
    <row r="1095" spans="1:5" x14ac:dyDescent="0.2">
      <c r="A1095" s="8" t="s">
        <v>523</v>
      </c>
      <c r="B1095" s="52">
        <v>121</v>
      </c>
      <c r="C1095" s="52">
        <v>58</v>
      </c>
      <c r="D1095" s="9">
        <f t="shared" si="35"/>
        <v>15</v>
      </c>
      <c r="E1095" s="52">
        <f>SHERIFF!H1098</f>
        <v>194</v>
      </c>
    </row>
    <row r="1096" spans="1:5" x14ac:dyDescent="0.2">
      <c r="A1096" s="8" t="s">
        <v>524</v>
      </c>
      <c r="B1096" s="52">
        <v>97</v>
      </c>
      <c r="C1096" s="52">
        <v>44</v>
      </c>
      <c r="D1096" s="9">
        <f t="shared" si="35"/>
        <v>15</v>
      </c>
      <c r="E1096" s="52">
        <f>SHERIFF!H1099</f>
        <v>156</v>
      </c>
    </row>
    <row r="1097" spans="1:5" x14ac:dyDescent="0.2">
      <c r="A1097" s="8" t="s">
        <v>470</v>
      </c>
      <c r="B1097" s="52">
        <v>103</v>
      </c>
      <c r="C1097" s="52">
        <v>51</v>
      </c>
      <c r="D1097" s="9">
        <f t="shared" si="35"/>
        <v>29</v>
      </c>
      <c r="E1097" s="52">
        <f>SHERIFF!H1100</f>
        <v>183</v>
      </c>
    </row>
    <row r="1098" spans="1:5" x14ac:dyDescent="0.2">
      <c r="A1098" s="8" t="s">
        <v>471</v>
      </c>
      <c r="B1098" s="52">
        <v>150</v>
      </c>
      <c r="C1098" s="52">
        <v>70</v>
      </c>
      <c r="D1098" s="9">
        <f t="shared" si="35"/>
        <v>13</v>
      </c>
      <c r="E1098" s="52">
        <f>SHERIFF!H1101</f>
        <v>233</v>
      </c>
    </row>
    <row r="1099" spans="1:5" x14ac:dyDescent="0.2">
      <c r="A1099" s="8" t="s">
        <v>472</v>
      </c>
      <c r="B1099" s="52">
        <v>118</v>
      </c>
      <c r="C1099" s="52">
        <v>49</v>
      </c>
      <c r="D1099" s="9">
        <f t="shared" si="35"/>
        <v>8</v>
      </c>
      <c r="E1099" s="52">
        <f>SHERIFF!H1102</f>
        <v>175</v>
      </c>
    </row>
    <row r="1100" spans="1:5" x14ac:dyDescent="0.2">
      <c r="A1100" s="8" t="s">
        <v>473</v>
      </c>
      <c r="B1100" s="52">
        <v>130</v>
      </c>
      <c r="C1100" s="52">
        <v>69</v>
      </c>
      <c r="D1100" s="9">
        <f t="shared" si="35"/>
        <v>19</v>
      </c>
      <c r="E1100" s="52">
        <f>SHERIFF!H1103</f>
        <v>218</v>
      </c>
    </row>
    <row r="1101" spans="1:5" x14ac:dyDescent="0.2">
      <c r="A1101" s="8" t="s">
        <v>474</v>
      </c>
      <c r="B1101" s="52">
        <v>108</v>
      </c>
      <c r="C1101" s="52">
        <v>56</v>
      </c>
      <c r="D1101" s="9">
        <f t="shared" si="35"/>
        <v>30</v>
      </c>
      <c r="E1101" s="52">
        <f>SHERIFF!H1104</f>
        <v>194</v>
      </c>
    </row>
    <row r="1102" spans="1:5" x14ac:dyDescent="0.2">
      <c r="A1102" s="8" t="s">
        <v>475</v>
      </c>
      <c r="B1102" s="52">
        <v>114</v>
      </c>
      <c r="C1102" s="52">
        <v>39</v>
      </c>
      <c r="D1102" s="9">
        <f t="shared" si="35"/>
        <v>26</v>
      </c>
      <c r="E1102" s="52">
        <f>SHERIFF!H1105</f>
        <v>179</v>
      </c>
    </row>
    <row r="1103" spans="1:5" x14ac:dyDescent="0.2">
      <c r="A1103" s="8" t="s">
        <v>476</v>
      </c>
      <c r="B1103" s="52">
        <v>130</v>
      </c>
      <c r="C1103" s="52">
        <v>46</v>
      </c>
      <c r="D1103" s="9">
        <f t="shared" si="35"/>
        <v>24</v>
      </c>
      <c r="E1103" s="52">
        <f>SHERIFF!H1106</f>
        <v>200</v>
      </c>
    </row>
    <row r="1104" spans="1:5" x14ac:dyDescent="0.2">
      <c r="A1104" s="8" t="s">
        <v>477</v>
      </c>
      <c r="B1104" s="52">
        <v>130</v>
      </c>
      <c r="C1104" s="52">
        <v>65</v>
      </c>
      <c r="D1104" s="9">
        <f t="shared" si="35"/>
        <v>31</v>
      </c>
      <c r="E1104" s="52">
        <f>SHERIFF!H1107</f>
        <v>226</v>
      </c>
    </row>
    <row r="1105" spans="1:6" x14ac:dyDescent="0.2">
      <c r="A1105" s="8" t="s">
        <v>478</v>
      </c>
      <c r="B1105" s="52">
        <v>149</v>
      </c>
      <c r="C1105" s="52">
        <v>58</v>
      </c>
      <c r="D1105" s="9">
        <f t="shared" si="35"/>
        <v>20</v>
      </c>
      <c r="E1105" s="52">
        <f>SHERIFF!H1108</f>
        <v>227</v>
      </c>
    </row>
    <row r="1106" spans="1:6" x14ac:dyDescent="0.2">
      <c r="A1106" s="8" t="s">
        <v>479</v>
      </c>
      <c r="B1106" s="52">
        <v>107</v>
      </c>
      <c r="C1106" s="52">
        <v>44</v>
      </c>
      <c r="D1106" s="9">
        <f t="shared" si="35"/>
        <v>25</v>
      </c>
      <c r="E1106" s="52">
        <f>SHERIFF!H1109</f>
        <v>176</v>
      </c>
    </row>
    <row r="1107" spans="1:6" x14ac:dyDescent="0.2">
      <c r="A1107" s="8" t="s">
        <v>480</v>
      </c>
      <c r="B1107" s="52">
        <v>107</v>
      </c>
      <c r="C1107" s="52">
        <v>38</v>
      </c>
      <c r="D1107" s="9">
        <f t="shared" si="35"/>
        <v>14</v>
      </c>
      <c r="E1107" s="52">
        <f>SHERIFF!H1110</f>
        <v>159</v>
      </c>
    </row>
    <row r="1108" spans="1:6" x14ac:dyDescent="0.2">
      <c r="A1108" s="10" t="s">
        <v>595</v>
      </c>
      <c r="B1108" s="32">
        <f>SUM(B1016:B1107)</f>
        <v>8861</v>
      </c>
      <c r="C1108" s="32">
        <f>SUM(C1016:C1107)</f>
        <v>4411</v>
      </c>
      <c r="D1108" s="32">
        <f>SUM(D1016:D1107)</f>
        <v>2268</v>
      </c>
      <c r="E1108" s="32">
        <f>SUM(E1016:E1107)</f>
        <v>15540</v>
      </c>
    </row>
    <row r="1109" spans="1:6" x14ac:dyDescent="0.2">
      <c r="B1109" s="29"/>
      <c r="C1109" s="29"/>
      <c r="D1109" s="9"/>
      <c r="E1109" s="9"/>
    </row>
    <row r="1110" spans="1:6" ht="15.75" x14ac:dyDescent="0.25">
      <c r="A1110" s="7" t="s">
        <v>179</v>
      </c>
      <c r="B1110" s="29"/>
      <c r="C1110" s="29"/>
      <c r="D1110" s="9"/>
      <c r="E1110" s="9"/>
    </row>
    <row r="1111" spans="1:6" x14ac:dyDescent="0.2">
      <c r="A1111" s="8" t="s">
        <v>260</v>
      </c>
      <c r="B1111" s="52">
        <v>210</v>
      </c>
      <c r="C1111" s="52">
        <v>87</v>
      </c>
      <c r="D1111" s="9">
        <f>E1111-SUM(B1111:C1111)</f>
        <v>68</v>
      </c>
      <c r="E1111" s="52">
        <f>SHERIFF!H1114</f>
        <v>365</v>
      </c>
    </row>
    <row r="1112" spans="1:6" x14ac:dyDescent="0.2">
      <c r="A1112" s="8" t="s">
        <v>261</v>
      </c>
      <c r="B1112" s="52">
        <v>153</v>
      </c>
      <c r="C1112" s="52">
        <v>84</v>
      </c>
      <c r="D1112" s="9">
        <f>E1112-SUM(B1112:C1112)</f>
        <v>27</v>
      </c>
      <c r="E1112" s="52">
        <f>SHERIFF!H1115</f>
        <v>264</v>
      </c>
      <c r="F1112" s="9"/>
    </row>
    <row r="1113" spans="1:6" x14ac:dyDescent="0.2">
      <c r="A1113" s="10" t="s">
        <v>595</v>
      </c>
      <c r="B1113" s="32">
        <f>SUM(B1111:B1112)</f>
        <v>363</v>
      </c>
      <c r="C1113" s="32">
        <f>SUM(C1111:C1112)</f>
        <v>171</v>
      </c>
      <c r="D1113" s="32">
        <f>SUM(D1111:D1112)</f>
        <v>95</v>
      </c>
      <c r="E1113" s="32">
        <f>SUM(E1111:E1112)</f>
        <v>629</v>
      </c>
    </row>
    <row r="1114" spans="1:6" x14ac:dyDescent="0.2">
      <c r="A1114" s="10"/>
      <c r="B1114" s="34"/>
      <c r="C1114" s="34"/>
      <c r="D1114" s="25"/>
      <c r="E1114" s="25"/>
    </row>
    <row r="1115" spans="1:6" ht="15.75" x14ac:dyDescent="0.25">
      <c r="A1115" s="7" t="s">
        <v>180</v>
      </c>
      <c r="B1115" s="29"/>
      <c r="C1115" s="29"/>
      <c r="D1115" s="9"/>
      <c r="E1115" s="9"/>
    </row>
    <row r="1116" spans="1:6" x14ac:dyDescent="0.2">
      <c r="A1116" s="8" t="s">
        <v>260</v>
      </c>
      <c r="B1116" s="52">
        <v>148</v>
      </c>
      <c r="C1116" s="52">
        <v>68</v>
      </c>
      <c r="D1116" s="9">
        <f t="shared" ref="D1116:D1137" si="36">E1116-SUM(B1116:C1116)</f>
        <v>52</v>
      </c>
      <c r="E1116" s="52">
        <f>SHERIFF!H1119</f>
        <v>268</v>
      </c>
    </row>
    <row r="1117" spans="1:6" x14ac:dyDescent="0.2">
      <c r="A1117" s="8" t="s">
        <v>261</v>
      </c>
      <c r="B1117" s="52">
        <v>185</v>
      </c>
      <c r="C1117" s="52">
        <v>104</v>
      </c>
      <c r="D1117" s="9">
        <f t="shared" si="36"/>
        <v>46</v>
      </c>
      <c r="E1117" s="52">
        <f>SHERIFF!H1120</f>
        <v>335</v>
      </c>
    </row>
    <row r="1118" spans="1:6" x14ac:dyDescent="0.2">
      <c r="A1118" s="8" t="s">
        <v>742</v>
      </c>
      <c r="B1118" s="52">
        <v>219</v>
      </c>
      <c r="C1118" s="52">
        <v>104</v>
      </c>
      <c r="D1118" s="9">
        <f t="shared" si="36"/>
        <v>16</v>
      </c>
      <c r="E1118" s="52">
        <f>SHERIFF!H1121</f>
        <v>339</v>
      </c>
    </row>
    <row r="1119" spans="1:6" x14ac:dyDescent="0.2">
      <c r="A1119" s="8" t="s">
        <v>743</v>
      </c>
      <c r="B1119" s="52">
        <v>145</v>
      </c>
      <c r="C1119" s="52">
        <v>65</v>
      </c>
      <c r="D1119" s="9">
        <f t="shared" si="36"/>
        <v>29</v>
      </c>
      <c r="E1119" s="52">
        <f>SHERIFF!H1122</f>
        <v>239</v>
      </c>
    </row>
    <row r="1120" spans="1:6" x14ac:dyDescent="0.2">
      <c r="A1120" s="8" t="s">
        <v>744</v>
      </c>
      <c r="B1120" s="52">
        <v>109</v>
      </c>
      <c r="C1120" s="52">
        <v>61</v>
      </c>
      <c r="D1120" s="9">
        <f t="shared" si="36"/>
        <v>25</v>
      </c>
      <c r="E1120" s="52">
        <f>SHERIFF!H1123</f>
        <v>195</v>
      </c>
    </row>
    <row r="1121" spans="1:5" x14ac:dyDescent="0.2">
      <c r="A1121" s="8" t="s">
        <v>745</v>
      </c>
      <c r="B1121" s="52">
        <v>131</v>
      </c>
      <c r="C1121" s="52">
        <v>61</v>
      </c>
      <c r="D1121" s="9">
        <f t="shared" si="36"/>
        <v>16</v>
      </c>
      <c r="E1121" s="52">
        <f>SHERIFF!H1124</f>
        <v>208</v>
      </c>
    </row>
    <row r="1122" spans="1:5" x14ac:dyDescent="0.2">
      <c r="A1122" s="8" t="s">
        <v>1050</v>
      </c>
      <c r="B1122" s="52">
        <v>122</v>
      </c>
      <c r="C1122" s="52">
        <v>57</v>
      </c>
      <c r="D1122" s="9">
        <f t="shared" si="36"/>
        <v>13</v>
      </c>
      <c r="E1122" s="52">
        <f>SHERIFF!H1125</f>
        <v>192</v>
      </c>
    </row>
    <row r="1123" spans="1:5" x14ac:dyDescent="0.2">
      <c r="A1123" s="8" t="s">
        <v>1051</v>
      </c>
      <c r="B1123" s="52">
        <v>87</v>
      </c>
      <c r="C1123" s="52">
        <v>35</v>
      </c>
      <c r="D1123" s="9">
        <f t="shared" si="36"/>
        <v>22</v>
      </c>
      <c r="E1123" s="52">
        <f>SHERIFF!H1126</f>
        <v>144</v>
      </c>
    </row>
    <row r="1124" spans="1:5" x14ac:dyDescent="0.2">
      <c r="A1124" s="8" t="s">
        <v>1052</v>
      </c>
      <c r="B1124" s="52">
        <v>93</v>
      </c>
      <c r="C1124" s="52">
        <v>52</v>
      </c>
      <c r="D1124" s="9">
        <f t="shared" si="36"/>
        <v>13</v>
      </c>
      <c r="E1124" s="52">
        <f>SHERIFF!H1127</f>
        <v>158</v>
      </c>
    </row>
    <row r="1125" spans="1:5" x14ac:dyDescent="0.2">
      <c r="A1125" s="8" t="s">
        <v>1053</v>
      </c>
      <c r="B1125" s="52">
        <v>94</v>
      </c>
      <c r="C1125" s="52">
        <v>52</v>
      </c>
      <c r="D1125" s="9">
        <f t="shared" si="36"/>
        <v>23</v>
      </c>
      <c r="E1125" s="52">
        <f>SHERIFF!H1128</f>
        <v>169</v>
      </c>
    </row>
    <row r="1126" spans="1:5" x14ac:dyDescent="0.2">
      <c r="A1126" s="8" t="s">
        <v>1054</v>
      </c>
      <c r="B1126" s="52">
        <v>92</v>
      </c>
      <c r="C1126" s="52">
        <v>45</v>
      </c>
      <c r="D1126" s="9">
        <f t="shared" si="36"/>
        <v>31</v>
      </c>
      <c r="E1126" s="52">
        <f>SHERIFF!H1129</f>
        <v>168</v>
      </c>
    </row>
    <row r="1127" spans="1:5" x14ac:dyDescent="0.2">
      <c r="A1127" s="8" t="s">
        <v>1055</v>
      </c>
      <c r="B1127" s="52">
        <v>90</v>
      </c>
      <c r="C1127" s="52">
        <v>47</v>
      </c>
      <c r="D1127" s="9">
        <f t="shared" si="36"/>
        <v>26</v>
      </c>
      <c r="E1127" s="52">
        <f>SHERIFF!H1130</f>
        <v>163</v>
      </c>
    </row>
    <row r="1128" spans="1:5" x14ac:dyDescent="0.2">
      <c r="A1128" s="8" t="s">
        <v>1056</v>
      </c>
      <c r="B1128" s="52">
        <v>103</v>
      </c>
      <c r="C1128" s="52">
        <v>65</v>
      </c>
      <c r="D1128" s="9">
        <f t="shared" si="36"/>
        <v>26</v>
      </c>
      <c r="E1128" s="52">
        <f>SHERIFF!H1131</f>
        <v>194</v>
      </c>
    </row>
    <row r="1129" spans="1:5" x14ac:dyDescent="0.2">
      <c r="A1129" s="8" t="s">
        <v>1057</v>
      </c>
      <c r="B1129" s="52">
        <v>118</v>
      </c>
      <c r="C1129" s="52">
        <v>72</v>
      </c>
      <c r="D1129" s="9">
        <f t="shared" si="36"/>
        <v>20</v>
      </c>
      <c r="E1129" s="52">
        <f>SHERIFF!H1132</f>
        <v>210</v>
      </c>
    </row>
    <row r="1130" spans="1:5" x14ac:dyDescent="0.2">
      <c r="A1130" s="8" t="s">
        <v>1058</v>
      </c>
      <c r="B1130" s="52">
        <v>49</v>
      </c>
      <c r="C1130" s="52">
        <v>47</v>
      </c>
      <c r="D1130" s="9">
        <f t="shared" si="36"/>
        <v>13</v>
      </c>
      <c r="E1130" s="52">
        <f>SHERIFF!H1133</f>
        <v>109</v>
      </c>
    </row>
    <row r="1131" spans="1:5" x14ac:dyDescent="0.2">
      <c r="A1131" s="8" t="s">
        <v>1059</v>
      </c>
      <c r="B1131" s="52">
        <v>106</v>
      </c>
      <c r="C1131" s="52">
        <v>65</v>
      </c>
      <c r="D1131" s="9">
        <f t="shared" si="36"/>
        <v>24</v>
      </c>
      <c r="E1131" s="52">
        <f>SHERIFF!H1134</f>
        <v>195</v>
      </c>
    </row>
    <row r="1132" spans="1:5" x14ac:dyDescent="0.2">
      <c r="A1132" s="8" t="s">
        <v>1060</v>
      </c>
      <c r="B1132" s="52">
        <v>86</v>
      </c>
      <c r="C1132" s="52">
        <v>64</v>
      </c>
      <c r="D1132" s="9">
        <f t="shared" si="36"/>
        <v>42</v>
      </c>
      <c r="E1132" s="52">
        <f>SHERIFF!H1135</f>
        <v>192</v>
      </c>
    </row>
    <row r="1133" spans="1:5" x14ac:dyDescent="0.2">
      <c r="A1133" s="8" t="s">
        <v>1061</v>
      </c>
      <c r="B1133" s="52">
        <v>77</v>
      </c>
      <c r="C1133" s="52">
        <v>37</v>
      </c>
      <c r="D1133" s="9">
        <f t="shared" si="36"/>
        <v>9</v>
      </c>
      <c r="E1133" s="52">
        <f>SHERIFF!H1136</f>
        <v>123</v>
      </c>
    </row>
    <row r="1134" spans="1:5" x14ac:dyDescent="0.2">
      <c r="A1134" s="8" t="s">
        <v>1062</v>
      </c>
      <c r="B1134" s="52">
        <v>54</v>
      </c>
      <c r="C1134" s="52">
        <v>25</v>
      </c>
      <c r="D1134" s="9">
        <f t="shared" si="36"/>
        <v>8</v>
      </c>
      <c r="E1134" s="52">
        <f>SHERIFF!H1137</f>
        <v>87</v>
      </c>
    </row>
    <row r="1135" spans="1:5" x14ac:dyDescent="0.2">
      <c r="A1135" s="8" t="s">
        <v>1063</v>
      </c>
      <c r="B1135" s="52">
        <v>46</v>
      </c>
      <c r="C1135" s="52">
        <v>41</v>
      </c>
      <c r="D1135" s="9">
        <f t="shared" si="36"/>
        <v>7</v>
      </c>
      <c r="E1135" s="52">
        <f>SHERIFF!H1138</f>
        <v>94</v>
      </c>
    </row>
    <row r="1136" spans="1:5" x14ac:dyDescent="0.2">
      <c r="A1136" s="8" t="s">
        <v>1064</v>
      </c>
      <c r="B1136" s="52">
        <v>66</v>
      </c>
      <c r="C1136" s="52">
        <v>23</v>
      </c>
      <c r="D1136" s="9">
        <f t="shared" si="36"/>
        <v>12</v>
      </c>
      <c r="E1136" s="52">
        <f>SHERIFF!H1139</f>
        <v>101</v>
      </c>
    </row>
    <row r="1137" spans="1:5" x14ac:dyDescent="0.2">
      <c r="A1137" s="8" t="s">
        <v>1065</v>
      </c>
      <c r="B1137" s="52">
        <v>71</v>
      </c>
      <c r="C1137" s="52">
        <v>45</v>
      </c>
      <c r="D1137" s="9">
        <f t="shared" si="36"/>
        <v>27</v>
      </c>
      <c r="E1137" s="52">
        <f>SHERIFF!H1140</f>
        <v>143</v>
      </c>
    </row>
    <row r="1138" spans="1:5" x14ac:dyDescent="0.2">
      <c r="B1138" s="29"/>
      <c r="C1138" s="29"/>
      <c r="D1138" s="9"/>
      <c r="E1138" s="9"/>
    </row>
    <row r="1139" spans="1:5" x14ac:dyDescent="0.2">
      <c r="A1139" s="27" t="s">
        <v>314</v>
      </c>
      <c r="B1139" s="29"/>
      <c r="C1139" s="29"/>
      <c r="D1139" s="9"/>
      <c r="E1139" s="9"/>
    </row>
    <row r="1140" spans="1:5" x14ac:dyDescent="0.2">
      <c r="A1140" s="8" t="s">
        <v>1066</v>
      </c>
      <c r="B1140" s="52">
        <v>74</v>
      </c>
      <c r="C1140" s="52">
        <v>52</v>
      </c>
      <c r="D1140" s="9">
        <f t="shared" ref="D1140:D1167" si="37">E1140-SUM(B1140:C1140)</f>
        <v>34</v>
      </c>
      <c r="E1140" s="52">
        <f>SHERIFF!H1143</f>
        <v>160</v>
      </c>
    </row>
    <row r="1141" spans="1:5" x14ac:dyDescent="0.2">
      <c r="A1141" s="8" t="s">
        <v>1067</v>
      </c>
      <c r="B1141" s="52">
        <v>72</v>
      </c>
      <c r="C1141" s="52">
        <v>29</v>
      </c>
      <c r="D1141" s="9">
        <f t="shared" si="37"/>
        <v>12</v>
      </c>
      <c r="E1141" s="52">
        <f>SHERIFF!H1144</f>
        <v>113</v>
      </c>
    </row>
    <row r="1142" spans="1:5" x14ac:dyDescent="0.2">
      <c r="A1142" s="8" t="s">
        <v>1068</v>
      </c>
      <c r="B1142" s="52">
        <v>59</v>
      </c>
      <c r="C1142" s="52">
        <v>40</v>
      </c>
      <c r="D1142" s="9">
        <f t="shared" si="37"/>
        <v>21</v>
      </c>
      <c r="E1142" s="52">
        <f>SHERIFF!H1145</f>
        <v>120</v>
      </c>
    </row>
    <row r="1143" spans="1:5" x14ac:dyDescent="0.2">
      <c r="A1143" s="8" t="s">
        <v>1069</v>
      </c>
      <c r="B1143" s="52">
        <v>111</v>
      </c>
      <c r="C1143" s="52">
        <v>49</v>
      </c>
      <c r="D1143" s="9">
        <f t="shared" si="37"/>
        <v>38</v>
      </c>
      <c r="E1143" s="52">
        <f>SHERIFF!H1146</f>
        <v>198</v>
      </c>
    </row>
    <row r="1144" spans="1:5" x14ac:dyDescent="0.2">
      <c r="A1144" s="8" t="s">
        <v>1070</v>
      </c>
      <c r="B1144" s="52">
        <v>115</v>
      </c>
      <c r="C1144" s="52">
        <v>56</v>
      </c>
      <c r="D1144" s="9">
        <f t="shared" si="37"/>
        <v>22</v>
      </c>
      <c r="E1144" s="52">
        <f>SHERIFF!H1147</f>
        <v>193</v>
      </c>
    </row>
    <row r="1145" spans="1:5" x14ac:dyDescent="0.2">
      <c r="A1145" s="8" t="s">
        <v>904</v>
      </c>
      <c r="B1145" s="52">
        <v>104</v>
      </c>
      <c r="C1145" s="52">
        <v>52</v>
      </c>
      <c r="D1145" s="9">
        <f t="shared" si="37"/>
        <v>23</v>
      </c>
      <c r="E1145" s="52">
        <f>SHERIFF!H1148</f>
        <v>179</v>
      </c>
    </row>
    <row r="1146" spans="1:5" x14ac:dyDescent="0.2">
      <c r="A1146" s="8" t="s">
        <v>1029</v>
      </c>
      <c r="B1146" s="52">
        <v>205</v>
      </c>
      <c r="C1146" s="52">
        <v>125</v>
      </c>
      <c r="D1146" s="9">
        <f t="shared" si="37"/>
        <v>44</v>
      </c>
      <c r="E1146" s="52">
        <f>SHERIFF!H1149</f>
        <v>374</v>
      </c>
    </row>
    <row r="1147" spans="1:5" x14ac:dyDescent="0.2">
      <c r="A1147" s="8" t="s">
        <v>1030</v>
      </c>
      <c r="B1147" s="52">
        <v>135</v>
      </c>
      <c r="C1147" s="52">
        <v>75</v>
      </c>
      <c r="D1147" s="9">
        <f t="shared" si="37"/>
        <v>31</v>
      </c>
      <c r="E1147" s="52">
        <f>SHERIFF!H1150</f>
        <v>241</v>
      </c>
    </row>
    <row r="1148" spans="1:5" x14ac:dyDescent="0.2">
      <c r="A1148" s="8" t="s">
        <v>1031</v>
      </c>
      <c r="B1148" s="52">
        <v>105</v>
      </c>
      <c r="C1148" s="52">
        <v>57</v>
      </c>
      <c r="D1148" s="9">
        <f t="shared" si="37"/>
        <v>16</v>
      </c>
      <c r="E1148" s="52">
        <f>SHERIFF!H1151</f>
        <v>178</v>
      </c>
    </row>
    <row r="1149" spans="1:5" x14ac:dyDescent="0.2">
      <c r="A1149" s="8" t="s">
        <v>1032</v>
      </c>
      <c r="B1149" s="52">
        <v>116</v>
      </c>
      <c r="C1149" s="52">
        <v>69</v>
      </c>
      <c r="D1149" s="9">
        <f t="shared" si="37"/>
        <v>37</v>
      </c>
      <c r="E1149" s="52">
        <f>SHERIFF!H1152</f>
        <v>222</v>
      </c>
    </row>
    <row r="1150" spans="1:5" x14ac:dyDescent="0.2">
      <c r="A1150" s="8" t="s">
        <v>1033</v>
      </c>
      <c r="B1150" s="52">
        <v>78</v>
      </c>
      <c r="C1150" s="52">
        <v>50</v>
      </c>
      <c r="D1150" s="9">
        <f t="shared" si="37"/>
        <v>44</v>
      </c>
      <c r="E1150" s="52">
        <f>SHERIFF!H1153</f>
        <v>172</v>
      </c>
    </row>
    <row r="1151" spans="1:5" x14ac:dyDescent="0.2">
      <c r="A1151" s="8" t="s">
        <v>1034</v>
      </c>
      <c r="B1151" s="52">
        <v>109</v>
      </c>
      <c r="C1151" s="52">
        <v>53</v>
      </c>
      <c r="D1151" s="9">
        <f t="shared" si="37"/>
        <v>12</v>
      </c>
      <c r="E1151" s="52">
        <f>SHERIFF!H1154</f>
        <v>174</v>
      </c>
    </row>
    <row r="1152" spans="1:5" x14ac:dyDescent="0.2">
      <c r="A1152" s="8" t="s">
        <v>1035</v>
      </c>
      <c r="B1152" s="52">
        <v>91</v>
      </c>
      <c r="C1152" s="52">
        <v>47</v>
      </c>
      <c r="D1152" s="9">
        <f t="shared" si="37"/>
        <v>8</v>
      </c>
      <c r="E1152" s="52">
        <f>SHERIFF!H1155</f>
        <v>146</v>
      </c>
    </row>
    <row r="1153" spans="1:5" x14ac:dyDescent="0.2">
      <c r="A1153" s="8" t="s">
        <v>1036</v>
      </c>
      <c r="B1153" s="52">
        <v>121</v>
      </c>
      <c r="C1153" s="52">
        <v>56</v>
      </c>
      <c r="D1153" s="9">
        <f t="shared" si="37"/>
        <v>16</v>
      </c>
      <c r="E1153" s="52">
        <f>SHERIFF!H1156</f>
        <v>193</v>
      </c>
    </row>
    <row r="1154" spans="1:5" x14ac:dyDescent="0.2">
      <c r="A1154" s="8" t="s">
        <v>1037</v>
      </c>
      <c r="B1154" s="52">
        <v>111</v>
      </c>
      <c r="C1154" s="52">
        <v>70</v>
      </c>
      <c r="D1154" s="9">
        <f t="shared" si="37"/>
        <v>32</v>
      </c>
      <c r="E1154" s="52">
        <f>SHERIFF!H1157</f>
        <v>213</v>
      </c>
    </row>
    <row r="1155" spans="1:5" x14ac:dyDescent="0.2">
      <c r="A1155" s="8" t="s">
        <v>1038</v>
      </c>
      <c r="B1155" s="52">
        <v>168</v>
      </c>
      <c r="C1155" s="52">
        <v>92</v>
      </c>
      <c r="D1155" s="9">
        <f t="shared" si="37"/>
        <v>33</v>
      </c>
      <c r="E1155" s="52">
        <f>SHERIFF!H1158</f>
        <v>293</v>
      </c>
    </row>
    <row r="1156" spans="1:5" x14ac:dyDescent="0.2">
      <c r="A1156" s="8" t="s">
        <v>1039</v>
      </c>
      <c r="B1156" s="52">
        <v>112</v>
      </c>
      <c r="C1156" s="52">
        <v>43</v>
      </c>
      <c r="D1156" s="9">
        <f t="shared" si="37"/>
        <v>32</v>
      </c>
      <c r="E1156" s="52">
        <f>SHERIFF!H1159</f>
        <v>187</v>
      </c>
    </row>
    <row r="1157" spans="1:5" x14ac:dyDescent="0.2">
      <c r="A1157" s="8" t="s">
        <v>1040</v>
      </c>
      <c r="B1157" s="52">
        <v>148</v>
      </c>
      <c r="C1157" s="52">
        <v>76</v>
      </c>
      <c r="D1157" s="9">
        <f t="shared" si="37"/>
        <v>25</v>
      </c>
      <c r="E1157" s="52">
        <f>SHERIFF!H1160</f>
        <v>249</v>
      </c>
    </row>
    <row r="1158" spans="1:5" x14ac:dyDescent="0.2">
      <c r="A1158" s="8" t="s">
        <v>1041</v>
      </c>
      <c r="B1158" s="52">
        <v>121</v>
      </c>
      <c r="C1158" s="52">
        <v>55</v>
      </c>
      <c r="D1158" s="9">
        <f t="shared" si="37"/>
        <v>33</v>
      </c>
      <c r="E1158" s="52">
        <f>SHERIFF!H1161</f>
        <v>209</v>
      </c>
    </row>
    <row r="1159" spans="1:5" x14ac:dyDescent="0.2">
      <c r="A1159" s="8" t="s">
        <v>1042</v>
      </c>
      <c r="B1159" s="52">
        <v>118</v>
      </c>
      <c r="C1159" s="52">
        <v>44</v>
      </c>
      <c r="D1159" s="9">
        <f t="shared" si="37"/>
        <v>13</v>
      </c>
      <c r="E1159" s="52">
        <f>SHERIFF!H1162</f>
        <v>175</v>
      </c>
    </row>
    <row r="1160" spans="1:5" x14ac:dyDescent="0.2">
      <c r="A1160" s="8" t="s">
        <v>1043</v>
      </c>
      <c r="B1160" s="52">
        <v>114</v>
      </c>
      <c r="C1160" s="52">
        <v>39</v>
      </c>
      <c r="D1160" s="9">
        <f t="shared" si="37"/>
        <v>9</v>
      </c>
      <c r="E1160" s="52">
        <f>SHERIFF!H1163</f>
        <v>162</v>
      </c>
    </row>
    <row r="1161" spans="1:5" x14ac:dyDescent="0.2">
      <c r="A1161" s="8" t="s">
        <v>1044</v>
      </c>
      <c r="B1161" s="52">
        <v>70</v>
      </c>
      <c r="C1161" s="52">
        <v>34</v>
      </c>
      <c r="D1161" s="9">
        <f t="shared" si="37"/>
        <v>14</v>
      </c>
      <c r="E1161" s="52">
        <f>SHERIFF!H1164</f>
        <v>118</v>
      </c>
    </row>
    <row r="1162" spans="1:5" x14ac:dyDescent="0.2">
      <c r="A1162" s="8" t="s">
        <v>1045</v>
      </c>
      <c r="B1162" s="52">
        <v>128</v>
      </c>
      <c r="C1162" s="52">
        <v>74</v>
      </c>
      <c r="D1162" s="9">
        <f t="shared" si="37"/>
        <v>25</v>
      </c>
      <c r="E1162" s="52">
        <f>SHERIFF!H1165</f>
        <v>227</v>
      </c>
    </row>
    <row r="1163" spans="1:5" x14ac:dyDescent="0.2">
      <c r="A1163" s="8" t="s">
        <v>906</v>
      </c>
      <c r="B1163" s="52">
        <v>96</v>
      </c>
      <c r="C1163" s="52">
        <v>47</v>
      </c>
      <c r="D1163" s="9">
        <f t="shared" si="37"/>
        <v>17</v>
      </c>
      <c r="E1163" s="52">
        <f>SHERIFF!H1166</f>
        <v>160</v>
      </c>
    </row>
    <row r="1164" spans="1:5" x14ac:dyDescent="0.2">
      <c r="A1164" s="8" t="s">
        <v>907</v>
      </c>
      <c r="B1164" s="52">
        <v>99</v>
      </c>
      <c r="C1164" s="52">
        <v>54</v>
      </c>
      <c r="D1164" s="9">
        <f t="shared" si="37"/>
        <v>13</v>
      </c>
      <c r="E1164" s="52">
        <f>SHERIFF!H1167</f>
        <v>166</v>
      </c>
    </row>
    <row r="1165" spans="1:5" x14ac:dyDescent="0.2">
      <c r="A1165" s="8" t="s">
        <v>908</v>
      </c>
      <c r="B1165" s="52">
        <v>113</v>
      </c>
      <c r="C1165" s="52">
        <v>71</v>
      </c>
      <c r="D1165" s="9">
        <f t="shared" si="37"/>
        <v>9</v>
      </c>
      <c r="E1165" s="52">
        <f>SHERIFF!H1168</f>
        <v>193</v>
      </c>
    </row>
    <row r="1166" spans="1:5" x14ac:dyDescent="0.2">
      <c r="A1166" s="8" t="s">
        <v>909</v>
      </c>
      <c r="B1166" s="52">
        <v>103</v>
      </c>
      <c r="C1166" s="52">
        <v>36</v>
      </c>
      <c r="D1166" s="9">
        <f t="shared" si="37"/>
        <v>20</v>
      </c>
      <c r="E1166" s="52">
        <f>SHERIFF!H1169</f>
        <v>159</v>
      </c>
    </row>
    <row r="1167" spans="1:5" x14ac:dyDescent="0.2">
      <c r="A1167" s="8" t="s">
        <v>910</v>
      </c>
      <c r="B1167" s="52">
        <v>158</v>
      </c>
      <c r="C1167" s="52">
        <v>65</v>
      </c>
      <c r="D1167" s="9">
        <f t="shared" si="37"/>
        <v>27</v>
      </c>
      <c r="E1167" s="52">
        <f>SHERIFF!H1170</f>
        <v>250</v>
      </c>
    </row>
    <row r="1168" spans="1:5" x14ac:dyDescent="0.2">
      <c r="A1168" s="10" t="s">
        <v>595</v>
      </c>
      <c r="B1168" s="32">
        <f>SUM(B1116:B1167)</f>
        <v>5445</v>
      </c>
      <c r="C1168" s="32">
        <f>SUM(C1116:C1167)</f>
        <v>2845</v>
      </c>
      <c r="D1168" s="32">
        <f>SUM(D1116:D1167)</f>
        <v>1160</v>
      </c>
      <c r="E1168" s="32">
        <f>SUM(E1116:E1167)</f>
        <v>9450</v>
      </c>
    </row>
    <row r="1169" spans="1:5" x14ac:dyDescent="0.2">
      <c r="A1169" s="15"/>
      <c r="B1169" s="29"/>
      <c r="C1169" s="29"/>
      <c r="D1169" s="9"/>
      <c r="E1169" s="9"/>
    </row>
    <row r="1170" spans="1:5" x14ac:dyDescent="0.2">
      <c r="A1170" s="15"/>
      <c r="B1170" s="29"/>
      <c r="C1170" s="29"/>
      <c r="D1170" s="9"/>
      <c r="E1170" s="9"/>
    </row>
    <row r="1171" spans="1:5" x14ac:dyDescent="0.2">
      <c r="A1171" s="15"/>
      <c r="B1171" s="29"/>
      <c r="C1171" s="29"/>
      <c r="D1171" s="9"/>
      <c r="E1171" s="9"/>
    </row>
    <row r="1172" spans="1:5" x14ac:dyDescent="0.2">
      <c r="A1172" s="15"/>
      <c r="B1172" s="29"/>
      <c r="C1172" s="29"/>
      <c r="D1172" s="9"/>
      <c r="E1172" s="9"/>
    </row>
    <row r="1173" spans="1:5" x14ac:dyDescent="0.2">
      <c r="A1173" s="15"/>
      <c r="B1173" s="29"/>
      <c r="C1173" s="29"/>
      <c r="D1173" s="9"/>
      <c r="E1173" s="9"/>
    </row>
    <row r="1174" spans="1:5" x14ac:dyDescent="0.2">
      <c r="A1174" s="15"/>
      <c r="B1174" s="29"/>
      <c r="C1174" s="29"/>
      <c r="D1174" s="9"/>
      <c r="E1174" s="9"/>
    </row>
    <row r="1175" spans="1:5" x14ac:dyDescent="0.2">
      <c r="A1175" s="15"/>
      <c r="B1175" s="29"/>
      <c r="C1175" s="29"/>
      <c r="D1175" s="9"/>
      <c r="E1175" s="9"/>
    </row>
    <row r="1176" spans="1:5" x14ac:dyDescent="0.2">
      <c r="A1176" s="15"/>
      <c r="B1176" s="29"/>
      <c r="C1176" s="29"/>
      <c r="D1176" s="9"/>
      <c r="E1176" s="9"/>
    </row>
    <row r="1177" spans="1:5" x14ac:dyDescent="0.2">
      <c r="A1177" s="15"/>
      <c r="B1177" s="29"/>
      <c r="C1177" s="29"/>
      <c r="D1177" s="9"/>
      <c r="E1177" s="9"/>
    </row>
    <row r="1178" spans="1:5" x14ac:dyDescent="0.2">
      <c r="A1178" s="15"/>
      <c r="B1178" s="29"/>
      <c r="C1178" s="29"/>
      <c r="D1178" s="9"/>
      <c r="E1178" s="9"/>
    </row>
    <row r="1179" spans="1:5" x14ac:dyDescent="0.2">
      <c r="A1179" s="15"/>
      <c r="B1179" s="29"/>
      <c r="C1179" s="29"/>
      <c r="D1179" s="9"/>
      <c r="E1179" s="9"/>
    </row>
    <row r="1180" spans="1:5" x14ac:dyDescent="0.2">
      <c r="A1180" s="15"/>
      <c r="B1180" s="29"/>
      <c r="C1180" s="29"/>
      <c r="D1180" s="9"/>
      <c r="E1180" s="9"/>
    </row>
    <row r="1181" spans="1:5" x14ac:dyDescent="0.2">
      <c r="A1181" s="15"/>
      <c r="B1181" s="29"/>
      <c r="C1181" s="29"/>
      <c r="D1181" s="9"/>
      <c r="E1181" s="9"/>
    </row>
    <row r="1182" spans="1:5" x14ac:dyDescent="0.2">
      <c r="A1182" s="15"/>
      <c r="B1182" s="29"/>
      <c r="C1182" s="29"/>
      <c r="D1182" s="9"/>
      <c r="E1182" s="9"/>
    </row>
    <row r="1183" spans="1:5" x14ac:dyDescent="0.2">
      <c r="A1183" s="15"/>
      <c r="B1183" s="29"/>
      <c r="C1183" s="29"/>
      <c r="D1183" s="9"/>
      <c r="E1183" s="9"/>
    </row>
    <row r="1184" spans="1:5" x14ac:dyDescent="0.2">
      <c r="A1184" s="15"/>
      <c r="B1184" s="29"/>
      <c r="C1184" s="29"/>
      <c r="D1184" s="9"/>
      <c r="E1184" s="9"/>
    </row>
    <row r="1185" spans="1:5" x14ac:dyDescent="0.2">
      <c r="A1185" s="15"/>
      <c r="B1185" s="29"/>
      <c r="C1185" s="29"/>
      <c r="D1185" s="9"/>
      <c r="E1185" s="9"/>
    </row>
    <row r="1186" spans="1:5" ht="33.950000000000003" customHeight="1" x14ac:dyDescent="0.25">
      <c r="A1186" s="31" t="s">
        <v>959</v>
      </c>
      <c r="B1186" s="29"/>
      <c r="C1186" s="29"/>
      <c r="D1186" s="9"/>
      <c r="E1186" s="9"/>
    </row>
    <row r="1187" spans="1:5" x14ac:dyDescent="0.2">
      <c r="A1187" s="17" t="s">
        <v>590</v>
      </c>
      <c r="B1187" s="29">
        <f>B417</f>
        <v>1528</v>
      </c>
      <c r="C1187" s="29">
        <f>C417</f>
        <v>777</v>
      </c>
      <c r="D1187" s="9">
        <f>D417</f>
        <v>1431</v>
      </c>
      <c r="E1187" s="9">
        <f>E417</f>
        <v>3736</v>
      </c>
    </row>
    <row r="1188" spans="1:5" x14ac:dyDescent="0.2">
      <c r="A1188" s="17" t="s">
        <v>591</v>
      </c>
      <c r="B1188" s="29">
        <f>B448</f>
        <v>2021</v>
      </c>
      <c r="C1188" s="29">
        <f>C448</f>
        <v>1001</v>
      </c>
      <c r="D1188" s="9">
        <f>D448</f>
        <v>595</v>
      </c>
      <c r="E1188" s="9">
        <f>E448</f>
        <v>3617</v>
      </c>
    </row>
    <row r="1189" spans="1:5" x14ac:dyDescent="0.2">
      <c r="A1189" s="17" t="s">
        <v>671</v>
      </c>
      <c r="B1189" s="29">
        <f>B459</f>
        <v>1363</v>
      </c>
      <c r="C1189" s="29">
        <f>C459</f>
        <v>546</v>
      </c>
      <c r="D1189" s="9">
        <f>D459</f>
        <v>199</v>
      </c>
      <c r="E1189" s="9">
        <f>E459</f>
        <v>2108</v>
      </c>
    </row>
    <row r="1190" spans="1:5" x14ac:dyDescent="0.2">
      <c r="A1190" s="17" t="s">
        <v>672</v>
      </c>
      <c r="B1190" s="29">
        <f>B575</f>
        <v>15510</v>
      </c>
      <c r="C1190" s="29">
        <f>C575</f>
        <v>6538</v>
      </c>
      <c r="D1190" s="9">
        <f>D575</f>
        <v>3595</v>
      </c>
      <c r="E1190" s="9">
        <f>E575</f>
        <v>25643</v>
      </c>
    </row>
    <row r="1191" spans="1:5" x14ac:dyDescent="0.2">
      <c r="A1191" s="17" t="s">
        <v>673</v>
      </c>
      <c r="B1191" s="29">
        <f>B590</f>
        <v>2618</v>
      </c>
      <c r="C1191" s="29">
        <f>C590</f>
        <v>812</v>
      </c>
      <c r="D1191" s="9">
        <f>D590</f>
        <v>492</v>
      </c>
      <c r="E1191" s="9">
        <f>E590</f>
        <v>3922</v>
      </c>
    </row>
    <row r="1192" spans="1:5" x14ac:dyDescent="0.2">
      <c r="A1192" s="17" t="s">
        <v>674</v>
      </c>
      <c r="B1192" s="29">
        <f>B599</f>
        <v>1713</v>
      </c>
      <c r="C1192" s="29">
        <f>C599</f>
        <v>595</v>
      </c>
      <c r="D1192" s="9">
        <f>D599</f>
        <v>265</v>
      </c>
      <c r="E1192" s="9">
        <f>E599</f>
        <v>2573</v>
      </c>
    </row>
    <row r="1193" spans="1:5" x14ac:dyDescent="0.2">
      <c r="A1193" s="17" t="s">
        <v>675</v>
      </c>
      <c r="B1193" s="29">
        <f>B606</f>
        <v>514</v>
      </c>
      <c r="C1193" s="29">
        <f>C606</f>
        <v>179</v>
      </c>
      <c r="D1193" s="9">
        <f>D606</f>
        <v>192</v>
      </c>
      <c r="E1193" s="9">
        <f>E606</f>
        <v>885</v>
      </c>
    </row>
    <row r="1194" spans="1:5" x14ac:dyDescent="0.2">
      <c r="A1194" s="17" t="s">
        <v>445</v>
      </c>
      <c r="B1194" s="29">
        <f>B724</f>
        <v>7260</v>
      </c>
      <c r="C1194" s="29">
        <f>C724</f>
        <v>4053</v>
      </c>
      <c r="D1194" s="9">
        <f>D724</f>
        <v>2125</v>
      </c>
      <c r="E1194" s="9">
        <f>E724</f>
        <v>13438</v>
      </c>
    </row>
    <row r="1195" spans="1:5" x14ac:dyDescent="0.2">
      <c r="A1195" s="17" t="s">
        <v>446</v>
      </c>
      <c r="B1195" s="29">
        <f>B748</f>
        <v>2930</v>
      </c>
      <c r="C1195" s="29">
        <f>C748</f>
        <v>1105</v>
      </c>
      <c r="D1195" s="9">
        <f>D748</f>
        <v>606</v>
      </c>
      <c r="E1195" s="9">
        <f>E748</f>
        <v>4641</v>
      </c>
    </row>
    <row r="1196" spans="1:5" x14ac:dyDescent="0.2">
      <c r="A1196" s="17" t="s">
        <v>447</v>
      </c>
      <c r="B1196" s="29">
        <f>B754</f>
        <v>709</v>
      </c>
      <c r="C1196" s="29">
        <f>C754</f>
        <v>280</v>
      </c>
      <c r="D1196" s="9">
        <f>D754</f>
        <v>179</v>
      </c>
      <c r="E1196" s="9">
        <f>E754</f>
        <v>1168</v>
      </c>
    </row>
    <row r="1197" spans="1:5" x14ac:dyDescent="0.2">
      <c r="A1197" s="17" t="s">
        <v>448</v>
      </c>
      <c r="B1197" s="29">
        <f>B762</f>
        <v>904</v>
      </c>
      <c r="C1197" s="29">
        <f>C762</f>
        <v>170</v>
      </c>
      <c r="D1197" s="9">
        <f>D762</f>
        <v>221</v>
      </c>
      <c r="E1197" s="9">
        <f>E762</f>
        <v>1295</v>
      </c>
    </row>
    <row r="1198" spans="1:5" x14ac:dyDescent="0.2">
      <c r="A1198" s="17" t="s">
        <v>449</v>
      </c>
      <c r="B1198" s="29">
        <f>B774</f>
        <v>1091</v>
      </c>
      <c r="C1198" s="29">
        <f>C774</f>
        <v>265</v>
      </c>
      <c r="D1198" s="9">
        <f>D774</f>
        <v>169</v>
      </c>
      <c r="E1198" s="9">
        <f>E774</f>
        <v>1525</v>
      </c>
    </row>
    <row r="1199" spans="1:5" x14ac:dyDescent="0.2">
      <c r="A1199" s="17" t="s">
        <v>450</v>
      </c>
      <c r="B1199" s="29">
        <f>B783</f>
        <v>1154</v>
      </c>
      <c r="C1199" s="29">
        <f>C783</f>
        <v>389</v>
      </c>
      <c r="D1199" s="9">
        <f>D783</f>
        <v>223</v>
      </c>
      <c r="E1199" s="9">
        <f>E783</f>
        <v>1766</v>
      </c>
    </row>
    <row r="1200" spans="1:5" x14ac:dyDescent="0.2">
      <c r="A1200" s="17" t="s">
        <v>451</v>
      </c>
      <c r="B1200" s="29">
        <f>B796</f>
        <v>2121</v>
      </c>
      <c r="C1200" s="29">
        <f>C796</f>
        <v>800</v>
      </c>
      <c r="D1200" s="9">
        <f>D796</f>
        <v>418</v>
      </c>
      <c r="E1200" s="9">
        <f>E796</f>
        <v>3339</v>
      </c>
    </row>
    <row r="1201" spans="1:5" x14ac:dyDescent="0.2">
      <c r="A1201" s="17" t="s">
        <v>452</v>
      </c>
      <c r="B1201" s="29">
        <f>B821</f>
        <v>2365</v>
      </c>
      <c r="C1201" s="29">
        <f>C821</f>
        <v>1002</v>
      </c>
      <c r="D1201" s="9">
        <f>D821</f>
        <v>342</v>
      </c>
      <c r="E1201" s="9">
        <f>E821</f>
        <v>3709</v>
      </c>
    </row>
    <row r="1202" spans="1:5" x14ac:dyDescent="0.2">
      <c r="A1202" s="17" t="s">
        <v>453</v>
      </c>
      <c r="B1202" s="29">
        <f>B839</f>
        <v>2891</v>
      </c>
      <c r="C1202" s="29">
        <f>C839</f>
        <v>1254</v>
      </c>
      <c r="D1202" s="9">
        <f>D839</f>
        <v>527</v>
      </c>
      <c r="E1202" s="9">
        <f>E839</f>
        <v>4672</v>
      </c>
    </row>
    <row r="1203" spans="1:5" x14ac:dyDescent="0.2">
      <c r="A1203" s="17" t="s">
        <v>454</v>
      </c>
      <c r="B1203" s="29">
        <f>B899</f>
        <v>7764</v>
      </c>
      <c r="C1203" s="29">
        <f>C899</f>
        <v>3365</v>
      </c>
      <c r="D1203" s="9">
        <f>D899</f>
        <v>2090</v>
      </c>
      <c r="E1203" s="9">
        <f>E899</f>
        <v>13219</v>
      </c>
    </row>
    <row r="1204" spans="1:5" x14ac:dyDescent="0.2">
      <c r="A1204" s="17" t="s">
        <v>455</v>
      </c>
      <c r="B1204" s="29">
        <f>B904</f>
        <v>404</v>
      </c>
      <c r="C1204" s="29">
        <f>C904</f>
        <v>158</v>
      </c>
      <c r="D1204" s="9">
        <f>D904</f>
        <v>51</v>
      </c>
      <c r="E1204" s="9">
        <f>E904</f>
        <v>613</v>
      </c>
    </row>
    <row r="1205" spans="1:5" x14ac:dyDescent="0.2">
      <c r="A1205" s="17" t="s">
        <v>456</v>
      </c>
      <c r="B1205" s="29">
        <f>B950</f>
        <v>4483</v>
      </c>
      <c r="C1205" s="29">
        <f>C950</f>
        <v>2012</v>
      </c>
      <c r="D1205" s="9">
        <f>D950</f>
        <v>1164</v>
      </c>
      <c r="E1205" s="9">
        <f>E950</f>
        <v>7659</v>
      </c>
    </row>
    <row r="1206" spans="1:5" x14ac:dyDescent="0.2">
      <c r="A1206" s="17" t="s">
        <v>457</v>
      </c>
      <c r="B1206" s="29">
        <f>B961</f>
        <v>940</v>
      </c>
      <c r="C1206" s="29">
        <f>C961</f>
        <v>344</v>
      </c>
      <c r="D1206" s="9">
        <f>D961</f>
        <v>192</v>
      </c>
      <c r="E1206" s="9">
        <f>E961</f>
        <v>1476</v>
      </c>
    </row>
    <row r="1207" spans="1:5" x14ac:dyDescent="0.2">
      <c r="A1207" s="17" t="s">
        <v>458</v>
      </c>
      <c r="B1207" s="29">
        <f>B971</f>
        <v>1193</v>
      </c>
      <c r="C1207" s="29">
        <f>C971</f>
        <v>414</v>
      </c>
      <c r="D1207" s="9">
        <f>D971</f>
        <v>313</v>
      </c>
      <c r="E1207" s="9">
        <f>E971</f>
        <v>1920</v>
      </c>
    </row>
    <row r="1208" spans="1:5" x14ac:dyDescent="0.2">
      <c r="A1208" s="17" t="s">
        <v>459</v>
      </c>
      <c r="B1208" s="29">
        <f>B977</f>
        <v>543</v>
      </c>
      <c r="C1208" s="29">
        <f>C977</f>
        <v>117</v>
      </c>
      <c r="D1208" s="9">
        <f>D977</f>
        <v>71</v>
      </c>
      <c r="E1208" s="9">
        <f>E977</f>
        <v>731</v>
      </c>
    </row>
    <row r="1209" spans="1:5" x14ac:dyDescent="0.2">
      <c r="A1209" s="17" t="s">
        <v>460</v>
      </c>
      <c r="B1209" s="29">
        <f>B1008</f>
        <v>3933</v>
      </c>
      <c r="C1209" s="29">
        <f>C1008</f>
        <v>1609</v>
      </c>
      <c r="D1209" s="9">
        <f>D1008</f>
        <v>715</v>
      </c>
      <c r="E1209" s="9">
        <f>E1008</f>
        <v>6257</v>
      </c>
    </row>
    <row r="1210" spans="1:5" x14ac:dyDescent="0.2">
      <c r="A1210" s="21" t="s">
        <v>461</v>
      </c>
      <c r="B1210" s="29">
        <f>B1013</f>
        <v>553</v>
      </c>
      <c r="C1210" s="29">
        <f>C1013</f>
        <v>220</v>
      </c>
      <c r="D1210" s="9">
        <f>D1013</f>
        <v>326</v>
      </c>
      <c r="E1210" s="9">
        <f>E1013</f>
        <v>1099</v>
      </c>
    </row>
    <row r="1211" spans="1:5" x14ac:dyDescent="0.2">
      <c r="A1211" s="17" t="s">
        <v>462</v>
      </c>
      <c r="B1211" s="29">
        <f>B1108</f>
        <v>8861</v>
      </c>
      <c r="C1211" s="29">
        <f>C1108</f>
        <v>4411</v>
      </c>
      <c r="D1211" s="9">
        <f>D1108</f>
        <v>2268</v>
      </c>
      <c r="E1211" s="9">
        <f>E1108</f>
        <v>15540</v>
      </c>
    </row>
    <row r="1212" spans="1:5" x14ac:dyDescent="0.2">
      <c r="A1212" s="17" t="s">
        <v>463</v>
      </c>
      <c r="B1212" s="29">
        <f>B1113</f>
        <v>363</v>
      </c>
      <c r="C1212" s="29">
        <f>C1113</f>
        <v>171</v>
      </c>
      <c r="D1212" s="9">
        <f>D1113</f>
        <v>95</v>
      </c>
      <c r="E1212" s="9">
        <f>E1113</f>
        <v>629</v>
      </c>
    </row>
    <row r="1213" spans="1:5" x14ac:dyDescent="0.2">
      <c r="A1213" s="17" t="s">
        <v>464</v>
      </c>
      <c r="B1213" s="29">
        <f>B1168</f>
        <v>5445</v>
      </c>
      <c r="C1213" s="29">
        <f>C1168</f>
        <v>2845</v>
      </c>
      <c r="D1213" s="9">
        <f>D1168</f>
        <v>1160</v>
      </c>
      <c r="E1213" s="9">
        <f>E1168</f>
        <v>9450</v>
      </c>
    </row>
    <row r="1214" spans="1:5" x14ac:dyDescent="0.2">
      <c r="A1214" s="17"/>
      <c r="B1214" s="29"/>
      <c r="C1214" s="29"/>
      <c r="D1214" s="9"/>
      <c r="E1214" s="9"/>
    </row>
    <row r="1215" spans="1:5" x14ac:dyDescent="0.2">
      <c r="A1215" s="17" t="s">
        <v>182</v>
      </c>
      <c r="B1215" s="32">
        <f>SUM(B1187:B1213)</f>
        <v>81174</v>
      </c>
      <c r="C1215" s="32">
        <f>SUM(C1187:C1213)</f>
        <v>35432</v>
      </c>
      <c r="D1215" s="32">
        <f>SUM(D1187:D1213)</f>
        <v>20024</v>
      </c>
      <c r="E1215" s="32">
        <f>SUM(E1187:E1213)</f>
        <v>136630</v>
      </c>
    </row>
    <row r="1216" spans="1:5" x14ac:dyDescent="0.2">
      <c r="A1216" s="17" t="s">
        <v>181</v>
      </c>
      <c r="B1216" s="32">
        <f>B385</f>
        <v>9190</v>
      </c>
      <c r="C1216" s="32">
        <f>C385</f>
        <v>4227</v>
      </c>
      <c r="D1216" s="32">
        <f>D385</f>
        <v>13047</v>
      </c>
      <c r="E1216" s="32">
        <f>E385</f>
        <v>26464</v>
      </c>
    </row>
    <row r="1217" spans="1:5" x14ac:dyDescent="0.2">
      <c r="D1217" s="42"/>
      <c r="E1217" s="42"/>
    </row>
    <row r="1218" spans="1:5" x14ac:dyDescent="0.2">
      <c r="A1218" s="22"/>
      <c r="B1218" s="36"/>
      <c r="C1218" s="36"/>
      <c r="D1218" s="36"/>
      <c r="E1218" s="36"/>
    </row>
    <row r="1219" spans="1:5" x14ac:dyDescent="0.2">
      <c r="A1219" s="17" t="s">
        <v>267</v>
      </c>
      <c r="B1219" s="32">
        <f>SUM(B1215:B1216)</f>
        <v>90364</v>
      </c>
      <c r="C1219" s="32">
        <f>SUM(C1215:C1216)</f>
        <v>39659</v>
      </c>
      <c r="D1219" s="32">
        <f>SUM(D1215:D1216)</f>
        <v>33071</v>
      </c>
      <c r="E1219" s="32">
        <f>SUM(E1215:E1216)</f>
        <v>163094</v>
      </c>
    </row>
    <row r="1220" spans="1:5" x14ac:dyDescent="0.2">
      <c r="A1220" s="24" t="s">
        <v>508</v>
      </c>
      <c r="B1220" s="32">
        <v>998829</v>
      </c>
      <c r="C1220" s="32">
        <v>467679</v>
      </c>
      <c r="D1220" s="32">
        <v>1881895</v>
      </c>
      <c r="E1220" s="32">
        <v>3348403</v>
      </c>
    </row>
    <row r="1221" spans="1:5" x14ac:dyDescent="0.2">
      <c r="B1221" s="29"/>
      <c r="C1221" s="29"/>
      <c r="D1221" s="9"/>
      <c r="E1221" s="9"/>
    </row>
    <row r="1222" spans="1:5" x14ac:dyDescent="0.2">
      <c r="B1222" s="29"/>
      <c r="C1222" s="29"/>
      <c r="D1222" s="9"/>
      <c r="E1222" s="9"/>
    </row>
    <row r="1223" spans="1:5" x14ac:dyDescent="0.2">
      <c r="B1223" s="29"/>
      <c r="C1223" s="29"/>
      <c r="D1223" s="9"/>
      <c r="E1223" s="9"/>
    </row>
    <row r="1224" spans="1:5" x14ac:dyDescent="0.2">
      <c r="B1224" s="29"/>
      <c r="C1224" s="29"/>
      <c r="D1224" s="9"/>
      <c r="E1224" s="9"/>
    </row>
    <row r="1225" spans="1:5" x14ac:dyDescent="0.2">
      <c r="B1225" s="29"/>
      <c r="C1225" s="29"/>
      <c r="D1225" s="9"/>
      <c r="E1225" s="9"/>
    </row>
    <row r="1226" spans="1:5" x14ac:dyDescent="0.2">
      <c r="B1226" s="29"/>
      <c r="C1226" s="29"/>
      <c r="D1226" s="9"/>
      <c r="E1226" s="9"/>
    </row>
    <row r="1227" spans="1:5" x14ac:dyDescent="0.2">
      <c r="B1227" s="29"/>
      <c r="C1227" s="29"/>
      <c r="D1227" s="9"/>
      <c r="E1227" s="9"/>
    </row>
    <row r="1228" spans="1:5" x14ac:dyDescent="0.2">
      <c r="B1228" s="29"/>
      <c r="C1228" s="29"/>
      <c r="D1228" s="9"/>
      <c r="E1228" s="9"/>
    </row>
    <row r="1229" spans="1:5" x14ac:dyDescent="0.2">
      <c r="B1229" s="29"/>
      <c r="C1229" s="29"/>
      <c r="D1229" s="9"/>
      <c r="E1229" s="9"/>
    </row>
  </sheetData>
  <mergeCells count="1">
    <mergeCell ref="A1:G1"/>
  </mergeCells>
  <phoneticPr fontId="0" type="noConversion"/>
  <printOptions horizontalCentered="1"/>
  <pageMargins left="0.75" right="0.75" top="0.4" bottom="0.25" header="0.25" footer="0.25"/>
  <pageSetup firstPageNumber="27" orientation="portrait" useFirstPageNumber="1" horizontalDpi="4294967292" r:id="rId1"/>
  <headerFooter alignWithMargins="0">
    <oddFooter>&amp;C&amp;"Arial,Bold"&amp;8&amp;P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1642"/>
  <sheetViews>
    <sheetView zoomScaleNormal="100" zoomScaleSheetLayoutView="100" workbookViewId="0">
      <selection activeCell="A98" sqref="A98"/>
    </sheetView>
  </sheetViews>
  <sheetFormatPr defaultRowHeight="12.75" x14ac:dyDescent="0.2"/>
  <cols>
    <col min="1" max="1" width="26.7109375" customWidth="1"/>
    <col min="2" max="11" width="7.7109375" customWidth="1"/>
  </cols>
  <sheetData>
    <row r="1" spans="1:8" ht="155.1" customHeight="1" x14ac:dyDescent="0.25">
      <c r="A1" s="23" t="s">
        <v>444</v>
      </c>
      <c r="B1" s="1" t="s">
        <v>278</v>
      </c>
      <c r="C1" s="1" t="s">
        <v>291</v>
      </c>
      <c r="D1" s="1" t="s">
        <v>292</v>
      </c>
      <c r="E1" s="1" t="s">
        <v>584</v>
      </c>
      <c r="F1" s="1" t="s">
        <v>873</v>
      </c>
      <c r="G1" s="44" t="s">
        <v>668</v>
      </c>
      <c r="H1" s="46" t="s">
        <v>595</v>
      </c>
    </row>
    <row r="2" spans="1:8" s="5" customFormat="1" ht="11.85" customHeight="1" x14ac:dyDescent="0.2">
      <c r="A2" s="3">
        <v>2009</v>
      </c>
      <c r="B2" s="4" t="s">
        <v>434</v>
      </c>
      <c r="C2" s="4" t="s">
        <v>488</v>
      </c>
      <c r="D2" s="4" t="s">
        <v>489</v>
      </c>
      <c r="E2" s="4" t="s">
        <v>490</v>
      </c>
      <c r="F2" s="4" t="s">
        <v>491</v>
      </c>
    </row>
    <row r="3" spans="1:8" ht="3.95" customHeight="1" x14ac:dyDescent="0.2"/>
    <row r="4" spans="1:8" ht="15.75" x14ac:dyDescent="0.25">
      <c r="A4" s="7" t="s">
        <v>157</v>
      </c>
      <c r="B4" s="9"/>
      <c r="C4" s="9"/>
      <c r="D4" s="9"/>
      <c r="E4" s="9"/>
      <c r="F4" s="9"/>
      <c r="G4" s="9"/>
      <c r="H4" s="9"/>
    </row>
    <row r="5" spans="1:8" ht="12.4" customHeight="1" x14ac:dyDescent="0.2">
      <c r="A5" s="8" t="s">
        <v>261</v>
      </c>
      <c r="B5" s="52">
        <v>56</v>
      </c>
      <c r="C5" s="52">
        <v>56</v>
      </c>
      <c r="D5" s="52">
        <v>2</v>
      </c>
      <c r="E5" s="52">
        <v>10</v>
      </c>
      <c r="F5" s="52">
        <v>3</v>
      </c>
      <c r="G5" s="9">
        <f t="shared" ref="G5:G49" si="0">H5-SUM(B5:F5)</f>
        <v>4</v>
      </c>
      <c r="H5" s="52">
        <f>SHERIFF!H613</f>
        <v>131</v>
      </c>
    </row>
    <row r="6" spans="1:8" ht="12.4" customHeight="1" x14ac:dyDescent="0.2">
      <c r="A6" s="8" t="s">
        <v>742</v>
      </c>
      <c r="B6" s="52">
        <v>34</v>
      </c>
      <c r="C6" s="52">
        <v>35</v>
      </c>
      <c r="D6" s="52">
        <v>0</v>
      </c>
      <c r="E6" s="52">
        <v>1</v>
      </c>
      <c r="F6" s="52">
        <v>2</v>
      </c>
      <c r="G6" s="9">
        <f t="shared" si="0"/>
        <v>2</v>
      </c>
      <c r="H6" s="52">
        <f>SHERIFF!H614</f>
        <v>74</v>
      </c>
    </row>
    <row r="7" spans="1:8" ht="12.4" customHeight="1" x14ac:dyDescent="0.2">
      <c r="A7" s="8" t="s">
        <v>743</v>
      </c>
      <c r="B7" s="52">
        <v>52</v>
      </c>
      <c r="C7" s="52">
        <v>64</v>
      </c>
      <c r="D7" s="52">
        <v>1</v>
      </c>
      <c r="E7" s="52">
        <v>4</v>
      </c>
      <c r="F7" s="52">
        <v>3</v>
      </c>
      <c r="G7" s="9">
        <f t="shared" si="0"/>
        <v>6</v>
      </c>
      <c r="H7" s="52">
        <f>SHERIFF!H615</f>
        <v>130</v>
      </c>
    </row>
    <row r="8" spans="1:8" ht="12.4" customHeight="1" x14ac:dyDescent="0.2">
      <c r="A8" s="8" t="s">
        <v>744</v>
      </c>
      <c r="B8" s="52">
        <v>48</v>
      </c>
      <c r="C8" s="52">
        <v>35</v>
      </c>
      <c r="D8" s="52">
        <v>1</v>
      </c>
      <c r="E8" s="52">
        <v>2</v>
      </c>
      <c r="F8" s="52">
        <v>0</v>
      </c>
      <c r="G8" s="9">
        <f t="shared" si="0"/>
        <v>3</v>
      </c>
      <c r="H8" s="52">
        <f>SHERIFF!H616</f>
        <v>89</v>
      </c>
    </row>
    <row r="9" spans="1:8" ht="12.4" customHeight="1" x14ac:dyDescent="0.2">
      <c r="A9" s="8" t="s">
        <v>745</v>
      </c>
      <c r="B9" s="52">
        <v>36</v>
      </c>
      <c r="C9" s="52">
        <v>42</v>
      </c>
      <c r="D9" s="52">
        <v>2</v>
      </c>
      <c r="E9" s="52">
        <v>4</v>
      </c>
      <c r="F9" s="52">
        <v>4</v>
      </c>
      <c r="G9" s="9">
        <f t="shared" si="0"/>
        <v>3</v>
      </c>
      <c r="H9" s="52">
        <f>SHERIFF!H617</f>
        <v>91</v>
      </c>
    </row>
    <row r="10" spans="1:8" ht="12.4" customHeight="1" x14ac:dyDescent="0.2">
      <c r="A10" s="8" t="s">
        <v>1050</v>
      </c>
      <c r="B10" s="52">
        <v>56</v>
      </c>
      <c r="C10" s="52">
        <v>24</v>
      </c>
      <c r="D10" s="52">
        <v>4</v>
      </c>
      <c r="E10" s="52">
        <v>5</v>
      </c>
      <c r="F10" s="52">
        <v>4</v>
      </c>
      <c r="G10" s="9">
        <f t="shared" si="0"/>
        <v>6</v>
      </c>
      <c r="H10" s="52">
        <f>SHERIFF!H618</f>
        <v>99</v>
      </c>
    </row>
    <row r="11" spans="1:8" ht="12.4" customHeight="1" x14ac:dyDescent="0.2">
      <c r="A11" s="8" t="s">
        <v>1051</v>
      </c>
      <c r="B11" s="52">
        <v>23</v>
      </c>
      <c r="C11" s="52">
        <v>19</v>
      </c>
      <c r="D11" s="52">
        <v>3</v>
      </c>
      <c r="E11" s="52">
        <v>0</v>
      </c>
      <c r="F11" s="52">
        <v>2</v>
      </c>
      <c r="G11" s="9">
        <f t="shared" si="0"/>
        <v>1</v>
      </c>
      <c r="H11" s="52">
        <f>SHERIFF!H619</f>
        <v>48</v>
      </c>
    </row>
    <row r="12" spans="1:8" ht="12.4" customHeight="1" x14ac:dyDescent="0.2">
      <c r="A12" s="8" t="s">
        <v>1060</v>
      </c>
      <c r="B12" s="52">
        <v>122</v>
      </c>
      <c r="C12" s="52">
        <v>102</v>
      </c>
      <c r="D12" s="52">
        <v>8</v>
      </c>
      <c r="E12" s="52">
        <v>11</v>
      </c>
      <c r="F12" s="52">
        <v>9</v>
      </c>
      <c r="G12" s="9">
        <f t="shared" si="0"/>
        <v>23</v>
      </c>
      <c r="H12" s="52">
        <f>SHERIFF!H628</f>
        <v>275</v>
      </c>
    </row>
    <row r="13" spans="1:8" ht="12.4" customHeight="1" x14ac:dyDescent="0.2">
      <c r="A13" s="8" t="s">
        <v>1061</v>
      </c>
      <c r="B13" s="52">
        <v>36</v>
      </c>
      <c r="C13" s="52">
        <v>10</v>
      </c>
      <c r="D13" s="52">
        <v>2</v>
      </c>
      <c r="E13" s="52">
        <v>6</v>
      </c>
      <c r="F13" s="52">
        <v>2</v>
      </c>
      <c r="G13" s="9">
        <f t="shared" si="0"/>
        <v>5</v>
      </c>
      <c r="H13" s="52">
        <f>SHERIFF!H629</f>
        <v>61</v>
      </c>
    </row>
    <row r="14" spans="1:8" ht="12.4" customHeight="1" x14ac:dyDescent="0.2">
      <c r="A14" s="8" t="s">
        <v>1063</v>
      </c>
      <c r="B14" s="52">
        <v>57</v>
      </c>
      <c r="C14" s="52">
        <v>37</v>
      </c>
      <c r="D14" s="52">
        <v>6</v>
      </c>
      <c r="E14" s="52">
        <v>1</v>
      </c>
      <c r="F14" s="52">
        <v>5</v>
      </c>
      <c r="G14" s="9">
        <f t="shared" si="0"/>
        <v>9</v>
      </c>
      <c r="H14" s="52">
        <f>SHERIFF!$H$631</f>
        <v>115</v>
      </c>
    </row>
    <row r="15" spans="1:8" ht="12.4" customHeight="1" x14ac:dyDescent="0.2">
      <c r="A15" s="8" t="s">
        <v>1065</v>
      </c>
      <c r="B15" s="52">
        <v>55</v>
      </c>
      <c r="C15" s="52">
        <v>25</v>
      </c>
      <c r="D15" s="52">
        <v>4</v>
      </c>
      <c r="E15" s="52">
        <v>2</v>
      </c>
      <c r="F15" s="52">
        <v>2</v>
      </c>
      <c r="G15" s="9">
        <f t="shared" si="0"/>
        <v>5</v>
      </c>
      <c r="H15" s="52">
        <f>SHERIFF!$H$633</f>
        <v>93</v>
      </c>
    </row>
    <row r="16" spans="1:8" ht="12.4" customHeight="1" x14ac:dyDescent="0.2">
      <c r="A16" s="8" t="s">
        <v>1069</v>
      </c>
      <c r="B16" s="52">
        <v>37</v>
      </c>
      <c r="C16" s="52">
        <v>35</v>
      </c>
      <c r="D16" s="52">
        <v>6</v>
      </c>
      <c r="E16" s="52">
        <v>4</v>
      </c>
      <c r="F16" s="52">
        <v>0</v>
      </c>
      <c r="G16" s="9">
        <f t="shared" si="0"/>
        <v>8</v>
      </c>
      <c r="H16" s="52">
        <f>SHERIFF!H637</f>
        <v>90</v>
      </c>
    </row>
    <row r="17" spans="1:8" ht="12.4" customHeight="1" x14ac:dyDescent="0.2">
      <c r="A17" s="8" t="s">
        <v>1070</v>
      </c>
      <c r="B17" s="52">
        <v>21</v>
      </c>
      <c r="C17" s="52">
        <v>11</v>
      </c>
      <c r="D17" s="52">
        <v>1</v>
      </c>
      <c r="E17" s="52">
        <v>1</v>
      </c>
      <c r="F17" s="52">
        <v>1</v>
      </c>
      <c r="G17" s="9">
        <f t="shared" si="0"/>
        <v>3</v>
      </c>
      <c r="H17" s="52">
        <f>SHERIFF!H638</f>
        <v>38</v>
      </c>
    </row>
    <row r="18" spans="1:8" ht="12.4" customHeight="1" x14ac:dyDescent="0.2">
      <c r="A18" s="8" t="s">
        <v>904</v>
      </c>
      <c r="B18" s="52">
        <v>37</v>
      </c>
      <c r="C18" s="52">
        <v>32</v>
      </c>
      <c r="D18" s="52">
        <v>1</v>
      </c>
      <c r="E18" s="52">
        <v>4</v>
      </c>
      <c r="F18" s="52">
        <v>0</v>
      </c>
      <c r="G18" s="9">
        <f t="shared" si="0"/>
        <v>5</v>
      </c>
      <c r="H18" s="52">
        <f>SHERIFF!H639</f>
        <v>79</v>
      </c>
    </row>
    <row r="19" spans="1:8" ht="12.4" customHeight="1" x14ac:dyDescent="0.2">
      <c r="A19" s="8" t="s">
        <v>1029</v>
      </c>
      <c r="B19" s="52">
        <v>42</v>
      </c>
      <c r="C19" s="52">
        <v>23</v>
      </c>
      <c r="D19" s="52">
        <v>2</v>
      </c>
      <c r="E19" s="52">
        <v>5</v>
      </c>
      <c r="F19" s="52">
        <v>4</v>
      </c>
      <c r="G19" s="9">
        <f t="shared" si="0"/>
        <v>5</v>
      </c>
      <c r="H19" s="52">
        <f>SHERIFF!H640</f>
        <v>81</v>
      </c>
    </row>
    <row r="20" spans="1:8" ht="12.4" customHeight="1" x14ac:dyDescent="0.2">
      <c r="A20" s="8" t="s">
        <v>1030</v>
      </c>
      <c r="B20" s="52">
        <v>27</v>
      </c>
      <c r="C20" s="52">
        <v>15</v>
      </c>
      <c r="D20" s="52">
        <v>3</v>
      </c>
      <c r="E20" s="52">
        <v>1</v>
      </c>
      <c r="F20" s="52">
        <v>1</v>
      </c>
      <c r="G20" s="9">
        <f t="shared" si="0"/>
        <v>2</v>
      </c>
      <c r="H20" s="52">
        <f>SHERIFF!H641</f>
        <v>49</v>
      </c>
    </row>
    <row r="21" spans="1:8" ht="12.4" customHeight="1" x14ac:dyDescent="0.2">
      <c r="A21" s="8" t="s">
        <v>1031</v>
      </c>
      <c r="B21" s="52">
        <v>24</v>
      </c>
      <c r="C21" s="52">
        <v>10</v>
      </c>
      <c r="D21" s="52">
        <v>0</v>
      </c>
      <c r="E21" s="52">
        <v>3</v>
      </c>
      <c r="F21" s="52">
        <v>3</v>
      </c>
      <c r="G21" s="9">
        <f t="shared" si="0"/>
        <v>2</v>
      </c>
      <c r="H21" s="52">
        <f>SHERIFF!H642</f>
        <v>42</v>
      </c>
    </row>
    <row r="22" spans="1:8" ht="12.4" customHeight="1" x14ac:dyDescent="0.2">
      <c r="A22" s="8" t="s">
        <v>1032</v>
      </c>
      <c r="B22" s="52">
        <v>27</v>
      </c>
      <c r="C22" s="52">
        <v>14</v>
      </c>
      <c r="D22" s="52">
        <v>1</v>
      </c>
      <c r="E22" s="52">
        <v>2</v>
      </c>
      <c r="F22" s="52">
        <v>3</v>
      </c>
      <c r="G22" s="9">
        <f t="shared" si="0"/>
        <v>2</v>
      </c>
      <c r="H22" s="52">
        <f>SHERIFF!H643</f>
        <v>49</v>
      </c>
    </row>
    <row r="23" spans="1:8" ht="12.4" customHeight="1" x14ac:dyDescent="0.2">
      <c r="A23" s="8" t="s">
        <v>1033</v>
      </c>
      <c r="B23" s="52">
        <v>49</v>
      </c>
      <c r="C23" s="52">
        <v>17</v>
      </c>
      <c r="D23" s="52">
        <v>3</v>
      </c>
      <c r="E23" s="52">
        <v>2</v>
      </c>
      <c r="F23" s="52">
        <v>2</v>
      </c>
      <c r="G23" s="9">
        <f t="shared" si="0"/>
        <v>8</v>
      </c>
      <c r="H23" s="52">
        <f>SHERIFF!H644</f>
        <v>81</v>
      </c>
    </row>
    <row r="24" spans="1:8" ht="12.4" customHeight="1" x14ac:dyDescent="0.2">
      <c r="A24" s="8" t="s">
        <v>1034</v>
      </c>
      <c r="B24" s="52">
        <v>66</v>
      </c>
      <c r="C24" s="52">
        <v>25</v>
      </c>
      <c r="D24" s="52">
        <v>5</v>
      </c>
      <c r="E24" s="52">
        <v>3</v>
      </c>
      <c r="F24" s="52">
        <v>2</v>
      </c>
      <c r="G24" s="9">
        <f t="shared" si="0"/>
        <v>9</v>
      </c>
      <c r="H24" s="52">
        <f>SHERIFF!H645</f>
        <v>110</v>
      </c>
    </row>
    <row r="25" spans="1:8" ht="12.4" customHeight="1" x14ac:dyDescent="0.2">
      <c r="A25" s="8" t="s">
        <v>1035</v>
      </c>
      <c r="B25" s="52">
        <v>44</v>
      </c>
      <c r="C25" s="52">
        <v>22</v>
      </c>
      <c r="D25" s="52">
        <v>0</v>
      </c>
      <c r="E25" s="52">
        <v>1</v>
      </c>
      <c r="F25" s="52">
        <v>1</v>
      </c>
      <c r="G25" s="9">
        <f t="shared" si="0"/>
        <v>2</v>
      </c>
      <c r="H25" s="52">
        <f>SHERIFF!H646</f>
        <v>70</v>
      </c>
    </row>
    <row r="26" spans="1:8" ht="12.4" customHeight="1" x14ac:dyDescent="0.2">
      <c r="A26" s="8" t="s">
        <v>1036</v>
      </c>
      <c r="B26" s="52">
        <v>54</v>
      </c>
      <c r="C26" s="52">
        <v>23</v>
      </c>
      <c r="D26" s="52">
        <v>2</v>
      </c>
      <c r="E26" s="52">
        <v>4</v>
      </c>
      <c r="F26" s="52">
        <v>2</v>
      </c>
      <c r="G26" s="9">
        <f t="shared" si="0"/>
        <v>4</v>
      </c>
      <c r="H26" s="52">
        <f>SHERIFF!H647</f>
        <v>89</v>
      </c>
    </row>
    <row r="27" spans="1:8" ht="12.4" customHeight="1" x14ac:dyDescent="0.2">
      <c r="A27" s="8" t="s">
        <v>1037</v>
      </c>
      <c r="B27" s="52">
        <v>54</v>
      </c>
      <c r="C27" s="52">
        <v>32</v>
      </c>
      <c r="D27" s="52">
        <v>2</v>
      </c>
      <c r="E27" s="52">
        <v>3</v>
      </c>
      <c r="F27" s="52">
        <v>1</v>
      </c>
      <c r="G27" s="9">
        <f t="shared" si="0"/>
        <v>4</v>
      </c>
      <c r="H27" s="52">
        <f>SHERIFF!H648</f>
        <v>96</v>
      </c>
    </row>
    <row r="28" spans="1:8" ht="12.4" customHeight="1" x14ac:dyDescent="0.2">
      <c r="A28" s="8" t="s">
        <v>1038</v>
      </c>
      <c r="B28" s="52">
        <v>26</v>
      </c>
      <c r="C28" s="52">
        <v>23</v>
      </c>
      <c r="D28" s="52">
        <v>5</v>
      </c>
      <c r="E28" s="52">
        <v>2</v>
      </c>
      <c r="F28" s="52">
        <v>1</v>
      </c>
      <c r="G28" s="9">
        <f t="shared" si="0"/>
        <v>5</v>
      </c>
      <c r="H28" s="52">
        <f>SHERIFF!H649</f>
        <v>62</v>
      </c>
    </row>
    <row r="29" spans="1:8" ht="12.4" customHeight="1" x14ac:dyDescent="0.2">
      <c r="A29" s="8" t="s">
        <v>1039</v>
      </c>
      <c r="B29" s="52">
        <v>55</v>
      </c>
      <c r="C29" s="52">
        <v>37</v>
      </c>
      <c r="D29" s="52">
        <v>3</v>
      </c>
      <c r="E29" s="52">
        <v>1</v>
      </c>
      <c r="F29" s="52">
        <v>2</v>
      </c>
      <c r="G29" s="9">
        <f t="shared" si="0"/>
        <v>4</v>
      </c>
      <c r="H29" s="52">
        <f>SHERIFF!H650</f>
        <v>102</v>
      </c>
    </row>
    <row r="30" spans="1:8" ht="12.4" customHeight="1" x14ac:dyDescent="0.2">
      <c r="A30" s="8" t="s">
        <v>1040</v>
      </c>
      <c r="B30" s="52">
        <v>47</v>
      </c>
      <c r="C30" s="52">
        <v>45</v>
      </c>
      <c r="D30" s="52">
        <v>3</v>
      </c>
      <c r="E30" s="52">
        <v>4</v>
      </c>
      <c r="F30" s="52">
        <v>1</v>
      </c>
      <c r="G30" s="9">
        <f t="shared" si="0"/>
        <v>6</v>
      </c>
      <c r="H30" s="52">
        <f>SHERIFF!H651</f>
        <v>106</v>
      </c>
    </row>
    <row r="31" spans="1:8" ht="12.4" customHeight="1" x14ac:dyDescent="0.2">
      <c r="A31" s="8" t="s">
        <v>1041</v>
      </c>
      <c r="B31" s="52">
        <v>36</v>
      </c>
      <c r="C31" s="52">
        <v>18</v>
      </c>
      <c r="D31" s="52">
        <v>5</v>
      </c>
      <c r="E31" s="52">
        <v>1</v>
      </c>
      <c r="F31" s="52">
        <v>1</v>
      </c>
      <c r="G31" s="9">
        <f t="shared" si="0"/>
        <v>2</v>
      </c>
      <c r="H31" s="52">
        <f>SHERIFF!H652</f>
        <v>63</v>
      </c>
    </row>
    <row r="32" spans="1:8" ht="12.4" customHeight="1" x14ac:dyDescent="0.2">
      <c r="A32" s="8" t="s">
        <v>1042</v>
      </c>
      <c r="B32" s="52">
        <v>37</v>
      </c>
      <c r="C32" s="52">
        <v>13</v>
      </c>
      <c r="D32" s="52">
        <v>1</v>
      </c>
      <c r="E32" s="52">
        <v>7</v>
      </c>
      <c r="F32" s="52">
        <v>0</v>
      </c>
      <c r="G32" s="9">
        <f t="shared" si="0"/>
        <v>2</v>
      </c>
      <c r="H32" s="52">
        <f>SHERIFF!H653</f>
        <v>60</v>
      </c>
    </row>
    <row r="33" spans="1:8" ht="12.4" customHeight="1" x14ac:dyDescent="0.2">
      <c r="A33" s="8" t="s">
        <v>1043</v>
      </c>
      <c r="B33" s="52">
        <v>58</v>
      </c>
      <c r="C33" s="52">
        <v>18</v>
      </c>
      <c r="D33" s="52">
        <v>3</v>
      </c>
      <c r="E33" s="52">
        <v>1</v>
      </c>
      <c r="F33" s="52">
        <v>2</v>
      </c>
      <c r="G33" s="9">
        <f t="shared" si="0"/>
        <v>2</v>
      </c>
      <c r="H33" s="52">
        <f>SHERIFF!H654</f>
        <v>84</v>
      </c>
    </row>
    <row r="34" spans="1:8" ht="12.4" customHeight="1" x14ac:dyDescent="0.2">
      <c r="A34" s="8" t="s">
        <v>1044</v>
      </c>
      <c r="B34" s="52">
        <v>35</v>
      </c>
      <c r="C34" s="52">
        <v>17</v>
      </c>
      <c r="D34" s="52">
        <v>2</v>
      </c>
      <c r="E34" s="52">
        <v>4</v>
      </c>
      <c r="F34" s="52">
        <v>2</v>
      </c>
      <c r="G34" s="9">
        <f t="shared" si="0"/>
        <v>1</v>
      </c>
      <c r="H34" s="52">
        <f>SHERIFF!H655</f>
        <v>61</v>
      </c>
    </row>
    <row r="35" spans="1:8" ht="12.4" customHeight="1" x14ac:dyDescent="0.2">
      <c r="A35" s="8" t="s">
        <v>1045</v>
      </c>
      <c r="B35" s="52">
        <v>45</v>
      </c>
      <c r="C35" s="52">
        <v>13</v>
      </c>
      <c r="D35" s="52">
        <v>4</v>
      </c>
      <c r="E35" s="52">
        <v>1</v>
      </c>
      <c r="F35" s="52">
        <v>1</v>
      </c>
      <c r="G35" s="9">
        <f t="shared" si="0"/>
        <v>1</v>
      </c>
      <c r="H35" s="52">
        <f>SHERIFF!H656</f>
        <v>65</v>
      </c>
    </row>
    <row r="36" spans="1:8" ht="12.4" customHeight="1" x14ac:dyDescent="0.2">
      <c r="A36" s="8" t="s">
        <v>913</v>
      </c>
      <c r="B36" s="52">
        <v>58</v>
      </c>
      <c r="C36" s="52">
        <v>38</v>
      </c>
      <c r="D36" s="52">
        <v>3</v>
      </c>
      <c r="E36" s="52">
        <v>4</v>
      </c>
      <c r="F36" s="52">
        <v>3</v>
      </c>
      <c r="G36" s="9">
        <f t="shared" si="0"/>
        <v>4</v>
      </c>
      <c r="H36" s="52">
        <f>SHERIFF!$H$667</f>
        <v>110</v>
      </c>
    </row>
    <row r="37" spans="1:8" ht="12.4" customHeight="1" x14ac:dyDescent="0.2">
      <c r="A37" s="8" t="s">
        <v>919</v>
      </c>
      <c r="B37" s="52">
        <v>55</v>
      </c>
      <c r="C37" s="52">
        <v>56</v>
      </c>
      <c r="D37" s="52">
        <v>4</v>
      </c>
      <c r="E37" s="52">
        <v>5</v>
      </c>
      <c r="F37" s="52">
        <v>6</v>
      </c>
      <c r="G37" s="9">
        <f t="shared" si="0"/>
        <v>4</v>
      </c>
      <c r="H37" s="52">
        <f>SHERIFF!H673</f>
        <v>130</v>
      </c>
    </row>
    <row r="38" spans="1:8" ht="12.4" customHeight="1" x14ac:dyDescent="0.2">
      <c r="A38" s="8" t="s">
        <v>920</v>
      </c>
      <c r="B38" s="52">
        <v>58</v>
      </c>
      <c r="C38" s="52">
        <v>77</v>
      </c>
      <c r="D38" s="52">
        <v>6</v>
      </c>
      <c r="E38" s="52">
        <v>6</v>
      </c>
      <c r="F38" s="52">
        <v>6</v>
      </c>
      <c r="G38" s="9">
        <f t="shared" si="0"/>
        <v>8</v>
      </c>
      <c r="H38" s="52">
        <f>SHERIFF!H674</f>
        <v>161</v>
      </c>
    </row>
    <row r="39" spans="1:8" ht="12.4" customHeight="1" x14ac:dyDescent="0.2">
      <c r="A39" s="8" t="s">
        <v>921</v>
      </c>
      <c r="B39" s="52">
        <v>53</v>
      </c>
      <c r="C39" s="52">
        <v>52</v>
      </c>
      <c r="D39" s="52">
        <v>6</v>
      </c>
      <c r="E39" s="52">
        <v>5</v>
      </c>
      <c r="F39" s="52">
        <v>2</v>
      </c>
      <c r="G39" s="9">
        <f t="shared" si="0"/>
        <v>9</v>
      </c>
      <c r="H39" s="52">
        <f>SHERIFF!H675</f>
        <v>127</v>
      </c>
    </row>
    <row r="40" spans="1:8" ht="12.4" customHeight="1" x14ac:dyDescent="0.2">
      <c r="A40" s="8" t="s">
        <v>922</v>
      </c>
      <c r="B40" s="52">
        <v>58</v>
      </c>
      <c r="C40" s="52">
        <v>55</v>
      </c>
      <c r="D40" s="52">
        <v>4</v>
      </c>
      <c r="E40" s="52">
        <v>5</v>
      </c>
      <c r="F40" s="52">
        <v>5</v>
      </c>
      <c r="G40" s="9">
        <f t="shared" si="0"/>
        <v>5</v>
      </c>
      <c r="H40" s="52">
        <f>SHERIFF!H676</f>
        <v>132</v>
      </c>
    </row>
    <row r="41" spans="1:8" ht="12.4" customHeight="1" x14ac:dyDescent="0.2">
      <c r="A41" s="8" t="s">
        <v>923</v>
      </c>
      <c r="B41" s="52">
        <v>60</v>
      </c>
      <c r="C41" s="52">
        <v>73</v>
      </c>
      <c r="D41" s="52">
        <v>7</v>
      </c>
      <c r="E41" s="52">
        <v>7</v>
      </c>
      <c r="F41" s="52">
        <v>7</v>
      </c>
      <c r="G41" s="9">
        <f t="shared" si="0"/>
        <v>11</v>
      </c>
      <c r="H41" s="52">
        <f>SHERIFF!H677</f>
        <v>165</v>
      </c>
    </row>
    <row r="42" spans="1:8" ht="12.4" customHeight="1" x14ac:dyDescent="0.2">
      <c r="A42" s="8" t="s">
        <v>924</v>
      </c>
      <c r="B42" s="52">
        <v>46</v>
      </c>
      <c r="C42" s="52">
        <v>24</v>
      </c>
      <c r="D42" s="52">
        <v>3</v>
      </c>
      <c r="E42" s="52">
        <v>1</v>
      </c>
      <c r="F42" s="52">
        <v>1</v>
      </c>
      <c r="G42" s="9">
        <f t="shared" si="0"/>
        <v>7</v>
      </c>
      <c r="H42" s="52">
        <f>SHERIFF!H678</f>
        <v>82</v>
      </c>
    </row>
    <row r="43" spans="1:8" ht="12.4" customHeight="1" x14ac:dyDescent="0.2">
      <c r="A43" s="8" t="s">
        <v>925</v>
      </c>
      <c r="B43" s="52">
        <v>57</v>
      </c>
      <c r="C43" s="52">
        <v>72</v>
      </c>
      <c r="D43" s="52">
        <v>4</v>
      </c>
      <c r="E43" s="52">
        <v>5</v>
      </c>
      <c r="F43" s="52">
        <v>5</v>
      </c>
      <c r="G43" s="9">
        <f t="shared" si="0"/>
        <v>6</v>
      </c>
      <c r="H43" s="52">
        <f>SHERIFF!H679</f>
        <v>149</v>
      </c>
    </row>
    <row r="44" spans="1:8" ht="12.4" customHeight="1" x14ac:dyDescent="0.2">
      <c r="A44" s="8" t="s">
        <v>926</v>
      </c>
      <c r="B44" s="52">
        <v>29</v>
      </c>
      <c r="C44" s="52">
        <v>31</v>
      </c>
      <c r="D44" s="52">
        <v>1</v>
      </c>
      <c r="E44" s="52">
        <v>3</v>
      </c>
      <c r="F44" s="52">
        <v>0</v>
      </c>
      <c r="G44" s="9">
        <f t="shared" si="0"/>
        <v>1</v>
      </c>
      <c r="H44" s="52">
        <f>SHERIFF!H680</f>
        <v>65</v>
      </c>
    </row>
    <row r="45" spans="1:8" ht="12.4" customHeight="1" x14ac:dyDescent="0.2">
      <c r="A45" s="8" t="s">
        <v>928</v>
      </c>
      <c r="B45" s="52">
        <v>62</v>
      </c>
      <c r="C45" s="52">
        <v>64</v>
      </c>
      <c r="D45" s="52">
        <v>6</v>
      </c>
      <c r="E45" s="52">
        <v>2</v>
      </c>
      <c r="F45" s="52">
        <v>3</v>
      </c>
      <c r="G45" s="9">
        <f t="shared" si="0"/>
        <v>7</v>
      </c>
      <c r="H45" s="52">
        <f>SHERIFF!H682</f>
        <v>144</v>
      </c>
    </row>
    <row r="46" spans="1:8" ht="12.4" customHeight="1" x14ac:dyDescent="0.2">
      <c r="A46" s="8" t="s">
        <v>929</v>
      </c>
      <c r="B46" s="52">
        <v>49</v>
      </c>
      <c r="C46" s="52">
        <v>27</v>
      </c>
      <c r="D46" s="52">
        <v>2</v>
      </c>
      <c r="E46" s="52">
        <v>3</v>
      </c>
      <c r="F46" s="52">
        <v>6</v>
      </c>
      <c r="G46" s="9">
        <f t="shared" si="0"/>
        <v>6</v>
      </c>
      <c r="H46" s="52">
        <f>SHERIFF!H683</f>
        <v>93</v>
      </c>
    </row>
    <row r="47" spans="1:8" ht="12.4" customHeight="1" x14ac:dyDescent="0.2">
      <c r="A47" s="8" t="s">
        <v>930</v>
      </c>
      <c r="B47" s="52">
        <v>64</v>
      </c>
      <c r="C47" s="52">
        <v>59</v>
      </c>
      <c r="D47" s="52">
        <v>2</v>
      </c>
      <c r="E47" s="52">
        <v>5</v>
      </c>
      <c r="F47" s="52">
        <v>4</v>
      </c>
      <c r="G47" s="9">
        <f t="shared" si="0"/>
        <v>4</v>
      </c>
      <c r="H47" s="52">
        <f>SHERIFF!H684</f>
        <v>138</v>
      </c>
    </row>
    <row r="48" spans="1:8" ht="12.4" customHeight="1" x14ac:dyDescent="0.2">
      <c r="A48" s="8" t="s">
        <v>1017</v>
      </c>
      <c r="B48" s="52">
        <v>160</v>
      </c>
      <c r="C48" s="52">
        <v>202</v>
      </c>
      <c r="D48" s="52">
        <v>10</v>
      </c>
      <c r="E48" s="52">
        <v>11</v>
      </c>
      <c r="F48" s="52">
        <v>7</v>
      </c>
      <c r="G48" s="9">
        <f t="shared" si="0"/>
        <v>17</v>
      </c>
      <c r="H48" s="52">
        <f>SHERIFF!H688</f>
        <v>407</v>
      </c>
    </row>
    <row r="49" spans="1:8" ht="12.4" customHeight="1" x14ac:dyDescent="0.2">
      <c r="A49" s="8" t="s">
        <v>523</v>
      </c>
      <c r="B49" s="52">
        <v>32</v>
      </c>
      <c r="C49" s="52">
        <v>25</v>
      </c>
      <c r="D49" s="52">
        <v>4</v>
      </c>
      <c r="E49" s="52">
        <v>4</v>
      </c>
      <c r="F49" s="52">
        <v>3</v>
      </c>
      <c r="G49" s="9">
        <f t="shared" si="0"/>
        <v>1</v>
      </c>
      <c r="H49" s="52">
        <f>SHERIFF!H689</f>
        <v>69</v>
      </c>
    </row>
    <row r="50" spans="1:8" ht="12.4" customHeight="1" x14ac:dyDescent="0.2">
      <c r="A50" s="8"/>
      <c r="B50" s="9"/>
      <c r="C50" s="9"/>
      <c r="D50" s="9"/>
      <c r="E50" s="9"/>
      <c r="F50" s="9"/>
      <c r="G50" s="9"/>
      <c r="H50" s="9"/>
    </row>
    <row r="51" spans="1:8" x14ac:dyDescent="0.2">
      <c r="A51" s="27" t="s">
        <v>319</v>
      </c>
    </row>
    <row r="52" spans="1:8" ht="12.4" customHeight="1" x14ac:dyDescent="0.2">
      <c r="A52" s="8" t="s">
        <v>524</v>
      </c>
      <c r="B52" s="52">
        <v>51</v>
      </c>
      <c r="C52" s="52">
        <v>58</v>
      </c>
      <c r="D52" s="52">
        <v>3</v>
      </c>
      <c r="E52" s="52">
        <v>3</v>
      </c>
      <c r="F52" s="52">
        <v>6</v>
      </c>
      <c r="G52" s="9">
        <f t="shared" ref="G52:G69" si="1">H52-SUM(B52:F52)</f>
        <v>9</v>
      </c>
      <c r="H52" s="52">
        <f>SHERIFF!H690</f>
        <v>130</v>
      </c>
    </row>
    <row r="53" spans="1:8" ht="12.4" customHeight="1" x14ac:dyDescent="0.2">
      <c r="A53" s="8" t="s">
        <v>470</v>
      </c>
      <c r="B53" s="52">
        <v>57</v>
      </c>
      <c r="C53" s="52">
        <v>49</v>
      </c>
      <c r="D53" s="52">
        <v>2</v>
      </c>
      <c r="E53" s="52">
        <v>2</v>
      </c>
      <c r="F53" s="52">
        <v>2</v>
      </c>
      <c r="G53" s="9">
        <f t="shared" si="1"/>
        <v>1</v>
      </c>
      <c r="H53" s="52">
        <f>SHERIFF!H691</f>
        <v>113</v>
      </c>
    </row>
    <row r="54" spans="1:8" ht="12.4" customHeight="1" x14ac:dyDescent="0.2">
      <c r="A54" s="8" t="s">
        <v>475</v>
      </c>
      <c r="B54" s="52">
        <v>60</v>
      </c>
      <c r="C54" s="52">
        <v>67</v>
      </c>
      <c r="D54" s="52">
        <v>7</v>
      </c>
      <c r="E54" s="52">
        <v>8</v>
      </c>
      <c r="F54" s="52">
        <v>2</v>
      </c>
      <c r="G54" s="9">
        <f t="shared" si="1"/>
        <v>6</v>
      </c>
      <c r="H54" s="52">
        <f>SHERIFF!$H$696</f>
        <v>150</v>
      </c>
    </row>
    <row r="55" spans="1:8" ht="12.6" customHeight="1" x14ac:dyDescent="0.2">
      <c r="A55" s="8" t="s">
        <v>478</v>
      </c>
      <c r="B55" s="52">
        <v>66</v>
      </c>
      <c r="C55" s="52">
        <v>52</v>
      </c>
      <c r="D55" s="52">
        <v>3</v>
      </c>
      <c r="E55" s="52">
        <v>3</v>
      </c>
      <c r="F55" s="52">
        <v>1</v>
      </c>
      <c r="G55" s="9">
        <f t="shared" si="1"/>
        <v>5</v>
      </c>
      <c r="H55" s="52">
        <f>SHERIFF!H699</f>
        <v>130</v>
      </c>
    </row>
    <row r="56" spans="1:8" ht="12.6" customHeight="1" x14ac:dyDescent="0.2">
      <c r="A56" s="8" t="s">
        <v>479</v>
      </c>
      <c r="B56" s="52">
        <v>50</v>
      </c>
      <c r="C56" s="52">
        <v>59</v>
      </c>
      <c r="D56" s="52">
        <v>4</v>
      </c>
      <c r="E56" s="52">
        <v>5</v>
      </c>
      <c r="F56" s="52">
        <v>3</v>
      </c>
      <c r="G56" s="9">
        <f t="shared" si="1"/>
        <v>9</v>
      </c>
      <c r="H56" s="52">
        <f>SHERIFF!H700</f>
        <v>130</v>
      </c>
    </row>
    <row r="57" spans="1:8" ht="12.6" customHeight="1" x14ac:dyDescent="0.2">
      <c r="A57" s="8" t="s">
        <v>480</v>
      </c>
      <c r="B57" s="52">
        <v>58</v>
      </c>
      <c r="C57" s="52">
        <v>73</v>
      </c>
      <c r="D57" s="52">
        <v>6</v>
      </c>
      <c r="E57" s="52">
        <v>5</v>
      </c>
      <c r="F57" s="52">
        <v>5</v>
      </c>
      <c r="G57" s="9">
        <f t="shared" si="1"/>
        <v>8</v>
      </c>
      <c r="H57" s="52">
        <f>SHERIFF!H701</f>
        <v>155</v>
      </c>
    </row>
    <row r="58" spans="1:8" ht="12.6" customHeight="1" x14ac:dyDescent="0.2">
      <c r="A58" s="8" t="s">
        <v>481</v>
      </c>
      <c r="B58" s="52">
        <v>32</v>
      </c>
      <c r="C58" s="52">
        <v>33</v>
      </c>
      <c r="D58" s="52">
        <v>1</v>
      </c>
      <c r="E58" s="52">
        <v>5</v>
      </c>
      <c r="F58" s="52">
        <v>6</v>
      </c>
      <c r="G58" s="9">
        <f t="shared" si="1"/>
        <v>2</v>
      </c>
      <c r="H58" s="52">
        <f>SHERIFF!H702</f>
        <v>79</v>
      </c>
    </row>
    <row r="59" spans="1:8" ht="12.6" customHeight="1" x14ac:dyDescent="0.2">
      <c r="A59" s="8" t="s">
        <v>482</v>
      </c>
      <c r="B59" s="52">
        <v>83</v>
      </c>
      <c r="C59" s="52">
        <v>63</v>
      </c>
      <c r="D59" s="52">
        <v>2</v>
      </c>
      <c r="E59" s="52">
        <v>4</v>
      </c>
      <c r="F59" s="52">
        <v>8</v>
      </c>
      <c r="G59" s="9">
        <f t="shared" si="1"/>
        <v>8</v>
      </c>
      <c r="H59" s="52">
        <f>SHERIFF!H703</f>
        <v>168</v>
      </c>
    </row>
    <row r="60" spans="1:8" ht="12.6" customHeight="1" x14ac:dyDescent="0.2">
      <c r="A60" s="8" t="s">
        <v>484</v>
      </c>
      <c r="B60" s="52">
        <v>97</v>
      </c>
      <c r="C60" s="52">
        <v>61</v>
      </c>
      <c r="D60" s="52">
        <v>5</v>
      </c>
      <c r="E60" s="52">
        <v>17</v>
      </c>
      <c r="F60" s="52">
        <v>6</v>
      </c>
      <c r="G60" s="9">
        <f t="shared" si="1"/>
        <v>11</v>
      </c>
      <c r="H60" s="52">
        <f>SHERIFF!$H$705</f>
        <v>197</v>
      </c>
    </row>
    <row r="61" spans="1:8" ht="12.6" customHeight="1" x14ac:dyDescent="0.2">
      <c r="A61" s="8" t="s">
        <v>485</v>
      </c>
      <c r="B61" s="52">
        <v>70</v>
      </c>
      <c r="C61" s="52">
        <v>80</v>
      </c>
      <c r="D61" s="52">
        <v>4</v>
      </c>
      <c r="E61" s="52">
        <v>4</v>
      </c>
      <c r="F61" s="52">
        <v>1</v>
      </c>
      <c r="G61" s="9">
        <f t="shared" si="1"/>
        <v>8</v>
      </c>
      <c r="H61" s="52">
        <f>SHERIFF!H709</f>
        <v>167</v>
      </c>
    </row>
    <row r="62" spans="1:8" ht="12.6" customHeight="1" x14ac:dyDescent="0.2">
      <c r="A62" s="8" t="s">
        <v>1111</v>
      </c>
      <c r="B62" s="52">
        <v>50</v>
      </c>
      <c r="C62" s="52">
        <v>23</v>
      </c>
      <c r="D62" s="52">
        <v>1</v>
      </c>
      <c r="E62" s="52">
        <v>0</v>
      </c>
      <c r="F62" s="52">
        <v>4</v>
      </c>
      <c r="G62" s="9">
        <f t="shared" si="1"/>
        <v>10</v>
      </c>
      <c r="H62" s="52">
        <f>SHERIFF!H710</f>
        <v>88</v>
      </c>
    </row>
    <row r="63" spans="1:8" ht="12.6" customHeight="1" x14ac:dyDescent="0.2">
      <c r="A63" s="8" t="s">
        <v>1112</v>
      </c>
      <c r="B63" s="52">
        <v>68</v>
      </c>
      <c r="C63" s="52">
        <v>61</v>
      </c>
      <c r="D63" s="52">
        <v>0</v>
      </c>
      <c r="E63" s="52">
        <v>7</v>
      </c>
      <c r="F63" s="52">
        <v>3</v>
      </c>
      <c r="G63" s="9">
        <f t="shared" si="1"/>
        <v>7</v>
      </c>
      <c r="H63" s="52">
        <f>SHERIFF!H711</f>
        <v>146</v>
      </c>
    </row>
    <row r="64" spans="1:8" ht="12.6" customHeight="1" x14ac:dyDescent="0.2">
      <c r="A64" s="8" t="s">
        <v>203</v>
      </c>
      <c r="B64" s="52">
        <v>72</v>
      </c>
      <c r="C64" s="52">
        <v>80</v>
      </c>
      <c r="D64" s="52">
        <v>9</v>
      </c>
      <c r="E64" s="52">
        <v>9</v>
      </c>
      <c r="F64" s="52">
        <v>3</v>
      </c>
      <c r="G64" s="9">
        <f t="shared" si="1"/>
        <v>8</v>
      </c>
      <c r="H64" s="52">
        <f>SHERIFF!H712</f>
        <v>181</v>
      </c>
    </row>
    <row r="65" spans="1:8" ht="12.6" customHeight="1" x14ac:dyDescent="0.2">
      <c r="A65" s="8" t="s">
        <v>810</v>
      </c>
      <c r="B65" s="52">
        <v>29</v>
      </c>
      <c r="C65" s="52">
        <v>50</v>
      </c>
      <c r="D65" s="52">
        <v>1</v>
      </c>
      <c r="E65" s="52">
        <v>4</v>
      </c>
      <c r="F65" s="52">
        <v>2</v>
      </c>
      <c r="G65" s="9">
        <f t="shared" si="1"/>
        <v>4</v>
      </c>
      <c r="H65" s="52">
        <f>SHERIFF!H713</f>
        <v>90</v>
      </c>
    </row>
    <row r="66" spans="1:8" ht="12.6" customHeight="1" x14ac:dyDescent="0.2">
      <c r="A66" s="8" t="s">
        <v>812</v>
      </c>
      <c r="B66" s="52">
        <v>66</v>
      </c>
      <c r="C66" s="52">
        <v>61</v>
      </c>
      <c r="D66" s="52">
        <v>5</v>
      </c>
      <c r="E66" s="52">
        <v>4</v>
      </c>
      <c r="F66" s="52">
        <v>3</v>
      </c>
      <c r="G66" s="9">
        <f t="shared" si="1"/>
        <v>7</v>
      </c>
      <c r="H66" s="52">
        <f>SHERIFF!$H$715</f>
        <v>146</v>
      </c>
    </row>
    <row r="67" spans="1:8" ht="12.6" customHeight="1" x14ac:dyDescent="0.2">
      <c r="A67" s="8" t="s">
        <v>815</v>
      </c>
      <c r="B67" s="52">
        <v>28</v>
      </c>
      <c r="C67" s="52">
        <v>39</v>
      </c>
      <c r="D67" s="52">
        <v>2</v>
      </c>
      <c r="E67" s="52">
        <v>7</v>
      </c>
      <c r="F67" s="52">
        <v>3</v>
      </c>
      <c r="G67" s="9">
        <f t="shared" si="1"/>
        <v>6</v>
      </c>
      <c r="H67" s="52">
        <f>SHERIFF!$H$718</f>
        <v>85</v>
      </c>
    </row>
    <row r="68" spans="1:8" ht="12.6" customHeight="1" x14ac:dyDescent="0.2">
      <c r="A68" s="8" t="s">
        <v>817</v>
      </c>
      <c r="B68" s="52">
        <v>59</v>
      </c>
      <c r="C68" s="52">
        <v>58</v>
      </c>
      <c r="D68" s="52">
        <v>2</v>
      </c>
      <c r="E68" s="52">
        <v>9</v>
      </c>
      <c r="F68" s="52">
        <v>7</v>
      </c>
      <c r="G68" s="9">
        <f t="shared" si="1"/>
        <v>10</v>
      </c>
      <c r="H68" s="52">
        <f>SHERIFF!H720</f>
        <v>145</v>
      </c>
    </row>
    <row r="69" spans="1:8" ht="12.6" customHeight="1" x14ac:dyDescent="0.2">
      <c r="A69" s="8" t="s">
        <v>818</v>
      </c>
      <c r="B69" s="52">
        <v>62</v>
      </c>
      <c r="C69" s="52">
        <v>30</v>
      </c>
      <c r="D69" s="52">
        <v>2</v>
      </c>
      <c r="E69" s="52">
        <v>0</v>
      </c>
      <c r="F69" s="52">
        <v>0</v>
      </c>
      <c r="G69" s="9">
        <f t="shared" si="1"/>
        <v>6</v>
      </c>
      <c r="H69" s="52">
        <f>SHERIFF!H721</f>
        <v>100</v>
      </c>
    </row>
    <row r="70" spans="1:8" x14ac:dyDescent="0.2">
      <c r="A70" s="10" t="s">
        <v>595</v>
      </c>
      <c r="B70" s="32">
        <f t="shared" ref="B70:H70" si="2">SUM(B5:B69)</f>
        <v>3295</v>
      </c>
      <c r="C70" s="32">
        <f t="shared" si="2"/>
        <v>2744</v>
      </c>
      <c r="D70" s="32">
        <f>SUM(D5:D69)</f>
        <v>206</v>
      </c>
      <c r="E70" s="32">
        <f>SUM(E5:E69)</f>
        <v>262</v>
      </c>
      <c r="F70" s="32">
        <f t="shared" si="2"/>
        <v>189</v>
      </c>
      <c r="G70" s="32">
        <f t="shared" si="2"/>
        <v>359</v>
      </c>
      <c r="H70" s="32">
        <f t="shared" si="2"/>
        <v>7055</v>
      </c>
    </row>
    <row r="71" spans="1:8" x14ac:dyDescent="0.2">
      <c r="B71" s="9"/>
      <c r="C71" s="9"/>
      <c r="D71" s="9"/>
      <c r="E71" s="9"/>
      <c r="F71" s="9"/>
      <c r="G71" s="9"/>
      <c r="H71" s="9"/>
    </row>
    <row r="72" spans="1:8" ht="15.75" x14ac:dyDescent="0.25">
      <c r="A72" s="7" t="s">
        <v>172</v>
      </c>
      <c r="B72" s="9"/>
      <c r="C72" s="9"/>
      <c r="D72" s="9"/>
      <c r="E72" s="9"/>
      <c r="F72" s="9"/>
      <c r="G72" s="9"/>
      <c r="H72" s="9"/>
    </row>
    <row r="73" spans="1:8" x14ac:dyDescent="0.2">
      <c r="A73" s="8" t="s">
        <v>1054</v>
      </c>
      <c r="B73" s="52">
        <v>46</v>
      </c>
      <c r="C73" s="52">
        <v>40</v>
      </c>
      <c r="D73" s="52">
        <v>2</v>
      </c>
      <c r="E73" s="52">
        <v>3</v>
      </c>
      <c r="F73" s="52">
        <v>7</v>
      </c>
      <c r="G73" s="9">
        <f t="shared" ref="G73:G85" si="3">H73-SUM(B73:F73)</f>
        <v>4</v>
      </c>
      <c r="H73" s="52">
        <f>SHERIFF!H920</f>
        <v>102</v>
      </c>
    </row>
    <row r="74" spans="1:8" x14ac:dyDescent="0.2">
      <c r="A74" s="8" t="s">
        <v>1055</v>
      </c>
      <c r="B74" s="52">
        <v>44</v>
      </c>
      <c r="C74" s="52">
        <v>24</v>
      </c>
      <c r="D74" s="52">
        <v>6</v>
      </c>
      <c r="E74" s="52">
        <v>3</v>
      </c>
      <c r="F74" s="52">
        <v>5</v>
      </c>
      <c r="G74" s="9">
        <f t="shared" si="3"/>
        <v>7</v>
      </c>
      <c r="H74" s="52">
        <f>SHERIFF!H921</f>
        <v>89</v>
      </c>
    </row>
    <row r="75" spans="1:8" x14ac:dyDescent="0.2">
      <c r="A75" s="8" t="s">
        <v>1056</v>
      </c>
      <c r="B75" s="52">
        <v>23</v>
      </c>
      <c r="C75" s="52">
        <v>18</v>
      </c>
      <c r="D75" s="52">
        <v>2</v>
      </c>
      <c r="E75" s="52">
        <v>6</v>
      </c>
      <c r="F75" s="52">
        <v>3</v>
      </c>
      <c r="G75" s="9">
        <f t="shared" si="3"/>
        <v>4</v>
      </c>
      <c r="H75" s="52">
        <f>SHERIFF!H922</f>
        <v>56</v>
      </c>
    </row>
    <row r="76" spans="1:8" x14ac:dyDescent="0.2">
      <c r="A76" s="8" t="s">
        <v>1057</v>
      </c>
      <c r="B76" s="52">
        <v>61</v>
      </c>
      <c r="C76" s="52">
        <v>50</v>
      </c>
      <c r="D76" s="52">
        <v>7</v>
      </c>
      <c r="E76" s="52">
        <v>10</v>
      </c>
      <c r="F76" s="52">
        <v>8</v>
      </c>
      <c r="G76" s="9">
        <f t="shared" si="3"/>
        <v>10</v>
      </c>
      <c r="H76" s="52">
        <f>SHERIFF!H923</f>
        <v>146</v>
      </c>
    </row>
    <row r="77" spans="1:8" x14ac:dyDescent="0.2">
      <c r="A77" s="8" t="s">
        <v>1058</v>
      </c>
      <c r="B77" s="52">
        <v>53</v>
      </c>
      <c r="C77" s="52">
        <v>28</v>
      </c>
      <c r="D77" s="52">
        <v>6</v>
      </c>
      <c r="E77" s="52">
        <v>4</v>
      </c>
      <c r="F77" s="52">
        <v>2</v>
      </c>
      <c r="G77" s="9">
        <f t="shared" si="3"/>
        <v>8</v>
      </c>
      <c r="H77" s="52">
        <f>SHERIFF!H924</f>
        <v>101</v>
      </c>
    </row>
    <row r="78" spans="1:8" x14ac:dyDescent="0.2">
      <c r="A78" s="8" t="s">
        <v>1064</v>
      </c>
      <c r="B78" s="52">
        <v>82</v>
      </c>
      <c r="C78" s="52">
        <v>54</v>
      </c>
      <c r="D78" s="52">
        <v>10</v>
      </c>
      <c r="E78" s="52">
        <v>8</v>
      </c>
      <c r="F78" s="52">
        <v>1</v>
      </c>
      <c r="G78" s="9">
        <f t="shared" si="3"/>
        <v>16</v>
      </c>
      <c r="H78" s="52">
        <f>SHERIFF!$H$930</f>
        <v>171</v>
      </c>
    </row>
    <row r="79" spans="1:8" x14ac:dyDescent="0.2">
      <c r="A79" s="8" t="s">
        <v>1068</v>
      </c>
      <c r="B79" s="52">
        <v>78</v>
      </c>
      <c r="C79" s="52">
        <v>84</v>
      </c>
      <c r="D79" s="52">
        <v>9</v>
      </c>
      <c r="E79" s="52">
        <v>9</v>
      </c>
      <c r="F79" s="52">
        <v>9</v>
      </c>
      <c r="G79" s="9">
        <f t="shared" si="3"/>
        <v>17</v>
      </c>
      <c r="H79" s="52">
        <f>SHERIFF!H934</f>
        <v>206</v>
      </c>
    </row>
    <row r="80" spans="1:8" x14ac:dyDescent="0.2">
      <c r="A80" s="8" t="s">
        <v>1069</v>
      </c>
      <c r="B80" s="52">
        <v>115</v>
      </c>
      <c r="C80" s="52">
        <v>92</v>
      </c>
      <c r="D80" s="52">
        <v>11</v>
      </c>
      <c r="E80" s="52">
        <v>17</v>
      </c>
      <c r="F80" s="52">
        <v>6</v>
      </c>
      <c r="G80" s="9">
        <f t="shared" si="3"/>
        <v>11</v>
      </c>
      <c r="H80" s="52">
        <f>SHERIFF!H935</f>
        <v>252</v>
      </c>
    </row>
    <row r="81" spans="1:8" x14ac:dyDescent="0.2">
      <c r="A81" s="8" t="s">
        <v>1070</v>
      </c>
      <c r="B81" s="52">
        <v>46</v>
      </c>
      <c r="C81" s="52">
        <v>76</v>
      </c>
      <c r="D81" s="52">
        <v>8</v>
      </c>
      <c r="E81" s="52">
        <v>7</v>
      </c>
      <c r="F81" s="52">
        <v>5</v>
      </c>
      <c r="G81" s="9">
        <f t="shared" si="3"/>
        <v>13</v>
      </c>
      <c r="H81" s="52">
        <f>SHERIFF!H936</f>
        <v>155</v>
      </c>
    </row>
    <row r="82" spans="1:8" x14ac:dyDescent="0.2">
      <c r="A82" s="8" t="s">
        <v>1033</v>
      </c>
      <c r="B82" s="52">
        <v>87</v>
      </c>
      <c r="C82" s="52">
        <v>80</v>
      </c>
      <c r="D82" s="52">
        <v>5</v>
      </c>
      <c r="E82" s="52">
        <v>15</v>
      </c>
      <c r="F82" s="52">
        <v>6</v>
      </c>
      <c r="G82" s="9">
        <f t="shared" si="3"/>
        <v>16</v>
      </c>
      <c r="H82" s="52">
        <f>SHERIFF!H942</f>
        <v>209</v>
      </c>
    </row>
    <row r="83" spans="1:8" x14ac:dyDescent="0.2">
      <c r="A83" s="8" t="s">
        <v>1034</v>
      </c>
      <c r="B83" s="52">
        <v>111</v>
      </c>
      <c r="C83" s="52">
        <v>72</v>
      </c>
      <c r="D83" s="52">
        <v>8</v>
      </c>
      <c r="E83" s="52">
        <v>8</v>
      </c>
      <c r="F83" s="52">
        <v>8</v>
      </c>
      <c r="G83" s="9">
        <f t="shared" si="3"/>
        <v>12</v>
      </c>
      <c r="H83" s="52">
        <f>SHERIFF!H943</f>
        <v>219</v>
      </c>
    </row>
    <row r="84" spans="1:8" x14ac:dyDescent="0.2">
      <c r="A84" s="8" t="s">
        <v>1036</v>
      </c>
      <c r="B84" s="52">
        <v>40</v>
      </c>
      <c r="C84" s="52">
        <v>45</v>
      </c>
      <c r="D84" s="52">
        <v>4</v>
      </c>
      <c r="E84" s="52">
        <v>5</v>
      </c>
      <c r="F84" s="52">
        <v>0</v>
      </c>
      <c r="G84" s="9">
        <f t="shared" si="3"/>
        <v>5</v>
      </c>
      <c r="H84" s="52">
        <f>SHERIFF!$H$945</f>
        <v>99</v>
      </c>
    </row>
    <row r="85" spans="1:8" x14ac:dyDescent="0.2">
      <c r="A85" s="8" t="s">
        <v>1044</v>
      </c>
      <c r="B85" s="52">
        <v>72</v>
      </c>
      <c r="C85" s="52">
        <v>81</v>
      </c>
      <c r="D85" s="52">
        <v>4</v>
      </c>
      <c r="E85" s="52">
        <v>8</v>
      </c>
      <c r="F85" s="52">
        <v>2</v>
      </c>
      <c r="G85" s="9">
        <f t="shared" si="3"/>
        <v>18</v>
      </c>
      <c r="H85" s="52">
        <f>SHERIFF!$H$953</f>
        <v>185</v>
      </c>
    </row>
    <row r="86" spans="1:8" x14ac:dyDescent="0.2">
      <c r="A86" s="10" t="s">
        <v>595</v>
      </c>
      <c r="B86" s="32">
        <f t="shared" ref="B86:H86" si="4">SUM(B73:B85)</f>
        <v>858</v>
      </c>
      <c r="C86" s="32">
        <f t="shared" si="4"/>
        <v>744</v>
      </c>
      <c r="D86" s="32">
        <f>SUM(D73:D85)</f>
        <v>82</v>
      </c>
      <c r="E86" s="32">
        <f>SUM(E73:E85)</f>
        <v>103</v>
      </c>
      <c r="F86" s="32">
        <f t="shared" si="4"/>
        <v>62</v>
      </c>
      <c r="G86" s="32">
        <f t="shared" si="4"/>
        <v>141</v>
      </c>
      <c r="H86" s="32">
        <f t="shared" si="4"/>
        <v>1990</v>
      </c>
    </row>
    <row r="87" spans="1:8" x14ac:dyDescent="0.2">
      <c r="B87" s="9"/>
      <c r="C87" s="9"/>
      <c r="D87" s="9"/>
      <c r="E87" s="9"/>
      <c r="F87" s="9"/>
      <c r="G87" s="9"/>
      <c r="H87" s="9"/>
    </row>
    <row r="88" spans="1:8" ht="41.25" x14ac:dyDescent="0.2">
      <c r="A88" s="16" t="s">
        <v>514</v>
      </c>
      <c r="B88" s="9"/>
      <c r="C88" s="9"/>
      <c r="D88" s="9"/>
      <c r="E88" s="9"/>
      <c r="F88" s="9"/>
      <c r="G88" s="9"/>
      <c r="H88" s="9"/>
    </row>
    <row r="89" spans="1:8" x14ac:dyDescent="0.2">
      <c r="A89" s="17" t="s">
        <v>445</v>
      </c>
      <c r="B89" s="9">
        <f t="shared" ref="B89:H89" si="5">B70</f>
        <v>3295</v>
      </c>
      <c r="C89" s="9">
        <f t="shared" si="5"/>
        <v>2744</v>
      </c>
      <c r="D89" s="9">
        <f t="shared" si="5"/>
        <v>206</v>
      </c>
      <c r="E89" s="9">
        <f t="shared" si="5"/>
        <v>262</v>
      </c>
      <c r="F89" s="9">
        <f t="shared" si="5"/>
        <v>189</v>
      </c>
      <c r="G89" s="9">
        <f t="shared" si="5"/>
        <v>359</v>
      </c>
      <c r="H89" s="9">
        <f t="shared" si="5"/>
        <v>7055</v>
      </c>
    </row>
    <row r="90" spans="1:8" x14ac:dyDescent="0.2">
      <c r="A90" s="17" t="s">
        <v>456</v>
      </c>
      <c r="B90" s="9">
        <f t="shared" ref="B90:H90" si="6">B86</f>
        <v>858</v>
      </c>
      <c r="C90" s="9">
        <f t="shared" si="6"/>
        <v>744</v>
      </c>
      <c r="D90" s="9">
        <f t="shared" si="6"/>
        <v>82</v>
      </c>
      <c r="E90" s="9">
        <f t="shared" si="6"/>
        <v>103</v>
      </c>
      <c r="F90" s="9">
        <f t="shared" si="6"/>
        <v>62</v>
      </c>
      <c r="G90" s="9">
        <f t="shared" si="6"/>
        <v>141</v>
      </c>
      <c r="H90" s="9">
        <f t="shared" si="6"/>
        <v>1990</v>
      </c>
    </row>
    <row r="91" spans="1:8" x14ac:dyDescent="0.2">
      <c r="A91" s="17"/>
      <c r="B91" s="9"/>
      <c r="C91" s="9"/>
      <c r="D91" s="9"/>
      <c r="E91" s="9"/>
      <c r="F91" s="9"/>
      <c r="G91" s="9"/>
      <c r="H91" s="9"/>
    </row>
    <row r="92" spans="1:8" x14ac:dyDescent="0.2">
      <c r="A92" s="17" t="s">
        <v>784</v>
      </c>
      <c r="B92" s="11">
        <f t="shared" ref="B92:H92" si="7">SUM(B89:B90)</f>
        <v>4153</v>
      </c>
      <c r="C92" s="11">
        <f t="shared" si="7"/>
        <v>3488</v>
      </c>
      <c r="D92" s="11">
        <f t="shared" si="7"/>
        <v>288</v>
      </c>
      <c r="E92" s="11">
        <f t="shared" si="7"/>
        <v>365</v>
      </c>
      <c r="F92" s="11">
        <f t="shared" si="7"/>
        <v>251</v>
      </c>
      <c r="G92" s="11">
        <f t="shared" si="7"/>
        <v>500</v>
      </c>
      <c r="H92" s="11">
        <f t="shared" si="7"/>
        <v>9045</v>
      </c>
    </row>
    <row r="93" spans="1:8" x14ac:dyDescent="0.2">
      <c r="A93" s="22"/>
      <c r="B93" s="18"/>
      <c r="C93" s="18"/>
      <c r="D93" s="18"/>
      <c r="E93" s="18"/>
      <c r="F93" s="18"/>
      <c r="G93" s="18"/>
      <c r="H93" s="18"/>
    </row>
    <row r="94" spans="1:8" x14ac:dyDescent="0.2">
      <c r="B94" s="18"/>
      <c r="C94" s="18"/>
      <c r="D94" s="18"/>
      <c r="E94" s="18"/>
      <c r="F94" s="18"/>
      <c r="G94" s="18"/>
      <c r="H94" s="18"/>
    </row>
    <row r="95" spans="1:8" x14ac:dyDescent="0.2">
      <c r="B95" s="9"/>
      <c r="C95" s="9"/>
      <c r="D95" s="9"/>
      <c r="E95" s="9"/>
      <c r="F95" s="9"/>
      <c r="G95" s="9"/>
      <c r="H95" s="9"/>
    </row>
    <row r="96" spans="1:8" x14ac:dyDescent="0.2">
      <c r="B96" s="9"/>
      <c r="C96" s="9"/>
      <c r="D96" s="9"/>
      <c r="E96" s="9"/>
      <c r="F96" s="9"/>
      <c r="G96" s="9"/>
      <c r="H96" s="9"/>
    </row>
    <row r="97" spans="2:8" x14ac:dyDescent="0.2">
      <c r="B97" s="9"/>
      <c r="C97" s="9"/>
      <c r="D97" s="9"/>
      <c r="E97" s="9"/>
      <c r="F97" s="9"/>
      <c r="G97" s="9"/>
      <c r="H97" s="9"/>
    </row>
    <row r="98" spans="2:8" x14ac:dyDescent="0.2">
      <c r="B98" s="9"/>
      <c r="C98" s="9"/>
      <c r="D98" s="9"/>
      <c r="E98" s="9"/>
      <c r="F98" s="9"/>
      <c r="G98" s="9"/>
      <c r="H98" s="9"/>
    </row>
    <row r="99" spans="2:8" x14ac:dyDescent="0.2">
      <c r="B99" s="9"/>
      <c r="C99" s="9"/>
      <c r="D99" s="9"/>
      <c r="E99" s="9"/>
      <c r="F99" s="9"/>
      <c r="G99" s="9"/>
      <c r="H99" s="9"/>
    </row>
    <row r="100" spans="2:8" x14ac:dyDescent="0.2">
      <c r="B100" s="9"/>
      <c r="C100" s="9"/>
      <c r="D100" s="9"/>
      <c r="E100" s="9"/>
      <c r="F100" s="9"/>
      <c r="G100" s="9"/>
      <c r="H100" s="9"/>
    </row>
    <row r="101" spans="2:8" x14ac:dyDescent="0.2">
      <c r="B101" s="9"/>
      <c r="C101" s="9"/>
      <c r="D101" s="9"/>
      <c r="E101" s="9"/>
      <c r="F101" s="9"/>
      <c r="G101" s="9"/>
      <c r="H101" s="9"/>
    </row>
    <row r="102" spans="2:8" x14ac:dyDescent="0.2">
      <c r="B102" s="9"/>
      <c r="C102" s="9"/>
      <c r="D102" s="9"/>
      <c r="E102" s="9"/>
      <c r="F102" s="9"/>
      <c r="G102" s="9"/>
      <c r="H102" s="9"/>
    </row>
    <row r="103" spans="2:8" x14ac:dyDescent="0.2">
      <c r="B103" s="9"/>
      <c r="C103" s="9"/>
      <c r="D103" s="9"/>
      <c r="E103" s="9"/>
      <c r="F103" s="9"/>
      <c r="G103" s="9"/>
      <c r="H103" s="9"/>
    </row>
    <row r="104" spans="2:8" x14ac:dyDescent="0.2">
      <c r="H104" s="9"/>
    </row>
    <row r="105" spans="2:8" x14ac:dyDescent="0.2">
      <c r="H105" s="9"/>
    </row>
    <row r="106" spans="2:8" x14ac:dyDescent="0.2">
      <c r="H106" s="9"/>
    </row>
    <row r="107" spans="2:8" x14ac:dyDescent="0.2">
      <c r="H107" s="9"/>
    </row>
    <row r="108" spans="2:8" x14ac:dyDescent="0.2">
      <c r="H108" s="9"/>
    </row>
    <row r="109" spans="2:8" x14ac:dyDescent="0.2">
      <c r="H109" s="9"/>
    </row>
    <row r="110" spans="2:8" x14ac:dyDescent="0.2">
      <c r="H110" s="9"/>
    </row>
    <row r="111" spans="2:8" x14ac:dyDescent="0.2">
      <c r="H111" s="9"/>
    </row>
    <row r="112" spans="2: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row r="1632" spans="8:8" x14ac:dyDescent="0.2">
      <c r="H1632" s="9"/>
    </row>
    <row r="1633" spans="8:8" x14ac:dyDescent="0.2">
      <c r="H1633" s="9"/>
    </row>
    <row r="1634" spans="8:8" x14ac:dyDescent="0.2">
      <c r="H1634" s="9"/>
    </row>
    <row r="1635" spans="8:8" x14ac:dyDescent="0.2">
      <c r="H1635" s="9"/>
    </row>
    <row r="1636" spans="8:8" x14ac:dyDescent="0.2">
      <c r="H1636" s="9"/>
    </row>
    <row r="1637" spans="8:8" x14ac:dyDescent="0.2">
      <c r="H1637" s="9"/>
    </row>
    <row r="1638" spans="8:8" x14ac:dyDescent="0.2">
      <c r="H1638" s="9"/>
    </row>
    <row r="1639" spans="8:8" x14ac:dyDescent="0.2">
      <c r="H1639" s="9"/>
    </row>
    <row r="1640" spans="8:8" x14ac:dyDescent="0.2">
      <c r="H1640" s="9"/>
    </row>
    <row r="1641" spans="8:8" x14ac:dyDescent="0.2">
      <c r="H1641" s="9"/>
    </row>
    <row r="1642" spans="8:8" x14ac:dyDescent="0.2">
      <c r="H1642" s="9"/>
    </row>
  </sheetData>
  <phoneticPr fontId="0" type="noConversion"/>
  <printOptions horizontalCentered="1"/>
  <pageMargins left="0.75" right="0.75" top="0.4" bottom="0.25" header="0.25" footer="0.25"/>
  <pageSetup firstPageNumber="195" orientation="portrait" useFirstPageNumber="1" horizontalDpi="4294967292" r:id="rId1"/>
  <headerFooter alignWithMargins="0">
    <oddFooter>&amp;C&amp;"Arial,Bold"&amp;8&amp;P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1634"/>
  <sheetViews>
    <sheetView zoomScaleNormal="100" zoomScaleSheetLayoutView="100" workbookViewId="0">
      <selection activeCell="K73" sqref="K73"/>
    </sheetView>
  </sheetViews>
  <sheetFormatPr defaultRowHeight="12.75" x14ac:dyDescent="0.2"/>
  <cols>
    <col min="1" max="1" width="30.5703125" customWidth="1"/>
    <col min="2" max="11" width="7.7109375" customWidth="1"/>
  </cols>
  <sheetData>
    <row r="1" spans="1:8" ht="155.1" customHeight="1" x14ac:dyDescent="0.25">
      <c r="A1" s="23" t="s">
        <v>785</v>
      </c>
      <c r="B1" s="1" t="s">
        <v>293</v>
      </c>
      <c r="C1" s="1" t="s">
        <v>294</v>
      </c>
      <c r="D1" s="1" t="s">
        <v>295</v>
      </c>
      <c r="E1" s="1" t="s">
        <v>585</v>
      </c>
      <c r="F1" s="1" t="s">
        <v>296</v>
      </c>
      <c r="G1" s="44" t="s">
        <v>668</v>
      </c>
      <c r="H1" s="46" t="s">
        <v>595</v>
      </c>
    </row>
    <row r="2" spans="1:8" s="5" customFormat="1" ht="11.85" customHeight="1" x14ac:dyDescent="0.2">
      <c r="A2" s="3">
        <v>2009</v>
      </c>
      <c r="B2" s="4" t="s">
        <v>434</v>
      </c>
      <c r="C2" s="4" t="s">
        <v>488</v>
      </c>
      <c r="D2" s="4" t="s">
        <v>489</v>
      </c>
      <c r="E2" s="4" t="s">
        <v>490</v>
      </c>
      <c r="F2" s="4" t="s">
        <v>491</v>
      </c>
    </row>
    <row r="3" spans="1:8" ht="3.95" customHeight="1" x14ac:dyDescent="0.2"/>
    <row r="4" spans="1:8" ht="15.75" x14ac:dyDescent="0.25">
      <c r="A4" s="7" t="s">
        <v>157</v>
      </c>
      <c r="B4" s="9"/>
      <c r="C4" s="9"/>
      <c r="D4" s="9"/>
      <c r="E4" s="9"/>
      <c r="F4" s="9"/>
      <c r="G4" s="9"/>
      <c r="H4" s="9"/>
    </row>
    <row r="5" spans="1:8" ht="12.4" customHeight="1" x14ac:dyDescent="0.2">
      <c r="A5" s="8" t="s">
        <v>260</v>
      </c>
      <c r="B5" s="52">
        <v>92</v>
      </c>
      <c r="C5" s="52">
        <v>89</v>
      </c>
      <c r="D5" s="52">
        <v>22</v>
      </c>
      <c r="E5" s="52">
        <v>41</v>
      </c>
      <c r="F5" s="52">
        <v>13</v>
      </c>
      <c r="G5" s="9">
        <f t="shared" ref="G5:G18" si="0">H5-SUM(B5:F5)</f>
        <v>12</v>
      </c>
      <c r="H5" s="52">
        <f>SHERIFF!$H$612</f>
        <v>269</v>
      </c>
    </row>
    <row r="6" spans="1:8" ht="12.4" customHeight="1" x14ac:dyDescent="0.2">
      <c r="A6" s="8" t="s">
        <v>927</v>
      </c>
      <c r="B6" s="52">
        <v>55</v>
      </c>
      <c r="C6" s="52">
        <v>39</v>
      </c>
      <c r="D6" s="52">
        <v>4</v>
      </c>
      <c r="E6" s="52">
        <v>10</v>
      </c>
      <c r="F6" s="52">
        <v>4</v>
      </c>
      <c r="G6" s="9">
        <f t="shared" si="0"/>
        <v>4</v>
      </c>
      <c r="H6" s="52">
        <f>SHERIFF!$H$681</f>
        <v>116</v>
      </c>
    </row>
    <row r="7" spans="1:8" ht="12.4" customHeight="1" x14ac:dyDescent="0.2">
      <c r="A7" s="8" t="s">
        <v>472</v>
      </c>
      <c r="B7" s="52">
        <v>119</v>
      </c>
      <c r="C7" s="52">
        <v>74</v>
      </c>
      <c r="D7" s="52">
        <v>18</v>
      </c>
      <c r="E7" s="52">
        <v>30</v>
      </c>
      <c r="F7" s="52">
        <v>8</v>
      </c>
      <c r="G7" s="9">
        <f t="shared" si="0"/>
        <v>11</v>
      </c>
      <c r="H7" s="52">
        <f>SHERIFF!H693</f>
        <v>260</v>
      </c>
    </row>
    <row r="8" spans="1:8" ht="12.4" customHeight="1" x14ac:dyDescent="0.2">
      <c r="A8" s="8" t="s">
        <v>473</v>
      </c>
      <c r="B8" s="52">
        <v>72</v>
      </c>
      <c r="C8" s="52">
        <v>75</v>
      </c>
      <c r="D8" s="52">
        <v>6</v>
      </c>
      <c r="E8" s="52">
        <v>15</v>
      </c>
      <c r="F8" s="52">
        <v>9</v>
      </c>
      <c r="G8" s="9">
        <f t="shared" si="0"/>
        <v>6</v>
      </c>
      <c r="H8" s="52">
        <f>SHERIFF!H694</f>
        <v>183</v>
      </c>
    </row>
    <row r="9" spans="1:8" ht="12.4" customHeight="1" x14ac:dyDescent="0.2">
      <c r="A9" s="8" t="s">
        <v>474</v>
      </c>
      <c r="B9" s="52">
        <v>82</v>
      </c>
      <c r="C9" s="52">
        <v>67</v>
      </c>
      <c r="D9" s="52">
        <v>12</v>
      </c>
      <c r="E9" s="52">
        <v>30</v>
      </c>
      <c r="F9" s="52">
        <v>14</v>
      </c>
      <c r="G9" s="9">
        <f t="shared" si="0"/>
        <v>10</v>
      </c>
      <c r="H9" s="52">
        <f>SHERIFF!H695</f>
        <v>215</v>
      </c>
    </row>
    <row r="10" spans="1:8" ht="12.4" customHeight="1" x14ac:dyDescent="0.2">
      <c r="A10" s="8" t="s">
        <v>476</v>
      </c>
      <c r="B10" s="52">
        <v>71</v>
      </c>
      <c r="C10" s="52">
        <v>98</v>
      </c>
      <c r="D10" s="52">
        <v>12</v>
      </c>
      <c r="E10" s="52">
        <v>23</v>
      </c>
      <c r="F10" s="52">
        <v>4</v>
      </c>
      <c r="G10" s="9">
        <f t="shared" si="0"/>
        <v>7</v>
      </c>
      <c r="H10" s="52">
        <f>SHERIFF!H697</f>
        <v>215</v>
      </c>
    </row>
    <row r="11" spans="1:8" ht="12.4" customHeight="1" x14ac:dyDescent="0.2">
      <c r="A11" s="8" t="s">
        <v>477</v>
      </c>
      <c r="B11" s="52">
        <v>96</v>
      </c>
      <c r="C11" s="52">
        <v>70</v>
      </c>
      <c r="D11" s="52">
        <v>14</v>
      </c>
      <c r="E11" s="52">
        <v>20</v>
      </c>
      <c r="F11" s="52">
        <v>14</v>
      </c>
      <c r="G11" s="9">
        <f t="shared" si="0"/>
        <v>7</v>
      </c>
      <c r="H11" s="52">
        <f>SHERIFF!H698</f>
        <v>221</v>
      </c>
    </row>
    <row r="12" spans="1:8" ht="12.4" customHeight="1" x14ac:dyDescent="0.2">
      <c r="A12" s="8" t="s">
        <v>814</v>
      </c>
      <c r="B12" s="52">
        <v>71</v>
      </c>
      <c r="C12" s="52">
        <v>72</v>
      </c>
      <c r="D12" s="52">
        <v>15</v>
      </c>
      <c r="E12" s="52">
        <v>29</v>
      </c>
      <c r="F12" s="52">
        <v>11</v>
      </c>
      <c r="G12" s="9">
        <f t="shared" si="0"/>
        <v>8</v>
      </c>
      <c r="H12" s="52">
        <f>SHERIFF!$H$717</f>
        <v>206</v>
      </c>
    </row>
    <row r="13" spans="1:8" ht="12.2" customHeight="1" x14ac:dyDescent="0.2">
      <c r="A13" s="8" t="s">
        <v>820</v>
      </c>
      <c r="B13" s="52">
        <v>72</v>
      </c>
      <c r="C13" s="52">
        <v>48</v>
      </c>
      <c r="D13" s="52">
        <v>11</v>
      </c>
      <c r="E13" s="52">
        <v>13</v>
      </c>
      <c r="F13" s="52">
        <v>1</v>
      </c>
      <c r="G13" s="9">
        <f t="shared" si="0"/>
        <v>6</v>
      </c>
      <c r="H13" s="52">
        <f>SHERIFF!H723</f>
        <v>151</v>
      </c>
    </row>
    <row r="14" spans="1:8" ht="12.2" customHeight="1" x14ac:dyDescent="0.2">
      <c r="A14" s="8" t="s">
        <v>821</v>
      </c>
      <c r="B14" s="52">
        <v>24</v>
      </c>
      <c r="C14" s="52">
        <v>7</v>
      </c>
      <c r="D14" s="52">
        <v>1</v>
      </c>
      <c r="E14" s="52">
        <v>6</v>
      </c>
      <c r="F14" s="52">
        <v>1</v>
      </c>
      <c r="G14" s="9">
        <f t="shared" si="0"/>
        <v>2</v>
      </c>
      <c r="H14" s="52">
        <f>SHERIFF!H724</f>
        <v>41</v>
      </c>
    </row>
    <row r="15" spans="1:8" ht="12.2" customHeight="1" x14ac:dyDescent="0.2">
      <c r="A15" s="8" t="s">
        <v>158</v>
      </c>
      <c r="B15" s="52">
        <v>84</v>
      </c>
      <c r="C15" s="52">
        <v>60</v>
      </c>
      <c r="D15" s="52">
        <v>15</v>
      </c>
      <c r="E15" s="52">
        <v>25</v>
      </c>
      <c r="F15" s="52">
        <v>14</v>
      </c>
      <c r="G15" s="9">
        <f t="shared" si="0"/>
        <v>10</v>
      </c>
      <c r="H15" s="52">
        <f>SHERIFF!H725</f>
        <v>208</v>
      </c>
    </row>
    <row r="16" spans="1:8" ht="12.2" customHeight="1" x14ac:dyDescent="0.2">
      <c r="A16" s="8" t="s">
        <v>159</v>
      </c>
      <c r="B16" s="52">
        <v>75</v>
      </c>
      <c r="C16" s="52">
        <v>46</v>
      </c>
      <c r="D16" s="52">
        <v>12</v>
      </c>
      <c r="E16" s="52">
        <v>16</v>
      </c>
      <c r="F16" s="52">
        <v>5</v>
      </c>
      <c r="G16" s="9">
        <f t="shared" si="0"/>
        <v>7</v>
      </c>
      <c r="H16" s="52">
        <f>SHERIFF!H726</f>
        <v>161</v>
      </c>
    </row>
    <row r="17" spans="1:8" ht="12.2" customHeight="1" x14ac:dyDescent="0.2">
      <c r="A17" s="8" t="s">
        <v>160</v>
      </c>
      <c r="B17" s="52">
        <v>58</v>
      </c>
      <c r="C17" s="52">
        <v>50</v>
      </c>
      <c r="D17" s="52">
        <v>7</v>
      </c>
      <c r="E17" s="52">
        <v>18</v>
      </c>
      <c r="F17" s="52">
        <v>6</v>
      </c>
      <c r="G17" s="9">
        <f t="shared" si="0"/>
        <v>11</v>
      </c>
      <c r="H17" s="52">
        <f>SHERIFF!H727</f>
        <v>150</v>
      </c>
    </row>
    <row r="18" spans="1:8" ht="12.2" customHeight="1" x14ac:dyDescent="0.2">
      <c r="A18" s="8" t="s">
        <v>161</v>
      </c>
      <c r="B18" s="52">
        <v>89</v>
      </c>
      <c r="C18" s="52">
        <v>54</v>
      </c>
      <c r="D18" s="52">
        <v>20</v>
      </c>
      <c r="E18" s="52">
        <v>28</v>
      </c>
      <c r="F18" s="52">
        <v>11</v>
      </c>
      <c r="G18" s="9">
        <f t="shared" si="0"/>
        <v>11</v>
      </c>
      <c r="H18" s="52">
        <f>SHERIFF!H728</f>
        <v>213</v>
      </c>
    </row>
    <row r="19" spans="1:8" x14ac:dyDescent="0.2">
      <c r="A19" s="10" t="s">
        <v>595</v>
      </c>
      <c r="B19" s="32">
        <f t="shared" ref="B19:H19" si="1">SUM(B5:B18)</f>
        <v>1060</v>
      </c>
      <c r="C19" s="32">
        <f t="shared" si="1"/>
        <v>849</v>
      </c>
      <c r="D19" s="32">
        <f t="shared" si="1"/>
        <v>169</v>
      </c>
      <c r="E19" s="32">
        <f t="shared" si="1"/>
        <v>304</v>
      </c>
      <c r="F19" s="32">
        <f t="shared" si="1"/>
        <v>115</v>
      </c>
      <c r="G19" s="32">
        <f t="shared" si="1"/>
        <v>112</v>
      </c>
      <c r="H19" s="32">
        <f t="shared" si="1"/>
        <v>2609</v>
      </c>
    </row>
    <row r="20" spans="1:8" x14ac:dyDescent="0.2">
      <c r="B20" s="9"/>
      <c r="C20" s="9"/>
      <c r="D20" s="9"/>
      <c r="E20" s="9"/>
      <c r="F20" s="9"/>
      <c r="G20" s="9"/>
      <c r="H20" s="9"/>
    </row>
    <row r="21" spans="1:8" ht="15.75" x14ac:dyDescent="0.25">
      <c r="A21" s="7" t="s">
        <v>180</v>
      </c>
      <c r="B21" s="9"/>
      <c r="C21" s="9"/>
      <c r="D21" s="9"/>
      <c r="E21" s="9"/>
      <c r="F21" s="9"/>
      <c r="G21" s="9"/>
      <c r="H21" s="9"/>
    </row>
    <row r="22" spans="1:8" x14ac:dyDescent="0.2">
      <c r="A22" s="8" t="s">
        <v>260</v>
      </c>
      <c r="B22" s="52">
        <v>114</v>
      </c>
      <c r="C22" s="52">
        <v>89</v>
      </c>
      <c r="D22" s="52">
        <v>17</v>
      </c>
      <c r="E22" s="52">
        <v>22</v>
      </c>
      <c r="F22" s="52">
        <v>13</v>
      </c>
      <c r="G22" s="9">
        <f t="shared" ref="G22:G48" si="2">H22-SUM(B22:F22)</f>
        <v>13</v>
      </c>
      <c r="H22" s="52">
        <f>SHERIFF!H1119</f>
        <v>268</v>
      </c>
    </row>
    <row r="23" spans="1:8" x14ac:dyDescent="0.2">
      <c r="A23" s="8" t="s">
        <v>261</v>
      </c>
      <c r="B23" s="52">
        <v>143</v>
      </c>
      <c r="C23" s="52">
        <v>108</v>
      </c>
      <c r="D23" s="52">
        <v>21</v>
      </c>
      <c r="E23" s="52">
        <v>39</v>
      </c>
      <c r="F23" s="52">
        <v>15</v>
      </c>
      <c r="G23" s="9">
        <f t="shared" si="2"/>
        <v>9</v>
      </c>
      <c r="H23" s="52">
        <f>SHERIFF!H1120</f>
        <v>335</v>
      </c>
    </row>
    <row r="24" spans="1:8" x14ac:dyDescent="0.2">
      <c r="A24" s="8" t="s">
        <v>742</v>
      </c>
      <c r="B24" s="52">
        <v>113</v>
      </c>
      <c r="C24" s="52">
        <v>123</v>
      </c>
      <c r="D24" s="52">
        <v>32</v>
      </c>
      <c r="E24" s="52">
        <v>59</v>
      </c>
      <c r="F24" s="52">
        <v>7</v>
      </c>
      <c r="G24" s="9">
        <f t="shared" si="2"/>
        <v>5</v>
      </c>
      <c r="H24" s="52">
        <f>SHERIFF!H1121</f>
        <v>339</v>
      </c>
    </row>
    <row r="25" spans="1:8" x14ac:dyDescent="0.2">
      <c r="A25" s="8" t="s">
        <v>743</v>
      </c>
      <c r="B25" s="52">
        <v>72</v>
      </c>
      <c r="C25" s="52">
        <v>99</v>
      </c>
      <c r="D25" s="52">
        <v>16</v>
      </c>
      <c r="E25" s="52">
        <v>34</v>
      </c>
      <c r="F25" s="52">
        <v>12</v>
      </c>
      <c r="G25" s="9">
        <f t="shared" si="2"/>
        <v>6</v>
      </c>
      <c r="H25" s="52">
        <f>SHERIFF!H1122</f>
        <v>239</v>
      </c>
    </row>
    <row r="26" spans="1:8" x14ac:dyDescent="0.2">
      <c r="A26" s="8" t="s">
        <v>744</v>
      </c>
      <c r="B26" s="52">
        <v>61</v>
      </c>
      <c r="C26" s="52">
        <v>74</v>
      </c>
      <c r="D26" s="52">
        <v>9</v>
      </c>
      <c r="E26" s="52">
        <v>35</v>
      </c>
      <c r="F26" s="52">
        <v>13</v>
      </c>
      <c r="G26" s="9">
        <f t="shared" si="2"/>
        <v>3</v>
      </c>
      <c r="H26" s="52">
        <f>SHERIFF!H1123</f>
        <v>195</v>
      </c>
    </row>
    <row r="27" spans="1:8" x14ac:dyDescent="0.2">
      <c r="A27" s="8" t="s">
        <v>745</v>
      </c>
      <c r="B27" s="52">
        <v>65</v>
      </c>
      <c r="C27" s="52">
        <v>85</v>
      </c>
      <c r="D27" s="52">
        <v>22</v>
      </c>
      <c r="E27" s="52">
        <v>27</v>
      </c>
      <c r="F27" s="52">
        <v>7</v>
      </c>
      <c r="G27" s="9">
        <f t="shared" si="2"/>
        <v>2</v>
      </c>
      <c r="H27" s="52">
        <f>SHERIFF!H1124</f>
        <v>208</v>
      </c>
    </row>
    <row r="28" spans="1:8" x14ac:dyDescent="0.2">
      <c r="A28" s="8" t="s">
        <v>1050</v>
      </c>
      <c r="B28" s="52">
        <v>82</v>
      </c>
      <c r="C28" s="52">
        <v>63</v>
      </c>
      <c r="D28" s="52">
        <v>12</v>
      </c>
      <c r="E28" s="52">
        <v>19</v>
      </c>
      <c r="F28" s="52">
        <v>13</v>
      </c>
      <c r="G28" s="9">
        <f t="shared" si="2"/>
        <v>3</v>
      </c>
      <c r="H28" s="52">
        <f>SHERIFF!H1125</f>
        <v>192</v>
      </c>
    </row>
    <row r="29" spans="1:8" x14ac:dyDescent="0.2">
      <c r="A29" s="8" t="s">
        <v>1051</v>
      </c>
      <c r="B29" s="52">
        <v>48</v>
      </c>
      <c r="C29" s="52">
        <v>72</v>
      </c>
      <c r="D29" s="52">
        <v>7</v>
      </c>
      <c r="E29" s="52">
        <v>8</v>
      </c>
      <c r="F29" s="52">
        <v>2</v>
      </c>
      <c r="G29" s="9">
        <f t="shared" si="2"/>
        <v>7</v>
      </c>
      <c r="H29" s="52">
        <f>SHERIFF!H1126</f>
        <v>144</v>
      </c>
    </row>
    <row r="30" spans="1:8" x14ac:dyDescent="0.2">
      <c r="A30" s="8" t="s">
        <v>1052</v>
      </c>
      <c r="B30" s="52">
        <v>73</v>
      </c>
      <c r="C30" s="52">
        <v>58</v>
      </c>
      <c r="D30" s="52">
        <v>18</v>
      </c>
      <c r="E30" s="52">
        <v>4</v>
      </c>
      <c r="F30" s="52">
        <v>2</v>
      </c>
      <c r="G30" s="9">
        <f t="shared" si="2"/>
        <v>3</v>
      </c>
      <c r="H30" s="52">
        <f>SHERIFF!H1127</f>
        <v>158</v>
      </c>
    </row>
    <row r="31" spans="1:8" x14ac:dyDescent="0.2">
      <c r="A31" s="8" t="s">
        <v>1053</v>
      </c>
      <c r="B31" s="52">
        <v>69</v>
      </c>
      <c r="C31" s="52">
        <v>52</v>
      </c>
      <c r="D31" s="52">
        <v>16</v>
      </c>
      <c r="E31" s="52">
        <v>18</v>
      </c>
      <c r="F31" s="52">
        <v>7</v>
      </c>
      <c r="G31" s="9">
        <f t="shared" si="2"/>
        <v>7</v>
      </c>
      <c r="H31" s="52">
        <f>SHERIFF!H1128</f>
        <v>169</v>
      </c>
    </row>
    <row r="32" spans="1:8" x14ac:dyDescent="0.2">
      <c r="A32" s="8" t="s">
        <v>1054</v>
      </c>
      <c r="B32" s="52">
        <v>52</v>
      </c>
      <c r="C32" s="52">
        <v>62</v>
      </c>
      <c r="D32" s="52">
        <v>18</v>
      </c>
      <c r="E32" s="52">
        <v>18</v>
      </c>
      <c r="F32" s="52">
        <v>8</v>
      </c>
      <c r="G32" s="9">
        <f t="shared" si="2"/>
        <v>10</v>
      </c>
      <c r="H32" s="52">
        <f>SHERIFF!H1129</f>
        <v>168</v>
      </c>
    </row>
    <row r="33" spans="1:8" x14ac:dyDescent="0.2">
      <c r="A33" s="8" t="s">
        <v>1055</v>
      </c>
      <c r="B33" s="52">
        <v>58</v>
      </c>
      <c r="C33" s="52">
        <v>65</v>
      </c>
      <c r="D33" s="52">
        <v>16</v>
      </c>
      <c r="E33" s="52">
        <v>13</v>
      </c>
      <c r="F33" s="52">
        <v>6</v>
      </c>
      <c r="G33" s="9">
        <f t="shared" si="2"/>
        <v>5</v>
      </c>
      <c r="H33" s="52">
        <f>SHERIFF!H1130</f>
        <v>163</v>
      </c>
    </row>
    <row r="34" spans="1:8" x14ac:dyDescent="0.2">
      <c r="A34" s="8" t="s">
        <v>1056</v>
      </c>
      <c r="B34" s="52">
        <v>74</v>
      </c>
      <c r="C34" s="52">
        <v>70</v>
      </c>
      <c r="D34" s="52">
        <v>21</v>
      </c>
      <c r="E34" s="52">
        <v>16</v>
      </c>
      <c r="F34" s="52">
        <v>11</v>
      </c>
      <c r="G34" s="9">
        <f t="shared" si="2"/>
        <v>2</v>
      </c>
      <c r="H34" s="52">
        <f>SHERIFF!H1131</f>
        <v>194</v>
      </c>
    </row>
    <row r="35" spans="1:8" x14ac:dyDescent="0.2">
      <c r="A35" s="8" t="s">
        <v>1057</v>
      </c>
      <c r="B35" s="52">
        <v>71</v>
      </c>
      <c r="C35" s="52">
        <v>75</v>
      </c>
      <c r="D35" s="52">
        <v>32</v>
      </c>
      <c r="E35" s="52">
        <v>17</v>
      </c>
      <c r="F35" s="52">
        <v>7</v>
      </c>
      <c r="G35" s="9">
        <f t="shared" si="2"/>
        <v>8</v>
      </c>
      <c r="H35" s="52">
        <f>SHERIFF!H1132</f>
        <v>210</v>
      </c>
    </row>
    <row r="36" spans="1:8" x14ac:dyDescent="0.2">
      <c r="A36" s="8" t="s">
        <v>1058</v>
      </c>
      <c r="B36" s="52">
        <v>41</v>
      </c>
      <c r="C36" s="52">
        <v>42</v>
      </c>
      <c r="D36" s="52">
        <v>8</v>
      </c>
      <c r="E36" s="52">
        <v>11</v>
      </c>
      <c r="F36" s="52">
        <v>6</v>
      </c>
      <c r="G36" s="9">
        <f t="shared" si="2"/>
        <v>1</v>
      </c>
      <c r="H36" s="52">
        <f>SHERIFF!H1133</f>
        <v>109</v>
      </c>
    </row>
    <row r="37" spans="1:8" x14ac:dyDescent="0.2">
      <c r="A37" s="8" t="s">
        <v>1059</v>
      </c>
      <c r="B37" s="52">
        <v>91</v>
      </c>
      <c r="C37" s="52">
        <v>56</v>
      </c>
      <c r="D37" s="52">
        <v>13</v>
      </c>
      <c r="E37" s="52">
        <v>24</v>
      </c>
      <c r="F37" s="52">
        <v>7</v>
      </c>
      <c r="G37" s="9">
        <f t="shared" si="2"/>
        <v>4</v>
      </c>
      <c r="H37" s="52">
        <f>SHERIFF!H1134</f>
        <v>195</v>
      </c>
    </row>
    <row r="38" spans="1:8" x14ac:dyDescent="0.2">
      <c r="A38" s="8" t="s">
        <v>1060</v>
      </c>
      <c r="B38" s="52">
        <v>103</v>
      </c>
      <c r="C38" s="52">
        <v>44</v>
      </c>
      <c r="D38" s="52">
        <v>14</v>
      </c>
      <c r="E38" s="52">
        <v>25</v>
      </c>
      <c r="F38" s="52">
        <v>3</v>
      </c>
      <c r="G38" s="9">
        <f t="shared" si="2"/>
        <v>3</v>
      </c>
      <c r="H38" s="52">
        <f>SHERIFF!H1135</f>
        <v>192</v>
      </c>
    </row>
    <row r="39" spans="1:8" x14ac:dyDescent="0.2">
      <c r="A39" s="8" t="s">
        <v>1061</v>
      </c>
      <c r="B39" s="52">
        <v>52</v>
      </c>
      <c r="C39" s="52">
        <v>40</v>
      </c>
      <c r="D39" s="52">
        <v>8</v>
      </c>
      <c r="E39" s="52">
        <v>14</v>
      </c>
      <c r="F39" s="52">
        <v>9</v>
      </c>
      <c r="G39" s="9">
        <f t="shared" si="2"/>
        <v>0</v>
      </c>
      <c r="H39" s="52">
        <f>SHERIFF!H1136</f>
        <v>123</v>
      </c>
    </row>
    <row r="40" spans="1:8" x14ac:dyDescent="0.2">
      <c r="A40" s="8" t="s">
        <v>1062</v>
      </c>
      <c r="B40" s="52">
        <v>45</v>
      </c>
      <c r="C40" s="52">
        <v>29</v>
      </c>
      <c r="D40" s="52">
        <v>7</v>
      </c>
      <c r="E40" s="52">
        <v>4</v>
      </c>
      <c r="F40" s="52">
        <v>2</v>
      </c>
      <c r="G40" s="9">
        <f t="shared" si="2"/>
        <v>0</v>
      </c>
      <c r="H40" s="52">
        <f>SHERIFF!H1137</f>
        <v>87</v>
      </c>
    </row>
    <row r="41" spans="1:8" x14ac:dyDescent="0.2">
      <c r="A41" s="8" t="s">
        <v>1063</v>
      </c>
      <c r="B41" s="52">
        <v>36</v>
      </c>
      <c r="C41" s="52">
        <v>27</v>
      </c>
      <c r="D41" s="52">
        <v>7</v>
      </c>
      <c r="E41" s="52">
        <v>16</v>
      </c>
      <c r="F41" s="52">
        <v>8</v>
      </c>
      <c r="G41" s="9">
        <f t="shared" si="2"/>
        <v>0</v>
      </c>
      <c r="H41" s="52">
        <f>SHERIFF!H1138</f>
        <v>94</v>
      </c>
    </row>
    <row r="42" spans="1:8" x14ac:dyDescent="0.2">
      <c r="A42" s="8" t="s">
        <v>1064</v>
      </c>
      <c r="B42" s="52">
        <v>54</v>
      </c>
      <c r="C42" s="52">
        <v>24</v>
      </c>
      <c r="D42" s="52">
        <v>10</v>
      </c>
      <c r="E42" s="52">
        <v>7</v>
      </c>
      <c r="F42" s="52">
        <v>6</v>
      </c>
      <c r="G42" s="9">
        <f t="shared" si="2"/>
        <v>0</v>
      </c>
      <c r="H42" s="52">
        <f>SHERIFF!H1139</f>
        <v>101</v>
      </c>
    </row>
    <row r="43" spans="1:8" x14ac:dyDescent="0.2">
      <c r="A43" s="8" t="s">
        <v>1065</v>
      </c>
      <c r="B43" s="52">
        <v>84</v>
      </c>
      <c r="C43" s="52">
        <v>36</v>
      </c>
      <c r="D43" s="52">
        <v>4</v>
      </c>
      <c r="E43" s="52">
        <v>11</v>
      </c>
      <c r="F43" s="52">
        <v>5</v>
      </c>
      <c r="G43" s="9">
        <f t="shared" si="2"/>
        <v>3</v>
      </c>
      <c r="H43" s="52">
        <f>SHERIFF!H1140</f>
        <v>143</v>
      </c>
    </row>
    <row r="44" spans="1:8" x14ac:dyDescent="0.2">
      <c r="A44" s="8" t="s">
        <v>1066</v>
      </c>
      <c r="B44" s="52">
        <v>89</v>
      </c>
      <c r="C44" s="52">
        <v>31</v>
      </c>
      <c r="D44" s="52">
        <v>11</v>
      </c>
      <c r="E44" s="52">
        <v>9</v>
      </c>
      <c r="F44" s="52">
        <v>20</v>
      </c>
      <c r="G44" s="9">
        <f t="shared" si="2"/>
        <v>0</v>
      </c>
      <c r="H44" s="52">
        <f>SHERIFF!H1143</f>
        <v>160</v>
      </c>
    </row>
    <row r="45" spans="1:8" x14ac:dyDescent="0.2">
      <c r="A45" s="8" t="s">
        <v>1067</v>
      </c>
      <c r="B45" s="52">
        <v>69</v>
      </c>
      <c r="C45" s="52">
        <v>15</v>
      </c>
      <c r="D45" s="52">
        <v>6</v>
      </c>
      <c r="E45" s="52">
        <v>12</v>
      </c>
      <c r="F45" s="52">
        <v>5</v>
      </c>
      <c r="G45" s="9">
        <f t="shared" si="2"/>
        <v>6</v>
      </c>
      <c r="H45" s="52">
        <f>SHERIFF!H1144</f>
        <v>113</v>
      </c>
    </row>
    <row r="46" spans="1:8" x14ac:dyDescent="0.2">
      <c r="A46" s="8" t="s">
        <v>1068</v>
      </c>
      <c r="B46" s="52">
        <v>63</v>
      </c>
      <c r="C46" s="52">
        <v>26</v>
      </c>
      <c r="D46" s="52">
        <v>7</v>
      </c>
      <c r="E46" s="52">
        <v>14</v>
      </c>
      <c r="F46" s="52">
        <v>5</v>
      </c>
      <c r="G46" s="9">
        <f t="shared" si="2"/>
        <v>5</v>
      </c>
      <c r="H46" s="52">
        <f>SHERIFF!H1145</f>
        <v>120</v>
      </c>
    </row>
    <row r="47" spans="1:8" x14ac:dyDescent="0.2">
      <c r="A47" s="8" t="s">
        <v>1069</v>
      </c>
      <c r="B47" s="52">
        <v>85</v>
      </c>
      <c r="C47" s="52">
        <v>71</v>
      </c>
      <c r="D47" s="52">
        <v>8</v>
      </c>
      <c r="E47" s="52">
        <v>25</v>
      </c>
      <c r="F47" s="52">
        <v>4</v>
      </c>
      <c r="G47" s="9">
        <f t="shared" si="2"/>
        <v>5</v>
      </c>
      <c r="H47" s="52">
        <f>SHERIFF!H1146</f>
        <v>198</v>
      </c>
    </row>
    <row r="48" spans="1:8" x14ac:dyDescent="0.2">
      <c r="A48" s="8" t="s">
        <v>1070</v>
      </c>
      <c r="B48" s="52">
        <v>71</v>
      </c>
      <c r="C48" s="52">
        <v>83</v>
      </c>
      <c r="D48" s="52">
        <v>14</v>
      </c>
      <c r="E48" s="52">
        <v>18</v>
      </c>
      <c r="F48" s="52">
        <v>3</v>
      </c>
      <c r="G48" s="9">
        <f t="shared" si="2"/>
        <v>4</v>
      </c>
      <c r="H48" s="52">
        <f>SHERIFF!H1147</f>
        <v>193</v>
      </c>
    </row>
    <row r="49" spans="1:8" x14ac:dyDescent="0.2">
      <c r="B49" s="9"/>
      <c r="C49" s="9"/>
      <c r="D49" s="9"/>
      <c r="E49" s="9"/>
      <c r="F49" s="9"/>
      <c r="G49" s="9"/>
      <c r="H49" s="9"/>
    </row>
    <row r="50" spans="1:8" x14ac:dyDescent="0.2">
      <c r="A50" s="27" t="s">
        <v>314</v>
      </c>
      <c r="B50" s="9"/>
      <c r="C50" s="9"/>
      <c r="D50" s="9"/>
      <c r="E50" s="9"/>
      <c r="F50" s="9"/>
      <c r="G50" s="9"/>
      <c r="H50" s="9"/>
    </row>
    <row r="51" spans="1:8" x14ac:dyDescent="0.2">
      <c r="A51" s="8" t="s">
        <v>904</v>
      </c>
      <c r="B51" s="52">
        <v>71</v>
      </c>
      <c r="C51" s="52">
        <v>57</v>
      </c>
      <c r="D51" s="52">
        <v>12</v>
      </c>
      <c r="E51" s="52">
        <v>25</v>
      </c>
      <c r="F51" s="52">
        <v>9</v>
      </c>
      <c r="G51" s="9">
        <f t="shared" ref="G51:G73" si="3">H51-SUM(B51:F51)</f>
        <v>5</v>
      </c>
      <c r="H51" s="52">
        <f>SHERIFF!H1148</f>
        <v>179</v>
      </c>
    </row>
    <row r="52" spans="1:8" x14ac:dyDescent="0.2">
      <c r="A52" s="8" t="s">
        <v>1029</v>
      </c>
      <c r="B52" s="52">
        <v>139</v>
      </c>
      <c r="C52" s="52">
        <v>138</v>
      </c>
      <c r="D52" s="52">
        <v>38</v>
      </c>
      <c r="E52" s="52">
        <v>34</v>
      </c>
      <c r="F52" s="52">
        <v>16</v>
      </c>
      <c r="G52" s="9">
        <f t="shared" si="3"/>
        <v>9</v>
      </c>
      <c r="H52" s="52">
        <f>SHERIFF!H1149</f>
        <v>374</v>
      </c>
    </row>
    <row r="53" spans="1:8" x14ac:dyDescent="0.2">
      <c r="A53" s="8" t="s">
        <v>1030</v>
      </c>
      <c r="B53" s="52">
        <v>100</v>
      </c>
      <c r="C53" s="52">
        <v>95</v>
      </c>
      <c r="D53" s="52">
        <v>13</v>
      </c>
      <c r="E53" s="52">
        <v>23</v>
      </c>
      <c r="F53" s="52">
        <v>6</v>
      </c>
      <c r="G53" s="9">
        <f t="shared" si="3"/>
        <v>4</v>
      </c>
      <c r="H53" s="52">
        <f>SHERIFF!H1150</f>
        <v>241</v>
      </c>
    </row>
    <row r="54" spans="1:8" x14ac:dyDescent="0.2">
      <c r="A54" s="8" t="s">
        <v>1031</v>
      </c>
      <c r="B54" s="52">
        <v>65</v>
      </c>
      <c r="C54" s="52">
        <v>81</v>
      </c>
      <c r="D54" s="52">
        <v>12</v>
      </c>
      <c r="E54" s="52">
        <v>14</v>
      </c>
      <c r="F54" s="52">
        <v>2</v>
      </c>
      <c r="G54" s="9">
        <f t="shared" si="3"/>
        <v>4</v>
      </c>
      <c r="H54" s="52">
        <f>SHERIFF!H1151</f>
        <v>178</v>
      </c>
    </row>
    <row r="55" spans="1:8" x14ac:dyDescent="0.2">
      <c r="A55" s="8" t="s">
        <v>1032</v>
      </c>
      <c r="B55" s="52">
        <v>86</v>
      </c>
      <c r="C55" s="52">
        <v>84</v>
      </c>
      <c r="D55" s="52">
        <v>11</v>
      </c>
      <c r="E55" s="52">
        <v>23</v>
      </c>
      <c r="F55" s="52">
        <v>11</v>
      </c>
      <c r="G55" s="9">
        <f t="shared" si="3"/>
        <v>7</v>
      </c>
      <c r="H55" s="52">
        <f>SHERIFF!H1152</f>
        <v>222</v>
      </c>
    </row>
    <row r="56" spans="1:8" x14ac:dyDescent="0.2">
      <c r="A56" s="8" t="s">
        <v>1033</v>
      </c>
      <c r="B56" s="52">
        <v>90</v>
      </c>
      <c r="C56" s="52">
        <v>39</v>
      </c>
      <c r="D56" s="52">
        <v>12</v>
      </c>
      <c r="E56" s="52">
        <v>17</v>
      </c>
      <c r="F56" s="52">
        <v>5</v>
      </c>
      <c r="G56" s="9">
        <f t="shared" si="3"/>
        <v>9</v>
      </c>
      <c r="H56" s="52">
        <f>SHERIFF!H1153</f>
        <v>172</v>
      </c>
    </row>
    <row r="57" spans="1:8" x14ac:dyDescent="0.2">
      <c r="A57" s="8" t="s">
        <v>1034</v>
      </c>
      <c r="B57" s="52">
        <v>72</v>
      </c>
      <c r="C57" s="52">
        <v>69</v>
      </c>
      <c r="D57" s="52">
        <v>11</v>
      </c>
      <c r="E57" s="52">
        <v>18</v>
      </c>
      <c r="F57" s="52">
        <v>2</v>
      </c>
      <c r="G57" s="9">
        <f t="shared" si="3"/>
        <v>2</v>
      </c>
      <c r="H57" s="52">
        <f>SHERIFF!H1154</f>
        <v>174</v>
      </c>
    </row>
    <row r="58" spans="1:8" x14ac:dyDescent="0.2">
      <c r="A58" s="8" t="s">
        <v>1035</v>
      </c>
      <c r="B58" s="52">
        <v>66</v>
      </c>
      <c r="C58" s="52">
        <v>45</v>
      </c>
      <c r="D58" s="52">
        <v>6</v>
      </c>
      <c r="E58" s="52">
        <v>18</v>
      </c>
      <c r="F58" s="52">
        <v>7</v>
      </c>
      <c r="G58" s="9">
        <f t="shared" si="3"/>
        <v>4</v>
      </c>
      <c r="H58" s="52">
        <f>SHERIFF!H1155</f>
        <v>146</v>
      </c>
    </row>
    <row r="59" spans="1:8" x14ac:dyDescent="0.2">
      <c r="A59" s="8" t="s">
        <v>1036</v>
      </c>
      <c r="B59" s="52">
        <v>89</v>
      </c>
      <c r="C59" s="52">
        <v>52</v>
      </c>
      <c r="D59" s="52">
        <v>11</v>
      </c>
      <c r="E59" s="52">
        <v>25</v>
      </c>
      <c r="F59" s="52">
        <v>5</v>
      </c>
      <c r="G59" s="9">
        <f t="shared" si="3"/>
        <v>11</v>
      </c>
      <c r="H59" s="52">
        <f>SHERIFF!H1156</f>
        <v>193</v>
      </c>
    </row>
    <row r="60" spans="1:8" x14ac:dyDescent="0.2">
      <c r="A60" s="8" t="s">
        <v>1037</v>
      </c>
      <c r="B60" s="52">
        <v>93</v>
      </c>
      <c r="C60" s="52">
        <v>77</v>
      </c>
      <c r="D60" s="52">
        <v>12</v>
      </c>
      <c r="E60" s="52">
        <v>14</v>
      </c>
      <c r="F60" s="52">
        <v>11</v>
      </c>
      <c r="G60" s="9">
        <f t="shared" si="3"/>
        <v>6</v>
      </c>
      <c r="H60" s="52">
        <f>SHERIFF!H1157</f>
        <v>213</v>
      </c>
    </row>
    <row r="61" spans="1:8" x14ac:dyDescent="0.2">
      <c r="A61" s="8" t="s">
        <v>1038</v>
      </c>
      <c r="B61" s="52">
        <v>125</v>
      </c>
      <c r="C61" s="52">
        <v>85</v>
      </c>
      <c r="D61" s="52">
        <v>21</v>
      </c>
      <c r="E61" s="52">
        <v>39</v>
      </c>
      <c r="F61" s="52">
        <v>18</v>
      </c>
      <c r="G61" s="9">
        <f t="shared" si="3"/>
        <v>5</v>
      </c>
      <c r="H61" s="52">
        <f>SHERIFF!H1158</f>
        <v>293</v>
      </c>
    </row>
    <row r="62" spans="1:8" x14ac:dyDescent="0.2">
      <c r="A62" s="8" t="s">
        <v>1039</v>
      </c>
      <c r="B62" s="52">
        <v>72</v>
      </c>
      <c r="C62" s="52">
        <v>75</v>
      </c>
      <c r="D62" s="52">
        <v>13</v>
      </c>
      <c r="E62" s="52">
        <v>21</v>
      </c>
      <c r="F62" s="52">
        <v>1</v>
      </c>
      <c r="G62" s="9">
        <f t="shared" si="3"/>
        <v>5</v>
      </c>
      <c r="H62" s="52">
        <f>SHERIFF!H1159</f>
        <v>187</v>
      </c>
    </row>
    <row r="63" spans="1:8" x14ac:dyDescent="0.2">
      <c r="A63" s="8" t="s">
        <v>1040</v>
      </c>
      <c r="B63" s="52">
        <v>97</v>
      </c>
      <c r="C63" s="52">
        <v>109</v>
      </c>
      <c r="D63" s="52">
        <v>17</v>
      </c>
      <c r="E63" s="52">
        <v>15</v>
      </c>
      <c r="F63" s="52">
        <v>8</v>
      </c>
      <c r="G63" s="9">
        <f t="shared" si="3"/>
        <v>3</v>
      </c>
      <c r="H63" s="52">
        <f>SHERIFF!H1160</f>
        <v>249</v>
      </c>
    </row>
    <row r="64" spans="1:8" x14ac:dyDescent="0.2">
      <c r="A64" s="8" t="s">
        <v>1041</v>
      </c>
      <c r="B64" s="52">
        <v>98</v>
      </c>
      <c r="C64" s="52">
        <v>62</v>
      </c>
      <c r="D64" s="52">
        <v>8</v>
      </c>
      <c r="E64" s="52">
        <v>34</v>
      </c>
      <c r="F64" s="52">
        <v>6</v>
      </c>
      <c r="G64" s="9">
        <f t="shared" si="3"/>
        <v>1</v>
      </c>
      <c r="H64" s="52">
        <f>SHERIFF!H1161</f>
        <v>209</v>
      </c>
    </row>
    <row r="65" spans="1:8" x14ac:dyDescent="0.2">
      <c r="A65" s="8" t="s">
        <v>1042</v>
      </c>
      <c r="B65" s="52">
        <v>63</v>
      </c>
      <c r="C65" s="52">
        <v>56</v>
      </c>
      <c r="D65" s="52">
        <v>17</v>
      </c>
      <c r="E65" s="52">
        <v>30</v>
      </c>
      <c r="F65" s="52">
        <v>6</v>
      </c>
      <c r="G65" s="9">
        <f t="shared" si="3"/>
        <v>3</v>
      </c>
      <c r="H65" s="52">
        <f>SHERIFF!H1162</f>
        <v>175</v>
      </c>
    </row>
    <row r="66" spans="1:8" x14ac:dyDescent="0.2">
      <c r="A66" s="8" t="s">
        <v>1043</v>
      </c>
      <c r="B66" s="52">
        <v>63</v>
      </c>
      <c r="C66" s="52">
        <v>66</v>
      </c>
      <c r="D66" s="52">
        <v>4</v>
      </c>
      <c r="E66" s="52">
        <v>19</v>
      </c>
      <c r="F66" s="52">
        <v>8</v>
      </c>
      <c r="G66" s="9">
        <f t="shared" si="3"/>
        <v>2</v>
      </c>
      <c r="H66" s="52">
        <f>SHERIFF!H1163</f>
        <v>162</v>
      </c>
    </row>
    <row r="67" spans="1:8" x14ac:dyDescent="0.2">
      <c r="A67" s="8" t="s">
        <v>1044</v>
      </c>
      <c r="B67" s="52">
        <v>46</v>
      </c>
      <c r="C67" s="52">
        <v>51</v>
      </c>
      <c r="D67" s="52">
        <v>12</v>
      </c>
      <c r="E67" s="52">
        <v>6</v>
      </c>
      <c r="F67" s="52">
        <v>2</v>
      </c>
      <c r="G67" s="9">
        <f t="shared" si="3"/>
        <v>1</v>
      </c>
      <c r="H67" s="52">
        <f>SHERIFF!H1164</f>
        <v>118</v>
      </c>
    </row>
    <row r="68" spans="1:8" x14ac:dyDescent="0.2">
      <c r="A68" s="8" t="s">
        <v>1045</v>
      </c>
      <c r="B68" s="52">
        <v>80</v>
      </c>
      <c r="C68" s="52">
        <v>105</v>
      </c>
      <c r="D68" s="52">
        <v>17</v>
      </c>
      <c r="E68" s="52">
        <v>15</v>
      </c>
      <c r="F68" s="52">
        <v>8</v>
      </c>
      <c r="G68" s="9">
        <f t="shared" si="3"/>
        <v>2</v>
      </c>
      <c r="H68" s="52">
        <f>SHERIFF!H1165</f>
        <v>227</v>
      </c>
    </row>
    <row r="69" spans="1:8" x14ac:dyDescent="0.2">
      <c r="A69" s="8" t="s">
        <v>906</v>
      </c>
      <c r="B69" s="52">
        <v>65</v>
      </c>
      <c r="C69" s="52">
        <v>54</v>
      </c>
      <c r="D69" s="52">
        <v>5</v>
      </c>
      <c r="E69" s="52">
        <v>20</v>
      </c>
      <c r="F69" s="52">
        <v>9</v>
      </c>
      <c r="G69" s="9">
        <f t="shared" si="3"/>
        <v>7</v>
      </c>
      <c r="H69" s="52">
        <f>SHERIFF!H1166</f>
        <v>160</v>
      </c>
    </row>
    <row r="70" spans="1:8" x14ac:dyDescent="0.2">
      <c r="A70" s="8" t="s">
        <v>907</v>
      </c>
      <c r="B70" s="52">
        <v>64</v>
      </c>
      <c r="C70" s="52">
        <v>50</v>
      </c>
      <c r="D70" s="52">
        <v>13</v>
      </c>
      <c r="E70" s="52">
        <v>23</v>
      </c>
      <c r="F70" s="52">
        <v>7</v>
      </c>
      <c r="G70" s="9">
        <f t="shared" si="3"/>
        <v>9</v>
      </c>
      <c r="H70" s="52">
        <f>SHERIFF!H1167</f>
        <v>166</v>
      </c>
    </row>
    <row r="71" spans="1:8" x14ac:dyDescent="0.2">
      <c r="A71" s="8" t="s">
        <v>908</v>
      </c>
      <c r="B71" s="52">
        <v>74</v>
      </c>
      <c r="C71" s="52">
        <v>70</v>
      </c>
      <c r="D71" s="52">
        <v>16</v>
      </c>
      <c r="E71" s="52">
        <v>22</v>
      </c>
      <c r="F71" s="52">
        <v>6</v>
      </c>
      <c r="G71" s="9">
        <f t="shared" si="3"/>
        <v>5</v>
      </c>
      <c r="H71" s="52">
        <f>SHERIFF!H1168</f>
        <v>193</v>
      </c>
    </row>
    <row r="72" spans="1:8" x14ac:dyDescent="0.2">
      <c r="A72" s="8" t="s">
        <v>909</v>
      </c>
      <c r="B72" s="52">
        <v>63</v>
      </c>
      <c r="C72" s="52">
        <v>58</v>
      </c>
      <c r="D72" s="52">
        <v>6</v>
      </c>
      <c r="E72" s="52">
        <v>16</v>
      </c>
      <c r="F72" s="52">
        <v>7</v>
      </c>
      <c r="G72" s="9">
        <f t="shared" si="3"/>
        <v>9</v>
      </c>
      <c r="H72" s="52">
        <f>SHERIFF!H1169</f>
        <v>159</v>
      </c>
    </row>
    <row r="73" spans="1:8" x14ac:dyDescent="0.2">
      <c r="A73" s="8" t="s">
        <v>910</v>
      </c>
      <c r="B73" s="52">
        <v>93</v>
      </c>
      <c r="C73" s="52">
        <v>89</v>
      </c>
      <c r="D73" s="52">
        <v>15</v>
      </c>
      <c r="E73" s="52">
        <v>37</v>
      </c>
      <c r="F73" s="52">
        <v>9</v>
      </c>
      <c r="G73" s="9">
        <f t="shared" si="3"/>
        <v>7</v>
      </c>
      <c r="H73" s="52">
        <f>SHERIFF!H1170</f>
        <v>250</v>
      </c>
    </row>
    <row r="74" spans="1:8" x14ac:dyDescent="0.2">
      <c r="A74" s="10" t="s">
        <v>595</v>
      </c>
      <c r="B74" s="32">
        <f t="shared" ref="B74:H74" si="4">SUM(B22:B73)</f>
        <v>3852</v>
      </c>
      <c r="C74" s="32">
        <f t="shared" si="4"/>
        <v>3286</v>
      </c>
      <c r="D74" s="32">
        <f t="shared" si="4"/>
        <v>676</v>
      </c>
      <c r="E74" s="32">
        <f t="shared" si="4"/>
        <v>1027</v>
      </c>
      <c r="F74" s="32">
        <f t="shared" si="4"/>
        <v>375</v>
      </c>
      <c r="G74" s="32">
        <f t="shared" si="4"/>
        <v>234</v>
      </c>
      <c r="H74" s="32">
        <f t="shared" si="4"/>
        <v>9450</v>
      </c>
    </row>
    <row r="75" spans="1:8" x14ac:dyDescent="0.2">
      <c r="A75" s="15"/>
      <c r="B75" s="9"/>
      <c r="C75" s="9"/>
      <c r="D75" s="9"/>
      <c r="E75" s="9"/>
      <c r="F75" s="9"/>
      <c r="G75" s="9"/>
      <c r="H75" s="9"/>
    </row>
    <row r="76" spans="1:8" x14ac:dyDescent="0.2">
      <c r="A76" s="15"/>
      <c r="B76" s="9"/>
      <c r="C76" s="9"/>
      <c r="D76" s="9"/>
      <c r="E76" s="9"/>
      <c r="F76" s="9"/>
      <c r="G76" s="9"/>
      <c r="H76" s="9"/>
    </row>
    <row r="77" spans="1:8" x14ac:dyDescent="0.2">
      <c r="A77" s="15"/>
      <c r="B77" s="9"/>
      <c r="C77" s="9"/>
      <c r="D77" s="9"/>
      <c r="E77" s="9"/>
      <c r="F77" s="9"/>
      <c r="G77" s="9"/>
      <c r="H77" s="9"/>
    </row>
    <row r="78" spans="1:8" x14ac:dyDescent="0.2">
      <c r="A78" s="15"/>
      <c r="B78" s="9"/>
      <c r="C78" s="9"/>
      <c r="D78" s="9"/>
      <c r="E78" s="9"/>
      <c r="F78" s="9"/>
      <c r="G78" s="9"/>
      <c r="H78" s="9"/>
    </row>
    <row r="79" spans="1:8" x14ac:dyDescent="0.2">
      <c r="A79" s="15"/>
      <c r="B79" s="9"/>
      <c r="C79" s="9"/>
      <c r="D79" s="9"/>
      <c r="E79" s="9"/>
      <c r="F79" s="9"/>
      <c r="G79" s="9"/>
      <c r="H79" s="9"/>
    </row>
    <row r="80" spans="1:8" ht="41.25" x14ac:dyDescent="0.2">
      <c r="A80" s="16" t="s">
        <v>515</v>
      </c>
      <c r="B80" s="9"/>
      <c r="C80" s="9"/>
      <c r="D80" s="9"/>
      <c r="E80" s="9"/>
      <c r="F80" s="9"/>
      <c r="G80" s="9"/>
      <c r="H80" s="9"/>
    </row>
    <row r="81" spans="1:8" x14ac:dyDescent="0.2">
      <c r="A81" s="17" t="s">
        <v>445</v>
      </c>
      <c r="B81" s="9">
        <f t="shared" ref="B81:H81" si="5">B19</f>
        <v>1060</v>
      </c>
      <c r="C81" s="9">
        <f t="shared" si="5"/>
        <v>849</v>
      </c>
      <c r="D81" s="9">
        <f t="shared" si="5"/>
        <v>169</v>
      </c>
      <c r="E81" s="9">
        <f t="shared" si="5"/>
        <v>304</v>
      </c>
      <c r="F81" s="9">
        <f t="shared" si="5"/>
        <v>115</v>
      </c>
      <c r="G81" s="9">
        <f t="shared" si="5"/>
        <v>112</v>
      </c>
      <c r="H81" s="9">
        <f t="shared" si="5"/>
        <v>2609</v>
      </c>
    </row>
    <row r="82" spans="1:8" x14ac:dyDescent="0.2">
      <c r="A82" s="17" t="s">
        <v>464</v>
      </c>
      <c r="B82" s="9">
        <f t="shared" ref="B82:H82" si="6">B74</f>
        <v>3852</v>
      </c>
      <c r="C82" s="9">
        <f t="shared" si="6"/>
        <v>3286</v>
      </c>
      <c r="D82" s="9">
        <f t="shared" si="6"/>
        <v>676</v>
      </c>
      <c r="E82" s="9">
        <f t="shared" si="6"/>
        <v>1027</v>
      </c>
      <c r="F82" s="9">
        <f t="shared" si="6"/>
        <v>375</v>
      </c>
      <c r="G82" s="9">
        <f t="shared" si="6"/>
        <v>234</v>
      </c>
      <c r="H82" s="9">
        <f t="shared" si="6"/>
        <v>9450</v>
      </c>
    </row>
    <row r="83" spans="1:8" x14ac:dyDescent="0.2">
      <c r="A83" s="17"/>
      <c r="B83" s="9"/>
      <c r="C83" s="9"/>
      <c r="D83" s="9"/>
      <c r="E83" s="9"/>
      <c r="F83" s="9"/>
      <c r="G83" s="9"/>
      <c r="H83" s="9"/>
    </row>
    <row r="84" spans="1:8" x14ac:dyDescent="0.2">
      <c r="A84" s="17" t="s">
        <v>786</v>
      </c>
      <c r="B84" s="11">
        <f t="shared" ref="B84:H84" si="7">SUM(B81:B82)</f>
        <v>4912</v>
      </c>
      <c r="C84" s="11">
        <f t="shared" si="7"/>
        <v>4135</v>
      </c>
      <c r="D84" s="11">
        <f t="shared" si="7"/>
        <v>845</v>
      </c>
      <c r="E84" s="11">
        <f t="shared" si="7"/>
        <v>1331</v>
      </c>
      <c r="F84" s="11">
        <f t="shared" si="7"/>
        <v>490</v>
      </c>
      <c r="G84" s="11">
        <f t="shared" si="7"/>
        <v>346</v>
      </c>
      <c r="H84" s="11">
        <f t="shared" si="7"/>
        <v>12059</v>
      </c>
    </row>
    <row r="85" spans="1:8" x14ac:dyDescent="0.2">
      <c r="A85" s="22"/>
      <c r="B85" s="18"/>
      <c r="C85" s="18"/>
      <c r="D85" s="18"/>
      <c r="E85" s="18"/>
      <c r="F85" s="18"/>
      <c r="G85" s="18"/>
      <c r="H85" s="18"/>
    </row>
    <row r="86" spans="1:8" x14ac:dyDescent="0.2">
      <c r="B86" s="18"/>
      <c r="C86" s="18"/>
      <c r="D86" s="18"/>
      <c r="E86" s="18"/>
      <c r="F86" s="18"/>
      <c r="G86" s="18"/>
      <c r="H86" s="18"/>
    </row>
    <row r="87" spans="1:8" x14ac:dyDescent="0.2">
      <c r="B87" s="9"/>
      <c r="C87" s="9"/>
      <c r="D87" s="9"/>
      <c r="E87" s="9"/>
      <c r="F87" s="9"/>
      <c r="G87" s="9"/>
      <c r="H87" s="9"/>
    </row>
    <row r="88" spans="1:8" x14ac:dyDescent="0.2">
      <c r="B88" s="9"/>
      <c r="C88" s="9"/>
      <c r="D88" s="9"/>
      <c r="E88" s="9"/>
      <c r="F88" s="9"/>
      <c r="G88" s="9"/>
      <c r="H88" s="9"/>
    </row>
    <row r="89" spans="1:8" x14ac:dyDescent="0.2">
      <c r="B89" s="9"/>
      <c r="C89" s="9"/>
      <c r="D89" s="9"/>
      <c r="E89" s="9"/>
      <c r="F89" s="9"/>
      <c r="G89" s="9"/>
      <c r="H89" s="9"/>
    </row>
    <row r="90" spans="1:8" x14ac:dyDescent="0.2">
      <c r="B90" s="9"/>
      <c r="C90" s="9"/>
      <c r="D90" s="9"/>
      <c r="E90" s="9"/>
      <c r="F90" s="9"/>
      <c r="G90" s="9"/>
      <c r="H90" s="9"/>
    </row>
    <row r="91" spans="1:8" x14ac:dyDescent="0.2">
      <c r="B91" s="9"/>
      <c r="C91" s="9"/>
      <c r="D91" s="9"/>
      <c r="E91" s="9"/>
      <c r="F91" s="9"/>
      <c r="G91" s="9"/>
      <c r="H91" s="9"/>
    </row>
    <row r="92" spans="1:8" x14ac:dyDescent="0.2">
      <c r="B92" s="9"/>
      <c r="C92" s="9"/>
      <c r="D92" s="9"/>
      <c r="E92" s="9"/>
      <c r="F92" s="9"/>
      <c r="G92" s="9"/>
      <c r="H92" s="9"/>
    </row>
    <row r="93" spans="1:8" x14ac:dyDescent="0.2">
      <c r="B93" s="9"/>
      <c r="C93" s="9"/>
      <c r="D93" s="9"/>
      <c r="E93" s="9"/>
      <c r="F93" s="9"/>
      <c r="G93" s="9"/>
      <c r="H93" s="9"/>
    </row>
    <row r="94" spans="1:8" x14ac:dyDescent="0.2">
      <c r="B94" s="9"/>
      <c r="C94" s="9"/>
      <c r="D94" s="9"/>
      <c r="E94" s="9"/>
      <c r="F94" s="9"/>
      <c r="G94" s="9"/>
      <c r="H94" s="9"/>
    </row>
    <row r="95" spans="1:8" x14ac:dyDescent="0.2">
      <c r="B95" s="9"/>
      <c r="C95" s="9"/>
      <c r="D95" s="9"/>
      <c r="E95" s="9"/>
      <c r="F95" s="9"/>
      <c r="G95" s="9"/>
      <c r="H95" s="9"/>
    </row>
    <row r="96" spans="1: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row r="1632" spans="8:8" x14ac:dyDescent="0.2">
      <c r="H1632" s="9"/>
    </row>
    <row r="1633" spans="8:8" x14ac:dyDescent="0.2">
      <c r="H1633" s="9"/>
    </row>
    <row r="1634" spans="8:8" x14ac:dyDescent="0.2">
      <c r="H1634" s="9"/>
    </row>
  </sheetData>
  <phoneticPr fontId="0" type="noConversion"/>
  <printOptions horizontalCentered="1"/>
  <pageMargins left="0.75" right="0.75" top="0.4" bottom="0.25" header="0.25" footer="0.25"/>
  <pageSetup firstPageNumber="197" orientation="portrait" useFirstPageNumber="1" horizontalDpi="4294967292" r:id="rId1"/>
  <headerFooter alignWithMargins="0">
    <oddFooter>&amp;C&amp;"Arial,Bold"&amp;8&amp;P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1637"/>
  <sheetViews>
    <sheetView zoomScaleNormal="100" zoomScaleSheetLayoutView="100" workbookViewId="0">
      <selection activeCell="J60" sqref="J60"/>
    </sheetView>
  </sheetViews>
  <sheetFormatPr defaultRowHeight="12.75" x14ac:dyDescent="0.2"/>
  <cols>
    <col min="1" max="1" width="24" customWidth="1"/>
    <col min="2" max="8" width="8.7109375" customWidth="1"/>
    <col min="9" max="13" width="6.28515625" customWidth="1"/>
  </cols>
  <sheetData>
    <row r="1" spans="1:8" ht="155.1" customHeight="1" x14ac:dyDescent="0.25">
      <c r="A1" s="23" t="s">
        <v>87</v>
      </c>
      <c r="B1" s="1" t="s">
        <v>586</v>
      </c>
      <c r="C1" s="1" t="s">
        <v>297</v>
      </c>
      <c r="D1" s="1" t="s">
        <v>298</v>
      </c>
      <c r="E1" s="1" t="s">
        <v>299</v>
      </c>
      <c r="F1" s="1" t="s">
        <v>823</v>
      </c>
      <c r="G1" s="44" t="s">
        <v>668</v>
      </c>
      <c r="H1" s="46" t="s">
        <v>595</v>
      </c>
    </row>
    <row r="2" spans="1:8" s="5" customFormat="1" ht="11.85" customHeight="1" x14ac:dyDescent="0.2">
      <c r="A2" s="3">
        <v>2009</v>
      </c>
      <c r="B2" s="4" t="s">
        <v>434</v>
      </c>
      <c r="C2" s="4" t="s">
        <v>488</v>
      </c>
      <c r="D2" s="4" t="s">
        <v>489</v>
      </c>
      <c r="E2" s="4" t="s">
        <v>490</v>
      </c>
      <c r="F2" s="4" t="s">
        <v>491</v>
      </c>
    </row>
    <row r="3" spans="1:8" ht="15" customHeight="1" x14ac:dyDescent="0.25">
      <c r="A3" s="7" t="s">
        <v>961</v>
      </c>
      <c r="B3" s="9"/>
      <c r="C3" s="9"/>
      <c r="D3" s="9"/>
      <c r="E3" s="9"/>
      <c r="F3" s="9"/>
      <c r="G3" s="9"/>
      <c r="H3" s="9"/>
    </row>
    <row r="4" spans="1:8" ht="12.2" customHeight="1" x14ac:dyDescent="0.2">
      <c r="A4" s="8" t="s">
        <v>145</v>
      </c>
      <c r="B4" s="52">
        <v>65</v>
      </c>
      <c r="C4" s="52">
        <v>64</v>
      </c>
      <c r="D4" s="52">
        <v>13</v>
      </c>
      <c r="E4" s="52">
        <v>10</v>
      </c>
      <c r="F4" s="52">
        <v>5</v>
      </c>
      <c r="G4" s="9">
        <f>H4-SUM(B4:F4)</f>
        <v>7</v>
      </c>
      <c r="H4" s="52">
        <f>SHERIFF!H414</f>
        <v>164</v>
      </c>
    </row>
    <row r="5" spans="1:8" ht="12.2" customHeight="1" x14ac:dyDescent="0.2">
      <c r="A5" s="8" t="s">
        <v>261</v>
      </c>
      <c r="B5" s="52">
        <v>98</v>
      </c>
      <c r="C5" s="52">
        <v>121</v>
      </c>
      <c r="D5" s="52">
        <v>18</v>
      </c>
      <c r="E5" s="52">
        <v>12</v>
      </c>
      <c r="F5" s="52">
        <v>6</v>
      </c>
      <c r="G5" s="9">
        <f>H5-SUM(B5:F5)</f>
        <v>12</v>
      </c>
      <c r="H5" s="52">
        <f>SHERIFF!H415</f>
        <v>267</v>
      </c>
    </row>
    <row r="6" spans="1:8" ht="12.2" customHeight="1" x14ac:dyDescent="0.2">
      <c r="A6" s="8" t="s">
        <v>742</v>
      </c>
      <c r="B6" s="52">
        <v>81</v>
      </c>
      <c r="C6" s="52">
        <v>99</v>
      </c>
      <c r="D6" s="52">
        <v>17</v>
      </c>
      <c r="E6" s="52">
        <v>13</v>
      </c>
      <c r="F6" s="52">
        <v>3</v>
      </c>
      <c r="G6" s="9">
        <f>H6-SUM(B6:F6)</f>
        <v>5</v>
      </c>
      <c r="H6" s="52">
        <f>SHERIFF!H416</f>
        <v>218</v>
      </c>
    </row>
    <row r="7" spans="1:8" ht="12.2" customHeight="1" x14ac:dyDescent="0.2">
      <c r="A7" s="8" t="s">
        <v>743</v>
      </c>
      <c r="B7" s="52">
        <v>83</v>
      </c>
      <c r="C7" s="52">
        <v>124</v>
      </c>
      <c r="D7" s="52">
        <v>16</v>
      </c>
      <c r="E7" s="52">
        <v>19</v>
      </c>
      <c r="F7" s="52">
        <v>12</v>
      </c>
      <c r="G7" s="9">
        <f>H7-SUM(B7:F7)</f>
        <v>7</v>
      </c>
      <c r="H7" s="52">
        <f>SHERIFF!H417</f>
        <v>261</v>
      </c>
    </row>
    <row r="8" spans="1:8" ht="12.2" customHeight="1" x14ac:dyDescent="0.2">
      <c r="A8" s="10" t="s">
        <v>595</v>
      </c>
      <c r="B8" s="11">
        <f t="shared" ref="B8:H8" si="0">SUM(B4:B7)</f>
        <v>327</v>
      </c>
      <c r="C8" s="11">
        <f t="shared" si="0"/>
        <v>408</v>
      </c>
      <c r="D8" s="11">
        <f t="shared" si="0"/>
        <v>64</v>
      </c>
      <c r="E8" s="11">
        <f t="shared" si="0"/>
        <v>54</v>
      </c>
      <c r="F8" s="11">
        <f t="shared" si="0"/>
        <v>26</v>
      </c>
      <c r="G8" s="11">
        <f t="shared" si="0"/>
        <v>31</v>
      </c>
      <c r="H8" s="11">
        <f t="shared" si="0"/>
        <v>910</v>
      </c>
    </row>
    <row r="9" spans="1:8" ht="12.2" customHeight="1" x14ac:dyDescent="0.2">
      <c r="A9" s="8" t="s">
        <v>146</v>
      </c>
      <c r="B9" s="52">
        <v>62</v>
      </c>
      <c r="C9" s="52">
        <v>68</v>
      </c>
      <c r="D9" s="52">
        <v>18</v>
      </c>
      <c r="E9" s="52">
        <v>8</v>
      </c>
      <c r="F9" s="52">
        <v>12</v>
      </c>
      <c r="G9" s="9">
        <f>H9-SUM(B9:F9)</f>
        <v>8</v>
      </c>
      <c r="H9" s="52">
        <f>SHERIFF!H420</f>
        <v>176</v>
      </c>
    </row>
    <row r="10" spans="1:8" ht="12.2" customHeight="1" x14ac:dyDescent="0.2">
      <c r="A10" s="8" t="s">
        <v>962</v>
      </c>
      <c r="B10" s="52">
        <v>34</v>
      </c>
      <c r="C10" s="52">
        <v>42</v>
      </c>
      <c r="D10" s="52">
        <v>8</v>
      </c>
      <c r="E10" s="52">
        <v>15</v>
      </c>
      <c r="F10" s="52">
        <v>8</v>
      </c>
      <c r="G10" s="9">
        <f>H10-SUM(B10:F10)</f>
        <v>2</v>
      </c>
      <c r="H10" s="52">
        <f>SHERIFF!H421</f>
        <v>109</v>
      </c>
    </row>
    <row r="11" spans="1:8" ht="12.2" customHeight="1" x14ac:dyDescent="0.2">
      <c r="A11" s="8" t="s">
        <v>742</v>
      </c>
      <c r="B11" s="52">
        <v>77</v>
      </c>
      <c r="C11" s="52">
        <v>109</v>
      </c>
      <c r="D11" s="52">
        <v>13</v>
      </c>
      <c r="E11" s="52">
        <v>14</v>
      </c>
      <c r="F11" s="52">
        <v>12</v>
      </c>
      <c r="G11" s="9">
        <f>H11-SUM(B11:F11)</f>
        <v>4</v>
      </c>
      <c r="H11" s="52">
        <f>SHERIFF!H422</f>
        <v>229</v>
      </c>
    </row>
    <row r="12" spans="1:8" ht="12.2" customHeight="1" x14ac:dyDescent="0.2">
      <c r="A12" s="8" t="s">
        <v>743</v>
      </c>
      <c r="B12" s="52">
        <v>90</v>
      </c>
      <c r="C12" s="52">
        <v>94</v>
      </c>
      <c r="D12" s="52">
        <v>13</v>
      </c>
      <c r="E12" s="52">
        <v>11</v>
      </c>
      <c r="F12" s="52">
        <v>7</v>
      </c>
      <c r="G12" s="9">
        <f>H12-SUM(B12:F12)</f>
        <v>8</v>
      </c>
      <c r="H12" s="52">
        <f>SHERIFF!H423</f>
        <v>223</v>
      </c>
    </row>
    <row r="13" spans="1:8" ht="12.2" customHeight="1" x14ac:dyDescent="0.2">
      <c r="A13" s="10" t="s">
        <v>595</v>
      </c>
      <c r="B13" s="11">
        <f t="shared" ref="B13:H13" si="1">SUM(B9:B12)</f>
        <v>263</v>
      </c>
      <c r="C13" s="11">
        <f t="shared" si="1"/>
        <v>313</v>
      </c>
      <c r="D13" s="11">
        <f t="shared" si="1"/>
        <v>52</v>
      </c>
      <c r="E13" s="11">
        <f t="shared" si="1"/>
        <v>48</v>
      </c>
      <c r="F13" s="11">
        <f t="shared" si="1"/>
        <v>39</v>
      </c>
      <c r="G13" s="11">
        <f t="shared" si="1"/>
        <v>22</v>
      </c>
      <c r="H13" s="11">
        <f t="shared" si="1"/>
        <v>737</v>
      </c>
    </row>
    <row r="14" spans="1:8" ht="12.2" customHeight="1" x14ac:dyDescent="0.2">
      <c r="A14" s="8" t="s">
        <v>147</v>
      </c>
      <c r="B14" s="52">
        <v>98</v>
      </c>
      <c r="C14" s="52">
        <v>106</v>
      </c>
      <c r="D14" s="52">
        <v>12</v>
      </c>
      <c r="E14" s="52">
        <v>16</v>
      </c>
      <c r="F14" s="52">
        <v>6</v>
      </c>
      <c r="G14" s="9">
        <f>H14-SUM(B14:F14)</f>
        <v>6</v>
      </c>
      <c r="H14" s="52">
        <f>SHERIFF!H427</f>
        <v>244</v>
      </c>
    </row>
    <row r="15" spans="1:8" ht="12.2" customHeight="1" x14ac:dyDescent="0.2">
      <c r="A15" s="8" t="s">
        <v>261</v>
      </c>
      <c r="B15" s="52">
        <v>60</v>
      </c>
      <c r="C15" s="52">
        <v>69</v>
      </c>
      <c r="D15" s="52">
        <v>12</v>
      </c>
      <c r="E15" s="52">
        <v>9</v>
      </c>
      <c r="F15" s="52">
        <v>2</v>
      </c>
      <c r="G15" s="9">
        <f>H15-SUM(B15:F15)</f>
        <v>1</v>
      </c>
      <c r="H15" s="52">
        <f>SHERIFF!H428</f>
        <v>153</v>
      </c>
    </row>
    <row r="16" spans="1:8" ht="12.2" customHeight="1" x14ac:dyDescent="0.2">
      <c r="A16" s="8" t="s">
        <v>742</v>
      </c>
      <c r="B16" s="52">
        <v>101</v>
      </c>
      <c r="C16" s="52">
        <v>109</v>
      </c>
      <c r="D16" s="52">
        <v>20</v>
      </c>
      <c r="E16" s="52">
        <v>20</v>
      </c>
      <c r="F16" s="52">
        <v>6</v>
      </c>
      <c r="G16" s="9">
        <f>H16-SUM(B16:F16)</f>
        <v>12</v>
      </c>
      <c r="H16" s="52">
        <f>SHERIFF!H429</f>
        <v>268</v>
      </c>
    </row>
    <row r="17" spans="1:8" ht="12.2" customHeight="1" x14ac:dyDescent="0.2">
      <c r="A17" s="8" t="s">
        <v>743</v>
      </c>
      <c r="B17" s="52">
        <v>53</v>
      </c>
      <c r="C17" s="52">
        <v>82</v>
      </c>
      <c r="D17" s="52">
        <v>14</v>
      </c>
      <c r="E17" s="52">
        <v>16</v>
      </c>
      <c r="F17" s="52">
        <v>10</v>
      </c>
      <c r="G17" s="9">
        <f>H17-SUM(B17:F17)</f>
        <v>10</v>
      </c>
      <c r="H17" s="52">
        <f>SHERIFF!H430</f>
        <v>185</v>
      </c>
    </row>
    <row r="18" spans="1:8" ht="12.2" customHeight="1" x14ac:dyDescent="0.2">
      <c r="A18" s="10" t="s">
        <v>595</v>
      </c>
      <c r="B18" s="11">
        <f t="shared" ref="B18:H18" si="2">SUM(B14:B17)</f>
        <v>312</v>
      </c>
      <c r="C18" s="11">
        <f t="shared" si="2"/>
        <v>366</v>
      </c>
      <c r="D18" s="11">
        <f t="shared" si="2"/>
        <v>58</v>
      </c>
      <c r="E18" s="11">
        <f t="shared" si="2"/>
        <v>61</v>
      </c>
      <c r="F18" s="11">
        <f t="shared" si="2"/>
        <v>24</v>
      </c>
      <c r="G18" s="11">
        <f t="shared" si="2"/>
        <v>29</v>
      </c>
      <c r="H18" s="11">
        <f t="shared" si="2"/>
        <v>850</v>
      </c>
    </row>
    <row r="19" spans="1:8" x14ac:dyDescent="0.2">
      <c r="A19" s="8" t="s">
        <v>347</v>
      </c>
      <c r="B19" s="52">
        <v>110</v>
      </c>
      <c r="C19" s="52">
        <v>160</v>
      </c>
      <c r="D19" s="52">
        <v>29</v>
      </c>
      <c r="E19" s="52">
        <v>24</v>
      </c>
      <c r="F19" s="52">
        <v>10</v>
      </c>
      <c r="G19" s="9">
        <f>H19-SUM(B19:F19)</f>
        <v>11</v>
      </c>
      <c r="H19" s="52">
        <f>SHERIFF!H432</f>
        <v>344</v>
      </c>
    </row>
    <row r="20" spans="1:8" x14ac:dyDescent="0.2">
      <c r="A20" s="8" t="s">
        <v>261</v>
      </c>
      <c r="B20" s="52">
        <v>79</v>
      </c>
      <c r="C20" s="52">
        <v>87</v>
      </c>
      <c r="D20" s="52">
        <v>16</v>
      </c>
      <c r="E20" s="52">
        <v>22</v>
      </c>
      <c r="F20" s="52">
        <v>6</v>
      </c>
      <c r="G20" s="9">
        <f>H20-SUM(B20:F20)</f>
        <v>6</v>
      </c>
      <c r="H20" s="52">
        <f>SHERIFF!H433</f>
        <v>216</v>
      </c>
    </row>
    <row r="21" spans="1:8" x14ac:dyDescent="0.2">
      <c r="A21" s="8" t="s">
        <v>742</v>
      </c>
      <c r="B21" s="52">
        <v>128</v>
      </c>
      <c r="C21" s="52">
        <v>141</v>
      </c>
      <c r="D21" s="52">
        <v>20</v>
      </c>
      <c r="E21" s="52">
        <v>23</v>
      </c>
      <c r="F21" s="52">
        <v>9</v>
      </c>
      <c r="G21" s="9">
        <f>H21-SUM(B21:F21)</f>
        <v>13</v>
      </c>
      <c r="H21" s="52">
        <f>SHERIFF!H434</f>
        <v>334</v>
      </c>
    </row>
    <row r="22" spans="1:8" x14ac:dyDescent="0.2">
      <c r="A22" s="8" t="s">
        <v>743</v>
      </c>
      <c r="B22" s="52">
        <v>72</v>
      </c>
      <c r="C22" s="52">
        <v>111</v>
      </c>
      <c r="D22" s="52">
        <v>12</v>
      </c>
      <c r="E22" s="52">
        <v>21</v>
      </c>
      <c r="F22" s="52">
        <v>5</v>
      </c>
      <c r="G22" s="9">
        <f>H22-SUM(B22:F22)</f>
        <v>5</v>
      </c>
      <c r="H22" s="52">
        <f>SHERIFF!H435</f>
        <v>226</v>
      </c>
    </row>
    <row r="23" spans="1:8" x14ac:dyDescent="0.2">
      <c r="A23" s="10" t="s">
        <v>595</v>
      </c>
      <c r="B23" s="11">
        <f t="shared" ref="B23:H23" si="3">SUM(B19:B22)</f>
        <v>389</v>
      </c>
      <c r="C23" s="11">
        <f t="shared" si="3"/>
        <v>499</v>
      </c>
      <c r="D23" s="11">
        <f t="shared" si="3"/>
        <v>77</v>
      </c>
      <c r="E23" s="11">
        <f t="shared" si="3"/>
        <v>90</v>
      </c>
      <c r="F23" s="11">
        <f t="shared" si="3"/>
        <v>30</v>
      </c>
      <c r="G23" s="11">
        <f t="shared" si="3"/>
        <v>35</v>
      </c>
      <c r="H23" s="11">
        <f t="shared" si="3"/>
        <v>1120</v>
      </c>
    </row>
    <row r="24" spans="1:8" x14ac:dyDescent="0.2">
      <c r="A24" s="17"/>
      <c r="B24" s="9"/>
      <c r="C24" s="9"/>
      <c r="D24" s="9"/>
      <c r="E24" s="9"/>
      <c r="F24" s="9"/>
      <c r="G24" s="9"/>
      <c r="H24" s="9"/>
    </row>
    <row r="25" spans="1:8" ht="25.5" x14ac:dyDescent="0.2">
      <c r="A25" s="16" t="s">
        <v>223</v>
      </c>
      <c r="B25" s="9"/>
      <c r="C25" s="9"/>
      <c r="D25" s="9"/>
      <c r="E25" s="9"/>
      <c r="F25" s="9"/>
      <c r="G25" s="9"/>
      <c r="H25" s="9"/>
    </row>
    <row r="26" spans="1:8" x14ac:dyDescent="0.2">
      <c r="A26" s="19" t="s">
        <v>349</v>
      </c>
      <c r="B26" s="9">
        <f t="shared" ref="B26:H26" si="4">B8</f>
        <v>327</v>
      </c>
      <c r="C26" s="9">
        <f t="shared" si="4"/>
        <v>408</v>
      </c>
      <c r="D26" s="9">
        <f t="shared" si="4"/>
        <v>64</v>
      </c>
      <c r="E26" s="9">
        <f t="shared" si="4"/>
        <v>54</v>
      </c>
      <c r="F26" s="9">
        <f t="shared" si="4"/>
        <v>26</v>
      </c>
      <c r="G26" s="9">
        <f t="shared" si="4"/>
        <v>31</v>
      </c>
      <c r="H26" s="9">
        <f t="shared" si="4"/>
        <v>910</v>
      </c>
    </row>
    <row r="27" spans="1:8" x14ac:dyDescent="0.2">
      <c r="A27" s="19" t="s">
        <v>350</v>
      </c>
      <c r="B27" s="9">
        <f t="shared" ref="B27:H27" si="5">B13</f>
        <v>263</v>
      </c>
      <c r="C27" s="9">
        <f t="shared" si="5"/>
        <v>313</v>
      </c>
      <c r="D27" s="9">
        <f t="shared" si="5"/>
        <v>52</v>
      </c>
      <c r="E27" s="9">
        <f t="shared" si="5"/>
        <v>48</v>
      </c>
      <c r="F27" s="9">
        <f t="shared" si="5"/>
        <v>39</v>
      </c>
      <c r="G27" s="9">
        <f t="shared" si="5"/>
        <v>22</v>
      </c>
      <c r="H27" s="9">
        <f t="shared" si="5"/>
        <v>737</v>
      </c>
    </row>
    <row r="28" spans="1:8" x14ac:dyDescent="0.2">
      <c r="A28" s="19" t="s">
        <v>351</v>
      </c>
      <c r="B28" s="9">
        <f t="shared" ref="B28:H28" si="6">B18</f>
        <v>312</v>
      </c>
      <c r="C28" s="9">
        <f t="shared" si="6"/>
        <v>366</v>
      </c>
      <c r="D28" s="9">
        <f t="shared" si="6"/>
        <v>58</v>
      </c>
      <c r="E28" s="9">
        <f t="shared" si="6"/>
        <v>61</v>
      </c>
      <c r="F28" s="9">
        <f t="shared" si="6"/>
        <v>24</v>
      </c>
      <c r="G28" s="9">
        <f t="shared" si="6"/>
        <v>29</v>
      </c>
      <c r="H28" s="9">
        <f t="shared" si="6"/>
        <v>850</v>
      </c>
    </row>
    <row r="29" spans="1:8" x14ac:dyDescent="0.2">
      <c r="A29" s="19" t="s">
        <v>960</v>
      </c>
      <c r="B29" s="9">
        <f t="shared" ref="B29:H29" si="7">B23</f>
        <v>389</v>
      </c>
      <c r="C29" s="9">
        <f t="shared" si="7"/>
        <v>499</v>
      </c>
      <c r="D29" s="9">
        <f t="shared" si="7"/>
        <v>77</v>
      </c>
      <c r="E29" s="9">
        <f t="shared" si="7"/>
        <v>90</v>
      </c>
      <c r="F29" s="9">
        <f t="shared" si="7"/>
        <v>30</v>
      </c>
      <c r="G29" s="9">
        <f t="shared" si="7"/>
        <v>35</v>
      </c>
      <c r="H29" s="9">
        <f t="shared" si="7"/>
        <v>1120</v>
      </c>
    </row>
    <row r="30" spans="1:8" x14ac:dyDescent="0.2">
      <c r="A30" s="10" t="s">
        <v>595</v>
      </c>
      <c r="B30" s="32">
        <f t="shared" ref="B30:H30" si="8">SUM(B26:B29)</f>
        <v>1291</v>
      </c>
      <c r="C30" s="32">
        <f t="shared" si="8"/>
        <v>1586</v>
      </c>
      <c r="D30" s="32">
        <f t="shared" si="8"/>
        <v>251</v>
      </c>
      <c r="E30" s="32">
        <f t="shared" si="8"/>
        <v>253</v>
      </c>
      <c r="F30" s="32">
        <f t="shared" si="8"/>
        <v>119</v>
      </c>
      <c r="G30" s="32">
        <f t="shared" si="8"/>
        <v>117</v>
      </c>
      <c r="H30" s="32">
        <f t="shared" si="8"/>
        <v>3617</v>
      </c>
    </row>
    <row r="31" spans="1:8" ht="15.75" x14ac:dyDescent="0.25">
      <c r="A31" s="7" t="s">
        <v>169</v>
      </c>
      <c r="B31" s="9"/>
      <c r="C31" s="9"/>
      <c r="D31" s="9"/>
      <c r="E31" s="9"/>
      <c r="F31" s="9"/>
      <c r="G31" s="9"/>
      <c r="H31" s="9"/>
    </row>
    <row r="32" spans="1:8" x14ac:dyDescent="0.2">
      <c r="A32" s="8" t="s">
        <v>260</v>
      </c>
      <c r="B32" s="52">
        <v>59</v>
      </c>
      <c r="C32" s="52">
        <v>126</v>
      </c>
      <c r="D32" s="52">
        <v>17</v>
      </c>
      <c r="E32" s="52">
        <v>23</v>
      </c>
      <c r="F32" s="52">
        <v>9</v>
      </c>
      <c r="G32" s="9">
        <f t="shared" ref="G32:G46" si="9">H32-SUM(B32:F32)</f>
        <v>8</v>
      </c>
      <c r="H32" s="52">
        <f>SHERIFF!H826</f>
        <v>242</v>
      </c>
    </row>
    <row r="33" spans="1:8" x14ac:dyDescent="0.2">
      <c r="A33" s="8" t="s">
        <v>261</v>
      </c>
      <c r="B33" s="52">
        <v>84</v>
      </c>
      <c r="C33" s="52">
        <v>111</v>
      </c>
      <c r="D33" s="52">
        <v>19</v>
      </c>
      <c r="E33" s="52">
        <v>34</v>
      </c>
      <c r="F33" s="52">
        <v>9</v>
      </c>
      <c r="G33" s="9">
        <f t="shared" si="9"/>
        <v>7</v>
      </c>
      <c r="H33" s="52">
        <f>SHERIFF!H827</f>
        <v>264</v>
      </c>
    </row>
    <row r="34" spans="1:8" x14ac:dyDescent="0.2">
      <c r="A34" s="8" t="s">
        <v>742</v>
      </c>
      <c r="B34" s="52">
        <v>132</v>
      </c>
      <c r="C34" s="52">
        <v>265</v>
      </c>
      <c r="D34" s="52">
        <v>20</v>
      </c>
      <c r="E34" s="52">
        <v>44</v>
      </c>
      <c r="F34" s="52">
        <v>8</v>
      </c>
      <c r="G34" s="9">
        <f t="shared" si="9"/>
        <v>17</v>
      </c>
      <c r="H34" s="52">
        <f>SHERIFF!H828</f>
        <v>486</v>
      </c>
    </row>
    <row r="35" spans="1:8" x14ac:dyDescent="0.2">
      <c r="A35" s="8" t="s">
        <v>743</v>
      </c>
      <c r="B35" s="52">
        <v>89</v>
      </c>
      <c r="C35" s="52">
        <v>195</v>
      </c>
      <c r="D35" s="52">
        <v>33</v>
      </c>
      <c r="E35" s="52">
        <v>44</v>
      </c>
      <c r="F35" s="52">
        <v>15</v>
      </c>
      <c r="G35" s="9">
        <f t="shared" si="9"/>
        <v>17</v>
      </c>
      <c r="H35" s="52">
        <f>SHERIFF!H829</f>
        <v>393</v>
      </c>
    </row>
    <row r="36" spans="1:8" x14ac:dyDescent="0.2">
      <c r="A36" s="8" t="s">
        <v>744</v>
      </c>
      <c r="B36" s="52">
        <v>98</v>
      </c>
      <c r="C36" s="52">
        <v>274</v>
      </c>
      <c r="D36" s="52">
        <v>31</v>
      </c>
      <c r="E36" s="52">
        <v>44</v>
      </c>
      <c r="F36" s="52">
        <v>8</v>
      </c>
      <c r="G36" s="9">
        <f t="shared" si="9"/>
        <v>10</v>
      </c>
      <c r="H36" s="52">
        <f>SHERIFF!H830</f>
        <v>465</v>
      </c>
    </row>
    <row r="37" spans="1:8" x14ac:dyDescent="0.2">
      <c r="A37" s="8" t="s">
        <v>745</v>
      </c>
      <c r="B37" s="52">
        <v>42</v>
      </c>
      <c r="C37" s="52">
        <v>81</v>
      </c>
      <c r="D37" s="52">
        <v>8</v>
      </c>
      <c r="E37" s="52">
        <v>16</v>
      </c>
      <c r="F37" s="52">
        <v>6</v>
      </c>
      <c r="G37" s="9">
        <f t="shared" si="9"/>
        <v>6</v>
      </c>
      <c r="H37" s="52">
        <f>SHERIFF!H831</f>
        <v>159</v>
      </c>
    </row>
    <row r="38" spans="1:8" x14ac:dyDescent="0.2">
      <c r="A38" s="8" t="s">
        <v>1050</v>
      </c>
      <c r="B38" s="52">
        <v>100</v>
      </c>
      <c r="C38" s="52">
        <v>207</v>
      </c>
      <c r="D38" s="52">
        <v>21</v>
      </c>
      <c r="E38" s="52">
        <v>50</v>
      </c>
      <c r="F38" s="52">
        <v>15</v>
      </c>
      <c r="G38" s="9">
        <f t="shared" si="9"/>
        <v>7</v>
      </c>
      <c r="H38" s="52">
        <f>SHERIFF!H832</f>
        <v>400</v>
      </c>
    </row>
    <row r="39" spans="1:8" x14ac:dyDescent="0.2">
      <c r="A39" s="8" t="s">
        <v>1051</v>
      </c>
      <c r="B39" s="52">
        <v>83</v>
      </c>
      <c r="C39" s="52">
        <v>145</v>
      </c>
      <c r="D39" s="52">
        <v>18</v>
      </c>
      <c r="E39" s="52">
        <v>44</v>
      </c>
      <c r="F39" s="52">
        <v>7</v>
      </c>
      <c r="G39" s="9">
        <f t="shared" si="9"/>
        <v>8</v>
      </c>
      <c r="H39" s="52">
        <f>SHERIFF!H833</f>
        <v>305</v>
      </c>
    </row>
    <row r="40" spans="1:8" x14ac:dyDescent="0.2">
      <c r="A40" s="8" t="s">
        <v>1052</v>
      </c>
      <c r="B40" s="52">
        <v>67</v>
      </c>
      <c r="C40" s="52">
        <v>138</v>
      </c>
      <c r="D40" s="52">
        <v>15</v>
      </c>
      <c r="E40" s="52">
        <v>30</v>
      </c>
      <c r="F40" s="52">
        <v>9</v>
      </c>
      <c r="G40" s="9">
        <f t="shared" si="9"/>
        <v>8</v>
      </c>
      <c r="H40" s="52">
        <f>SHERIFF!H834</f>
        <v>267</v>
      </c>
    </row>
    <row r="41" spans="1:8" x14ac:dyDescent="0.2">
      <c r="A41" s="8" t="s">
        <v>1053</v>
      </c>
      <c r="B41" s="52">
        <v>54</v>
      </c>
      <c r="C41" s="52">
        <v>82</v>
      </c>
      <c r="D41" s="52">
        <v>11</v>
      </c>
      <c r="E41" s="52">
        <v>18</v>
      </c>
      <c r="F41" s="52">
        <v>6</v>
      </c>
      <c r="G41" s="9">
        <f t="shared" si="9"/>
        <v>4</v>
      </c>
      <c r="H41" s="52">
        <f>SHERIFF!H835</f>
        <v>175</v>
      </c>
    </row>
    <row r="42" spans="1:8" x14ac:dyDescent="0.2">
      <c r="A42" s="8" t="s">
        <v>1054</v>
      </c>
      <c r="B42" s="52">
        <v>124</v>
      </c>
      <c r="C42" s="52">
        <v>243</v>
      </c>
      <c r="D42" s="52">
        <v>37</v>
      </c>
      <c r="E42" s="52">
        <v>44</v>
      </c>
      <c r="F42" s="52">
        <v>11</v>
      </c>
      <c r="G42" s="9">
        <f t="shared" si="9"/>
        <v>17</v>
      </c>
      <c r="H42" s="52">
        <f>SHERIFF!H836</f>
        <v>476</v>
      </c>
    </row>
    <row r="43" spans="1:8" x14ac:dyDescent="0.2">
      <c r="A43" s="8" t="s">
        <v>1055</v>
      </c>
      <c r="B43" s="52">
        <v>55</v>
      </c>
      <c r="C43" s="52">
        <v>88</v>
      </c>
      <c r="D43" s="52">
        <v>11</v>
      </c>
      <c r="E43" s="52">
        <v>11</v>
      </c>
      <c r="F43" s="52">
        <v>5</v>
      </c>
      <c r="G43" s="9">
        <f t="shared" si="9"/>
        <v>4</v>
      </c>
      <c r="H43" s="52">
        <f>SHERIFF!H837</f>
        <v>174</v>
      </c>
    </row>
    <row r="44" spans="1:8" x14ac:dyDescent="0.2">
      <c r="A44" s="8" t="s">
        <v>1056</v>
      </c>
      <c r="B44" s="52">
        <v>55</v>
      </c>
      <c r="C44" s="52">
        <v>127</v>
      </c>
      <c r="D44" s="52">
        <v>15</v>
      </c>
      <c r="E44" s="52">
        <v>20</v>
      </c>
      <c r="F44" s="52">
        <v>9</v>
      </c>
      <c r="G44" s="9">
        <f t="shared" si="9"/>
        <v>9</v>
      </c>
      <c r="H44" s="52">
        <f>SHERIFF!H838</f>
        <v>235</v>
      </c>
    </row>
    <row r="45" spans="1:8" x14ac:dyDescent="0.2">
      <c r="A45" s="8" t="s">
        <v>1057</v>
      </c>
      <c r="B45" s="52">
        <v>95</v>
      </c>
      <c r="C45" s="52">
        <v>163</v>
      </c>
      <c r="D45" s="52">
        <v>27</v>
      </c>
      <c r="E45" s="52">
        <v>34</v>
      </c>
      <c r="F45" s="52">
        <v>7</v>
      </c>
      <c r="G45" s="9">
        <f t="shared" si="9"/>
        <v>7</v>
      </c>
      <c r="H45" s="52">
        <f>SHERIFF!H839</f>
        <v>333</v>
      </c>
    </row>
    <row r="46" spans="1:8" x14ac:dyDescent="0.2">
      <c r="A46" s="8" t="s">
        <v>1058</v>
      </c>
      <c r="B46" s="52">
        <v>69</v>
      </c>
      <c r="C46" s="52">
        <v>153</v>
      </c>
      <c r="D46" s="52">
        <v>24</v>
      </c>
      <c r="E46" s="52">
        <v>36</v>
      </c>
      <c r="F46" s="52">
        <v>8</v>
      </c>
      <c r="G46" s="9">
        <f t="shared" si="9"/>
        <v>8</v>
      </c>
      <c r="H46" s="52">
        <f>SHERIFF!H840</f>
        <v>298</v>
      </c>
    </row>
    <row r="47" spans="1:8" x14ac:dyDescent="0.2">
      <c r="A47" s="10" t="s">
        <v>595</v>
      </c>
      <c r="B47" s="32">
        <f t="shared" ref="B47:H47" si="10">SUM(B32:B46)</f>
        <v>1206</v>
      </c>
      <c r="C47" s="32">
        <f t="shared" si="10"/>
        <v>2398</v>
      </c>
      <c r="D47" s="32">
        <f t="shared" si="10"/>
        <v>307</v>
      </c>
      <c r="E47" s="32">
        <f t="shared" si="10"/>
        <v>492</v>
      </c>
      <c r="F47" s="32">
        <f t="shared" si="10"/>
        <v>132</v>
      </c>
      <c r="G47" s="32">
        <f t="shared" si="10"/>
        <v>137</v>
      </c>
      <c r="H47" s="32">
        <f t="shared" si="10"/>
        <v>4672</v>
      </c>
    </row>
    <row r="48" spans="1:8" x14ac:dyDescent="0.2">
      <c r="B48" s="9"/>
      <c r="C48" s="9"/>
      <c r="D48" s="9"/>
      <c r="E48" s="9"/>
      <c r="F48" s="9"/>
      <c r="G48" s="9"/>
      <c r="H48" s="9"/>
    </row>
    <row r="49" spans="1:8" ht="15.75" x14ac:dyDescent="0.25">
      <c r="A49" s="7" t="s">
        <v>178</v>
      </c>
      <c r="B49" s="9"/>
      <c r="C49" s="9"/>
      <c r="D49" s="9"/>
      <c r="E49" s="9"/>
      <c r="F49" s="9"/>
      <c r="G49" s="9"/>
      <c r="H49" s="9"/>
    </row>
    <row r="50" spans="1:8" x14ac:dyDescent="0.2">
      <c r="A50" s="8" t="s">
        <v>260</v>
      </c>
      <c r="B50" s="52">
        <v>49</v>
      </c>
      <c r="C50" s="52">
        <v>47</v>
      </c>
      <c r="D50" s="52">
        <v>7</v>
      </c>
      <c r="E50" s="52">
        <v>10</v>
      </c>
      <c r="F50" s="52">
        <v>4</v>
      </c>
      <c r="G50" s="9">
        <f t="shared" ref="G50:G78" si="11">H50-SUM(B50:F50)</f>
        <v>3</v>
      </c>
      <c r="H50" s="52">
        <f>SHERIFF!H1019</f>
        <v>120</v>
      </c>
    </row>
    <row r="51" spans="1:8" x14ac:dyDescent="0.2">
      <c r="A51" s="8" t="s">
        <v>261</v>
      </c>
      <c r="B51" s="52">
        <v>68</v>
      </c>
      <c r="C51" s="52">
        <v>53</v>
      </c>
      <c r="D51" s="52">
        <v>5</v>
      </c>
      <c r="E51" s="52">
        <v>14</v>
      </c>
      <c r="F51" s="52">
        <v>7</v>
      </c>
      <c r="G51" s="9">
        <f t="shared" si="11"/>
        <v>3</v>
      </c>
      <c r="H51" s="52">
        <f>SHERIFF!H1020</f>
        <v>150</v>
      </c>
    </row>
    <row r="52" spans="1:8" x14ac:dyDescent="0.2">
      <c r="A52" s="8" t="s">
        <v>742</v>
      </c>
      <c r="B52" s="52">
        <v>81</v>
      </c>
      <c r="C52" s="52">
        <v>79</v>
      </c>
      <c r="D52" s="52">
        <v>13</v>
      </c>
      <c r="E52" s="52">
        <v>13</v>
      </c>
      <c r="F52" s="52">
        <v>9</v>
      </c>
      <c r="G52" s="9">
        <f t="shared" si="11"/>
        <v>4</v>
      </c>
      <c r="H52" s="52">
        <f>SHERIFF!H1021</f>
        <v>199</v>
      </c>
    </row>
    <row r="53" spans="1:8" x14ac:dyDescent="0.2">
      <c r="A53" s="8" t="s">
        <v>743</v>
      </c>
      <c r="B53" s="52">
        <v>69</v>
      </c>
      <c r="C53" s="52">
        <v>56</v>
      </c>
      <c r="D53" s="52">
        <v>8</v>
      </c>
      <c r="E53" s="52">
        <v>7</v>
      </c>
      <c r="F53" s="52">
        <v>5</v>
      </c>
      <c r="G53" s="9">
        <f t="shared" si="11"/>
        <v>1</v>
      </c>
      <c r="H53" s="52">
        <f>SHERIFF!H1022</f>
        <v>146</v>
      </c>
    </row>
    <row r="54" spans="1:8" x14ac:dyDescent="0.2">
      <c r="A54" s="8" t="s">
        <v>744</v>
      </c>
      <c r="B54" s="52">
        <v>99</v>
      </c>
      <c r="C54" s="52">
        <v>49</v>
      </c>
      <c r="D54" s="52">
        <v>13</v>
      </c>
      <c r="E54" s="52">
        <v>16</v>
      </c>
      <c r="F54" s="52">
        <v>5</v>
      </c>
      <c r="G54" s="9">
        <f t="shared" si="11"/>
        <v>8</v>
      </c>
      <c r="H54" s="52">
        <f>SHERIFF!H1023</f>
        <v>190</v>
      </c>
    </row>
    <row r="55" spans="1:8" x14ac:dyDescent="0.2">
      <c r="A55" s="8" t="s">
        <v>745</v>
      </c>
      <c r="B55" s="52">
        <v>98</v>
      </c>
      <c r="C55" s="52">
        <v>78</v>
      </c>
      <c r="D55" s="52">
        <v>10</v>
      </c>
      <c r="E55" s="52">
        <v>20</v>
      </c>
      <c r="F55" s="52">
        <v>6</v>
      </c>
      <c r="G55" s="9">
        <f t="shared" si="11"/>
        <v>10</v>
      </c>
      <c r="H55" s="52">
        <f>SHERIFF!H1024</f>
        <v>222</v>
      </c>
    </row>
    <row r="56" spans="1:8" x14ac:dyDescent="0.2">
      <c r="A56" s="8" t="s">
        <v>1050</v>
      </c>
      <c r="B56" s="52">
        <v>89</v>
      </c>
      <c r="C56" s="52">
        <v>83</v>
      </c>
      <c r="D56" s="52">
        <v>11</v>
      </c>
      <c r="E56" s="52">
        <v>13</v>
      </c>
      <c r="F56" s="52">
        <v>8</v>
      </c>
      <c r="G56" s="9">
        <f t="shared" si="11"/>
        <v>12</v>
      </c>
      <c r="H56" s="52">
        <f>SHERIFF!H1025</f>
        <v>216</v>
      </c>
    </row>
    <row r="57" spans="1:8" x14ac:dyDescent="0.2">
      <c r="A57" s="8" t="s">
        <v>1051</v>
      </c>
      <c r="B57" s="52">
        <v>50</v>
      </c>
      <c r="C57" s="52">
        <v>79</v>
      </c>
      <c r="D57" s="52">
        <v>9</v>
      </c>
      <c r="E57" s="52">
        <v>13</v>
      </c>
      <c r="F57" s="52">
        <v>5</v>
      </c>
      <c r="G57" s="9">
        <f t="shared" si="11"/>
        <v>7</v>
      </c>
      <c r="H57" s="52">
        <f>SHERIFF!H1026</f>
        <v>163</v>
      </c>
    </row>
    <row r="58" spans="1:8" x14ac:dyDescent="0.2">
      <c r="A58" s="8" t="s">
        <v>1052</v>
      </c>
      <c r="B58" s="52">
        <v>94</v>
      </c>
      <c r="C58" s="52">
        <v>110</v>
      </c>
      <c r="D58" s="52">
        <v>10</v>
      </c>
      <c r="E58" s="52">
        <v>12</v>
      </c>
      <c r="F58" s="52">
        <v>7</v>
      </c>
      <c r="G58" s="9">
        <f t="shared" si="11"/>
        <v>11</v>
      </c>
      <c r="H58" s="52">
        <f>SHERIFF!H1027</f>
        <v>244</v>
      </c>
    </row>
    <row r="59" spans="1:8" x14ac:dyDescent="0.2">
      <c r="A59" s="8" t="s">
        <v>1053</v>
      </c>
      <c r="B59" s="52">
        <v>77</v>
      </c>
      <c r="C59" s="52">
        <v>68</v>
      </c>
      <c r="D59" s="52">
        <v>10</v>
      </c>
      <c r="E59" s="52">
        <v>12</v>
      </c>
      <c r="F59" s="52">
        <v>9</v>
      </c>
      <c r="G59" s="9">
        <f t="shared" si="11"/>
        <v>7</v>
      </c>
      <c r="H59" s="52">
        <f>SHERIFF!H1028</f>
        <v>183</v>
      </c>
    </row>
    <row r="60" spans="1:8" x14ac:dyDescent="0.2">
      <c r="A60" s="8" t="s">
        <v>1054</v>
      </c>
      <c r="B60" s="52">
        <v>88</v>
      </c>
      <c r="C60" s="52">
        <v>61</v>
      </c>
      <c r="D60" s="52">
        <v>7</v>
      </c>
      <c r="E60" s="52">
        <v>8</v>
      </c>
      <c r="F60" s="52">
        <v>7</v>
      </c>
      <c r="G60" s="9">
        <f t="shared" si="11"/>
        <v>5</v>
      </c>
      <c r="H60" s="52">
        <f>SHERIFF!H1029</f>
        <v>176</v>
      </c>
    </row>
    <row r="61" spans="1:8" x14ac:dyDescent="0.2">
      <c r="A61" s="8" t="s">
        <v>1055</v>
      </c>
      <c r="B61" s="52">
        <v>78</v>
      </c>
      <c r="C61" s="52">
        <v>67</v>
      </c>
      <c r="D61" s="52">
        <v>3</v>
      </c>
      <c r="E61" s="52">
        <v>12</v>
      </c>
      <c r="F61" s="52">
        <v>3</v>
      </c>
      <c r="G61" s="9">
        <f t="shared" si="11"/>
        <v>5</v>
      </c>
      <c r="H61" s="52">
        <f>SHERIFF!H1030</f>
        <v>168</v>
      </c>
    </row>
    <row r="62" spans="1:8" x14ac:dyDescent="0.2">
      <c r="A62" s="8" t="s">
        <v>1056</v>
      </c>
      <c r="B62" s="52">
        <v>60</v>
      </c>
      <c r="C62" s="52">
        <v>61</v>
      </c>
      <c r="D62" s="52">
        <v>6</v>
      </c>
      <c r="E62" s="52">
        <v>19</v>
      </c>
      <c r="F62" s="52">
        <v>7</v>
      </c>
      <c r="G62" s="9">
        <f t="shared" si="11"/>
        <v>4</v>
      </c>
      <c r="H62" s="52">
        <f>SHERIFF!H1031</f>
        <v>157</v>
      </c>
    </row>
    <row r="63" spans="1:8" x14ac:dyDescent="0.2">
      <c r="A63" s="8" t="s">
        <v>1057</v>
      </c>
      <c r="B63" s="52">
        <v>76</v>
      </c>
      <c r="C63" s="52">
        <v>71</v>
      </c>
      <c r="D63" s="52">
        <v>6</v>
      </c>
      <c r="E63" s="52">
        <v>9</v>
      </c>
      <c r="F63" s="52">
        <v>11</v>
      </c>
      <c r="G63" s="9">
        <f t="shared" si="11"/>
        <v>6</v>
      </c>
      <c r="H63" s="52">
        <f>SHERIFF!H1032</f>
        <v>179</v>
      </c>
    </row>
    <row r="64" spans="1:8" x14ac:dyDescent="0.2">
      <c r="A64" s="8" t="s">
        <v>1058</v>
      </c>
      <c r="B64" s="52">
        <v>71</v>
      </c>
      <c r="C64" s="52">
        <v>56</v>
      </c>
      <c r="D64" s="52">
        <v>19</v>
      </c>
      <c r="E64" s="52">
        <v>8</v>
      </c>
      <c r="F64" s="52">
        <v>9</v>
      </c>
      <c r="G64" s="9">
        <f t="shared" si="11"/>
        <v>6</v>
      </c>
      <c r="H64" s="52">
        <f>SHERIFF!H1033</f>
        <v>169</v>
      </c>
    </row>
    <row r="65" spans="1:8" x14ac:dyDescent="0.2">
      <c r="A65" s="8" t="s">
        <v>1059</v>
      </c>
      <c r="B65" s="52">
        <v>47</v>
      </c>
      <c r="C65" s="52">
        <v>58</v>
      </c>
      <c r="D65" s="52">
        <v>6</v>
      </c>
      <c r="E65" s="52">
        <v>10</v>
      </c>
      <c r="F65" s="52">
        <v>6</v>
      </c>
      <c r="G65" s="9">
        <f t="shared" si="11"/>
        <v>6</v>
      </c>
      <c r="H65" s="52">
        <f>SHERIFF!H1034</f>
        <v>133</v>
      </c>
    </row>
    <row r="66" spans="1:8" x14ac:dyDescent="0.2">
      <c r="A66" s="8" t="s">
        <v>1060</v>
      </c>
      <c r="B66" s="52">
        <v>73</v>
      </c>
      <c r="C66" s="52">
        <v>54</v>
      </c>
      <c r="D66" s="52">
        <v>8</v>
      </c>
      <c r="E66" s="52">
        <v>12</v>
      </c>
      <c r="F66" s="52">
        <v>4</v>
      </c>
      <c r="G66" s="9">
        <f t="shared" si="11"/>
        <v>4</v>
      </c>
      <c r="H66" s="52">
        <f>SHERIFF!H1035</f>
        <v>155</v>
      </c>
    </row>
    <row r="67" spans="1:8" x14ac:dyDescent="0.2">
      <c r="A67" s="8" t="s">
        <v>1061</v>
      </c>
      <c r="B67" s="52">
        <v>71</v>
      </c>
      <c r="C67" s="52">
        <v>40</v>
      </c>
      <c r="D67" s="52">
        <v>6</v>
      </c>
      <c r="E67" s="52">
        <v>10</v>
      </c>
      <c r="F67" s="52">
        <v>7</v>
      </c>
      <c r="G67" s="9">
        <f t="shared" si="11"/>
        <v>3</v>
      </c>
      <c r="H67" s="52">
        <f>SHERIFF!H1036</f>
        <v>137</v>
      </c>
    </row>
    <row r="68" spans="1:8" x14ac:dyDescent="0.2">
      <c r="A68" s="8" t="s">
        <v>1063</v>
      </c>
      <c r="B68" s="52">
        <v>49</v>
      </c>
      <c r="C68" s="52">
        <v>20</v>
      </c>
      <c r="D68" s="52">
        <v>1</v>
      </c>
      <c r="E68" s="52">
        <v>4</v>
      </c>
      <c r="F68" s="52">
        <v>6</v>
      </c>
      <c r="G68" s="9">
        <f t="shared" si="11"/>
        <v>4</v>
      </c>
      <c r="H68" s="52">
        <f>SHERIFF!H1038</f>
        <v>84</v>
      </c>
    </row>
    <row r="69" spans="1:8" x14ac:dyDescent="0.2">
      <c r="A69" s="8" t="s">
        <v>1064</v>
      </c>
      <c r="B69" s="52">
        <v>97</v>
      </c>
      <c r="C69" s="52">
        <v>57</v>
      </c>
      <c r="D69" s="52">
        <v>13</v>
      </c>
      <c r="E69" s="52">
        <v>10</v>
      </c>
      <c r="F69" s="52">
        <v>6</v>
      </c>
      <c r="G69" s="9">
        <f t="shared" si="11"/>
        <v>2</v>
      </c>
      <c r="H69" s="52">
        <f>SHERIFF!H1039</f>
        <v>185</v>
      </c>
    </row>
    <row r="70" spans="1:8" x14ac:dyDescent="0.2">
      <c r="A70" s="8" t="s">
        <v>1065</v>
      </c>
      <c r="B70" s="52">
        <v>75</v>
      </c>
      <c r="C70" s="52">
        <v>66</v>
      </c>
      <c r="D70" s="52">
        <v>6</v>
      </c>
      <c r="E70" s="52">
        <v>8</v>
      </c>
      <c r="F70" s="52">
        <v>5</v>
      </c>
      <c r="G70" s="9">
        <f t="shared" si="11"/>
        <v>8</v>
      </c>
      <c r="H70" s="52">
        <f>SHERIFF!H1040</f>
        <v>168</v>
      </c>
    </row>
    <row r="71" spans="1:8" x14ac:dyDescent="0.2">
      <c r="A71" s="8" t="s">
        <v>1066</v>
      </c>
      <c r="B71" s="52">
        <v>33</v>
      </c>
      <c r="C71" s="52">
        <v>27</v>
      </c>
      <c r="D71" s="52">
        <v>6</v>
      </c>
      <c r="E71" s="52">
        <v>3</v>
      </c>
      <c r="F71" s="52">
        <v>2</v>
      </c>
      <c r="G71" s="9">
        <f t="shared" si="11"/>
        <v>5</v>
      </c>
      <c r="H71" s="52">
        <f>SHERIFF!H1041</f>
        <v>76</v>
      </c>
    </row>
    <row r="72" spans="1:8" x14ac:dyDescent="0.2">
      <c r="A72" s="8" t="s">
        <v>1067</v>
      </c>
      <c r="B72" s="52">
        <v>27</v>
      </c>
      <c r="C72" s="52">
        <v>15</v>
      </c>
      <c r="D72" s="52">
        <v>2</v>
      </c>
      <c r="E72" s="52">
        <v>2</v>
      </c>
      <c r="F72" s="52">
        <v>6</v>
      </c>
      <c r="G72" s="9">
        <f t="shared" si="11"/>
        <v>2</v>
      </c>
      <c r="H72" s="52">
        <f>SHERIFF!H1042</f>
        <v>54</v>
      </c>
    </row>
    <row r="73" spans="1:8" x14ac:dyDescent="0.2">
      <c r="A73" s="8" t="s">
        <v>904</v>
      </c>
      <c r="B73" s="52">
        <v>85</v>
      </c>
      <c r="C73" s="52">
        <v>93</v>
      </c>
      <c r="D73" s="52">
        <v>10</v>
      </c>
      <c r="E73" s="52">
        <v>12</v>
      </c>
      <c r="F73" s="52">
        <v>6</v>
      </c>
      <c r="G73" s="9">
        <f t="shared" si="11"/>
        <v>7</v>
      </c>
      <c r="H73" s="52">
        <f>SHERIFF!$H$1046</f>
        <v>213</v>
      </c>
    </row>
    <row r="74" spans="1:8" x14ac:dyDescent="0.2">
      <c r="A74" s="8" t="s">
        <v>1031</v>
      </c>
      <c r="B74" s="52">
        <v>47</v>
      </c>
      <c r="C74" s="52">
        <v>84</v>
      </c>
      <c r="D74" s="52">
        <v>8</v>
      </c>
      <c r="E74" s="52">
        <v>14</v>
      </c>
      <c r="F74" s="52">
        <v>10</v>
      </c>
      <c r="G74" s="9">
        <f t="shared" si="11"/>
        <v>2</v>
      </c>
      <c r="H74" s="52">
        <f>SHERIFF!H1051</f>
        <v>165</v>
      </c>
    </row>
    <row r="75" spans="1:8" x14ac:dyDescent="0.2">
      <c r="A75" s="8" t="s">
        <v>1032</v>
      </c>
      <c r="B75" s="52">
        <v>65</v>
      </c>
      <c r="C75" s="52">
        <v>88</v>
      </c>
      <c r="D75" s="52">
        <v>7</v>
      </c>
      <c r="E75" s="52">
        <v>9</v>
      </c>
      <c r="F75" s="52">
        <v>1</v>
      </c>
      <c r="G75" s="9">
        <f t="shared" si="11"/>
        <v>10</v>
      </c>
      <c r="H75" s="52">
        <f>SHERIFF!H1052</f>
        <v>180</v>
      </c>
    </row>
    <row r="76" spans="1:8" x14ac:dyDescent="0.2">
      <c r="A76" s="8" t="s">
        <v>1033</v>
      </c>
      <c r="B76" s="52">
        <v>58</v>
      </c>
      <c r="C76" s="52">
        <v>79</v>
      </c>
      <c r="D76" s="52">
        <v>13</v>
      </c>
      <c r="E76" s="52">
        <v>15</v>
      </c>
      <c r="F76" s="52">
        <v>8</v>
      </c>
      <c r="G76" s="9">
        <f t="shared" si="11"/>
        <v>1</v>
      </c>
      <c r="H76" s="52">
        <f>SHERIFF!H1053</f>
        <v>174</v>
      </c>
    </row>
    <row r="77" spans="1:8" x14ac:dyDescent="0.2">
      <c r="A77" s="8" t="s">
        <v>1034</v>
      </c>
      <c r="B77" s="52">
        <v>34</v>
      </c>
      <c r="C77" s="52">
        <v>50</v>
      </c>
      <c r="D77" s="52">
        <v>9</v>
      </c>
      <c r="E77" s="52">
        <v>3</v>
      </c>
      <c r="F77" s="52">
        <v>6</v>
      </c>
      <c r="G77" s="9">
        <f t="shared" si="11"/>
        <v>2</v>
      </c>
      <c r="H77" s="52">
        <f>SHERIFF!H1054</f>
        <v>104</v>
      </c>
    </row>
    <row r="78" spans="1:8" x14ac:dyDescent="0.2">
      <c r="A78" s="8" t="s">
        <v>1040</v>
      </c>
      <c r="B78" s="52">
        <v>88</v>
      </c>
      <c r="C78" s="52">
        <v>101</v>
      </c>
      <c r="D78" s="52">
        <v>17</v>
      </c>
      <c r="E78" s="52">
        <v>18</v>
      </c>
      <c r="F78" s="52">
        <v>7</v>
      </c>
      <c r="G78" s="9">
        <f t="shared" si="11"/>
        <v>9</v>
      </c>
      <c r="H78" s="52">
        <f>SHERIFF!$H$1060</f>
        <v>240</v>
      </c>
    </row>
    <row r="79" spans="1:8" x14ac:dyDescent="0.2">
      <c r="A79" s="10" t="s">
        <v>595</v>
      </c>
      <c r="B79" s="32">
        <f t="shared" ref="B79:H79" si="12">SUM(B50:B78)</f>
        <v>1996</v>
      </c>
      <c r="C79" s="32">
        <f t="shared" si="12"/>
        <v>1850</v>
      </c>
      <c r="D79" s="32">
        <f t="shared" si="12"/>
        <v>249</v>
      </c>
      <c r="E79" s="32">
        <f t="shared" si="12"/>
        <v>316</v>
      </c>
      <c r="F79" s="32">
        <f t="shared" si="12"/>
        <v>182</v>
      </c>
      <c r="G79" s="32">
        <f t="shared" si="12"/>
        <v>157</v>
      </c>
      <c r="H79" s="32">
        <f t="shared" si="12"/>
        <v>4750</v>
      </c>
    </row>
    <row r="80" spans="1:8" x14ac:dyDescent="0.2">
      <c r="B80" s="9"/>
      <c r="C80" s="9"/>
      <c r="D80" s="9"/>
      <c r="E80" s="9"/>
      <c r="F80" s="9"/>
      <c r="G80" s="9"/>
      <c r="H80" s="9"/>
    </row>
    <row r="81" spans="1:8" x14ac:dyDescent="0.2">
      <c r="A81" s="15"/>
      <c r="B81" s="9"/>
      <c r="C81" s="9"/>
      <c r="D81" s="9"/>
      <c r="E81" s="9"/>
      <c r="F81" s="9"/>
      <c r="G81" s="9"/>
      <c r="H81" s="9"/>
    </row>
    <row r="82" spans="1:8" ht="41.25" x14ac:dyDescent="0.2">
      <c r="A82" s="16" t="s">
        <v>516</v>
      </c>
      <c r="B82" s="9"/>
      <c r="C82" s="9"/>
      <c r="D82" s="9"/>
      <c r="E82" s="9"/>
      <c r="F82" s="9"/>
      <c r="G82" s="9"/>
      <c r="H82" s="9"/>
    </row>
    <row r="83" spans="1:8" x14ac:dyDescent="0.2">
      <c r="A83" s="17" t="s">
        <v>591</v>
      </c>
      <c r="B83" s="9">
        <f t="shared" ref="B83:H83" si="13">B30</f>
        <v>1291</v>
      </c>
      <c r="C83" s="9">
        <f t="shared" si="13"/>
        <v>1586</v>
      </c>
      <c r="D83" s="9">
        <f t="shared" si="13"/>
        <v>251</v>
      </c>
      <c r="E83" s="9">
        <f t="shared" si="13"/>
        <v>253</v>
      </c>
      <c r="F83" s="9">
        <f t="shared" si="13"/>
        <v>119</v>
      </c>
      <c r="G83" s="9">
        <f t="shared" si="13"/>
        <v>117</v>
      </c>
      <c r="H83" s="9">
        <f t="shared" si="13"/>
        <v>3617</v>
      </c>
    </row>
    <row r="84" spans="1:8" x14ac:dyDescent="0.2">
      <c r="A84" s="17" t="s">
        <v>453</v>
      </c>
      <c r="B84" s="9">
        <f t="shared" ref="B84:H84" si="14">B47</f>
        <v>1206</v>
      </c>
      <c r="C84" s="9">
        <f t="shared" si="14"/>
        <v>2398</v>
      </c>
      <c r="D84" s="9">
        <f t="shared" si="14"/>
        <v>307</v>
      </c>
      <c r="E84" s="9">
        <f t="shared" si="14"/>
        <v>492</v>
      </c>
      <c r="F84" s="9">
        <f t="shared" si="14"/>
        <v>132</v>
      </c>
      <c r="G84" s="9">
        <f t="shared" si="14"/>
        <v>137</v>
      </c>
      <c r="H84" s="9">
        <f t="shared" si="14"/>
        <v>4672</v>
      </c>
    </row>
    <row r="85" spans="1:8" x14ac:dyDescent="0.2">
      <c r="A85" s="17" t="s">
        <v>462</v>
      </c>
      <c r="B85" s="9">
        <f t="shared" ref="B85:H85" si="15">B79</f>
        <v>1996</v>
      </c>
      <c r="C85" s="9">
        <f t="shared" si="15"/>
        <v>1850</v>
      </c>
      <c r="D85" s="9">
        <f t="shared" si="15"/>
        <v>249</v>
      </c>
      <c r="E85" s="9">
        <f t="shared" si="15"/>
        <v>316</v>
      </c>
      <c r="F85" s="9">
        <f t="shared" si="15"/>
        <v>182</v>
      </c>
      <c r="G85" s="9">
        <f t="shared" si="15"/>
        <v>157</v>
      </c>
      <c r="H85" s="9">
        <f t="shared" si="15"/>
        <v>4750</v>
      </c>
    </row>
    <row r="86" spans="1:8" x14ac:dyDescent="0.2">
      <c r="A86" s="17"/>
      <c r="B86" s="9"/>
      <c r="C86" s="9"/>
      <c r="D86" s="9"/>
      <c r="E86" s="9"/>
      <c r="F86" s="9"/>
      <c r="G86" s="9"/>
      <c r="H86" s="9"/>
    </row>
    <row r="87" spans="1:8" x14ac:dyDescent="0.2">
      <c r="A87" s="17" t="s">
        <v>88</v>
      </c>
      <c r="B87" s="32">
        <f t="shared" ref="B87:H87" si="16">SUM(B83:B85)</f>
        <v>4493</v>
      </c>
      <c r="C87" s="32">
        <f t="shared" si="16"/>
        <v>5834</v>
      </c>
      <c r="D87" s="32">
        <f t="shared" si="16"/>
        <v>807</v>
      </c>
      <c r="E87" s="32">
        <f t="shared" si="16"/>
        <v>1061</v>
      </c>
      <c r="F87" s="32">
        <f t="shared" si="16"/>
        <v>433</v>
      </c>
      <c r="G87" s="32">
        <f t="shared" si="16"/>
        <v>411</v>
      </c>
      <c r="H87" s="32">
        <f t="shared" si="16"/>
        <v>13039</v>
      </c>
    </row>
    <row r="88" spans="1:8" x14ac:dyDescent="0.2">
      <c r="A88" s="22"/>
      <c r="B88" s="18"/>
      <c r="C88" s="18"/>
      <c r="D88" s="18"/>
      <c r="E88" s="18"/>
      <c r="F88" s="18"/>
      <c r="G88" s="18"/>
      <c r="H88" s="18"/>
    </row>
    <row r="89" spans="1:8" x14ac:dyDescent="0.2">
      <c r="B89" s="18"/>
      <c r="C89" s="18"/>
      <c r="D89" s="18"/>
      <c r="E89" s="18"/>
      <c r="F89" s="18"/>
      <c r="G89" s="18"/>
      <c r="H89" s="18"/>
    </row>
    <row r="90" spans="1:8" x14ac:dyDescent="0.2">
      <c r="B90" s="9"/>
      <c r="C90" s="9"/>
      <c r="D90" s="9"/>
      <c r="E90" s="9"/>
      <c r="F90" s="9"/>
      <c r="G90" s="9"/>
      <c r="H90" s="9"/>
    </row>
    <row r="91" spans="1:8" x14ac:dyDescent="0.2">
      <c r="B91" s="9"/>
      <c r="C91" s="9"/>
      <c r="D91" s="9"/>
      <c r="E91" s="9"/>
      <c r="F91" s="9"/>
      <c r="G91" s="9"/>
      <c r="H91" s="9"/>
    </row>
    <row r="92" spans="1:8" x14ac:dyDescent="0.2">
      <c r="B92" s="9"/>
      <c r="C92" s="9"/>
      <c r="D92" s="9"/>
      <c r="E92" s="9"/>
      <c r="F92" s="9"/>
      <c r="G92" s="9"/>
      <c r="H92" s="9"/>
    </row>
    <row r="93" spans="1:8" x14ac:dyDescent="0.2">
      <c r="B93" s="9"/>
      <c r="C93" s="9"/>
      <c r="D93" s="9"/>
      <c r="E93" s="9"/>
      <c r="F93" s="9"/>
      <c r="G93" s="9"/>
      <c r="H93" s="9"/>
    </row>
    <row r="94" spans="1:8" x14ac:dyDescent="0.2">
      <c r="B94" s="9"/>
      <c r="C94" s="9"/>
      <c r="D94" s="9"/>
      <c r="E94" s="9"/>
      <c r="F94" s="9"/>
      <c r="G94" s="9"/>
      <c r="H94" s="9"/>
    </row>
    <row r="95" spans="1:8" x14ac:dyDescent="0.2">
      <c r="B95" s="9"/>
      <c r="C95" s="9"/>
      <c r="D95" s="9"/>
      <c r="E95" s="9"/>
      <c r="F95" s="9"/>
      <c r="G95" s="9"/>
      <c r="H95" s="9"/>
    </row>
    <row r="96" spans="1:8" x14ac:dyDescent="0.2">
      <c r="B96" s="9"/>
      <c r="C96" s="9"/>
      <c r="D96" s="9"/>
      <c r="E96" s="9"/>
      <c r="F96" s="9"/>
      <c r="G96" s="9"/>
      <c r="H96" s="9"/>
    </row>
    <row r="97" spans="2:8" x14ac:dyDescent="0.2">
      <c r="B97" s="9"/>
      <c r="C97" s="9"/>
      <c r="D97" s="9"/>
      <c r="E97" s="9"/>
      <c r="F97" s="9"/>
      <c r="G97" s="9"/>
      <c r="H97" s="9"/>
    </row>
    <row r="98" spans="2:8" x14ac:dyDescent="0.2">
      <c r="B98" s="9"/>
      <c r="C98" s="9"/>
      <c r="D98" s="9"/>
      <c r="E98" s="9"/>
      <c r="F98" s="9"/>
      <c r="G98" s="9"/>
      <c r="H98" s="9"/>
    </row>
    <row r="99" spans="2:8" x14ac:dyDescent="0.2">
      <c r="H99" s="9"/>
    </row>
    <row r="100" spans="2:8" x14ac:dyDescent="0.2">
      <c r="H100" s="9"/>
    </row>
    <row r="101" spans="2:8" x14ac:dyDescent="0.2">
      <c r="H101" s="9"/>
    </row>
    <row r="102" spans="2:8" x14ac:dyDescent="0.2">
      <c r="H102" s="9"/>
    </row>
    <row r="103" spans="2:8" x14ac:dyDescent="0.2">
      <c r="H103" s="9"/>
    </row>
    <row r="104" spans="2:8" x14ac:dyDescent="0.2">
      <c r="H104" s="9"/>
    </row>
    <row r="105" spans="2:8" x14ac:dyDescent="0.2">
      <c r="H105" s="9"/>
    </row>
    <row r="106" spans="2:8" x14ac:dyDescent="0.2">
      <c r="H106" s="9"/>
    </row>
    <row r="107" spans="2:8" x14ac:dyDescent="0.2">
      <c r="H107" s="9"/>
    </row>
    <row r="108" spans="2:8" x14ac:dyDescent="0.2">
      <c r="H108" s="9"/>
    </row>
    <row r="109" spans="2:8" x14ac:dyDescent="0.2">
      <c r="H109" s="9"/>
    </row>
    <row r="110" spans="2:8" x14ac:dyDescent="0.2">
      <c r="H110" s="9"/>
    </row>
    <row r="111" spans="2:8" x14ac:dyDescent="0.2">
      <c r="H111" s="9"/>
    </row>
    <row r="112" spans="2: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row r="1632" spans="8:8" x14ac:dyDescent="0.2">
      <c r="H1632" s="9"/>
    </row>
    <row r="1633" spans="8:8" x14ac:dyDescent="0.2">
      <c r="H1633" s="9"/>
    </row>
    <row r="1634" spans="8:8" x14ac:dyDescent="0.2">
      <c r="H1634" s="9"/>
    </row>
    <row r="1635" spans="8:8" x14ac:dyDescent="0.2">
      <c r="H1635" s="9"/>
    </row>
    <row r="1636" spans="8:8" x14ac:dyDescent="0.2">
      <c r="H1636" s="9"/>
    </row>
    <row r="1637" spans="8:8" x14ac:dyDescent="0.2">
      <c r="H1637" s="9"/>
    </row>
  </sheetData>
  <phoneticPr fontId="0" type="noConversion"/>
  <printOptions horizontalCentered="1"/>
  <pageMargins left="0.75" right="0.75" top="0.4" bottom="0.25" header="0.25" footer="0.25"/>
  <pageSetup firstPageNumber="199" orientation="portrait" useFirstPageNumber="1" horizontalDpi="4294967292" r:id="rId1"/>
  <headerFooter alignWithMargins="0">
    <oddFooter>&amp;C&amp;"Arial,Bold"&amp;8&amp;P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1645"/>
  <sheetViews>
    <sheetView zoomScaleNormal="100" zoomScaleSheetLayoutView="100" workbookViewId="0">
      <selection activeCell="J96" sqref="J96"/>
    </sheetView>
  </sheetViews>
  <sheetFormatPr defaultRowHeight="12.75" x14ac:dyDescent="0.2"/>
  <cols>
    <col min="1" max="1" width="27.140625" customWidth="1"/>
    <col min="2" max="12" width="7.7109375" customWidth="1"/>
  </cols>
  <sheetData>
    <row r="1" spans="1:9" ht="150" customHeight="1" x14ac:dyDescent="0.25">
      <c r="A1" s="23" t="s">
        <v>505</v>
      </c>
      <c r="B1" s="1" t="s">
        <v>587</v>
      </c>
      <c r="C1" s="1" t="s">
        <v>300</v>
      </c>
      <c r="D1" s="1" t="s">
        <v>824</v>
      </c>
      <c r="E1" s="1" t="s">
        <v>588</v>
      </c>
      <c r="F1" s="1" t="s">
        <v>831</v>
      </c>
      <c r="G1" s="1" t="s">
        <v>301</v>
      </c>
      <c r="H1" s="44" t="s">
        <v>668</v>
      </c>
      <c r="I1" s="46" t="s">
        <v>595</v>
      </c>
    </row>
    <row r="2" spans="1:9" s="5" customFormat="1" ht="11.85" customHeight="1" x14ac:dyDescent="0.2">
      <c r="A2" s="3">
        <v>2009</v>
      </c>
      <c r="B2" s="4" t="s">
        <v>434</v>
      </c>
      <c r="C2" s="4" t="s">
        <v>488</v>
      </c>
      <c r="D2" s="4" t="s">
        <v>489</v>
      </c>
      <c r="E2" s="4" t="s">
        <v>490</v>
      </c>
      <c r="F2" s="4" t="s">
        <v>491</v>
      </c>
      <c r="G2" s="4" t="s">
        <v>273</v>
      </c>
    </row>
    <row r="3" spans="1:9" ht="3.95" customHeight="1" x14ac:dyDescent="0.2"/>
    <row r="4" spans="1:9" ht="15" customHeight="1" x14ac:dyDescent="0.25">
      <c r="A4" s="6" t="s">
        <v>599</v>
      </c>
    </row>
    <row r="5" spans="1:9" ht="15" customHeight="1" x14ac:dyDescent="0.25">
      <c r="A5" s="7" t="s">
        <v>259</v>
      </c>
    </row>
    <row r="6" spans="1:9" ht="11.85" customHeight="1" x14ac:dyDescent="0.2">
      <c r="A6" s="8" t="s">
        <v>261</v>
      </c>
      <c r="B6" s="52">
        <v>89</v>
      </c>
      <c r="C6" s="52">
        <v>30</v>
      </c>
      <c r="D6" s="52">
        <v>7</v>
      </c>
      <c r="E6" s="52">
        <v>7</v>
      </c>
      <c r="F6" s="52">
        <v>5</v>
      </c>
      <c r="G6" s="52">
        <v>0</v>
      </c>
      <c r="H6" s="9">
        <f>I6-SUM(B6:G6)</f>
        <v>15</v>
      </c>
      <c r="I6" s="52">
        <f>SHERIFF!H7</f>
        <v>153</v>
      </c>
    </row>
    <row r="7" spans="1:9" ht="11.85" customHeight="1" x14ac:dyDescent="0.2">
      <c r="A7" s="8" t="s">
        <v>742</v>
      </c>
      <c r="B7" s="52">
        <v>47</v>
      </c>
      <c r="C7" s="52">
        <v>15</v>
      </c>
      <c r="D7" s="52">
        <v>3</v>
      </c>
      <c r="E7" s="52">
        <v>6</v>
      </c>
      <c r="F7" s="52">
        <v>7</v>
      </c>
      <c r="G7" s="52">
        <v>2</v>
      </c>
      <c r="H7" s="9">
        <f t="shared" ref="H7:H33" si="0">I7-SUM(B7:G7)</f>
        <v>14</v>
      </c>
      <c r="I7" s="52">
        <f>SHERIFF!H8</f>
        <v>94</v>
      </c>
    </row>
    <row r="8" spans="1:9" ht="11.85" customHeight="1" x14ac:dyDescent="0.2">
      <c r="A8" s="8" t="s">
        <v>743</v>
      </c>
      <c r="B8" s="52">
        <v>64</v>
      </c>
      <c r="C8" s="52">
        <v>28</v>
      </c>
      <c r="D8" s="52">
        <v>6</v>
      </c>
      <c r="E8" s="52">
        <v>5</v>
      </c>
      <c r="F8" s="52">
        <v>4</v>
      </c>
      <c r="G8" s="52">
        <v>3</v>
      </c>
      <c r="H8" s="9">
        <f t="shared" si="0"/>
        <v>11</v>
      </c>
      <c r="I8" s="52">
        <f>SHERIFF!H9</f>
        <v>121</v>
      </c>
    </row>
    <row r="9" spans="1:9" ht="11.85" customHeight="1" x14ac:dyDescent="0.2">
      <c r="A9" s="8" t="s">
        <v>745</v>
      </c>
      <c r="B9" s="52">
        <v>81</v>
      </c>
      <c r="C9" s="52">
        <v>35</v>
      </c>
      <c r="D9" s="52">
        <v>4</v>
      </c>
      <c r="E9" s="52">
        <v>8</v>
      </c>
      <c r="F9" s="52">
        <v>6</v>
      </c>
      <c r="G9" s="52">
        <v>4</v>
      </c>
      <c r="H9" s="9">
        <f t="shared" si="0"/>
        <v>8</v>
      </c>
      <c r="I9" s="52">
        <f>SHERIFF!H11</f>
        <v>146</v>
      </c>
    </row>
    <row r="10" spans="1:9" ht="11.85" customHeight="1" x14ac:dyDescent="0.2">
      <c r="A10" s="8" t="s">
        <v>1050</v>
      </c>
      <c r="B10" s="52">
        <v>55</v>
      </c>
      <c r="C10" s="52">
        <v>31</v>
      </c>
      <c r="D10" s="52">
        <v>4</v>
      </c>
      <c r="E10" s="52">
        <v>4</v>
      </c>
      <c r="F10" s="52">
        <v>3</v>
      </c>
      <c r="G10" s="52">
        <v>2</v>
      </c>
      <c r="H10" s="9">
        <f t="shared" si="0"/>
        <v>15</v>
      </c>
      <c r="I10" s="52">
        <f>SHERIFF!H12</f>
        <v>114</v>
      </c>
    </row>
    <row r="11" spans="1:9" ht="11.85" customHeight="1" x14ac:dyDescent="0.2">
      <c r="A11" s="8" t="s">
        <v>1051</v>
      </c>
      <c r="B11" s="52">
        <v>86</v>
      </c>
      <c r="C11" s="52">
        <v>53</v>
      </c>
      <c r="D11" s="52">
        <v>4</v>
      </c>
      <c r="E11" s="52">
        <v>3</v>
      </c>
      <c r="F11" s="52">
        <v>5</v>
      </c>
      <c r="G11" s="52">
        <v>4</v>
      </c>
      <c r="H11" s="9">
        <f t="shared" si="0"/>
        <v>8</v>
      </c>
      <c r="I11" s="52">
        <f>SHERIFF!H13</f>
        <v>163</v>
      </c>
    </row>
    <row r="12" spans="1:9" ht="11.85" customHeight="1" x14ac:dyDescent="0.2">
      <c r="A12" s="8" t="s">
        <v>1052</v>
      </c>
      <c r="B12" s="52">
        <v>75</v>
      </c>
      <c r="C12" s="52">
        <v>51</v>
      </c>
      <c r="D12" s="52">
        <v>5</v>
      </c>
      <c r="E12" s="52">
        <v>3</v>
      </c>
      <c r="F12" s="52">
        <v>5</v>
      </c>
      <c r="G12" s="52">
        <v>2</v>
      </c>
      <c r="H12" s="9">
        <f t="shared" si="0"/>
        <v>4</v>
      </c>
      <c r="I12" s="52">
        <f>SHERIFF!H14</f>
        <v>145</v>
      </c>
    </row>
    <row r="13" spans="1:9" ht="11.85" customHeight="1" x14ac:dyDescent="0.2">
      <c r="A13" s="8" t="s">
        <v>1053</v>
      </c>
      <c r="B13" s="52">
        <v>60</v>
      </c>
      <c r="C13" s="52">
        <v>35</v>
      </c>
      <c r="D13" s="52">
        <v>2</v>
      </c>
      <c r="E13" s="52">
        <v>2</v>
      </c>
      <c r="F13" s="52">
        <v>6</v>
      </c>
      <c r="G13" s="52">
        <v>0</v>
      </c>
      <c r="H13" s="9">
        <f t="shared" si="0"/>
        <v>8</v>
      </c>
      <c r="I13" s="52">
        <f>SHERIFF!H15</f>
        <v>113</v>
      </c>
    </row>
    <row r="14" spans="1:9" ht="11.85" customHeight="1" x14ac:dyDescent="0.2">
      <c r="A14" s="8" t="s">
        <v>1055</v>
      </c>
      <c r="B14" s="52">
        <v>120</v>
      </c>
      <c r="C14" s="52">
        <v>37</v>
      </c>
      <c r="D14" s="52">
        <v>4</v>
      </c>
      <c r="E14" s="52">
        <v>4</v>
      </c>
      <c r="F14" s="52">
        <v>15</v>
      </c>
      <c r="G14" s="52">
        <v>6</v>
      </c>
      <c r="H14" s="9">
        <f t="shared" si="0"/>
        <v>14</v>
      </c>
      <c r="I14" s="52">
        <f>SHERIFF!H17</f>
        <v>200</v>
      </c>
    </row>
    <row r="15" spans="1:9" ht="11.85" customHeight="1" x14ac:dyDescent="0.2">
      <c r="A15" s="8" t="s">
        <v>1056</v>
      </c>
      <c r="B15" s="52">
        <v>59</v>
      </c>
      <c r="C15" s="52">
        <v>18</v>
      </c>
      <c r="D15" s="52">
        <v>1</v>
      </c>
      <c r="E15" s="52">
        <v>0</v>
      </c>
      <c r="F15" s="52">
        <v>7</v>
      </c>
      <c r="G15" s="52">
        <v>0</v>
      </c>
      <c r="H15" s="9">
        <f t="shared" si="0"/>
        <v>5</v>
      </c>
      <c r="I15" s="52">
        <f>SHERIFF!H18</f>
        <v>90</v>
      </c>
    </row>
    <row r="16" spans="1:9" ht="11.85" customHeight="1" x14ac:dyDescent="0.2">
      <c r="A16" s="8" t="s">
        <v>1058</v>
      </c>
      <c r="B16" s="52">
        <v>93</v>
      </c>
      <c r="C16" s="52">
        <v>25</v>
      </c>
      <c r="D16" s="52">
        <v>5</v>
      </c>
      <c r="E16" s="52">
        <v>3</v>
      </c>
      <c r="F16" s="52">
        <v>14</v>
      </c>
      <c r="G16" s="52">
        <v>2</v>
      </c>
      <c r="H16" s="9">
        <f t="shared" si="0"/>
        <v>11</v>
      </c>
      <c r="I16" s="52">
        <f>SHERIFF!H20</f>
        <v>153</v>
      </c>
    </row>
    <row r="17" spans="1:9" ht="11.85" customHeight="1" x14ac:dyDescent="0.2">
      <c r="A17" s="8" t="s">
        <v>1059</v>
      </c>
      <c r="B17" s="52">
        <v>52</v>
      </c>
      <c r="C17" s="52">
        <v>26</v>
      </c>
      <c r="D17" s="52">
        <v>2</v>
      </c>
      <c r="E17" s="52">
        <v>6</v>
      </c>
      <c r="F17" s="52">
        <v>5</v>
      </c>
      <c r="G17" s="52">
        <v>4</v>
      </c>
      <c r="H17" s="9">
        <f t="shared" si="0"/>
        <v>6</v>
      </c>
      <c r="I17" s="52">
        <f>SHERIFF!H21</f>
        <v>101</v>
      </c>
    </row>
    <row r="18" spans="1:9" ht="11.85" customHeight="1" x14ac:dyDescent="0.2">
      <c r="A18" s="8" t="s">
        <v>1061</v>
      </c>
      <c r="B18" s="52">
        <v>48</v>
      </c>
      <c r="C18" s="52">
        <v>15</v>
      </c>
      <c r="D18" s="52">
        <v>3</v>
      </c>
      <c r="E18" s="52">
        <v>1</v>
      </c>
      <c r="F18" s="52">
        <v>3</v>
      </c>
      <c r="G18" s="52">
        <v>3</v>
      </c>
      <c r="H18" s="9">
        <f t="shared" si="0"/>
        <v>24</v>
      </c>
      <c r="I18" s="52">
        <f>SHERIFF!H23</f>
        <v>97</v>
      </c>
    </row>
    <row r="19" spans="1:9" ht="11.85" customHeight="1" x14ac:dyDescent="0.2">
      <c r="A19" s="8" t="s">
        <v>1062</v>
      </c>
      <c r="B19" s="52">
        <v>91</v>
      </c>
      <c r="C19" s="52">
        <v>85</v>
      </c>
      <c r="D19" s="52">
        <v>9</v>
      </c>
      <c r="E19" s="52">
        <v>5</v>
      </c>
      <c r="F19" s="52">
        <v>10</v>
      </c>
      <c r="G19" s="52">
        <v>6</v>
      </c>
      <c r="H19" s="9">
        <f t="shared" si="0"/>
        <v>12</v>
      </c>
      <c r="I19" s="52">
        <f>SHERIFF!H24</f>
        <v>218</v>
      </c>
    </row>
    <row r="20" spans="1:9" ht="11.85" customHeight="1" x14ac:dyDescent="0.2">
      <c r="A20" s="8" t="s">
        <v>1063</v>
      </c>
      <c r="B20" s="52">
        <v>58</v>
      </c>
      <c r="C20" s="52">
        <v>24</v>
      </c>
      <c r="D20" s="52">
        <v>0</v>
      </c>
      <c r="E20" s="52">
        <v>3</v>
      </c>
      <c r="F20" s="52">
        <v>4</v>
      </c>
      <c r="G20" s="52">
        <v>4</v>
      </c>
      <c r="H20" s="9">
        <f t="shared" si="0"/>
        <v>8</v>
      </c>
      <c r="I20" s="52">
        <f>SHERIFF!H25</f>
        <v>101</v>
      </c>
    </row>
    <row r="21" spans="1:9" ht="11.85" customHeight="1" x14ac:dyDescent="0.2">
      <c r="A21" s="8" t="s">
        <v>1064</v>
      </c>
      <c r="B21" s="52">
        <v>70</v>
      </c>
      <c r="C21" s="52">
        <v>18</v>
      </c>
      <c r="D21" s="52">
        <v>3</v>
      </c>
      <c r="E21" s="52">
        <v>3</v>
      </c>
      <c r="F21" s="52">
        <v>4</v>
      </c>
      <c r="G21" s="52">
        <v>3</v>
      </c>
      <c r="H21" s="9">
        <f t="shared" si="0"/>
        <v>6</v>
      </c>
      <c r="I21" s="52">
        <f>SHERIFF!H26</f>
        <v>107</v>
      </c>
    </row>
    <row r="22" spans="1:9" ht="11.85" customHeight="1" x14ac:dyDescent="0.2">
      <c r="A22" s="8" t="s">
        <v>1065</v>
      </c>
      <c r="B22" s="52">
        <v>59</v>
      </c>
      <c r="C22" s="52">
        <v>21</v>
      </c>
      <c r="D22" s="52">
        <v>5</v>
      </c>
      <c r="E22" s="52">
        <v>0</v>
      </c>
      <c r="F22" s="52">
        <v>7</v>
      </c>
      <c r="G22" s="52">
        <v>2</v>
      </c>
      <c r="H22" s="9">
        <f t="shared" si="0"/>
        <v>9</v>
      </c>
      <c r="I22" s="52">
        <f>SHERIFF!H27</f>
        <v>103</v>
      </c>
    </row>
    <row r="23" spans="1:9" ht="11.85" customHeight="1" x14ac:dyDescent="0.2">
      <c r="A23" s="8" t="s">
        <v>1066</v>
      </c>
      <c r="B23" s="52">
        <v>58</v>
      </c>
      <c r="C23" s="52">
        <v>15</v>
      </c>
      <c r="D23" s="52">
        <v>2</v>
      </c>
      <c r="E23" s="52">
        <v>3</v>
      </c>
      <c r="F23" s="52">
        <v>9</v>
      </c>
      <c r="G23" s="52">
        <v>2</v>
      </c>
      <c r="H23" s="9">
        <f t="shared" si="0"/>
        <v>5</v>
      </c>
      <c r="I23" s="52">
        <f>SHERIFF!H28</f>
        <v>94</v>
      </c>
    </row>
    <row r="24" spans="1:9" ht="11.85" customHeight="1" x14ac:dyDescent="0.2">
      <c r="A24" s="8" t="s">
        <v>1067</v>
      </c>
      <c r="B24" s="52">
        <v>78</v>
      </c>
      <c r="C24" s="52">
        <v>38</v>
      </c>
      <c r="D24" s="52">
        <v>8</v>
      </c>
      <c r="E24" s="52">
        <v>1</v>
      </c>
      <c r="F24" s="52">
        <v>11</v>
      </c>
      <c r="G24" s="52">
        <v>2</v>
      </c>
      <c r="H24" s="9">
        <f t="shared" si="0"/>
        <v>11</v>
      </c>
      <c r="I24" s="52">
        <f>SHERIFF!H29</f>
        <v>149</v>
      </c>
    </row>
    <row r="25" spans="1:9" ht="11.85" customHeight="1" x14ac:dyDescent="0.2">
      <c r="A25" s="8" t="s">
        <v>1068</v>
      </c>
      <c r="B25" s="52">
        <v>76</v>
      </c>
      <c r="C25" s="52">
        <v>39</v>
      </c>
      <c r="D25" s="52">
        <v>6</v>
      </c>
      <c r="E25" s="52">
        <v>6</v>
      </c>
      <c r="F25" s="52">
        <v>8</v>
      </c>
      <c r="G25" s="52">
        <v>7</v>
      </c>
      <c r="H25" s="9">
        <f t="shared" si="0"/>
        <v>4</v>
      </c>
      <c r="I25" s="52">
        <f>SHERIFF!H30</f>
        <v>146</v>
      </c>
    </row>
    <row r="26" spans="1:9" ht="11.85" customHeight="1" x14ac:dyDescent="0.2">
      <c r="A26" s="8" t="s">
        <v>1069</v>
      </c>
      <c r="B26" s="52">
        <v>114</v>
      </c>
      <c r="C26" s="52">
        <v>63</v>
      </c>
      <c r="D26" s="52">
        <v>4</v>
      </c>
      <c r="E26" s="52">
        <v>5</v>
      </c>
      <c r="F26" s="52">
        <v>15</v>
      </c>
      <c r="G26" s="52">
        <v>11</v>
      </c>
      <c r="H26" s="9">
        <f t="shared" si="0"/>
        <v>9</v>
      </c>
      <c r="I26" s="52">
        <f>SHERIFF!H31</f>
        <v>221</v>
      </c>
    </row>
    <row r="27" spans="1:9" ht="11.85" customHeight="1" x14ac:dyDescent="0.2">
      <c r="A27" s="8" t="s">
        <v>1070</v>
      </c>
      <c r="B27" s="52">
        <v>78</v>
      </c>
      <c r="C27" s="52">
        <v>29</v>
      </c>
      <c r="D27" s="52">
        <v>7</v>
      </c>
      <c r="E27" s="52">
        <v>4</v>
      </c>
      <c r="F27" s="52">
        <v>11</v>
      </c>
      <c r="G27" s="52">
        <v>3</v>
      </c>
      <c r="H27" s="9">
        <f t="shared" si="0"/>
        <v>14</v>
      </c>
      <c r="I27" s="52">
        <f>SHERIFF!H32</f>
        <v>146</v>
      </c>
    </row>
    <row r="28" spans="1:9" ht="11.85" customHeight="1" x14ac:dyDescent="0.2">
      <c r="A28" s="8" t="s">
        <v>1031</v>
      </c>
      <c r="B28" s="52">
        <v>51</v>
      </c>
      <c r="C28" s="52">
        <v>13</v>
      </c>
      <c r="D28" s="52">
        <v>2</v>
      </c>
      <c r="E28" s="52">
        <v>1</v>
      </c>
      <c r="F28" s="52">
        <v>4</v>
      </c>
      <c r="G28" s="52">
        <v>3</v>
      </c>
      <c r="H28" s="9">
        <f t="shared" si="0"/>
        <v>7</v>
      </c>
      <c r="I28" s="52">
        <f>SHERIFF!H36</f>
        <v>81</v>
      </c>
    </row>
    <row r="29" spans="1:9" ht="11.85" customHeight="1" x14ac:dyDescent="0.2">
      <c r="A29" s="8" t="s">
        <v>1032</v>
      </c>
      <c r="B29" s="52">
        <v>90</v>
      </c>
      <c r="C29" s="52">
        <v>21</v>
      </c>
      <c r="D29" s="52">
        <v>2</v>
      </c>
      <c r="E29" s="52">
        <v>4</v>
      </c>
      <c r="F29" s="52">
        <v>6</v>
      </c>
      <c r="G29" s="52">
        <v>2</v>
      </c>
      <c r="H29" s="9">
        <f t="shared" si="0"/>
        <v>7</v>
      </c>
      <c r="I29" s="52">
        <f>SHERIFF!H37</f>
        <v>132</v>
      </c>
    </row>
    <row r="30" spans="1:9" ht="11.85" customHeight="1" x14ac:dyDescent="0.2">
      <c r="A30" s="8" t="s">
        <v>1033</v>
      </c>
      <c r="B30" s="52">
        <v>61</v>
      </c>
      <c r="C30" s="52">
        <v>18</v>
      </c>
      <c r="D30" s="52">
        <v>4</v>
      </c>
      <c r="E30" s="52">
        <v>1</v>
      </c>
      <c r="F30" s="52">
        <v>4</v>
      </c>
      <c r="G30" s="52">
        <v>0</v>
      </c>
      <c r="H30" s="9">
        <f t="shared" si="0"/>
        <v>8</v>
      </c>
      <c r="I30" s="52">
        <f>SHERIFF!H38</f>
        <v>96</v>
      </c>
    </row>
    <row r="31" spans="1:9" ht="11.85" customHeight="1" x14ac:dyDescent="0.2">
      <c r="A31" s="8" t="s">
        <v>1034</v>
      </c>
      <c r="B31" s="52">
        <v>67</v>
      </c>
      <c r="C31" s="52">
        <v>68</v>
      </c>
      <c r="D31" s="52">
        <v>3</v>
      </c>
      <c r="E31" s="52">
        <v>7</v>
      </c>
      <c r="F31" s="52">
        <v>4</v>
      </c>
      <c r="G31" s="52">
        <v>1</v>
      </c>
      <c r="H31" s="9">
        <f t="shared" si="0"/>
        <v>5</v>
      </c>
      <c r="I31" s="52">
        <f>SHERIFF!H39</f>
        <v>155</v>
      </c>
    </row>
    <row r="32" spans="1:9" ht="11.85" customHeight="1" x14ac:dyDescent="0.2">
      <c r="A32" s="8" t="s">
        <v>1035</v>
      </c>
      <c r="B32" s="52">
        <v>4</v>
      </c>
      <c r="C32" s="52">
        <v>2</v>
      </c>
      <c r="D32" s="52">
        <v>1</v>
      </c>
      <c r="E32" s="52">
        <v>0</v>
      </c>
      <c r="F32" s="52">
        <v>3</v>
      </c>
      <c r="G32" s="52">
        <v>0</v>
      </c>
      <c r="H32" s="9">
        <f t="shared" si="0"/>
        <v>1</v>
      </c>
      <c r="I32" s="52">
        <f>SHERIFF!H40</f>
        <v>11</v>
      </c>
    </row>
    <row r="33" spans="1:13" ht="11.85" customHeight="1" x14ac:dyDescent="0.2">
      <c r="A33" s="8" t="s">
        <v>1037</v>
      </c>
      <c r="B33" s="52">
        <v>27</v>
      </c>
      <c r="C33" s="52">
        <v>10</v>
      </c>
      <c r="D33" s="52">
        <v>1</v>
      </c>
      <c r="E33" s="52">
        <v>0</v>
      </c>
      <c r="F33" s="52">
        <v>4</v>
      </c>
      <c r="G33" s="52">
        <v>0</v>
      </c>
      <c r="H33" s="9">
        <f t="shared" si="0"/>
        <v>6</v>
      </c>
      <c r="I33" s="52">
        <f>SHERIFF!$H$42</f>
        <v>48</v>
      </c>
    </row>
    <row r="34" spans="1:13" ht="11.85" customHeight="1" x14ac:dyDescent="0.2">
      <c r="A34" s="8" t="s">
        <v>1039</v>
      </c>
      <c r="B34" s="52">
        <v>79</v>
      </c>
      <c r="C34" s="52">
        <v>38</v>
      </c>
      <c r="D34" s="52">
        <v>3</v>
      </c>
      <c r="E34" s="52">
        <v>4</v>
      </c>
      <c r="F34" s="52">
        <v>14</v>
      </c>
      <c r="G34" s="52">
        <v>3</v>
      </c>
      <c r="H34" s="9">
        <f>I34-SUM(B34:G34)</f>
        <v>13</v>
      </c>
      <c r="I34" s="52">
        <f>SHERIFF!$H$44</f>
        <v>154</v>
      </c>
    </row>
    <row r="35" spans="1:13" x14ac:dyDescent="0.2">
      <c r="A35" s="10" t="s">
        <v>595</v>
      </c>
      <c r="B35" s="32">
        <f>SUM(B6:B34)</f>
        <v>1990</v>
      </c>
      <c r="C35" s="32">
        <f t="shared" ref="C35:I35" si="1">SUM(C6:C34)</f>
        <v>901</v>
      </c>
      <c r="D35" s="32">
        <f t="shared" si="1"/>
        <v>110</v>
      </c>
      <c r="E35" s="32">
        <f t="shared" si="1"/>
        <v>99</v>
      </c>
      <c r="F35" s="32">
        <f t="shared" si="1"/>
        <v>203</v>
      </c>
      <c r="G35" s="32">
        <f t="shared" si="1"/>
        <v>81</v>
      </c>
      <c r="H35" s="32">
        <f t="shared" si="1"/>
        <v>268</v>
      </c>
      <c r="I35" s="32">
        <f t="shared" si="1"/>
        <v>3652</v>
      </c>
      <c r="J35" s="12"/>
      <c r="K35" s="12"/>
      <c r="L35" s="12"/>
      <c r="M35" s="12"/>
    </row>
    <row r="36" spans="1:13" ht="14.1" customHeight="1" x14ac:dyDescent="0.25">
      <c r="A36" s="7" t="s">
        <v>520</v>
      </c>
      <c r="B36" s="9"/>
      <c r="C36" s="9"/>
      <c r="D36" s="9"/>
      <c r="E36" s="9"/>
      <c r="F36" s="9"/>
      <c r="G36" s="9"/>
      <c r="H36" s="9"/>
      <c r="I36" s="9"/>
      <c r="J36" s="15"/>
    </row>
    <row r="37" spans="1:13" ht="11.85" customHeight="1" x14ac:dyDescent="0.2">
      <c r="A37" s="8" t="s">
        <v>261</v>
      </c>
      <c r="B37" s="52">
        <v>15</v>
      </c>
      <c r="C37" s="52">
        <v>10</v>
      </c>
      <c r="D37" s="52">
        <v>1</v>
      </c>
      <c r="E37" s="52">
        <v>0</v>
      </c>
      <c r="F37" s="52">
        <v>2</v>
      </c>
      <c r="G37" s="52">
        <v>2</v>
      </c>
      <c r="H37" s="9">
        <f>I37-SUM(B37:G37)</f>
        <v>0</v>
      </c>
      <c r="I37" s="52">
        <f>SHERIFF!$H$264</f>
        <v>30</v>
      </c>
    </row>
    <row r="38" spans="1:13" ht="11.85" customHeight="1" x14ac:dyDescent="0.2">
      <c r="A38" s="8" t="s">
        <v>1050</v>
      </c>
      <c r="B38" s="52">
        <v>62</v>
      </c>
      <c r="C38" s="52">
        <v>47</v>
      </c>
      <c r="D38" s="52">
        <v>5</v>
      </c>
      <c r="E38" s="52">
        <v>4</v>
      </c>
      <c r="F38" s="52">
        <v>13</v>
      </c>
      <c r="G38" s="52">
        <v>5</v>
      </c>
      <c r="H38" s="9">
        <f t="shared" ref="H38:H43" si="2">I38-SUM(B38:G38)</f>
        <v>2</v>
      </c>
      <c r="I38" s="52">
        <f>SHERIFF!H269</f>
        <v>138</v>
      </c>
    </row>
    <row r="39" spans="1:13" ht="11.85" customHeight="1" x14ac:dyDescent="0.2">
      <c r="A39" s="8" t="s">
        <v>1051</v>
      </c>
      <c r="B39" s="52">
        <v>33</v>
      </c>
      <c r="C39" s="52">
        <v>11</v>
      </c>
      <c r="D39" s="52">
        <v>1</v>
      </c>
      <c r="E39" s="52">
        <v>1</v>
      </c>
      <c r="F39" s="52">
        <v>0</v>
      </c>
      <c r="G39" s="52">
        <v>0</v>
      </c>
      <c r="H39" s="9">
        <f t="shared" si="2"/>
        <v>5</v>
      </c>
      <c r="I39" s="52">
        <f>SHERIFF!H270</f>
        <v>51</v>
      </c>
    </row>
    <row r="40" spans="1:13" ht="11.85" customHeight="1" x14ac:dyDescent="0.2">
      <c r="A40" s="8" t="s">
        <v>1060</v>
      </c>
      <c r="B40" s="52">
        <v>82</v>
      </c>
      <c r="C40" s="52">
        <v>62</v>
      </c>
      <c r="D40" s="52">
        <v>6</v>
      </c>
      <c r="E40" s="52">
        <v>1</v>
      </c>
      <c r="F40" s="52">
        <v>5</v>
      </c>
      <c r="G40" s="52">
        <v>2</v>
      </c>
      <c r="H40" s="9">
        <f t="shared" si="2"/>
        <v>11</v>
      </c>
      <c r="I40" s="52">
        <f>SHERIFF!$H$279</f>
        <v>169</v>
      </c>
    </row>
    <row r="41" spans="1:13" ht="11.85" customHeight="1" x14ac:dyDescent="0.2">
      <c r="A41" s="8" t="s">
        <v>1067</v>
      </c>
      <c r="B41" s="52">
        <v>37</v>
      </c>
      <c r="C41" s="52">
        <v>12</v>
      </c>
      <c r="D41" s="52">
        <v>5</v>
      </c>
      <c r="E41" s="52">
        <v>2</v>
      </c>
      <c r="F41" s="52">
        <v>3</v>
      </c>
      <c r="G41" s="52">
        <v>1</v>
      </c>
      <c r="H41" s="9">
        <f t="shared" si="2"/>
        <v>4</v>
      </c>
      <c r="I41" s="52">
        <f>SHERIFF!H288</f>
        <v>64</v>
      </c>
    </row>
    <row r="42" spans="1:13" ht="11.85" customHeight="1" x14ac:dyDescent="0.2">
      <c r="A42" s="8" t="s">
        <v>1068</v>
      </c>
      <c r="B42" s="52">
        <v>43</v>
      </c>
      <c r="C42" s="52">
        <v>27</v>
      </c>
      <c r="D42" s="52">
        <v>2</v>
      </c>
      <c r="E42" s="52">
        <v>1</v>
      </c>
      <c r="F42" s="52">
        <v>7</v>
      </c>
      <c r="G42" s="52">
        <v>2</v>
      </c>
      <c r="H42" s="9">
        <f t="shared" si="2"/>
        <v>8</v>
      </c>
      <c r="I42" s="52">
        <f>SHERIFF!H289</f>
        <v>90</v>
      </c>
    </row>
    <row r="43" spans="1:13" ht="11.85" customHeight="1" x14ac:dyDescent="0.2">
      <c r="A43" s="8" t="s">
        <v>1069</v>
      </c>
      <c r="B43" s="52">
        <v>20</v>
      </c>
      <c r="C43" s="52">
        <v>9</v>
      </c>
      <c r="D43" s="52">
        <v>0</v>
      </c>
      <c r="E43" s="52">
        <v>0</v>
      </c>
      <c r="F43" s="52">
        <v>6</v>
      </c>
      <c r="G43" s="52">
        <v>0</v>
      </c>
      <c r="H43" s="9">
        <f t="shared" si="2"/>
        <v>2</v>
      </c>
      <c r="I43" s="52">
        <f>SHERIFF!H290</f>
        <v>37</v>
      </c>
    </row>
    <row r="44" spans="1:13" ht="11.85" customHeight="1" x14ac:dyDescent="0.2">
      <c r="A44" s="10" t="s">
        <v>595</v>
      </c>
      <c r="B44" s="32">
        <f>SUM(B37:B43)</f>
        <v>292</v>
      </c>
      <c r="C44" s="32">
        <f t="shared" ref="C44:I44" si="3">SUM(C37:C43)</f>
        <v>178</v>
      </c>
      <c r="D44" s="32">
        <f t="shared" si="3"/>
        <v>20</v>
      </c>
      <c r="E44" s="32">
        <f t="shared" si="3"/>
        <v>9</v>
      </c>
      <c r="F44" s="32">
        <f t="shared" si="3"/>
        <v>36</v>
      </c>
      <c r="G44" s="32">
        <f t="shared" si="3"/>
        <v>12</v>
      </c>
      <c r="H44" s="32">
        <f t="shared" si="3"/>
        <v>32</v>
      </c>
      <c r="I44" s="32">
        <f t="shared" si="3"/>
        <v>579</v>
      </c>
    </row>
    <row r="45" spans="1:13" ht="12.75" customHeight="1" x14ac:dyDescent="0.25">
      <c r="A45" s="7" t="s">
        <v>522</v>
      </c>
      <c r="B45" s="9"/>
      <c r="C45" s="9"/>
      <c r="D45" s="9"/>
      <c r="E45" s="9"/>
      <c r="F45" s="9"/>
      <c r="G45" s="9"/>
      <c r="H45" s="9"/>
      <c r="I45" s="9"/>
      <c r="J45" s="15"/>
    </row>
    <row r="46" spans="1:13" ht="11.85" customHeight="1" x14ac:dyDescent="0.2">
      <c r="A46" s="8" t="s">
        <v>261</v>
      </c>
      <c r="B46" s="52">
        <v>64</v>
      </c>
      <c r="C46" s="52">
        <v>34</v>
      </c>
      <c r="D46" s="52">
        <v>4</v>
      </c>
      <c r="E46" s="52">
        <v>6</v>
      </c>
      <c r="F46" s="52">
        <v>8</v>
      </c>
      <c r="G46" s="52">
        <v>2</v>
      </c>
      <c r="H46" s="9">
        <f>I46-SUM(B46:G46)</f>
        <v>9</v>
      </c>
      <c r="I46" s="52">
        <f>SHERIFF!$H$336</f>
        <v>127</v>
      </c>
      <c r="J46" s="15"/>
    </row>
    <row r="47" spans="1:13" x14ac:dyDescent="0.2">
      <c r="A47" s="8" t="s">
        <v>1054</v>
      </c>
      <c r="B47" s="52">
        <v>67</v>
      </c>
      <c r="C47" s="52">
        <v>29</v>
      </c>
      <c r="D47" s="52">
        <v>5</v>
      </c>
      <c r="E47" s="52">
        <v>4</v>
      </c>
      <c r="F47" s="52">
        <v>4</v>
      </c>
      <c r="G47" s="52">
        <v>6</v>
      </c>
      <c r="H47" s="9">
        <f t="shared" ref="H47:H56" si="4">I47-SUM(B47:G47)</f>
        <v>11</v>
      </c>
      <c r="I47" s="52">
        <f>SHERIFF!H345</f>
        <v>126</v>
      </c>
      <c r="J47" s="15"/>
    </row>
    <row r="48" spans="1:13" x14ac:dyDescent="0.2">
      <c r="A48" s="8" t="s">
        <v>1055</v>
      </c>
      <c r="B48" s="52">
        <v>5</v>
      </c>
      <c r="C48" s="52">
        <v>3</v>
      </c>
      <c r="D48" s="52">
        <v>1</v>
      </c>
      <c r="E48" s="52">
        <v>0</v>
      </c>
      <c r="F48" s="52">
        <v>0</v>
      </c>
      <c r="G48" s="52">
        <v>0</v>
      </c>
      <c r="H48" s="9">
        <f t="shared" si="4"/>
        <v>3</v>
      </c>
      <c r="I48" s="52">
        <f>SHERIFF!H346</f>
        <v>12</v>
      </c>
      <c r="J48" s="15"/>
    </row>
    <row r="49" spans="1:10" x14ac:dyDescent="0.2">
      <c r="A49" s="8" t="s">
        <v>1056</v>
      </c>
      <c r="B49" s="52">
        <v>54</v>
      </c>
      <c r="C49" s="52">
        <v>25</v>
      </c>
      <c r="D49" s="52">
        <v>5</v>
      </c>
      <c r="E49" s="52">
        <v>2</v>
      </c>
      <c r="F49" s="52">
        <v>4</v>
      </c>
      <c r="G49" s="52">
        <v>3</v>
      </c>
      <c r="H49" s="9">
        <f t="shared" si="4"/>
        <v>6</v>
      </c>
      <c r="I49" s="52">
        <f>SHERIFF!H347</f>
        <v>99</v>
      </c>
      <c r="J49" s="15"/>
    </row>
    <row r="50" spans="1:10" x14ac:dyDescent="0.2">
      <c r="A50" s="8" t="s">
        <v>1057</v>
      </c>
      <c r="B50" s="52">
        <v>0</v>
      </c>
      <c r="C50" s="52">
        <v>0</v>
      </c>
      <c r="D50" s="52">
        <v>0</v>
      </c>
      <c r="E50" s="52">
        <v>0</v>
      </c>
      <c r="F50" s="52">
        <v>0</v>
      </c>
      <c r="G50" s="52">
        <v>0</v>
      </c>
      <c r="H50" s="9">
        <f t="shared" si="4"/>
        <v>0</v>
      </c>
      <c r="I50" s="52">
        <f>SHERIFF!H348</f>
        <v>0</v>
      </c>
      <c r="J50" s="15"/>
    </row>
    <row r="51" spans="1:10" x14ac:dyDescent="0.2">
      <c r="A51" s="8" t="s">
        <v>1060</v>
      </c>
      <c r="B51" s="52">
        <v>11</v>
      </c>
      <c r="C51" s="52">
        <v>5</v>
      </c>
      <c r="D51" s="52">
        <v>1</v>
      </c>
      <c r="E51" s="52">
        <v>0</v>
      </c>
      <c r="F51" s="52">
        <v>2</v>
      </c>
      <c r="G51" s="52">
        <v>1</v>
      </c>
      <c r="H51" s="9">
        <f t="shared" si="4"/>
        <v>1</v>
      </c>
      <c r="I51" s="52">
        <f>SHERIFF!$H$351</f>
        <v>21</v>
      </c>
      <c r="J51" s="15"/>
    </row>
    <row r="52" spans="1:10" x14ac:dyDescent="0.2">
      <c r="A52" s="8"/>
      <c r="B52" s="9"/>
      <c r="C52" s="9"/>
      <c r="D52" s="9"/>
      <c r="E52" s="9"/>
      <c r="F52" s="9"/>
      <c r="G52" s="9"/>
      <c r="H52" s="9"/>
      <c r="I52" s="9"/>
      <c r="J52" s="15"/>
    </row>
    <row r="53" spans="1:10" ht="9.9499999999999993" customHeight="1" x14ac:dyDescent="0.2">
      <c r="A53" s="27" t="s">
        <v>218</v>
      </c>
      <c r="B53" s="9"/>
      <c r="C53" s="9"/>
      <c r="D53" s="9"/>
      <c r="E53" s="9"/>
      <c r="F53" s="9"/>
      <c r="G53" s="9"/>
      <c r="H53" s="9"/>
      <c r="I53" s="9"/>
      <c r="J53" s="15"/>
    </row>
    <row r="54" spans="1:10" ht="12" customHeight="1" x14ac:dyDescent="0.2">
      <c r="A54" s="8" t="s">
        <v>1061</v>
      </c>
      <c r="B54" s="52">
        <v>111</v>
      </c>
      <c r="C54" s="52">
        <v>45</v>
      </c>
      <c r="D54" s="52">
        <v>2</v>
      </c>
      <c r="E54" s="52">
        <v>7</v>
      </c>
      <c r="F54" s="52">
        <v>5</v>
      </c>
      <c r="G54" s="52">
        <v>5</v>
      </c>
      <c r="H54" s="9">
        <f t="shared" si="4"/>
        <v>6</v>
      </c>
      <c r="I54" s="52">
        <f>SHERIFF!$H$352</f>
        <v>181</v>
      </c>
      <c r="J54" s="15"/>
    </row>
    <row r="55" spans="1:10" ht="12" customHeight="1" x14ac:dyDescent="0.2">
      <c r="A55" s="8" t="s">
        <v>1064</v>
      </c>
      <c r="B55" s="52">
        <v>23</v>
      </c>
      <c r="C55" s="52">
        <v>7</v>
      </c>
      <c r="D55" s="52">
        <v>1</v>
      </c>
      <c r="E55" s="52">
        <v>0</v>
      </c>
      <c r="F55" s="52">
        <v>5</v>
      </c>
      <c r="G55" s="52">
        <v>0</v>
      </c>
      <c r="H55" s="9">
        <f t="shared" si="4"/>
        <v>4</v>
      </c>
      <c r="I55" s="52">
        <f>SHERIFF!$H$355</f>
        <v>40</v>
      </c>
      <c r="J55" s="15"/>
    </row>
    <row r="56" spans="1:10" ht="12" customHeight="1" x14ac:dyDescent="0.2">
      <c r="A56" s="8" t="s">
        <v>1031</v>
      </c>
      <c r="B56" s="52">
        <v>110</v>
      </c>
      <c r="C56" s="52">
        <v>47</v>
      </c>
      <c r="D56" s="52">
        <v>6</v>
      </c>
      <c r="E56" s="52">
        <v>4</v>
      </c>
      <c r="F56" s="52">
        <v>12</v>
      </c>
      <c r="G56" s="52">
        <v>4</v>
      </c>
      <c r="H56" s="9">
        <f t="shared" si="4"/>
        <v>21</v>
      </c>
      <c r="I56" s="52">
        <f>SHERIFF!$H$365</f>
        <v>204</v>
      </c>
      <c r="J56" s="15"/>
    </row>
    <row r="57" spans="1:10" x14ac:dyDescent="0.2">
      <c r="A57" s="10" t="s">
        <v>595</v>
      </c>
      <c r="B57" s="32">
        <f>SUM(B46:B56)</f>
        <v>445</v>
      </c>
      <c r="C57" s="32">
        <f t="shared" ref="C57:I57" si="5">SUM(C46:C56)</f>
        <v>195</v>
      </c>
      <c r="D57" s="32">
        <f t="shared" si="5"/>
        <v>25</v>
      </c>
      <c r="E57" s="32">
        <f t="shared" si="5"/>
        <v>23</v>
      </c>
      <c r="F57" s="32">
        <f t="shared" si="5"/>
        <v>40</v>
      </c>
      <c r="G57" s="32">
        <f>SUM(G46:G56)</f>
        <v>21</v>
      </c>
      <c r="H57" s="32">
        <f t="shared" si="5"/>
        <v>61</v>
      </c>
      <c r="I57" s="32">
        <f t="shared" si="5"/>
        <v>810</v>
      </c>
      <c r="J57" s="15"/>
    </row>
    <row r="58" spans="1:10" ht="21.95" customHeight="1" x14ac:dyDescent="0.2">
      <c r="A58" s="43" t="s">
        <v>221</v>
      </c>
      <c r="B58" s="9"/>
      <c r="C58" s="9"/>
      <c r="D58" s="9"/>
      <c r="E58" s="9"/>
      <c r="F58" s="9"/>
      <c r="G58" s="9"/>
      <c r="H58" s="9"/>
      <c r="I58" s="9"/>
      <c r="J58" s="15"/>
    </row>
    <row r="59" spans="1:10" x14ac:dyDescent="0.2">
      <c r="A59" s="17" t="s">
        <v>833</v>
      </c>
      <c r="B59" s="18">
        <f>B35</f>
        <v>1990</v>
      </c>
      <c r="C59" s="18">
        <f t="shared" ref="C59:I59" si="6">C35</f>
        <v>901</v>
      </c>
      <c r="D59" s="18">
        <f t="shared" si="6"/>
        <v>110</v>
      </c>
      <c r="E59" s="18">
        <f t="shared" si="6"/>
        <v>99</v>
      </c>
      <c r="F59" s="18">
        <f t="shared" si="6"/>
        <v>203</v>
      </c>
      <c r="G59" s="18">
        <f t="shared" si="6"/>
        <v>81</v>
      </c>
      <c r="H59" s="18">
        <f t="shared" si="6"/>
        <v>268</v>
      </c>
      <c r="I59" s="18">
        <f t="shared" si="6"/>
        <v>3652</v>
      </c>
      <c r="J59" s="15"/>
    </row>
    <row r="60" spans="1:10" x14ac:dyDescent="0.2">
      <c r="A60" s="17" t="s">
        <v>839</v>
      </c>
      <c r="B60" s="18">
        <f>B44</f>
        <v>292</v>
      </c>
      <c r="C60" s="18">
        <f t="shared" ref="C60:I60" si="7">C44</f>
        <v>178</v>
      </c>
      <c r="D60" s="18">
        <f t="shared" si="7"/>
        <v>20</v>
      </c>
      <c r="E60" s="18">
        <f>E44</f>
        <v>9</v>
      </c>
      <c r="F60" s="18">
        <f>F44</f>
        <v>36</v>
      </c>
      <c r="G60" s="18">
        <f t="shared" si="7"/>
        <v>12</v>
      </c>
      <c r="H60" s="18">
        <f t="shared" si="7"/>
        <v>32</v>
      </c>
      <c r="I60" s="18">
        <f t="shared" si="7"/>
        <v>579</v>
      </c>
      <c r="J60" s="18"/>
    </row>
    <row r="61" spans="1:10" x14ac:dyDescent="0.2">
      <c r="A61" s="17" t="s">
        <v>465</v>
      </c>
      <c r="B61" s="18">
        <f>B57</f>
        <v>445</v>
      </c>
      <c r="C61" s="18">
        <f t="shared" ref="C61:I61" si="8">C57</f>
        <v>195</v>
      </c>
      <c r="D61" s="18">
        <f t="shared" si="8"/>
        <v>25</v>
      </c>
      <c r="E61" s="18">
        <f t="shared" si="8"/>
        <v>23</v>
      </c>
      <c r="F61" s="18">
        <f t="shared" si="8"/>
        <v>40</v>
      </c>
      <c r="G61" s="18">
        <f>G57</f>
        <v>21</v>
      </c>
      <c r="H61" s="18">
        <f t="shared" si="8"/>
        <v>61</v>
      </c>
      <c r="I61" s="18">
        <f t="shared" si="8"/>
        <v>810</v>
      </c>
      <c r="J61" s="15"/>
    </row>
    <row r="62" spans="1:10" x14ac:dyDescent="0.2">
      <c r="A62" s="17" t="s">
        <v>595</v>
      </c>
      <c r="B62" s="32">
        <f>SUM(B59:B61)</f>
        <v>2727</v>
      </c>
      <c r="C62" s="32">
        <f t="shared" ref="C62:I62" si="9">SUM(C59:C61)</f>
        <v>1274</v>
      </c>
      <c r="D62" s="32">
        <f t="shared" si="9"/>
        <v>155</v>
      </c>
      <c r="E62" s="32">
        <f t="shared" si="9"/>
        <v>131</v>
      </c>
      <c r="F62" s="32">
        <f t="shared" si="9"/>
        <v>279</v>
      </c>
      <c r="G62" s="32">
        <f t="shared" si="9"/>
        <v>114</v>
      </c>
      <c r="H62" s="32">
        <f t="shared" si="9"/>
        <v>361</v>
      </c>
      <c r="I62" s="32">
        <f t="shared" si="9"/>
        <v>5041</v>
      </c>
      <c r="J62" s="15"/>
    </row>
    <row r="63" spans="1:10" ht="14.85" customHeight="1" x14ac:dyDescent="0.25">
      <c r="A63" s="7" t="s">
        <v>178</v>
      </c>
      <c r="B63" s="9"/>
      <c r="C63" s="9"/>
      <c r="D63" s="9"/>
      <c r="E63" s="9"/>
      <c r="F63" s="9"/>
      <c r="G63" s="9"/>
      <c r="H63" s="9"/>
      <c r="I63" s="9"/>
    </row>
    <row r="64" spans="1:10" x14ac:dyDescent="0.2">
      <c r="A64" s="8" t="s">
        <v>1029</v>
      </c>
      <c r="B64" s="52">
        <v>58</v>
      </c>
      <c r="C64" s="52">
        <v>39</v>
      </c>
      <c r="D64" s="52">
        <v>9</v>
      </c>
      <c r="E64" s="52">
        <v>7</v>
      </c>
      <c r="F64" s="52">
        <v>5</v>
      </c>
      <c r="G64" s="52">
        <v>1</v>
      </c>
      <c r="H64" s="9">
        <f>I64-SUM(B64:G64)</f>
        <v>5</v>
      </c>
      <c r="I64" s="52">
        <f>SHERIFF!$H$1047</f>
        <v>124</v>
      </c>
    </row>
    <row r="65" spans="1:9" x14ac:dyDescent="0.2">
      <c r="A65" s="8" t="s">
        <v>1030</v>
      </c>
      <c r="B65" s="52">
        <v>76</v>
      </c>
      <c r="C65" s="52">
        <v>59</v>
      </c>
      <c r="D65" s="52">
        <v>6</v>
      </c>
      <c r="E65" s="52">
        <v>7</v>
      </c>
      <c r="F65" s="52">
        <v>5</v>
      </c>
      <c r="G65" s="52">
        <v>0</v>
      </c>
      <c r="H65" s="9">
        <f t="shared" ref="H65:H91" si="10">I65-SUM(B65:G65)</f>
        <v>5</v>
      </c>
      <c r="I65" s="52">
        <f>SHERIFF!$H$1050</f>
        <v>158</v>
      </c>
    </row>
    <row r="66" spans="1:9" x14ac:dyDescent="0.2">
      <c r="A66" s="8" t="s">
        <v>1036</v>
      </c>
      <c r="B66" s="52">
        <v>107</v>
      </c>
      <c r="C66" s="52">
        <v>100</v>
      </c>
      <c r="D66" s="52">
        <v>11</v>
      </c>
      <c r="E66" s="52">
        <v>10</v>
      </c>
      <c r="F66" s="52">
        <v>2</v>
      </c>
      <c r="G66" s="52">
        <v>3</v>
      </c>
      <c r="H66" s="9">
        <f t="shared" si="10"/>
        <v>10</v>
      </c>
      <c r="I66" s="52">
        <f>SHERIFF!$H$1056</f>
        <v>243</v>
      </c>
    </row>
    <row r="67" spans="1:9" x14ac:dyDescent="0.2">
      <c r="A67" s="8" t="s">
        <v>1038</v>
      </c>
      <c r="B67" s="52">
        <v>83</v>
      </c>
      <c r="C67" s="52">
        <v>50</v>
      </c>
      <c r="D67" s="52">
        <v>6</v>
      </c>
      <c r="E67" s="52">
        <v>6</v>
      </c>
      <c r="F67" s="52">
        <v>1</v>
      </c>
      <c r="G67" s="52">
        <v>3</v>
      </c>
      <c r="H67" s="9">
        <f t="shared" si="10"/>
        <v>4</v>
      </c>
      <c r="I67" s="52">
        <f>SHERIFF!$H$1058</f>
        <v>153</v>
      </c>
    </row>
    <row r="68" spans="1:9" x14ac:dyDescent="0.2">
      <c r="A68" s="8" t="s">
        <v>1041</v>
      </c>
      <c r="B68" s="52">
        <v>67</v>
      </c>
      <c r="C68" s="52">
        <v>53</v>
      </c>
      <c r="D68" s="52">
        <v>8</v>
      </c>
      <c r="E68" s="52">
        <v>4</v>
      </c>
      <c r="F68" s="52">
        <v>8</v>
      </c>
      <c r="G68" s="52">
        <v>2</v>
      </c>
      <c r="H68" s="9">
        <f t="shared" si="10"/>
        <v>6</v>
      </c>
      <c r="I68" s="52">
        <f>SHERIFF!H1061</f>
        <v>148</v>
      </c>
    </row>
    <row r="69" spans="1:9" ht="12.2" customHeight="1" x14ac:dyDescent="0.2">
      <c r="A69" s="8" t="s">
        <v>1042</v>
      </c>
      <c r="B69" s="52">
        <v>86</v>
      </c>
      <c r="C69" s="52">
        <v>86</v>
      </c>
      <c r="D69" s="52">
        <v>7</v>
      </c>
      <c r="E69" s="52">
        <v>8</v>
      </c>
      <c r="F69" s="52">
        <v>3</v>
      </c>
      <c r="G69" s="52">
        <v>7</v>
      </c>
      <c r="H69" s="9">
        <f t="shared" si="10"/>
        <v>2</v>
      </c>
      <c r="I69" s="52">
        <f>SHERIFF!H1062</f>
        <v>199</v>
      </c>
    </row>
    <row r="70" spans="1:9" ht="12.2" customHeight="1" x14ac:dyDescent="0.2">
      <c r="A70" s="8" t="s">
        <v>1043</v>
      </c>
      <c r="B70" s="52">
        <v>73</v>
      </c>
      <c r="C70" s="52">
        <v>53</v>
      </c>
      <c r="D70" s="52">
        <v>10</v>
      </c>
      <c r="E70" s="52">
        <v>4</v>
      </c>
      <c r="F70" s="52">
        <v>5</v>
      </c>
      <c r="G70" s="52">
        <v>3</v>
      </c>
      <c r="H70" s="9">
        <f t="shared" si="10"/>
        <v>2</v>
      </c>
      <c r="I70" s="52">
        <f>SHERIFF!H1063</f>
        <v>150</v>
      </c>
    </row>
    <row r="71" spans="1:9" ht="12.2" customHeight="1" x14ac:dyDescent="0.2">
      <c r="A71" s="8" t="s">
        <v>1044</v>
      </c>
      <c r="B71" s="52">
        <v>95</v>
      </c>
      <c r="C71" s="52">
        <v>100</v>
      </c>
      <c r="D71" s="52">
        <v>9</v>
      </c>
      <c r="E71" s="52">
        <v>14</v>
      </c>
      <c r="F71" s="52">
        <v>8</v>
      </c>
      <c r="G71" s="52">
        <v>1</v>
      </c>
      <c r="H71" s="9">
        <f t="shared" si="10"/>
        <v>7</v>
      </c>
      <c r="I71" s="52">
        <f>SHERIFF!H1064</f>
        <v>234</v>
      </c>
    </row>
    <row r="72" spans="1:9" ht="12.2" customHeight="1" x14ac:dyDescent="0.2">
      <c r="A72" s="8" t="s">
        <v>1045</v>
      </c>
      <c r="B72" s="52">
        <v>69</v>
      </c>
      <c r="C72" s="52">
        <v>91</v>
      </c>
      <c r="D72" s="52">
        <v>7</v>
      </c>
      <c r="E72" s="52">
        <v>6</v>
      </c>
      <c r="F72" s="52">
        <v>6</v>
      </c>
      <c r="G72" s="52">
        <v>2</v>
      </c>
      <c r="H72" s="9">
        <f t="shared" si="10"/>
        <v>5</v>
      </c>
      <c r="I72" s="52">
        <f>SHERIFF!H1065</f>
        <v>186</v>
      </c>
    </row>
    <row r="73" spans="1:9" ht="12.2" customHeight="1" x14ac:dyDescent="0.2">
      <c r="A73" s="8" t="s">
        <v>906</v>
      </c>
      <c r="B73" s="52">
        <v>87</v>
      </c>
      <c r="C73" s="52">
        <v>60</v>
      </c>
      <c r="D73" s="52">
        <v>6</v>
      </c>
      <c r="E73" s="52">
        <v>9</v>
      </c>
      <c r="F73" s="52">
        <v>11</v>
      </c>
      <c r="G73" s="52">
        <v>1</v>
      </c>
      <c r="H73" s="9">
        <f t="shared" si="10"/>
        <v>2</v>
      </c>
      <c r="I73" s="52">
        <f>SHERIFF!H1066</f>
        <v>176</v>
      </c>
    </row>
    <row r="74" spans="1:9" ht="12.2" customHeight="1" x14ac:dyDescent="0.2">
      <c r="A74" s="8" t="s">
        <v>907</v>
      </c>
      <c r="B74" s="52">
        <v>91</v>
      </c>
      <c r="C74" s="52">
        <v>78</v>
      </c>
      <c r="D74" s="52">
        <v>15</v>
      </c>
      <c r="E74" s="52">
        <v>8</v>
      </c>
      <c r="F74" s="52">
        <v>5</v>
      </c>
      <c r="G74" s="52">
        <v>4</v>
      </c>
      <c r="H74" s="9">
        <f t="shared" si="10"/>
        <v>6</v>
      </c>
      <c r="I74" s="52">
        <f>SHERIFF!H1067</f>
        <v>207</v>
      </c>
    </row>
    <row r="75" spans="1:9" ht="12.2" customHeight="1" x14ac:dyDescent="0.2">
      <c r="A75" s="8" t="s">
        <v>908</v>
      </c>
      <c r="B75" s="52">
        <v>90</v>
      </c>
      <c r="C75" s="52">
        <v>97</v>
      </c>
      <c r="D75" s="52">
        <v>9</v>
      </c>
      <c r="E75" s="52">
        <v>7</v>
      </c>
      <c r="F75" s="52">
        <v>5</v>
      </c>
      <c r="G75" s="52">
        <v>4</v>
      </c>
      <c r="H75" s="9">
        <f t="shared" si="10"/>
        <v>6</v>
      </c>
      <c r="I75" s="52">
        <f>SHERIFF!H1068</f>
        <v>218</v>
      </c>
    </row>
    <row r="76" spans="1:9" ht="12.2" customHeight="1" x14ac:dyDescent="0.2">
      <c r="A76" s="8" t="s">
        <v>909</v>
      </c>
      <c r="B76" s="52">
        <v>90</v>
      </c>
      <c r="C76" s="52">
        <v>81</v>
      </c>
      <c r="D76" s="52">
        <v>10</v>
      </c>
      <c r="E76" s="52">
        <v>8</v>
      </c>
      <c r="F76" s="52">
        <v>6</v>
      </c>
      <c r="G76" s="52">
        <v>3</v>
      </c>
      <c r="H76" s="9">
        <f t="shared" si="10"/>
        <v>4</v>
      </c>
      <c r="I76" s="52">
        <f>SHERIFF!H1069</f>
        <v>202</v>
      </c>
    </row>
    <row r="77" spans="1:9" ht="12.2" customHeight="1" x14ac:dyDescent="0.2">
      <c r="A77" s="8" t="s">
        <v>910</v>
      </c>
      <c r="B77" s="52">
        <v>70</v>
      </c>
      <c r="C77" s="52">
        <v>48</v>
      </c>
      <c r="D77" s="52">
        <v>3</v>
      </c>
      <c r="E77" s="52">
        <v>3</v>
      </c>
      <c r="F77" s="52">
        <v>0</v>
      </c>
      <c r="G77" s="52">
        <v>4</v>
      </c>
      <c r="H77" s="9">
        <f t="shared" si="10"/>
        <v>4</v>
      </c>
      <c r="I77" s="52">
        <f>SHERIFF!H1070</f>
        <v>132</v>
      </c>
    </row>
    <row r="78" spans="1:9" ht="12.2" customHeight="1" x14ac:dyDescent="0.2">
      <c r="A78" s="8" t="s">
        <v>911</v>
      </c>
      <c r="B78" s="52">
        <v>73</v>
      </c>
      <c r="C78" s="52">
        <v>94</v>
      </c>
      <c r="D78" s="52">
        <v>8</v>
      </c>
      <c r="E78" s="52">
        <v>4</v>
      </c>
      <c r="F78" s="52">
        <v>7</v>
      </c>
      <c r="G78" s="52">
        <v>4</v>
      </c>
      <c r="H78" s="9">
        <f t="shared" si="10"/>
        <v>6</v>
      </c>
      <c r="I78" s="52">
        <f>SHERIFF!H1071</f>
        <v>196</v>
      </c>
    </row>
    <row r="79" spans="1:9" ht="12.2" customHeight="1" x14ac:dyDescent="0.2">
      <c r="A79" s="8" t="s">
        <v>912</v>
      </c>
      <c r="B79" s="52">
        <v>86</v>
      </c>
      <c r="C79" s="52">
        <v>59</v>
      </c>
      <c r="D79" s="52">
        <v>11</v>
      </c>
      <c r="E79" s="52">
        <v>5</v>
      </c>
      <c r="F79" s="52">
        <v>5</v>
      </c>
      <c r="G79" s="52">
        <v>1</v>
      </c>
      <c r="H79" s="9">
        <f t="shared" si="10"/>
        <v>4</v>
      </c>
      <c r="I79" s="52">
        <f>SHERIFF!H1072</f>
        <v>171</v>
      </c>
    </row>
    <row r="80" spans="1:9" ht="12.2" customHeight="1" x14ac:dyDescent="0.2">
      <c r="A80" s="8" t="s">
        <v>913</v>
      </c>
      <c r="B80" s="52">
        <v>89</v>
      </c>
      <c r="C80" s="52">
        <v>44</v>
      </c>
      <c r="D80" s="52">
        <v>3</v>
      </c>
      <c r="E80" s="52">
        <v>4</v>
      </c>
      <c r="F80" s="52">
        <v>6</v>
      </c>
      <c r="G80" s="52">
        <v>0</v>
      </c>
      <c r="H80" s="9">
        <f t="shared" si="10"/>
        <v>2</v>
      </c>
      <c r="I80" s="52">
        <f>SHERIFF!H1073</f>
        <v>148</v>
      </c>
    </row>
    <row r="81" spans="1:9" ht="12.2" customHeight="1" x14ac:dyDescent="0.2">
      <c r="A81" s="8" t="s">
        <v>915</v>
      </c>
      <c r="B81" s="52">
        <v>83</v>
      </c>
      <c r="C81" s="52">
        <v>50</v>
      </c>
      <c r="D81" s="52">
        <v>4</v>
      </c>
      <c r="E81" s="52">
        <v>9</v>
      </c>
      <c r="F81" s="52">
        <v>8</v>
      </c>
      <c r="G81" s="52">
        <v>4</v>
      </c>
      <c r="H81" s="9">
        <f t="shared" si="10"/>
        <v>5</v>
      </c>
      <c r="I81" s="52">
        <f>SHERIFF!$H$1075</f>
        <v>163</v>
      </c>
    </row>
    <row r="82" spans="1:9" ht="12.2" customHeight="1" x14ac:dyDescent="0.2">
      <c r="A82" s="8" t="s">
        <v>917</v>
      </c>
      <c r="B82" s="52">
        <v>73</v>
      </c>
      <c r="C82" s="52">
        <v>51</v>
      </c>
      <c r="D82" s="52">
        <v>8</v>
      </c>
      <c r="E82" s="52">
        <v>2</v>
      </c>
      <c r="F82" s="52">
        <v>3</v>
      </c>
      <c r="G82" s="52">
        <v>1</v>
      </c>
      <c r="H82" s="9">
        <f t="shared" si="10"/>
        <v>5</v>
      </c>
      <c r="I82" s="52">
        <f>SHERIFF!H1077</f>
        <v>143</v>
      </c>
    </row>
    <row r="83" spans="1:9" ht="12.2" customHeight="1" x14ac:dyDescent="0.2">
      <c r="A83" s="8" t="s">
        <v>918</v>
      </c>
      <c r="B83" s="52">
        <v>75</v>
      </c>
      <c r="C83" s="52">
        <v>65</v>
      </c>
      <c r="D83" s="52">
        <v>13</v>
      </c>
      <c r="E83" s="52">
        <v>12</v>
      </c>
      <c r="F83" s="52">
        <v>6</v>
      </c>
      <c r="G83" s="52">
        <v>0</v>
      </c>
      <c r="H83" s="9">
        <f t="shared" si="10"/>
        <v>11</v>
      </c>
      <c r="I83" s="52">
        <f>SHERIFF!H1078</f>
        <v>182</v>
      </c>
    </row>
    <row r="84" spans="1:9" ht="12.2" customHeight="1" x14ac:dyDescent="0.2">
      <c r="A84" s="8" t="s">
        <v>919</v>
      </c>
      <c r="B84" s="52">
        <v>119</v>
      </c>
      <c r="C84" s="52">
        <v>73</v>
      </c>
      <c r="D84" s="52">
        <v>11</v>
      </c>
      <c r="E84" s="52">
        <v>7</v>
      </c>
      <c r="F84" s="52">
        <v>5</v>
      </c>
      <c r="G84" s="52">
        <v>0</v>
      </c>
      <c r="H84" s="9">
        <f t="shared" si="10"/>
        <v>3</v>
      </c>
      <c r="I84" s="52">
        <f>SHERIFF!H1079</f>
        <v>218</v>
      </c>
    </row>
    <row r="85" spans="1:9" x14ac:dyDescent="0.2">
      <c r="A85" s="8" t="s">
        <v>920</v>
      </c>
      <c r="B85" s="52">
        <v>88</v>
      </c>
      <c r="C85" s="52">
        <v>56</v>
      </c>
      <c r="D85" s="52">
        <v>11</v>
      </c>
      <c r="E85" s="52">
        <v>8</v>
      </c>
      <c r="F85" s="52">
        <v>7</v>
      </c>
      <c r="G85" s="52">
        <v>0</v>
      </c>
      <c r="H85" s="9">
        <f t="shared" si="10"/>
        <v>2</v>
      </c>
      <c r="I85" s="52">
        <f>SHERIFF!H1080</f>
        <v>172</v>
      </c>
    </row>
    <row r="86" spans="1:9" x14ac:dyDescent="0.2">
      <c r="A86" s="8" t="s">
        <v>921</v>
      </c>
      <c r="B86" s="52">
        <v>76</v>
      </c>
      <c r="C86" s="52">
        <v>46</v>
      </c>
      <c r="D86" s="52">
        <v>7</v>
      </c>
      <c r="E86" s="52">
        <v>10</v>
      </c>
      <c r="F86" s="52">
        <v>5</v>
      </c>
      <c r="G86" s="52">
        <v>1</v>
      </c>
      <c r="H86" s="9">
        <f t="shared" si="10"/>
        <v>5</v>
      </c>
      <c r="I86" s="52">
        <f>SHERIFF!H1081</f>
        <v>150</v>
      </c>
    </row>
    <row r="87" spans="1:9" x14ac:dyDescent="0.2">
      <c r="A87" s="8" t="s">
        <v>923</v>
      </c>
      <c r="B87" s="52">
        <v>73</v>
      </c>
      <c r="C87" s="52">
        <v>63</v>
      </c>
      <c r="D87" s="52">
        <v>3</v>
      </c>
      <c r="E87" s="52">
        <v>9</v>
      </c>
      <c r="F87" s="52">
        <v>4</v>
      </c>
      <c r="G87" s="52">
        <v>1</v>
      </c>
      <c r="H87" s="9">
        <f t="shared" si="10"/>
        <v>11</v>
      </c>
      <c r="I87" s="52">
        <f>SHERIFF!H1083</f>
        <v>164</v>
      </c>
    </row>
    <row r="88" spans="1:9" x14ac:dyDescent="0.2">
      <c r="A88" s="8" t="s">
        <v>924</v>
      </c>
      <c r="B88" s="52">
        <v>120</v>
      </c>
      <c r="C88" s="52">
        <v>68</v>
      </c>
      <c r="D88" s="52">
        <v>13</v>
      </c>
      <c r="E88" s="52">
        <v>6</v>
      </c>
      <c r="F88" s="52">
        <v>6</v>
      </c>
      <c r="G88" s="52">
        <v>1</v>
      </c>
      <c r="H88" s="9">
        <f t="shared" si="10"/>
        <v>6</v>
      </c>
      <c r="I88" s="52">
        <f>SHERIFF!H1084</f>
        <v>220</v>
      </c>
    </row>
    <row r="89" spans="1:9" x14ac:dyDescent="0.2">
      <c r="A89" s="8" t="s">
        <v>925</v>
      </c>
      <c r="B89" s="52">
        <v>125</v>
      </c>
      <c r="C89" s="52">
        <v>80</v>
      </c>
      <c r="D89" s="52">
        <v>15</v>
      </c>
      <c r="E89" s="52">
        <v>9</v>
      </c>
      <c r="F89" s="52">
        <v>7</v>
      </c>
      <c r="G89" s="52">
        <v>0</v>
      </c>
      <c r="H89" s="9">
        <f t="shared" si="10"/>
        <v>9</v>
      </c>
      <c r="I89" s="52">
        <f>SHERIFF!H1085</f>
        <v>245</v>
      </c>
    </row>
    <row r="90" spans="1:9" x14ac:dyDescent="0.2">
      <c r="A90" s="8" t="s">
        <v>926</v>
      </c>
      <c r="B90" s="52">
        <v>96</v>
      </c>
      <c r="C90" s="52">
        <v>75</v>
      </c>
      <c r="D90" s="52">
        <v>5</v>
      </c>
      <c r="E90" s="52">
        <v>5</v>
      </c>
      <c r="F90" s="52">
        <v>4</v>
      </c>
      <c r="G90" s="52">
        <v>2</v>
      </c>
      <c r="H90" s="9">
        <f t="shared" si="10"/>
        <v>7</v>
      </c>
      <c r="I90" s="52">
        <f>SHERIFF!H1086</f>
        <v>194</v>
      </c>
    </row>
    <row r="91" spans="1:9" x14ac:dyDescent="0.2">
      <c r="A91" s="8" t="s">
        <v>927</v>
      </c>
      <c r="B91" s="52">
        <v>110</v>
      </c>
      <c r="C91" s="52">
        <v>88</v>
      </c>
      <c r="D91" s="52">
        <v>12</v>
      </c>
      <c r="E91" s="52">
        <v>9</v>
      </c>
      <c r="F91" s="52">
        <v>7</v>
      </c>
      <c r="G91" s="52">
        <v>0</v>
      </c>
      <c r="H91" s="9">
        <f t="shared" si="10"/>
        <v>9</v>
      </c>
      <c r="I91" s="52">
        <f>SHERIFF!H1087</f>
        <v>235</v>
      </c>
    </row>
    <row r="92" spans="1:9" x14ac:dyDescent="0.2">
      <c r="A92" s="10" t="s">
        <v>595</v>
      </c>
      <c r="B92" s="32">
        <f>SUM(B64:B91)</f>
        <v>2428</v>
      </c>
      <c r="C92" s="32">
        <f t="shared" ref="C92:I92" si="11">SUM(C64:C91)</f>
        <v>1907</v>
      </c>
      <c r="D92" s="32">
        <f t="shared" si="11"/>
        <v>240</v>
      </c>
      <c r="E92" s="32">
        <f t="shared" si="11"/>
        <v>200</v>
      </c>
      <c r="F92" s="32">
        <f t="shared" si="11"/>
        <v>150</v>
      </c>
      <c r="G92" s="32">
        <f t="shared" si="11"/>
        <v>53</v>
      </c>
      <c r="H92" s="32">
        <f t="shared" si="11"/>
        <v>153</v>
      </c>
      <c r="I92" s="32">
        <f t="shared" si="11"/>
        <v>5131</v>
      </c>
    </row>
    <row r="93" spans="1:9" ht="35.1" customHeight="1" x14ac:dyDescent="0.2">
      <c r="A93" s="43" t="s">
        <v>468</v>
      </c>
      <c r="B93" s="9"/>
      <c r="C93" s="9"/>
      <c r="D93" s="9"/>
      <c r="E93" s="9"/>
      <c r="F93" s="9"/>
      <c r="G93" s="9"/>
      <c r="H93" s="9"/>
      <c r="I93" s="9"/>
    </row>
    <row r="94" spans="1:9" x14ac:dyDescent="0.2">
      <c r="A94" s="17" t="s">
        <v>181</v>
      </c>
      <c r="B94" s="25">
        <f>B62</f>
        <v>2727</v>
      </c>
      <c r="C94" s="25">
        <f t="shared" ref="C94:I94" si="12">C62</f>
        <v>1274</v>
      </c>
      <c r="D94" s="25">
        <f t="shared" si="12"/>
        <v>155</v>
      </c>
      <c r="E94" s="25">
        <f t="shared" si="12"/>
        <v>131</v>
      </c>
      <c r="F94" s="25">
        <f t="shared" si="12"/>
        <v>279</v>
      </c>
      <c r="G94" s="25">
        <f t="shared" si="12"/>
        <v>114</v>
      </c>
      <c r="H94" s="25">
        <f t="shared" si="12"/>
        <v>361</v>
      </c>
      <c r="I94" s="25">
        <f t="shared" si="12"/>
        <v>5041</v>
      </c>
    </row>
    <row r="95" spans="1:9" x14ac:dyDescent="0.2">
      <c r="A95" s="17" t="s">
        <v>182</v>
      </c>
      <c r="B95" s="25">
        <f>B92</f>
        <v>2428</v>
      </c>
      <c r="C95" s="25">
        <f t="shared" ref="C95:I95" si="13">C92</f>
        <v>1907</v>
      </c>
      <c r="D95" s="25">
        <f t="shared" si="13"/>
        <v>240</v>
      </c>
      <c r="E95" s="25">
        <f t="shared" si="13"/>
        <v>200</v>
      </c>
      <c r="F95" s="25">
        <f t="shared" si="13"/>
        <v>150</v>
      </c>
      <c r="G95" s="25">
        <f t="shared" si="13"/>
        <v>53</v>
      </c>
      <c r="H95" s="25">
        <f t="shared" si="13"/>
        <v>153</v>
      </c>
      <c r="I95" s="25">
        <f t="shared" si="13"/>
        <v>5131</v>
      </c>
    </row>
    <row r="96" spans="1:9" x14ac:dyDescent="0.2">
      <c r="A96" s="17" t="s">
        <v>506</v>
      </c>
      <c r="B96" s="32">
        <f>SUM(B94:B95)</f>
        <v>5155</v>
      </c>
      <c r="C96" s="32">
        <f t="shared" ref="C96:I96" si="14">SUM(C94:C95)</f>
        <v>3181</v>
      </c>
      <c r="D96" s="32">
        <f t="shared" si="14"/>
        <v>395</v>
      </c>
      <c r="E96" s="32">
        <f t="shared" si="14"/>
        <v>331</v>
      </c>
      <c r="F96" s="32">
        <f t="shared" si="14"/>
        <v>429</v>
      </c>
      <c r="G96" s="32">
        <f t="shared" si="14"/>
        <v>167</v>
      </c>
      <c r="H96" s="32">
        <f t="shared" si="14"/>
        <v>514</v>
      </c>
      <c r="I96" s="32">
        <f t="shared" si="14"/>
        <v>10172</v>
      </c>
    </row>
    <row r="97" spans="2:9" x14ac:dyDescent="0.2">
      <c r="B97" s="18"/>
      <c r="C97" s="18"/>
      <c r="D97" s="18"/>
      <c r="E97" s="18"/>
      <c r="F97" s="18"/>
      <c r="G97" s="18"/>
      <c r="H97" s="18"/>
      <c r="I97" s="18"/>
    </row>
    <row r="98" spans="2:9" x14ac:dyDescent="0.2">
      <c r="B98" s="9"/>
      <c r="C98" s="9"/>
      <c r="D98" s="9"/>
      <c r="E98" s="9"/>
      <c r="F98" s="9"/>
      <c r="G98" s="9"/>
      <c r="H98" s="9"/>
      <c r="I98" s="9"/>
    </row>
    <row r="99" spans="2:9" x14ac:dyDescent="0.2">
      <c r="B99" s="9"/>
      <c r="C99" s="9"/>
      <c r="D99" s="9"/>
      <c r="E99" s="9"/>
      <c r="F99" s="9"/>
      <c r="G99" s="9"/>
      <c r="H99" s="9"/>
      <c r="I99" s="9"/>
    </row>
    <row r="100" spans="2:9" x14ac:dyDescent="0.2">
      <c r="B100" s="9"/>
      <c r="C100" s="9"/>
      <c r="D100" s="9"/>
      <c r="E100" s="9"/>
      <c r="F100" s="9"/>
      <c r="G100" s="9"/>
      <c r="H100" s="9"/>
      <c r="I100" s="9"/>
    </row>
    <row r="101" spans="2:9" x14ac:dyDescent="0.2">
      <c r="B101" s="9"/>
      <c r="C101" s="9"/>
      <c r="D101" s="9"/>
      <c r="E101" s="9"/>
      <c r="F101" s="9"/>
      <c r="G101" s="9"/>
      <c r="H101" s="9"/>
      <c r="I101" s="9"/>
    </row>
    <row r="102" spans="2:9" x14ac:dyDescent="0.2">
      <c r="B102" s="9"/>
      <c r="C102" s="9"/>
      <c r="D102" s="9"/>
      <c r="E102" s="9"/>
      <c r="F102" s="9"/>
      <c r="G102" s="9"/>
      <c r="H102" s="9"/>
      <c r="I102" s="9"/>
    </row>
    <row r="103" spans="2:9" x14ac:dyDescent="0.2">
      <c r="B103" s="9"/>
      <c r="C103" s="9"/>
      <c r="D103" s="9"/>
      <c r="E103" s="9"/>
      <c r="F103" s="9"/>
      <c r="G103" s="9"/>
      <c r="H103" s="9"/>
      <c r="I103" s="9"/>
    </row>
    <row r="104" spans="2:9" x14ac:dyDescent="0.2">
      <c r="B104" s="9"/>
      <c r="C104" s="9"/>
      <c r="D104" s="9"/>
      <c r="E104" s="9"/>
      <c r="F104" s="9"/>
      <c r="G104" s="9"/>
      <c r="H104" s="9"/>
      <c r="I104" s="9"/>
    </row>
    <row r="105" spans="2:9" x14ac:dyDescent="0.2">
      <c r="B105" s="9"/>
      <c r="C105" s="9"/>
      <c r="D105" s="9"/>
      <c r="E105" s="9"/>
      <c r="F105" s="9"/>
      <c r="G105" s="9"/>
      <c r="H105" s="9"/>
      <c r="I105" s="9"/>
    </row>
    <row r="106" spans="2:9" x14ac:dyDescent="0.2">
      <c r="B106" s="9"/>
      <c r="C106" s="9"/>
      <c r="D106" s="9"/>
      <c r="E106" s="9"/>
      <c r="F106" s="9"/>
      <c r="G106" s="9"/>
      <c r="H106" s="9"/>
      <c r="I106" s="9"/>
    </row>
    <row r="107" spans="2:9" x14ac:dyDescent="0.2">
      <c r="I107" s="9"/>
    </row>
    <row r="108" spans="2:9" x14ac:dyDescent="0.2">
      <c r="I108" s="9"/>
    </row>
    <row r="109" spans="2:9" x14ac:dyDescent="0.2">
      <c r="I109" s="9"/>
    </row>
    <row r="110" spans="2:9" x14ac:dyDescent="0.2">
      <c r="I110" s="9"/>
    </row>
    <row r="111" spans="2:9" x14ac:dyDescent="0.2">
      <c r="I111" s="9"/>
    </row>
    <row r="112" spans="2:9" x14ac:dyDescent="0.2">
      <c r="I112" s="9"/>
    </row>
    <row r="113" spans="9:9" x14ac:dyDescent="0.2">
      <c r="I113" s="9"/>
    </row>
    <row r="114" spans="9:9" x14ac:dyDescent="0.2">
      <c r="I114" s="9"/>
    </row>
    <row r="115" spans="9:9" x14ac:dyDescent="0.2">
      <c r="I115" s="9"/>
    </row>
    <row r="116" spans="9:9" x14ac:dyDescent="0.2">
      <c r="I116" s="9"/>
    </row>
    <row r="117" spans="9:9" x14ac:dyDescent="0.2">
      <c r="I117" s="9"/>
    </row>
    <row r="118" spans="9:9" x14ac:dyDescent="0.2">
      <c r="I118" s="9"/>
    </row>
    <row r="119" spans="9:9" x14ac:dyDescent="0.2">
      <c r="I119" s="9"/>
    </row>
    <row r="120" spans="9:9" x14ac:dyDescent="0.2">
      <c r="I120" s="9"/>
    </row>
    <row r="121" spans="9:9" x14ac:dyDescent="0.2">
      <c r="I121" s="9"/>
    </row>
    <row r="122" spans="9:9" x14ac:dyDescent="0.2">
      <c r="I122" s="9"/>
    </row>
    <row r="123" spans="9:9" x14ac:dyDescent="0.2">
      <c r="I123" s="9"/>
    </row>
    <row r="124" spans="9:9" x14ac:dyDescent="0.2">
      <c r="I124" s="9"/>
    </row>
    <row r="125" spans="9:9" x14ac:dyDescent="0.2">
      <c r="I125" s="9"/>
    </row>
    <row r="126" spans="9:9" x14ac:dyDescent="0.2">
      <c r="I126" s="9"/>
    </row>
    <row r="127" spans="9:9" x14ac:dyDescent="0.2">
      <c r="I127" s="9"/>
    </row>
    <row r="128" spans="9:9" x14ac:dyDescent="0.2">
      <c r="I128" s="9"/>
    </row>
    <row r="129" spans="9:9" x14ac:dyDescent="0.2">
      <c r="I129" s="9"/>
    </row>
    <row r="130" spans="9:9" x14ac:dyDescent="0.2">
      <c r="I130" s="9"/>
    </row>
    <row r="131" spans="9:9" x14ac:dyDescent="0.2">
      <c r="I131" s="9"/>
    </row>
    <row r="132" spans="9:9" x14ac:dyDescent="0.2">
      <c r="I132" s="9"/>
    </row>
    <row r="133" spans="9:9" x14ac:dyDescent="0.2">
      <c r="I133" s="9"/>
    </row>
    <row r="134" spans="9:9" x14ac:dyDescent="0.2">
      <c r="I134" s="9"/>
    </row>
    <row r="135" spans="9:9" x14ac:dyDescent="0.2">
      <c r="I135" s="9"/>
    </row>
    <row r="136" spans="9:9" x14ac:dyDescent="0.2">
      <c r="I136" s="9"/>
    </row>
    <row r="137" spans="9:9" x14ac:dyDescent="0.2">
      <c r="I137" s="9"/>
    </row>
    <row r="138" spans="9:9" x14ac:dyDescent="0.2">
      <c r="I138" s="9"/>
    </row>
    <row r="139" spans="9:9" x14ac:dyDescent="0.2">
      <c r="I139" s="9"/>
    </row>
    <row r="140" spans="9:9" x14ac:dyDescent="0.2">
      <c r="I140" s="9"/>
    </row>
    <row r="141" spans="9:9" x14ac:dyDescent="0.2">
      <c r="I141" s="9"/>
    </row>
    <row r="142" spans="9:9" x14ac:dyDescent="0.2">
      <c r="I142" s="9"/>
    </row>
    <row r="143" spans="9:9" x14ac:dyDescent="0.2">
      <c r="I143" s="9"/>
    </row>
    <row r="144" spans="9:9" x14ac:dyDescent="0.2">
      <c r="I144" s="9"/>
    </row>
    <row r="145" spans="9:9" x14ac:dyDescent="0.2">
      <c r="I145" s="9"/>
    </row>
    <row r="146" spans="9:9" x14ac:dyDescent="0.2">
      <c r="I146" s="9"/>
    </row>
    <row r="147" spans="9:9" x14ac:dyDescent="0.2">
      <c r="I147" s="9"/>
    </row>
    <row r="148" spans="9:9" x14ac:dyDescent="0.2">
      <c r="I148" s="9"/>
    </row>
    <row r="149" spans="9:9" x14ac:dyDescent="0.2">
      <c r="I149" s="9"/>
    </row>
    <row r="150" spans="9:9" x14ac:dyDescent="0.2">
      <c r="I150" s="9"/>
    </row>
    <row r="151" spans="9:9" x14ac:dyDescent="0.2">
      <c r="I151" s="9"/>
    </row>
    <row r="152" spans="9:9" x14ac:dyDescent="0.2">
      <c r="I152" s="9"/>
    </row>
    <row r="153" spans="9:9" x14ac:dyDescent="0.2">
      <c r="I153" s="9"/>
    </row>
    <row r="154" spans="9:9" x14ac:dyDescent="0.2">
      <c r="I154" s="9"/>
    </row>
    <row r="155" spans="9:9" x14ac:dyDescent="0.2">
      <c r="I155" s="9"/>
    </row>
    <row r="156" spans="9:9" x14ac:dyDescent="0.2">
      <c r="I156" s="9"/>
    </row>
    <row r="157" spans="9:9" x14ac:dyDescent="0.2">
      <c r="I157" s="9"/>
    </row>
    <row r="158" spans="9:9" x14ac:dyDescent="0.2">
      <c r="I158" s="9"/>
    </row>
    <row r="159" spans="9:9" x14ac:dyDescent="0.2">
      <c r="I159" s="9"/>
    </row>
    <row r="160" spans="9:9" x14ac:dyDescent="0.2">
      <c r="I160" s="9"/>
    </row>
    <row r="161" spans="9:9" x14ac:dyDescent="0.2">
      <c r="I161" s="9"/>
    </row>
    <row r="162" spans="9:9" x14ac:dyDescent="0.2">
      <c r="I162" s="9"/>
    </row>
    <row r="163" spans="9:9" x14ac:dyDescent="0.2">
      <c r="I163" s="9"/>
    </row>
    <row r="164" spans="9:9" x14ac:dyDescent="0.2">
      <c r="I164" s="9"/>
    </row>
    <row r="165" spans="9:9" x14ac:dyDescent="0.2">
      <c r="I165" s="9"/>
    </row>
    <row r="166" spans="9:9" x14ac:dyDescent="0.2">
      <c r="I166" s="9"/>
    </row>
    <row r="167" spans="9:9" x14ac:dyDescent="0.2">
      <c r="I167" s="9"/>
    </row>
    <row r="168" spans="9:9" x14ac:dyDescent="0.2">
      <c r="I168" s="9"/>
    </row>
    <row r="169" spans="9:9" x14ac:dyDescent="0.2">
      <c r="I169" s="9"/>
    </row>
    <row r="170" spans="9:9" x14ac:dyDescent="0.2">
      <c r="I170" s="9"/>
    </row>
    <row r="171" spans="9:9" x14ac:dyDescent="0.2">
      <c r="I171" s="9"/>
    </row>
    <row r="172" spans="9:9" x14ac:dyDescent="0.2">
      <c r="I172" s="9"/>
    </row>
    <row r="173" spans="9:9" x14ac:dyDescent="0.2">
      <c r="I173" s="9"/>
    </row>
    <row r="174" spans="9:9" x14ac:dyDescent="0.2">
      <c r="I174" s="9"/>
    </row>
    <row r="175" spans="9:9" x14ac:dyDescent="0.2">
      <c r="I175" s="9"/>
    </row>
    <row r="176" spans="9:9" x14ac:dyDescent="0.2">
      <c r="I176" s="9"/>
    </row>
    <row r="177" spans="9:9" x14ac:dyDescent="0.2">
      <c r="I177" s="9"/>
    </row>
    <row r="178" spans="9:9" x14ac:dyDescent="0.2">
      <c r="I178" s="9"/>
    </row>
    <row r="179" spans="9:9" x14ac:dyDescent="0.2">
      <c r="I179" s="9"/>
    </row>
    <row r="180" spans="9:9" x14ac:dyDescent="0.2">
      <c r="I180" s="9"/>
    </row>
    <row r="181" spans="9:9" x14ac:dyDescent="0.2">
      <c r="I181" s="9"/>
    </row>
    <row r="182" spans="9:9" x14ac:dyDescent="0.2">
      <c r="I182" s="9"/>
    </row>
    <row r="183" spans="9:9" x14ac:dyDescent="0.2">
      <c r="I183" s="9"/>
    </row>
    <row r="184" spans="9:9" x14ac:dyDescent="0.2">
      <c r="I184" s="9"/>
    </row>
    <row r="185" spans="9:9" x14ac:dyDescent="0.2">
      <c r="I185" s="9"/>
    </row>
    <row r="186" spans="9:9" x14ac:dyDescent="0.2">
      <c r="I186" s="9"/>
    </row>
    <row r="187" spans="9:9" x14ac:dyDescent="0.2">
      <c r="I187" s="9"/>
    </row>
    <row r="188" spans="9:9" x14ac:dyDescent="0.2">
      <c r="I188" s="9"/>
    </row>
    <row r="189" spans="9:9" x14ac:dyDescent="0.2">
      <c r="I189" s="9"/>
    </row>
    <row r="190" spans="9:9" x14ac:dyDescent="0.2">
      <c r="I190" s="9"/>
    </row>
    <row r="191" spans="9:9" x14ac:dyDescent="0.2">
      <c r="I191" s="9"/>
    </row>
    <row r="192" spans="9:9" x14ac:dyDescent="0.2">
      <c r="I192" s="9"/>
    </row>
    <row r="193" spans="9:9" x14ac:dyDescent="0.2">
      <c r="I193" s="9"/>
    </row>
    <row r="194" spans="9:9" x14ac:dyDescent="0.2">
      <c r="I194" s="9"/>
    </row>
    <row r="195" spans="9:9" x14ac:dyDescent="0.2">
      <c r="I195" s="9"/>
    </row>
    <row r="196" spans="9:9" x14ac:dyDescent="0.2">
      <c r="I196" s="9"/>
    </row>
    <row r="197" spans="9:9" x14ac:dyDescent="0.2">
      <c r="I197" s="9"/>
    </row>
    <row r="198" spans="9:9" x14ac:dyDescent="0.2">
      <c r="I198" s="9"/>
    </row>
    <row r="199" spans="9:9" x14ac:dyDescent="0.2">
      <c r="I199" s="9"/>
    </row>
    <row r="200" spans="9:9" x14ac:dyDescent="0.2">
      <c r="I200" s="9"/>
    </row>
    <row r="201" spans="9:9" x14ac:dyDescent="0.2">
      <c r="I201" s="9"/>
    </row>
    <row r="202" spans="9:9" x14ac:dyDescent="0.2">
      <c r="I202" s="9"/>
    </row>
    <row r="203" spans="9:9" x14ac:dyDescent="0.2">
      <c r="I203" s="9"/>
    </row>
    <row r="204" spans="9:9" x14ac:dyDescent="0.2">
      <c r="I204" s="9"/>
    </row>
    <row r="205" spans="9:9" x14ac:dyDescent="0.2">
      <c r="I205" s="9"/>
    </row>
    <row r="206" spans="9:9" x14ac:dyDescent="0.2">
      <c r="I206" s="9"/>
    </row>
    <row r="207" spans="9:9" x14ac:dyDescent="0.2">
      <c r="I207" s="9"/>
    </row>
    <row r="208" spans="9:9" x14ac:dyDescent="0.2">
      <c r="I208" s="9"/>
    </row>
    <row r="209" spans="9:9" x14ac:dyDescent="0.2">
      <c r="I209" s="9"/>
    </row>
    <row r="210" spans="9:9" x14ac:dyDescent="0.2">
      <c r="I210" s="9"/>
    </row>
    <row r="211" spans="9:9" x14ac:dyDescent="0.2">
      <c r="I211" s="9"/>
    </row>
    <row r="212" spans="9:9" x14ac:dyDescent="0.2">
      <c r="I212" s="9"/>
    </row>
    <row r="213" spans="9:9" x14ac:dyDescent="0.2">
      <c r="I213" s="9"/>
    </row>
    <row r="214" spans="9:9" x14ac:dyDescent="0.2">
      <c r="I214" s="9"/>
    </row>
    <row r="215" spans="9:9" x14ac:dyDescent="0.2">
      <c r="I215" s="9"/>
    </row>
    <row r="216" spans="9:9" x14ac:dyDescent="0.2">
      <c r="I216" s="9"/>
    </row>
    <row r="217" spans="9:9" x14ac:dyDescent="0.2">
      <c r="I217" s="9"/>
    </row>
    <row r="218" spans="9:9" x14ac:dyDescent="0.2">
      <c r="I218" s="9"/>
    </row>
    <row r="219" spans="9:9" x14ac:dyDescent="0.2">
      <c r="I219" s="9"/>
    </row>
    <row r="220" spans="9:9" x14ac:dyDescent="0.2">
      <c r="I220" s="9"/>
    </row>
    <row r="221" spans="9:9" x14ac:dyDescent="0.2">
      <c r="I221" s="9"/>
    </row>
    <row r="222" spans="9:9" x14ac:dyDescent="0.2">
      <c r="I222" s="9"/>
    </row>
    <row r="223" spans="9:9" x14ac:dyDescent="0.2">
      <c r="I223" s="9"/>
    </row>
    <row r="224" spans="9:9" x14ac:dyDescent="0.2">
      <c r="I224" s="9"/>
    </row>
    <row r="225" spans="9:9" x14ac:dyDescent="0.2">
      <c r="I225" s="9"/>
    </row>
    <row r="226" spans="9:9" x14ac:dyDescent="0.2">
      <c r="I226" s="9"/>
    </row>
    <row r="227" spans="9:9" x14ac:dyDescent="0.2">
      <c r="I227" s="9"/>
    </row>
    <row r="228" spans="9:9" x14ac:dyDescent="0.2">
      <c r="I228" s="9"/>
    </row>
    <row r="229" spans="9:9" x14ac:dyDescent="0.2">
      <c r="I229" s="9"/>
    </row>
    <row r="230" spans="9:9" x14ac:dyDescent="0.2">
      <c r="I230" s="9"/>
    </row>
    <row r="231" spans="9:9" x14ac:dyDescent="0.2">
      <c r="I231" s="9"/>
    </row>
    <row r="232" spans="9:9" x14ac:dyDescent="0.2">
      <c r="I232" s="9"/>
    </row>
    <row r="233" spans="9:9" x14ac:dyDescent="0.2">
      <c r="I233" s="9"/>
    </row>
    <row r="234" spans="9:9" x14ac:dyDescent="0.2">
      <c r="I234" s="9"/>
    </row>
    <row r="235" spans="9:9" x14ac:dyDescent="0.2">
      <c r="I235" s="9"/>
    </row>
    <row r="236" spans="9:9" x14ac:dyDescent="0.2">
      <c r="I236" s="9"/>
    </row>
    <row r="237" spans="9:9" x14ac:dyDescent="0.2">
      <c r="I237" s="9"/>
    </row>
    <row r="238" spans="9:9" x14ac:dyDescent="0.2">
      <c r="I238" s="9"/>
    </row>
    <row r="239" spans="9:9" x14ac:dyDescent="0.2">
      <c r="I239" s="9"/>
    </row>
    <row r="240" spans="9:9" x14ac:dyDescent="0.2">
      <c r="I240" s="9"/>
    </row>
    <row r="241" spans="9:9" x14ac:dyDescent="0.2">
      <c r="I241" s="9"/>
    </row>
    <row r="242" spans="9:9" x14ac:dyDescent="0.2">
      <c r="I242" s="9"/>
    </row>
    <row r="243" spans="9:9" x14ac:dyDescent="0.2">
      <c r="I243" s="9"/>
    </row>
    <row r="244" spans="9:9" x14ac:dyDescent="0.2">
      <c r="I244" s="9"/>
    </row>
    <row r="245" spans="9:9" x14ac:dyDescent="0.2">
      <c r="I245" s="9"/>
    </row>
    <row r="246" spans="9:9" x14ac:dyDescent="0.2">
      <c r="I246" s="9"/>
    </row>
    <row r="247" spans="9:9" x14ac:dyDescent="0.2">
      <c r="I247" s="9"/>
    </row>
    <row r="248" spans="9:9" x14ac:dyDescent="0.2">
      <c r="I248" s="9"/>
    </row>
    <row r="249" spans="9:9" x14ac:dyDescent="0.2">
      <c r="I249" s="9"/>
    </row>
    <row r="250" spans="9:9" x14ac:dyDescent="0.2">
      <c r="I250" s="9"/>
    </row>
    <row r="251" spans="9:9" x14ac:dyDescent="0.2">
      <c r="I251" s="9"/>
    </row>
    <row r="252" spans="9:9" x14ac:dyDescent="0.2">
      <c r="I252" s="9"/>
    </row>
    <row r="253" spans="9:9" x14ac:dyDescent="0.2">
      <c r="I253" s="9"/>
    </row>
    <row r="254" spans="9:9" x14ac:dyDescent="0.2">
      <c r="I254" s="9"/>
    </row>
    <row r="255" spans="9:9" x14ac:dyDescent="0.2">
      <c r="I255" s="9"/>
    </row>
    <row r="256" spans="9:9" x14ac:dyDescent="0.2">
      <c r="I256" s="9"/>
    </row>
    <row r="257" spans="9:9" x14ac:dyDescent="0.2">
      <c r="I257" s="9"/>
    </row>
    <row r="258" spans="9:9" x14ac:dyDescent="0.2">
      <c r="I258" s="9"/>
    </row>
    <row r="259" spans="9:9" x14ac:dyDescent="0.2">
      <c r="I259" s="9"/>
    </row>
    <row r="260" spans="9:9" x14ac:dyDescent="0.2">
      <c r="I260" s="9"/>
    </row>
    <row r="261" spans="9:9" x14ac:dyDescent="0.2">
      <c r="I261" s="9"/>
    </row>
    <row r="262" spans="9:9" x14ac:dyDescent="0.2">
      <c r="I262" s="9"/>
    </row>
    <row r="263" spans="9:9" x14ac:dyDescent="0.2">
      <c r="I263" s="9"/>
    </row>
    <row r="264" spans="9:9" x14ac:dyDescent="0.2">
      <c r="I264" s="9"/>
    </row>
    <row r="265" spans="9:9" x14ac:dyDescent="0.2">
      <c r="I265" s="9"/>
    </row>
    <row r="266" spans="9:9" x14ac:dyDescent="0.2">
      <c r="I266" s="9"/>
    </row>
    <row r="267" spans="9:9" x14ac:dyDescent="0.2">
      <c r="I267" s="9"/>
    </row>
    <row r="268" spans="9:9" x14ac:dyDescent="0.2">
      <c r="I268" s="9"/>
    </row>
    <row r="269" spans="9:9" x14ac:dyDescent="0.2">
      <c r="I269" s="9"/>
    </row>
    <row r="270" spans="9:9" x14ac:dyDescent="0.2">
      <c r="I270" s="9"/>
    </row>
    <row r="271" spans="9:9" x14ac:dyDescent="0.2">
      <c r="I271" s="9"/>
    </row>
    <row r="272" spans="9:9" x14ac:dyDescent="0.2">
      <c r="I272" s="9"/>
    </row>
    <row r="273" spans="9:9" x14ac:dyDescent="0.2">
      <c r="I273" s="9"/>
    </row>
    <row r="274" spans="9:9" x14ac:dyDescent="0.2">
      <c r="I274" s="9"/>
    </row>
    <row r="275" spans="9:9" x14ac:dyDescent="0.2">
      <c r="I275" s="9"/>
    </row>
    <row r="276" spans="9:9" x14ac:dyDescent="0.2">
      <c r="I276" s="9"/>
    </row>
    <row r="277" spans="9:9" x14ac:dyDescent="0.2">
      <c r="I277" s="9"/>
    </row>
    <row r="278" spans="9:9" x14ac:dyDescent="0.2">
      <c r="I278" s="9"/>
    </row>
    <row r="279" spans="9:9" x14ac:dyDescent="0.2">
      <c r="I279" s="9"/>
    </row>
    <row r="280" spans="9:9" x14ac:dyDescent="0.2">
      <c r="I280" s="9"/>
    </row>
    <row r="281" spans="9:9" x14ac:dyDescent="0.2">
      <c r="I281" s="9"/>
    </row>
    <row r="282" spans="9:9" x14ac:dyDescent="0.2">
      <c r="I282" s="9"/>
    </row>
    <row r="283" spans="9:9" x14ac:dyDescent="0.2">
      <c r="I283" s="9"/>
    </row>
    <row r="284" spans="9:9" x14ac:dyDescent="0.2">
      <c r="I284" s="9"/>
    </row>
    <row r="285" spans="9:9" x14ac:dyDescent="0.2">
      <c r="I285" s="9"/>
    </row>
    <row r="286" spans="9:9" x14ac:dyDescent="0.2">
      <c r="I286" s="9"/>
    </row>
    <row r="287" spans="9:9" x14ac:dyDescent="0.2">
      <c r="I287" s="9"/>
    </row>
    <row r="288" spans="9:9" x14ac:dyDescent="0.2">
      <c r="I288" s="9"/>
    </row>
    <row r="289" spans="9:9" x14ac:dyDescent="0.2">
      <c r="I289" s="9"/>
    </row>
    <row r="290" spans="9:9" x14ac:dyDescent="0.2">
      <c r="I290" s="9"/>
    </row>
    <row r="291" spans="9:9" x14ac:dyDescent="0.2">
      <c r="I291" s="9"/>
    </row>
    <row r="292" spans="9:9" x14ac:dyDescent="0.2">
      <c r="I292" s="9"/>
    </row>
    <row r="293" spans="9:9" x14ac:dyDescent="0.2">
      <c r="I293" s="9"/>
    </row>
    <row r="294" spans="9:9" x14ac:dyDescent="0.2">
      <c r="I294" s="9"/>
    </row>
    <row r="295" spans="9:9" x14ac:dyDescent="0.2">
      <c r="I295" s="9"/>
    </row>
    <row r="296" spans="9:9" x14ac:dyDescent="0.2">
      <c r="I296" s="9"/>
    </row>
    <row r="297" spans="9:9" x14ac:dyDescent="0.2">
      <c r="I297" s="9"/>
    </row>
    <row r="298" spans="9:9" x14ac:dyDescent="0.2">
      <c r="I298" s="9"/>
    </row>
    <row r="299" spans="9:9" x14ac:dyDescent="0.2">
      <c r="I299" s="9"/>
    </row>
    <row r="300" spans="9:9" x14ac:dyDescent="0.2">
      <c r="I300" s="9"/>
    </row>
    <row r="301" spans="9:9" x14ac:dyDescent="0.2">
      <c r="I301" s="9"/>
    </row>
    <row r="302" spans="9:9" x14ac:dyDescent="0.2">
      <c r="I302" s="9"/>
    </row>
    <row r="303" spans="9:9" x14ac:dyDescent="0.2">
      <c r="I303" s="9"/>
    </row>
    <row r="304" spans="9:9" x14ac:dyDescent="0.2">
      <c r="I304" s="9"/>
    </row>
    <row r="305" spans="9:9" x14ac:dyDescent="0.2">
      <c r="I305" s="9"/>
    </row>
    <row r="306" spans="9:9" x14ac:dyDescent="0.2">
      <c r="I306" s="9"/>
    </row>
    <row r="307" spans="9:9" x14ac:dyDescent="0.2">
      <c r="I307" s="9"/>
    </row>
    <row r="308" spans="9:9" x14ac:dyDescent="0.2">
      <c r="I308" s="9"/>
    </row>
    <row r="309" spans="9:9" x14ac:dyDescent="0.2">
      <c r="I309" s="9"/>
    </row>
    <row r="310" spans="9:9" x14ac:dyDescent="0.2">
      <c r="I310" s="9"/>
    </row>
    <row r="311" spans="9:9" x14ac:dyDescent="0.2">
      <c r="I311" s="9"/>
    </row>
    <row r="312" spans="9:9" x14ac:dyDescent="0.2">
      <c r="I312" s="9"/>
    </row>
    <row r="313" spans="9:9" x14ac:dyDescent="0.2">
      <c r="I313" s="9"/>
    </row>
    <row r="314" spans="9:9" x14ac:dyDescent="0.2">
      <c r="I314" s="9"/>
    </row>
    <row r="315" spans="9:9" x14ac:dyDescent="0.2">
      <c r="I315" s="9"/>
    </row>
    <row r="316" spans="9:9" x14ac:dyDescent="0.2">
      <c r="I316" s="9"/>
    </row>
    <row r="317" spans="9:9" x14ac:dyDescent="0.2">
      <c r="I317" s="9"/>
    </row>
    <row r="318" spans="9:9" x14ac:dyDescent="0.2">
      <c r="I318" s="9"/>
    </row>
    <row r="319" spans="9:9" x14ac:dyDescent="0.2">
      <c r="I319" s="9"/>
    </row>
    <row r="320" spans="9:9" x14ac:dyDescent="0.2">
      <c r="I320" s="9"/>
    </row>
    <row r="321" spans="9:9" x14ac:dyDescent="0.2">
      <c r="I321" s="9"/>
    </row>
    <row r="322" spans="9:9" x14ac:dyDescent="0.2">
      <c r="I322" s="9"/>
    </row>
    <row r="323" spans="9:9" x14ac:dyDescent="0.2">
      <c r="I323" s="9"/>
    </row>
    <row r="324" spans="9:9" x14ac:dyDescent="0.2">
      <c r="I324" s="9"/>
    </row>
    <row r="325" spans="9:9" x14ac:dyDescent="0.2">
      <c r="I325" s="9"/>
    </row>
    <row r="326" spans="9:9" x14ac:dyDescent="0.2">
      <c r="I326" s="9"/>
    </row>
    <row r="327" spans="9:9" x14ac:dyDescent="0.2">
      <c r="I327" s="9"/>
    </row>
    <row r="328" spans="9:9" x14ac:dyDescent="0.2">
      <c r="I328" s="9"/>
    </row>
    <row r="329" spans="9:9" x14ac:dyDescent="0.2">
      <c r="I329" s="9"/>
    </row>
    <row r="330" spans="9:9" x14ac:dyDescent="0.2">
      <c r="I330" s="9"/>
    </row>
    <row r="331" spans="9:9" x14ac:dyDescent="0.2">
      <c r="I331" s="9"/>
    </row>
    <row r="332" spans="9:9" x14ac:dyDescent="0.2">
      <c r="I332" s="9"/>
    </row>
    <row r="333" spans="9:9" x14ac:dyDescent="0.2">
      <c r="I333" s="9"/>
    </row>
    <row r="334" spans="9:9" x14ac:dyDescent="0.2">
      <c r="I334" s="9"/>
    </row>
    <row r="335" spans="9:9" x14ac:dyDescent="0.2">
      <c r="I335" s="9"/>
    </row>
    <row r="336" spans="9:9" x14ac:dyDescent="0.2">
      <c r="I336" s="9"/>
    </row>
    <row r="337" spans="9:9" x14ac:dyDescent="0.2">
      <c r="I337" s="9"/>
    </row>
    <row r="338" spans="9:9" x14ac:dyDescent="0.2">
      <c r="I338" s="9"/>
    </row>
    <row r="339" spans="9:9" x14ac:dyDescent="0.2">
      <c r="I339" s="9"/>
    </row>
    <row r="340" spans="9:9" x14ac:dyDescent="0.2">
      <c r="I340" s="9"/>
    </row>
    <row r="341" spans="9:9" x14ac:dyDescent="0.2">
      <c r="I341" s="9"/>
    </row>
    <row r="342" spans="9:9" x14ac:dyDescent="0.2">
      <c r="I342" s="9"/>
    </row>
    <row r="343" spans="9:9" x14ac:dyDescent="0.2">
      <c r="I343" s="9"/>
    </row>
    <row r="344" spans="9:9" x14ac:dyDescent="0.2">
      <c r="I344" s="9"/>
    </row>
    <row r="345" spans="9:9" x14ac:dyDescent="0.2">
      <c r="I345" s="9"/>
    </row>
    <row r="346" spans="9:9" x14ac:dyDescent="0.2">
      <c r="I346" s="9"/>
    </row>
    <row r="347" spans="9:9" x14ac:dyDescent="0.2">
      <c r="I347" s="9"/>
    </row>
    <row r="348" spans="9:9" x14ac:dyDescent="0.2">
      <c r="I348" s="9"/>
    </row>
    <row r="349" spans="9:9" x14ac:dyDescent="0.2">
      <c r="I349" s="9"/>
    </row>
    <row r="350" spans="9:9" x14ac:dyDescent="0.2">
      <c r="I350" s="9"/>
    </row>
    <row r="351" spans="9:9" x14ac:dyDescent="0.2">
      <c r="I351" s="9"/>
    </row>
    <row r="352" spans="9:9" x14ac:dyDescent="0.2">
      <c r="I352" s="9"/>
    </row>
    <row r="353" spans="9:9" x14ac:dyDescent="0.2">
      <c r="I353" s="9"/>
    </row>
    <row r="354" spans="9:9" x14ac:dyDescent="0.2">
      <c r="I354" s="9"/>
    </row>
    <row r="355" spans="9:9" x14ac:dyDescent="0.2">
      <c r="I355" s="9"/>
    </row>
    <row r="356" spans="9:9" x14ac:dyDescent="0.2">
      <c r="I356" s="9"/>
    </row>
    <row r="357" spans="9:9" x14ac:dyDescent="0.2">
      <c r="I357" s="9"/>
    </row>
    <row r="358" spans="9:9" x14ac:dyDescent="0.2">
      <c r="I358" s="9"/>
    </row>
    <row r="359" spans="9:9" x14ac:dyDescent="0.2">
      <c r="I359" s="9"/>
    </row>
    <row r="360" spans="9:9" x14ac:dyDescent="0.2">
      <c r="I360" s="9"/>
    </row>
    <row r="361" spans="9:9" x14ac:dyDescent="0.2">
      <c r="I361" s="9"/>
    </row>
    <row r="362" spans="9:9" x14ac:dyDescent="0.2">
      <c r="I362" s="9"/>
    </row>
    <row r="363" spans="9:9" x14ac:dyDescent="0.2">
      <c r="I363" s="9"/>
    </row>
    <row r="364" spans="9:9" x14ac:dyDescent="0.2">
      <c r="I364" s="9"/>
    </row>
    <row r="365" spans="9:9" x14ac:dyDescent="0.2">
      <c r="I365" s="9"/>
    </row>
    <row r="366" spans="9:9" x14ac:dyDescent="0.2">
      <c r="I366" s="9"/>
    </row>
    <row r="367" spans="9:9" x14ac:dyDescent="0.2">
      <c r="I367" s="9"/>
    </row>
    <row r="368" spans="9:9" x14ac:dyDescent="0.2">
      <c r="I368" s="9"/>
    </row>
    <row r="369" spans="9:9" x14ac:dyDescent="0.2">
      <c r="I369" s="9"/>
    </row>
    <row r="370" spans="9:9" x14ac:dyDescent="0.2">
      <c r="I370" s="9"/>
    </row>
    <row r="371" spans="9:9" x14ac:dyDescent="0.2">
      <c r="I371" s="9"/>
    </row>
    <row r="372" spans="9:9" x14ac:dyDescent="0.2">
      <c r="I372" s="9"/>
    </row>
    <row r="373" spans="9:9" x14ac:dyDescent="0.2">
      <c r="I373" s="9"/>
    </row>
    <row r="374" spans="9:9" x14ac:dyDescent="0.2">
      <c r="I374" s="9"/>
    </row>
    <row r="375" spans="9:9" x14ac:dyDescent="0.2">
      <c r="I375" s="9"/>
    </row>
    <row r="376" spans="9:9" x14ac:dyDescent="0.2">
      <c r="I376" s="9"/>
    </row>
    <row r="377" spans="9:9" x14ac:dyDescent="0.2">
      <c r="I377" s="9"/>
    </row>
    <row r="378" spans="9:9" x14ac:dyDescent="0.2">
      <c r="I378" s="9"/>
    </row>
    <row r="379" spans="9:9" x14ac:dyDescent="0.2">
      <c r="I379" s="9"/>
    </row>
    <row r="380" spans="9:9" x14ac:dyDescent="0.2">
      <c r="I380" s="9"/>
    </row>
    <row r="381" spans="9:9" x14ac:dyDescent="0.2">
      <c r="I381" s="9"/>
    </row>
    <row r="382" spans="9:9" x14ac:dyDescent="0.2">
      <c r="I382" s="9"/>
    </row>
    <row r="383" spans="9:9" x14ac:dyDescent="0.2">
      <c r="I383" s="9"/>
    </row>
    <row r="384" spans="9:9" x14ac:dyDescent="0.2">
      <c r="I384" s="9"/>
    </row>
    <row r="385" spans="9:9" x14ac:dyDescent="0.2">
      <c r="I385" s="9"/>
    </row>
    <row r="386" spans="9:9" x14ac:dyDescent="0.2">
      <c r="I386" s="9"/>
    </row>
    <row r="387" spans="9:9" x14ac:dyDescent="0.2">
      <c r="I387" s="9"/>
    </row>
    <row r="388" spans="9:9" x14ac:dyDescent="0.2">
      <c r="I388" s="9"/>
    </row>
    <row r="389" spans="9:9" x14ac:dyDescent="0.2">
      <c r="I389" s="9"/>
    </row>
    <row r="390" spans="9:9" x14ac:dyDescent="0.2">
      <c r="I390" s="9"/>
    </row>
    <row r="391" spans="9:9" x14ac:dyDescent="0.2">
      <c r="I391" s="9"/>
    </row>
    <row r="392" spans="9:9" x14ac:dyDescent="0.2">
      <c r="I392" s="9"/>
    </row>
    <row r="393" spans="9:9" x14ac:dyDescent="0.2">
      <c r="I393" s="9"/>
    </row>
    <row r="394" spans="9:9" x14ac:dyDescent="0.2">
      <c r="I394" s="9"/>
    </row>
    <row r="395" spans="9:9" x14ac:dyDescent="0.2">
      <c r="I395" s="9"/>
    </row>
    <row r="396" spans="9:9" x14ac:dyDescent="0.2">
      <c r="I396" s="9"/>
    </row>
    <row r="397" spans="9:9" x14ac:dyDescent="0.2">
      <c r="I397" s="9"/>
    </row>
    <row r="398" spans="9:9" x14ac:dyDescent="0.2">
      <c r="I398" s="9"/>
    </row>
    <row r="399" spans="9:9" x14ac:dyDescent="0.2">
      <c r="I399" s="9"/>
    </row>
    <row r="400" spans="9:9" x14ac:dyDescent="0.2">
      <c r="I400" s="9"/>
    </row>
    <row r="401" spans="9:9" x14ac:dyDescent="0.2">
      <c r="I401" s="9"/>
    </row>
    <row r="402" spans="9:9" x14ac:dyDescent="0.2">
      <c r="I402" s="9"/>
    </row>
    <row r="403" spans="9:9" x14ac:dyDescent="0.2">
      <c r="I403" s="9"/>
    </row>
    <row r="404" spans="9:9" x14ac:dyDescent="0.2">
      <c r="I404" s="9"/>
    </row>
    <row r="405" spans="9:9" x14ac:dyDescent="0.2">
      <c r="I405" s="9"/>
    </row>
    <row r="406" spans="9:9" x14ac:dyDescent="0.2">
      <c r="I406" s="9"/>
    </row>
    <row r="407" spans="9:9" x14ac:dyDescent="0.2">
      <c r="I407" s="9"/>
    </row>
    <row r="408" spans="9:9" x14ac:dyDescent="0.2">
      <c r="I408" s="9"/>
    </row>
    <row r="409" spans="9:9" x14ac:dyDescent="0.2">
      <c r="I409" s="9"/>
    </row>
    <row r="410" spans="9:9" x14ac:dyDescent="0.2">
      <c r="I410" s="9"/>
    </row>
    <row r="411" spans="9:9" x14ac:dyDescent="0.2">
      <c r="I411" s="9"/>
    </row>
    <row r="412" spans="9:9" x14ac:dyDescent="0.2">
      <c r="I412" s="9"/>
    </row>
    <row r="413" spans="9:9" x14ac:dyDescent="0.2">
      <c r="I413" s="9"/>
    </row>
    <row r="414" spans="9:9" x14ac:dyDescent="0.2">
      <c r="I414" s="9"/>
    </row>
    <row r="415" spans="9:9" x14ac:dyDescent="0.2">
      <c r="I415" s="9"/>
    </row>
    <row r="416" spans="9:9" x14ac:dyDescent="0.2">
      <c r="I416" s="9"/>
    </row>
    <row r="417" spans="9:9" x14ac:dyDescent="0.2">
      <c r="I417" s="9"/>
    </row>
    <row r="418" spans="9:9" x14ac:dyDescent="0.2">
      <c r="I418" s="9"/>
    </row>
    <row r="419" spans="9:9" x14ac:dyDescent="0.2">
      <c r="I419" s="9"/>
    </row>
    <row r="420" spans="9:9" x14ac:dyDescent="0.2">
      <c r="I420" s="9"/>
    </row>
    <row r="421" spans="9:9" x14ac:dyDescent="0.2">
      <c r="I421" s="9"/>
    </row>
    <row r="422" spans="9:9" x14ac:dyDescent="0.2">
      <c r="I422" s="9"/>
    </row>
    <row r="423" spans="9:9" x14ac:dyDescent="0.2">
      <c r="I423" s="9"/>
    </row>
    <row r="424" spans="9:9" x14ac:dyDescent="0.2">
      <c r="I424" s="9"/>
    </row>
    <row r="425" spans="9:9" x14ac:dyDescent="0.2">
      <c r="I425" s="9"/>
    </row>
    <row r="426" spans="9:9" x14ac:dyDescent="0.2">
      <c r="I426" s="9"/>
    </row>
    <row r="427" spans="9:9" x14ac:dyDescent="0.2">
      <c r="I427" s="9"/>
    </row>
    <row r="428" spans="9:9" x14ac:dyDescent="0.2">
      <c r="I428" s="9"/>
    </row>
    <row r="429" spans="9:9" x14ac:dyDescent="0.2">
      <c r="I429" s="9"/>
    </row>
    <row r="430" spans="9:9" x14ac:dyDescent="0.2">
      <c r="I430" s="9"/>
    </row>
    <row r="431" spans="9:9" x14ac:dyDescent="0.2">
      <c r="I431" s="9"/>
    </row>
    <row r="432" spans="9:9" x14ac:dyDescent="0.2">
      <c r="I432" s="9"/>
    </row>
    <row r="433" spans="9:9" x14ac:dyDescent="0.2">
      <c r="I433" s="9"/>
    </row>
    <row r="434" spans="9:9" x14ac:dyDescent="0.2">
      <c r="I434" s="9"/>
    </row>
    <row r="435" spans="9:9" x14ac:dyDescent="0.2">
      <c r="I435" s="9"/>
    </row>
    <row r="436" spans="9:9" x14ac:dyDescent="0.2">
      <c r="I436" s="9"/>
    </row>
    <row r="437" spans="9:9" x14ac:dyDescent="0.2">
      <c r="I437" s="9"/>
    </row>
    <row r="438" spans="9:9" x14ac:dyDescent="0.2">
      <c r="I438" s="9"/>
    </row>
    <row r="439" spans="9:9" x14ac:dyDescent="0.2">
      <c r="I439" s="9"/>
    </row>
    <row r="440" spans="9:9" x14ac:dyDescent="0.2">
      <c r="I440" s="9"/>
    </row>
    <row r="441" spans="9:9" x14ac:dyDescent="0.2">
      <c r="I441" s="9"/>
    </row>
    <row r="442" spans="9:9" x14ac:dyDescent="0.2">
      <c r="I442" s="9"/>
    </row>
    <row r="443" spans="9:9" x14ac:dyDescent="0.2">
      <c r="I443" s="9"/>
    </row>
    <row r="444" spans="9:9" x14ac:dyDescent="0.2">
      <c r="I444" s="9"/>
    </row>
    <row r="445" spans="9:9" x14ac:dyDescent="0.2">
      <c r="I445" s="9"/>
    </row>
    <row r="446" spans="9:9" x14ac:dyDescent="0.2">
      <c r="I446" s="9"/>
    </row>
    <row r="447" spans="9:9" x14ac:dyDescent="0.2">
      <c r="I447" s="9"/>
    </row>
    <row r="448" spans="9:9" x14ac:dyDescent="0.2">
      <c r="I448" s="9"/>
    </row>
    <row r="449" spans="9:9" x14ac:dyDescent="0.2">
      <c r="I449" s="9"/>
    </row>
    <row r="450" spans="9:9" x14ac:dyDescent="0.2">
      <c r="I450" s="9"/>
    </row>
    <row r="451" spans="9:9" x14ac:dyDescent="0.2">
      <c r="I451" s="9"/>
    </row>
    <row r="452" spans="9:9" x14ac:dyDescent="0.2">
      <c r="I452" s="9"/>
    </row>
    <row r="453" spans="9:9" x14ac:dyDescent="0.2">
      <c r="I453" s="9"/>
    </row>
    <row r="454" spans="9:9" x14ac:dyDescent="0.2">
      <c r="I454" s="9"/>
    </row>
    <row r="455" spans="9:9" x14ac:dyDescent="0.2">
      <c r="I455" s="9"/>
    </row>
    <row r="456" spans="9:9" x14ac:dyDescent="0.2">
      <c r="I456" s="9"/>
    </row>
    <row r="457" spans="9:9" x14ac:dyDescent="0.2">
      <c r="I457" s="9"/>
    </row>
    <row r="458" spans="9:9" x14ac:dyDescent="0.2">
      <c r="I458" s="9"/>
    </row>
    <row r="459" spans="9:9" x14ac:dyDescent="0.2">
      <c r="I459" s="9"/>
    </row>
    <row r="460" spans="9:9" x14ac:dyDescent="0.2">
      <c r="I460" s="9"/>
    </row>
    <row r="461" spans="9:9" x14ac:dyDescent="0.2">
      <c r="I461" s="9"/>
    </row>
    <row r="462" spans="9:9" x14ac:dyDescent="0.2">
      <c r="I462" s="9"/>
    </row>
    <row r="463" spans="9:9" x14ac:dyDescent="0.2">
      <c r="I463" s="9"/>
    </row>
    <row r="464" spans="9:9" x14ac:dyDescent="0.2">
      <c r="I464" s="9"/>
    </row>
    <row r="465" spans="9:9" x14ac:dyDescent="0.2">
      <c r="I465" s="9"/>
    </row>
    <row r="466" spans="9:9" x14ac:dyDescent="0.2">
      <c r="I466" s="9"/>
    </row>
    <row r="467" spans="9:9" x14ac:dyDescent="0.2">
      <c r="I467" s="9"/>
    </row>
    <row r="468" spans="9:9" x14ac:dyDescent="0.2">
      <c r="I468" s="9"/>
    </row>
    <row r="469" spans="9:9" x14ac:dyDescent="0.2">
      <c r="I469" s="9"/>
    </row>
    <row r="470" spans="9:9" x14ac:dyDescent="0.2">
      <c r="I470" s="9"/>
    </row>
    <row r="471" spans="9:9" x14ac:dyDescent="0.2">
      <c r="I471" s="9"/>
    </row>
    <row r="472" spans="9:9" x14ac:dyDescent="0.2">
      <c r="I472" s="9"/>
    </row>
    <row r="473" spans="9:9" x14ac:dyDescent="0.2">
      <c r="I473" s="9"/>
    </row>
    <row r="474" spans="9:9" x14ac:dyDescent="0.2">
      <c r="I474" s="9"/>
    </row>
    <row r="475" spans="9:9" x14ac:dyDescent="0.2">
      <c r="I475" s="9"/>
    </row>
    <row r="476" spans="9:9" x14ac:dyDescent="0.2">
      <c r="I476" s="9"/>
    </row>
    <row r="477" spans="9:9" x14ac:dyDescent="0.2">
      <c r="I477" s="9"/>
    </row>
    <row r="478" spans="9:9" x14ac:dyDescent="0.2">
      <c r="I478" s="9"/>
    </row>
    <row r="479" spans="9:9" x14ac:dyDescent="0.2">
      <c r="I479" s="9"/>
    </row>
    <row r="480" spans="9:9" x14ac:dyDescent="0.2">
      <c r="I480" s="9"/>
    </row>
    <row r="481" spans="9:9" x14ac:dyDescent="0.2">
      <c r="I481" s="9"/>
    </row>
    <row r="482" spans="9:9" x14ac:dyDescent="0.2">
      <c r="I482" s="9"/>
    </row>
    <row r="483" spans="9:9" x14ac:dyDescent="0.2">
      <c r="I483" s="9"/>
    </row>
    <row r="484" spans="9:9" x14ac:dyDescent="0.2">
      <c r="I484" s="9"/>
    </row>
    <row r="485" spans="9:9" x14ac:dyDescent="0.2">
      <c r="I485" s="9"/>
    </row>
    <row r="486" spans="9:9" x14ac:dyDescent="0.2">
      <c r="I486" s="9"/>
    </row>
    <row r="487" spans="9:9" x14ac:dyDescent="0.2">
      <c r="I487" s="9"/>
    </row>
    <row r="488" spans="9:9" x14ac:dyDescent="0.2">
      <c r="I488" s="9"/>
    </row>
    <row r="489" spans="9:9" x14ac:dyDescent="0.2">
      <c r="I489" s="9"/>
    </row>
    <row r="490" spans="9:9" x14ac:dyDescent="0.2">
      <c r="I490" s="9"/>
    </row>
    <row r="491" spans="9:9" x14ac:dyDescent="0.2">
      <c r="I491" s="9"/>
    </row>
    <row r="492" spans="9:9" x14ac:dyDescent="0.2">
      <c r="I492" s="9"/>
    </row>
    <row r="493" spans="9:9" x14ac:dyDescent="0.2">
      <c r="I493" s="9"/>
    </row>
    <row r="494" spans="9:9" x14ac:dyDescent="0.2">
      <c r="I494" s="9"/>
    </row>
    <row r="495" spans="9:9" x14ac:dyDescent="0.2">
      <c r="I495" s="9"/>
    </row>
    <row r="496" spans="9:9" x14ac:dyDescent="0.2">
      <c r="I496" s="9"/>
    </row>
    <row r="497" spans="9:9" x14ac:dyDescent="0.2">
      <c r="I497" s="9"/>
    </row>
    <row r="498" spans="9:9" x14ac:dyDescent="0.2">
      <c r="I498" s="9"/>
    </row>
    <row r="499" spans="9:9" x14ac:dyDescent="0.2">
      <c r="I499" s="9"/>
    </row>
    <row r="500" spans="9:9" x14ac:dyDescent="0.2">
      <c r="I500" s="9"/>
    </row>
    <row r="501" spans="9:9" x14ac:dyDescent="0.2">
      <c r="I501" s="9"/>
    </row>
    <row r="502" spans="9:9" x14ac:dyDescent="0.2">
      <c r="I502" s="9"/>
    </row>
    <row r="503" spans="9:9" x14ac:dyDescent="0.2">
      <c r="I503" s="9"/>
    </row>
    <row r="504" spans="9:9" x14ac:dyDescent="0.2">
      <c r="I504" s="9"/>
    </row>
    <row r="505" spans="9:9" x14ac:dyDescent="0.2">
      <c r="I505" s="9"/>
    </row>
    <row r="506" spans="9:9" x14ac:dyDescent="0.2">
      <c r="I506" s="9"/>
    </row>
    <row r="507" spans="9:9" x14ac:dyDescent="0.2">
      <c r="I507" s="9"/>
    </row>
    <row r="508" spans="9:9" x14ac:dyDescent="0.2">
      <c r="I508" s="9"/>
    </row>
    <row r="509" spans="9:9" x14ac:dyDescent="0.2">
      <c r="I509" s="9"/>
    </row>
    <row r="510" spans="9:9" x14ac:dyDescent="0.2">
      <c r="I510" s="9"/>
    </row>
    <row r="511" spans="9:9" x14ac:dyDescent="0.2">
      <c r="I511" s="9"/>
    </row>
    <row r="512" spans="9:9" x14ac:dyDescent="0.2">
      <c r="I512" s="9"/>
    </row>
    <row r="513" spans="9:9" x14ac:dyDescent="0.2">
      <c r="I513" s="9"/>
    </row>
    <row r="514" spans="9:9" x14ac:dyDescent="0.2">
      <c r="I514" s="9"/>
    </row>
    <row r="515" spans="9:9" x14ac:dyDescent="0.2">
      <c r="I515" s="9"/>
    </row>
    <row r="516" spans="9:9" x14ac:dyDescent="0.2">
      <c r="I516" s="9"/>
    </row>
    <row r="517" spans="9:9" x14ac:dyDescent="0.2">
      <c r="I517" s="9"/>
    </row>
    <row r="518" spans="9:9" x14ac:dyDescent="0.2">
      <c r="I518" s="9"/>
    </row>
    <row r="519" spans="9:9" x14ac:dyDescent="0.2">
      <c r="I519" s="9"/>
    </row>
    <row r="520" spans="9:9" x14ac:dyDescent="0.2">
      <c r="I520" s="9"/>
    </row>
    <row r="521" spans="9:9" x14ac:dyDescent="0.2">
      <c r="I521" s="9"/>
    </row>
    <row r="522" spans="9:9" x14ac:dyDescent="0.2">
      <c r="I522" s="9"/>
    </row>
    <row r="523" spans="9:9" x14ac:dyDescent="0.2">
      <c r="I523" s="9"/>
    </row>
    <row r="524" spans="9:9" x14ac:dyDescent="0.2">
      <c r="I524" s="9"/>
    </row>
    <row r="525" spans="9:9" x14ac:dyDescent="0.2">
      <c r="I525" s="9"/>
    </row>
    <row r="526" spans="9:9" x14ac:dyDescent="0.2">
      <c r="I526" s="9"/>
    </row>
    <row r="527" spans="9:9" x14ac:dyDescent="0.2">
      <c r="I527" s="9"/>
    </row>
    <row r="528" spans="9:9" x14ac:dyDescent="0.2">
      <c r="I528" s="9"/>
    </row>
    <row r="529" spans="9:9" x14ac:dyDescent="0.2">
      <c r="I529" s="9"/>
    </row>
    <row r="530" spans="9:9" x14ac:dyDescent="0.2">
      <c r="I530" s="9"/>
    </row>
    <row r="531" spans="9:9" x14ac:dyDescent="0.2">
      <c r="I531" s="9"/>
    </row>
    <row r="532" spans="9:9" x14ac:dyDescent="0.2">
      <c r="I532" s="9"/>
    </row>
    <row r="533" spans="9:9" x14ac:dyDescent="0.2">
      <c r="I533" s="9"/>
    </row>
    <row r="534" spans="9:9" x14ac:dyDescent="0.2">
      <c r="I534" s="9"/>
    </row>
    <row r="535" spans="9:9" x14ac:dyDescent="0.2">
      <c r="I535" s="9"/>
    </row>
    <row r="536" spans="9:9" x14ac:dyDescent="0.2">
      <c r="I536" s="9"/>
    </row>
    <row r="537" spans="9:9" x14ac:dyDescent="0.2">
      <c r="I537" s="9"/>
    </row>
    <row r="538" spans="9:9" x14ac:dyDescent="0.2">
      <c r="I538" s="9"/>
    </row>
    <row r="539" spans="9:9" x14ac:dyDescent="0.2">
      <c r="I539" s="9"/>
    </row>
    <row r="540" spans="9:9" x14ac:dyDescent="0.2">
      <c r="I540" s="9"/>
    </row>
    <row r="541" spans="9:9" x14ac:dyDescent="0.2">
      <c r="I541" s="9"/>
    </row>
    <row r="542" spans="9:9" x14ac:dyDescent="0.2">
      <c r="I542" s="9"/>
    </row>
    <row r="543" spans="9:9" x14ac:dyDescent="0.2">
      <c r="I543" s="9"/>
    </row>
    <row r="544" spans="9:9" x14ac:dyDescent="0.2">
      <c r="I544" s="9"/>
    </row>
    <row r="545" spans="9:9" x14ac:dyDescent="0.2">
      <c r="I545" s="9"/>
    </row>
    <row r="546" spans="9:9" x14ac:dyDescent="0.2">
      <c r="I546" s="9"/>
    </row>
    <row r="547" spans="9:9" x14ac:dyDescent="0.2">
      <c r="I547" s="9"/>
    </row>
    <row r="548" spans="9:9" x14ac:dyDescent="0.2">
      <c r="I548" s="9"/>
    </row>
    <row r="549" spans="9:9" x14ac:dyDescent="0.2">
      <c r="I549" s="9"/>
    </row>
    <row r="550" spans="9:9" x14ac:dyDescent="0.2">
      <c r="I550" s="9"/>
    </row>
    <row r="551" spans="9:9" x14ac:dyDescent="0.2">
      <c r="I551" s="9"/>
    </row>
    <row r="552" spans="9:9" x14ac:dyDescent="0.2">
      <c r="I552" s="9"/>
    </row>
    <row r="553" spans="9:9" x14ac:dyDescent="0.2">
      <c r="I553" s="9"/>
    </row>
    <row r="554" spans="9:9" x14ac:dyDescent="0.2">
      <c r="I554" s="9"/>
    </row>
    <row r="555" spans="9:9" x14ac:dyDescent="0.2">
      <c r="I555" s="9"/>
    </row>
    <row r="556" spans="9:9" x14ac:dyDescent="0.2">
      <c r="I556" s="9"/>
    </row>
    <row r="557" spans="9:9" x14ac:dyDescent="0.2">
      <c r="I557" s="9"/>
    </row>
    <row r="558" spans="9:9" x14ac:dyDescent="0.2">
      <c r="I558" s="9"/>
    </row>
    <row r="559" spans="9:9" x14ac:dyDescent="0.2">
      <c r="I559" s="9"/>
    </row>
    <row r="560" spans="9:9" x14ac:dyDescent="0.2">
      <c r="I560" s="9"/>
    </row>
    <row r="561" spans="9:9" x14ac:dyDescent="0.2">
      <c r="I561" s="9"/>
    </row>
    <row r="562" spans="9:9" x14ac:dyDescent="0.2">
      <c r="I562" s="9"/>
    </row>
    <row r="563" spans="9:9" x14ac:dyDescent="0.2">
      <c r="I563" s="9"/>
    </row>
    <row r="564" spans="9:9" x14ac:dyDescent="0.2">
      <c r="I564" s="9"/>
    </row>
    <row r="565" spans="9:9" x14ac:dyDescent="0.2">
      <c r="I565" s="9"/>
    </row>
    <row r="566" spans="9:9" x14ac:dyDescent="0.2">
      <c r="I566" s="9"/>
    </row>
    <row r="567" spans="9:9" x14ac:dyDescent="0.2">
      <c r="I567" s="9"/>
    </row>
    <row r="568" spans="9:9" x14ac:dyDescent="0.2">
      <c r="I568" s="9"/>
    </row>
    <row r="569" spans="9:9" x14ac:dyDescent="0.2">
      <c r="I569" s="9"/>
    </row>
    <row r="570" spans="9:9" x14ac:dyDescent="0.2">
      <c r="I570" s="9"/>
    </row>
    <row r="571" spans="9:9" x14ac:dyDescent="0.2">
      <c r="I571" s="9"/>
    </row>
    <row r="572" spans="9:9" x14ac:dyDescent="0.2">
      <c r="I572" s="9"/>
    </row>
    <row r="573" spans="9:9" x14ac:dyDescent="0.2">
      <c r="I573" s="9"/>
    </row>
    <row r="574" spans="9:9" x14ac:dyDescent="0.2">
      <c r="I574" s="9"/>
    </row>
    <row r="575" spans="9:9" x14ac:dyDescent="0.2">
      <c r="I575" s="9"/>
    </row>
    <row r="576" spans="9:9" x14ac:dyDescent="0.2">
      <c r="I576" s="9"/>
    </row>
    <row r="577" spans="9:9" x14ac:dyDescent="0.2">
      <c r="I577" s="9"/>
    </row>
    <row r="578" spans="9:9" x14ac:dyDescent="0.2">
      <c r="I578" s="9"/>
    </row>
    <row r="579" spans="9:9" x14ac:dyDescent="0.2">
      <c r="I579" s="9"/>
    </row>
    <row r="580" spans="9:9" x14ac:dyDescent="0.2">
      <c r="I580" s="9"/>
    </row>
    <row r="581" spans="9:9" x14ac:dyDescent="0.2">
      <c r="I581" s="9"/>
    </row>
    <row r="582" spans="9:9" x14ac:dyDescent="0.2">
      <c r="I582" s="9"/>
    </row>
    <row r="583" spans="9:9" x14ac:dyDescent="0.2">
      <c r="I583" s="9"/>
    </row>
    <row r="584" spans="9:9" x14ac:dyDescent="0.2">
      <c r="I584" s="9"/>
    </row>
    <row r="585" spans="9:9" x14ac:dyDescent="0.2">
      <c r="I585" s="9"/>
    </row>
    <row r="586" spans="9:9" x14ac:dyDescent="0.2">
      <c r="I586" s="9"/>
    </row>
    <row r="587" spans="9:9" x14ac:dyDescent="0.2">
      <c r="I587" s="9"/>
    </row>
    <row r="588" spans="9:9" x14ac:dyDescent="0.2">
      <c r="I588" s="9"/>
    </row>
    <row r="589" spans="9:9" x14ac:dyDescent="0.2">
      <c r="I589" s="9"/>
    </row>
    <row r="590" spans="9:9" x14ac:dyDescent="0.2">
      <c r="I590" s="9"/>
    </row>
    <row r="591" spans="9:9" x14ac:dyDescent="0.2">
      <c r="I591" s="9"/>
    </row>
    <row r="592" spans="9:9" x14ac:dyDescent="0.2">
      <c r="I592" s="9"/>
    </row>
    <row r="593" spans="9:9" x14ac:dyDescent="0.2">
      <c r="I593" s="9"/>
    </row>
    <row r="594" spans="9:9" x14ac:dyDescent="0.2">
      <c r="I594" s="9"/>
    </row>
    <row r="595" spans="9:9" x14ac:dyDescent="0.2">
      <c r="I595" s="9"/>
    </row>
    <row r="596" spans="9:9" x14ac:dyDescent="0.2">
      <c r="I596" s="9"/>
    </row>
    <row r="597" spans="9:9" x14ac:dyDescent="0.2">
      <c r="I597" s="9"/>
    </row>
    <row r="598" spans="9:9" x14ac:dyDescent="0.2">
      <c r="I598" s="9"/>
    </row>
    <row r="599" spans="9:9" x14ac:dyDescent="0.2">
      <c r="I599" s="9"/>
    </row>
    <row r="600" spans="9:9" x14ac:dyDescent="0.2">
      <c r="I600" s="9"/>
    </row>
    <row r="601" spans="9:9" x14ac:dyDescent="0.2">
      <c r="I601" s="9"/>
    </row>
    <row r="602" spans="9:9" x14ac:dyDescent="0.2">
      <c r="I602" s="9"/>
    </row>
    <row r="603" spans="9:9" x14ac:dyDescent="0.2">
      <c r="I603" s="9"/>
    </row>
    <row r="604" spans="9:9" x14ac:dyDescent="0.2">
      <c r="I604" s="9"/>
    </row>
    <row r="605" spans="9:9" x14ac:dyDescent="0.2">
      <c r="I605" s="9"/>
    </row>
    <row r="606" spans="9:9" x14ac:dyDescent="0.2">
      <c r="I606" s="9"/>
    </row>
    <row r="607" spans="9:9" x14ac:dyDescent="0.2">
      <c r="I607" s="9"/>
    </row>
    <row r="608" spans="9:9" x14ac:dyDescent="0.2">
      <c r="I608" s="9"/>
    </row>
    <row r="609" spans="9:9" x14ac:dyDescent="0.2">
      <c r="I609" s="9"/>
    </row>
    <row r="610" spans="9:9" x14ac:dyDescent="0.2">
      <c r="I610" s="9"/>
    </row>
    <row r="611" spans="9:9" x14ac:dyDescent="0.2">
      <c r="I611" s="9"/>
    </row>
    <row r="612" spans="9:9" x14ac:dyDescent="0.2">
      <c r="I612" s="9"/>
    </row>
    <row r="613" spans="9:9" x14ac:dyDescent="0.2">
      <c r="I613" s="9"/>
    </row>
    <row r="614" spans="9:9" x14ac:dyDescent="0.2">
      <c r="I614" s="9"/>
    </row>
    <row r="615" spans="9:9" x14ac:dyDescent="0.2">
      <c r="I615" s="9"/>
    </row>
    <row r="616" spans="9:9" x14ac:dyDescent="0.2">
      <c r="I616" s="9"/>
    </row>
    <row r="617" spans="9:9" x14ac:dyDescent="0.2">
      <c r="I617" s="9"/>
    </row>
    <row r="618" spans="9:9" x14ac:dyDescent="0.2">
      <c r="I618" s="9"/>
    </row>
    <row r="619" spans="9:9" x14ac:dyDescent="0.2">
      <c r="I619" s="9"/>
    </row>
    <row r="620" spans="9:9" x14ac:dyDescent="0.2">
      <c r="I620" s="9"/>
    </row>
    <row r="621" spans="9:9" x14ac:dyDescent="0.2">
      <c r="I621" s="9"/>
    </row>
    <row r="622" spans="9:9" x14ac:dyDescent="0.2">
      <c r="I622" s="9"/>
    </row>
    <row r="623" spans="9:9" x14ac:dyDescent="0.2">
      <c r="I623" s="9"/>
    </row>
    <row r="624" spans="9:9" x14ac:dyDescent="0.2">
      <c r="I624" s="9"/>
    </row>
    <row r="625" spans="9:9" x14ac:dyDescent="0.2">
      <c r="I625" s="9"/>
    </row>
    <row r="626" spans="9:9" x14ac:dyDescent="0.2">
      <c r="I626" s="9"/>
    </row>
    <row r="627" spans="9:9" x14ac:dyDescent="0.2">
      <c r="I627" s="9"/>
    </row>
    <row r="628" spans="9:9" x14ac:dyDescent="0.2">
      <c r="I628" s="9"/>
    </row>
    <row r="629" spans="9:9" x14ac:dyDescent="0.2">
      <c r="I629" s="9"/>
    </row>
    <row r="630" spans="9:9" x14ac:dyDescent="0.2">
      <c r="I630" s="9"/>
    </row>
    <row r="631" spans="9:9" x14ac:dyDescent="0.2">
      <c r="I631" s="9"/>
    </row>
    <row r="632" spans="9:9" x14ac:dyDescent="0.2">
      <c r="I632" s="9"/>
    </row>
    <row r="633" spans="9:9" x14ac:dyDescent="0.2">
      <c r="I633" s="9"/>
    </row>
    <row r="634" spans="9:9" x14ac:dyDescent="0.2">
      <c r="I634" s="9"/>
    </row>
    <row r="635" spans="9:9" x14ac:dyDescent="0.2">
      <c r="I635" s="9"/>
    </row>
    <row r="636" spans="9:9" x14ac:dyDescent="0.2">
      <c r="I636" s="9"/>
    </row>
    <row r="637" spans="9:9" x14ac:dyDescent="0.2">
      <c r="I637" s="9"/>
    </row>
    <row r="638" spans="9:9" x14ac:dyDescent="0.2">
      <c r="I638" s="9"/>
    </row>
    <row r="639" spans="9:9" x14ac:dyDescent="0.2">
      <c r="I639" s="9"/>
    </row>
    <row r="640" spans="9:9" x14ac:dyDescent="0.2">
      <c r="I640" s="9"/>
    </row>
    <row r="641" spans="9:9" x14ac:dyDescent="0.2">
      <c r="I641" s="9"/>
    </row>
    <row r="642" spans="9:9" x14ac:dyDescent="0.2">
      <c r="I642" s="9"/>
    </row>
    <row r="643" spans="9:9" x14ac:dyDescent="0.2">
      <c r="I643" s="9"/>
    </row>
    <row r="644" spans="9:9" x14ac:dyDescent="0.2">
      <c r="I644" s="9"/>
    </row>
    <row r="645" spans="9:9" x14ac:dyDescent="0.2">
      <c r="I645" s="9"/>
    </row>
    <row r="646" spans="9:9" x14ac:dyDescent="0.2">
      <c r="I646" s="9"/>
    </row>
    <row r="647" spans="9:9" x14ac:dyDescent="0.2">
      <c r="I647" s="9"/>
    </row>
    <row r="648" spans="9:9" x14ac:dyDescent="0.2">
      <c r="I648" s="9"/>
    </row>
    <row r="649" spans="9:9" x14ac:dyDescent="0.2">
      <c r="I649" s="9"/>
    </row>
    <row r="650" spans="9:9" x14ac:dyDescent="0.2">
      <c r="I650" s="9"/>
    </row>
    <row r="651" spans="9:9" x14ac:dyDescent="0.2">
      <c r="I651" s="9"/>
    </row>
    <row r="652" spans="9:9" x14ac:dyDescent="0.2">
      <c r="I652" s="9"/>
    </row>
    <row r="653" spans="9:9" x14ac:dyDescent="0.2">
      <c r="I653" s="9"/>
    </row>
    <row r="654" spans="9:9" x14ac:dyDescent="0.2">
      <c r="I654" s="9"/>
    </row>
    <row r="655" spans="9:9" x14ac:dyDescent="0.2">
      <c r="I655" s="9"/>
    </row>
    <row r="656" spans="9:9" x14ac:dyDescent="0.2">
      <c r="I656" s="9"/>
    </row>
    <row r="657" spans="9:9" x14ac:dyDescent="0.2">
      <c r="I657" s="9"/>
    </row>
    <row r="658" spans="9:9" x14ac:dyDescent="0.2">
      <c r="I658" s="9"/>
    </row>
    <row r="659" spans="9:9" x14ac:dyDescent="0.2">
      <c r="I659" s="9"/>
    </row>
    <row r="660" spans="9:9" x14ac:dyDescent="0.2">
      <c r="I660" s="9"/>
    </row>
    <row r="661" spans="9:9" x14ac:dyDescent="0.2">
      <c r="I661" s="9"/>
    </row>
    <row r="662" spans="9:9" x14ac:dyDescent="0.2">
      <c r="I662" s="9"/>
    </row>
    <row r="663" spans="9:9" x14ac:dyDescent="0.2">
      <c r="I663" s="9"/>
    </row>
    <row r="664" spans="9:9" x14ac:dyDescent="0.2">
      <c r="I664" s="9"/>
    </row>
    <row r="665" spans="9:9" x14ac:dyDescent="0.2">
      <c r="I665" s="9"/>
    </row>
    <row r="666" spans="9:9" x14ac:dyDescent="0.2">
      <c r="I666" s="9"/>
    </row>
    <row r="667" spans="9:9" x14ac:dyDescent="0.2">
      <c r="I667" s="9"/>
    </row>
    <row r="668" spans="9:9" x14ac:dyDescent="0.2">
      <c r="I668" s="9"/>
    </row>
    <row r="669" spans="9:9" x14ac:dyDescent="0.2">
      <c r="I669" s="9"/>
    </row>
    <row r="670" spans="9:9" x14ac:dyDescent="0.2">
      <c r="I670" s="9"/>
    </row>
    <row r="671" spans="9:9" x14ac:dyDescent="0.2">
      <c r="I671" s="9"/>
    </row>
    <row r="672" spans="9:9" x14ac:dyDescent="0.2">
      <c r="I672" s="9"/>
    </row>
    <row r="673" spans="9:9" x14ac:dyDescent="0.2">
      <c r="I673" s="9"/>
    </row>
    <row r="674" spans="9:9" x14ac:dyDescent="0.2">
      <c r="I674" s="9"/>
    </row>
    <row r="675" spans="9:9" x14ac:dyDescent="0.2">
      <c r="I675" s="9"/>
    </row>
    <row r="676" spans="9:9" x14ac:dyDescent="0.2">
      <c r="I676" s="9"/>
    </row>
    <row r="677" spans="9:9" x14ac:dyDescent="0.2">
      <c r="I677" s="9"/>
    </row>
    <row r="678" spans="9:9" x14ac:dyDescent="0.2">
      <c r="I678" s="9"/>
    </row>
    <row r="679" spans="9:9" x14ac:dyDescent="0.2">
      <c r="I679" s="9"/>
    </row>
    <row r="680" spans="9:9" x14ac:dyDescent="0.2">
      <c r="I680" s="9"/>
    </row>
    <row r="681" spans="9:9" x14ac:dyDescent="0.2">
      <c r="I681" s="9"/>
    </row>
    <row r="682" spans="9:9" x14ac:dyDescent="0.2">
      <c r="I682" s="9"/>
    </row>
    <row r="683" spans="9:9" x14ac:dyDescent="0.2">
      <c r="I683" s="9"/>
    </row>
    <row r="684" spans="9:9" x14ac:dyDescent="0.2">
      <c r="I684" s="9"/>
    </row>
    <row r="685" spans="9:9" x14ac:dyDescent="0.2">
      <c r="I685" s="9"/>
    </row>
    <row r="686" spans="9:9" x14ac:dyDescent="0.2">
      <c r="I686" s="9"/>
    </row>
    <row r="687" spans="9:9" x14ac:dyDescent="0.2">
      <c r="I687" s="9"/>
    </row>
    <row r="688" spans="9:9" x14ac:dyDescent="0.2">
      <c r="I688" s="9"/>
    </row>
    <row r="689" spans="9:9" x14ac:dyDescent="0.2">
      <c r="I689" s="9"/>
    </row>
    <row r="690" spans="9:9" x14ac:dyDescent="0.2">
      <c r="I690" s="9"/>
    </row>
    <row r="691" spans="9:9" x14ac:dyDescent="0.2">
      <c r="I691" s="9"/>
    </row>
    <row r="692" spans="9:9" x14ac:dyDescent="0.2">
      <c r="I692" s="9"/>
    </row>
    <row r="693" spans="9:9" x14ac:dyDescent="0.2">
      <c r="I693" s="9"/>
    </row>
    <row r="694" spans="9:9" x14ac:dyDescent="0.2">
      <c r="I694" s="9"/>
    </row>
    <row r="695" spans="9:9" x14ac:dyDescent="0.2">
      <c r="I695" s="9"/>
    </row>
    <row r="696" spans="9:9" x14ac:dyDescent="0.2">
      <c r="I696" s="9"/>
    </row>
    <row r="697" spans="9:9" x14ac:dyDescent="0.2">
      <c r="I697" s="9"/>
    </row>
    <row r="698" spans="9:9" x14ac:dyDescent="0.2">
      <c r="I698" s="9"/>
    </row>
    <row r="699" spans="9:9" x14ac:dyDescent="0.2">
      <c r="I699" s="9"/>
    </row>
    <row r="700" spans="9:9" x14ac:dyDescent="0.2">
      <c r="I700" s="9"/>
    </row>
    <row r="701" spans="9:9" x14ac:dyDescent="0.2">
      <c r="I701" s="9"/>
    </row>
    <row r="702" spans="9:9" x14ac:dyDescent="0.2">
      <c r="I702" s="9"/>
    </row>
    <row r="703" spans="9:9" x14ac:dyDescent="0.2">
      <c r="I703" s="9"/>
    </row>
    <row r="704" spans="9:9" x14ac:dyDescent="0.2">
      <c r="I704" s="9"/>
    </row>
    <row r="705" spans="9:9" x14ac:dyDescent="0.2">
      <c r="I705" s="9"/>
    </row>
    <row r="706" spans="9:9" x14ac:dyDescent="0.2">
      <c r="I706" s="9"/>
    </row>
    <row r="707" spans="9:9" x14ac:dyDescent="0.2">
      <c r="I707" s="9"/>
    </row>
    <row r="708" spans="9:9" x14ac:dyDescent="0.2">
      <c r="I708" s="9"/>
    </row>
    <row r="709" spans="9:9" x14ac:dyDescent="0.2">
      <c r="I709" s="9"/>
    </row>
    <row r="710" spans="9:9" x14ac:dyDescent="0.2">
      <c r="I710" s="9"/>
    </row>
    <row r="711" spans="9:9" x14ac:dyDescent="0.2">
      <c r="I711" s="9"/>
    </row>
    <row r="712" spans="9:9" x14ac:dyDescent="0.2">
      <c r="I712" s="9"/>
    </row>
    <row r="713" spans="9:9" x14ac:dyDescent="0.2">
      <c r="I713" s="9"/>
    </row>
    <row r="714" spans="9:9" x14ac:dyDescent="0.2">
      <c r="I714" s="9"/>
    </row>
    <row r="715" spans="9:9" x14ac:dyDescent="0.2">
      <c r="I715" s="9"/>
    </row>
    <row r="716" spans="9:9" x14ac:dyDescent="0.2">
      <c r="I716" s="9"/>
    </row>
    <row r="717" spans="9:9" x14ac:dyDescent="0.2">
      <c r="I717" s="9"/>
    </row>
    <row r="718" spans="9:9" x14ac:dyDescent="0.2">
      <c r="I718" s="9"/>
    </row>
    <row r="719" spans="9:9" x14ac:dyDescent="0.2">
      <c r="I719" s="9"/>
    </row>
    <row r="720" spans="9:9" x14ac:dyDescent="0.2">
      <c r="I720" s="9"/>
    </row>
    <row r="721" spans="9:9" x14ac:dyDescent="0.2">
      <c r="I721" s="9"/>
    </row>
    <row r="722" spans="9:9" x14ac:dyDescent="0.2">
      <c r="I722" s="9"/>
    </row>
    <row r="723" spans="9:9" x14ac:dyDescent="0.2">
      <c r="I723" s="9"/>
    </row>
    <row r="724" spans="9:9" x14ac:dyDescent="0.2">
      <c r="I724" s="9"/>
    </row>
    <row r="725" spans="9:9" x14ac:dyDescent="0.2">
      <c r="I725" s="9"/>
    </row>
    <row r="726" spans="9:9" x14ac:dyDescent="0.2">
      <c r="I726" s="9"/>
    </row>
    <row r="727" spans="9:9" x14ac:dyDescent="0.2">
      <c r="I727" s="9"/>
    </row>
    <row r="728" spans="9:9" x14ac:dyDescent="0.2">
      <c r="I728" s="9"/>
    </row>
    <row r="729" spans="9:9" x14ac:dyDescent="0.2">
      <c r="I729" s="9"/>
    </row>
    <row r="730" spans="9:9" x14ac:dyDescent="0.2">
      <c r="I730" s="9"/>
    </row>
    <row r="731" spans="9:9" x14ac:dyDescent="0.2">
      <c r="I731" s="9"/>
    </row>
    <row r="732" spans="9:9" x14ac:dyDescent="0.2">
      <c r="I732" s="9"/>
    </row>
    <row r="733" spans="9:9" x14ac:dyDescent="0.2">
      <c r="I733" s="9"/>
    </row>
    <row r="734" spans="9:9" x14ac:dyDescent="0.2">
      <c r="I734" s="9"/>
    </row>
    <row r="735" spans="9:9" x14ac:dyDescent="0.2">
      <c r="I735" s="9"/>
    </row>
    <row r="736" spans="9:9" x14ac:dyDescent="0.2">
      <c r="I736" s="9"/>
    </row>
    <row r="737" spans="9:9" x14ac:dyDescent="0.2">
      <c r="I737" s="9"/>
    </row>
    <row r="738" spans="9:9" x14ac:dyDescent="0.2">
      <c r="I738" s="9"/>
    </row>
    <row r="739" spans="9:9" x14ac:dyDescent="0.2">
      <c r="I739" s="9"/>
    </row>
    <row r="740" spans="9:9" x14ac:dyDescent="0.2">
      <c r="I740" s="9"/>
    </row>
    <row r="741" spans="9:9" x14ac:dyDescent="0.2">
      <c r="I741" s="9"/>
    </row>
    <row r="742" spans="9:9" x14ac:dyDescent="0.2">
      <c r="I742" s="9"/>
    </row>
    <row r="743" spans="9:9" x14ac:dyDescent="0.2">
      <c r="I743" s="9"/>
    </row>
    <row r="744" spans="9:9" x14ac:dyDescent="0.2">
      <c r="I744" s="9"/>
    </row>
    <row r="745" spans="9:9" x14ac:dyDescent="0.2">
      <c r="I745" s="9"/>
    </row>
    <row r="746" spans="9:9" x14ac:dyDescent="0.2">
      <c r="I746" s="9"/>
    </row>
    <row r="747" spans="9:9" x14ac:dyDescent="0.2">
      <c r="I747" s="9"/>
    </row>
    <row r="748" spans="9:9" x14ac:dyDescent="0.2">
      <c r="I748" s="9"/>
    </row>
    <row r="749" spans="9:9" x14ac:dyDescent="0.2">
      <c r="I749" s="9"/>
    </row>
    <row r="750" spans="9:9" x14ac:dyDescent="0.2">
      <c r="I750" s="9"/>
    </row>
    <row r="751" spans="9:9" x14ac:dyDescent="0.2">
      <c r="I751" s="9"/>
    </row>
    <row r="752" spans="9:9" x14ac:dyDescent="0.2">
      <c r="I752" s="9"/>
    </row>
    <row r="753" spans="9:9" x14ac:dyDescent="0.2">
      <c r="I753" s="9"/>
    </row>
    <row r="754" spans="9:9" x14ac:dyDescent="0.2">
      <c r="I754" s="9"/>
    </row>
    <row r="755" spans="9:9" x14ac:dyDescent="0.2">
      <c r="I755" s="9"/>
    </row>
    <row r="756" spans="9:9" x14ac:dyDescent="0.2">
      <c r="I756" s="9"/>
    </row>
    <row r="757" spans="9:9" x14ac:dyDescent="0.2">
      <c r="I757" s="9"/>
    </row>
    <row r="758" spans="9:9" x14ac:dyDescent="0.2">
      <c r="I758" s="9"/>
    </row>
    <row r="759" spans="9:9" x14ac:dyDescent="0.2">
      <c r="I759" s="9"/>
    </row>
    <row r="760" spans="9:9" x14ac:dyDescent="0.2">
      <c r="I760" s="9"/>
    </row>
    <row r="761" spans="9:9" x14ac:dyDescent="0.2">
      <c r="I761" s="9"/>
    </row>
    <row r="762" spans="9:9" x14ac:dyDescent="0.2">
      <c r="I762" s="9"/>
    </row>
    <row r="763" spans="9:9" x14ac:dyDescent="0.2">
      <c r="I763" s="9"/>
    </row>
    <row r="764" spans="9:9" x14ac:dyDescent="0.2">
      <c r="I764" s="9"/>
    </row>
    <row r="765" spans="9:9" x14ac:dyDescent="0.2">
      <c r="I765" s="9"/>
    </row>
    <row r="766" spans="9:9" x14ac:dyDescent="0.2">
      <c r="I766" s="9"/>
    </row>
    <row r="767" spans="9:9" x14ac:dyDescent="0.2">
      <c r="I767" s="9"/>
    </row>
    <row r="768" spans="9:9" x14ac:dyDescent="0.2">
      <c r="I768" s="9"/>
    </row>
    <row r="769" spans="9:9" x14ac:dyDescent="0.2">
      <c r="I769" s="9"/>
    </row>
    <row r="770" spans="9:9" x14ac:dyDescent="0.2">
      <c r="I770" s="9"/>
    </row>
    <row r="771" spans="9:9" x14ac:dyDescent="0.2">
      <c r="I771" s="9"/>
    </row>
    <row r="772" spans="9:9" x14ac:dyDescent="0.2">
      <c r="I772" s="9"/>
    </row>
    <row r="773" spans="9:9" x14ac:dyDescent="0.2">
      <c r="I773" s="9"/>
    </row>
    <row r="774" spans="9:9" x14ac:dyDescent="0.2">
      <c r="I774" s="9"/>
    </row>
    <row r="775" spans="9:9" x14ac:dyDescent="0.2">
      <c r="I775" s="9"/>
    </row>
    <row r="776" spans="9:9" x14ac:dyDescent="0.2">
      <c r="I776" s="9"/>
    </row>
    <row r="777" spans="9:9" x14ac:dyDescent="0.2">
      <c r="I777" s="9"/>
    </row>
    <row r="778" spans="9:9" x14ac:dyDescent="0.2">
      <c r="I778" s="9"/>
    </row>
    <row r="779" spans="9:9" x14ac:dyDescent="0.2">
      <c r="I779" s="9"/>
    </row>
    <row r="780" spans="9:9" x14ac:dyDescent="0.2">
      <c r="I780" s="9"/>
    </row>
    <row r="781" spans="9:9" x14ac:dyDescent="0.2">
      <c r="I781" s="9"/>
    </row>
    <row r="782" spans="9:9" x14ac:dyDescent="0.2">
      <c r="I782" s="9"/>
    </row>
    <row r="783" spans="9:9" x14ac:dyDescent="0.2">
      <c r="I783" s="9"/>
    </row>
    <row r="784" spans="9:9" x14ac:dyDescent="0.2">
      <c r="I784" s="9"/>
    </row>
    <row r="785" spans="9:9" x14ac:dyDescent="0.2">
      <c r="I785" s="9"/>
    </row>
    <row r="786" spans="9:9" x14ac:dyDescent="0.2">
      <c r="I786" s="9"/>
    </row>
    <row r="787" spans="9:9" x14ac:dyDescent="0.2">
      <c r="I787" s="9"/>
    </row>
    <row r="788" spans="9:9" x14ac:dyDescent="0.2">
      <c r="I788" s="9"/>
    </row>
    <row r="789" spans="9:9" x14ac:dyDescent="0.2">
      <c r="I789" s="9"/>
    </row>
    <row r="790" spans="9:9" x14ac:dyDescent="0.2">
      <c r="I790" s="9"/>
    </row>
    <row r="791" spans="9:9" x14ac:dyDescent="0.2">
      <c r="I791" s="9"/>
    </row>
    <row r="792" spans="9:9" x14ac:dyDescent="0.2">
      <c r="I792" s="9"/>
    </row>
    <row r="793" spans="9:9" x14ac:dyDescent="0.2">
      <c r="I793" s="9"/>
    </row>
    <row r="794" spans="9:9" x14ac:dyDescent="0.2">
      <c r="I794" s="9"/>
    </row>
    <row r="795" spans="9:9" x14ac:dyDescent="0.2">
      <c r="I795" s="9"/>
    </row>
    <row r="796" spans="9:9" x14ac:dyDescent="0.2">
      <c r="I796" s="9"/>
    </row>
    <row r="797" spans="9:9" x14ac:dyDescent="0.2">
      <c r="I797" s="9"/>
    </row>
    <row r="798" spans="9:9" x14ac:dyDescent="0.2">
      <c r="I798" s="9"/>
    </row>
    <row r="799" spans="9:9" x14ac:dyDescent="0.2">
      <c r="I799" s="9"/>
    </row>
    <row r="800" spans="9:9" x14ac:dyDescent="0.2">
      <c r="I800" s="9"/>
    </row>
    <row r="801" spans="9:9" x14ac:dyDescent="0.2">
      <c r="I801" s="9"/>
    </row>
    <row r="802" spans="9:9" x14ac:dyDescent="0.2">
      <c r="I802" s="9"/>
    </row>
    <row r="803" spans="9:9" x14ac:dyDescent="0.2">
      <c r="I803" s="9"/>
    </row>
    <row r="804" spans="9:9" x14ac:dyDescent="0.2">
      <c r="I804" s="9"/>
    </row>
    <row r="805" spans="9:9" x14ac:dyDescent="0.2">
      <c r="I805" s="9"/>
    </row>
    <row r="806" spans="9:9" x14ac:dyDescent="0.2">
      <c r="I806" s="9"/>
    </row>
    <row r="807" spans="9:9" x14ac:dyDescent="0.2">
      <c r="I807" s="9"/>
    </row>
    <row r="808" spans="9:9" x14ac:dyDescent="0.2">
      <c r="I808" s="9"/>
    </row>
    <row r="809" spans="9:9" x14ac:dyDescent="0.2">
      <c r="I809" s="9"/>
    </row>
    <row r="810" spans="9:9" x14ac:dyDescent="0.2">
      <c r="I810" s="9"/>
    </row>
    <row r="811" spans="9:9" x14ac:dyDescent="0.2">
      <c r="I811" s="9"/>
    </row>
    <row r="812" spans="9:9" x14ac:dyDescent="0.2">
      <c r="I812" s="9"/>
    </row>
    <row r="813" spans="9:9" x14ac:dyDescent="0.2">
      <c r="I813" s="9"/>
    </row>
    <row r="814" spans="9:9" x14ac:dyDescent="0.2">
      <c r="I814" s="9"/>
    </row>
    <row r="815" spans="9:9" x14ac:dyDescent="0.2">
      <c r="I815" s="9"/>
    </row>
    <row r="816" spans="9:9" x14ac:dyDescent="0.2">
      <c r="I816" s="9"/>
    </row>
    <row r="817" spans="9:9" x14ac:dyDescent="0.2">
      <c r="I817" s="9"/>
    </row>
    <row r="818" spans="9:9" x14ac:dyDescent="0.2">
      <c r="I818" s="9"/>
    </row>
    <row r="819" spans="9:9" x14ac:dyDescent="0.2">
      <c r="I819" s="9"/>
    </row>
    <row r="820" spans="9:9" x14ac:dyDescent="0.2">
      <c r="I820" s="9"/>
    </row>
    <row r="821" spans="9:9" x14ac:dyDescent="0.2">
      <c r="I821" s="9"/>
    </row>
    <row r="822" spans="9:9" x14ac:dyDescent="0.2">
      <c r="I822" s="9"/>
    </row>
    <row r="823" spans="9:9" x14ac:dyDescent="0.2">
      <c r="I823" s="9"/>
    </row>
    <row r="824" spans="9:9" x14ac:dyDescent="0.2">
      <c r="I824" s="9"/>
    </row>
    <row r="825" spans="9:9" x14ac:dyDescent="0.2">
      <c r="I825" s="9"/>
    </row>
    <row r="826" spans="9:9" x14ac:dyDescent="0.2">
      <c r="I826" s="9"/>
    </row>
    <row r="827" spans="9:9" x14ac:dyDescent="0.2">
      <c r="I827" s="9"/>
    </row>
    <row r="828" spans="9:9" x14ac:dyDescent="0.2">
      <c r="I828" s="9"/>
    </row>
    <row r="829" spans="9:9" x14ac:dyDescent="0.2">
      <c r="I829" s="9"/>
    </row>
    <row r="830" spans="9:9" x14ac:dyDescent="0.2">
      <c r="I830" s="9"/>
    </row>
    <row r="831" spans="9:9" x14ac:dyDescent="0.2">
      <c r="I831" s="9"/>
    </row>
    <row r="832" spans="9:9" x14ac:dyDescent="0.2">
      <c r="I832" s="9"/>
    </row>
    <row r="833" spans="9:9" x14ac:dyDescent="0.2">
      <c r="I833" s="9"/>
    </row>
    <row r="834" spans="9:9" x14ac:dyDescent="0.2">
      <c r="I834" s="9"/>
    </row>
    <row r="835" spans="9:9" x14ac:dyDescent="0.2">
      <c r="I835" s="9"/>
    </row>
    <row r="836" spans="9:9" x14ac:dyDescent="0.2">
      <c r="I836" s="9"/>
    </row>
    <row r="837" spans="9:9" x14ac:dyDescent="0.2">
      <c r="I837" s="9"/>
    </row>
    <row r="838" spans="9:9" x14ac:dyDescent="0.2">
      <c r="I838" s="9"/>
    </row>
    <row r="839" spans="9:9" x14ac:dyDescent="0.2">
      <c r="I839" s="9"/>
    </row>
    <row r="840" spans="9:9" x14ac:dyDescent="0.2">
      <c r="I840" s="9"/>
    </row>
    <row r="841" spans="9:9" x14ac:dyDescent="0.2">
      <c r="I841" s="9"/>
    </row>
    <row r="842" spans="9:9" x14ac:dyDescent="0.2">
      <c r="I842" s="9"/>
    </row>
    <row r="843" spans="9:9" x14ac:dyDescent="0.2">
      <c r="I843" s="9"/>
    </row>
    <row r="844" spans="9:9" x14ac:dyDescent="0.2">
      <c r="I844" s="9"/>
    </row>
    <row r="845" spans="9:9" x14ac:dyDescent="0.2">
      <c r="I845" s="9"/>
    </row>
    <row r="846" spans="9:9" x14ac:dyDescent="0.2">
      <c r="I846" s="9"/>
    </row>
    <row r="847" spans="9:9" x14ac:dyDescent="0.2">
      <c r="I847" s="9"/>
    </row>
    <row r="848" spans="9:9" x14ac:dyDescent="0.2">
      <c r="I848" s="9"/>
    </row>
    <row r="849" spans="9:9" x14ac:dyDescent="0.2">
      <c r="I849" s="9"/>
    </row>
    <row r="850" spans="9:9" x14ac:dyDescent="0.2">
      <c r="I850" s="9"/>
    </row>
    <row r="851" spans="9:9" x14ac:dyDescent="0.2">
      <c r="I851" s="9"/>
    </row>
    <row r="852" spans="9:9" x14ac:dyDescent="0.2">
      <c r="I852" s="9"/>
    </row>
    <row r="853" spans="9:9" x14ac:dyDescent="0.2">
      <c r="I853" s="9"/>
    </row>
    <row r="854" spans="9:9" x14ac:dyDescent="0.2">
      <c r="I854" s="9"/>
    </row>
    <row r="855" spans="9:9" x14ac:dyDescent="0.2">
      <c r="I855" s="9"/>
    </row>
    <row r="856" spans="9:9" x14ac:dyDescent="0.2">
      <c r="I856" s="9"/>
    </row>
    <row r="857" spans="9:9" x14ac:dyDescent="0.2">
      <c r="I857" s="9"/>
    </row>
    <row r="858" spans="9:9" x14ac:dyDescent="0.2">
      <c r="I858" s="9"/>
    </row>
    <row r="859" spans="9:9" x14ac:dyDescent="0.2">
      <c r="I859" s="9"/>
    </row>
    <row r="860" spans="9:9" x14ac:dyDescent="0.2">
      <c r="I860" s="9"/>
    </row>
    <row r="861" spans="9:9" x14ac:dyDescent="0.2">
      <c r="I861" s="9"/>
    </row>
    <row r="862" spans="9:9" x14ac:dyDescent="0.2">
      <c r="I862" s="9"/>
    </row>
    <row r="863" spans="9:9" x14ac:dyDescent="0.2">
      <c r="I863" s="9"/>
    </row>
    <row r="864" spans="9:9" x14ac:dyDescent="0.2">
      <c r="I864" s="9"/>
    </row>
    <row r="865" spans="9:9" x14ac:dyDescent="0.2">
      <c r="I865" s="9"/>
    </row>
    <row r="866" spans="9:9" x14ac:dyDescent="0.2">
      <c r="I866" s="9"/>
    </row>
    <row r="867" spans="9:9" x14ac:dyDescent="0.2">
      <c r="I867" s="9"/>
    </row>
    <row r="868" spans="9:9" x14ac:dyDescent="0.2">
      <c r="I868" s="9"/>
    </row>
    <row r="869" spans="9:9" x14ac:dyDescent="0.2">
      <c r="I869" s="9"/>
    </row>
    <row r="870" spans="9:9" x14ac:dyDescent="0.2">
      <c r="I870" s="9"/>
    </row>
    <row r="871" spans="9:9" x14ac:dyDescent="0.2">
      <c r="I871" s="9"/>
    </row>
    <row r="872" spans="9:9" x14ac:dyDescent="0.2">
      <c r="I872" s="9"/>
    </row>
    <row r="873" spans="9:9" x14ac:dyDescent="0.2">
      <c r="I873" s="9"/>
    </row>
    <row r="874" spans="9:9" x14ac:dyDescent="0.2">
      <c r="I874" s="9"/>
    </row>
    <row r="875" spans="9:9" x14ac:dyDescent="0.2">
      <c r="I875" s="9"/>
    </row>
    <row r="876" spans="9:9" x14ac:dyDescent="0.2">
      <c r="I876" s="9"/>
    </row>
    <row r="877" spans="9:9" x14ac:dyDescent="0.2">
      <c r="I877" s="9"/>
    </row>
    <row r="878" spans="9:9" x14ac:dyDescent="0.2">
      <c r="I878" s="9"/>
    </row>
    <row r="879" spans="9:9" x14ac:dyDescent="0.2">
      <c r="I879" s="9"/>
    </row>
    <row r="880" spans="9:9" x14ac:dyDescent="0.2">
      <c r="I880" s="9"/>
    </row>
    <row r="881" spans="9:9" x14ac:dyDescent="0.2">
      <c r="I881" s="9"/>
    </row>
    <row r="882" spans="9:9" x14ac:dyDescent="0.2">
      <c r="I882" s="9"/>
    </row>
    <row r="883" spans="9:9" x14ac:dyDescent="0.2">
      <c r="I883" s="9"/>
    </row>
    <row r="884" spans="9:9" x14ac:dyDescent="0.2">
      <c r="I884" s="9"/>
    </row>
    <row r="885" spans="9:9" x14ac:dyDescent="0.2">
      <c r="I885" s="9"/>
    </row>
    <row r="886" spans="9:9" x14ac:dyDescent="0.2">
      <c r="I886" s="9"/>
    </row>
    <row r="887" spans="9:9" x14ac:dyDescent="0.2">
      <c r="I887" s="9"/>
    </row>
    <row r="888" spans="9:9" x14ac:dyDescent="0.2">
      <c r="I888" s="9"/>
    </row>
    <row r="889" spans="9:9" x14ac:dyDescent="0.2">
      <c r="I889" s="9"/>
    </row>
    <row r="890" spans="9:9" x14ac:dyDescent="0.2">
      <c r="I890" s="9"/>
    </row>
    <row r="891" spans="9:9" x14ac:dyDescent="0.2">
      <c r="I891" s="9"/>
    </row>
    <row r="892" spans="9:9" x14ac:dyDescent="0.2">
      <c r="I892" s="9"/>
    </row>
    <row r="893" spans="9:9" x14ac:dyDescent="0.2">
      <c r="I893" s="9"/>
    </row>
    <row r="894" spans="9:9" x14ac:dyDescent="0.2">
      <c r="I894" s="9"/>
    </row>
    <row r="895" spans="9:9" x14ac:dyDescent="0.2">
      <c r="I895" s="9"/>
    </row>
    <row r="896" spans="9:9" x14ac:dyDescent="0.2">
      <c r="I896" s="9"/>
    </row>
    <row r="897" spans="9:9" x14ac:dyDescent="0.2">
      <c r="I897" s="9"/>
    </row>
    <row r="898" spans="9:9" x14ac:dyDescent="0.2">
      <c r="I898" s="9"/>
    </row>
    <row r="899" spans="9:9" x14ac:dyDescent="0.2">
      <c r="I899" s="9"/>
    </row>
    <row r="900" spans="9:9" x14ac:dyDescent="0.2">
      <c r="I900" s="9"/>
    </row>
    <row r="901" spans="9:9" x14ac:dyDescent="0.2">
      <c r="I901" s="9"/>
    </row>
    <row r="902" spans="9:9" x14ac:dyDescent="0.2">
      <c r="I902" s="9"/>
    </row>
    <row r="903" spans="9:9" x14ac:dyDescent="0.2">
      <c r="I903" s="9"/>
    </row>
    <row r="904" spans="9:9" x14ac:dyDescent="0.2">
      <c r="I904" s="9"/>
    </row>
    <row r="905" spans="9:9" x14ac:dyDescent="0.2">
      <c r="I905" s="9"/>
    </row>
    <row r="906" spans="9:9" x14ac:dyDescent="0.2">
      <c r="I906" s="9"/>
    </row>
    <row r="907" spans="9:9" x14ac:dyDescent="0.2">
      <c r="I907" s="9"/>
    </row>
    <row r="908" spans="9:9" x14ac:dyDescent="0.2">
      <c r="I908" s="9"/>
    </row>
    <row r="909" spans="9:9" x14ac:dyDescent="0.2">
      <c r="I909" s="9"/>
    </row>
    <row r="910" spans="9:9" x14ac:dyDescent="0.2">
      <c r="I910" s="9"/>
    </row>
    <row r="911" spans="9:9" x14ac:dyDescent="0.2">
      <c r="I911" s="9"/>
    </row>
    <row r="912" spans="9:9" x14ac:dyDescent="0.2">
      <c r="I912" s="9"/>
    </row>
    <row r="913" spans="9:9" x14ac:dyDescent="0.2">
      <c r="I913" s="9"/>
    </row>
    <row r="914" spans="9:9" x14ac:dyDescent="0.2">
      <c r="I914" s="9"/>
    </row>
    <row r="915" spans="9:9" x14ac:dyDescent="0.2">
      <c r="I915" s="9"/>
    </row>
    <row r="916" spans="9:9" x14ac:dyDescent="0.2">
      <c r="I916" s="9"/>
    </row>
    <row r="917" spans="9:9" x14ac:dyDescent="0.2">
      <c r="I917" s="9"/>
    </row>
    <row r="918" spans="9:9" x14ac:dyDescent="0.2">
      <c r="I918" s="9"/>
    </row>
    <row r="919" spans="9:9" x14ac:dyDescent="0.2">
      <c r="I919" s="9"/>
    </row>
    <row r="920" spans="9:9" x14ac:dyDescent="0.2">
      <c r="I920" s="9"/>
    </row>
    <row r="921" spans="9:9" x14ac:dyDescent="0.2">
      <c r="I921" s="9"/>
    </row>
    <row r="922" spans="9:9" x14ac:dyDescent="0.2">
      <c r="I922" s="9"/>
    </row>
    <row r="923" spans="9:9" x14ac:dyDescent="0.2">
      <c r="I923" s="9"/>
    </row>
    <row r="924" spans="9:9" x14ac:dyDescent="0.2">
      <c r="I924" s="9"/>
    </row>
    <row r="925" spans="9:9" x14ac:dyDescent="0.2">
      <c r="I925" s="9"/>
    </row>
    <row r="926" spans="9:9" x14ac:dyDescent="0.2">
      <c r="I926" s="9"/>
    </row>
    <row r="927" spans="9:9" x14ac:dyDescent="0.2">
      <c r="I927" s="9"/>
    </row>
    <row r="928" spans="9:9" x14ac:dyDescent="0.2">
      <c r="I928" s="9"/>
    </row>
    <row r="929" spans="9:9" x14ac:dyDescent="0.2">
      <c r="I929" s="9"/>
    </row>
    <row r="930" spans="9:9" x14ac:dyDescent="0.2">
      <c r="I930" s="9"/>
    </row>
    <row r="931" spans="9:9" x14ac:dyDescent="0.2">
      <c r="I931" s="9"/>
    </row>
    <row r="932" spans="9:9" x14ac:dyDescent="0.2">
      <c r="I932" s="9"/>
    </row>
    <row r="933" spans="9:9" x14ac:dyDescent="0.2">
      <c r="I933" s="9"/>
    </row>
    <row r="934" spans="9:9" x14ac:dyDescent="0.2">
      <c r="I934" s="9"/>
    </row>
    <row r="935" spans="9:9" x14ac:dyDescent="0.2">
      <c r="I935" s="9"/>
    </row>
    <row r="936" spans="9:9" x14ac:dyDescent="0.2">
      <c r="I936" s="9"/>
    </row>
    <row r="937" spans="9:9" x14ac:dyDescent="0.2">
      <c r="I937" s="9"/>
    </row>
    <row r="938" spans="9:9" x14ac:dyDescent="0.2">
      <c r="I938" s="9"/>
    </row>
    <row r="939" spans="9:9" x14ac:dyDescent="0.2">
      <c r="I939" s="9"/>
    </row>
    <row r="940" spans="9:9" x14ac:dyDescent="0.2">
      <c r="I940" s="9"/>
    </row>
    <row r="941" spans="9:9" x14ac:dyDescent="0.2">
      <c r="I941" s="9"/>
    </row>
    <row r="942" spans="9:9" x14ac:dyDescent="0.2">
      <c r="I942" s="9"/>
    </row>
    <row r="943" spans="9:9" x14ac:dyDescent="0.2">
      <c r="I943" s="9"/>
    </row>
    <row r="944" spans="9:9" x14ac:dyDescent="0.2">
      <c r="I944" s="9"/>
    </row>
    <row r="945" spans="9:9" x14ac:dyDescent="0.2">
      <c r="I945" s="9"/>
    </row>
    <row r="946" spans="9:9" x14ac:dyDescent="0.2">
      <c r="I946" s="9"/>
    </row>
    <row r="947" spans="9:9" x14ac:dyDescent="0.2">
      <c r="I947" s="9"/>
    </row>
    <row r="948" spans="9:9" x14ac:dyDescent="0.2">
      <c r="I948" s="9"/>
    </row>
    <row r="949" spans="9:9" x14ac:dyDescent="0.2">
      <c r="I949" s="9"/>
    </row>
    <row r="950" spans="9:9" x14ac:dyDescent="0.2">
      <c r="I950" s="9"/>
    </row>
    <row r="951" spans="9:9" x14ac:dyDescent="0.2">
      <c r="I951" s="9"/>
    </row>
    <row r="952" spans="9:9" x14ac:dyDescent="0.2">
      <c r="I952" s="9"/>
    </row>
    <row r="953" spans="9:9" x14ac:dyDescent="0.2">
      <c r="I953" s="9"/>
    </row>
    <row r="954" spans="9:9" x14ac:dyDescent="0.2">
      <c r="I954" s="9"/>
    </row>
    <row r="955" spans="9:9" x14ac:dyDescent="0.2">
      <c r="I955" s="9"/>
    </row>
    <row r="956" spans="9:9" x14ac:dyDescent="0.2">
      <c r="I956" s="9"/>
    </row>
    <row r="957" spans="9:9" x14ac:dyDescent="0.2">
      <c r="I957" s="9"/>
    </row>
    <row r="958" spans="9:9" x14ac:dyDescent="0.2">
      <c r="I958" s="9"/>
    </row>
    <row r="959" spans="9:9" x14ac:dyDescent="0.2">
      <c r="I959" s="9"/>
    </row>
    <row r="960" spans="9:9" x14ac:dyDescent="0.2">
      <c r="I960" s="9"/>
    </row>
    <row r="961" spans="9:9" x14ac:dyDescent="0.2">
      <c r="I961" s="9"/>
    </row>
    <row r="962" spans="9:9" x14ac:dyDescent="0.2">
      <c r="I962" s="9"/>
    </row>
    <row r="963" spans="9:9" x14ac:dyDescent="0.2">
      <c r="I963" s="9"/>
    </row>
    <row r="964" spans="9:9" x14ac:dyDescent="0.2">
      <c r="I964" s="9"/>
    </row>
    <row r="965" spans="9:9" x14ac:dyDescent="0.2">
      <c r="I965" s="9"/>
    </row>
    <row r="966" spans="9:9" x14ac:dyDescent="0.2">
      <c r="I966" s="9"/>
    </row>
    <row r="967" spans="9:9" x14ac:dyDescent="0.2">
      <c r="I967" s="9"/>
    </row>
    <row r="968" spans="9:9" x14ac:dyDescent="0.2">
      <c r="I968" s="9"/>
    </row>
    <row r="969" spans="9:9" x14ac:dyDescent="0.2">
      <c r="I969" s="9"/>
    </row>
    <row r="970" spans="9:9" x14ac:dyDescent="0.2">
      <c r="I970" s="9"/>
    </row>
    <row r="971" spans="9:9" x14ac:dyDescent="0.2">
      <c r="I971" s="9"/>
    </row>
    <row r="972" spans="9:9" x14ac:dyDescent="0.2">
      <c r="I972" s="9"/>
    </row>
    <row r="973" spans="9:9" x14ac:dyDescent="0.2">
      <c r="I973" s="9"/>
    </row>
    <row r="974" spans="9:9" x14ac:dyDescent="0.2">
      <c r="I974" s="9"/>
    </row>
    <row r="975" spans="9:9" x14ac:dyDescent="0.2">
      <c r="I975" s="9"/>
    </row>
    <row r="976" spans="9:9" x14ac:dyDescent="0.2">
      <c r="I976" s="9"/>
    </row>
    <row r="977" spans="9:9" x14ac:dyDescent="0.2">
      <c r="I977" s="9"/>
    </row>
    <row r="978" spans="9:9" x14ac:dyDescent="0.2">
      <c r="I978" s="9"/>
    </row>
    <row r="979" spans="9:9" x14ac:dyDescent="0.2">
      <c r="I979" s="9"/>
    </row>
    <row r="980" spans="9:9" x14ac:dyDescent="0.2">
      <c r="I980" s="9"/>
    </row>
    <row r="981" spans="9:9" x14ac:dyDescent="0.2">
      <c r="I981" s="9"/>
    </row>
    <row r="982" spans="9:9" x14ac:dyDescent="0.2">
      <c r="I982" s="9"/>
    </row>
    <row r="983" spans="9:9" x14ac:dyDescent="0.2">
      <c r="I983" s="9"/>
    </row>
    <row r="984" spans="9:9" x14ac:dyDescent="0.2">
      <c r="I984" s="9"/>
    </row>
    <row r="985" spans="9:9" x14ac:dyDescent="0.2">
      <c r="I985" s="9"/>
    </row>
    <row r="986" spans="9:9" x14ac:dyDescent="0.2">
      <c r="I986" s="9"/>
    </row>
    <row r="987" spans="9:9" x14ac:dyDescent="0.2">
      <c r="I987" s="9"/>
    </row>
    <row r="988" spans="9:9" x14ac:dyDescent="0.2">
      <c r="I988" s="9"/>
    </row>
    <row r="989" spans="9:9" x14ac:dyDescent="0.2">
      <c r="I989" s="9"/>
    </row>
    <row r="990" spans="9:9" x14ac:dyDescent="0.2">
      <c r="I990" s="9"/>
    </row>
    <row r="991" spans="9:9" x14ac:dyDescent="0.2">
      <c r="I991" s="9"/>
    </row>
    <row r="992" spans="9:9" x14ac:dyDescent="0.2">
      <c r="I992" s="9"/>
    </row>
    <row r="993" spans="9:9" x14ac:dyDescent="0.2">
      <c r="I993" s="9"/>
    </row>
    <row r="994" spans="9:9" x14ac:dyDescent="0.2">
      <c r="I994" s="9"/>
    </row>
    <row r="995" spans="9:9" x14ac:dyDescent="0.2">
      <c r="I995" s="9"/>
    </row>
    <row r="996" spans="9:9" x14ac:dyDescent="0.2">
      <c r="I996" s="9"/>
    </row>
    <row r="997" spans="9:9" x14ac:dyDescent="0.2">
      <c r="I997" s="9"/>
    </row>
    <row r="998" spans="9:9" x14ac:dyDescent="0.2">
      <c r="I998" s="9"/>
    </row>
    <row r="999" spans="9:9" x14ac:dyDescent="0.2">
      <c r="I999" s="9"/>
    </row>
    <row r="1000" spans="9:9" x14ac:dyDescent="0.2">
      <c r="I1000" s="9"/>
    </row>
    <row r="1001" spans="9:9" x14ac:dyDescent="0.2">
      <c r="I1001" s="9"/>
    </row>
    <row r="1002" spans="9:9" x14ac:dyDescent="0.2">
      <c r="I1002" s="9"/>
    </row>
    <row r="1003" spans="9:9" x14ac:dyDescent="0.2">
      <c r="I1003" s="9"/>
    </row>
    <row r="1004" spans="9:9" x14ac:dyDescent="0.2">
      <c r="I1004" s="9"/>
    </row>
    <row r="1005" spans="9:9" x14ac:dyDescent="0.2">
      <c r="I1005" s="9"/>
    </row>
    <row r="1006" spans="9:9" x14ac:dyDescent="0.2">
      <c r="I1006" s="9"/>
    </row>
    <row r="1007" spans="9:9" x14ac:dyDescent="0.2">
      <c r="I1007" s="9"/>
    </row>
    <row r="1008" spans="9:9" x14ac:dyDescent="0.2">
      <c r="I1008" s="9"/>
    </row>
    <row r="1009" spans="9:9" x14ac:dyDescent="0.2">
      <c r="I1009" s="9"/>
    </row>
    <row r="1010" spans="9:9" x14ac:dyDescent="0.2">
      <c r="I1010" s="9"/>
    </row>
    <row r="1011" spans="9:9" x14ac:dyDescent="0.2">
      <c r="I1011" s="9"/>
    </row>
    <row r="1012" spans="9:9" x14ac:dyDescent="0.2">
      <c r="I1012" s="9"/>
    </row>
    <row r="1013" spans="9:9" x14ac:dyDescent="0.2">
      <c r="I1013" s="9"/>
    </row>
    <row r="1014" spans="9:9" x14ac:dyDescent="0.2">
      <c r="I1014" s="9"/>
    </row>
    <row r="1015" spans="9:9" x14ac:dyDescent="0.2">
      <c r="I1015" s="9"/>
    </row>
    <row r="1016" spans="9:9" x14ac:dyDescent="0.2">
      <c r="I1016" s="9"/>
    </row>
    <row r="1017" spans="9:9" x14ac:dyDescent="0.2">
      <c r="I1017" s="9"/>
    </row>
    <row r="1018" spans="9:9" x14ac:dyDescent="0.2">
      <c r="I1018" s="9"/>
    </row>
    <row r="1019" spans="9:9" x14ac:dyDescent="0.2">
      <c r="I1019" s="9"/>
    </row>
    <row r="1020" spans="9:9" x14ac:dyDescent="0.2">
      <c r="I1020" s="9"/>
    </row>
    <row r="1021" spans="9:9" x14ac:dyDescent="0.2">
      <c r="I1021" s="9"/>
    </row>
    <row r="1022" spans="9:9" x14ac:dyDescent="0.2">
      <c r="I1022" s="9"/>
    </row>
    <row r="1023" spans="9:9" x14ac:dyDescent="0.2">
      <c r="I1023" s="9"/>
    </row>
    <row r="1024" spans="9:9" x14ac:dyDescent="0.2">
      <c r="I1024" s="9"/>
    </row>
    <row r="1025" spans="9:9" x14ac:dyDescent="0.2">
      <c r="I1025" s="9"/>
    </row>
    <row r="1026" spans="9:9" x14ac:dyDescent="0.2">
      <c r="I1026" s="9"/>
    </row>
    <row r="1027" spans="9:9" x14ac:dyDescent="0.2">
      <c r="I1027" s="9"/>
    </row>
    <row r="1028" spans="9:9" x14ac:dyDescent="0.2">
      <c r="I1028" s="9"/>
    </row>
    <row r="1029" spans="9:9" x14ac:dyDescent="0.2">
      <c r="I1029" s="9"/>
    </row>
    <row r="1030" spans="9:9" x14ac:dyDescent="0.2">
      <c r="I1030" s="9"/>
    </row>
    <row r="1031" spans="9:9" x14ac:dyDescent="0.2">
      <c r="I1031" s="9"/>
    </row>
    <row r="1032" spans="9:9" x14ac:dyDescent="0.2">
      <c r="I1032" s="9"/>
    </row>
    <row r="1033" spans="9:9" x14ac:dyDescent="0.2">
      <c r="I1033" s="9"/>
    </row>
    <row r="1034" spans="9:9" x14ac:dyDescent="0.2">
      <c r="I1034" s="9"/>
    </row>
    <row r="1035" spans="9:9" x14ac:dyDescent="0.2">
      <c r="I1035" s="9"/>
    </row>
    <row r="1036" spans="9:9" x14ac:dyDescent="0.2">
      <c r="I1036" s="9"/>
    </row>
    <row r="1037" spans="9:9" x14ac:dyDescent="0.2">
      <c r="I1037" s="9"/>
    </row>
    <row r="1038" spans="9:9" x14ac:dyDescent="0.2">
      <c r="I1038" s="9"/>
    </row>
    <row r="1039" spans="9:9" x14ac:dyDescent="0.2">
      <c r="I1039" s="9"/>
    </row>
    <row r="1040" spans="9:9" x14ac:dyDescent="0.2">
      <c r="I1040" s="9"/>
    </row>
    <row r="1041" spans="9:9" x14ac:dyDescent="0.2">
      <c r="I1041" s="9"/>
    </row>
    <row r="1042" spans="9:9" x14ac:dyDescent="0.2">
      <c r="I1042" s="9"/>
    </row>
    <row r="1043" spans="9:9" x14ac:dyDescent="0.2">
      <c r="I1043" s="9"/>
    </row>
    <row r="1044" spans="9:9" x14ac:dyDescent="0.2">
      <c r="I1044" s="9"/>
    </row>
    <row r="1045" spans="9:9" x14ac:dyDescent="0.2">
      <c r="I1045" s="9"/>
    </row>
    <row r="1046" spans="9:9" x14ac:dyDescent="0.2">
      <c r="I1046" s="9"/>
    </row>
    <row r="1047" spans="9:9" x14ac:dyDescent="0.2">
      <c r="I1047" s="9"/>
    </row>
    <row r="1048" spans="9:9" x14ac:dyDescent="0.2">
      <c r="I1048" s="9"/>
    </row>
    <row r="1049" spans="9:9" x14ac:dyDescent="0.2">
      <c r="I1049" s="9"/>
    </row>
    <row r="1050" spans="9:9" x14ac:dyDescent="0.2">
      <c r="I1050" s="9"/>
    </row>
    <row r="1051" spans="9:9" x14ac:dyDescent="0.2">
      <c r="I1051" s="9"/>
    </row>
    <row r="1052" spans="9:9" x14ac:dyDescent="0.2">
      <c r="I1052" s="9"/>
    </row>
    <row r="1053" spans="9:9" x14ac:dyDescent="0.2">
      <c r="I1053" s="9"/>
    </row>
    <row r="1054" spans="9:9" x14ac:dyDescent="0.2">
      <c r="I1054" s="9"/>
    </row>
    <row r="1055" spans="9:9" x14ac:dyDescent="0.2">
      <c r="I1055" s="9"/>
    </row>
    <row r="1056" spans="9:9" x14ac:dyDescent="0.2">
      <c r="I1056" s="9"/>
    </row>
    <row r="1057" spans="9:9" x14ac:dyDescent="0.2">
      <c r="I1057" s="9"/>
    </row>
    <row r="1058" spans="9:9" x14ac:dyDescent="0.2">
      <c r="I1058" s="9"/>
    </row>
    <row r="1059" spans="9:9" x14ac:dyDescent="0.2">
      <c r="I1059" s="9"/>
    </row>
    <row r="1060" spans="9:9" x14ac:dyDescent="0.2">
      <c r="I1060" s="9"/>
    </row>
    <row r="1061" spans="9:9" x14ac:dyDescent="0.2">
      <c r="I1061" s="9"/>
    </row>
    <row r="1062" spans="9:9" x14ac:dyDescent="0.2">
      <c r="I1062" s="9"/>
    </row>
    <row r="1063" spans="9:9" x14ac:dyDescent="0.2">
      <c r="I1063" s="9"/>
    </row>
    <row r="1064" spans="9:9" x14ac:dyDescent="0.2">
      <c r="I1064" s="9"/>
    </row>
    <row r="1065" spans="9:9" x14ac:dyDescent="0.2">
      <c r="I1065" s="9"/>
    </row>
    <row r="1066" spans="9:9" x14ac:dyDescent="0.2">
      <c r="I1066" s="9"/>
    </row>
    <row r="1067" spans="9:9" x14ac:dyDescent="0.2">
      <c r="I1067" s="9"/>
    </row>
    <row r="1068" spans="9:9" x14ac:dyDescent="0.2">
      <c r="I1068" s="9"/>
    </row>
    <row r="1069" spans="9:9" x14ac:dyDescent="0.2">
      <c r="I1069" s="9"/>
    </row>
    <row r="1070" spans="9:9" x14ac:dyDescent="0.2">
      <c r="I1070" s="9"/>
    </row>
    <row r="1071" spans="9:9" x14ac:dyDescent="0.2">
      <c r="I1071" s="9"/>
    </row>
    <row r="1072" spans="9:9" x14ac:dyDescent="0.2">
      <c r="I1072" s="9"/>
    </row>
    <row r="1073" spans="9:9" x14ac:dyDescent="0.2">
      <c r="I1073" s="9"/>
    </row>
    <row r="1074" spans="9:9" x14ac:dyDescent="0.2">
      <c r="I1074" s="9"/>
    </row>
    <row r="1075" spans="9:9" x14ac:dyDescent="0.2">
      <c r="I1075" s="9"/>
    </row>
    <row r="1076" spans="9:9" x14ac:dyDescent="0.2">
      <c r="I1076" s="9"/>
    </row>
    <row r="1077" spans="9:9" x14ac:dyDescent="0.2">
      <c r="I1077" s="9"/>
    </row>
    <row r="1078" spans="9:9" x14ac:dyDescent="0.2">
      <c r="I1078" s="9"/>
    </row>
    <row r="1079" spans="9:9" x14ac:dyDescent="0.2">
      <c r="I1079" s="9"/>
    </row>
    <row r="1080" spans="9:9" x14ac:dyDescent="0.2">
      <c r="I1080" s="9"/>
    </row>
    <row r="1081" spans="9:9" x14ac:dyDescent="0.2">
      <c r="I1081" s="9"/>
    </row>
    <row r="1082" spans="9:9" x14ac:dyDescent="0.2">
      <c r="I1082" s="9"/>
    </row>
    <row r="1083" spans="9:9" x14ac:dyDescent="0.2">
      <c r="I1083" s="9"/>
    </row>
    <row r="1084" spans="9:9" x14ac:dyDescent="0.2">
      <c r="I1084" s="9"/>
    </row>
    <row r="1085" spans="9:9" x14ac:dyDescent="0.2">
      <c r="I1085" s="9"/>
    </row>
    <row r="1086" spans="9:9" x14ac:dyDescent="0.2">
      <c r="I1086" s="9"/>
    </row>
    <row r="1087" spans="9:9" x14ac:dyDescent="0.2">
      <c r="I1087" s="9"/>
    </row>
    <row r="1088" spans="9:9" x14ac:dyDescent="0.2">
      <c r="I1088" s="9"/>
    </row>
    <row r="1089" spans="9:9" x14ac:dyDescent="0.2">
      <c r="I1089" s="9"/>
    </row>
    <row r="1090" spans="9:9" x14ac:dyDescent="0.2">
      <c r="I1090" s="9"/>
    </row>
    <row r="1091" spans="9:9" x14ac:dyDescent="0.2">
      <c r="I1091" s="9"/>
    </row>
    <row r="1092" spans="9:9" x14ac:dyDescent="0.2">
      <c r="I1092" s="9"/>
    </row>
    <row r="1093" spans="9:9" x14ac:dyDescent="0.2">
      <c r="I1093" s="9"/>
    </row>
    <row r="1094" spans="9:9" x14ac:dyDescent="0.2">
      <c r="I1094" s="9"/>
    </row>
    <row r="1095" spans="9:9" x14ac:dyDescent="0.2">
      <c r="I1095" s="9"/>
    </row>
    <row r="1096" spans="9:9" x14ac:dyDescent="0.2">
      <c r="I1096" s="9"/>
    </row>
    <row r="1097" spans="9:9" x14ac:dyDescent="0.2">
      <c r="I1097" s="9"/>
    </row>
    <row r="1098" spans="9:9" x14ac:dyDescent="0.2">
      <c r="I1098" s="9"/>
    </row>
    <row r="1099" spans="9:9" x14ac:dyDescent="0.2">
      <c r="I1099" s="9"/>
    </row>
    <row r="1100" spans="9:9" x14ac:dyDescent="0.2">
      <c r="I1100" s="9"/>
    </row>
    <row r="1101" spans="9:9" x14ac:dyDescent="0.2">
      <c r="I1101" s="9"/>
    </row>
    <row r="1102" spans="9:9" x14ac:dyDescent="0.2">
      <c r="I1102" s="9"/>
    </row>
    <row r="1103" spans="9:9" x14ac:dyDescent="0.2">
      <c r="I1103" s="9"/>
    </row>
    <row r="1104" spans="9:9" x14ac:dyDescent="0.2">
      <c r="I1104" s="9"/>
    </row>
    <row r="1105" spans="9:9" x14ac:dyDescent="0.2">
      <c r="I1105" s="9"/>
    </row>
    <row r="1106" spans="9:9" x14ac:dyDescent="0.2">
      <c r="I1106" s="9"/>
    </row>
    <row r="1107" spans="9:9" x14ac:dyDescent="0.2">
      <c r="I1107" s="9"/>
    </row>
    <row r="1108" spans="9:9" x14ac:dyDescent="0.2">
      <c r="I1108" s="9"/>
    </row>
    <row r="1109" spans="9:9" x14ac:dyDescent="0.2">
      <c r="I1109" s="9"/>
    </row>
    <row r="1110" spans="9:9" x14ac:dyDescent="0.2">
      <c r="I1110" s="9"/>
    </row>
    <row r="1111" spans="9:9" x14ac:dyDescent="0.2">
      <c r="I1111" s="9"/>
    </row>
    <row r="1112" spans="9:9" x14ac:dyDescent="0.2">
      <c r="I1112" s="9"/>
    </row>
    <row r="1113" spans="9:9" x14ac:dyDescent="0.2">
      <c r="I1113" s="9"/>
    </row>
    <row r="1114" spans="9:9" x14ac:dyDescent="0.2">
      <c r="I1114" s="9"/>
    </row>
    <row r="1115" spans="9:9" x14ac:dyDescent="0.2">
      <c r="I1115" s="9"/>
    </row>
    <row r="1116" spans="9:9" x14ac:dyDescent="0.2">
      <c r="I1116" s="9"/>
    </row>
    <row r="1117" spans="9:9" x14ac:dyDescent="0.2">
      <c r="I1117" s="9"/>
    </row>
    <row r="1118" spans="9:9" x14ac:dyDescent="0.2">
      <c r="I1118" s="9"/>
    </row>
    <row r="1119" spans="9:9" x14ac:dyDescent="0.2">
      <c r="I1119" s="9"/>
    </row>
    <row r="1120" spans="9:9" x14ac:dyDescent="0.2">
      <c r="I1120" s="9"/>
    </row>
    <row r="1121" spans="9:9" x14ac:dyDescent="0.2">
      <c r="I1121" s="9"/>
    </row>
    <row r="1122" spans="9:9" x14ac:dyDescent="0.2">
      <c r="I1122" s="9"/>
    </row>
    <row r="1123" spans="9:9" x14ac:dyDescent="0.2">
      <c r="I1123" s="9"/>
    </row>
    <row r="1124" spans="9:9" x14ac:dyDescent="0.2">
      <c r="I1124" s="9"/>
    </row>
    <row r="1125" spans="9:9" x14ac:dyDescent="0.2">
      <c r="I1125" s="9"/>
    </row>
    <row r="1126" spans="9:9" x14ac:dyDescent="0.2">
      <c r="I1126" s="9"/>
    </row>
    <row r="1127" spans="9:9" x14ac:dyDescent="0.2">
      <c r="I1127" s="9"/>
    </row>
    <row r="1128" spans="9:9" x14ac:dyDescent="0.2">
      <c r="I1128" s="9"/>
    </row>
    <row r="1129" spans="9:9" x14ac:dyDescent="0.2">
      <c r="I1129" s="9"/>
    </row>
    <row r="1130" spans="9:9" x14ac:dyDescent="0.2">
      <c r="I1130" s="9"/>
    </row>
    <row r="1131" spans="9:9" x14ac:dyDescent="0.2">
      <c r="I1131" s="9"/>
    </row>
    <row r="1132" spans="9:9" x14ac:dyDescent="0.2">
      <c r="I1132" s="9"/>
    </row>
    <row r="1133" spans="9:9" x14ac:dyDescent="0.2">
      <c r="I1133" s="9"/>
    </row>
    <row r="1134" spans="9:9" x14ac:dyDescent="0.2">
      <c r="I1134" s="9"/>
    </row>
    <row r="1135" spans="9:9" x14ac:dyDescent="0.2">
      <c r="I1135" s="9"/>
    </row>
    <row r="1136" spans="9:9" x14ac:dyDescent="0.2">
      <c r="I1136" s="9"/>
    </row>
    <row r="1137" spans="9:9" x14ac:dyDescent="0.2">
      <c r="I1137" s="9"/>
    </row>
    <row r="1138" spans="9:9" x14ac:dyDescent="0.2">
      <c r="I1138" s="9"/>
    </row>
    <row r="1139" spans="9:9" x14ac:dyDescent="0.2">
      <c r="I1139" s="9"/>
    </row>
    <row r="1140" spans="9:9" x14ac:dyDescent="0.2">
      <c r="I1140" s="9"/>
    </row>
    <row r="1141" spans="9:9" x14ac:dyDescent="0.2">
      <c r="I1141" s="9"/>
    </row>
    <row r="1142" spans="9:9" x14ac:dyDescent="0.2">
      <c r="I1142" s="9"/>
    </row>
    <row r="1143" spans="9:9" x14ac:dyDescent="0.2">
      <c r="I1143" s="9"/>
    </row>
    <row r="1144" spans="9:9" x14ac:dyDescent="0.2">
      <c r="I1144" s="9"/>
    </row>
    <row r="1145" spans="9:9" x14ac:dyDescent="0.2">
      <c r="I1145" s="9"/>
    </row>
    <row r="1146" spans="9:9" x14ac:dyDescent="0.2">
      <c r="I1146" s="9"/>
    </row>
    <row r="1147" spans="9:9" x14ac:dyDescent="0.2">
      <c r="I1147" s="9"/>
    </row>
    <row r="1148" spans="9:9" x14ac:dyDescent="0.2">
      <c r="I1148" s="9"/>
    </row>
    <row r="1149" spans="9:9" x14ac:dyDescent="0.2">
      <c r="I1149" s="9"/>
    </row>
    <row r="1150" spans="9:9" x14ac:dyDescent="0.2">
      <c r="I1150" s="9"/>
    </row>
    <row r="1151" spans="9:9" x14ac:dyDescent="0.2">
      <c r="I1151" s="9"/>
    </row>
    <row r="1152" spans="9:9" x14ac:dyDescent="0.2">
      <c r="I1152" s="9"/>
    </row>
    <row r="1153" spans="9:9" x14ac:dyDescent="0.2">
      <c r="I1153" s="9"/>
    </row>
    <row r="1154" spans="9:9" x14ac:dyDescent="0.2">
      <c r="I1154" s="9"/>
    </row>
    <row r="1155" spans="9:9" x14ac:dyDescent="0.2">
      <c r="I1155" s="9"/>
    </row>
    <row r="1156" spans="9:9" x14ac:dyDescent="0.2">
      <c r="I1156" s="9"/>
    </row>
    <row r="1157" spans="9:9" x14ac:dyDescent="0.2">
      <c r="I1157" s="9"/>
    </row>
    <row r="1158" spans="9:9" x14ac:dyDescent="0.2">
      <c r="I1158" s="9"/>
    </row>
    <row r="1159" spans="9:9" x14ac:dyDescent="0.2">
      <c r="I1159" s="9"/>
    </row>
    <row r="1160" spans="9:9" x14ac:dyDescent="0.2">
      <c r="I1160" s="9"/>
    </row>
    <row r="1161" spans="9:9" x14ac:dyDescent="0.2">
      <c r="I1161" s="9"/>
    </row>
    <row r="1162" spans="9:9" x14ac:dyDescent="0.2">
      <c r="I1162" s="9"/>
    </row>
    <row r="1163" spans="9:9" x14ac:dyDescent="0.2">
      <c r="I1163" s="9"/>
    </row>
    <row r="1164" spans="9:9" x14ac:dyDescent="0.2">
      <c r="I1164" s="9"/>
    </row>
    <row r="1165" spans="9:9" x14ac:dyDescent="0.2">
      <c r="I1165" s="9"/>
    </row>
    <row r="1166" spans="9:9" x14ac:dyDescent="0.2">
      <c r="I1166" s="9"/>
    </row>
    <row r="1167" spans="9:9" x14ac:dyDescent="0.2">
      <c r="I1167" s="9"/>
    </row>
    <row r="1168" spans="9:9" x14ac:dyDescent="0.2">
      <c r="I1168" s="9"/>
    </row>
    <row r="1169" spans="9:9" x14ac:dyDescent="0.2">
      <c r="I1169" s="9"/>
    </row>
    <row r="1170" spans="9:9" x14ac:dyDescent="0.2">
      <c r="I1170" s="9"/>
    </row>
    <row r="1171" spans="9:9" x14ac:dyDescent="0.2">
      <c r="I1171" s="9"/>
    </row>
    <row r="1172" spans="9:9" x14ac:dyDescent="0.2">
      <c r="I1172" s="9"/>
    </row>
    <row r="1173" spans="9:9" x14ac:dyDescent="0.2">
      <c r="I1173" s="9"/>
    </row>
    <row r="1174" spans="9:9" x14ac:dyDescent="0.2">
      <c r="I1174" s="9"/>
    </row>
    <row r="1175" spans="9:9" x14ac:dyDescent="0.2">
      <c r="I1175" s="9"/>
    </row>
    <row r="1176" spans="9:9" x14ac:dyDescent="0.2">
      <c r="I1176" s="9"/>
    </row>
    <row r="1177" spans="9:9" x14ac:dyDescent="0.2">
      <c r="I1177" s="9"/>
    </row>
    <row r="1178" spans="9:9" x14ac:dyDescent="0.2">
      <c r="I1178" s="9"/>
    </row>
    <row r="1179" spans="9:9" x14ac:dyDescent="0.2">
      <c r="I1179" s="9"/>
    </row>
    <row r="1180" spans="9:9" x14ac:dyDescent="0.2">
      <c r="I1180" s="9"/>
    </row>
    <row r="1181" spans="9:9" x14ac:dyDescent="0.2">
      <c r="I1181" s="9"/>
    </row>
    <row r="1182" spans="9:9" x14ac:dyDescent="0.2">
      <c r="I1182" s="9"/>
    </row>
    <row r="1183" spans="9:9" x14ac:dyDescent="0.2">
      <c r="I1183" s="9"/>
    </row>
    <row r="1184" spans="9:9" x14ac:dyDescent="0.2">
      <c r="I1184" s="9"/>
    </row>
    <row r="1185" spans="9:9" x14ac:dyDescent="0.2">
      <c r="I1185" s="9"/>
    </row>
    <row r="1186" spans="9:9" x14ac:dyDescent="0.2">
      <c r="I1186" s="9"/>
    </row>
    <row r="1187" spans="9:9" x14ac:dyDescent="0.2">
      <c r="I1187" s="9"/>
    </row>
    <row r="1188" spans="9:9" x14ac:dyDescent="0.2">
      <c r="I1188" s="9"/>
    </row>
    <row r="1189" spans="9:9" x14ac:dyDescent="0.2">
      <c r="I1189" s="9"/>
    </row>
    <row r="1190" spans="9:9" x14ac:dyDescent="0.2">
      <c r="I1190" s="9"/>
    </row>
    <row r="1191" spans="9:9" x14ac:dyDescent="0.2">
      <c r="I1191" s="9"/>
    </row>
    <row r="1192" spans="9:9" x14ac:dyDescent="0.2">
      <c r="I1192" s="9"/>
    </row>
    <row r="1193" spans="9:9" x14ac:dyDescent="0.2">
      <c r="I1193" s="9"/>
    </row>
    <row r="1194" spans="9:9" x14ac:dyDescent="0.2">
      <c r="I1194" s="9"/>
    </row>
    <row r="1195" spans="9:9" x14ac:dyDescent="0.2">
      <c r="I1195" s="9"/>
    </row>
    <row r="1196" spans="9:9" x14ac:dyDescent="0.2">
      <c r="I1196" s="9"/>
    </row>
    <row r="1197" spans="9:9" x14ac:dyDescent="0.2">
      <c r="I1197" s="9"/>
    </row>
    <row r="1198" spans="9:9" x14ac:dyDescent="0.2">
      <c r="I1198" s="9"/>
    </row>
    <row r="1199" spans="9:9" x14ac:dyDescent="0.2">
      <c r="I1199" s="9"/>
    </row>
    <row r="1200" spans="9:9" x14ac:dyDescent="0.2">
      <c r="I1200" s="9"/>
    </row>
    <row r="1201" spans="9:9" x14ac:dyDescent="0.2">
      <c r="I1201" s="9"/>
    </row>
    <row r="1202" spans="9:9" x14ac:dyDescent="0.2">
      <c r="I1202" s="9"/>
    </row>
    <row r="1203" spans="9:9" x14ac:dyDescent="0.2">
      <c r="I1203" s="9"/>
    </row>
    <row r="1204" spans="9:9" x14ac:dyDescent="0.2">
      <c r="I1204" s="9"/>
    </row>
    <row r="1205" spans="9:9" x14ac:dyDescent="0.2">
      <c r="I1205" s="9"/>
    </row>
    <row r="1206" spans="9:9" x14ac:dyDescent="0.2">
      <c r="I1206" s="9"/>
    </row>
    <row r="1207" spans="9:9" x14ac:dyDescent="0.2">
      <c r="I1207" s="9"/>
    </row>
    <row r="1208" spans="9:9" x14ac:dyDescent="0.2">
      <c r="I1208" s="9"/>
    </row>
    <row r="1209" spans="9:9" x14ac:dyDescent="0.2">
      <c r="I1209" s="9"/>
    </row>
    <row r="1210" spans="9:9" x14ac:dyDescent="0.2">
      <c r="I1210" s="9"/>
    </row>
    <row r="1211" spans="9:9" x14ac:dyDescent="0.2">
      <c r="I1211" s="9"/>
    </row>
    <row r="1212" spans="9:9" x14ac:dyDescent="0.2">
      <c r="I1212" s="9"/>
    </row>
    <row r="1213" spans="9:9" x14ac:dyDescent="0.2">
      <c r="I1213" s="9"/>
    </row>
    <row r="1214" spans="9:9" x14ac:dyDescent="0.2">
      <c r="I1214" s="9"/>
    </row>
    <row r="1215" spans="9:9" x14ac:dyDescent="0.2">
      <c r="I1215" s="9"/>
    </row>
    <row r="1216" spans="9:9" x14ac:dyDescent="0.2">
      <c r="I1216" s="9"/>
    </row>
    <row r="1217" spans="9:9" x14ac:dyDescent="0.2">
      <c r="I1217" s="9"/>
    </row>
    <row r="1218" spans="9:9" x14ac:dyDescent="0.2">
      <c r="I1218" s="9"/>
    </row>
    <row r="1219" spans="9:9" x14ac:dyDescent="0.2">
      <c r="I1219" s="9"/>
    </row>
    <row r="1220" spans="9:9" x14ac:dyDescent="0.2">
      <c r="I1220" s="9"/>
    </row>
    <row r="1221" spans="9:9" x14ac:dyDescent="0.2">
      <c r="I1221" s="9"/>
    </row>
    <row r="1222" spans="9:9" x14ac:dyDescent="0.2">
      <c r="I1222" s="9"/>
    </row>
    <row r="1223" spans="9:9" x14ac:dyDescent="0.2">
      <c r="I1223" s="9"/>
    </row>
    <row r="1224" spans="9:9" x14ac:dyDescent="0.2">
      <c r="I1224" s="9"/>
    </row>
    <row r="1225" spans="9:9" x14ac:dyDescent="0.2">
      <c r="I1225" s="9"/>
    </row>
    <row r="1226" spans="9:9" x14ac:dyDescent="0.2">
      <c r="I1226" s="9"/>
    </row>
    <row r="1227" spans="9:9" x14ac:dyDescent="0.2">
      <c r="I1227" s="9"/>
    </row>
    <row r="1228" spans="9:9" x14ac:dyDescent="0.2">
      <c r="I1228" s="9"/>
    </row>
    <row r="1229" spans="9:9" x14ac:dyDescent="0.2">
      <c r="I1229" s="9"/>
    </row>
    <row r="1230" spans="9:9" x14ac:dyDescent="0.2">
      <c r="I1230" s="9"/>
    </row>
    <row r="1231" spans="9:9" x14ac:dyDescent="0.2">
      <c r="I1231" s="9"/>
    </row>
    <row r="1232" spans="9:9" x14ac:dyDescent="0.2">
      <c r="I1232" s="9"/>
    </row>
    <row r="1233" spans="9:9" x14ac:dyDescent="0.2">
      <c r="I1233" s="9"/>
    </row>
    <row r="1234" spans="9:9" x14ac:dyDescent="0.2">
      <c r="I1234" s="9"/>
    </row>
    <row r="1235" spans="9:9" x14ac:dyDescent="0.2">
      <c r="I1235" s="9"/>
    </row>
    <row r="1236" spans="9:9" x14ac:dyDescent="0.2">
      <c r="I1236" s="9"/>
    </row>
    <row r="1237" spans="9:9" x14ac:dyDescent="0.2">
      <c r="I1237" s="9"/>
    </row>
    <row r="1238" spans="9:9" x14ac:dyDescent="0.2">
      <c r="I1238" s="9"/>
    </row>
    <row r="1239" spans="9:9" x14ac:dyDescent="0.2">
      <c r="I1239" s="9"/>
    </row>
    <row r="1240" spans="9:9" x14ac:dyDescent="0.2">
      <c r="I1240" s="9"/>
    </row>
    <row r="1241" spans="9:9" x14ac:dyDescent="0.2">
      <c r="I1241" s="9"/>
    </row>
    <row r="1242" spans="9:9" x14ac:dyDescent="0.2">
      <c r="I1242" s="9"/>
    </row>
    <row r="1243" spans="9:9" x14ac:dyDescent="0.2">
      <c r="I1243" s="9"/>
    </row>
    <row r="1244" spans="9:9" x14ac:dyDescent="0.2">
      <c r="I1244" s="9"/>
    </row>
    <row r="1245" spans="9:9" x14ac:dyDescent="0.2">
      <c r="I1245" s="9"/>
    </row>
    <row r="1246" spans="9:9" x14ac:dyDescent="0.2">
      <c r="I1246" s="9"/>
    </row>
    <row r="1247" spans="9:9" x14ac:dyDescent="0.2">
      <c r="I1247" s="9"/>
    </row>
    <row r="1248" spans="9:9" x14ac:dyDescent="0.2">
      <c r="I1248" s="9"/>
    </row>
    <row r="1249" spans="9:9" x14ac:dyDescent="0.2">
      <c r="I1249" s="9"/>
    </row>
    <row r="1250" spans="9:9" x14ac:dyDescent="0.2">
      <c r="I1250" s="9"/>
    </row>
    <row r="1251" spans="9:9" x14ac:dyDescent="0.2">
      <c r="I1251" s="9"/>
    </row>
    <row r="1252" spans="9:9" x14ac:dyDescent="0.2">
      <c r="I1252" s="9"/>
    </row>
    <row r="1253" spans="9:9" x14ac:dyDescent="0.2">
      <c r="I1253" s="9"/>
    </row>
    <row r="1254" spans="9:9" x14ac:dyDescent="0.2">
      <c r="I1254" s="9"/>
    </row>
    <row r="1255" spans="9:9" x14ac:dyDescent="0.2">
      <c r="I1255" s="9"/>
    </row>
    <row r="1256" spans="9:9" x14ac:dyDescent="0.2">
      <c r="I1256" s="9"/>
    </row>
    <row r="1257" spans="9:9" x14ac:dyDescent="0.2">
      <c r="I1257" s="9"/>
    </row>
    <row r="1258" spans="9:9" x14ac:dyDescent="0.2">
      <c r="I1258" s="9"/>
    </row>
    <row r="1259" spans="9:9" x14ac:dyDescent="0.2">
      <c r="I1259" s="9"/>
    </row>
    <row r="1260" spans="9:9" x14ac:dyDescent="0.2">
      <c r="I1260" s="9"/>
    </row>
    <row r="1261" spans="9:9" x14ac:dyDescent="0.2">
      <c r="I1261" s="9"/>
    </row>
    <row r="1262" spans="9:9" x14ac:dyDescent="0.2">
      <c r="I1262" s="9"/>
    </row>
    <row r="1263" spans="9:9" x14ac:dyDescent="0.2">
      <c r="I1263" s="9"/>
    </row>
    <row r="1264" spans="9:9" x14ac:dyDescent="0.2">
      <c r="I1264" s="9"/>
    </row>
    <row r="1265" spans="9:9" x14ac:dyDescent="0.2">
      <c r="I1265" s="9"/>
    </row>
    <row r="1266" spans="9:9" x14ac:dyDescent="0.2">
      <c r="I1266" s="9"/>
    </row>
    <row r="1267" spans="9:9" x14ac:dyDescent="0.2">
      <c r="I1267" s="9"/>
    </row>
    <row r="1268" spans="9:9" x14ac:dyDescent="0.2">
      <c r="I1268" s="9"/>
    </row>
    <row r="1269" spans="9:9" x14ac:dyDescent="0.2">
      <c r="I1269" s="9"/>
    </row>
    <row r="1270" spans="9:9" x14ac:dyDescent="0.2">
      <c r="I1270" s="9"/>
    </row>
    <row r="1271" spans="9:9" x14ac:dyDescent="0.2">
      <c r="I1271" s="9"/>
    </row>
    <row r="1272" spans="9:9" x14ac:dyDescent="0.2">
      <c r="I1272" s="9"/>
    </row>
    <row r="1273" spans="9:9" x14ac:dyDescent="0.2">
      <c r="I1273" s="9"/>
    </row>
    <row r="1274" spans="9:9" x14ac:dyDescent="0.2">
      <c r="I1274" s="9"/>
    </row>
    <row r="1275" spans="9:9" x14ac:dyDescent="0.2">
      <c r="I1275" s="9"/>
    </row>
    <row r="1276" spans="9:9" x14ac:dyDescent="0.2">
      <c r="I1276" s="9"/>
    </row>
    <row r="1277" spans="9:9" x14ac:dyDescent="0.2">
      <c r="I1277" s="9"/>
    </row>
    <row r="1278" spans="9:9" x14ac:dyDescent="0.2">
      <c r="I1278" s="9"/>
    </row>
    <row r="1279" spans="9:9" x14ac:dyDescent="0.2">
      <c r="I1279" s="9"/>
    </row>
    <row r="1280" spans="9:9" x14ac:dyDescent="0.2">
      <c r="I1280" s="9"/>
    </row>
    <row r="1281" spans="9:9" x14ac:dyDescent="0.2">
      <c r="I1281" s="9"/>
    </row>
    <row r="1282" spans="9:9" x14ac:dyDescent="0.2">
      <c r="I1282" s="9"/>
    </row>
    <row r="1283" spans="9:9" x14ac:dyDescent="0.2">
      <c r="I1283" s="9"/>
    </row>
    <row r="1284" spans="9:9" x14ac:dyDescent="0.2">
      <c r="I1284" s="9"/>
    </row>
    <row r="1285" spans="9:9" x14ac:dyDescent="0.2">
      <c r="I1285" s="9"/>
    </row>
    <row r="1286" spans="9:9" x14ac:dyDescent="0.2">
      <c r="I1286" s="9"/>
    </row>
    <row r="1287" spans="9:9" x14ac:dyDescent="0.2">
      <c r="I1287" s="9"/>
    </row>
    <row r="1288" spans="9:9" x14ac:dyDescent="0.2">
      <c r="I1288" s="9"/>
    </row>
    <row r="1289" spans="9:9" x14ac:dyDescent="0.2">
      <c r="I1289" s="9"/>
    </row>
    <row r="1290" spans="9:9" x14ac:dyDescent="0.2">
      <c r="I1290" s="9"/>
    </row>
    <row r="1291" spans="9:9" x14ac:dyDescent="0.2">
      <c r="I1291" s="9"/>
    </row>
    <row r="1292" spans="9:9" x14ac:dyDescent="0.2">
      <c r="I1292" s="9"/>
    </row>
    <row r="1293" spans="9:9" x14ac:dyDescent="0.2">
      <c r="I1293" s="9"/>
    </row>
    <row r="1294" spans="9:9" x14ac:dyDescent="0.2">
      <c r="I1294" s="9"/>
    </row>
    <row r="1295" spans="9:9" x14ac:dyDescent="0.2">
      <c r="I1295" s="9"/>
    </row>
    <row r="1296" spans="9:9" x14ac:dyDescent="0.2">
      <c r="I1296" s="9"/>
    </row>
    <row r="1297" spans="9:9" x14ac:dyDescent="0.2">
      <c r="I1297" s="9"/>
    </row>
    <row r="1298" spans="9:9" x14ac:dyDescent="0.2">
      <c r="I1298" s="9"/>
    </row>
    <row r="1299" spans="9:9" x14ac:dyDescent="0.2">
      <c r="I1299" s="9"/>
    </row>
    <row r="1300" spans="9:9" x14ac:dyDescent="0.2">
      <c r="I1300" s="9"/>
    </row>
    <row r="1301" spans="9:9" x14ac:dyDescent="0.2">
      <c r="I1301" s="9"/>
    </row>
    <row r="1302" spans="9:9" x14ac:dyDescent="0.2">
      <c r="I1302" s="9"/>
    </row>
    <row r="1303" spans="9:9" x14ac:dyDescent="0.2">
      <c r="I1303" s="9"/>
    </row>
    <row r="1304" spans="9:9" x14ac:dyDescent="0.2">
      <c r="I1304" s="9"/>
    </row>
    <row r="1305" spans="9:9" x14ac:dyDescent="0.2">
      <c r="I1305" s="9"/>
    </row>
    <row r="1306" spans="9:9" x14ac:dyDescent="0.2">
      <c r="I1306" s="9"/>
    </row>
    <row r="1307" spans="9:9" x14ac:dyDescent="0.2">
      <c r="I1307" s="9"/>
    </row>
    <row r="1308" spans="9:9" x14ac:dyDescent="0.2">
      <c r="I1308" s="9"/>
    </row>
    <row r="1309" spans="9:9" x14ac:dyDescent="0.2">
      <c r="I1309" s="9"/>
    </row>
    <row r="1310" spans="9:9" x14ac:dyDescent="0.2">
      <c r="I1310" s="9"/>
    </row>
    <row r="1311" spans="9:9" x14ac:dyDescent="0.2">
      <c r="I1311" s="9"/>
    </row>
    <row r="1312" spans="9:9" x14ac:dyDescent="0.2">
      <c r="I1312" s="9"/>
    </row>
    <row r="1313" spans="9:9" x14ac:dyDescent="0.2">
      <c r="I1313" s="9"/>
    </row>
    <row r="1314" spans="9:9" x14ac:dyDescent="0.2">
      <c r="I1314" s="9"/>
    </row>
    <row r="1315" spans="9:9" x14ac:dyDescent="0.2">
      <c r="I1315" s="9"/>
    </row>
    <row r="1316" spans="9:9" x14ac:dyDescent="0.2">
      <c r="I1316" s="9"/>
    </row>
    <row r="1317" spans="9:9" x14ac:dyDescent="0.2">
      <c r="I1317" s="9"/>
    </row>
    <row r="1318" spans="9:9" x14ac:dyDescent="0.2">
      <c r="I1318" s="9"/>
    </row>
    <row r="1319" spans="9:9" x14ac:dyDescent="0.2">
      <c r="I1319" s="9"/>
    </row>
    <row r="1320" spans="9:9" x14ac:dyDescent="0.2">
      <c r="I1320" s="9"/>
    </row>
    <row r="1321" spans="9:9" x14ac:dyDescent="0.2">
      <c r="I1321" s="9"/>
    </row>
    <row r="1322" spans="9:9" x14ac:dyDescent="0.2">
      <c r="I1322" s="9"/>
    </row>
    <row r="1323" spans="9:9" x14ac:dyDescent="0.2">
      <c r="I1323" s="9"/>
    </row>
    <row r="1324" spans="9:9" x14ac:dyDescent="0.2">
      <c r="I1324" s="9"/>
    </row>
    <row r="1325" spans="9:9" x14ac:dyDescent="0.2">
      <c r="I1325" s="9"/>
    </row>
    <row r="1326" spans="9:9" x14ac:dyDescent="0.2">
      <c r="I1326" s="9"/>
    </row>
    <row r="1327" spans="9:9" x14ac:dyDescent="0.2">
      <c r="I1327" s="9"/>
    </row>
    <row r="1328" spans="9:9" x14ac:dyDescent="0.2">
      <c r="I1328" s="9"/>
    </row>
    <row r="1329" spans="9:9" x14ac:dyDescent="0.2">
      <c r="I1329" s="9"/>
    </row>
    <row r="1330" spans="9:9" x14ac:dyDescent="0.2">
      <c r="I1330" s="9"/>
    </row>
    <row r="1331" spans="9:9" x14ac:dyDescent="0.2">
      <c r="I1331" s="9"/>
    </row>
    <row r="1332" spans="9:9" x14ac:dyDescent="0.2">
      <c r="I1332" s="9"/>
    </row>
    <row r="1333" spans="9:9" x14ac:dyDescent="0.2">
      <c r="I1333" s="9"/>
    </row>
    <row r="1334" spans="9:9" x14ac:dyDescent="0.2">
      <c r="I1334" s="9"/>
    </row>
    <row r="1335" spans="9:9" x14ac:dyDescent="0.2">
      <c r="I1335" s="9"/>
    </row>
    <row r="1336" spans="9:9" x14ac:dyDescent="0.2">
      <c r="I1336" s="9"/>
    </row>
    <row r="1337" spans="9:9" x14ac:dyDescent="0.2">
      <c r="I1337" s="9"/>
    </row>
    <row r="1338" spans="9:9" x14ac:dyDescent="0.2">
      <c r="I1338" s="9"/>
    </row>
    <row r="1339" spans="9:9" x14ac:dyDescent="0.2">
      <c r="I1339" s="9"/>
    </row>
    <row r="1340" spans="9:9" x14ac:dyDescent="0.2">
      <c r="I1340" s="9"/>
    </row>
    <row r="1341" spans="9:9" x14ac:dyDescent="0.2">
      <c r="I1341" s="9"/>
    </row>
    <row r="1342" spans="9:9" x14ac:dyDescent="0.2">
      <c r="I1342" s="9"/>
    </row>
    <row r="1343" spans="9:9" x14ac:dyDescent="0.2">
      <c r="I1343" s="9"/>
    </row>
    <row r="1344" spans="9:9" x14ac:dyDescent="0.2">
      <c r="I1344" s="9"/>
    </row>
    <row r="1345" spans="9:9" x14ac:dyDescent="0.2">
      <c r="I1345" s="9"/>
    </row>
    <row r="1346" spans="9:9" x14ac:dyDescent="0.2">
      <c r="I1346" s="9"/>
    </row>
    <row r="1347" spans="9:9" x14ac:dyDescent="0.2">
      <c r="I1347" s="9"/>
    </row>
    <row r="1348" spans="9:9" x14ac:dyDescent="0.2">
      <c r="I1348" s="9"/>
    </row>
    <row r="1349" spans="9:9" x14ac:dyDescent="0.2">
      <c r="I1349" s="9"/>
    </row>
    <row r="1350" spans="9:9" x14ac:dyDescent="0.2">
      <c r="I1350" s="9"/>
    </row>
    <row r="1351" spans="9:9" x14ac:dyDescent="0.2">
      <c r="I1351" s="9"/>
    </row>
    <row r="1352" spans="9:9" x14ac:dyDescent="0.2">
      <c r="I1352" s="9"/>
    </row>
    <row r="1353" spans="9:9" x14ac:dyDescent="0.2">
      <c r="I1353" s="9"/>
    </row>
    <row r="1354" spans="9:9" x14ac:dyDescent="0.2">
      <c r="I1354" s="9"/>
    </row>
    <row r="1355" spans="9:9" x14ac:dyDescent="0.2">
      <c r="I1355" s="9"/>
    </row>
    <row r="1356" spans="9:9" x14ac:dyDescent="0.2">
      <c r="I1356" s="9"/>
    </row>
    <row r="1357" spans="9:9" x14ac:dyDescent="0.2">
      <c r="I1357" s="9"/>
    </row>
    <row r="1358" spans="9:9" x14ac:dyDescent="0.2">
      <c r="I1358" s="9"/>
    </row>
    <row r="1359" spans="9:9" x14ac:dyDescent="0.2">
      <c r="I1359" s="9"/>
    </row>
    <row r="1360" spans="9:9" x14ac:dyDescent="0.2">
      <c r="I1360" s="9"/>
    </row>
    <row r="1361" spans="9:9" x14ac:dyDescent="0.2">
      <c r="I1361" s="9"/>
    </row>
    <row r="1362" spans="9:9" x14ac:dyDescent="0.2">
      <c r="I1362" s="9"/>
    </row>
    <row r="1363" spans="9:9" x14ac:dyDescent="0.2">
      <c r="I1363" s="9"/>
    </row>
    <row r="1364" spans="9:9" x14ac:dyDescent="0.2">
      <c r="I1364" s="9"/>
    </row>
    <row r="1365" spans="9:9" x14ac:dyDescent="0.2">
      <c r="I1365" s="9"/>
    </row>
    <row r="1366" spans="9:9" x14ac:dyDescent="0.2">
      <c r="I1366" s="9"/>
    </row>
    <row r="1367" spans="9:9" x14ac:dyDescent="0.2">
      <c r="I1367" s="9"/>
    </row>
    <row r="1368" spans="9:9" x14ac:dyDescent="0.2">
      <c r="I1368" s="9"/>
    </row>
    <row r="1369" spans="9:9" x14ac:dyDescent="0.2">
      <c r="I1369" s="9"/>
    </row>
    <row r="1370" spans="9:9" x14ac:dyDescent="0.2">
      <c r="I1370" s="9"/>
    </row>
    <row r="1371" spans="9:9" x14ac:dyDescent="0.2">
      <c r="I1371" s="9"/>
    </row>
    <row r="1372" spans="9:9" x14ac:dyDescent="0.2">
      <c r="I1372" s="9"/>
    </row>
    <row r="1373" spans="9:9" x14ac:dyDescent="0.2">
      <c r="I1373" s="9"/>
    </row>
    <row r="1374" spans="9:9" x14ac:dyDescent="0.2">
      <c r="I1374" s="9"/>
    </row>
    <row r="1375" spans="9:9" x14ac:dyDescent="0.2">
      <c r="I1375" s="9"/>
    </row>
    <row r="1376" spans="9:9" x14ac:dyDescent="0.2">
      <c r="I1376" s="9"/>
    </row>
    <row r="1377" spans="9:9" x14ac:dyDescent="0.2">
      <c r="I1377" s="9"/>
    </row>
    <row r="1378" spans="9:9" x14ac:dyDescent="0.2">
      <c r="I1378" s="9"/>
    </row>
    <row r="1379" spans="9:9" x14ac:dyDescent="0.2">
      <c r="I1379" s="9"/>
    </row>
    <row r="1380" spans="9:9" x14ac:dyDescent="0.2">
      <c r="I1380" s="9"/>
    </row>
    <row r="1381" spans="9:9" x14ac:dyDescent="0.2">
      <c r="I1381" s="9"/>
    </row>
    <row r="1382" spans="9:9" x14ac:dyDescent="0.2">
      <c r="I1382" s="9"/>
    </row>
    <row r="1383" spans="9:9" x14ac:dyDescent="0.2">
      <c r="I1383" s="9"/>
    </row>
    <row r="1384" spans="9:9" x14ac:dyDescent="0.2">
      <c r="I1384" s="9"/>
    </row>
    <row r="1385" spans="9:9" x14ac:dyDescent="0.2">
      <c r="I1385" s="9"/>
    </row>
    <row r="1386" spans="9:9" x14ac:dyDescent="0.2">
      <c r="I1386" s="9"/>
    </row>
    <row r="1387" spans="9:9" x14ac:dyDescent="0.2">
      <c r="I1387" s="9"/>
    </row>
    <row r="1388" spans="9:9" x14ac:dyDescent="0.2">
      <c r="I1388" s="9"/>
    </row>
    <row r="1389" spans="9:9" x14ac:dyDescent="0.2">
      <c r="I1389" s="9"/>
    </row>
    <row r="1390" spans="9:9" x14ac:dyDescent="0.2">
      <c r="I1390" s="9"/>
    </row>
    <row r="1391" spans="9:9" x14ac:dyDescent="0.2">
      <c r="I1391" s="9"/>
    </row>
    <row r="1392" spans="9:9" x14ac:dyDescent="0.2">
      <c r="I1392" s="9"/>
    </row>
    <row r="1393" spans="9:9" x14ac:dyDescent="0.2">
      <c r="I1393" s="9"/>
    </row>
    <row r="1394" spans="9:9" x14ac:dyDescent="0.2">
      <c r="I1394" s="9"/>
    </row>
    <row r="1395" spans="9:9" x14ac:dyDescent="0.2">
      <c r="I1395" s="9"/>
    </row>
    <row r="1396" spans="9:9" x14ac:dyDescent="0.2">
      <c r="I1396" s="9"/>
    </row>
    <row r="1397" spans="9:9" x14ac:dyDescent="0.2">
      <c r="I1397" s="9"/>
    </row>
    <row r="1398" spans="9:9" x14ac:dyDescent="0.2">
      <c r="I1398" s="9"/>
    </row>
    <row r="1399" spans="9:9" x14ac:dyDescent="0.2">
      <c r="I1399" s="9"/>
    </row>
    <row r="1400" spans="9:9" x14ac:dyDescent="0.2">
      <c r="I1400" s="9"/>
    </row>
    <row r="1401" spans="9:9" x14ac:dyDescent="0.2">
      <c r="I1401" s="9"/>
    </row>
    <row r="1402" spans="9:9" x14ac:dyDescent="0.2">
      <c r="I1402" s="9"/>
    </row>
    <row r="1403" spans="9:9" x14ac:dyDescent="0.2">
      <c r="I1403" s="9"/>
    </row>
    <row r="1404" spans="9:9" x14ac:dyDescent="0.2">
      <c r="I1404" s="9"/>
    </row>
    <row r="1405" spans="9:9" x14ac:dyDescent="0.2">
      <c r="I1405" s="9"/>
    </row>
    <row r="1406" spans="9:9" x14ac:dyDescent="0.2">
      <c r="I1406" s="9"/>
    </row>
    <row r="1407" spans="9:9" x14ac:dyDescent="0.2">
      <c r="I1407" s="9"/>
    </row>
    <row r="1408" spans="9:9" x14ac:dyDescent="0.2">
      <c r="I1408" s="9"/>
    </row>
    <row r="1409" spans="9:9" x14ac:dyDescent="0.2">
      <c r="I1409" s="9"/>
    </row>
    <row r="1410" spans="9:9" x14ac:dyDescent="0.2">
      <c r="I1410" s="9"/>
    </row>
    <row r="1411" spans="9:9" x14ac:dyDescent="0.2">
      <c r="I1411" s="9"/>
    </row>
    <row r="1412" spans="9:9" x14ac:dyDescent="0.2">
      <c r="I1412" s="9"/>
    </row>
    <row r="1413" spans="9:9" x14ac:dyDescent="0.2">
      <c r="I1413" s="9"/>
    </row>
    <row r="1414" spans="9:9" x14ac:dyDescent="0.2">
      <c r="I1414" s="9"/>
    </row>
    <row r="1415" spans="9:9" x14ac:dyDescent="0.2">
      <c r="I1415" s="9"/>
    </row>
    <row r="1416" spans="9:9" x14ac:dyDescent="0.2">
      <c r="I1416" s="9"/>
    </row>
    <row r="1417" spans="9:9" x14ac:dyDescent="0.2">
      <c r="I1417" s="9"/>
    </row>
    <row r="1418" spans="9:9" x14ac:dyDescent="0.2">
      <c r="I1418" s="9"/>
    </row>
    <row r="1419" spans="9:9" x14ac:dyDescent="0.2">
      <c r="I1419" s="9"/>
    </row>
    <row r="1420" spans="9:9" x14ac:dyDescent="0.2">
      <c r="I1420" s="9"/>
    </row>
    <row r="1421" spans="9:9" x14ac:dyDescent="0.2">
      <c r="I1421" s="9"/>
    </row>
    <row r="1422" spans="9:9" x14ac:dyDescent="0.2">
      <c r="I1422" s="9"/>
    </row>
    <row r="1423" spans="9:9" x14ac:dyDescent="0.2">
      <c r="I1423" s="9"/>
    </row>
    <row r="1424" spans="9:9" x14ac:dyDescent="0.2">
      <c r="I1424" s="9"/>
    </row>
    <row r="1425" spans="9:9" x14ac:dyDescent="0.2">
      <c r="I1425" s="9"/>
    </row>
    <row r="1426" spans="9:9" x14ac:dyDescent="0.2">
      <c r="I1426" s="9"/>
    </row>
    <row r="1427" spans="9:9" x14ac:dyDescent="0.2">
      <c r="I1427" s="9"/>
    </row>
    <row r="1428" spans="9:9" x14ac:dyDescent="0.2">
      <c r="I1428" s="9"/>
    </row>
    <row r="1429" spans="9:9" x14ac:dyDescent="0.2">
      <c r="I1429" s="9"/>
    </row>
    <row r="1430" spans="9:9" x14ac:dyDescent="0.2">
      <c r="I1430" s="9"/>
    </row>
    <row r="1431" spans="9:9" x14ac:dyDescent="0.2">
      <c r="I1431" s="9"/>
    </row>
    <row r="1432" spans="9:9" x14ac:dyDescent="0.2">
      <c r="I1432" s="9"/>
    </row>
    <row r="1433" spans="9:9" x14ac:dyDescent="0.2">
      <c r="I1433" s="9"/>
    </row>
    <row r="1434" spans="9:9" x14ac:dyDescent="0.2">
      <c r="I1434" s="9"/>
    </row>
    <row r="1435" spans="9:9" x14ac:dyDescent="0.2">
      <c r="I1435" s="9"/>
    </row>
    <row r="1436" spans="9:9" x14ac:dyDescent="0.2">
      <c r="I1436" s="9"/>
    </row>
    <row r="1437" spans="9:9" x14ac:dyDescent="0.2">
      <c r="I1437" s="9"/>
    </row>
    <row r="1438" spans="9:9" x14ac:dyDescent="0.2">
      <c r="I1438" s="9"/>
    </row>
    <row r="1439" spans="9:9" x14ac:dyDescent="0.2">
      <c r="I1439" s="9"/>
    </row>
    <row r="1440" spans="9:9" x14ac:dyDescent="0.2">
      <c r="I1440" s="9"/>
    </row>
    <row r="1441" spans="9:9" x14ac:dyDescent="0.2">
      <c r="I1441" s="9"/>
    </row>
    <row r="1442" spans="9:9" x14ac:dyDescent="0.2">
      <c r="I1442" s="9"/>
    </row>
    <row r="1443" spans="9:9" x14ac:dyDescent="0.2">
      <c r="I1443" s="9"/>
    </row>
    <row r="1444" spans="9:9" x14ac:dyDescent="0.2">
      <c r="I1444" s="9"/>
    </row>
    <row r="1445" spans="9:9" x14ac:dyDescent="0.2">
      <c r="I1445" s="9"/>
    </row>
    <row r="1446" spans="9:9" x14ac:dyDescent="0.2">
      <c r="I1446" s="9"/>
    </row>
    <row r="1447" spans="9:9" x14ac:dyDescent="0.2">
      <c r="I1447" s="9"/>
    </row>
    <row r="1448" spans="9:9" x14ac:dyDescent="0.2">
      <c r="I1448" s="9"/>
    </row>
    <row r="1449" spans="9:9" x14ac:dyDescent="0.2">
      <c r="I1449" s="9"/>
    </row>
    <row r="1450" spans="9:9" x14ac:dyDescent="0.2">
      <c r="I1450" s="9"/>
    </row>
    <row r="1451" spans="9:9" x14ac:dyDescent="0.2">
      <c r="I1451" s="9"/>
    </row>
    <row r="1452" spans="9:9" x14ac:dyDescent="0.2">
      <c r="I1452" s="9"/>
    </row>
    <row r="1453" spans="9:9" x14ac:dyDescent="0.2">
      <c r="I1453" s="9"/>
    </row>
    <row r="1454" spans="9:9" x14ac:dyDescent="0.2">
      <c r="I1454" s="9"/>
    </row>
    <row r="1455" spans="9:9" x14ac:dyDescent="0.2">
      <c r="I1455" s="9"/>
    </row>
    <row r="1456" spans="9:9" x14ac:dyDescent="0.2">
      <c r="I1456" s="9"/>
    </row>
    <row r="1457" spans="9:9" x14ac:dyDescent="0.2">
      <c r="I1457" s="9"/>
    </row>
    <row r="1458" spans="9:9" x14ac:dyDescent="0.2">
      <c r="I1458" s="9"/>
    </row>
    <row r="1459" spans="9:9" x14ac:dyDescent="0.2">
      <c r="I1459" s="9"/>
    </row>
    <row r="1460" spans="9:9" x14ac:dyDescent="0.2">
      <c r="I1460" s="9"/>
    </row>
    <row r="1461" spans="9:9" x14ac:dyDescent="0.2">
      <c r="I1461" s="9"/>
    </row>
    <row r="1462" spans="9:9" x14ac:dyDescent="0.2">
      <c r="I1462" s="9"/>
    </row>
    <row r="1463" spans="9:9" x14ac:dyDescent="0.2">
      <c r="I1463" s="9"/>
    </row>
    <row r="1464" spans="9:9" x14ac:dyDescent="0.2">
      <c r="I1464" s="9"/>
    </row>
    <row r="1465" spans="9:9" x14ac:dyDescent="0.2">
      <c r="I1465" s="9"/>
    </row>
    <row r="1466" spans="9:9" x14ac:dyDescent="0.2">
      <c r="I1466" s="9"/>
    </row>
    <row r="1467" spans="9:9" x14ac:dyDescent="0.2">
      <c r="I1467" s="9"/>
    </row>
    <row r="1468" spans="9:9" x14ac:dyDescent="0.2">
      <c r="I1468" s="9"/>
    </row>
    <row r="1469" spans="9:9" x14ac:dyDescent="0.2">
      <c r="I1469" s="9"/>
    </row>
    <row r="1470" spans="9:9" x14ac:dyDescent="0.2">
      <c r="I1470" s="9"/>
    </row>
    <row r="1471" spans="9:9" x14ac:dyDescent="0.2">
      <c r="I1471" s="9"/>
    </row>
    <row r="1472" spans="9:9" x14ac:dyDescent="0.2">
      <c r="I1472" s="9"/>
    </row>
    <row r="1473" spans="9:9" x14ac:dyDescent="0.2">
      <c r="I1473" s="9"/>
    </row>
    <row r="1474" spans="9:9" x14ac:dyDescent="0.2">
      <c r="I1474" s="9"/>
    </row>
    <row r="1475" spans="9:9" x14ac:dyDescent="0.2">
      <c r="I1475" s="9"/>
    </row>
    <row r="1476" spans="9:9" x14ac:dyDescent="0.2">
      <c r="I1476" s="9"/>
    </row>
    <row r="1477" spans="9:9" x14ac:dyDescent="0.2">
      <c r="I1477" s="9"/>
    </row>
    <row r="1478" spans="9:9" x14ac:dyDescent="0.2">
      <c r="I1478" s="9"/>
    </row>
    <row r="1479" spans="9:9" x14ac:dyDescent="0.2">
      <c r="I1479" s="9"/>
    </row>
    <row r="1480" spans="9:9" x14ac:dyDescent="0.2">
      <c r="I1480" s="9"/>
    </row>
    <row r="1481" spans="9:9" x14ac:dyDescent="0.2">
      <c r="I1481" s="9"/>
    </row>
    <row r="1482" spans="9:9" x14ac:dyDescent="0.2">
      <c r="I1482" s="9"/>
    </row>
    <row r="1483" spans="9:9" x14ac:dyDescent="0.2">
      <c r="I1483" s="9"/>
    </row>
    <row r="1484" spans="9:9" x14ac:dyDescent="0.2">
      <c r="I1484" s="9"/>
    </row>
    <row r="1485" spans="9:9" x14ac:dyDescent="0.2">
      <c r="I1485" s="9"/>
    </row>
    <row r="1486" spans="9:9" x14ac:dyDescent="0.2">
      <c r="I1486" s="9"/>
    </row>
    <row r="1487" spans="9:9" x14ac:dyDescent="0.2">
      <c r="I1487" s="9"/>
    </row>
    <row r="1488" spans="9:9" x14ac:dyDescent="0.2">
      <c r="I1488" s="9"/>
    </row>
    <row r="1489" spans="9:9" x14ac:dyDescent="0.2">
      <c r="I1489" s="9"/>
    </row>
    <row r="1490" spans="9:9" x14ac:dyDescent="0.2">
      <c r="I1490" s="9"/>
    </row>
    <row r="1491" spans="9:9" x14ac:dyDescent="0.2">
      <c r="I1491" s="9"/>
    </row>
    <row r="1492" spans="9:9" x14ac:dyDescent="0.2">
      <c r="I1492" s="9"/>
    </row>
    <row r="1493" spans="9:9" x14ac:dyDescent="0.2">
      <c r="I1493" s="9"/>
    </row>
    <row r="1494" spans="9:9" x14ac:dyDescent="0.2">
      <c r="I1494" s="9"/>
    </row>
    <row r="1495" spans="9:9" x14ac:dyDescent="0.2">
      <c r="I1495" s="9"/>
    </row>
    <row r="1496" spans="9:9" x14ac:dyDescent="0.2">
      <c r="I1496" s="9"/>
    </row>
    <row r="1497" spans="9:9" x14ac:dyDescent="0.2">
      <c r="I1497" s="9"/>
    </row>
    <row r="1498" spans="9:9" x14ac:dyDescent="0.2">
      <c r="I1498" s="9"/>
    </row>
    <row r="1499" spans="9:9" x14ac:dyDescent="0.2">
      <c r="I1499" s="9"/>
    </row>
    <row r="1500" spans="9:9" x14ac:dyDescent="0.2">
      <c r="I1500" s="9"/>
    </row>
    <row r="1501" spans="9:9" x14ac:dyDescent="0.2">
      <c r="I1501" s="9"/>
    </row>
    <row r="1502" spans="9:9" x14ac:dyDescent="0.2">
      <c r="I1502" s="9"/>
    </row>
    <row r="1503" spans="9:9" x14ac:dyDescent="0.2">
      <c r="I1503" s="9"/>
    </row>
    <row r="1504" spans="9:9" x14ac:dyDescent="0.2">
      <c r="I1504" s="9"/>
    </row>
    <row r="1505" spans="9:9" x14ac:dyDescent="0.2">
      <c r="I1505" s="9"/>
    </row>
    <row r="1506" spans="9:9" x14ac:dyDescent="0.2">
      <c r="I1506" s="9"/>
    </row>
    <row r="1507" spans="9:9" x14ac:dyDescent="0.2">
      <c r="I1507" s="9"/>
    </row>
    <row r="1508" spans="9:9" x14ac:dyDescent="0.2">
      <c r="I1508" s="9"/>
    </row>
    <row r="1509" spans="9:9" x14ac:dyDescent="0.2">
      <c r="I1509" s="9"/>
    </row>
    <row r="1510" spans="9:9" x14ac:dyDescent="0.2">
      <c r="I1510" s="9"/>
    </row>
    <row r="1511" spans="9:9" x14ac:dyDescent="0.2">
      <c r="I1511" s="9"/>
    </row>
    <row r="1512" spans="9:9" x14ac:dyDescent="0.2">
      <c r="I1512" s="9"/>
    </row>
    <row r="1513" spans="9:9" x14ac:dyDescent="0.2">
      <c r="I1513" s="9"/>
    </row>
    <row r="1514" spans="9:9" x14ac:dyDescent="0.2">
      <c r="I1514" s="9"/>
    </row>
    <row r="1515" spans="9:9" x14ac:dyDescent="0.2">
      <c r="I1515" s="9"/>
    </row>
    <row r="1516" spans="9:9" x14ac:dyDescent="0.2">
      <c r="I1516" s="9"/>
    </row>
    <row r="1517" spans="9:9" x14ac:dyDescent="0.2">
      <c r="I1517" s="9"/>
    </row>
    <row r="1518" spans="9:9" x14ac:dyDescent="0.2">
      <c r="I1518" s="9"/>
    </row>
    <row r="1519" spans="9:9" x14ac:dyDescent="0.2">
      <c r="I1519" s="9"/>
    </row>
    <row r="1520" spans="9:9" x14ac:dyDescent="0.2">
      <c r="I1520" s="9"/>
    </row>
    <row r="1521" spans="9:9" x14ac:dyDescent="0.2">
      <c r="I1521" s="9"/>
    </row>
    <row r="1522" spans="9:9" x14ac:dyDescent="0.2">
      <c r="I1522" s="9"/>
    </row>
    <row r="1523" spans="9:9" x14ac:dyDescent="0.2">
      <c r="I1523" s="9"/>
    </row>
    <row r="1524" spans="9:9" x14ac:dyDescent="0.2">
      <c r="I1524" s="9"/>
    </row>
    <row r="1525" spans="9:9" x14ac:dyDescent="0.2">
      <c r="I1525" s="9"/>
    </row>
    <row r="1526" spans="9:9" x14ac:dyDescent="0.2">
      <c r="I1526" s="9"/>
    </row>
    <row r="1527" spans="9:9" x14ac:dyDescent="0.2">
      <c r="I1527" s="9"/>
    </row>
    <row r="1528" spans="9:9" x14ac:dyDescent="0.2">
      <c r="I1528" s="9"/>
    </row>
    <row r="1529" spans="9:9" x14ac:dyDescent="0.2">
      <c r="I1529" s="9"/>
    </row>
    <row r="1530" spans="9:9" x14ac:dyDescent="0.2">
      <c r="I1530" s="9"/>
    </row>
    <row r="1531" spans="9:9" x14ac:dyDescent="0.2">
      <c r="I1531" s="9"/>
    </row>
    <row r="1532" spans="9:9" x14ac:dyDescent="0.2">
      <c r="I1532" s="9"/>
    </row>
    <row r="1533" spans="9:9" x14ac:dyDescent="0.2">
      <c r="I1533" s="9"/>
    </row>
    <row r="1534" spans="9:9" x14ac:dyDescent="0.2">
      <c r="I1534" s="9"/>
    </row>
    <row r="1535" spans="9:9" x14ac:dyDescent="0.2">
      <c r="I1535" s="9"/>
    </row>
    <row r="1536" spans="9:9" x14ac:dyDescent="0.2">
      <c r="I1536" s="9"/>
    </row>
    <row r="1537" spans="9:9" x14ac:dyDescent="0.2">
      <c r="I1537" s="9"/>
    </row>
    <row r="1538" spans="9:9" x14ac:dyDescent="0.2">
      <c r="I1538" s="9"/>
    </row>
    <row r="1539" spans="9:9" x14ac:dyDescent="0.2">
      <c r="I1539" s="9"/>
    </row>
    <row r="1540" spans="9:9" x14ac:dyDescent="0.2">
      <c r="I1540" s="9"/>
    </row>
    <row r="1541" spans="9:9" x14ac:dyDescent="0.2">
      <c r="I1541" s="9"/>
    </row>
    <row r="1542" spans="9:9" x14ac:dyDescent="0.2">
      <c r="I1542" s="9"/>
    </row>
    <row r="1543" spans="9:9" x14ac:dyDescent="0.2">
      <c r="I1543" s="9"/>
    </row>
    <row r="1544" spans="9:9" x14ac:dyDescent="0.2">
      <c r="I1544" s="9"/>
    </row>
    <row r="1545" spans="9:9" x14ac:dyDescent="0.2">
      <c r="I1545" s="9"/>
    </row>
    <row r="1546" spans="9:9" x14ac:dyDescent="0.2">
      <c r="I1546" s="9"/>
    </row>
    <row r="1547" spans="9:9" x14ac:dyDescent="0.2">
      <c r="I1547" s="9"/>
    </row>
    <row r="1548" spans="9:9" x14ac:dyDescent="0.2">
      <c r="I1548" s="9"/>
    </row>
    <row r="1549" spans="9:9" x14ac:dyDescent="0.2">
      <c r="I1549" s="9"/>
    </row>
    <row r="1550" spans="9:9" x14ac:dyDescent="0.2">
      <c r="I1550" s="9"/>
    </row>
    <row r="1551" spans="9:9" x14ac:dyDescent="0.2">
      <c r="I1551" s="9"/>
    </row>
    <row r="1552" spans="9:9" x14ac:dyDescent="0.2">
      <c r="I1552" s="9"/>
    </row>
    <row r="1553" spans="9:9" x14ac:dyDescent="0.2">
      <c r="I1553" s="9"/>
    </row>
    <row r="1554" spans="9:9" x14ac:dyDescent="0.2">
      <c r="I1554" s="9"/>
    </row>
    <row r="1555" spans="9:9" x14ac:dyDescent="0.2">
      <c r="I1555" s="9"/>
    </row>
    <row r="1556" spans="9:9" x14ac:dyDescent="0.2">
      <c r="I1556" s="9"/>
    </row>
    <row r="1557" spans="9:9" x14ac:dyDescent="0.2">
      <c r="I1557" s="9"/>
    </row>
    <row r="1558" spans="9:9" x14ac:dyDescent="0.2">
      <c r="I1558" s="9"/>
    </row>
    <row r="1559" spans="9:9" x14ac:dyDescent="0.2">
      <c r="I1559" s="9"/>
    </row>
    <row r="1560" spans="9:9" x14ac:dyDescent="0.2">
      <c r="I1560" s="9"/>
    </row>
    <row r="1561" spans="9:9" x14ac:dyDescent="0.2">
      <c r="I1561" s="9"/>
    </row>
    <row r="1562" spans="9:9" x14ac:dyDescent="0.2">
      <c r="I1562" s="9"/>
    </row>
    <row r="1563" spans="9:9" x14ac:dyDescent="0.2">
      <c r="I1563" s="9"/>
    </row>
    <row r="1564" spans="9:9" x14ac:dyDescent="0.2">
      <c r="I1564" s="9"/>
    </row>
    <row r="1565" spans="9:9" x14ac:dyDescent="0.2">
      <c r="I1565" s="9"/>
    </row>
    <row r="1566" spans="9:9" x14ac:dyDescent="0.2">
      <c r="I1566" s="9"/>
    </row>
    <row r="1567" spans="9:9" x14ac:dyDescent="0.2">
      <c r="I1567" s="9"/>
    </row>
    <row r="1568" spans="9:9" x14ac:dyDescent="0.2">
      <c r="I1568" s="9"/>
    </row>
    <row r="1569" spans="9:9" x14ac:dyDescent="0.2">
      <c r="I1569" s="9"/>
    </row>
    <row r="1570" spans="9:9" x14ac:dyDescent="0.2">
      <c r="I1570" s="9"/>
    </row>
    <row r="1571" spans="9:9" x14ac:dyDescent="0.2">
      <c r="I1571" s="9"/>
    </row>
    <row r="1572" spans="9:9" x14ac:dyDescent="0.2">
      <c r="I1572" s="9"/>
    </row>
    <row r="1573" spans="9:9" x14ac:dyDescent="0.2">
      <c r="I1573" s="9"/>
    </row>
    <row r="1574" spans="9:9" x14ac:dyDescent="0.2">
      <c r="I1574" s="9"/>
    </row>
    <row r="1575" spans="9:9" x14ac:dyDescent="0.2">
      <c r="I1575" s="9"/>
    </row>
    <row r="1576" spans="9:9" x14ac:dyDescent="0.2">
      <c r="I1576" s="9"/>
    </row>
    <row r="1577" spans="9:9" x14ac:dyDescent="0.2">
      <c r="I1577" s="9"/>
    </row>
    <row r="1578" spans="9:9" x14ac:dyDescent="0.2">
      <c r="I1578" s="9"/>
    </row>
    <row r="1579" spans="9:9" x14ac:dyDescent="0.2">
      <c r="I1579" s="9"/>
    </row>
    <row r="1580" spans="9:9" x14ac:dyDescent="0.2">
      <c r="I1580" s="9"/>
    </row>
    <row r="1581" spans="9:9" x14ac:dyDescent="0.2">
      <c r="I1581" s="9"/>
    </row>
    <row r="1582" spans="9:9" x14ac:dyDescent="0.2">
      <c r="I1582" s="9"/>
    </row>
    <row r="1583" spans="9:9" x14ac:dyDescent="0.2">
      <c r="I1583" s="9"/>
    </row>
    <row r="1584" spans="9:9" x14ac:dyDescent="0.2">
      <c r="I1584" s="9"/>
    </row>
    <row r="1585" spans="9:9" x14ac:dyDescent="0.2">
      <c r="I1585" s="9"/>
    </row>
    <row r="1586" spans="9:9" x14ac:dyDescent="0.2">
      <c r="I1586" s="9"/>
    </row>
    <row r="1587" spans="9:9" x14ac:dyDescent="0.2">
      <c r="I1587" s="9"/>
    </row>
    <row r="1588" spans="9:9" x14ac:dyDescent="0.2">
      <c r="I1588" s="9"/>
    </row>
    <row r="1589" spans="9:9" x14ac:dyDescent="0.2">
      <c r="I1589" s="9"/>
    </row>
    <row r="1590" spans="9:9" x14ac:dyDescent="0.2">
      <c r="I1590" s="9"/>
    </row>
    <row r="1591" spans="9:9" x14ac:dyDescent="0.2">
      <c r="I1591" s="9"/>
    </row>
    <row r="1592" spans="9:9" x14ac:dyDescent="0.2">
      <c r="I1592" s="9"/>
    </row>
    <row r="1593" spans="9:9" x14ac:dyDescent="0.2">
      <c r="I1593" s="9"/>
    </row>
    <row r="1594" spans="9:9" x14ac:dyDescent="0.2">
      <c r="I1594" s="9"/>
    </row>
    <row r="1595" spans="9:9" x14ac:dyDescent="0.2">
      <c r="I1595" s="9"/>
    </row>
    <row r="1596" spans="9:9" x14ac:dyDescent="0.2">
      <c r="I1596" s="9"/>
    </row>
    <row r="1597" spans="9:9" x14ac:dyDescent="0.2">
      <c r="I1597" s="9"/>
    </row>
    <row r="1598" spans="9:9" x14ac:dyDescent="0.2">
      <c r="I1598" s="9"/>
    </row>
    <row r="1599" spans="9:9" x14ac:dyDescent="0.2">
      <c r="I1599" s="9"/>
    </row>
    <row r="1600" spans="9:9" x14ac:dyDescent="0.2">
      <c r="I1600" s="9"/>
    </row>
    <row r="1601" spans="9:9" x14ac:dyDescent="0.2">
      <c r="I1601" s="9"/>
    </row>
    <row r="1602" spans="9:9" x14ac:dyDescent="0.2">
      <c r="I1602" s="9"/>
    </row>
    <row r="1603" spans="9:9" x14ac:dyDescent="0.2">
      <c r="I1603" s="9"/>
    </row>
    <row r="1604" spans="9:9" x14ac:dyDescent="0.2">
      <c r="I1604" s="9"/>
    </row>
    <row r="1605" spans="9:9" x14ac:dyDescent="0.2">
      <c r="I1605" s="9"/>
    </row>
    <row r="1606" spans="9:9" x14ac:dyDescent="0.2">
      <c r="I1606" s="9"/>
    </row>
    <row r="1607" spans="9:9" x14ac:dyDescent="0.2">
      <c r="I1607" s="9"/>
    </row>
    <row r="1608" spans="9:9" x14ac:dyDescent="0.2">
      <c r="I1608" s="9"/>
    </row>
    <row r="1609" spans="9:9" x14ac:dyDescent="0.2">
      <c r="I1609" s="9"/>
    </row>
    <row r="1610" spans="9:9" x14ac:dyDescent="0.2">
      <c r="I1610" s="9"/>
    </row>
    <row r="1611" spans="9:9" x14ac:dyDescent="0.2">
      <c r="I1611" s="9"/>
    </row>
    <row r="1612" spans="9:9" x14ac:dyDescent="0.2">
      <c r="I1612" s="9"/>
    </row>
    <row r="1613" spans="9:9" x14ac:dyDescent="0.2">
      <c r="I1613" s="9"/>
    </row>
    <row r="1614" spans="9:9" x14ac:dyDescent="0.2">
      <c r="I1614" s="9"/>
    </row>
    <row r="1615" spans="9:9" x14ac:dyDescent="0.2">
      <c r="I1615" s="9"/>
    </row>
    <row r="1616" spans="9:9" x14ac:dyDescent="0.2">
      <c r="I1616" s="9"/>
    </row>
    <row r="1617" spans="9:9" x14ac:dyDescent="0.2">
      <c r="I1617" s="9"/>
    </row>
    <row r="1618" spans="9:9" x14ac:dyDescent="0.2">
      <c r="I1618" s="9"/>
    </row>
    <row r="1619" spans="9:9" x14ac:dyDescent="0.2">
      <c r="I1619" s="9"/>
    </row>
    <row r="1620" spans="9:9" x14ac:dyDescent="0.2">
      <c r="I1620" s="9"/>
    </row>
    <row r="1621" spans="9:9" x14ac:dyDescent="0.2">
      <c r="I1621" s="9"/>
    </row>
    <row r="1622" spans="9:9" x14ac:dyDescent="0.2">
      <c r="I1622" s="9"/>
    </row>
    <row r="1623" spans="9:9" x14ac:dyDescent="0.2">
      <c r="I1623" s="9"/>
    </row>
    <row r="1624" spans="9:9" x14ac:dyDescent="0.2">
      <c r="I1624" s="9"/>
    </row>
    <row r="1625" spans="9:9" x14ac:dyDescent="0.2">
      <c r="I1625" s="9"/>
    </row>
    <row r="1626" spans="9:9" x14ac:dyDescent="0.2">
      <c r="I1626" s="9"/>
    </row>
    <row r="1627" spans="9:9" x14ac:dyDescent="0.2">
      <c r="I1627" s="9"/>
    </row>
    <row r="1628" spans="9:9" x14ac:dyDescent="0.2">
      <c r="I1628" s="9"/>
    </row>
    <row r="1629" spans="9:9" x14ac:dyDescent="0.2">
      <c r="I1629" s="9"/>
    </row>
    <row r="1630" spans="9:9" x14ac:dyDescent="0.2">
      <c r="I1630" s="9"/>
    </row>
    <row r="1631" spans="9:9" x14ac:dyDescent="0.2">
      <c r="I1631" s="9"/>
    </row>
    <row r="1632" spans="9:9" x14ac:dyDescent="0.2">
      <c r="I1632" s="9"/>
    </row>
    <row r="1633" spans="9:9" x14ac:dyDescent="0.2">
      <c r="I1633" s="9"/>
    </row>
    <row r="1634" spans="9:9" x14ac:dyDescent="0.2">
      <c r="I1634" s="9"/>
    </row>
    <row r="1635" spans="9:9" x14ac:dyDescent="0.2">
      <c r="I1635" s="9"/>
    </row>
    <row r="1636" spans="9:9" x14ac:dyDescent="0.2">
      <c r="I1636" s="9"/>
    </row>
    <row r="1637" spans="9:9" x14ac:dyDescent="0.2">
      <c r="I1637" s="9"/>
    </row>
    <row r="1638" spans="9:9" x14ac:dyDescent="0.2">
      <c r="I1638" s="9"/>
    </row>
    <row r="1639" spans="9:9" x14ac:dyDescent="0.2">
      <c r="I1639" s="9"/>
    </row>
    <row r="1640" spans="9:9" x14ac:dyDescent="0.2">
      <c r="I1640" s="9"/>
    </row>
    <row r="1641" spans="9:9" x14ac:dyDescent="0.2">
      <c r="I1641" s="9"/>
    </row>
    <row r="1642" spans="9:9" x14ac:dyDescent="0.2">
      <c r="I1642" s="9"/>
    </row>
    <row r="1643" spans="9:9" x14ac:dyDescent="0.2">
      <c r="I1643" s="9"/>
    </row>
    <row r="1644" spans="9:9" x14ac:dyDescent="0.2">
      <c r="I1644" s="9"/>
    </row>
    <row r="1645" spans="9:9" x14ac:dyDescent="0.2">
      <c r="I1645" s="9"/>
    </row>
  </sheetData>
  <phoneticPr fontId="0" type="noConversion"/>
  <printOptions horizontalCentered="1"/>
  <pageMargins left="0.75" right="0.75" top="0.4" bottom="0.25" header="0.25" footer="0.25"/>
  <pageSetup firstPageNumber="201" orientation="portrait" useFirstPageNumber="1" horizontalDpi="4294967292" r:id="rId1"/>
  <headerFooter alignWithMargins="0">
    <oddFooter>&amp;C&amp;"Arial,Bold"&amp;8&amp;P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1643"/>
  <sheetViews>
    <sheetView zoomScaleNormal="100" zoomScaleSheetLayoutView="100" workbookViewId="0">
      <selection activeCell="A97" sqref="A97"/>
    </sheetView>
  </sheetViews>
  <sheetFormatPr defaultRowHeight="12.75" x14ac:dyDescent="0.2"/>
  <cols>
    <col min="1" max="1" width="25.85546875" customWidth="1"/>
    <col min="2" max="11" width="7.7109375" customWidth="1"/>
  </cols>
  <sheetData>
    <row r="1" spans="1:8" ht="155.1" customHeight="1" x14ac:dyDescent="0.25">
      <c r="A1" s="23" t="s">
        <v>263</v>
      </c>
      <c r="B1" s="1" t="s">
        <v>202</v>
      </c>
      <c r="C1" s="1" t="s">
        <v>302</v>
      </c>
      <c r="D1" s="1" t="s">
        <v>303</v>
      </c>
      <c r="E1" s="1" t="s">
        <v>517</v>
      </c>
      <c r="F1" s="1" t="s">
        <v>518</v>
      </c>
      <c r="G1" s="1" t="s">
        <v>594</v>
      </c>
      <c r="H1" s="46" t="s">
        <v>595</v>
      </c>
    </row>
    <row r="2" spans="1:8" s="5" customFormat="1" ht="11.85" customHeight="1" x14ac:dyDescent="0.2">
      <c r="A2" s="3">
        <v>2009</v>
      </c>
      <c r="B2" s="4" t="s">
        <v>434</v>
      </c>
      <c r="C2" s="4" t="s">
        <v>488</v>
      </c>
      <c r="D2" s="4" t="s">
        <v>489</v>
      </c>
      <c r="E2" s="4" t="s">
        <v>490</v>
      </c>
      <c r="F2" s="4" t="s">
        <v>491</v>
      </c>
    </row>
    <row r="3" spans="1:8" ht="9.9499999999999993" customHeight="1" x14ac:dyDescent="0.2"/>
    <row r="4" spans="1:8" ht="15" customHeight="1" x14ac:dyDescent="0.25">
      <c r="A4" s="7" t="s">
        <v>155</v>
      </c>
      <c r="B4" s="9"/>
      <c r="C4" s="9"/>
      <c r="D4" s="9"/>
      <c r="E4" s="9"/>
      <c r="F4" s="9"/>
      <c r="G4" s="9"/>
      <c r="H4" s="9"/>
    </row>
    <row r="5" spans="1:8" ht="12" customHeight="1" x14ac:dyDescent="0.2">
      <c r="A5" s="8" t="s">
        <v>260</v>
      </c>
      <c r="B5" s="52">
        <v>63</v>
      </c>
      <c r="C5" s="52">
        <v>165</v>
      </c>
      <c r="D5" s="52">
        <v>33</v>
      </c>
      <c r="E5" s="52">
        <v>21</v>
      </c>
      <c r="F5" s="52">
        <v>8</v>
      </c>
      <c r="G5" s="9">
        <f t="shared" ref="G5:G11" si="0">H5-SUM(B5:F5)</f>
        <v>18</v>
      </c>
      <c r="H5" s="52">
        <f>SHERIFF!H590</f>
        <v>308</v>
      </c>
    </row>
    <row r="6" spans="1:8" ht="12" customHeight="1" x14ac:dyDescent="0.2">
      <c r="A6" s="8" t="s">
        <v>261</v>
      </c>
      <c r="B6" s="52">
        <v>105</v>
      </c>
      <c r="C6" s="52">
        <v>170</v>
      </c>
      <c r="D6" s="52">
        <v>42</v>
      </c>
      <c r="E6" s="52">
        <v>24</v>
      </c>
      <c r="F6" s="52">
        <v>16</v>
      </c>
      <c r="G6" s="9">
        <f t="shared" si="0"/>
        <v>23</v>
      </c>
      <c r="H6" s="52">
        <f>SHERIFF!H591</f>
        <v>380</v>
      </c>
    </row>
    <row r="7" spans="1:8" ht="12" customHeight="1" x14ac:dyDescent="0.2">
      <c r="A7" s="8" t="s">
        <v>742</v>
      </c>
      <c r="B7" s="52">
        <v>101</v>
      </c>
      <c r="C7" s="52">
        <v>207</v>
      </c>
      <c r="D7" s="52">
        <v>45</v>
      </c>
      <c r="E7" s="52">
        <v>24</v>
      </c>
      <c r="F7" s="52">
        <v>6</v>
      </c>
      <c r="G7" s="9">
        <f t="shared" si="0"/>
        <v>29</v>
      </c>
      <c r="H7" s="52">
        <f>SHERIFF!H592</f>
        <v>412</v>
      </c>
    </row>
    <row r="8" spans="1:8" ht="12" customHeight="1" x14ac:dyDescent="0.2">
      <c r="A8" s="8" t="s">
        <v>743</v>
      </c>
      <c r="B8" s="52">
        <v>113</v>
      </c>
      <c r="C8" s="52">
        <v>178</v>
      </c>
      <c r="D8" s="52">
        <v>45</v>
      </c>
      <c r="E8" s="52">
        <v>21</v>
      </c>
      <c r="F8" s="52">
        <v>10</v>
      </c>
      <c r="G8" s="9">
        <f t="shared" si="0"/>
        <v>23</v>
      </c>
      <c r="H8" s="52">
        <f>SHERIFF!H593</f>
        <v>390</v>
      </c>
    </row>
    <row r="9" spans="1:8" ht="12" customHeight="1" x14ac:dyDescent="0.2">
      <c r="A9" s="8" t="s">
        <v>744</v>
      </c>
      <c r="B9" s="52">
        <v>99</v>
      </c>
      <c r="C9" s="52">
        <v>190</v>
      </c>
      <c r="D9" s="52">
        <v>40</v>
      </c>
      <c r="E9" s="52">
        <v>12</v>
      </c>
      <c r="F9" s="52">
        <v>7</v>
      </c>
      <c r="G9" s="9">
        <f t="shared" si="0"/>
        <v>21</v>
      </c>
      <c r="H9" s="52">
        <f>SHERIFF!H594</f>
        <v>369</v>
      </c>
    </row>
    <row r="10" spans="1:8" ht="12" customHeight="1" x14ac:dyDescent="0.2">
      <c r="A10" s="8" t="s">
        <v>745</v>
      </c>
      <c r="B10" s="52">
        <v>103</v>
      </c>
      <c r="C10" s="52">
        <v>236</v>
      </c>
      <c r="D10" s="52">
        <v>30</v>
      </c>
      <c r="E10" s="52">
        <v>24</v>
      </c>
      <c r="F10" s="52">
        <v>15</v>
      </c>
      <c r="G10" s="9">
        <f t="shared" si="0"/>
        <v>27</v>
      </c>
      <c r="H10" s="52">
        <f>SHERIFF!H595</f>
        <v>435</v>
      </c>
    </row>
    <row r="11" spans="1:8" ht="12" customHeight="1" x14ac:dyDescent="0.2">
      <c r="A11" s="8" t="s">
        <v>1050</v>
      </c>
      <c r="B11" s="52">
        <v>72</v>
      </c>
      <c r="C11" s="52">
        <v>154</v>
      </c>
      <c r="D11" s="52">
        <v>27</v>
      </c>
      <c r="E11" s="52">
        <v>10</v>
      </c>
      <c r="F11" s="52">
        <v>5</v>
      </c>
      <c r="G11" s="9">
        <f t="shared" si="0"/>
        <v>11</v>
      </c>
      <c r="H11" s="52">
        <f>SHERIFF!H596</f>
        <v>279</v>
      </c>
    </row>
    <row r="12" spans="1:8" x14ac:dyDescent="0.2">
      <c r="A12" s="10" t="s">
        <v>595</v>
      </c>
      <c r="B12" s="32">
        <f>SUM(B5:B11)</f>
        <v>656</v>
      </c>
      <c r="C12" s="32">
        <f t="shared" ref="C12:H12" si="1">SUM(C5:C11)</f>
        <v>1300</v>
      </c>
      <c r="D12" s="32">
        <f t="shared" si="1"/>
        <v>262</v>
      </c>
      <c r="E12" s="32">
        <f t="shared" si="1"/>
        <v>136</v>
      </c>
      <c r="F12" s="32">
        <f t="shared" si="1"/>
        <v>67</v>
      </c>
      <c r="G12" s="32">
        <f t="shared" si="1"/>
        <v>152</v>
      </c>
      <c r="H12" s="32">
        <f t="shared" si="1"/>
        <v>2573</v>
      </c>
    </row>
    <row r="13" spans="1:8" ht="11.1" customHeight="1" x14ac:dyDescent="0.2">
      <c r="A13" s="10"/>
      <c r="B13" s="9"/>
      <c r="C13" s="9"/>
      <c r="D13" s="9"/>
      <c r="E13" s="9"/>
      <c r="F13" s="9"/>
      <c r="G13" s="9"/>
      <c r="H13" s="9"/>
    </row>
    <row r="14" spans="1:8" ht="15" customHeight="1" x14ac:dyDescent="0.25">
      <c r="A14" s="7" t="s">
        <v>156</v>
      </c>
      <c r="B14" s="9"/>
      <c r="C14" s="9"/>
      <c r="D14" s="9"/>
      <c r="E14" s="9"/>
      <c r="F14" s="9"/>
      <c r="G14" s="9"/>
      <c r="H14" s="9"/>
    </row>
    <row r="15" spans="1:8" x14ac:dyDescent="0.2">
      <c r="A15" s="8" t="s">
        <v>260</v>
      </c>
      <c r="B15" s="52">
        <v>91</v>
      </c>
      <c r="C15" s="52">
        <v>93</v>
      </c>
      <c r="D15" s="52">
        <v>25</v>
      </c>
      <c r="E15" s="52">
        <v>17</v>
      </c>
      <c r="F15" s="52">
        <v>11</v>
      </c>
      <c r="G15" s="9">
        <f>H15-SUM(B15:F15)</f>
        <v>30</v>
      </c>
      <c r="H15" s="52">
        <f>SHERIFF!H600</f>
        <v>267</v>
      </c>
    </row>
    <row r="16" spans="1:8" x14ac:dyDescent="0.2">
      <c r="A16" s="8" t="s">
        <v>261</v>
      </c>
      <c r="B16" s="52">
        <v>73</v>
      </c>
      <c r="C16" s="52">
        <v>73</v>
      </c>
      <c r="D16" s="52">
        <v>30</v>
      </c>
      <c r="E16" s="52">
        <v>12</v>
      </c>
      <c r="F16" s="52">
        <v>3</v>
      </c>
      <c r="G16" s="9">
        <f>H16-SUM(B16:F16)</f>
        <v>15</v>
      </c>
      <c r="H16" s="52">
        <f>SHERIFF!H601</f>
        <v>206</v>
      </c>
    </row>
    <row r="17" spans="1:8" x14ac:dyDescent="0.2">
      <c r="A17" s="8" t="s">
        <v>742</v>
      </c>
      <c r="B17" s="52">
        <v>55</v>
      </c>
      <c r="C17" s="52">
        <v>24</v>
      </c>
      <c r="D17" s="52">
        <v>17</v>
      </c>
      <c r="E17" s="52">
        <v>8</v>
      </c>
      <c r="F17" s="52">
        <v>6</v>
      </c>
      <c r="G17" s="9">
        <f>H17-SUM(B17:F17)</f>
        <v>11</v>
      </c>
      <c r="H17" s="52">
        <f>SHERIFF!H602</f>
        <v>121</v>
      </c>
    </row>
    <row r="18" spans="1:8" x14ac:dyDescent="0.2">
      <c r="A18" s="8" t="s">
        <v>743</v>
      </c>
      <c r="B18" s="52">
        <v>86</v>
      </c>
      <c r="C18" s="52">
        <v>119</v>
      </c>
      <c r="D18" s="52">
        <v>29</v>
      </c>
      <c r="E18" s="52">
        <v>22</v>
      </c>
      <c r="F18" s="52">
        <v>9</v>
      </c>
      <c r="G18" s="9">
        <f>H18-SUM(B18:F18)</f>
        <v>26</v>
      </c>
      <c r="H18" s="52">
        <f>SHERIFF!H603</f>
        <v>291</v>
      </c>
    </row>
    <row r="19" spans="1:8" x14ac:dyDescent="0.2">
      <c r="A19" s="10" t="s">
        <v>595</v>
      </c>
      <c r="B19" s="32">
        <f>SUM(B15:B18)</f>
        <v>305</v>
      </c>
      <c r="C19" s="32">
        <f t="shared" ref="C19:H19" si="2">SUM(C15:C18)</f>
        <v>309</v>
      </c>
      <c r="D19" s="32">
        <f t="shared" si="2"/>
        <v>101</v>
      </c>
      <c r="E19" s="32">
        <f t="shared" si="2"/>
        <v>59</v>
      </c>
      <c r="F19" s="32">
        <f t="shared" si="2"/>
        <v>29</v>
      </c>
      <c r="G19" s="32">
        <f t="shared" si="2"/>
        <v>82</v>
      </c>
      <c r="H19" s="32">
        <f t="shared" si="2"/>
        <v>885</v>
      </c>
    </row>
    <row r="20" spans="1:8" ht="15.75" x14ac:dyDescent="0.25">
      <c r="A20" s="7" t="s">
        <v>166</v>
      </c>
      <c r="B20" s="9"/>
      <c r="C20" s="9"/>
      <c r="D20" s="9"/>
      <c r="E20" s="9"/>
      <c r="F20" s="9"/>
      <c r="G20" s="9"/>
      <c r="H20" s="9"/>
    </row>
    <row r="21" spans="1:8" ht="12" customHeight="1" x14ac:dyDescent="0.2">
      <c r="A21" s="8" t="s">
        <v>260</v>
      </c>
      <c r="B21" s="52">
        <v>64</v>
      </c>
      <c r="C21" s="52">
        <v>98</v>
      </c>
      <c r="D21" s="52">
        <v>29</v>
      </c>
      <c r="E21" s="52">
        <v>14</v>
      </c>
      <c r="F21" s="52">
        <v>11</v>
      </c>
      <c r="G21" s="9">
        <f t="shared" ref="G21:G27" si="3">H21-SUM(B21:F21)</f>
        <v>14</v>
      </c>
      <c r="H21" s="52">
        <f>SHERIFF!H782</f>
        <v>230</v>
      </c>
    </row>
    <row r="22" spans="1:8" ht="12" customHeight="1" x14ac:dyDescent="0.2">
      <c r="A22" s="8" t="s">
        <v>261</v>
      </c>
      <c r="B22" s="52">
        <v>96</v>
      </c>
      <c r="C22" s="52">
        <v>136</v>
      </c>
      <c r="D22" s="52">
        <v>46</v>
      </c>
      <c r="E22" s="52">
        <v>25</v>
      </c>
      <c r="F22" s="52">
        <v>10</v>
      </c>
      <c r="G22" s="9">
        <f t="shared" si="3"/>
        <v>22</v>
      </c>
      <c r="H22" s="52">
        <f>SHERIFF!H783</f>
        <v>335</v>
      </c>
    </row>
    <row r="23" spans="1:8" ht="12" customHeight="1" x14ac:dyDescent="0.2">
      <c r="A23" s="8" t="s">
        <v>742</v>
      </c>
      <c r="B23" s="52">
        <v>97</v>
      </c>
      <c r="C23" s="52">
        <v>179</v>
      </c>
      <c r="D23" s="52">
        <v>34</v>
      </c>
      <c r="E23" s="52">
        <v>21</v>
      </c>
      <c r="F23" s="52">
        <v>5</v>
      </c>
      <c r="G23" s="9">
        <f t="shared" si="3"/>
        <v>13</v>
      </c>
      <c r="H23" s="52">
        <f>SHERIFF!H784</f>
        <v>349</v>
      </c>
    </row>
    <row r="24" spans="1:8" ht="12" customHeight="1" x14ac:dyDescent="0.2">
      <c r="A24" s="8" t="s">
        <v>743</v>
      </c>
      <c r="B24" s="52">
        <v>46</v>
      </c>
      <c r="C24" s="52">
        <v>73</v>
      </c>
      <c r="D24" s="52">
        <v>18</v>
      </c>
      <c r="E24" s="52">
        <v>11</v>
      </c>
      <c r="F24" s="52">
        <v>8</v>
      </c>
      <c r="G24" s="9">
        <f t="shared" si="3"/>
        <v>12</v>
      </c>
      <c r="H24" s="52">
        <f>SHERIFF!H785</f>
        <v>168</v>
      </c>
    </row>
    <row r="25" spans="1:8" ht="12" customHeight="1" x14ac:dyDescent="0.2">
      <c r="A25" s="8" t="s">
        <v>744</v>
      </c>
      <c r="B25" s="52">
        <v>67</v>
      </c>
      <c r="C25" s="52">
        <v>86</v>
      </c>
      <c r="D25" s="52">
        <v>24</v>
      </c>
      <c r="E25" s="52">
        <v>17</v>
      </c>
      <c r="F25" s="52">
        <v>4</v>
      </c>
      <c r="G25" s="9">
        <f t="shared" si="3"/>
        <v>9</v>
      </c>
      <c r="H25" s="52">
        <f>SHERIFF!H786</f>
        <v>207</v>
      </c>
    </row>
    <row r="26" spans="1:8" ht="12" customHeight="1" x14ac:dyDescent="0.2">
      <c r="A26" s="8" t="s">
        <v>745</v>
      </c>
      <c r="B26" s="52">
        <v>71</v>
      </c>
      <c r="C26" s="52">
        <v>118</v>
      </c>
      <c r="D26" s="52">
        <v>32</v>
      </c>
      <c r="E26" s="52">
        <v>13</v>
      </c>
      <c r="F26" s="52">
        <v>6</v>
      </c>
      <c r="G26" s="9">
        <f t="shared" si="3"/>
        <v>11</v>
      </c>
      <c r="H26" s="52">
        <f>SHERIFF!H787</f>
        <v>251</v>
      </c>
    </row>
    <row r="27" spans="1:8" ht="12" customHeight="1" x14ac:dyDescent="0.2">
      <c r="A27" s="8" t="s">
        <v>1050</v>
      </c>
      <c r="B27" s="52">
        <v>67</v>
      </c>
      <c r="C27" s="52">
        <v>96</v>
      </c>
      <c r="D27" s="52">
        <v>29</v>
      </c>
      <c r="E27" s="52">
        <v>15</v>
      </c>
      <c r="F27" s="52">
        <v>2</v>
      </c>
      <c r="G27" s="9">
        <f t="shared" si="3"/>
        <v>17</v>
      </c>
      <c r="H27" s="52">
        <f>SHERIFF!H788</f>
        <v>226</v>
      </c>
    </row>
    <row r="28" spans="1:8" x14ac:dyDescent="0.2">
      <c r="A28" s="10" t="s">
        <v>595</v>
      </c>
      <c r="B28" s="32">
        <f>SUM(B21:B27)</f>
        <v>508</v>
      </c>
      <c r="C28" s="32">
        <f t="shared" ref="C28:H28" si="4">SUM(C21:C27)</f>
        <v>786</v>
      </c>
      <c r="D28" s="32">
        <f>SUM(D21:D27)</f>
        <v>212</v>
      </c>
      <c r="E28" s="32">
        <f>SUM(E21:E27)</f>
        <v>116</v>
      </c>
      <c r="F28" s="32">
        <f t="shared" si="4"/>
        <v>46</v>
      </c>
      <c r="G28" s="32">
        <f t="shared" si="4"/>
        <v>98</v>
      </c>
      <c r="H28" s="32">
        <f t="shared" si="4"/>
        <v>1766</v>
      </c>
    </row>
    <row r="29" spans="1:8" ht="15.75" x14ac:dyDescent="0.25">
      <c r="A29" s="7" t="s">
        <v>168</v>
      </c>
      <c r="B29" s="9"/>
      <c r="C29" s="9"/>
      <c r="D29" s="9"/>
      <c r="E29" s="9"/>
      <c r="F29" s="9"/>
      <c r="G29" s="9"/>
      <c r="H29" s="9"/>
    </row>
    <row r="30" spans="1:8" x14ac:dyDescent="0.2">
      <c r="A30" s="8" t="s">
        <v>260</v>
      </c>
      <c r="B30" s="52">
        <v>89</v>
      </c>
      <c r="C30" s="52">
        <v>174</v>
      </c>
      <c r="D30" s="52">
        <v>48</v>
      </c>
      <c r="E30" s="52">
        <v>16</v>
      </c>
      <c r="F30" s="52">
        <v>10</v>
      </c>
      <c r="G30" s="9">
        <f t="shared" ref="G30:G46" si="5">H30-SUM(B30:F30)</f>
        <v>14</v>
      </c>
      <c r="H30" s="52">
        <f>SHERIFF!H807</f>
        <v>351</v>
      </c>
    </row>
    <row r="31" spans="1:8" x14ac:dyDescent="0.2">
      <c r="A31" s="8" t="s">
        <v>261</v>
      </c>
      <c r="B31" s="52">
        <v>39</v>
      </c>
      <c r="C31" s="52">
        <v>58</v>
      </c>
      <c r="D31" s="52">
        <v>15</v>
      </c>
      <c r="E31" s="52">
        <v>9</v>
      </c>
      <c r="F31" s="52">
        <v>2</v>
      </c>
      <c r="G31" s="9">
        <f t="shared" si="5"/>
        <v>6</v>
      </c>
      <c r="H31" s="52">
        <f>SHERIFF!H808</f>
        <v>129</v>
      </c>
    </row>
    <row r="32" spans="1:8" x14ac:dyDescent="0.2">
      <c r="A32" s="8" t="s">
        <v>742</v>
      </c>
      <c r="B32" s="52">
        <v>78</v>
      </c>
      <c r="C32" s="52">
        <v>86</v>
      </c>
      <c r="D32" s="52">
        <v>30</v>
      </c>
      <c r="E32" s="52">
        <v>12</v>
      </c>
      <c r="F32" s="52">
        <v>3</v>
      </c>
      <c r="G32" s="9">
        <f t="shared" si="5"/>
        <v>11</v>
      </c>
      <c r="H32" s="52">
        <f>SHERIFF!H809</f>
        <v>220</v>
      </c>
    </row>
    <row r="33" spans="1:8" x14ac:dyDescent="0.2">
      <c r="A33" s="8" t="s">
        <v>743</v>
      </c>
      <c r="B33" s="52">
        <v>48</v>
      </c>
      <c r="C33" s="52">
        <v>75</v>
      </c>
      <c r="D33" s="52">
        <v>18</v>
      </c>
      <c r="E33" s="52">
        <v>4</v>
      </c>
      <c r="F33" s="52">
        <v>4</v>
      </c>
      <c r="G33" s="9">
        <f t="shared" si="5"/>
        <v>9</v>
      </c>
      <c r="H33" s="52">
        <f>SHERIFF!H810</f>
        <v>158</v>
      </c>
    </row>
    <row r="34" spans="1:8" ht="12.75" customHeight="1" x14ac:dyDescent="0.2">
      <c r="A34" s="8" t="s">
        <v>744</v>
      </c>
      <c r="B34" s="52">
        <v>88</v>
      </c>
      <c r="C34" s="52">
        <v>115</v>
      </c>
      <c r="D34" s="52">
        <v>49</v>
      </c>
      <c r="E34" s="52">
        <v>12</v>
      </c>
      <c r="F34" s="52">
        <v>10</v>
      </c>
      <c r="G34" s="9">
        <f t="shared" si="5"/>
        <v>11</v>
      </c>
      <c r="H34" s="52">
        <f>SHERIFF!H811</f>
        <v>285</v>
      </c>
    </row>
    <row r="35" spans="1:8" x14ac:dyDescent="0.2">
      <c r="A35" s="8" t="s">
        <v>745</v>
      </c>
      <c r="B35" s="52">
        <v>80</v>
      </c>
      <c r="C35" s="52">
        <v>68</v>
      </c>
      <c r="D35" s="52">
        <v>24</v>
      </c>
      <c r="E35" s="52">
        <v>10</v>
      </c>
      <c r="F35" s="52">
        <v>8</v>
      </c>
      <c r="G35" s="9">
        <f t="shared" si="5"/>
        <v>8</v>
      </c>
      <c r="H35" s="52">
        <f>SHERIFF!H812</f>
        <v>198</v>
      </c>
    </row>
    <row r="36" spans="1:8" x14ac:dyDescent="0.2">
      <c r="A36" s="8" t="s">
        <v>1050</v>
      </c>
      <c r="B36" s="52">
        <v>66</v>
      </c>
      <c r="C36" s="52">
        <v>62</v>
      </c>
      <c r="D36" s="52">
        <v>15</v>
      </c>
      <c r="E36" s="52">
        <v>5</v>
      </c>
      <c r="F36" s="52">
        <v>3</v>
      </c>
      <c r="G36" s="9">
        <f t="shared" si="5"/>
        <v>18</v>
      </c>
      <c r="H36" s="52">
        <f>SHERIFF!H813</f>
        <v>169</v>
      </c>
    </row>
    <row r="37" spans="1:8" x14ac:dyDescent="0.2">
      <c r="A37" s="8" t="s">
        <v>1051</v>
      </c>
      <c r="B37" s="52">
        <v>63</v>
      </c>
      <c r="C37" s="52">
        <v>54</v>
      </c>
      <c r="D37" s="52">
        <v>16</v>
      </c>
      <c r="E37" s="52">
        <v>7</v>
      </c>
      <c r="F37" s="52">
        <v>5</v>
      </c>
      <c r="G37" s="9">
        <f t="shared" si="5"/>
        <v>15</v>
      </c>
      <c r="H37" s="52">
        <f>SHERIFF!H814</f>
        <v>160</v>
      </c>
    </row>
    <row r="38" spans="1:8" x14ac:dyDescent="0.2">
      <c r="A38" s="8" t="s">
        <v>1052</v>
      </c>
      <c r="B38" s="52">
        <v>69</v>
      </c>
      <c r="C38" s="52">
        <v>93</v>
      </c>
      <c r="D38" s="52">
        <v>35</v>
      </c>
      <c r="E38" s="52">
        <v>5</v>
      </c>
      <c r="F38" s="52">
        <v>11</v>
      </c>
      <c r="G38" s="9">
        <f t="shared" si="5"/>
        <v>6</v>
      </c>
      <c r="H38" s="52">
        <f>SHERIFF!H815</f>
        <v>219</v>
      </c>
    </row>
    <row r="39" spans="1:8" x14ac:dyDescent="0.2">
      <c r="A39" s="8" t="s">
        <v>1053</v>
      </c>
      <c r="B39" s="52">
        <v>120</v>
      </c>
      <c r="C39" s="52">
        <v>143</v>
      </c>
      <c r="D39" s="52">
        <v>37</v>
      </c>
      <c r="E39" s="52">
        <v>13</v>
      </c>
      <c r="F39" s="52">
        <v>12</v>
      </c>
      <c r="G39" s="9">
        <f t="shared" si="5"/>
        <v>11</v>
      </c>
      <c r="H39" s="52">
        <f>SHERIFF!H816</f>
        <v>336</v>
      </c>
    </row>
    <row r="40" spans="1:8" x14ac:dyDescent="0.2">
      <c r="A40" s="8" t="s">
        <v>1054</v>
      </c>
      <c r="B40" s="52">
        <v>53</v>
      </c>
      <c r="C40" s="52">
        <v>68</v>
      </c>
      <c r="D40" s="52">
        <v>19</v>
      </c>
      <c r="E40" s="52">
        <v>9</v>
      </c>
      <c r="F40" s="52">
        <v>2</v>
      </c>
      <c r="G40" s="9">
        <f t="shared" si="5"/>
        <v>11</v>
      </c>
      <c r="H40" s="52">
        <f>SHERIFF!H817</f>
        <v>162</v>
      </c>
    </row>
    <row r="41" spans="1:8" x14ac:dyDescent="0.2">
      <c r="A41" s="8" t="s">
        <v>1055</v>
      </c>
      <c r="B41" s="52">
        <v>89</v>
      </c>
      <c r="C41" s="52">
        <v>90</v>
      </c>
      <c r="D41" s="52">
        <v>40</v>
      </c>
      <c r="E41" s="52">
        <v>11</v>
      </c>
      <c r="F41" s="52">
        <v>8</v>
      </c>
      <c r="G41" s="9">
        <f t="shared" si="5"/>
        <v>4</v>
      </c>
      <c r="H41" s="52">
        <f>SHERIFF!H818</f>
        <v>242</v>
      </c>
    </row>
    <row r="42" spans="1:8" x14ac:dyDescent="0.2">
      <c r="A42" s="8" t="s">
        <v>1056</v>
      </c>
      <c r="B42" s="52">
        <v>88</v>
      </c>
      <c r="C42" s="52">
        <v>145</v>
      </c>
      <c r="D42" s="52">
        <v>37</v>
      </c>
      <c r="E42" s="52">
        <v>19</v>
      </c>
      <c r="F42" s="52">
        <v>12</v>
      </c>
      <c r="G42" s="9">
        <f t="shared" si="5"/>
        <v>12</v>
      </c>
      <c r="H42" s="52">
        <f>SHERIFF!H819</f>
        <v>313</v>
      </c>
    </row>
    <row r="43" spans="1:8" x14ac:dyDescent="0.2">
      <c r="A43" s="8" t="s">
        <v>1057</v>
      </c>
      <c r="B43" s="52">
        <v>75</v>
      </c>
      <c r="C43" s="52">
        <v>101</v>
      </c>
      <c r="D43" s="52">
        <v>12</v>
      </c>
      <c r="E43" s="52">
        <v>11</v>
      </c>
      <c r="F43" s="52">
        <v>9</v>
      </c>
      <c r="G43" s="9">
        <f t="shared" si="5"/>
        <v>10</v>
      </c>
      <c r="H43" s="52">
        <f>SHERIFF!H820</f>
        <v>218</v>
      </c>
    </row>
    <row r="44" spans="1:8" x14ac:dyDescent="0.2">
      <c r="A44" s="8" t="s">
        <v>1058</v>
      </c>
      <c r="B44" s="52">
        <v>23</v>
      </c>
      <c r="C44" s="52">
        <v>32</v>
      </c>
      <c r="D44" s="52">
        <v>11</v>
      </c>
      <c r="E44" s="52">
        <v>3</v>
      </c>
      <c r="F44" s="52">
        <v>0</v>
      </c>
      <c r="G44" s="9">
        <f t="shared" si="5"/>
        <v>5</v>
      </c>
      <c r="H44" s="52">
        <f>SHERIFF!H821</f>
        <v>74</v>
      </c>
    </row>
    <row r="45" spans="1:8" x14ac:dyDescent="0.2">
      <c r="A45" s="8" t="s">
        <v>1059</v>
      </c>
      <c r="B45" s="52">
        <v>97</v>
      </c>
      <c r="C45" s="52">
        <v>134</v>
      </c>
      <c r="D45" s="52">
        <v>26</v>
      </c>
      <c r="E45" s="52">
        <v>5</v>
      </c>
      <c r="F45" s="52">
        <v>9</v>
      </c>
      <c r="G45" s="9">
        <f t="shared" si="5"/>
        <v>19</v>
      </c>
      <c r="H45" s="52">
        <f>SHERIFF!H822</f>
        <v>290</v>
      </c>
    </row>
    <row r="46" spans="1:8" x14ac:dyDescent="0.2">
      <c r="A46" s="8" t="s">
        <v>1060</v>
      </c>
      <c r="B46" s="52">
        <v>63</v>
      </c>
      <c r="C46" s="52">
        <v>64</v>
      </c>
      <c r="D46" s="52">
        <v>27</v>
      </c>
      <c r="E46" s="52">
        <v>12</v>
      </c>
      <c r="F46" s="52">
        <v>7</v>
      </c>
      <c r="G46" s="9">
        <f t="shared" si="5"/>
        <v>12</v>
      </c>
      <c r="H46" s="52">
        <f>SHERIFF!H823</f>
        <v>185</v>
      </c>
    </row>
    <row r="47" spans="1:8" x14ac:dyDescent="0.2">
      <c r="A47" s="10" t="s">
        <v>595</v>
      </c>
      <c r="B47" s="32">
        <f>SUM(B30:B46)</f>
        <v>1228</v>
      </c>
      <c r="C47" s="32">
        <f t="shared" ref="C47:H47" si="6">SUM(C30:C46)</f>
        <v>1562</v>
      </c>
      <c r="D47" s="32">
        <f t="shared" si="6"/>
        <v>459</v>
      </c>
      <c r="E47" s="32">
        <f t="shared" si="6"/>
        <v>163</v>
      </c>
      <c r="F47" s="32">
        <f t="shared" si="6"/>
        <v>115</v>
      </c>
      <c r="G47" s="32">
        <f t="shared" si="6"/>
        <v>182</v>
      </c>
      <c r="H47" s="32">
        <f t="shared" si="6"/>
        <v>3709</v>
      </c>
    </row>
    <row r="48" spans="1:8" x14ac:dyDescent="0.2">
      <c r="A48" s="10"/>
      <c r="B48" s="34"/>
      <c r="C48" s="34"/>
      <c r="D48" s="34"/>
      <c r="E48" s="34"/>
      <c r="F48" s="34"/>
      <c r="G48" s="34"/>
      <c r="H48" s="34"/>
    </row>
    <row r="49" spans="1:8" x14ac:dyDescent="0.2">
      <c r="A49" s="10"/>
      <c r="B49" s="34"/>
      <c r="C49" s="34"/>
      <c r="D49" s="34"/>
      <c r="E49" s="34"/>
      <c r="F49" s="34"/>
      <c r="G49" s="34"/>
      <c r="H49" s="34"/>
    </row>
    <row r="50" spans="1:8" ht="15.75" x14ac:dyDescent="0.25">
      <c r="A50" s="7" t="s">
        <v>170</v>
      </c>
      <c r="B50" s="9"/>
      <c r="C50" s="9"/>
      <c r="D50" s="9"/>
      <c r="E50" s="9"/>
      <c r="F50" s="9"/>
      <c r="G50" s="9"/>
      <c r="H50" s="9"/>
    </row>
    <row r="51" spans="1:8" ht="12.2" customHeight="1" x14ac:dyDescent="0.2">
      <c r="A51" s="8" t="s">
        <v>1063</v>
      </c>
      <c r="B51" s="52">
        <v>128</v>
      </c>
      <c r="C51" s="52">
        <v>161</v>
      </c>
      <c r="D51" s="52">
        <v>37</v>
      </c>
      <c r="E51" s="52">
        <v>23</v>
      </c>
      <c r="F51" s="52">
        <v>9</v>
      </c>
      <c r="G51" s="9">
        <f t="shared" ref="G51:G76" si="7">H51-SUM(B51:F51)</f>
        <v>15</v>
      </c>
      <c r="H51" s="52">
        <f>SHERIFF!$H$865</f>
        <v>373</v>
      </c>
    </row>
    <row r="52" spans="1:8" ht="12.2" customHeight="1" x14ac:dyDescent="0.2">
      <c r="A52" s="8" t="s">
        <v>1068</v>
      </c>
      <c r="B52" s="52">
        <v>114</v>
      </c>
      <c r="C52" s="52">
        <v>100</v>
      </c>
      <c r="D52" s="52">
        <v>26</v>
      </c>
      <c r="E52" s="52">
        <v>7</v>
      </c>
      <c r="F52" s="52">
        <v>5</v>
      </c>
      <c r="G52" s="9">
        <f t="shared" si="7"/>
        <v>14</v>
      </c>
      <c r="H52" s="52">
        <f>SHERIFF!$H$870</f>
        <v>266</v>
      </c>
    </row>
    <row r="53" spans="1:8" ht="12.2" customHeight="1" x14ac:dyDescent="0.2">
      <c r="A53" s="8" t="s">
        <v>1030</v>
      </c>
      <c r="B53" s="52">
        <v>52</v>
      </c>
      <c r="C53" s="52">
        <v>67</v>
      </c>
      <c r="D53" s="52">
        <v>16</v>
      </c>
      <c r="E53" s="52">
        <v>8</v>
      </c>
      <c r="F53" s="52">
        <v>7</v>
      </c>
      <c r="G53" s="9">
        <f t="shared" si="7"/>
        <v>12</v>
      </c>
      <c r="H53" s="52">
        <f>SHERIFF!H875</f>
        <v>162</v>
      </c>
    </row>
    <row r="54" spans="1:8" ht="12.2" customHeight="1" x14ac:dyDescent="0.2">
      <c r="A54" s="8" t="s">
        <v>1031</v>
      </c>
      <c r="B54" s="52">
        <v>80</v>
      </c>
      <c r="C54" s="52">
        <v>113</v>
      </c>
      <c r="D54" s="52">
        <v>29</v>
      </c>
      <c r="E54" s="52">
        <v>5</v>
      </c>
      <c r="F54" s="52">
        <v>7</v>
      </c>
      <c r="G54" s="9">
        <f t="shared" si="7"/>
        <v>10</v>
      </c>
      <c r="H54" s="52">
        <f>SHERIFF!H876</f>
        <v>244</v>
      </c>
    </row>
    <row r="55" spans="1:8" ht="12.2" customHeight="1" x14ac:dyDescent="0.2">
      <c r="A55" s="8" t="s">
        <v>1032</v>
      </c>
      <c r="B55" s="52">
        <v>56</v>
      </c>
      <c r="C55" s="52">
        <v>157</v>
      </c>
      <c r="D55" s="52">
        <v>21</v>
      </c>
      <c r="E55" s="52">
        <v>11</v>
      </c>
      <c r="F55" s="52">
        <v>3</v>
      </c>
      <c r="G55" s="9">
        <f t="shared" si="7"/>
        <v>8</v>
      </c>
      <c r="H55" s="52">
        <f>SHERIFF!H877</f>
        <v>256</v>
      </c>
    </row>
    <row r="56" spans="1:8" ht="12.2" customHeight="1" x14ac:dyDescent="0.2">
      <c r="A56" s="8" t="s">
        <v>1033</v>
      </c>
      <c r="B56" s="52">
        <v>117</v>
      </c>
      <c r="C56" s="52">
        <v>222</v>
      </c>
      <c r="D56" s="52">
        <v>36</v>
      </c>
      <c r="E56" s="52">
        <v>23</v>
      </c>
      <c r="F56" s="52">
        <v>6</v>
      </c>
      <c r="G56" s="9">
        <f t="shared" si="7"/>
        <v>15</v>
      </c>
      <c r="H56" s="52">
        <f>SHERIFF!H878</f>
        <v>419</v>
      </c>
    </row>
    <row r="57" spans="1:8" ht="12.2" customHeight="1" x14ac:dyDescent="0.2">
      <c r="A57" s="8" t="s">
        <v>1035</v>
      </c>
      <c r="B57" s="52">
        <v>93</v>
      </c>
      <c r="C57" s="52">
        <v>107</v>
      </c>
      <c r="D57" s="52">
        <v>26</v>
      </c>
      <c r="E57" s="52">
        <v>12</v>
      </c>
      <c r="F57" s="52">
        <v>7</v>
      </c>
      <c r="G57" s="9">
        <f t="shared" si="7"/>
        <v>5</v>
      </c>
      <c r="H57" s="52">
        <f>SHERIFF!$H$880</f>
        <v>250</v>
      </c>
    </row>
    <row r="58" spans="1:8" ht="12.2" customHeight="1" x14ac:dyDescent="0.2">
      <c r="A58" s="8" t="s">
        <v>1037</v>
      </c>
      <c r="B58" s="52">
        <v>48</v>
      </c>
      <c r="C58" s="52">
        <v>70</v>
      </c>
      <c r="D58" s="52">
        <v>25</v>
      </c>
      <c r="E58" s="52">
        <v>8</v>
      </c>
      <c r="F58" s="52">
        <v>1</v>
      </c>
      <c r="G58" s="9">
        <f t="shared" si="7"/>
        <v>13</v>
      </c>
      <c r="H58" s="52">
        <f>SHERIFF!H882</f>
        <v>165</v>
      </c>
    </row>
    <row r="59" spans="1:8" ht="12.2" customHeight="1" x14ac:dyDescent="0.2">
      <c r="A59" s="8" t="s">
        <v>1038</v>
      </c>
      <c r="B59" s="52">
        <v>78</v>
      </c>
      <c r="C59" s="52">
        <v>118</v>
      </c>
      <c r="D59" s="52">
        <v>32</v>
      </c>
      <c r="E59" s="52">
        <v>10</v>
      </c>
      <c r="F59" s="52">
        <v>1</v>
      </c>
      <c r="G59" s="9">
        <f t="shared" si="7"/>
        <v>16</v>
      </c>
      <c r="H59" s="52">
        <f>SHERIFF!H883</f>
        <v>255</v>
      </c>
    </row>
    <row r="60" spans="1:8" ht="12.2" customHeight="1" x14ac:dyDescent="0.2">
      <c r="A60" s="8" t="s">
        <v>1039</v>
      </c>
      <c r="B60" s="52">
        <v>62</v>
      </c>
      <c r="C60" s="52">
        <v>131</v>
      </c>
      <c r="D60" s="52">
        <v>32</v>
      </c>
      <c r="E60" s="52">
        <v>12</v>
      </c>
      <c r="F60" s="52">
        <v>7</v>
      </c>
      <c r="G60" s="9">
        <f t="shared" si="7"/>
        <v>6</v>
      </c>
      <c r="H60" s="52">
        <f>SHERIFF!H884</f>
        <v>250</v>
      </c>
    </row>
    <row r="61" spans="1:8" ht="12.2" customHeight="1" x14ac:dyDescent="0.2">
      <c r="A61" s="8" t="s">
        <v>1040</v>
      </c>
      <c r="B61" s="52">
        <v>64</v>
      </c>
      <c r="C61" s="52">
        <v>118</v>
      </c>
      <c r="D61" s="52">
        <v>40</v>
      </c>
      <c r="E61" s="52">
        <v>14</v>
      </c>
      <c r="F61" s="52">
        <v>10</v>
      </c>
      <c r="G61" s="9">
        <f t="shared" si="7"/>
        <v>6</v>
      </c>
      <c r="H61" s="52">
        <f>SHERIFF!H885</f>
        <v>252</v>
      </c>
    </row>
    <row r="62" spans="1:8" ht="12.2" customHeight="1" x14ac:dyDescent="0.2">
      <c r="A62" s="8" t="s">
        <v>1041</v>
      </c>
      <c r="B62" s="52">
        <v>93</v>
      </c>
      <c r="C62" s="52">
        <v>125</v>
      </c>
      <c r="D62" s="52">
        <v>32</v>
      </c>
      <c r="E62" s="52">
        <v>13</v>
      </c>
      <c r="F62" s="52">
        <v>6</v>
      </c>
      <c r="G62" s="9">
        <f t="shared" si="7"/>
        <v>8</v>
      </c>
      <c r="H62" s="52">
        <f>SHERIFF!H886</f>
        <v>277</v>
      </c>
    </row>
    <row r="63" spans="1:8" ht="12.2" customHeight="1" x14ac:dyDescent="0.2">
      <c r="A63" s="8" t="s">
        <v>1042</v>
      </c>
      <c r="B63" s="52">
        <v>67</v>
      </c>
      <c r="C63" s="52">
        <v>126</v>
      </c>
      <c r="D63" s="52">
        <v>27</v>
      </c>
      <c r="E63" s="52">
        <v>14</v>
      </c>
      <c r="F63" s="52">
        <v>6</v>
      </c>
      <c r="G63" s="9">
        <f t="shared" si="7"/>
        <v>10</v>
      </c>
      <c r="H63" s="52">
        <f>SHERIFF!H887</f>
        <v>250</v>
      </c>
    </row>
    <row r="64" spans="1:8" ht="12.2" customHeight="1" x14ac:dyDescent="0.2">
      <c r="A64" s="8" t="s">
        <v>1043</v>
      </c>
      <c r="B64" s="52">
        <v>73</v>
      </c>
      <c r="C64" s="52">
        <v>121</v>
      </c>
      <c r="D64" s="52">
        <v>34</v>
      </c>
      <c r="E64" s="52">
        <v>6</v>
      </c>
      <c r="F64" s="52">
        <v>8</v>
      </c>
      <c r="G64" s="9">
        <f t="shared" si="7"/>
        <v>4</v>
      </c>
      <c r="H64" s="52">
        <f>SHERIFF!H888</f>
        <v>246</v>
      </c>
    </row>
    <row r="65" spans="1:8" ht="12.2" customHeight="1" x14ac:dyDescent="0.2">
      <c r="A65" s="8" t="s">
        <v>1044</v>
      </c>
      <c r="B65" s="52">
        <v>87</v>
      </c>
      <c r="C65" s="52">
        <v>135</v>
      </c>
      <c r="D65" s="52">
        <v>37</v>
      </c>
      <c r="E65" s="52">
        <v>10</v>
      </c>
      <c r="F65" s="52">
        <v>5</v>
      </c>
      <c r="G65" s="9">
        <f t="shared" si="7"/>
        <v>7</v>
      </c>
      <c r="H65" s="52">
        <f>SHERIFF!H889</f>
        <v>281</v>
      </c>
    </row>
    <row r="66" spans="1:8" ht="12.2" customHeight="1" x14ac:dyDescent="0.2">
      <c r="A66" s="8" t="s">
        <v>1045</v>
      </c>
      <c r="B66" s="52">
        <v>72</v>
      </c>
      <c r="C66" s="52">
        <v>86</v>
      </c>
      <c r="D66" s="52">
        <v>19</v>
      </c>
      <c r="E66" s="52">
        <v>6</v>
      </c>
      <c r="F66" s="52">
        <v>2</v>
      </c>
      <c r="G66" s="9">
        <f t="shared" si="7"/>
        <v>5</v>
      </c>
      <c r="H66" s="52">
        <f>SHERIFF!H890</f>
        <v>190</v>
      </c>
    </row>
    <row r="67" spans="1:8" ht="12.2" customHeight="1" x14ac:dyDescent="0.2">
      <c r="A67" s="8" t="s">
        <v>906</v>
      </c>
      <c r="B67" s="52">
        <v>72</v>
      </c>
      <c r="C67" s="52">
        <v>101</v>
      </c>
      <c r="D67" s="52">
        <v>25</v>
      </c>
      <c r="E67" s="52">
        <v>10</v>
      </c>
      <c r="F67" s="52">
        <v>6</v>
      </c>
      <c r="G67" s="9">
        <f t="shared" si="7"/>
        <v>8</v>
      </c>
      <c r="H67" s="52">
        <f>SHERIFF!H891</f>
        <v>222</v>
      </c>
    </row>
    <row r="68" spans="1:8" ht="12.2" customHeight="1" x14ac:dyDescent="0.2">
      <c r="A68" s="8" t="s">
        <v>907</v>
      </c>
      <c r="B68" s="52">
        <v>69</v>
      </c>
      <c r="C68" s="52">
        <v>100</v>
      </c>
      <c r="D68" s="52">
        <v>21</v>
      </c>
      <c r="E68" s="52">
        <v>11</v>
      </c>
      <c r="F68" s="52">
        <v>8</v>
      </c>
      <c r="G68" s="9">
        <f t="shared" si="7"/>
        <v>5</v>
      </c>
      <c r="H68" s="52">
        <f>SHERIFF!H892</f>
        <v>214</v>
      </c>
    </row>
    <row r="69" spans="1:8" ht="12.2" customHeight="1" x14ac:dyDescent="0.2">
      <c r="A69" s="8" t="s">
        <v>908</v>
      </c>
      <c r="B69" s="52">
        <v>79</v>
      </c>
      <c r="C69" s="52">
        <v>91</v>
      </c>
      <c r="D69" s="52">
        <v>23</v>
      </c>
      <c r="E69" s="52">
        <v>15</v>
      </c>
      <c r="F69" s="52">
        <v>8</v>
      </c>
      <c r="G69" s="9">
        <f t="shared" si="7"/>
        <v>7</v>
      </c>
      <c r="H69" s="52">
        <f>SHERIFF!H893</f>
        <v>223</v>
      </c>
    </row>
    <row r="70" spans="1:8" ht="12.2" customHeight="1" x14ac:dyDescent="0.2">
      <c r="A70" s="8" t="s">
        <v>909</v>
      </c>
      <c r="B70" s="52">
        <v>115</v>
      </c>
      <c r="C70" s="52">
        <v>136</v>
      </c>
      <c r="D70" s="52">
        <v>32</v>
      </c>
      <c r="E70" s="52">
        <v>20</v>
      </c>
      <c r="F70" s="52">
        <v>16</v>
      </c>
      <c r="G70" s="9">
        <f t="shared" si="7"/>
        <v>7</v>
      </c>
      <c r="H70" s="52">
        <f>SHERIFF!H894</f>
        <v>326</v>
      </c>
    </row>
    <row r="71" spans="1:8" ht="12.2" customHeight="1" x14ac:dyDescent="0.2">
      <c r="A71" s="8" t="s">
        <v>910</v>
      </c>
      <c r="B71" s="52">
        <v>89</v>
      </c>
      <c r="C71" s="52">
        <v>145</v>
      </c>
      <c r="D71" s="52">
        <v>44</v>
      </c>
      <c r="E71" s="52">
        <v>15</v>
      </c>
      <c r="F71" s="52">
        <v>15</v>
      </c>
      <c r="G71" s="9">
        <f t="shared" si="7"/>
        <v>5</v>
      </c>
      <c r="H71" s="52">
        <f>SHERIFF!H895</f>
        <v>313</v>
      </c>
    </row>
    <row r="72" spans="1:8" ht="12.2" customHeight="1" x14ac:dyDescent="0.2">
      <c r="A72" s="8" t="s">
        <v>911</v>
      </c>
      <c r="B72" s="52">
        <v>63</v>
      </c>
      <c r="C72" s="52">
        <v>137</v>
      </c>
      <c r="D72" s="52">
        <v>33</v>
      </c>
      <c r="E72" s="52">
        <v>21</v>
      </c>
      <c r="F72" s="52">
        <v>8</v>
      </c>
      <c r="G72" s="9">
        <f t="shared" si="7"/>
        <v>5</v>
      </c>
      <c r="H72" s="52">
        <f>SHERIFF!H896</f>
        <v>267</v>
      </c>
    </row>
    <row r="73" spans="1:8" ht="12.2" customHeight="1" x14ac:dyDescent="0.2">
      <c r="A73" s="8" t="s">
        <v>912</v>
      </c>
      <c r="B73" s="52">
        <v>96</v>
      </c>
      <c r="C73" s="52">
        <v>91</v>
      </c>
      <c r="D73" s="52">
        <v>28</v>
      </c>
      <c r="E73" s="52">
        <v>13</v>
      </c>
      <c r="F73" s="52">
        <v>9</v>
      </c>
      <c r="G73" s="9">
        <f t="shared" si="7"/>
        <v>5</v>
      </c>
      <c r="H73" s="52">
        <f>SHERIFF!H897</f>
        <v>242</v>
      </c>
    </row>
    <row r="74" spans="1:8" ht="12.2" customHeight="1" x14ac:dyDescent="0.2">
      <c r="A74" s="8" t="s">
        <v>913</v>
      </c>
      <c r="B74" s="52">
        <v>70</v>
      </c>
      <c r="C74" s="52">
        <v>113</v>
      </c>
      <c r="D74" s="52">
        <v>26</v>
      </c>
      <c r="E74" s="52">
        <v>21</v>
      </c>
      <c r="F74" s="52">
        <v>6</v>
      </c>
      <c r="G74" s="9">
        <f t="shared" si="7"/>
        <v>10</v>
      </c>
      <c r="H74" s="52">
        <f>SHERIFF!H898</f>
        <v>246</v>
      </c>
    </row>
    <row r="75" spans="1:8" ht="12.2" customHeight="1" x14ac:dyDescent="0.2">
      <c r="A75" s="8" t="s">
        <v>914</v>
      </c>
      <c r="B75" s="52">
        <v>77</v>
      </c>
      <c r="C75" s="52">
        <v>149</v>
      </c>
      <c r="D75" s="52">
        <v>36</v>
      </c>
      <c r="E75" s="52">
        <v>18</v>
      </c>
      <c r="F75" s="52">
        <v>2</v>
      </c>
      <c r="G75" s="9">
        <f t="shared" si="7"/>
        <v>8</v>
      </c>
      <c r="H75" s="52">
        <f>SHERIFF!H899</f>
        <v>290</v>
      </c>
    </row>
    <row r="76" spans="1:8" ht="12.2" customHeight="1" x14ac:dyDescent="0.2">
      <c r="A76" s="8" t="s">
        <v>916</v>
      </c>
      <c r="B76" s="52">
        <v>69</v>
      </c>
      <c r="C76" s="52">
        <v>109</v>
      </c>
      <c r="D76" s="52">
        <v>19</v>
      </c>
      <c r="E76" s="52">
        <v>20</v>
      </c>
      <c r="F76" s="52">
        <v>10</v>
      </c>
      <c r="G76" s="9">
        <f t="shared" si="7"/>
        <v>7</v>
      </c>
      <c r="H76" s="52">
        <f>SHERIFF!$H$901</f>
        <v>234</v>
      </c>
    </row>
    <row r="77" spans="1:8" x14ac:dyDescent="0.2">
      <c r="A77" s="10" t="s">
        <v>595</v>
      </c>
      <c r="B77" s="32">
        <f>SUM(B51:B76)</f>
        <v>2083</v>
      </c>
      <c r="C77" s="32">
        <f t="shared" ref="C77:H77" si="8">SUM(C51:C76)</f>
        <v>3129</v>
      </c>
      <c r="D77" s="32">
        <f t="shared" si="8"/>
        <v>756</v>
      </c>
      <c r="E77" s="32">
        <f t="shared" si="8"/>
        <v>346</v>
      </c>
      <c r="F77" s="32">
        <f t="shared" si="8"/>
        <v>178</v>
      </c>
      <c r="G77" s="32">
        <f t="shared" si="8"/>
        <v>221</v>
      </c>
      <c r="H77" s="32">
        <f t="shared" si="8"/>
        <v>6713</v>
      </c>
    </row>
    <row r="78" spans="1:8" x14ac:dyDescent="0.2">
      <c r="B78" s="9"/>
      <c r="C78" s="9"/>
      <c r="D78" s="9"/>
      <c r="E78" s="9"/>
      <c r="F78" s="9"/>
      <c r="G78" s="9"/>
      <c r="H78" s="9"/>
    </row>
    <row r="79" spans="1:8" ht="15.75" x14ac:dyDescent="0.25">
      <c r="A79" s="7" t="s">
        <v>175</v>
      </c>
      <c r="B79" s="9"/>
      <c r="C79" s="9"/>
      <c r="D79" s="9"/>
      <c r="E79" s="9"/>
      <c r="F79" s="9"/>
      <c r="G79" s="9"/>
      <c r="H79" s="9"/>
    </row>
    <row r="80" spans="1:8" x14ac:dyDescent="0.2">
      <c r="A80" s="8" t="s">
        <v>260</v>
      </c>
      <c r="B80" s="52">
        <v>70</v>
      </c>
      <c r="C80" s="52">
        <v>94</v>
      </c>
      <c r="D80" s="52">
        <v>31</v>
      </c>
      <c r="E80" s="52">
        <v>13</v>
      </c>
      <c r="F80" s="52">
        <v>10</v>
      </c>
      <c r="G80" s="9">
        <f>H80-SUM(B80:F80)</f>
        <v>17</v>
      </c>
      <c r="H80" s="52">
        <f>SHERIFF!H978</f>
        <v>235</v>
      </c>
    </row>
    <row r="81" spans="1:8" x14ac:dyDescent="0.2">
      <c r="A81" s="8" t="s">
        <v>261</v>
      </c>
      <c r="B81" s="52">
        <v>89</v>
      </c>
      <c r="C81" s="52">
        <v>109</v>
      </c>
      <c r="D81" s="52">
        <v>25</v>
      </c>
      <c r="E81" s="52">
        <v>23</v>
      </c>
      <c r="F81" s="52">
        <v>14</v>
      </c>
      <c r="G81" s="9">
        <f>H81-SUM(B81:F81)</f>
        <v>20</v>
      </c>
      <c r="H81" s="52">
        <f>SHERIFF!H979</f>
        <v>280</v>
      </c>
    </row>
    <row r="82" spans="1:8" x14ac:dyDescent="0.2">
      <c r="A82" s="8" t="s">
        <v>742</v>
      </c>
      <c r="B82" s="52">
        <v>71</v>
      </c>
      <c r="C82" s="52">
        <v>95</v>
      </c>
      <c r="D82" s="52">
        <v>18</v>
      </c>
      <c r="E82" s="52">
        <v>12</v>
      </c>
      <c r="F82" s="52">
        <v>7</v>
      </c>
      <c r="G82" s="9">
        <f>H82-SUM(B82:F82)</f>
        <v>13</v>
      </c>
      <c r="H82" s="52">
        <f>SHERIFF!H980</f>
        <v>216</v>
      </c>
    </row>
    <row r="83" spans="1:8" x14ac:dyDescent="0.2">
      <c r="A83" s="10" t="s">
        <v>595</v>
      </c>
      <c r="B83" s="32">
        <f>SUM(B80:B82)</f>
        <v>230</v>
      </c>
      <c r="C83" s="32">
        <f t="shared" ref="C83:H83" si="9">SUM(C80:C82)</f>
        <v>298</v>
      </c>
      <c r="D83" s="32">
        <f t="shared" si="9"/>
        <v>74</v>
      </c>
      <c r="E83" s="32">
        <f>SUM(E80:E82)</f>
        <v>48</v>
      </c>
      <c r="F83" s="32">
        <f>SUM(F80:F82)</f>
        <v>31</v>
      </c>
      <c r="G83" s="32">
        <f t="shared" si="9"/>
        <v>50</v>
      </c>
      <c r="H83" s="32">
        <f t="shared" si="9"/>
        <v>731</v>
      </c>
    </row>
    <row r="84" spans="1:8" x14ac:dyDescent="0.2">
      <c r="B84" s="9"/>
      <c r="C84" s="9"/>
      <c r="D84" s="9"/>
      <c r="E84" s="9"/>
      <c r="F84" s="9"/>
      <c r="G84" s="9"/>
      <c r="H84" s="9"/>
    </row>
    <row r="85" spans="1:8" x14ac:dyDescent="0.2">
      <c r="A85" s="15"/>
      <c r="B85" s="9"/>
      <c r="C85" s="9"/>
      <c r="D85" s="9"/>
      <c r="E85" s="9"/>
      <c r="F85" s="9"/>
      <c r="G85" s="9"/>
      <c r="H85" s="9"/>
    </row>
    <row r="86" spans="1:8" ht="41.25" x14ac:dyDescent="0.2">
      <c r="A86" s="16" t="s">
        <v>469</v>
      </c>
      <c r="B86" s="9"/>
      <c r="C86" s="9"/>
      <c r="D86" s="9"/>
      <c r="E86" s="9"/>
      <c r="F86" s="9"/>
      <c r="G86" s="9"/>
      <c r="H86" s="9"/>
    </row>
    <row r="87" spans="1:8" x14ac:dyDescent="0.2">
      <c r="A87" s="17" t="s">
        <v>674</v>
      </c>
      <c r="B87" s="9">
        <f>B12</f>
        <v>656</v>
      </c>
      <c r="C87" s="9">
        <f t="shared" ref="C87:H87" si="10">C12</f>
        <v>1300</v>
      </c>
      <c r="D87" s="9">
        <f t="shared" si="10"/>
        <v>262</v>
      </c>
      <c r="E87" s="9">
        <f t="shared" si="10"/>
        <v>136</v>
      </c>
      <c r="F87" s="9">
        <f t="shared" si="10"/>
        <v>67</v>
      </c>
      <c r="G87" s="9">
        <f t="shared" si="10"/>
        <v>152</v>
      </c>
      <c r="H87" s="9">
        <f t="shared" si="10"/>
        <v>2573</v>
      </c>
    </row>
    <row r="88" spans="1:8" x14ac:dyDescent="0.2">
      <c r="A88" s="17" t="s">
        <v>675</v>
      </c>
      <c r="B88" s="9">
        <f>B19</f>
        <v>305</v>
      </c>
      <c r="C88" s="9">
        <f t="shared" ref="C88:H88" si="11">C19</f>
        <v>309</v>
      </c>
      <c r="D88" s="9">
        <f t="shared" si="11"/>
        <v>101</v>
      </c>
      <c r="E88" s="9">
        <f t="shared" si="11"/>
        <v>59</v>
      </c>
      <c r="F88" s="9">
        <f t="shared" si="11"/>
        <v>29</v>
      </c>
      <c r="G88" s="9">
        <f t="shared" si="11"/>
        <v>82</v>
      </c>
      <c r="H88" s="9">
        <f t="shared" si="11"/>
        <v>885</v>
      </c>
    </row>
    <row r="89" spans="1:8" x14ac:dyDescent="0.2">
      <c r="A89" s="17" t="s">
        <v>450</v>
      </c>
      <c r="B89" s="9">
        <f>B28</f>
        <v>508</v>
      </c>
      <c r="C89" s="9">
        <f t="shared" ref="C89:H89" si="12">C28</f>
        <v>786</v>
      </c>
      <c r="D89" s="9">
        <f t="shared" si="12"/>
        <v>212</v>
      </c>
      <c r="E89" s="9">
        <f t="shared" si="12"/>
        <v>116</v>
      </c>
      <c r="F89" s="9">
        <f t="shared" si="12"/>
        <v>46</v>
      </c>
      <c r="G89" s="9">
        <f t="shared" si="12"/>
        <v>98</v>
      </c>
      <c r="H89" s="9">
        <f t="shared" si="12"/>
        <v>1766</v>
      </c>
    </row>
    <row r="90" spans="1:8" x14ac:dyDescent="0.2">
      <c r="A90" s="17" t="s">
        <v>452</v>
      </c>
      <c r="B90" s="9">
        <f>B47</f>
        <v>1228</v>
      </c>
      <c r="C90" s="9">
        <f t="shared" ref="C90:H90" si="13">C47</f>
        <v>1562</v>
      </c>
      <c r="D90" s="9">
        <f t="shared" si="13"/>
        <v>459</v>
      </c>
      <c r="E90" s="9">
        <f t="shared" si="13"/>
        <v>163</v>
      </c>
      <c r="F90" s="9">
        <f t="shared" si="13"/>
        <v>115</v>
      </c>
      <c r="G90" s="9">
        <f t="shared" si="13"/>
        <v>182</v>
      </c>
      <c r="H90" s="9">
        <f t="shared" si="13"/>
        <v>3709</v>
      </c>
    </row>
    <row r="91" spans="1:8" x14ac:dyDescent="0.2">
      <c r="A91" s="17" t="s">
        <v>454</v>
      </c>
      <c r="B91" s="9">
        <f>B77</f>
        <v>2083</v>
      </c>
      <c r="C91" s="9">
        <f t="shared" ref="C91:H91" si="14">C77</f>
        <v>3129</v>
      </c>
      <c r="D91" s="9">
        <f t="shared" si="14"/>
        <v>756</v>
      </c>
      <c r="E91" s="9">
        <f t="shared" si="14"/>
        <v>346</v>
      </c>
      <c r="F91" s="9">
        <f t="shared" si="14"/>
        <v>178</v>
      </c>
      <c r="G91" s="9">
        <f t="shared" si="14"/>
        <v>221</v>
      </c>
      <c r="H91" s="9">
        <f t="shared" si="14"/>
        <v>6713</v>
      </c>
    </row>
    <row r="92" spans="1:8" x14ac:dyDescent="0.2">
      <c r="A92" s="17" t="s">
        <v>459</v>
      </c>
      <c r="B92" s="9">
        <f>B83</f>
        <v>230</v>
      </c>
      <c r="C92" s="9">
        <f t="shared" ref="C92:H92" si="15">C83</f>
        <v>298</v>
      </c>
      <c r="D92" s="9">
        <f t="shared" si="15"/>
        <v>74</v>
      </c>
      <c r="E92" s="9">
        <f t="shared" si="15"/>
        <v>48</v>
      </c>
      <c r="F92" s="9">
        <f t="shared" si="15"/>
        <v>31</v>
      </c>
      <c r="G92" s="9">
        <f t="shared" si="15"/>
        <v>50</v>
      </c>
      <c r="H92" s="9">
        <f t="shared" si="15"/>
        <v>731</v>
      </c>
    </row>
    <row r="93" spans="1:8" x14ac:dyDescent="0.2">
      <c r="A93" s="17" t="s">
        <v>264</v>
      </c>
      <c r="B93" s="32">
        <f>SUM(B87:B92)</f>
        <v>5010</v>
      </c>
      <c r="C93" s="32">
        <f t="shared" ref="C93:H93" si="16">SUM(C87:C92)</f>
        <v>7384</v>
      </c>
      <c r="D93" s="32">
        <f t="shared" si="16"/>
        <v>1864</v>
      </c>
      <c r="E93" s="32">
        <f t="shared" si="16"/>
        <v>868</v>
      </c>
      <c r="F93" s="32">
        <f t="shared" si="16"/>
        <v>466</v>
      </c>
      <c r="G93" s="32">
        <f t="shared" si="16"/>
        <v>785</v>
      </c>
      <c r="H93" s="32">
        <f t="shared" si="16"/>
        <v>16377</v>
      </c>
    </row>
    <row r="94" spans="1:8" x14ac:dyDescent="0.2">
      <c r="A94" s="22"/>
      <c r="B94" s="18"/>
      <c r="C94" s="18"/>
      <c r="D94" s="18"/>
      <c r="E94" s="18"/>
      <c r="F94" s="18"/>
      <c r="G94" s="18"/>
      <c r="H94" s="18"/>
    </row>
    <row r="95" spans="1:8" x14ac:dyDescent="0.2">
      <c r="B95" s="18"/>
      <c r="C95" s="18"/>
      <c r="D95" s="18"/>
      <c r="E95" s="18"/>
      <c r="F95" s="18"/>
      <c r="G95" s="18"/>
      <c r="H95" s="18"/>
    </row>
    <row r="96" spans="1:8" x14ac:dyDescent="0.2">
      <c r="B96" s="9"/>
      <c r="C96" s="9"/>
      <c r="D96" s="9"/>
      <c r="E96" s="9"/>
      <c r="F96" s="9"/>
      <c r="G96" s="9"/>
      <c r="H96" s="9"/>
    </row>
    <row r="97" spans="2:8" x14ac:dyDescent="0.2">
      <c r="B97" s="9"/>
      <c r="C97" s="9"/>
      <c r="D97" s="9"/>
      <c r="E97" s="9"/>
      <c r="F97" s="9"/>
      <c r="G97" s="9"/>
      <c r="H97" s="9"/>
    </row>
    <row r="98" spans="2:8" x14ac:dyDescent="0.2">
      <c r="B98" s="9"/>
      <c r="C98" s="9"/>
      <c r="D98" s="9"/>
      <c r="E98" s="9"/>
      <c r="F98" s="9"/>
      <c r="G98" s="9"/>
      <c r="H98" s="9"/>
    </row>
    <row r="99" spans="2:8" x14ac:dyDescent="0.2">
      <c r="B99" s="9"/>
      <c r="C99" s="9"/>
      <c r="D99" s="9"/>
      <c r="E99" s="9"/>
      <c r="F99" s="9"/>
      <c r="G99" s="9"/>
      <c r="H99" s="9"/>
    </row>
    <row r="100" spans="2:8" x14ac:dyDescent="0.2">
      <c r="B100" s="9"/>
      <c r="C100" s="9"/>
      <c r="D100" s="9"/>
      <c r="E100" s="9"/>
      <c r="F100" s="9"/>
      <c r="G100" s="9"/>
      <c r="H100" s="9"/>
    </row>
    <row r="101" spans="2:8" x14ac:dyDescent="0.2">
      <c r="B101" s="9"/>
      <c r="C101" s="9"/>
      <c r="D101" s="9"/>
      <c r="E101" s="9"/>
      <c r="F101" s="9"/>
      <c r="G101" s="9"/>
      <c r="H101" s="9"/>
    </row>
    <row r="102" spans="2:8" x14ac:dyDescent="0.2">
      <c r="B102" s="9"/>
      <c r="C102" s="9"/>
      <c r="D102" s="9"/>
      <c r="E102" s="9"/>
      <c r="F102" s="9"/>
      <c r="G102" s="9"/>
      <c r="H102" s="9"/>
    </row>
    <row r="103" spans="2:8" x14ac:dyDescent="0.2">
      <c r="B103" s="9"/>
      <c r="C103" s="9"/>
      <c r="D103" s="9"/>
      <c r="E103" s="9"/>
      <c r="F103" s="9"/>
      <c r="G103" s="9"/>
      <c r="H103" s="9"/>
    </row>
    <row r="104" spans="2:8" x14ac:dyDescent="0.2">
      <c r="B104" s="9"/>
      <c r="C104" s="9"/>
      <c r="D104" s="9"/>
      <c r="E104" s="9"/>
      <c r="F104" s="9"/>
      <c r="G104" s="9"/>
      <c r="H104" s="9"/>
    </row>
    <row r="105" spans="2:8" x14ac:dyDescent="0.2">
      <c r="H105" s="9"/>
    </row>
    <row r="106" spans="2:8" x14ac:dyDescent="0.2">
      <c r="H106" s="9"/>
    </row>
    <row r="107" spans="2:8" x14ac:dyDescent="0.2">
      <c r="H107" s="9"/>
    </row>
    <row r="108" spans="2:8" x14ac:dyDescent="0.2">
      <c r="H108" s="9"/>
    </row>
    <row r="109" spans="2:8" x14ac:dyDescent="0.2">
      <c r="H109" s="9"/>
    </row>
    <row r="110" spans="2:8" x14ac:dyDescent="0.2">
      <c r="H110" s="9"/>
    </row>
    <row r="111" spans="2:8" x14ac:dyDescent="0.2">
      <c r="H111" s="9"/>
    </row>
    <row r="112" spans="2: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row r="1632" spans="8:8" x14ac:dyDescent="0.2">
      <c r="H1632" s="9"/>
    </row>
    <row r="1633" spans="8:8" x14ac:dyDescent="0.2">
      <c r="H1633" s="9"/>
    </row>
    <row r="1634" spans="8:8" x14ac:dyDescent="0.2">
      <c r="H1634" s="9"/>
    </row>
    <row r="1635" spans="8:8" x14ac:dyDescent="0.2">
      <c r="H1635" s="9"/>
    </row>
    <row r="1636" spans="8:8" x14ac:dyDescent="0.2">
      <c r="H1636" s="9"/>
    </row>
    <row r="1637" spans="8:8" x14ac:dyDescent="0.2">
      <c r="H1637" s="9"/>
    </row>
    <row r="1638" spans="8:8" x14ac:dyDescent="0.2">
      <c r="H1638" s="9"/>
    </row>
    <row r="1639" spans="8:8" x14ac:dyDescent="0.2">
      <c r="H1639" s="9"/>
    </row>
    <row r="1640" spans="8:8" x14ac:dyDescent="0.2">
      <c r="H1640" s="9"/>
    </row>
    <row r="1641" spans="8:8" x14ac:dyDescent="0.2">
      <c r="H1641" s="9"/>
    </row>
    <row r="1642" spans="8:8" x14ac:dyDescent="0.2">
      <c r="H1642" s="9"/>
    </row>
    <row r="1643" spans="8:8" x14ac:dyDescent="0.2">
      <c r="H1643" s="9"/>
    </row>
  </sheetData>
  <phoneticPr fontId="0" type="noConversion"/>
  <printOptions horizontalCentered="1"/>
  <pageMargins left="0.75" right="0.75" top="0.4" bottom="0.25" header="0.25" footer="0.25"/>
  <pageSetup firstPageNumber="203" orientation="portrait" useFirstPageNumber="1" horizontalDpi="4294967292" r:id="rId1"/>
  <headerFooter alignWithMargins="0">
    <oddFooter>&amp;C&amp;"Arial,Bold"&amp;8&amp;P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1635"/>
  <sheetViews>
    <sheetView zoomScaleNormal="100" zoomScaleSheetLayoutView="100" workbookViewId="0">
      <selection activeCell="I67" sqref="I67"/>
    </sheetView>
  </sheetViews>
  <sheetFormatPr defaultRowHeight="12.75" x14ac:dyDescent="0.2"/>
  <cols>
    <col min="1" max="1" width="30.5703125" customWidth="1"/>
    <col min="2" max="9" width="7.7109375" customWidth="1"/>
  </cols>
  <sheetData>
    <row r="1" spans="1:6" ht="155.1" customHeight="1" x14ac:dyDescent="0.25">
      <c r="A1" s="23" t="s">
        <v>226</v>
      </c>
      <c r="B1" s="1" t="s">
        <v>346</v>
      </c>
      <c r="C1" s="1" t="s">
        <v>825</v>
      </c>
      <c r="D1" s="1" t="s">
        <v>320</v>
      </c>
      <c r="E1" s="1" t="s">
        <v>594</v>
      </c>
      <c r="F1" s="46" t="s">
        <v>595</v>
      </c>
    </row>
    <row r="2" spans="1:6" s="5" customFormat="1" ht="11.85" customHeight="1" x14ac:dyDescent="0.2">
      <c r="A2" s="3">
        <v>2009</v>
      </c>
      <c r="B2" s="4" t="s">
        <v>488</v>
      </c>
      <c r="C2" s="4" t="s">
        <v>489</v>
      </c>
      <c r="D2" s="4" t="s">
        <v>490</v>
      </c>
    </row>
    <row r="3" spans="1:6" ht="3.95" customHeight="1" x14ac:dyDescent="0.2"/>
    <row r="4" spans="1:6" ht="15.75" x14ac:dyDescent="0.25">
      <c r="A4" s="7" t="s">
        <v>822</v>
      </c>
      <c r="B4" s="9"/>
      <c r="C4" s="9"/>
      <c r="D4" s="9"/>
      <c r="E4" s="9"/>
      <c r="F4" s="9"/>
    </row>
    <row r="5" spans="1:6" x14ac:dyDescent="0.2">
      <c r="A5" s="8" t="s">
        <v>260</v>
      </c>
      <c r="B5" s="52">
        <v>103</v>
      </c>
      <c r="C5" s="52">
        <v>36</v>
      </c>
      <c r="D5" s="52">
        <v>18</v>
      </c>
      <c r="E5" s="9">
        <f t="shared" ref="E5:E17" si="0">F5-SUM(B5:D5)</f>
        <v>66</v>
      </c>
      <c r="F5" s="52">
        <f>SHERIFF!H574</f>
        <v>223</v>
      </c>
    </row>
    <row r="6" spans="1:6" x14ac:dyDescent="0.2">
      <c r="A6" s="8" t="s">
        <v>261</v>
      </c>
      <c r="B6" s="52">
        <v>176</v>
      </c>
      <c r="C6" s="52">
        <v>58</v>
      </c>
      <c r="D6" s="52">
        <v>30</v>
      </c>
      <c r="E6" s="9">
        <f t="shared" si="0"/>
        <v>99</v>
      </c>
      <c r="F6" s="52">
        <f>SHERIFF!H575</f>
        <v>363</v>
      </c>
    </row>
    <row r="7" spans="1:6" x14ac:dyDescent="0.2">
      <c r="A7" s="8" t="s">
        <v>742</v>
      </c>
      <c r="B7" s="52">
        <v>85</v>
      </c>
      <c r="C7" s="52">
        <v>30</v>
      </c>
      <c r="D7" s="52">
        <v>17</v>
      </c>
      <c r="E7" s="9">
        <f t="shared" si="0"/>
        <v>37</v>
      </c>
      <c r="F7" s="52">
        <f>SHERIFF!H576</f>
        <v>169</v>
      </c>
    </row>
    <row r="8" spans="1:6" x14ac:dyDescent="0.2">
      <c r="A8" s="8" t="s">
        <v>743</v>
      </c>
      <c r="B8" s="52">
        <v>163</v>
      </c>
      <c r="C8" s="52">
        <v>36</v>
      </c>
      <c r="D8" s="52">
        <v>28</v>
      </c>
      <c r="E8" s="9">
        <f t="shared" si="0"/>
        <v>78</v>
      </c>
      <c r="F8" s="52">
        <f>SHERIFF!H577</f>
        <v>305</v>
      </c>
    </row>
    <row r="9" spans="1:6" x14ac:dyDescent="0.2">
      <c r="A9" s="8" t="s">
        <v>744</v>
      </c>
      <c r="B9" s="52">
        <v>65</v>
      </c>
      <c r="C9" s="52">
        <v>19</v>
      </c>
      <c r="D9" s="52">
        <v>14</v>
      </c>
      <c r="E9" s="9">
        <f t="shared" si="0"/>
        <v>40</v>
      </c>
      <c r="F9" s="52">
        <f>SHERIFF!H578</f>
        <v>138</v>
      </c>
    </row>
    <row r="10" spans="1:6" x14ac:dyDescent="0.2">
      <c r="A10" s="8" t="s">
        <v>745</v>
      </c>
      <c r="B10" s="52">
        <v>179</v>
      </c>
      <c r="C10" s="52">
        <v>56</v>
      </c>
      <c r="D10" s="52">
        <v>43</v>
      </c>
      <c r="E10" s="9">
        <f t="shared" si="0"/>
        <v>72</v>
      </c>
      <c r="F10" s="52">
        <f>SHERIFF!H579</f>
        <v>350</v>
      </c>
    </row>
    <row r="11" spans="1:6" x14ac:dyDescent="0.2">
      <c r="A11" s="8" t="s">
        <v>1050</v>
      </c>
      <c r="B11" s="52">
        <v>258</v>
      </c>
      <c r="C11" s="52">
        <v>62</v>
      </c>
      <c r="D11" s="52">
        <v>79</v>
      </c>
      <c r="E11" s="9">
        <f t="shared" si="0"/>
        <v>111</v>
      </c>
      <c r="F11" s="52">
        <f>SHERIFF!H580</f>
        <v>510</v>
      </c>
    </row>
    <row r="12" spans="1:6" x14ac:dyDescent="0.2">
      <c r="A12" s="8" t="s">
        <v>1051</v>
      </c>
      <c r="B12" s="52">
        <v>197</v>
      </c>
      <c r="C12" s="52">
        <v>42</v>
      </c>
      <c r="D12" s="52">
        <v>51</v>
      </c>
      <c r="E12" s="9">
        <f t="shared" si="0"/>
        <v>79</v>
      </c>
      <c r="F12" s="52">
        <f>SHERIFF!H581</f>
        <v>369</v>
      </c>
    </row>
    <row r="13" spans="1:6" x14ac:dyDescent="0.2">
      <c r="A13" s="8" t="s">
        <v>1052</v>
      </c>
      <c r="B13" s="52">
        <v>194</v>
      </c>
      <c r="C13" s="52">
        <v>47</v>
      </c>
      <c r="D13" s="52">
        <v>41</v>
      </c>
      <c r="E13" s="9">
        <f t="shared" si="0"/>
        <v>93</v>
      </c>
      <c r="F13" s="52">
        <f>SHERIFF!H582</f>
        <v>375</v>
      </c>
    </row>
    <row r="14" spans="1:6" x14ac:dyDescent="0.2">
      <c r="A14" s="8" t="s">
        <v>1053</v>
      </c>
      <c r="B14" s="52">
        <v>95</v>
      </c>
      <c r="C14" s="52">
        <v>22</v>
      </c>
      <c r="D14" s="52">
        <v>21</v>
      </c>
      <c r="E14" s="9">
        <f t="shared" si="0"/>
        <v>48</v>
      </c>
      <c r="F14" s="52">
        <f>SHERIFF!H583</f>
        <v>186</v>
      </c>
    </row>
    <row r="15" spans="1:6" x14ac:dyDescent="0.2">
      <c r="A15" s="8" t="s">
        <v>1054</v>
      </c>
      <c r="B15" s="52">
        <v>185</v>
      </c>
      <c r="C15" s="52">
        <v>34</v>
      </c>
      <c r="D15" s="52">
        <v>35</v>
      </c>
      <c r="E15" s="9">
        <f t="shared" si="0"/>
        <v>63</v>
      </c>
      <c r="F15" s="52">
        <f>SHERIFF!H584</f>
        <v>317</v>
      </c>
    </row>
    <row r="16" spans="1:6" x14ac:dyDescent="0.2">
      <c r="A16" s="8" t="s">
        <v>1055</v>
      </c>
      <c r="B16" s="52">
        <v>204</v>
      </c>
      <c r="C16" s="52">
        <v>44</v>
      </c>
      <c r="D16" s="52">
        <v>36</v>
      </c>
      <c r="E16" s="9">
        <f t="shared" si="0"/>
        <v>81</v>
      </c>
      <c r="F16" s="52">
        <f>SHERIFF!H585</f>
        <v>365</v>
      </c>
    </row>
    <row r="17" spans="1:6" x14ac:dyDescent="0.2">
      <c r="A17" s="8" t="s">
        <v>1056</v>
      </c>
      <c r="B17" s="52">
        <v>139</v>
      </c>
      <c r="C17" s="52">
        <v>27</v>
      </c>
      <c r="D17" s="52">
        <v>23</v>
      </c>
      <c r="E17" s="9">
        <f t="shared" si="0"/>
        <v>63</v>
      </c>
      <c r="F17" s="52">
        <f>SHERIFF!H586</f>
        <v>252</v>
      </c>
    </row>
    <row r="18" spans="1:6" x14ac:dyDescent="0.2">
      <c r="A18" s="10" t="s">
        <v>595</v>
      </c>
      <c r="B18" s="32">
        <f>SUM(B5:B17)</f>
        <v>2043</v>
      </c>
      <c r="C18" s="32">
        <f>SUM(C5:C17)</f>
        <v>513</v>
      </c>
      <c r="D18" s="32">
        <f>SUM(D5:D17)</f>
        <v>436</v>
      </c>
      <c r="E18" s="32">
        <f>SUM(E5:E17)</f>
        <v>930</v>
      </c>
      <c r="F18" s="32">
        <f>SUM(F5:F17)</f>
        <v>3922</v>
      </c>
    </row>
    <row r="19" spans="1:6" x14ac:dyDescent="0.2">
      <c r="A19" s="10"/>
      <c r="B19" s="9"/>
      <c r="C19" s="9"/>
      <c r="D19" s="9"/>
      <c r="E19" s="9"/>
      <c r="F19" s="9"/>
    </row>
    <row r="20" spans="1:6" ht="14.1" customHeight="1" x14ac:dyDescent="0.25">
      <c r="A20" s="7" t="s">
        <v>163</v>
      </c>
      <c r="B20" s="9"/>
      <c r="C20" s="9"/>
      <c r="D20" s="9"/>
      <c r="E20" s="9"/>
      <c r="F20" s="9"/>
    </row>
    <row r="21" spans="1:6" ht="12.2" customHeight="1" x14ac:dyDescent="0.2">
      <c r="A21" s="8" t="s">
        <v>260</v>
      </c>
      <c r="B21" s="52">
        <v>152</v>
      </c>
      <c r="C21" s="52">
        <v>35</v>
      </c>
      <c r="D21" s="52">
        <v>31</v>
      </c>
      <c r="E21" s="9">
        <f>F21-SUM(B21:D21)</f>
        <v>89</v>
      </c>
      <c r="F21" s="52">
        <f>SHERIFF!H755</f>
        <v>307</v>
      </c>
    </row>
    <row r="22" spans="1:6" ht="12.2" customHeight="1" x14ac:dyDescent="0.2">
      <c r="A22" s="8" t="s">
        <v>261</v>
      </c>
      <c r="B22" s="52">
        <v>194</v>
      </c>
      <c r="C22" s="52">
        <v>48</v>
      </c>
      <c r="D22" s="52">
        <v>43</v>
      </c>
      <c r="E22" s="9">
        <f>F22-SUM(B22:D22)</f>
        <v>121</v>
      </c>
      <c r="F22" s="52">
        <f>SHERIFF!H756</f>
        <v>406</v>
      </c>
    </row>
    <row r="23" spans="1:6" ht="12.2" customHeight="1" x14ac:dyDescent="0.2">
      <c r="A23" s="8" t="s">
        <v>742</v>
      </c>
      <c r="B23" s="52">
        <v>251</v>
      </c>
      <c r="C23" s="52">
        <v>45</v>
      </c>
      <c r="D23" s="52">
        <v>62</v>
      </c>
      <c r="E23" s="9">
        <f>F23-SUM(B23:D23)</f>
        <v>97</v>
      </c>
      <c r="F23" s="52">
        <f>SHERIFF!H757</f>
        <v>455</v>
      </c>
    </row>
    <row r="24" spans="1:6" ht="12" customHeight="1" x14ac:dyDescent="0.2">
      <c r="A24" s="10" t="s">
        <v>595</v>
      </c>
      <c r="B24" s="32">
        <f>SUM(B21:B23)</f>
        <v>597</v>
      </c>
      <c r="C24" s="32">
        <f>SUM(C21:C23)</f>
        <v>128</v>
      </c>
      <c r="D24" s="32">
        <f>SUM(D21:D23)</f>
        <v>136</v>
      </c>
      <c r="E24" s="32">
        <f>SUM(E21:E23)</f>
        <v>307</v>
      </c>
      <c r="F24" s="32">
        <f>SUM(F21:F23)</f>
        <v>1168</v>
      </c>
    </row>
    <row r="25" spans="1:6" ht="11.1" customHeight="1" x14ac:dyDescent="0.2">
      <c r="B25" s="9"/>
      <c r="C25" s="9"/>
      <c r="D25" s="9"/>
      <c r="E25" s="9"/>
      <c r="F25" s="9"/>
    </row>
    <row r="26" spans="1:6" ht="14.1" customHeight="1" x14ac:dyDescent="0.25">
      <c r="A26" s="7" t="s">
        <v>164</v>
      </c>
      <c r="B26" s="9"/>
      <c r="C26" s="9"/>
      <c r="D26" s="9"/>
      <c r="E26" s="9"/>
      <c r="F26" s="9"/>
    </row>
    <row r="27" spans="1:6" ht="12.2" customHeight="1" x14ac:dyDescent="0.2">
      <c r="A27" s="8" t="s">
        <v>260</v>
      </c>
      <c r="B27" s="52">
        <v>231</v>
      </c>
      <c r="C27" s="52">
        <v>46</v>
      </c>
      <c r="D27" s="52">
        <v>40</v>
      </c>
      <c r="E27" s="9">
        <f>F27-SUM(B27:D27)</f>
        <v>92</v>
      </c>
      <c r="F27" s="52">
        <f>SHERIFF!H762</f>
        <v>409</v>
      </c>
    </row>
    <row r="28" spans="1:6" ht="12.2" customHeight="1" x14ac:dyDescent="0.2">
      <c r="A28" s="8" t="s">
        <v>261</v>
      </c>
      <c r="B28" s="52">
        <v>92</v>
      </c>
      <c r="C28" s="52">
        <v>22</v>
      </c>
      <c r="D28" s="52">
        <v>11</v>
      </c>
      <c r="E28" s="9">
        <f>F28-SUM(B28:D28)</f>
        <v>50</v>
      </c>
      <c r="F28" s="52">
        <f>SHERIFF!H763</f>
        <v>175</v>
      </c>
    </row>
    <row r="29" spans="1:6" ht="12.2" customHeight="1" x14ac:dyDescent="0.2">
      <c r="A29" s="8" t="s">
        <v>742</v>
      </c>
      <c r="B29" s="52">
        <v>235</v>
      </c>
      <c r="C29" s="52">
        <v>46</v>
      </c>
      <c r="D29" s="52">
        <v>38</v>
      </c>
      <c r="E29" s="9">
        <f>F29-SUM(B29:D29)</f>
        <v>84</v>
      </c>
      <c r="F29" s="52">
        <f>SHERIFF!H764</f>
        <v>403</v>
      </c>
    </row>
    <row r="30" spans="1:6" ht="12.2" customHeight="1" x14ac:dyDescent="0.2">
      <c r="A30" s="8" t="s">
        <v>743</v>
      </c>
      <c r="B30" s="52">
        <v>164</v>
      </c>
      <c r="C30" s="52">
        <v>38</v>
      </c>
      <c r="D30" s="52">
        <v>26</v>
      </c>
      <c r="E30" s="9">
        <f>F30-SUM(B30:D30)</f>
        <v>80</v>
      </c>
      <c r="F30" s="52">
        <f>SHERIFF!H765</f>
        <v>308</v>
      </c>
    </row>
    <row r="31" spans="1:6" ht="12" customHeight="1" x14ac:dyDescent="0.2">
      <c r="A31" s="10" t="s">
        <v>595</v>
      </c>
      <c r="B31" s="32">
        <f>SUM(B27:B30)</f>
        <v>722</v>
      </c>
      <c r="C31" s="32">
        <f>SUM(C27:C30)</f>
        <v>152</v>
      </c>
      <c r="D31" s="32">
        <f>SUM(D27:D30)</f>
        <v>115</v>
      </c>
      <c r="E31" s="32">
        <f>SUM(E27:E30)</f>
        <v>306</v>
      </c>
      <c r="F31" s="32">
        <f>SUM(F27:F30)</f>
        <v>1295</v>
      </c>
    </row>
    <row r="32" spans="1:6" ht="11.1" customHeight="1" x14ac:dyDescent="0.2">
      <c r="B32" s="9"/>
      <c r="C32" s="9"/>
      <c r="D32" s="9"/>
      <c r="E32" s="9"/>
      <c r="F32" s="9"/>
    </row>
    <row r="33" spans="1:7" ht="14.1" customHeight="1" x14ac:dyDescent="0.25">
      <c r="A33" s="7" t="s">
        <v>165</v>
      </c>
      <c r="B33" s="9"/>
      <c r="C33" s="9"/>
      <c r="D33" s="9"/>
      <c r="E33" s="9"/>
      <c r="F33" s="9"/>
    </row>
    <row r="34" spans="1:7" ht="12.2" customHeight="1" x14ac:dyDescent="0.2">
      <c r="A34" s="8" t="s">
        <v>260</v>
      </c>
      <c r="B34" s="52">
        <v>51</v>
      </c>
      <c r="C34" s="52">
        <v>9</v>
      </c>
      <c r="D34" s="52">
        <v>6</v>
      </c>
      <c r="E34" s="9">
        <f t="shared" ref="E34:E43" si="1">F34-SUM(B34:D34)</f>
        <v>13</v>
      </c>
      <c r="F34" s="52">
        <f>SHERIFF!H769</f>
        <v>79</v>
      </c>
    </row>
    <row r="35" spans="1:7" ht="12.2" customHeight="1" x14ac:dyDescent="0.2">
      <c r="A35" s="8" t="s">
        <v>261</v>
      </c>
      <c r="B35" s="52">
        <v>77</v>
      </c>
      <c r="C35" s="52">
        <v>11</v>
      </c>
      <c r="D35" s="52">
        <v>13</v>
      </c>
      <c r="E35" s="9">
        <f t="shared" si="1"/>
        <v>30</v>
      </c>
      <c r="F35" s="52">
        <f>SHERIFF!H770</f>
        <v>131</v>
      </c>
    </row>
    <row r="36" spans="1:7" ht="12.2" customHeight="1" x14ac:dyDescent="0.2">
      <c r="A36" s="8" t="s">
        <v>742</v>
      </c>
      <c r="B36" s="52">
        <v>111</v>
      </c>
      <c r="C36" s="52">
        <v>21</v>
      </c>
      <c r="D36" s="52">
        <v>31</v>
      </c>
      <c r="E36" s="9">
        <f t="shared" si="1"/>
        <v>34</v>
      </c>
      <c r="F36" s="52">
        <f>SHERIFF!H771</f>
        <v>197</v>
      </c>
    </row>
    <row r="37" spans="1:7" ht="12.2" customHeight="1" x14ac:dyDescent="0.2">
      <c r="A37" s="8" t="s">
        <v>743</v>
      </c>
      <c r="B37" s="52">
        <v>139</v>
      </c>
      <c r="C37" s="52">
        <v>28</v>
      </c>
      <c r="D37" s="52">
        <v>27</v>
      </c>
      <c r="E37" s="9">
        <f t="shared" si="1"/>
        <v>58</v>
      </c>
      <c r="F37" s="52">
        <f>SHERIFF!H772</f>
        <v>252</v>
      </c>
    </row>
    <row r="38" spans="1:7" ht="12.2" customHeight="1" x14ac:dyDescent="0.2">
      <c r="A38" s="8" t="s">
        <v>744</v>
      </c>
      <c r="B38" s="52">
        <v>158</v>
      </c>
      <c r="C38" s="52">
        <v>17</v>
      </c>
      <c r="D38" s="52">
        <v>17</v>
      </c>
      <c r="E38" s="9">
        <f t="shared" si="1"/>
        <v>44</v>
      </c>
      <c r="F38" s="52">
        <f>SHERIFF!H773</f>
        <v>236</v>
      </c>
    </row>
    <row r="39" spans="1:7" ht="12.2" customHeight="1" x14ac:dyDescent="0.2">
      <c r="A39" s="8" t="s">
        <v>745</v>
      </c>
      <c r="B39" s="52">
        <v>112</v>
      </c>
      <c r="C39" s="52">
        <v>6</v>
      </c>
      <c r="D39" s="52">
        <v>11</v>
      </c>
      <c r="E39" s="9">
        <f t="shared" si="1"/>
        <v>30</v>
      </c>
      <c r="F39" s="52">
        <f>SHERIFF!H774</f>
        <v>159</v>
      </c>
    </row>
    <row r="40" spans="1:7" ht="12.2" customHeight="1" x14ac:dyDescent="0.2">
      <c r="A40" s="8" t="s">
        <v>1050</v>
      </c>
      <c r="B40" s="52">
        <v>58</v>
      </c>
      <c r="C40" s="52">
        <v>9</v>
      </c>
      <c r="D40" s="52">
        <v>6</v>
      </c>
      <c r="E40" s="9">
        <f t="shared" si="1"/>
        <v>25</v>
      </c>
      <c r="F40" s="52">
        <f>SHERIFF!H775</f>
        <v>98</v>
      </c>
    </row>
    <row r="41" spans="1:7" ht="12.2" customHeight="1" x14ac:dyDescent="0.2">
      <c r="A41" s="8" t="s">
        <v>1051</v>
      </c>
      <c r="B41" s="52">
        <v>55</v>
      </c>
      <c r="C41" s="52">
        <v>14</v>
      </c>
      <c r="D41" s="52">
        <v>5</v>
      </c>
      <c r="E41" s="9">
        <f t="shared" si="1"/>
        <v>23</v>
      </c>
      <c r="F41" s="52">
        <f>SHERIFF!H776</f>
        <v>97</v>
      </c>
    </row>
    <row r="42" spans="1:7" ht="12.2" customHeight="1" x14ac:dyDescent="0.2">
      <c r="A42" s="8" t="s">
        <v>1052</v>
      </c>
      <c r="B42" s="52">
        <v>80</v>
      </c>
      <c r="C42" s="52">
        <v>15</v>
      </c>
      <c r="D42" s="52">
        <v>21</v>
      </c>
      <c r="E42" s="9">
        <f t="shared" si="1"/>
        <v>33</v>
      </c>
      <c r="F42" s="52">
        <f>SHERIFF!H777</f>
        <v>149</v>
      </c>
    </row>
    <row r="43" spans="1:7" ht="12.2" customHeight="1" x14ac:dyDescent="0.2">
      <c r="A43" s="8" t="s">
        <v>1053</v>
      </c>
      <c r="B43" s="52">
        <v>80</v>
      </c>
      <c r="C43" s="52">
        <v>10</v>
      </c>
      <c r="D43" s="52">
        <v>19</v>
      </c>
      <c r="E43" s="9">
        <f t="shared" si="1"/>
        <v>18</v>
      </c>
      <c r="F43" s="52">
        <f>SHERIFF!H778</f>
        <v>127</v>
      </c>
    </row>
    <row r="44" spans="1:7" ht="12" customHeight="1" x14ac:dyDescent="0.2">
      <c r="A44" s="10" t="s">
        <v>595</v>
      </c>
      <c r="B44" s="32">
        <f>SUM(B34:B43)</f>
        <v>921</v>
      </c>
      <c r="C44" s="32">
        <f>SUM(C34:C43)</f>
        <v>140</v>
      </c>
      <c r="D44" s="32">
        <f>SUM(D34:D43)</f>
        <v>156</v>
      </c>
      <c r="E44" s="32">
        <f>SUM(E34:E43)</f>
        <v>308</v>
      </c>
      <c r="F44" s="32">
        <f>SUM(F34:F43)</f>
        <v>1525</v>
      </c>
      <c r="G44" s="20"/>
    </row>
    <row r="45" spans="1:7" ht="12" customHeight="1" x14ac:dyDescent="0.2">
      <c r="A45" s="10"/>
      <c r="B45" s="28"/>
      <c r="C45" s="28"/>
      <c r="D45" s="28"/>
      <c r="E45" s="28"/>
      <c r="F45" s="28"/>
      <c r="G45" s="20"/>
    </row>
    <row r="46" spans="1:7" ht="12" customHeight="1" x14ac:dyDescent="0.2">
      <c r="A46" s="10"/>
      <c r="B46" s="28"/>
      <c r="C46" s="28"/>
      <c r="D46" s="28"/>
      <c r="E46" s="28"/>
      <c r="F46" s="28"/>
      <c r="G46" s="20"/>
    </row>
    <row r="47" spans="1:7" ht="12" customHeight="1" x14ac:dyDescent="0.2">
      <c r="A47" s="10"/>
      <c r="B47" s="28"/>
      <c r="C47" s="28"/>
      <c r="D47" s="28"/>
      <c r="E47" s="28"/>
      <c r="F47" s="28"/>
      <c r="G47" s="20"/>
    </row>
    <row r="48" spans="1:7" ht="12" customHeight="1" x14ac:dyDescent="0.2">
      <c r="A48" s="10"/>
      <c r="B48" s="28"/>
      <c r="C48" s="28"/>
      <c r="D48" s="28"/>
      <c r="E48" s="28"/>
      <c r="F48" s="28"/>
      <c r="G48" s="20"/>
    </row>
    <row r="49" spans="1:7" ht="12" customHeight="1" x14ac:dyDescent="0.2">
      <c r="A49" s="10"/>
      <c r="B49" s="28"/>
      <c r="C49" s="28"/>
      <c r="D49" s="28"/>
      <c r="E49" s="28"/>
      <c r="F49" s="28"/>
      <c r="G49" s="20"/>
    </row>
    <row r="50" spans="1:7" x14ac:dyDescent="0.2">
      <c r="B50" s="9"/>
      <c r="C50" s="9"/>
      <c r="D50" s="9"/>
      <c r="E50" s="9"/>
      <c r="F50" s="9"/>
    </row>
    <row r="51" spans="1:7" ht="15.75" x14ac:dyDescent="0.25">
      <c r="A51" s="7" t="s">
        <v>176</v>
      </c>
      <c r="B51" s="9"/>
      <c r="C51" s="9"/>
      <c r="D51" s="9"/>
      <c r="E51" s="9"/>
      <c r="F51" s="9"/>
    </row>
    <row r="52" spans="1:7" x14ac:dyDescent="0.2">
      <c r="A52" s="8" t="s">
        <v>260</v>
      </c>
      <c r="B52" s="52">
        <v>87</v>
      </c>
      <c r="C52" s="52">
        <v>23</v>
      </c>
      <c r="D52" s="52">
        <v>22</v>
      </c>
      <c r="E52" s="9">
        <f t="shared" ref="E52:E76" si="2">F52-SUM(B52:D52)</f>
        <v>34</v>
      </c>
      <c r="F52" s="52">
        <f>SHERIFF!H984</f>
        <v>166</v>
      </c>
    </row>
    <row r="53" spans="1:7" x14ac:dyDescent="0.2">
      <c r="A53" s="8" t="s">
        <v>261</v>
      </c>
      <c r="B53" s="52">
        <v>93</v>
      </c>
      <c r="C53" s="52">
        <v>23</v>
      </c>
      <c r="D53" s="52">
        <v>18</v>
      </c>
      <c r="E53" s="9">
        <f t="shared" si="2"/>
        <v>52</v>
      </c>
      <c r="F53" s="52">
        <f>SHERIFF!H985</f>
        <v>186</v>
      </c>
    </row>
    <row r="54" spans="1:7" x14ac:dyDescent="0.2">
      <c r="A54" s="8" t="s">
        <v>742</v>
      </c>
      <c r="B54" s="52">
        <v>128</v>
      </c>
      <c r="C54" s="52">
        <v>15</v>
      </c>
      <c r="D54" s="52">
        <v>19</v>
      </c>
      <c r="E54" s="9">
        <f t="shared" si="2"/>
        <v>41</v>
      </c>
      <c r="F54" s="52">
        <f>SHERIFF!H986</f>
        <v>203</v>
      </c>
    </row>
    <row r="55" spans="1:7" x14ac:dyDescent="0.2">
      <c r="A55" s="8" t="s">
        <v>743</v>
      </c>
      <c r="B55" s="52">
        <v>194</v>
      </c>
      <c r="C55" s="52">
        <v>38</v>
      </c>
      <c r="D55" s="52">
        <v>43</v>
      </c>
      <c r="E55" s="9">
        <f t="shared" si="2"/>
        <v>70</v>
      </c>
      <c r="F55" s="52">
        <f>SHERIFF!H987</f>
        <v>345</v>
      </c>
    </row>
    <row r="56" spans="1:7" x14ac:dyDescent="0.2">
      <c r="A56" s="8" t="s">
        <v>744</v>
      </c>
      <c r="B56" s="52">
        <v>142</v>
      </c>
      <c r="C56" s="52">
        <v>28</v>
      </c>
      <c r="D56" s="52">
        <v>30</v>
      </c>
      <c r="E56" s="9">
        <f t="shared" si="2"/>
        <v>26</v>
      </c>
      <c r="F56" s="52">
        <f>SHERIFF!H988</f>
        <v>226</v>
      </c>
    </row>
    <row r="57" spans="1:7" x14ac:dyDescent="0.2">
      <c r="A57" s="8" t="s">
        <v>745</v>
      </c>
      <c r="B57" s="52">
        <v>153</v>
      </c>
      <c r="C57" s="52">
        <v>20</v>
      </c>
      <c r="D57" s="52">
        <v>40</v>
      </c>
      <c r="E57" s="9">
        <f t="shared" si="2"/>
        <v>60</v>
      </c>
      <c r="F57" s="52">
        <f>SHERIFF!H989</f>
        <v>273</v>
      </c>
    </row>
    <row r="58" spans="1:7" x14ac:dyDescent="0.2">
      <c r="A58" s="8" t="s">
        <v>1050</v>
      </c>
      <c r="B58" s="52">
        <v>133</v>
      </c>
      <c r="C58" s="52">
        <v>37</v>
      </c>
      <c r="D58" s="52">
        <v>35</v>
      </c>
      <c r="E58" s="9">
        <f t="shared" si="2"/>
        <v>57</v>
      </c>
      <c r="F58" s="52">
        <f>SHERIFF!H990</f>
        <v>262</v>
      </c>
    </row>
    <row r="59" spans="1:7" x14ac:dyDescent="0.2">
      <c r="A59" s="8" t="s">
        <v>1051</v>
      </c>
      <c r="B59" s="52">
        <v>100</v>
      </c>
      <c r="C59" s="52">
        <v>32</v>
      </c>
      <c r="D59" s="52">
        <v>21</v>
      </c>
      <c r="E59" s="9">
        <f t="shared" si="2"/>
        <v>30</v>
      </c>
      <c r="F59" s="52">
        <f>SHERIFF!H991</f>
        <v>183</v>
      </c>
    </row>
    <row r="60" spans="1:7" x14ac:dyDescent="0.2">
      <c r="A60" s="8" t="s">
        <v>1052</v>
      </c>
      <c r="B60" s="52">
        <v>123</v>
      </c>
      <c r="C60" s="52">
        <v>36</v>
      </c>
      <c r="D60" s="52">
        <v>45</v>
      </c>
      <c r="E60" s="9">
        <f t="shared" si="2"/>
        <v>107</v>
      </c>
      <c r="F60" s="52">
        <f>SHERIFF!H992</f>
        <v>311</v>
      </c>
    </row>
    <row r="61" spans="1:7" x14ac:dyDescent="0.2">
      <c r="A61" s="8" t="s">
        <v>1053</v>
      </c>
      <c r="B61" s="52">
        <v>125</v>
      </c>
      <c r="C61" s="52">
        <v>33</v>
      </c>
      <c r="D61" s="52">
        <v>24</v>
      </c>
      <c r="E61" s="9">
        <f t="shared" si="2"/>
        <v>51</v>
      </c>
      <c r="F61" s="52">
        <f>SHERIFF!H993</f>
        <v>233</v>
      </c>
    </row>
    <row r="62" spans="1:7" x14ac:dyDescent="0.2">
      <c r="A62" s="8" t="s">
        <v>1054</v>
      </c>
      <c r="B62" s="52">
        <v>88</v>
      </c>
      <c r="C62" s="52">
        <v>20</v>
      </c>
      <c r="D62" s="52">
        <v>16</v>
      </c>
      <c r="E62" s="9">
        <f t="shared" si="2"/>
        <v>61</v>
      </c>
      <c r="F62" s="52">
        <f>SHERIFF!H994</f>
        <v>185</v>
      </c>
    </row>
    <row r="63" spans="1:7" x14ac:dyDescent="0.2">
      <c r="A63" s="8" t="s">
        <v>1055</v>
      </c>
      <c r="B63" s="52">
        <v>159</v>
      </c>
      <c r="C63" s="52">
        <v>38</v>
      </c>
      <c r="D63" s="52">
        <v>38</v>
      </c>
      <c r="E63" s="9">
        <f t="shared" si="2"/>
        <v>73</v>
      </c>
      <c r="F63" s="52">
        <f>SHERIFF!H995</f>
        <v>308</v>
      </c>
    </row>
    <row r="64" spans="1:7" x14ac:dyDescent="0.2">
      <c r="A64" s="8" t="s">
        <v>1056</v>
      </c>
      <c r="B64" s="52">
        <v>168</v>
      </c>
      <c r="C64" s="52">
        <v>19</v>
      </c>
      <c r="D64" s="52">
        <v>25</v>
      </c>
      <c r="E64" s="9">
        <f t="shared" si="2"/>
        <v>56</v>
      </c>
      <c r="F64" s="52">
        <f>SHERIFF!H996</f>
        <v>268</v>
      </c>
    </row>
    <row r="65" spans="1:6" x14ac:dyDescent="0.2">
      <c r="A65" s="8" t="s">
        <v>1057</v>
      </c>
      <c r="B65" s="52">
        <v>119</v>
      </c>
      <c r="C65" s="52">
        <v>17</v>
      </c>
      <c r="D65" s="52">
        <v>20</v>
      </c>
      <c r="E65" s="9">
        <f t="shared" si="2"/>
        <v>82</v>
      </c>
      <c r="F65" s="52">
        <f>SHERIFF!H997</f>
        <v>238</v>
      </c>
    </row>
    <row r="66" spans="1:6" x14ac:dyDescent="0.2">
      <c r="A66" s="8" t="s">
        <v>1058</v>
      </c>
      <c r="B66" s="52">
        <v>147</v>
      </c>
      <c r="C66" s="52">
        <v>33</v>
      </c>
      <c r="D66" s="52">
        <v>17</v>
      </c>
      <c r="E66" s="9">
        <f t="shared" si="2"/>
        <v>56</v>
      </c>
      <c r="F66" s="52">
        <f>SHERIFF!H998</f>
        <v>253</v>
      </c>
    </row>
    <row r="67" spans="1:6" x14ac:dyDescent="0.2">
      <c r="A67" s="8" t="s">
        <v>1059</v>
      </c>
      <c r="B67" s="52">
        <v>155</v>
      </c>
      <c r="C67" s="52">
        <v>35</v>
      </c>
      <c r="D67" s="52">
        <v>36</v>
      </c>
      <c r="E67" s="9">
        <f t="shared" si="2"/>
        <v>59</v>
      </c>
      <c r="F67" s="52">
        <f>SHERIFF!H999</f>
        <v>285</v>
      </c>
    </row>
    <row r="68" spans="1:6" x14ac:dyDescent="0.2">
      <c r="A68" s="8" t="s">
        <v>1060</v>
      </c>
      <c r="B68" s="52">
        <v>71</v>
      </c>
      <c r="C68" s="52">
        <v>25</v>
      </c>
      <c r="D68" s="52">
        <v>29</v>
      </c>
      <c r="E68" s="9">
        <f t="shared" si="2"/>
        <v>56</v>
      </c>
      <c r="F68" s="52">
        <f>SHERIFF!H1000</f>
        <v>181</v>
      </c>
    </row>
    <row r="69" spans="1:6" x14ac:dyDescent="0.2">
      <c r="A69" s="8" t="s">
        <v>1061</v>
      </c>
      <c r="B69" s="52">
        <v>173</v>
      </c>
      <c r="C69" s="52">
        <v>30</v>
      </c>
      <c r="D69" s="52">
        <v>40</v>
      </c>
      <c r="E69" s="9">
        <f t="shared" si="2"/>
        <v>56</v>
      </c>
      <c r="F69" s="52">
        <f>SHERIFF!H1001</f>
        <v>299</v>
      </c>
    </row>
    <row r="70" spans="1:6" x14ac:dyDescent="0.2">
      <c r="A70" s="8" t="s">
        <v>1062</v>
      </c>
      <c r="B70" s="52">
        <v>219</v>
      </c>
      <c r="C70" s="52">
        <v>36</v>
      </c>
      <c r="D70" s="52">
        <v>44</v>
      </c>
      <c r="E70" s="9">
        <f t="shared" si="2"/>
        <v>115</v>
      </c>
      <c r="F70" s="52">
        <f>SHERIFF!H1004</f>
        <v>414</v>
      </c>
    </row>
    <row r="71" spans="1:6" x14ac:dyDescent="0.2">
      <c r="A71" s="8" t="s">
        <v>1063</v>
      </c>
      <c r="B71" s="52">
        <v>79</v>
      </c>
      <c r="C71" s="52">
        <v>18</v>
      </c>
      <c r="D71" s="52">
        <v>21</v>
      </c>
      <c r="E71" s="9">
        <f t="shared" si="2"/>
        <v>62</v>
      </c>
      <c r="F71" s="52">
        <f>SHERIFF!H1005</f>
        <v>180</v>
      </c>
    </row>
    <row r="72" spans="1:6" x14ac:dyDescent="0.2">
      <c r="A72" s="8" t="s">
        <v>1064</v>
      </c>
      <c r="B72" s="52">
        <v>207</v>
      </c>
      <c r="C72" s="52">
        <v>33</v>
      </c>
      <c r="D72" s="52">
        <v>48</v>
      </c>
      <c r="E72" s="9">
        <f t="shared" si="2"/>
        <v>78</v>
      </c>
      <c r="F72" s="52">
        <f>SHERIFF!H1006</f>
        <v>366</v>
      </c>
    </row>
    <row r="73" spans="1:6" x14ac:dyDescent="0.2">
      <c r="A73" s="8" t="s">
        <v>1065</v>
      </c>
      <c r="B73" s="52">
        <v>153</v>
      </c>
      <c r="C73" s="52">
        <v>46</v>
      </c>
      <c r="D73" s="52">
        <v>37</v>
      </c>
      <c r="E73" s="9">
        <f t="shared" si="2"/>
        <v>75</v>
      </c>
      <c r="F73" s="52">
        <f>SHERIFF!H1007</f>
        <v>311</v>
      </c>
    </row>
    <row r="74" spans="1:6" x14ac:dyDescent="0.2">
      <c r="A74" s="8" t="s">
        <v>1066</v>
      </c>
      <c r="B74" s="52">
        <v>120</v>
      </c>
      <c r="C74" s="52">
        <v>12</v>
      </c>
      <c r="D74" s="52">
        <v>26</v>
      </c>
      <c r="E74" s="9">
        <f t="shared" si="2"/>
        <v>43</v>
      </c>
      <c r="F74" s="52">
        <f>SHERIFF!H1008</f>
        <v>201</v>
      </c>
    </row>
    <row r="75" spans="1:6" x14ac:dyDescent="0.2">
      <c r="A75" s="8" t="s">
        <v>1067</v>
      </c>
      <c r="B75" s="52">
        <v>140</v>
      </c>
      <c r="C75" s="52">
        <v>34</v>
      </c>
      <c r="D75" s="52">
        <v>25</v>
      </c>
      <c r="E75" s="9">
        <f t="shared" si="2"/>
        <v>52</v>
      </c>
      <c r="F75" s="52">
        <f>SHERIFF!H1009</f>
        <v>251</v>
      </c>
    </row>
    <row r="76" spans="1:6" x14ac:dyDescent="0.2">
      <c r="A76" s="8" t="s">
        <v>1068</v>
      </c>
      <c r="B76" s="52">
        <v>75</v>
      </c>
      <c r="C76" s="52">
        <v>10</v>
      </c>
      <c r="D76" s="52">
        <v>19</v>
      </c>
      <c r="E76" s="9">
        <f t="shared" si="2"/>
        <v>25</v>
      </c>
      <c r="F76" s="52">
        <f>SHERIFF!H1010</f>
        <v>129</v>
      </c>
    </row>
    <row r="77" spans="1:6" x14ac:dyDescent="0.2">
      <c r="A77" s="10" t="s">
        <v>595</v>
      </c>
      <c r="B77" s="32">
        <f>SUM(B52:B76)</f>
        <v>3351</v>
      </c>
      <c r="C77" s="32">
        <f>SUM(C52:C76)</f>
        <v>691</v>
      </c>
      <c r="D77" s="32">
        <f>SUM(D52:D76)</f>
        <v>738</v>
      </c>
      <c r="E77" s="32">
        <f>SUM(E52:E76)</f>
        <v>1477</v>
      </c>
      <c r="F77" s="32">
        <f>SUM(F52:F76)</f>
        <v>6257</v>
      </c>
    </row>
    <row r="78" spans="1:6" x14ac:dyDescent="0.2">
      <c r="A78" s="15"/>
      <c r="B78" s="9"/>
      <c r="C78" s="9"/>
      <c r="D78" s="9"/>
      <c r="E78" s="9"/>
      <c r="F78" s="9"/>
    </row>
    <row r="79" spans="1:6" ht="41.25" x14ac:dyDescent="0.2">
      <c r="A79" s="16" t="s">
        <v>931</v>
      </c>
      <c r="B79" s="9"/>
      <c r="C79" s="9"/>
      <c r="D79" s="9"/>
      <c r="E79" s="9"/>
      <c r="F79" s="9"/>
    </row>
    <row r="80" spans="1:6" x14ac:dyDescent="0.2">
      <c r="A80" s="17" t="s">
        <v>673</v>
      </c>
      <c r="B80" s="9">
        <f>B18</f>
        <v>2043</v>
      </c>
      <c r="C80" s="9">
        <f>C18</f>
        <v>513</v>
      </c>
      <c r="D80" s="9">
        <f>D18</f>
        <v>436</v>
      </c>
      <c r="E80" s="9">
        <f>E18</f>
        <v>930</v>
      </c>
      <c r="F80" s="9">
        <f>F18</f>
        <v>3922</v>
      </c>
    </row>
    <row r="81" spans="1:6" x14ac:dyDescent="0.2">
      <c r="A81" s="17" t="s">
        <v>447</v>
      </c>
      <c r="B81" s="9">
        <f>B24</f>
        <v>597</v>
      </c>
      <c r="C81" s="9">
        <f>C24</f>
        <v>128</v>
      </c>
      <c r="D81" s="9">
        <f>D24</f>
        <v>136</v>
      </c>
      <c r="E81" s="9">
        <f>E24</f>
        <v>307</v>
      </c>
      <c r="F81" s="9">
        <f>F24</f>
        <v>1168</v>
      </c>
    </row>
    <row r="82" spans="1:6" x14ac:dyDescent="0.2">
      <c r="A82" s="17" t="s">
        <v>448</v>
      </c>
      <c r="B82" s="9">
        <f>B31</f>
        <v>722</v>
      </c>
      <c r="C82" s="9">
        <f>C31</f>
        <v>152</v>
      </c>
      <c r="D82" s="9">
        <f>D31</f>
        <v>115</v>
      </c>
      <c r="E82" s="9">
        <f>E31</f>
        <v>306</v>
      </c>
      <c r="F82" s="9">
        <f>F31</f>
        <v>1295</v>
      </c>
    </row>
    <row r="83" spans="1:6" x14ac:dyDescent="0.2">
      <c r="A83" s="17" t="s">
        <v>449</v>
      </c>
      <c r="B83" s="9">
        <f>B44</f>
        <v>921</v>
      </c>
      <c r="C83" s="9">
        <f>C44</f>
        <v>140</v>
      </c>
      <c r="D83" s="9">
        <f>D44</f>
        <v>156</v>
      </c>
      <c r="E83" s="9">
        <f>E44</f>
        <v>308</v>
      </c>
      <c r="F83" s="9">
        <f>F44</f>
        <v>1525</v>
      </c>
    </row>
    <row r="84" spans="1:6" x14ac:dyDescent="0.2">
      <c r="A84" s="17" t="s">
        <v>460</v>
      </c>
      <c r="B84" s="9">
        <f>B77</f>
        <v>3351</v>
      </c>
      <c r="C84" s="9">
        <f>C77</f>
        <v>691</v>
      </c>
      <c r="D84" s="9">
        <f>D77</f>
        <v>738</v>
      </c>
      <c r="E84" s="9">
        <f>E77</f>
        <v>1477</v>
      </c>
      <c r="F84" s="9">
        <f>F77</f>
        <v>6257</v>
      </c>
    </row>
    <row r="85" spans="1:6" x14ac:dyDescent="0.2">
      <c r="A85" s="17" t="s">
        <v>150</v>
      </c>
      <c r="B85" s="32">
        <f>SUM(B80:B84)</f>
        <v>7634</v>
      </c>
      <c r="C85" s="32">
        <f>SUM(C80:C84)</f>
        <v>1624</v>
      </c>
      <c r="D85" s="32">
        <f>SUM(D80:D84)</f>
        <v>1581</v>
      </c>
      <c r="E85" s="32">
        <f>SUM(E80:E84)</f>
        <v>3328</v>
      </c>
      <c r="F85" s="32">
        <f>SUM(F80:F84)</f>
        <v>14167</v>
      </c>
    </row>
    <row r="86" spans="1:6" x14ac:dyDescent="0.2">
      <c r="A86" s="22"/>
      <c r="B86" s="18"/>
      <c r="C86" s="18"/>
      <c r="D86" s="18"/>
      <c r="E86" s="18"/>
      <c r="F86" s="18"/>
    </row>
    <row r="87" spans="1:6" x14ac:dyDescent="0.2">
      <c r="B87" s="18"/>
      <c r="C87" s="18"/>
      <c r="D87" s="18"/>
      <c r="E87" s="18"/>
      <c r="F87" s="18"/>
    </row>
    <row r="88" spans="1:6" x14ac:dyDescent="0.2">
      <c r="B88" s="9"/>
      <c r="C88" s="9"/>
      <c r="D88" s="9"/>
      <c r="E88" s="9"/>
      <c r="F88" s="9"/>
    </row>
    <row r="89" spans="1:6" x14ac:dyDescent="0.2">
      <c r="B89" s="9"/>
      <c r="C89" s="9"/>
      <c r="D89" s="9"/>
      <c r="E89" s="9"/>
      <c r="F89" s="9"/>
    </row>
    <row r="90" spans="1:6" x14ac:dyDescent="0.2">
      <c r="B90" s="9"/>
      <c r="C90" s="9"/>
      <c r="D90" s="9"/>
      <c r="E90" s="9"/>
      <c r="F90" s="9"/>
    </row>
    <row r="91" spans="1:6" x14ac:dyDescent="0.2">
      <c r="B91" s="9"/>
      <c r="C91" s="9"/>
      <c r="D91" s="9"/>
      <c r="E91" s="9"/>
      <c r="F91" s="9"/>
    </row>
    <row r="92" spans="1:6" x14ac:dyDescent="0.2">
      <c r="B92" s="9"/>
      <c r="C92" s="9"/>
      <c r="D92" s="9"/>
      <c r="E92" s="9"/>
      <c r="F92" s="9"/>
    </row>
    <row r="93" spans="1:6" x14ac:dyDescent="0.2">
      <c r="B93" s="9"/>
      <c r="C93" s="9"/>
      <c r="D93" s="9"/>
      <c r="E93" s="9"/>
      <c r="F93" s="9"/>
    </row>
    <row r="94" spans="1:6" x14ac:dyDescent="0.2">
      <c r="B94" s="9"/>
      <c r="C94" s="9"/>
      <c r="D94" s="9"/>
      <c r="E94" s="9"/>
      <c r="F94" s="9"/>
    </row>
    <row r="95" spans="1:6" x14ac:dyDescent="0.2">
      <c r="B95" s="9"/>
      <c r="C95" s="9"/>
      <c r="D95" s="9"/>
      <c r="E95" s="9"/>
      <c r="F95" s="9"/>
    </row>
    <row r="96" spans="1:6" x14ac:dyDescent="0.2">
      <c r="B96" s="9"/>
      <c r="C96" s="9"/>
      <c r="D96" s="9"/>
      <c r="E96" s="9"/>
      <c r="F96" s="9"/>
    </row>
    <row r="97" spans="6:6" x14ac:dyDescent="0.2">
      <c r="F97" s="9"/>
    </row>
    <row r="98" spans="6:6" x14ac:dyDescent="0.2">
      <c r="F98" s="9"/>
    </row>
    <row r="99" spans="6:6" x14ac:dyDescent="0.2">
      <c r="F99" s="9"/>
    </row>
    <row r="100" spans="6:6" x14ac:dyDescent="0.2">
      <c r="F100" s="9"/>
    </row>
    <row r="101" spans="6:6" x14ac:dyDescent="0.2">
      <c r="F101" s="9"/>
    </row>
    <row r="102" spans="6:6" x14ac:dyDescent="0.2">
      <c r="F102" s="9"/>
    </row>
    <row r="103" spans="6:6" x14ac:dyDescent="0.2">
      <c r="F103" s="9"/>
    </row>
    <row r="104" spans="6:6" x14ac:dyDescent="0.2">
      <c r="F104" s="9"/>
    </row>
    <row r="105" spans="6:6" x14ac:dyDescent="0.2">
      <c r="F105" s="9"/>
    </row>
    <row r="106" spans="6:6" x14ac:dyDescent="0.2">
      <c r="F106" s="9"/>
    </row>
    <row r="107" spans="6:6" x14ac:dyDescent="0.2">
      <c r="F107" s="9"/>
    </row>
    <row r="108" spans="6:6" x14ac:dyDescent="0.2">
      <c r="F108" s="9"/>
    </row>
    <row r="109" spans="6:6" x14ac:dyDescent="0.2">
      <c r="F109" s="9"/>
    </row>
    <row r="110" spans="6:6" x14ac:dyDescent="0.2">
      <c r="F110" s="9"/>
    </row>
    <row r="111" spans="6:6" x14ac:dyDescent="0.2">
      <c r="F111" s="9"/>
    </row>
    <row r="112" spans="6:6" x14ac:dyDescent="0.2">
      <c r="F112" s="9"/>
    </row>
    <row r="113" spans="6:6" x14ac:dyDescent="0.2">
      <c r="F113" s="9"/>
    </row>
    <row r="114" spans="6:6" x14ac:dyDescent="0.2">
      <c r="F114" s="9"/>
    </row>
    <row r="115" spans="6:6" x14ac:dyDescent="0.2">
      <c r="F115" s="9"/>
    </row>
    <row r="116" spans="6:6" x14ac:dyDescent="0.2">
      <c r="F116" s="9"/>
    </row>
    <row r="117" spans="6:6" x14ac:dyDescent="0.2">
      <c r="F117" s="9"/>
    </row>
    <row r="118" spans="6:6" x14ac:dyDescent="0.2">
      <c r="F118" s="9"/>
    </row>
    <row r="119" spans="6:6" x14ac:dyDescent="0.2">
      <c r="F119" s="9"/>
    </row>
    <row r="120" spans="6:6" x14ac:dyDescent="0.2">
      <c r="F120" s="9"/>
    </row>
    <row r="121" spans="6:6" x14ac:dyDescent="0.2">
      <c r="F121" s="9"/>
    </row>
    <row r="122" spans="6:6" x14ac:dyDescent="0.2">
      <c r="F122" s="9"/>
    </row>
    <row r="123" spans="6:6" x14ac:dyDescent="0.2">
      <c r="F123" s="9"/>
    </row>
    <row r="124" spans="6:6" x14ac:dyDescent="0.2">
      <c r="F124" s="9"/>
    </row>
    <row r="125" spans="6:6" x14ac:dyDescent="0.2">
      <c r="F125" s="9"/>
    </row>
    <row r="126" spans="6:6" x14ac:dyDescent="0.2">
      <c r="F126" s="9"/>
    </row>
    <row r="127" spans="6:6" x14ac:dyDescent="0.2">
      <c r="F127" s="9"/>
    </row>
    <row r="128" spans="6:6" x14ac:dyDescent="0.2">
      <c r="F128" s="9"/>
    </row>
    <row r="129" spans="6:6" x14ac:dyDescent="0.2">
      <c r="F129" s="9"/>
    </row>
    <row r="130" spans="6:6" x14ac:dyDescent="0.2">
      <c r="F130" s="9"/>
    </row>
    <row r="131" spans="6:6" x14ac:dyDescent="0.2">
      <c r="F131" s="9"/>
    </row>
    <row r="132" spans="6:6" x14ac:dyDescent="0.2">
      <c r="F132" s="9"/>
    </row>
    <row r="133" spans="6:6" x14ac:dyDescent="0.2">
      <c r="F133" s="9"/>
    </row>
    <row r="134" spans="6:6" x14ac:dyDescent="0.2">
      <c r="F134" s="9"/>
    </row>
    <row r="135" spans="6:6" x14ac:dyDescent="0.2">
      <c r="F135" s="9"/>
    </row>
    <row r="136" spans="6:6" x14ac:dyDescent="0.2">
      <c r="F136" s="9"/>
    </row>
    <row r="137" spans="6:6" x14ac:dyDescent="0.2">
      <c r="F137" s="9"/>
    </row>
    <row r="138" spans="6:6" x14ac:dyDescent="0.2">
      <c r="F138" s="9"/>
    </row>
    <row r="139" spans="6:6" x14ac:dyDescent="0.2">
      <c r="F139" s="9"/>
    </row>
    <row r="140" spans="6:6" x14ac:dyDescent="0.2">
      <c r="F140" s="9"/>
    </row>
    <row r="141" spans="6:6" x14ac:dyDescent="0.2">
      <c r="F141" s="9"/>
    </row>
    <row r="142" spans="6:6" x14ac:dyDescent="0.2">
      <c r="F142" s="9"/>
    </row>
    <row r="143" spans="6:6" x14ac:dyDescent="0.2">
      <c r="F143" s="9"/>
    </row>
    <row r="144" spans="6: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row r="1528" spans="6:6" x14ac:dyDescent="0.2">
      <c r="F1528" s="9"/>
    </row>
    <row r="1529" spans="6:6" x14ac:dyDescent="0.2">
      <c r="F1529" s="9"/>
    </row>
    <row r="1530" spans="6:6" x14ac:dyDescent="0.2">
      <c r="F1530" s="9"/>
    </row>
    <row r="1531" spans="6:6" x14ac:dyDescent="0.2">
      <c r="F1531" s="9"/>
    </row>
    <row r="1532" spans="6:6" x14ac:dyDescent="0.2">
      <c r="F1532" s="9"/>
    </row>
    <row r="1533" spans="6:6" x14ac:dyDescent="0.2">
      <c r="F1533" s="9"/>
    </row>
    <row r="1534" spans="6:6" x14ac:dyDescent="0.2">
      <c r="F1534" s="9"/>
    </row>
    <row r="1535" spans="6:6" x14ac:dyDescent="0.2">
      <c r="F1535" s="9"/>
    </row>
    <row r="1536" spans="6:6" x14ac:dyDescent="0.2">
      <c r="F1536" s="9"/>
    </row>
    <row r="1537" spans="6:6" x14ac:dyDescent="0.2">
      <c r="F1537" s="9"/>
    </row>
    <row r="1538" spans="6:6" x14ac:dyDescent="0.2">
      <c r="F1538" s="9"/>
    </row>
    <row r="1539" spans="6:6" x14ac:dyDescent="0.2">
      <c r="F1539" s="9"/>
    </row>
    <row r="1540" spans="6:6" x14ac:dyDescent="0.2">
      <c r="F1540" s="9"/>
    </row>
    <row r="1541" spans="6:6" x14ac:dyDescent="0.2">
      <c r="F1541" s="9"/>
    </row>
    <row r="1542" spans="6:6" x14ac:dyDescent="0.2">
      <c r="F1542" s="9"/>
    </row>
    <row r="1543" spans="6:6" x14ac:dyDescent="0.2">
      <c r="F1543" s="9"/>
    </row>
    <row r="1544" spans="6:6" x14ac:dyDescent="0.2">
      <c r="F1544" s="9"/>
    </row>
    <row r="1545" spans="6:6" x14ac:dyDescent="0.2">
      <c r="F1545" s="9"/>
    </row>
    <row r="1546" spans="6:6" x14ac:dyDescent="0.2">
      <c r="F1546" s="9"/>
    </row>
    <row r="1547" spans="6:6" x14ac:dyDescent="0.2">
      <c r="F1547" s="9"/>
    </row>
    <row r="1548" spans="6:6" x14ac:dyDescent="0.2">
      <c r="F1548" s="9"/>
    </row>
    <row r="1549" spans="6:6" x14ac:dyDescent="0.2">
      <c r="F1549" s="9"/>
    </row>
    <row r="1550" spans="6:6" x14ac:dyDescent="0.2">
      <c r="F1550" s="9"/>
    </row>
    <row r="1551" spans="6:6" x14ac:dyDescent="0.2">
      <c r="F1551" s="9"/>
    </row>
    <row r="1552" spans="6:6" x14ac:dyDescent="0.2">
      <c r="F1552" s="9"/>
    </row>
    <row r="1553" spans="6:6" x14ac:dyDescent="0.2">
      <c r="F1553" s="9"/>
    </row>
    <row r="1554" spans="6:6" x14ac:dyDescent="0.2">
      <c r="F1554" s="9"/>
    </row>
    <row r="1555" spans="6:6" x14ac:dyDescent="0.2">
      <c r="F1555" s="9"/>
    </row>
    <row r="1556" spans="6:6" x14ac:dyDescent="0.2">
      <c r="F1556" s="9"/>
    </row>
    <row r="1557" spans="6:6" x14ac:dyDescent="0.2">
      <c r="F1557" s="9"/>
    </row>
    <row r="1558" spans="6:6" x14ac:dyDescent="0.2">
      <c r="F1558" s="9"/>
    </row>
    <row r="1559" spans="6:6" x14ac:dyDescent="0.2">
      <c r="F1559" s="9"/>
    </row>
    <row r="1560" spans="6:6" x14ac:dyDescent="0.2">
      <c r="F1560" s="9"/>
    </row>
    <row r="1561" spans="6:6" x14ac:dyDescent="0.2">
      <c r="F1561" s="9"/>
    </row>
    <row r="1562" spans="6:6" x14ac:dyDescent="0.2">
      <c r="F1562" s="9"/>
    </row>
    <row r="1563" spans="6:6" x14ac:dyDescent="0.2">
      <c r="F1563" s="9"/>
    </row>
    <row r="1564" spans="6:6" x14ac:dyDescent="0.2">
      <c r="F1564" s="9"/>
    </row>
    <row r="1565" spans="6:6" x14ac:dyDescent="0.2">
      <c r="F1565" s="9"/>
    </row>
    <row r="1566" spans="6:6" x14ac:dyDescent="0.2">
      <c r="F1566" s="9"/>
    </row>
    <row r="1567" spans="6:6" x14ac:dyDescent="0.2">
      <c r="F1567" s="9"/>
    </row>
    <row r="1568" spans="6:6" x14ac:dyDescent="0.2">
      <c r="F1568" s="9"/>
    </row>
    <row r="1569" spans="6:6" x14ac:dyDescent="0.2">
      <c r="F1569" s="9"/>
    </row>
    <row r="1570" spans="6:6" x14ac:dyDescent="0.2">
      <c r="F1570" s="9"/>
    </row>
    <row r="1571" spans="6:6" x14ac:dyDescent="0.2">
      <c r="F1571" s="9"/>
    </row>
    <row r="1572" spans="6:6" x14ac:dyDescent="0.2">
      <c r="F1572" s="9"/>
    </row>
    <row r="1573" spans="6:6" x14ac:dyDescent="0.2">
      <c r="F1573" s="9"/>
    </row>
    <row r="1574" spans="6:6" x14ac:dyDescent="0.2">
      <c r="F1574" s="9"/>
    </row>
    <row r="1575" spans="6:6" x14ac:dyDescent="0.2">
      <c r="F1575" s="9"/>
    </row>
    <row r="1576" spans="6:6" x14ac:dyDescent="0.2">
      <c r="F1576" s="9"/>
    </row>
    <row r="1577" spans="6:6" x14ac:dyDescent="0.2">
      <c r="F1577" s="9"/>
    </row>
    <row r="1578" spans="6:6" x14ac:dyDescent="0.2">
      <c r="F1578" s="9"/>
    </row>
    <row r="1579" spans="6:6" x14ac:dyDescent="0.2">
      <c r="F1579" s="9"/>
    </row>
    <row r="1580" spans="6:6" x14ac:dyDescent="0.2">
      <c r="F1580" s="9"/>
    </row>
    <row r="1581" spans="6:6" x14ac:dyDescent="0.2">
      <c r="F1581" s="9"/>
    </row>
    <row r="1582" spans="6:6" x14ac:dyDescent="0.2">
      <c r="F1582" s="9"/>
    </row>
    <row r="1583" spans="6:6" x14ac:dyDescent="0.2">
      <c r="F1583" s="9"/>
    </row>
    <row r="1584" spans="6:6" x14ac:dyDescent="0.2">
      <c r="F1584" s="9"/>
    </row>
    <row r="1585" spans="6:6" x14ac:dyDescent="0.2">
      <c r="F1585" s="9"/>
    </row>
    <row r="1586" spans="6:6" x14ac:dyDescent="0.2">
      <c r="F1586" s="9"/>
    </row>
    <row r="1587" spans="6:6" x14ac:dyDescent="0.2">
      <c r="F1587" s="9"/>
    </row>
    <row r="1588" spans="6:6" x14ac:dyDescent="0.2">
      <c r="F1588" s="9"/>
    </row>
    <row r="1589" spans="6:6" x14ac:dyDescent="0.2">
      <c r="F1589" s="9"/>
    </row>
    <row r="1590" spans="6:6" x14ac:dyDescent="0.2">
      <c r="F1590" s="9"/>
    </row>
    <row r="1591" spans="6:6" x14ac:dyDescent="0.2">
      <c r="F1591" s="9"/>
    </row>
    <row r="1592" spans="6:6" x14ac:dyDescent="0.2">
      <c r="F1592" s="9"/>
    </row>
    <row r="1593" spans="6:6" x14ac:dyDescent="0.2">
      <c r="F1593" s="9"/>
    </row>
    <row r="1594" spans="6:6" x14ac:dyDescent="0.2">
      <c r="F1594" s="9"/>
    </row>
    <row r="1595" spans="6:6" x14ac:dyDescent="0.2">
      <c r="F1595" s="9"/>
    </row>
    <row r="1596" spans="6:6" x14ac:dyDescent="0.2">
      <c r="F1596" s="9"/>
    </row>
    <row r="1597" spans="6:6" x14ac:dyDescent="0.2">
      <c r="F1597" s="9"/>
    </row>
    <row r="1598" spans="6:6" x14ac:dyDescent="0.2">
      <c r="F1598" s="9"/>
    </row>
    <row r="1599" spans="6:6" x14ac:dyDescent="0.2">
      <c r="F1599" s="9"/>
    </row>
    <row r="1600" spans="6:6" x14ac:dyDescent="0.2">
      <c r="F1600" s="9"/>
    </row>
    <row r="1601" spans="6:6" x14ac:dyDescent="0.2">
      <c r="F1601" s="9"/>
    </row>
    <row r="1602" spans="6:6" x14ac:dyDescent="0.2">
      <c r="F1602" s="9"/>
    </row>
    <row r="1603" spans="6:6" x14ac:dyDescent="0.2">
      <c r="F1603" s="9"/>
    </row>
    <row r="1604" spans="6:6" x14ac:dyDescent="0.2">
      <c r="F1604" s="9"/>
    </row>
    <row r="1605" spans="6:6" x14ac:dyDescent="0.2">
      <c r="F1605" s="9"/>
    </row>
    <row r="1606" spans="6:6" x14ac:dyDescent="0.2">
      <c r="F1606" s="9"/>
    </row>
    <row r="1607" spans="6:6" x14ac:dyDescent="0.2">
      <c r="F1607" s="9"/>
    </row>
    <row r="1608" spans="6:6" x14ac:dyDescent="0.2">
      <c r="F1608" s="9"/>
    </row>
    <row r="1609" spans="6:6" x14ac:dyDescent="0.2">
      <c r="F1609" s="9"/>
    </row>
    <row r="1610" spans="6:6" x14ac:dyDescent="0.2">
      <c r="F1610" s="9"/>
    </row>
    <row r="1611" spans="6:6" x14ac:dyDescent="0.2">
      <c r="F1611" s="9"/>
    </row>
    <row r="1612" spans="6:6" x14ac:dyDescent="0.2">
      <c r="F1612" s="9"/>
    </row>
    <row r="1613" spans="6:6" x14ac:dyDescent="0.2">
      <c r="F1613" s="9"/>
    </row>
    <row r="1614" spans="6:6" x14ac:dyDescent="0.2">
      <c r="F1614" s="9"/>
    </row>
    <row r="1615" spans="6:6" x14ac:dyDescent="0.2">
      <c r="F1615" s="9"/>
    </row>
    <row r="1616" spans="6:6" x14ac:dyDescent="0.2">
      <c r="F1616" s="9"/>
    </row>
    <row r="1617" spans="6:6" x14ac:dyDescent="0.2">
      <c r="F1617" s="9"/>
    </row>
    <row r="1618" spans="6:6" x14ac:dyDescent="0.2">
      <c r="F1618" s="9"/>
    </row>
    <row r="1619" spans="6:6" x14ac:dyDescent="0.2">
      <c r="F1619" s="9"/>
    </row>
    <row r="1620" spans="6:6" x14ac:dyDescent="0.2">
      <c r="F1620" s="9"/>
    </row>
    <row r="1621" spans="6:6" x14ac:dyDescent="0.2">
      <c r="F1621" s="9"/>
    </row>
    <row r="1622" spans="6:6" x14ac:dyDescent="0.2">
      <c r="F1622" s="9"/>
    </row>
    <row r="1623" spans="6:6" x14ac:dyDescent="0.2">
      <c r="F1623" s="9"/>
    </row>
    <row r="1624" spans="6:6" x14ac:dyDescent="0.2">
      <c r="F1624" s="9"/>
    </row>
    <row r="1625" spans="6:6" x14ac:dyDescent="0.2">
      <c r="F1625" s="9"/>
    </row>
    <row r="1626" spans="6:6" x14ac:dyDescent="0.2">
      <c r="F1626" s="9"/>
    </row>
    <row r="1627" spans="6:6" x14ac:dyDescent="0.2">
      <c r="F1627" s="9"/>
    </row>
    <row r="1628" spans="6:6" x14ac:dyDescent="0.2">
      <c r="F1628" s="9"/>
    </row>
    <row r="1629" spans="6:6" x14ac:dyDescent="0.2">
      <c r="F1629" s="9"/>
    </row>
    <row r="1630" spans="6:6" x14ac:dyDescent="0.2">
      <c r="F1630" s="9"/>
    </row>
    <row r="1631" spans="6:6" x14ac:dyDescent="0.2">
      <c r="F1631" s="9"/>
    </row>
    <row r="1632" spans="6:6" x14ac:dyDescent="0.2">
      <c r="F1632" s="9"/>
    </row>
    <row r="1633" spans="6:6" x14ac:dyDescent="0.2">
      <c r="F1633" s="9"/>
    </row>
    <row r="1634" spans="6:6" x14ac:dyDescent="0.2">
      <c r="F1634" s="9"/>
    </row>
    <row r="1635" spans="6:6" x14ac:dyDescent="0.2">
      <c r="F1635" s="9"/>
    </row>
  </sheetData>
  <phoneticPr fontId="0" type="noConversion"/>
  <printOptions horizontalCentered="1"/>
  <pageMargins left="0.75" right="0.75" top="0.4" bottom="0.25" header="0.25" footer="0.25"/>
  <pageSetup firstPageNumber="205" orientation="portrait" useFirstPageNumber="1" horizontalDpi="4294967292" r:id="rId1"/>
  <headerFooter alignWithMargins="0">
    <oddFooter>&amp;C&amp;"Arial,Bold"&amp;8&amp;P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1639"/>
  <sheetViews>
    <sheetView zoomScaleNormal="100" zoomScaleSheetLayoutView="100" workbookViewId="0">
      <selection activeCell="A98" sqref="A98"/>
    </sheetView>
  </sheetViews>
  <sheetFormatPr defaultRowHeight="12.75" x14ac:dyDescent="0.2"/>
  <cols>
    <col min="1" max="1" width="26.85546875" customWidth="1"/>
    <col min="2" max="11" width="7.7109375" customWidth="1"/>
  </cols>
  <sheetData>
    <row r="1" spans="1:8" ht="155.1" customHeight="1" x14ac:dyDescent="0.25">
      <c r="A1" s="23" t="s">
        <v>440</v>
      </c>
      <c r="B1" s="1" t="s">
        <v>780</v>
      </c>
      <c r="C1" s="1" t="s">
        <v>304</v>
      </c>
      <c r="D1" s="1" t="s">
        <v>356</v>
      </c>
      <c r="E1" s="1" t="s">
        <v>740</v>
      </c>
      <c r="F1" s="1" t="s">
        <v>741</v>
      </c>
      <c r="G1" s="44" t="s">
        <v>668</v>
      </c>
      <c r="H1" s="46" t="s">
        <v>595</v>
      </c>
    </row>
    <row r="2" spans="1:8" s="5" customFormat="1" ht="11.85" customHeight="1" x14ac:dyDescent="0.2">
      <c r="A2" s="3">
        <v>2009</v>
      </c>
      <c r="B2" s="4" t="s">
        <v>434</v>
      </c>
      <c r="C2" s="4" t="s">
        <v>488</v>
      </c>
      <c r="D2" s="4" t="s">
        <v>489</v>
      </c>
      <c r="E2" s="4" t="s">
        <v>490</v>
      </c>
      <c r="F2" s="4" t="s">
        <v>491</v>
      </c>
      <c r="G2" s="4"/>
    </row>
    <row r="3" spans="1:8" ht="15.75" x14ac:dyDescent="0.25">
      <c r="A3" s="7" t="s">
        <v>905</v>
      </c>
      <c r="B3" s="9"/>
      <c r="C3" s="9"/>
      <c r="D3" s="9"/>
      <c r="E3" s="9"/>
      <c r="F3" s="9"/>
      <c r="G3" s="9"/>
      <c r="H3" s="9"/>
    </row>
    <row r="4" spans="1:8" ht="12.6" customHeight="1" x14ac:dyDescent="0.2">
      <c r="A4" s="8" t="s">
        <v>1056</v>
      </c>
      <c r="B4" s="52">
        <v>111</v>
      </c>
      <c r="C4" s="52">
        <v>88</v>
      </c>
      <c r="D4" s="52">
        <v>14</v>
      </c>
      <c r="E4" s="52">
        <v>23</v>
      </c>
      <c r="F4" s="52">
        <v>5</v>
      </c>
      <c r="G4" s="9">
        <f t="shared" ref="G4:G36" si="0">H4-SUM(B4:F4)</f>
        <v>9</v>
      </c>
      <c r="H4" s="52">
        <f>SHERIFF!H472</f>
        <v>250</v>
      </c>
    </row>
    <row r="5" spans="1:8" ht="12.6" customHeight="1" x14ac:dyDescent="0.2">
      <c r="A5" s="8" t="s">
        <v>1057</v>
      </c>
      <c r="B5" s="52">
        <v>113</v>
      </c>
      <c r="C5" s="52">
        <v>124</v>
      </c>
      <c r="D5" s="52">
        <v>22</v>
      </c>
      <c r="E5" s="52">
        <v>18</v>
      </c>
      <c r="F5" s="52">
        <v>6</v>
      </c>
      <c r="G5" s="9">
        <f t="shared" si="0"/>
        <v>14</v>
      </c>
      <c r="H5" s="52">
        <f>SHERIFF!H473</f>
        <v>297</v>
      </c>
    </row>
    <row r="6" spans="1:8" ht="12.6" customHeight="1" x14ac:dyDescent="0.2">
      <c r="A6" s="8" t="s">
        <v>1058</v>
      </c>
      <c r="B6" s="52">
        <v>133</v>
      </c>
      <c r="C6" s="52">
        <v>128</v>
      </c>
      <c r="D6" s="52">
        <v>23</v>
      </c>
      <c r="E6" s="52">
        <v>18</v>
      </c>
      <c r="F6" s="52">
        <v>17</v>
      </c>
      <c r="G6" s="9">
        <f t="shared" si="0"/>
        <v>7</v>
      </c>
      <c r="H6" s="52">
        <f>SHERIFF!H474</f>
        <v>326</v>
      </c>
    </row>
    <row r="7" spans="1:8" ht="12.6" customHeight="1" x14ac:dyDescent="0.2">
      <c r="A7" s="8" t="s">
        <v>1059</v>
      </c>
      <c r="B7" s="52">
        <v>135</v>
      </c>
      <c r="C7" s="52">
        <v>118</v>
      </c>
      <c r="D7" s="52">
        <v>18</v>
      </c>
      <c r="E7" s="52">
        <v>10</v>
      </c>
      <c r="F7" s="52">
        <v>6</v>
      </c>
      <c r="G7" s="9">
        <f t="shared" si="0"/>
        <v>10</v>
      </c>
      <c r="H7" s="52">
        <f>SHERIFF!H475</f>
        <v>297</v>
      </c>
    </row>
    <row r="8" spans="1:8" ht="12.6" customHeight="1" x14ac:dyDescent="0.2">
      <c r="A8" s="8" t="s">
        <v>1060</v>
      </c>
      <c r="B8" s="52">
        <v>95</v>
      </c>
      <c r="C8" s="52">
        <v>68</v>
      </c>
      <c r="D8" s="52">
        <v>10</v>
      </c>
      <c r="E8" s="52">
        <v>13</v>
      </c>
      <c r="F8" s="52">
        <v>6</v>
      </c>
      <c r="G8" s="9">
        <f t="shared" si="0"/>
        <v>3</v>
      </c>
      <c r="H8" s="52">
        <f>SHERIFF!H476</f>
        <v>195</v>
      </c>
    </row>
    <row r="9" spans="1:8" ht="12.6" customHeight="1" x14ac:dyDescent="0.2">
      <c r="A9" s="8" t="s">
        <v>1061</v>
      </c>
      <c r="B9" s="52">
        <v>133</v>
      </c>
      <c r="C9" s="52">
        <v>105</v>
      </c>
      <c r="D9" s="52">
        <v>17</v>
      </c>
      <c r="E9" s="52">
        <v>24</v>
      </c>
      <c r="F9" s="52">
        <v>10</v>
      </c>
      <c r="G9" s="9">
        <f t="shared" si="0"/>
        <v>6</v>
      </c>
      <c r="H9" s="52">
        <f>SHERIFF!H477</f>
        <v>295</v>
      </c>
    </row>
    <row r="10" spans="1:8" ht="12.6" customHeight="1" x14ac:dyDescent="0.2">
      <c r="A10" s="8" t="s">
        <v>1062</v>
      </c>
      <c r="B10" s="52">
        <v>113</v>
      </c>
      <c r="C10" s="52">
        <v>83</v>
      </c>
      <c r="D10" s="52">
        <v>15</v>
      </c>
      <c r="E10" s="52">
        <v>17</v>
      </c>
      <c r="F10" s="52">
        <v>3</v>
      </c>
      <c r="G10" s="9">
        <f t="shared" si="0"/>
        <v>5</v>
      </c>
      <c r="H10" s="52">
        <f>SHERIFF!H478</f>
        <v>236</v>
      </c>
    </row>
    <row r="11" spans="1:8" ht="12.6" customHeight="1" x14ac:dyDescent="0.2">
      <c r="A11" s="8" t="s">
        <v>1063</v>
      </c>
      <c r="B11" s="52">
        <v>26</v>
      </c>
      <c r="C11" s="52">
        <v>22</v>
      </c>
      <c r="D11" s="52">
        <v>8</v>
      </c>
      <c r="E11" s="52">
        <v>7</v>
      </c>
      <c r="F11" s="52">
        <v>6</v>
      </c>
      <c r="G11" s="9">
        <f t="shared" si="0"/>
        <v>4</v>
      </c>
      <c r="H11" s="52">
        <f>SHERIFF!H479</f>
        <v>73</v>
      </c>
    </row>
    <row r="12" spans="1:8" ht="12.6" customHeight="1" x14ac:dyDescent="0.2">
      <c r="A12" s="8" t="s">
        <v>1064</v>
      </c>
      <c r="B12" s="52">
        <v>140</v>
      </c>
      <c r="C12" s="52">
        <v>108</v>
      </c>
      <c r="D12" s="52">
        <v>10</v>
      </c>
      <c r="E12" s="52">
        <v>22</v>
      </c>
      <c r="F12" s="52">
        <v>9</v>
      </c>
      <c r="G12" s="9">
        <f t="shared" si="0"/>
        <v>6</v>
      </c>
      <c r="H12" s="52">
        <f>SHERIFF!H480</f>
        <v>295</v>
      </c>
    </row>
    <row r="13" spans="1:8" ht="12.6" customHeight="1" x14ac:dyDescent="0.2">
      <c r="A13" s="8" t="s">
        <v>1065</v>
      </c>
      <c r="B13" s="52">
        <v>129</v>
      </c>
      <c r="C13" s="52">
        <v>115</v>
      </c>
      <c r="D13" s="52">
        <v>22</v>
      </c>
      <c r="E13" s="52">
        <v>15</v>
      </c>
      <c r="F13" s="52">
        <v>1</v>
      </c>
      <c r="G13" s="9">
        <f t="shared" si="0"/>
        <v>3</v>
      </c>
      <c r="H13" s="52">
        <f>SHERIFF!H481</f>
        <v>285</v>
      </c>
    </row>
    <row r="14" spans="1:8" ht="12.6" customHeight="1" x14ac:dyDescent="0.2">
      <c r="A14" s="8" t="s">
        <v>1066</v>
      </c>
      <c r="B14" s="52">
        <v>81</v>
      </c>
      <c r="C14" s="52">
        <v>78</v>
      </c>
      <c r="D14" s="52">
        <v>8</v>
      </c>
      <c r="E14" s="52">
        <v>13</v>
      </c>
      <c r="F14" s="52">
        <v>6</v>
      </c>
      <c r="G14" s="9">
        <f t="shared" si="0"/>
        <v>6</v>
      </c>
      <c r="H14" s="52">
        <f>SHERIFF!H482</f>
        <v>192</v>
      </c>
    </row>
    <row r="15" spans="1:8" ht="12.6" customHeight="1" x14ac:dyDescent="0.2">
      <c r="A15" s="8" t="s">
        <v>1067</v>
      </c>
      <c r="B15" s="52">
        <v>104</v>
      </c>
      <c r="C15" s="52">
        <v>75</v>
      </c>
      <c r="D15" s="52">
        <v>12</v>
      </c>
      <c r="E15" s="52">
        <v>14</v>
      </c>
      <c r="F15" s="52">
        <v>9</v>
      </c>
      <c r="G15" s="9">
        <f t="shared" si="0"/>
        <v>12</v>
      </c>
      <c r="H15" s="52">
        <f>SHERIFF!H483</f>
        <v>226</v>
      </c>
    </row>
    <row r="16" spans="1:8" ht="12.6" customHeight="1" x14ac:dyDescent="0.2">
      <c r="A16" s="8" t="s">
        <v>1068</v>
      </c>
      <c r="B16" s="52">
        <v>98</v>
      </c>
      <c r="C16" s="52">
        <v>78</v>
      </c>
      <c r="D16" s="52">
        <v>21</v>
      </c>
      <c r="E16" s="52">
        <v>13</v>
      </c>
      <c r="F16" s="52">
        <v>6</v>
      </c>
      <c r="G16" s="9">
        <f t="shared" si="0"/>
        <v>5</v>
      </c>
      <c r="H16" s="52">
        <f>SHERIFF!H484</f>
        <v>221</v>
      </c>
    </row>
    <row r="17" spans="1:8" ht="12.6" customHeight="1" x14ac:dyDescent="0.2">
      <c r="A17" s="8" t="s">
        <v>1069</v>
      </c>
      <c r="B17" s="52">
        <v>97</v>
      </c>
      <c r="C17" s="52">
        <v>69</v>
      </c>
      <c r="D17" s="52">
        <v>16</v>
      </c>
      <c r="E17" s="52">
        <v>14</v>
      </c>
      <c r="F17" s="52">
        <v>6</v>
      </c>
      <c r="G17" s="9">
        <f t="shared" si="0"/>
        <v>9</v>
      </c>
      <c r="H17" s="52">
        <f>SHERIFF!H485</f>
        <v>211</v>
      </c>
    </row>
    <row r="18" spans="1:8" ht="12.6" customHeight="1" x14ac:dyDescent="0.2">
      <c r="A18" s="8" t="s">
        <v>1070</v>
      </c>
      <c r="B18" s="52">
        <v>133</v>
      </c>
      <c r="C18" s="52">
        <v>146</v>
      </c>
      <c r="D18" s="52">
        <v>15</v>
      </c>
      <c r="E18" s="52">
        <v>16</v>
      </c>
      <c r="F18" s="52">
        <v>5</v>
      </c>
      <c r="G18" s="9">
        <f t="shared" si="0"/>
        <v>13</v>
      </c>
      <c r="H18" s="52">
        <f>SHERIFF!H486</f>
        <v>328</v>
      </c>
    </row>
    <row r="19" spans="1:8" ht="12.6" customHeight="1" x14ac:dyDescent="0.2">
      <c r="A19" s="8" t="s">
        <v>904</v>
      </c>
      <c r="B19" s="52">
        <v>93</v>
      </c>
      <c r="C19" s="52">
        <v>88</v>
      </c>
      <c r="D19" s="52">
        <v>9</v>
      </c>
      <c r="E19" s="52">
        <v>13</v>
      </c>
      <c r="F19" s="52">
        <v>5</v>
      </c>
      <c r="G19" s="9">
        <f t="shared" si="0"/>
        <v>6</v>
      </c>
      <c r="H19" s="52">
        <f>SHERIFF!H487</f>
        <v>214</v>
      </c>
    </row>
    <row r="20" spans="1:8" ht="12.6" customHeight="1" x14ac:dyDescent="0.2">
      <c r="A20" s="8" t="s">
        <v>1029</v>
      </c>
      <c r="B20" s="52">
        <v>101</v>
      </c>
      <c r="C20" s="52">
        <v>108</v>
      </c>
      <c r="D20" s="52">
        <v>19</v>
      </c>
      <c r="E20" s="52">
        <v>14</v>
      </c>
      <c r="F20" s="52">
        <v>5</v>
      </c>
      <c r="G20" s="9">
        <f t="shared" si="0"/>
        <v>10</v>
      </c>
      <c r="H20" s="52">
        <f>SHERIFF!H488</f>
        <v>257</v>
      </c>
    </row>
    <row r="21" spans="1:8" ht="12.6" customHeight="1" x14ac:dyDescent="0.2">
      <c r="A21" s="8" t="s">
        <v>1030</v>
      </c>
      <c r="B21" s="52">
        <v>76</v>
      </c>
      <c r="C21" s="52">
        <v>56</v>
      </c>
      <c r="D21" s="52">
        <v>12</v>
      </c>
      <c r="E21" s="52">
        <v>9</v>
      </c>
      <c r="F21" s="52">
        <v>3</v>
      </c>
      <c r="G21" s="9">
        <f t="shared" si="0"/>
        <v>5</v>
      </c>
      <c r="H21" s="52">
        <f>SHERIFF!H489</f>
        <v>161</v>
      </c>
    </row>
    <row r="22" spans="1:8" ht="12.6" customHeight="1" x14ac:dyDescent="0.2">
      <c r="A22" s="8" t="s">
        <v>1031</v>
      </c>
      <c r="B22" s="52">
        <v>81</v>
      </c>
      <c r="C22" s="52">
        <v>45</v>
      </c>
      <c r="D22" s="52">
        <v>6</v>
      </c>
      <c r="E22" s="52">
        <v>9</v>
      </c>
      <c r="F22" s="52">
        <v>7</v>
      </c>
      <c r="G22" s="9">
        <f t="shared" si="0"/>
        <v>5</v>
      </c>
      <c r="H22" s="52">
        <f>SHERIFF!H490</f>
        <v>153</v>
      </c>
    </row>
    <row r="23" spans="1:8" ht="12.6" customHeight="1" x14ac:dyDescent="0.2">
      <c r="A23" s="8" t="s">
        <v>1032</v>
      </c>
      <c r="B23" s="52">
        <v>21</v>
      </c>
      <c r="C23" s="52">
        <v>34</v>
      </c>
      <c r="D23" s="52">
        <v>7</v>
      </c>
      <c r="E23" s="52">
        <v>11</v>
      </c>
      <c r="F23" s="52">
        <v>4</v>
      </c>
      <c r="G23" s="9">
        <f t="shared" si="0"/>
        <v>8</v>
      </c>
      <c r="H23" s="52">
        <f>SHERIFF!H491</f>
        <v>85</v>
      </c>
    </row>
    <row r="24" spans="1:8" ht="12.6" customHeight="1" x14ac:dyDescent="0.2">
      <c r="A24" s="8" t="s">
        <v>1033</v>
      </c>
      <c r="B24" s="52">
        <v>45</v>
      </c>
      <c r="C24" s="52">
        <v>34</v>
      </c>
      <c r="D24" s="52">
        <v>3</v>
      </c>
      <c r="E24" s="52">
        <v>4</v>
      </c>
      <c r="F24" s="52">
        <v>4</v>
      </c>
      <c r="G24" s="9">
        <f t="shared" si="0"/>
        <v>11</v>
      </c>
      <c r="H24" s="52">
        <f>SHERIFF!H492</f>
        <v>101</v>
      </c>
    </row>
    <row r="25" spans="1:8" ht="12.6" customHeight="1" x14ac:dyDescent="0.2">
      <c r="A25" s="8" t="s">
        <v>1034</v>
      </c>
      <c r="B25" s="52">
        <v>111</v>
      </c>
      <c r="C25" s="52">
        <v>64</v>
      </c>
      <c r="D25" s="52">
        <v>3</v>
      </c>
      <c r="E25" s="52">
        <v>7</v>
      </c>
      <c r="F25" s="52">
        <v>4</v>
      </c>
      <c r="G25" s="9">
        <f t="shared" si="0"/>
        <v>15</v>
      </c>
      <c r="H25" s="52">
        <f>SHERIFF!H493</f>
        <v>204</v>
      </c>
    </row>
    <row r="26" spans="1:8" ht="12.6" customHeight="1" x14ac:dyDescent="0.2">
      <c r="A26" s="8" t="s">
        <v>1035</v>
      </c>
      <c r="B26" s="52">
        <v>77</v>
      </c>
      <c r="C26" s="52">
        <v>61</v>
      </c>
      <c r="D26" s="52">
        <v>6</v>
      </c>
      <c r="E26" s="52">
        <v>7</v>
      </c>
      <c r="F26" s="52">
        <v>2</v>
      </c>
      <c r="G26" s="9">
        <f t="shared" si="0"/>
        <v>6</v>
      </c>
      <c r="H26" s="52">
        <f>SHERIFF!H494</f>
        <v>159</v>
      </c>
    </row>
    <row r="27" spans="1:8" ht="12.6" customHeight="1" x14ac:dyDescent="0.2">
      <c r="A27" s="8" t="s">
        <v>1036</v>
      </c>
      <c r="B27" s="52">
        <v>87</v>
      </c>
      <c r="C27" s="52">
        <v>60</v>
      </c>
      <c r="D27" s="52">
        <v>12</v>
      </c>
      <c r="E27" s="52">
        <v>14</v>
      </c>
      <c r="F27" s="52">
        <v>8</v>
      </c>
      <c r="G27" s="9">
        <f t="shared" si="0"/>
        <v>9</v>
      </c>
      <c r="H27" s="52">
        <f>SHERIFF!H495</f>
        <v>190</v>
      </c>
    </row>
    <row r="28" spans="1:8" ht="12.6" customHeight="1" x14ac:dyDescent="0.2">
      <c r="A28" s="8" t="s">
        <v>1037</v>
      </c>
      <c r="B28" s="52">
        <v>61</v>
      </c>
      <c r="C28" s="52">
        <v>39</v>
      </c>
      <c r="D28" s="52">
        <v>4</v>
      </c>
      <c r="E28" s="52">
        <v>10</v>
      </c>
      <c r="F28" s="52">
        <v>7</v>
      </c>
      <c r="G28" s="9">
        <f t="shared" si="0"/>
        <v>12</v>
      </c>
      <c r="H28" s="52">
        <f>SHERIFF!H496</f>
        <v>133</v>
      </c>
    </row>
    <row r="29" spans="1:8" ht="12.6" customHeight="1" x14ac:dyDescent="0.2">
      <c r="A29" s="8" t="s">
        <v>1038</v>
      </c>
      <c r="B29" s="52">
        <v>76</v>
      </c>
      <c r="C29" s="52">
        <v>70</v>
      </c>
      <c r="D29" s="52">
        <v>12</v>
      </c>
      <c r="E29" s="52">
        <v>11</v>
      </c>
      <c r="F29" s="52">
        <v>4</v>
      </c>
      <c r="G29" s="9">
        <f t="shared" si="0"/>
        <v>7</v>
      </c>
      <c r="H29" s="52">
        <f>SHERIFF!H497</f>
        <v>180</v>
      </c>
    </row>
    <row r="30" spans="1:8" ht="12.6" customHeight="1" x14ac:dyDescent="0.2">
      <c r="A30" s="8" t="s">
        <v>1039</v>
      </c>
      <c r="B30" s="52">
        <v>82</v>
      </c>
      <c r="C30" s="52">
        <v>54</v>
      </c>
      <c r="D30" s="52">
        <v>11</v>
      </c>
      <c r="E30" s="52">
        <v>4</v>
      </c>
      <c r="F30" s="52">
        <v>3</v>
      </c>
      <c r="G30" s="9">
        <f t="shared" si="0"/>
        <v>18</v>
      </c>
      <c r="H30" s="52">
        <f>SHERIFF!H498</f>
        <v>172</v>
      </c>
    </row>
    <row r="31" spans="1:8" ht="12.6" customHeight="1" x14ac:dyDescent="0.2">
      <c r="A31" s="8" t="s">
        <v>1040</v>
      </c>
      <c r="B31" s="52">
        <v>106</v>
      </c>
      <c r="C31" s="52">
        <v>97</v>
      </c>
      <c r="D31" s="52">
        <v>13</v>
      </c>
      <c r="E31" s="52">
        <v>13</v>
      </c>
      <c r="F31" s="52">
        <v>6</v>
      </c>
      <c r="G31" s="9">
        <f t="shared" si="0"/>
        <v>12</v>
      </c>
      <c r="H31" s="52">
        <f>SHERIFF!H499</f>
        <v>247</v>
      </c>
    </row>
    <row r="32" spans="1:8" ht="12.6" customHeight="1" x14ac:dyDescent="0.2">
      <c r="A32" s="8" t="s">
        <v>906</v>
      </c>
      <c r="B32" s="52">
        <v>159</v>
      </c>
      <c r="C32" s="52">
        <v>170</v>
      </c>
      <c r="D32" s="52">
        <v>18</v>
      </c>
      <c r="E32" s="52">
        <v>31</v>
      </c>
      <c r="F32" s="52">
        <v>6</v>
      </c>
      <c r="G32" s="9">
        <f t="shared" si="0"/>
        <v>6</v>
      </c>
      <c r="H32" s="52">
        <f>SHERIFF!H505</f>
        <v>390</v>
      </c>
    </row>
    <row r="33" spans="1:8" ht="12.6" customHeight="1" x14ac:dyDescent="0.2">
      <c r="A33" s="8" t="s">
        <v>907</v>
      </c>
      <c r="B33" s="52">
        <v>65</v>
      </c>
      <c r="C33" s="52">
        <v>50</v>
      </c>
      <c r="D33" s="52">
        <v>7</v>
      </c>
      <c r="E33" s="52">
        <v>8</v>
      </c>
      <c r="F33" s="52">
        <v>4</v>
      </c>
      <c r="G33" s="9">
        <f t="shared" si="0"/>
        <v>6</v>
      </c>
      <c r="H33" s="52">
        <f>SHERIFF!H506</f>
        <v>140</v>
      </c>
    </row>
    <row r="34" spans="1:8" ht="12.6" customHeight="1" x14ac:dyDescent="0.2">
      <c r="A34" s="8" t="s">
        <v>913</v>
      </c>
      <c r="B34" s="52">
        <v>58</v>
      </c>
      <c r="C34" s="52">
        <v>48</v>
      </c>
      <c r="D34" s="52">
        <v>6</v>
      </c>
      <c r="E34" s="52">
        <v>11</v>
      </c>
      <c r="F34" s="52">
        <v>2</v>
      </c>
      <c r="G34" s="9">
        <f t="shared" si="0"/>
        <v>12</v>
      </c>
      <c r="H34" s="52">
        <f>SHERIFF!$H$512</f>
        <v>137</v>
      </c>
    </row>
    <row r="35" spans="1:8" ht="12.6" customHeight="1" x14ac:dyDescent="0.2">
      <c r="A35" s="8" t="s">
        <v>919</v>
      </c>
      <c r="B35" s="52">
        <v>72</v>
      </c>
      <c r="C35" s="52">
        <v>48</v>
      </c>
      <c r="D35" s="52">
        <v>11</v>
      </c>
      <c r="E35" s="52">
        <v>7</v>
      </c>
      <c r="F35" s="52">
        <v>4</v>
      </c>
      <c r="G35" s="9">
        <f t="shared" si="0"/>
        <v>8</v>
      </c>
      <c r="H35" s="52">
        <f>SHERIFF!$H$520</f>
        <v>150</v>
      </c>
    </row>
    <row r="36" spans="1:8" ht="12.6" customHeight="1" x14ac:dyDescent="0.2">
      <c r="A36" s="8" t="s">
        <v>1017</v>
      </c>
      <c r="B36" s="52">
        <v>93</v>
      </c>
      <c r="C36" s="52">
        <v>57</v>
      </c>
      <c r="D36" s="52">
        <v>14</v>
      </c>
      <c r="E36" s="52">
        <v>15</v>
      </c>
      <c r="F36" s="52">
        <v>13</v>
      </c>
      <c r="G36" s="9">
        <f t="shared" si="0"/>
        <v>8</v>
      </c>
      <c r="H36" s="52">
        <f>SHERIFF!$H$535</f>
        <v>200</v>
      </c>
    </row>
    <row r="37" spans="1:8" x14ac:dyDescent="0.2">
      <c r="A37" s="10" t="s">
        <v>595</v>
      </c>
      <c r="B37" s="32">
        <f>SUM(B4:B36)</f>
        <v>3105</v>
      </c>
      <c r="C37" s="32">
        <f t="shared" ref="C37:H37" si="1">SUM(C4:C36)</f>
        <v>2588</v>
      </c>
      <c r="D37" s="32">
        <f t="shared" si="1"/>
        <v>404</v>
      </c>
      <c r="E37" s="32">
        <f t="shared" si="1"/>
        <v>435</v>
      </c>
      <c r="F37" s="32">
        <f t="shared" si="1"/>
        <v>192</v>
      </c>
      <c r="G37" s="32">
        <f t="shared" si="1"/>
        <v>276</v>
      </c>
      <c r="H37" s="32">
        <f t="shared" si="1"/>
        <v>7000</v>
      </c>
    </row>
    <row r="38" spans="1:8" ht="15.75" x14ac:dyDescent="0.25">
      <c r="A38" s="7" t="s">
        <v>157</v>
      </c>
      <c r="B38" s="9"/>
      <c r="C38" s="9"/>
      <c r="D38" s="9"/>
      <c r="E38" s="9"/>
      <c r="F38" s="9"/>
      <c r="G38" s="9"/>
      <c r="H38" s="9"/>
    </row>
    <row r="39" spans="1:8" ht="12.4" customHeight="1" x14ac:dyDescent="0.2">
      <c r="A39" s="8" t="s">
        <v>1055</v>
      </c>
      <c r="B39" s="52">
        <v>40</v>
      </c>
      <c r="C39" s="52">
        <v>50</v>
      </c>
      <c r="D39" s="52">
        <v>21</v>
      </c>
      <c r="E39" s="52">
        <v>4</v>
      </c>
      <c r="F39" s="52">
        <v>2</v>
      </c>
      <c r="G39" s="9">
        <f t="shared" ref="G39:G47" si="2">H39-SUM(B39:F39)</f>
        <v>4</v>
      </c>
      <c r="H39" s="52">
        <f>SHERIFF!H623</f>
        <v>121</v>
      </c>
    </row>
    <row r="40" spans="1:8" ht="12.4" customHeight="1" x14ac:dyDescent="0.2">
      <c r="A40" s="8" t="s">
        <v>1056</v>
      </c>
      <c r="B40" s="52">
        <v>54</v>
      </c>
      <c r="C40" s="52">
        <v>51</v>
      </c>
      <c r="D40" s="52">
        <v>12</v>
      </c>
      <c r="E40" s="52">
        <v>10</v>
      </c>
      <c r="F40" s="52">
        <v>11</v>
      </c>
      <c r="G40" s="9">
        <f t="shared" si="2"/>
        <v>1</v>
      </c>
      <c r="H40" s="52">
        <f>SHERIFF!H624</f>
        <v>139</v>
      </c>
    </row>
    <row r="41" spans="1:8" ht="12.4" customHeight="1" x14ac:dyDescent="0.2">
      <c r="A41" s="8" t="s">
        <v>1057</v>
      </c>
      <c r="B41" s="52">
        <v>31</v>
      </c>
      <c r="C41" s="52">
        <v>30</v>
      </c>
      <c r="D41" s="52">
        <v>5</v>
      </c>
      <c r="E41" s="52">
        <v>2</v>
      </c>
      <c r="F41" s="52">
        <v>2</v>
      </c>
      <c r="G41" s="9">
        <f t="shared" si="2"/>
        <v>3</v>
      </c>
      <c r="H41" s="52">
        <f>SHERIFF!H625</f>
        <v>73</v>
      </c>
    </row>
    <row r="42" spans="1:8" ht="12.4" customHeight="1" x14ac:dyDescent="0.2">
      <c r="A42" s="8" t="s">
        <v>1058</v>
      </c>
      <c r="B42" s="52">
        <v>60</v>
      </c>
      <c r="C42" s="52">
        <v>46</v>
      </c>
      <c r="D42" s="52">
        <v>6</v>
      </c>
      <c r="E42" s="52">
        <v>2</v>
      </c>
      <c r="F42" s="52">
        <v>3</v>
      </c>
      <c r="G42" s="9">
        <f t="shared" si="2"/>
        <v>6</v>
      </c>
      <c r="H42" s="52">
        <f>SHERIFF!H626</f>
        <v>123</v>
      </c>
    </row>
    <row r="43" spans="1:8" ht="12.4" customHeight="1" x14ac:dyDescent="0.2">
      <c r="A43" s="8" t="s">
        <v>1059</v>
      </c>
      <c r="B43" s="52">
        <v>36</v>
      </c>
      <c r="C43" s="52">
        <v>35</v>
      </c>
      <c r="D43" s="52">
        <v>10</v>
      </c>
      <c r="E43" s="52">
        <v>5</v>
      </c>
      <c r="F43" s="52">
        <v>2</v>
      </c>
      <c r="G43" s="9">
        <f t="shared" si="2"/>
        <v>2</v>
      </c>
      <c r="H43" s="52">
        <f>SHERIFF!H627</f>
        <v>90</v>
      </c>
    </row>
    <row r="44" spans="1:8" ht="12.4" customHeight="1" x14ac:dyDescent="0.2">
      <c r="A44" s="8" t="s">
        <v>1062</v>
      </c>
      <c r="B44" s="52">
        <v>56</v>
      </c>
      <c r="C44" s="52">
        <v>39</v>
      </c>
      <c r="D44" s="52">
        <v>4</v>
      </c>
      <c r="E44" s="52">
        <v>4</v>
      </c>
      <c r="F44" s="52">
        <v>6</v>
      </c>
      <c r="G44" s="9">
        <f t="shared" si="2"/>
        <v>9</v>
      </c>
      <c r="H44" s="52">
        <f>SHERIFF!$H$630</f>
        <v>118</v>
      </c>
    </row>
    <row r="45" spans="1:8" ht="12.4" customHeight="1" x14ac:dyDescent="0.2">
      <c r="A45" s="8" t="s">
        <v>1064</v>
      </c>
      <c r="B45" s="52">
        <v>66</v>
      </c>
      <c r="C45" s="52">
        <v>74</v>
      </c>
      <c r="D45" s="52">
        <v>15</v>
      </c>
      <c r="E45" s="52">
        <v>4</v>
      </c>
      <c r="F45" s="52">
        <v>6</v>
      </c>
      <c r="G45" s="9">
        <f t="shared" si="2"/>
        <v>6</v>
      </c>
      <c r="H45" s="52">
        <f>SHERIFF!$H$632</f>
        <v>171</v>
      </c>
    </row>
    <row r="46" spans="1:8" ht="12.4" customHeight="1" x14ac:dyDescent="0.2">
      <c r="A46" s="8" t="s">
        <v>1014</v>
      </c>
      <c r="B46" s="52">
        <v>32</v>
      </c>
      <c r="C46" s="52">
        <v>50</v>
      </c>
      <c r="D46" s="52">
        <v>5</v>
      </c>
      <c r="E46" s="52">
        <v>5</v>
      </c>
      <c r="F46" s="52">
        <v>2</v>
      </c>
      <c r="G46" s="9">
        <f t="shared" si="2"/>
        <v>2</v>
      </c>
      <c r="H46" s="52">
        <f>SHERIFF!H685</f>
        <v>96</v>
      </c>
    </row>
    <row r="47" spans="1:8" ht="12.4" customHeight="1" x14ac:dyDescent="0.2">
      <c r="A47" s="8" t="s">
        <v>1015</v>
      </c>
      <c r="B47" s="52">
        <v>55</v>
      </c>
      <c r="C47" s="52">
        <v>57</v>
      </c>
      <c r="D47" s="52">
        <v>13</v>
      </c>
      <c r="E47" s="52">
        <v>9</v>
      </c>
      <c r="F47" s="52">
        <v>5</v>
      </c>
      <c r="G47" s="9">
        <f t="shared" si="2"/>
        <v>12</v>
      </c>
      <c r="H47" s="52">
        <f>SHERIFF!H686</f>
        <v>151</v>
      </c>
    </row>
    <row r="48" spans="1:8" x14ac:dyDescent="0.2">
      <c r="A48" s="10" t="s">
        <v>595</v>
      </c>
      <c r="B48" s="32">
        <f>SUM(B39:B47)</f>
        <v>430</v>
      </c>
      <c r="C48" s="32">
        <f t="shared" ref="C48:H48" si="3">SUM(C39:C47)</f>
        <v>432</v>
      </c>
      <c r="D48" s="32">
        <f t="shared" si="3"/>
        <v>91</v>
      </c>
      <c r="E48" s="32">
        <f t="shared" si="3"/>
        <v>45</v>
      </c>
      <c r="F48" s="32">
        <f t="shared" si="3"/>
        <v>39</v>
      </c>
      <c r="G48" s="32">
        <f t="shared" si="3"/>
        <v>45</v>
      </c>
      <c r="H48" s="32">
        <f t="shared" si="3"/>
        <v>1082</v>
      </c>
    </row>
    <row r="49" spans="1:8" x14ac:dyDescent="0.2">
      <c r="A49" s="17"/>
      <c r="B49" s="9"/>
      <c r="C49" s="9"/>
      <c r="D49" s="9"/>
      <c r="E49" s="9"/>
      <c r="F49" s="9"/>
      <c r="G49" s="9"/>
      <c r="H49" s="9"/>
    </row>
    <row r="50" spans="1:8" ht="15.75" x14ac:dyDescent="0.25">
      <c r="A50" s="7" t="s">
        <v>178</v>
      </c>
      <c r="B50" s="9"/>
      <c r="C50" s="9"/>
      <c r="D50" s="9"/>
      <c r="E50" s="9"/>
      <c r="F50" s="9"/>
      <c r="G50" s="9"/>
      <c r="H50" s="9"/>
    </row>
    <row r="51" spans="1:8" x14ac:dyDescent="0.2">
      <c r="A51" s="8" t="s">
        <v>1062</v>
      </c>
      <c r="B51" s="52">
        <v>54</v>
      </c>
      <c r="C51" s="52">
        <v>85</v>
      </c>
      <c r="D51" s="52">
        <v>13</v>
      </c>
      <c r="E51" s="52">
        <v>19</v>
      </c>
      <c r="F51" s="52">
        <v>5</v>
      </c>
      <c r="G51" s="9">
        <f t="shared" ref="G51:G80" si="4">H51-SUM(B51:F51)</f>
        <v>16</v>
      </c>
      <c r="H51" s="52">
        <f>SHERIFF!$H$1037</f>
        <v>192</v>
      </c>
    </row>
    <row r="52" spans="1:8" x14ac:dyDescent="0.2">
      <c r="A52" s="8" t="s">
        <v>1068</v>
      </c>
      <c r="B52" s="52">
        <v>47</v>
      </c>
      <c r="C52" s="52">
        <v>77</v>
      </c>
      <c r="D52" s="52">
        <v>8</v>
      </c>
      <c r="E52" s="52">
        <v>4</v>
      </c>
      <c r="F52" s="52">
        <v>5</v>
      </c>
      <c r="G52" s="9">
        <f t="shared" si="4"/>
        <v>11</v>
      </c>
      <c r="H52" s="52">
        <f>SHERIFF!H1043</f>
        <v>152</v>
      </c>
    </row>
    <row r="53" spans="1:8" x14ac:dyDescent="0.2">
      <c r="A53" s="8" t="s">
        <v>1069</v>
      </c>
      <c r="B53" s="52">
        <v>69</v>
      </c>
      <c r="C53" s="52">
        <v>107</v>
      </c>
      <c r="D53" s="52">
        <v>9</v>
      </c>
      <c r="E53" s="52">
        <v>12</v>
      </c>
      <c r="F53" s="52">
        <v>6</v>
      </c>
      <c r="G53" s="9">
        <f t="shared" si="4"/>
        <v>19</v>
      </c>
      <c r="H53" s="52">
        <f>SHERIFF!H1044</f>
        <v>222</v>
      </c>
    </row>
    <row r="54" spans="1:8" x14ac:dyDescent="0.2">
      <c r="A54" s="8" t="s">
        <v>1070</v>
      </c>
      <c r="B54" s="52">
        <v>37</v>
      </c>
      <c r="C54" s="52">
        <v>68</v>
      </c>
      <c r="D54" s="52">
        <v>9</v>
      </c>
      <c r="E54" s="52">
        <v>9</v>
      </c>
      <c r="F54" s="52">
        <v>2</v>
      </c>
      <c r="G54" s="9">
        <f t="shared" si="4"/>
        <v>5</v>
      </c>
      <c r="H54" s="52">
        <f>SHERIFF!H1045</f>
        <v>130</v>
      </c>
    </row>
    <row r="55" spans="1:8" x14ac:dyDescent="0.2">
      <c r="A55" s="8" t="s">
        <v>1035</v>
      </c>
      <c r="B55" s="52">
        <v>57</v>
      </c>
      <c r="C55" s="52">
        <v>100</v>
      </c>
      <c r="D55" s="52">
        <v>12</v>
      </c>
      <c r="E55" s="52">
        <v>8</v>
      </c>
      <c r="F55" s="52">
        <v>6</v>
      </c>
      <c r="G55" s="9">
        <f t="shared" si="4"/>
        <v>18</v>
      </c>
      <c r="H55" s="52">
        <f>SHERIFF!$H$1055</f>
        <v>201</v>
      </c>
    </row>
    <row r="56" spans="1:8" x14ac:dyDescent="0.2">
      <c r="A56" s="8" t="s">
        <v>1037</v>
      </c>
      <c r="B56" s="52">
        <v>68</v>
      </c>
      <c r="C56" s="52">
        <v>71</v>
      </c>
      <c r="D56" s="52">
        <v>4</v>
      </c>
      <c r="E56" s="52">
        <v>6</v>
      </c>
      <c r="F56" s="52">
        <v>6</v>
      </c>
      <c r="G56" s="9">
        <f t="shared" si="4"/>
        <v>12</v>
      </c>
      <c r="H56" s="52">
        <f>SHERIFF!$H$1057</f>
        <v>167</v>
      </c>
    </row>
    <row r="57" spans="1:8" x14ac:dyDescent="0.2">
      <c r="A57" s="8" t="s">
        <v>1039</v>
      </c>
      <c r="B57" s="52">
        <v>64</v>
      </c>
      <c r="C57" s="52">
        <v>62</v>
      </c>
      <c r="D57" s="52">
        <v>7</v>
      </c>
      <c r="E57" s="52">
        <v>2</v>
      </c>
      <c r="F57" s="52">
        <v>5</v>
      </c>
      <c r="G57" s="9">
        <f t="shared" si="4"/>
        <v>16</v>
      </c>
      <c r="H57" s="52">
        <f>SHERIFF!$H$1059</f>
        <v>156</v>
      </c>
    </row>
    <row r="58" spans="1:8" x14ac:dyDescent="0.2">
      <c r="A58" s="8" t="s">
        <v>914</v>
      </c>
      <c r="B58" s="52">
        <v>87</v>
      </c>
      <c r="C58" s="52">
        <v>78</v>
      </c>
      <c r="D58" s="52">
        <v>10</v>
      </c>
      <c r="E58" s="52">
        <v>9</v>
      </c>
      <c r="F58" s="52">
        <v>8</v>
      </c>
      <c r="G58" s="9">
        <f t="shared" si="4"/>
        <v>10</v>
      </c>
      <c r="H58" s="52">
        <f>SHERIFF!$H$1074</f>
        <v>202</v>
      </c>
    </row>
    <row r="59" spans="1:8" x14ac:dyDescent="0.2">
      <c r="A59" s="8" t="s">
        <v>916</v>
      </c>
      <c r="B59" s="52">
        <v>49</v>
      </c>
      <c r="C59" s="52">
        <v>65</v>
      </c>
      <c r="D59" s="52">
        <v>12</v>
      </c>
      <c r="E59" s="52">
        <v>8</v>
      </c>
      <c r="F59" s="52">
        <v>9</v>
      </c>
      <c r="G59" s="9">
        <f t="shared" si="4"/>
        <v>16</v>
      </c>
      <c r="H59" s="52">
        <f>SHERIFF!$H$1076</f>
        <v>159</v>
      </c>
    </row>
    <row r="60" spans="1:8" x14ac:dyDescent="0.2">
      <c r="A60" s="8" t="s">
        <v>922</v>
      </c>
      <c r="B60" s="52">
        <v>75</v>
      </c>
      <c r="C60" s="52">
        <v>85</v>
      </c>
      <c r="D60" s="52">
        <v>10</v>
      </c>
      <c r="E60" s="52">
        <v>9</v>
      </c>
      <c r="F60" s="52">
        <v>4</v>
      </c>
      <c r="G60" s="9">
        <f t="shared" si="4"/>
        <v>7</v>
      </c>
      <c r="H60" s="52">
        <f>SHERIFF!$H$1082</f>
        <v>190</v>
      </c>
    </row>
    <row r="61" spans="1:8" x14ac:dyDescent="0.2">
      <c r="A61" s="8" t="s">
        <v>928</v>
      </c>
      <c r="B61" s="52">
        <v>52</v>
      </c>
      <c r="C61" s="52">
        <v>58</v>
      </c>
      <c r="D61" s="52">
        <v>7</v>
      </c>
      <c r="E61" s="52">
        <v>11</v>
      </c>
      <c r="F61" s="52">
        <v>5</v>
      </c>
      <c r="G61" s="9">
        <f t="shared" si="4"/>
        <v>6</v>
      </c>
      <c r="H61" s="52">
        <f>SHERIFF!H1088</f>
        <v>139</v>
      </c>
    </row>
    <row r="62" spans="1:8" x14ac:dyDescent="0.2">
      <c r="A62" s="8" t="s">
        <v>929</v>
      </c>
      <c r="B62" s="52">
        <v>69</v>
      </c>
      <c r="C62" s="52">
        <v>110</v>
      </c>
      <c r="D62" s="52">
        <v>8</v>
      </c>
      <c r="E62" s="52">
        <v>8</v>
      </c>
      <c r="F62" s="52">
        <v>6</v>
      </c>
      <c r="G62" s="9">
        <f t="shared" si="4"/>
        <v>18</v>
      </c>
      <c r="H62" s="52">
        <f>SHERIFF!H1089</f>
        <v>219</v>
      </c>
    </row>
    <row r="63" spans="1:8" x14ac:dyDescent="0.2">
      <c r="A63" s="8" t="s">
        <v>930</v>
      </c>
      <c r="B63" s="52">
        <v>69</v>
      </c>
      <c r="C63" s="52">
        <v>92</v>
      </c>
      <c r="D63" s="52">
        <v>12</v>
      </c>
      <c r="E63" s="52">
        <v>7</v>
      </c>
      <c r="F63" s="52">
        <v>4</v>
      </c>
      <c r="G63" s="9">
        <f t="shared" si="4"/>
        <v>8</v>
      </c>
      <c r="H63" s="52">
        <f>SHERIFF!H1090</f>
        <v>192</v>
      </c>
    </row>
    <row r="64" spans="1:8" x14ac:dyDescent="0.2">
      <c r="A64" s="8" t="s">
        <v>1014</v>
      </c>
      <c r="B64" s="52">
        <v>55</v>
      </c>
      <c r="C64" s="52">
        <v>84</v>
      </c>
      <c r="D64" s="52">
        <v>6</v>
      </c>
      <c r="E64" s="52">
        <v>7</v>
      </c>
      <c r="F64" s="52">
        <v>8</v>
      </c>
      <c r="G64" s="9">
        <f t="shared" si="4"/>
        <v>15</v>
      </c>
      <c r="H64" s="52">
        <f>SHERIFF!H1091</f>
        <v>175</v>
      </c>
    </row>
    <row r="65" spans="1:8" x14ac:dyDescent="0.2">
      <c r="A65" s="8" t="s">
        <v>1015</v>
      </c>
      <c r="B65" s="52">
        <v>64</v>
      </c>
      <c r="C65" s="52">
        <v>107</v>
      </c>
      <c r="D65" s="52">
        <v>9</v>
      </c>
      <c r="E65" s="52">
        <v>12</v>
      </c>
      <c r="F65" s="52">
        <v>6</v>
      </c>
      <c r="G65" s="9">
        <f t="shared" si="4"/>
        <v>11</v>
      </c>
      <c r="H65" s="52">
        <f>SHERIFF!H1092</f>
        <v>209</v>
      </c>
    </row>
    <row r="66" spans="1:8" x14ac:dyDescent="0.2">
      <c r="A66" s="8" t="s">
        <v>1016</v>
      </c>
      <c r="B66" s="52">
        <v>88</v>
      </c>
      <c r="C66" s="52">
        <v>79</v>
      </c>
      <c r="D66" s="52">
        <v>14</v>
      </c>
      <c r="E66" s="52">
        <v>5</v>
      </c>
      <c r="F66" s="52">
        <v>10</v>
      </c>
      <c r="G66" s="9">
        <f t="shared" si="4"/>
        <v>19</v>
      </c>
      <c r="H66" s="52">
        <f>SHERIFF!H1093</f>
        <v>215</v>
      </c>
    </row>
    <row r="67" spans="1:8" x14ac:dyDescent="0.2">
      <c r="A67" s="8" t="s">
        <v>1017</v>
      </c>
      <c r="B67" s="52">
        <v>69</v>
      </c>
      <c r="C67" s="52">
        <v>99</v>
      </c>
      <c r="D67" s="52">
        <v>17</v>
      </c>
      <c r="E67" s="52">
        <v>5</v>
      </c>
      <c r="F67" s="52">
        <v>7</v>
      </c>
      <c r="G67" s="9">
        <f t="shared" si="4"/>
        <v>22</v>
      </c>
      <c r="H67" s="52">
        <f>SHERIFF!H1097</f>
        <v>219</v>
      </c>
    </row>
    <row r="68" spans="1:8" x14ac:dyDescent="0.2">
      <c r="A68" s="8" t="s">
        <v>523</v>
      </c>
      <c r="B68" s="52">
        <v>70</v>
      </c>
      <c r="C68" s="52">
        <v>95</v>
      </c>
      <c r="D68" s="52">
        <v>10</v>
      </c>
      <c r="E68" s="52">
        <v>5</v>
      </c>
      <c r="F68" s="52">
        <v>5</v>
      </c>
      <c r="G68" s="9">
        <f t="shared" si="4"/>
        <v>9</v>
      </c>
      <c r="H68" s="52">
        <f>SHERIFF!H1098</f>
        <v>194</v>
      </c>
    </row>
    <row r="69" spans="1:8" x14ac:dyDescent="0.2">
      <c r="A69" s="8" t="s">
        <v>524</v>
      </c>
      <c r="B69" s="52">
        <v>53</v>
      </c>
      <c r="C69" s="52">
        <v>72</v>
      </c>
      <c r="D69" s="52">
        <v>6</v>
      </c>
      <c r="E69" s="52">
        <v>8</v>
      </c>
      <c r="F69" s="52">
        <v>7</v>
      </c>
      <c r="G69" s="9">
        <f t="shared" si="4"/>
        <v>10</v>
      </c>
      <c r="H69" s="52">
        <f>SHERIFF!H1099</f>
        <v>156</v>
      </c>
    </row>
    <row r="70" spans="1:8" x14ac:dyDescent="0.2">
      <c r="A70" s="8" t="s">
        <v>470</v>
      </c>
      <c r="B70" s="52">
        <v>62</v>
      </c>
      <c r="C70" s="52">
        <v>78</v>
      </c>
      <c r="D70" s="52">
        <v>11</v>
      </c>
      <c r="E70" s="52">
        <v>10</v>
      </c>
      <c r="F70" s="52">
        <v>2</v>
      </c>
      <c r="G70" s="9">
        <f t="shared" si="4"/>
        <v>20</v>
      </c>
      <c r="H70" s="52">
        <f>SHERIFF!H1100</f>
        <v>183</v>
      </c>
    </row>
    <row r="71" spans="1:8" x14ac:dyDescent="0.2">
      <c r="A71" s="8" t="s">
        <v>471</v>
      </c>
      <c r="B71" s="52">
        <v>90</v>
      </c>
      <c r="C71" s="52">
        <v>102</v>
      </c>
      <c r="D71" s="52">
        <v>16</v>
      </c>
      <c r="E71" s="52">
        <v>6</v>
      </c>
      <c r="F71" s="52">
        <v>8</v>
      </c>
      <c r="G71" s="9">
        <f t="shared" si="4"/>
        <v>11</v>
      </c>
      <c r="H71" s="52">
        <f>SHERIFF!H1101</f>
        <v>233</v>
      </c>
    </row>
    <row r="72" spans="1:8" x14ac:dyDescent="0.2">
      <c r="A72" s="8" t="s">
        <v>472</v>
      </c>
      <c r="B72" s="52">
        <v>61</v>
      </c>
      <c r="C72" s="52">
        <v>83</v>
      </c>
      <c r="D72" s="52">
        <v>9</v>
      </c>
      <c r="E72" s="52">
        <v>9</v>
      </c>
      <c r="F72" s="52">
        <v>8</v>
      </c>
      <c r="G72" s="9">
        <f t="shared" si="4"/>
        <v>5</v>
      </c>
      <c r="H72" s="52">
        <f>SHERIFF!H1102</f>
        <v>175</v>
      </c>
    </row>
    <row r="73" spans="1:8" x14ac:dyDescent="0.2">
      <c r="A73" s="8" t="s">
        <v>473</v>
      </c>
      <c r="B73" s="52">
        <v>78</v>
      </c>
      <c r="C73" s="52">
        <v>97</v>
      </c>
      <c r="D73" s="52">
        <v>13</v>
      </c>
      <c r="E73" s="52">
        <v>7</v>
      </c>
      <c r="F73" s="52">
        <v>6</v>
      </c>
      <c r="G73" s="9">
        <f t="shared" si="4"/>
        <v>17</v>
      </c>
      <c r="H73" s="52">
        <f>SHERIFF!H1103</f>
        <v>218</v>
      </c>
    </row>
    <row r="74" spans="1:8" x14ac:dyDescent="0.2">
      <c r="A74" s="8" t="s">
        <v>474</v>
      </c>
      <c r="B74" s="52">
        <v>64</v>
      </c>
      <c r="C74" s="52">
        <v>92</v>
      </c>
      <c r="D74" s="52">
        <v>15</v>
      </c>
      <c r="E74" s="52">
        <v>10</v>
      </c>
      <c r="F74" s="52">
        <v>4</v>
      </c>
      <c r="G74" s="9">
        <f t="shared" si="4"/>
        <v>9</v>
      </c>
      <c r="H74" s="52">
        <f>SHERIFF!H1104</f>
        <v>194</v>
      </c>
    </row>
    <row r="75" spans="1:8" x14ac:dyDescent="0.2">
      <c r="A75" s="8" t="s">
        <v>475</v>
      </c>
      <c r="B75" s="52">
        <v>68</v>
      </c>
      <c r="C75" s="52">
        <v>81</v>
      </c>
      <c r="D75" s="52">
        <v>8</v>
      </c>
      <c r="E75" s="52">
        <v>5</v>
      </c>
      <c r="F75" s="52">
        <v>8</v>
      </c>
      <c r="G75" s="9">
        <f t="shared" si="4"/>
        <v>9</v>
      </c>
      <c r="H75" s="52">
        <f>SHERIFF!H1105</f>
        <v>179</v>
      </c>
    </row>
    <row r="76" spans="1:8" x14ac:dyDescent="0.2">
      <c r="A76" s="8" t="s">
        <v>476</v>
      </c>
      <c r="B76" s="52">
        <v>67</v>
      </c>
      <c r="C76" s="52">
        <v>96</v>
      </c>
      <c r="D76" s="52">
        <v>7</v>
      </c>
      <c r="E76" s="52">
        <v>12</v>
      </c>
      <c r="F76" s="52">
        <v>6</v>
      </c>
      <c r="G76" s="9">
        <f t="shared" si="4"/>
        <v>12</v>
      </c>
      <c r="H76" s="52">
        <f>SHERIFF!H1106</f>
        <v>200</v>
      </c>
    </row>
    <row r="77" spans="1:8" x14ac:dyDescent="0.2">
      <c r="A77" s="8" t="s">
        <v>477</v>
      </c>
      <c r="B77" s="52">
        <v>81</v>
      </c>
      <c r="C77" s="52">
        <v>104</v>
      </c>
      <c r="D77" s="52">
        <v>20</v>
      </c>
      <c r="E77" s="52">
        <v>10</v>
      </c>
      <c r="F77" s="52">
        <v>4</v>
      </c>
      <c r="G77" s="9">
        <f t="shared" si="4"/>
        <v>7</v>
      </c>
      <c r="H77" s="52">
        <f>SHERIFF!H1107</f>
        <v>226</v>
      </c>
    </row>
    <row r="78" spans="1:8" x14ac:dyDescent="0.2">
      <c r="A78" s="8" t="s">
        <v>478</v>
      </c>
      <c r="B78" s="52">
        <v>73</v>
      </c>
      <c r="C78" s="52">
        <v>108</v>
      </c>
      <c r="D78" s="52">
        <v>14</v>
      </c>
      <c r="E78" s="52">
        <v>13</v>
      </c>
      <c r="F78" s="52">
        <v>5</v>
      </c>
      <c r="G78" s="9">
        <f t="shared" si="4"/>
        <v>14</v>
      </c>
      <c r="H78" s="52">
        <f>SHERIFF!H1108</f>
        <v>227</v>
      </c>
    </row>
    <row r="79" spans="1:8" x14ac:dyDescent="0.2">
      <c r="A79" s="8" t="s">
        <v>479</v>
      </c>
      <c r="B79" s="52">
        <v>53</v>
      </c>
      <c r="C79" s="52">
        <v>86</v>
      </c>
      <c r="D79" s="52">
        <v>6</v>
      </c>
      <c r="E79" s="52">
        <v>10</v>
      </c>
      <c r="F79" s="52">
        <v>12</v>
      </c>
      <c r="G79" s="9">
        <f t="shared" si="4"/>
        <v>9</v>
      </c>
      <c r="H79" s="52">
        <f>SHERIFF!H1109</f>
        <v>176</v>
      </c>
    </row>
    <row r="80" spans="1:8" x14ac:dyDescent="0.2">
      <c r="A80" s="8" t="s">
        <v>480</v>
      </c>
      <c r="B80" s="52">
        <v>60</v>
      </c>
      <c r="C80" s="52">
        <v>71</v>
      </c>
      <c r="D80" s="52">
        <v>5</v>
      </c>
      <c r="E80" s="52">
        <v>14</v>
      </c>
      <c r="F80" s="52">
        <v>3</v>
      </c>
      <c r="G80" s="9">
        <f t="shared" si="4"/>
        <v>6</v>
      </c>
      <c r="H80" s="52">
        <f>SHERIFF!H1110</f>
        <v>159</v>
      </c>
    </row>
    <row r="81" spans="1:8" x14ac:dyDescent="0.2">
      <c r="A81" s="10" t="s">
        <v>595</v>
      </c>
      <c r="B81" s="32">
        <f>SUM(B51:B80)</f>
        <v>1953</v>
      </c>
      <c r="C81" s="32">
        <f t="shared" ref="C81:H81" si="5">SUM(C51:C80)</f>
        <v>2592</v>
      </c>
      <c r="D81" s="32">
        <f t="shared" si="5"/>
        <v>307</v>
      </c>
      <c r="E81" s="32">
        <f t="shared" si="5"/>
        <v>260</v>
      </c>
      <c r="F81" s="32">
        <f t="shared" si="5"/>
        <v>180</v>
      </c>
      <c r="G81" s="32">
        <f t="shared" si="5"/>
        <v>367</v>
      </c>
      <c r="H81" s="32">
        <f t="shared" si="5"/>
        <v>5659</v>
      </c>
    </row>
    <row r="82" spans="1:8" x14ac:dyDescent="0.2">
      <c r="B82" s="9"/>
      <c r="C82" s="9"/>
      <c r="D82" s="9"/>
      <c r="E82" s="9"/>
      <c r="F82" s="9"/>
      <c r="G82" s="9"/>
      <c r="H82" s="9"/>
    </row>
    <row r="83" spans="1:8" x14ac:dyDescent="0.2">
      <c r="A83" s="15"/>
      <c r="B83" s="9"/>
      <c r="C83" s="9"/>
      <c r="D83" s="9"/>
      <c r="E83" s="9"/>
      <c r="F83" s="9"/>
      <c r="G83" s="9"/>
      <c r="H83" s="9"/>
    </row>
    <row r="84" spans="1:8" x14ac:dyDescent="0.2">
      <c r="A84" s="15"/>
      <c r="B84" s="9"/>
      <c r="C84" s="9"/>
      <c r="D84" s="9"/>
      <c r="E84" s="9"/>
      <c r="F84" s="9"/>
      <c r="G84" s="9"/>
      <c r="H84" s="9"/>
    </row>
    <row r="85" spans="1:8" ht="41.25" x14ac:dyDescent="0.2">
      <c r="A85" s="16" t="s">
        <v>932</v>
      </c>
      <c r="B85" s="9"/>
      <c r="C85" s="9"/>
      <c r="D85" s="9"/>
      <c r="E85" s="9"/>
      <c r="F85" s="9"/>
      <c r="G85" s="9"/>
      <c r="H85" s="9"/>
    </row>
    <row r="86" spans="1:8" x14ac:dyDescent="0.2">
      <c r="A86" s="17" t="s">
        <v>672</v>
      </c>
      <c r="B86" s="9">
        <f>B37</f>
        <v>3105</v>
      </c>
      <c r="C86" s="9">
        <f t="shared" ref="C86:H86" si="6">C37</f>
        <v>2588</v>
      </c>
      <c r="D86" s="9">
        <f t="shared" si="6"/>
        <v>404</v>
      </c>
      <c r="E86" s="9">
        <f t="shared" si="6"/>
        <v>435</v>
      </c>
      <c r="F86" s="9">
        <f t="shared" si="6"/>
        <v>192</v>
      </c>
      <c r="G86" s="9">
        <f t="shared" si="6"/>
        <v>276</v>
      </c>
      <c r="H86" s="9">
        <f t="shared" si="6"/>
        <v>7000</v>
      </c>
    </row>
    <row r="87" spans="1:8" x14ac:dyDescent="0.2">
      <c r="A87" s="17" t="s">
        <v>445</v>
      </c>
      <c r="B87" s="9">
        <f>B48</f>
        <v>430</v>
      </c>
      <c r="C87" s="9">
        <f t="shared" ref="C87:H87" si="7">C48</f>
        <v>432</v>
      </c>
      <c r="D87" s="9">
        <f t="shared" si="7"/>
        <v>91</v>
      </c>
      <c r="E87" s="9">
        <f t="shared" si="7"/>
        <v>45</v>
      </c>
      <c r="F87" s="9">
        <f t="shared" si="7"/>
        <v>39</v>
      </c>
      <c r="G87" s="9">
        <f t="shared" si="7"/>
        <v>45</v>
      </c>
      <c r="H87" s="9">
        <f t="shared" si="7"/>
        <v>1082</v>
      </c>
    </row>
    <row r="88" spans="1:8" x14ac:dyDescent="0.2">
      <c r="A88" s="17" t="s">
        <v>462</v>
      </c>
      <c r="B88" s="9">
        <f>B81</f>
        <v>1953</v>
      </c>
      <c r="C88" s="9">
        <f t="shared" ref="C88:H88" si="8">C81</f>
        <v>2592</v>
      </c>
      <c r="D88" s="9">
        <f t="shared" si="8"/>
        <v>307</v>
      </c>
      <c r="E88" s="9">
        <f t="shared" si="8"/>
        <v>260</v>
      </c>
      <c r="F88" s="9">
        <f t="shared" si="8"/>
        <v>180</v>
      </c>
      <c r="G88" s="9">
        <f>G81</f>
        <v>367</v>
      </c>
      <c r="H88" s="9">
        <f t="shared" si="8"/>
        <v>5659</v>
      </c>
    </row>
    <row r="89" spans="1:8" x14ac:dyDescent="0.2">
      <c r="A89" s="17" t="s">
        <v>441</v>
      </c>
      <c r="B89" s="32">
        <f>SUM(B86:B88)</f>
        <v>5488</v>
      </c>
      <c r="C89" s="32">
        <f t="shared" ref="C89:H89" si="9">SUM(C86:C88)</f>
        <v>5612</v>
      </c>
      <c r="D89" s="32">
        <f t="shared" si="9"/>
        <v>802</v>
      </c>
      <c r="E89" s="32">
        <f>SUM(E86:E88)</f>
        <v>740</v>
      </c>
      <c r="F89" s="32">
        <f>SUM(F86:F88)</f>
        <v>411</v>
      </c>
      <c r="G89" s="32">
        <f t="shared" si="9"/>
        <v>688</v>
      </c>
      <c r="H89" s="32">
        <f t="shared" si="9"/>
        <v>13741</v>
      </c>
    </row>
    <row r="90" spans="1:8" x14ac:dyDescent="0.2">
      <c r="A90" s="22"/>
      <c r="B90" s="18"/>
      <c r="C90" s="18"/>
      <c r="D90" s="18"/>
      <c r="E90" s="18"/>
      <c r="F90" s="18"/>
      <c r="G90" s="18"/>
      <c r="H90" s="18"/>
    </row>
    <row r="91" spans="1:8" x14ac:dyDescent="0.2">
      <c r="B91" s="18"/>
      <c r="C91" s="18"/>
      <c r="D91" s="18"/>
      <c r="E91" s="18"/>
      <c r="F91" s="18"/>
      <c r="G91" s="18"/>
      <c r="H91" s="18"/>
    </row>
    <row r="92" spans="1:8" x14ac:dyDescent="0.2">
      <c r="B92" s="9"/>
      <c r="C92" s="9"/>
      <c r="D92" s="9"/>
      <c r="E92" s="9"/>
      <c r="F92" s="9"/>
      <c r="G92" s="9"/>
      <c r="H92" s="9"/>
    </row>
    <row r="93" spans="1:8" x14ac:dyDescent="0.2">
      <c r="B93" s="9"/>
      <c r="C93" s="9"/>
      <c r="D93" s="9"/>
      <c r="E93" s="9"/>
      <c r="F93" s="9"/>
      <c r="G93" s="9"/>
      <c r="H93" s="9"/>
    </row>
    <row r="94" spans="1:8" x14ac:dyDescent="0.2">
      <c r="B94" s="9"/>
      <c r="C94" s="9"/>
      <c r="D94" s="9"/>
      <c r="E94" s="9"/>
      <c r="F94" s="9"/>
      <c r="G94" s="9"/>
      <c r="H94" s="9"/>
    </row>
    <row r="95" spans="1:8" x14ac:dyDescent="0.2">
      <c r="B95" s="9"/>
      <c r="C95" s="9"/>
      <c r="D95" s="9"/>
      <c r="E95" s="9"/>
      <c r="F95" s="9"/>
      <c r="G95" s="9"/>
      <c r="H95" s="9"/>
    </row>
    <row r="96" spans="1:8" x14ac:dyDescent="0.2">
      <c r="B96" s="9"/>
      <c r="C96" s="9"/>
      <c r="D96" s="9"/>
      <c r="E96" s="9"/>
      <c r="F96" s="9"/>
      <c r="G96" s="9"/>
      <c r="H96" s="9"/>
    </row>
    <row r="97" spans="2:8" x14ac:dyDescent="0.2">
      <c r="B97" s="9"/>
      <c r="C97" s="9"/>
      <c r="D97" s="9"/>
      <c r="E97" s="9"/>
      <c r="F97" s="9"/>
      <c r="G97" s="9"/>
      <c r="H97" s="9"/>
    </row>
    <row r="98" spans="2:8" x14ac:dyDescent="0.2">
      <c r="B98" s="9"/>
      <c r="C98" s="9"/>
      <c r="D98" s="9"/>
      <c r="E98" s="9"/>
      <c r="F98" s="9"/>
      <c r="G98" s="9"/>
      <c r="H98" s="9"/>
    </row>
    <row r="99" spans="2:8" x14ac:dyDescent="0.2">
      <c r="B99" s="9"/>
      <c r="C99" s="9"/>
      <c r="D99" s="9"/>
      <c r="E99" s="9"/>
      <c r="F99" s="9"/>
      <c r="G99" s="9"/>
      <c r="H99" s="9"/>
    </row>
    <row r="100" spans="2:8" x14ac:dyDescent="0.2">
      <c r="B100" s="9"/>
      <c r="C100" s="9"/>
      <c r="D100" s="9"/>
      <c r="E100" s="9"/>
      <c r="F100" s="9"/>
      <c r="G100" s="9"/>
      <c r="H100" s="9"/>
    </row>
    <row r="101" spans="2:8" x14ac:dyDescent="0.2">
      <c r="H101" s="9"/>
    </row>
    <row r="102" spans="2:8" x14ac:dyDescent="0.2">
      <c r="H102" s="9"/>
    </row>
    <row r="103" spans="2:8" x14ac:dyDescent="0.2">
      <c r="H103" s="9"/>
    </row>
    <row r="104" spans="2:8" x14ac:dyDescent="0.2">
      <c r="H104" s="9"/>
    </row>
    <row r="105" spans="2:8" x14ac:dyDescent="0.2">
      <c r="H105" s="9"/>
    </row>
    <row r="106" spans="2:8" x14ac:dyDescent="0.2">
      <c r="H106" s="9"/>
    </row>
    <row r="107" spans="2:8" x14ac:dyDescent="0.2">
      <c r="H107" s="9"/>
    </row>
    <row r="108" spans="2:8" x14ac:dyDescent="0.2">
      <c r="H108" s="9"/>
    </row>
    <row r="109" spans="2:8" x14ac:dyDescent="0.2">
      <c r="H109" s="9"/>
    </row>
    <row r="110" spans="2:8" x14ac:dyDescent="0.2">
      <c r="H110" s="9"/>
    </row>
    <row r="111" spans="2:8" x14ac:dyDescent="0.2">
      <c r="H111" s="9"/>
    </row>
    <row r="112" spans="2: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row r="1632" spans="8:8" x14ac:dyDescent="0.2">
      <c r="H1632" s="9"/>
    </row>
    <row r="1633" spans="8:8" x14ac:dyDescent="0.2">
      <c r="H1633" s="9"/>
    </row>
    <row r="1634" spans="8:8" x14ac:dyDescent="0.2">
      <c r="H1634" s="9"/>
    </row>
    <row r="1635" spans="8:8" x14ac:dyDescent="0.2">
      <c r="H1635" s="9"/>
    </row>
    <row r="1636" spans="8:8" x14ac:dyDescent="0.2">
      <c r="H1636" s="9"/>
    </row>
    <row r="1637" spans="8:8" x14ac:dyDescent="0.2">
      <c r="H1637" s="9"/>
    </row>
    <row r="1638" spans="8:8" x14ac:dyDescent="0.2">
      <c r="H1638" s="9"/>
    </row>
    <row r="1639" spans="8:8" x14ac:dyDescent="0.2">
      <c r="H1639" s="9"/>
    </row>
  </sheetData>
  <phoneticPr fontId="0" type="noConversion"/>
  <printOptions horizontalCentered="1"/>
  <pageMargins left="0.75" right="0.75" top="0.4" bottom="0.25" header="0.25" footer="0.25"/>
  <pageSetup firstPageNumber="207" orientation="portrait" useFirstPageNumber="1" horizontalDpi="4294967292" r:id="rId1"/>
  <headerFooter alignWithMargins="0">
    <oddFooter>&amp;C&amp;"Arial,Bold"&amp;8&amp;P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1614"/>
  <sheetViews>
    <sheetView zoomScaleNormal="100" zoomScaleSheetLayoutView="100" workbookViewId="0">
      <selection activeCell="A68" sqref="A68"/>
    </sheetView>
  </sheetViews>
  <sheetFormatPr defaultRowHeight="12.75" x14ac:dyDescent="0.2"/>
  <cols>
    <col min="1" max="1" width="28.28515625" customWidth="1"/>
    <col min="2" max="11" width="7.7109375" customWidth="1"/>
  </cols>
  <sheetData>
    <row r="1" spans="1:8" ht="155.1" customHeight="1" x14ac:dyDescent="0.25">
      <c r="A1" s="23" t="s">
        <v>206</v>
      </c>
      <c r="B1" s="1" t="s">
        <v>357</v>
      </c>
      <c r="C1" s="1" t="s">
        <v>781</v>
      </c>
      <c r="D1" s="1" t="s">
        <v>782</v>
      </c>
      <c r="E1" s="1" t="s">
        <v>783</v>
      </c>
      <c r="F1" s="1" t="s">
        <v>874</v>
      </c>
      <c r="G1" s="44" t="s">
        <v>668</v>
      </c>
      <c r="H1" s="46" t="s">
        <v>595</v>
      </c>
    </row>
    <row r="2" spans="1:8" s="5" customFormat="1" ht="11.85" customHeight="1" x14ac:dyDescent="0.2">
      <c r="A2" s="3">
        <v>2009</v>
      </c>
      <c r="B2" s="4" t="s">
        <v>434</v>
      </c>
      <c r="C2" s="4" t="s">
        <v>488</v>
      </c>
      <c r="D2" s="4" t="s">
        <v>489</v>
      </c>
      <c r="E2" s="4" t="s">
        <v>490</v>
      </c>
      <c r="F2" s="4" t="s">
        <v>491</v>
      </c>
    </row>
    <row r="3" spans="1:8" ht="15.75" x14ac:dyDescent="0.25">
      <c r="A3" s="7" t="s">
        <v>905</v>
      </c>
      <c r="B3" s="9"/>
      <c r="C3" s="9"/>
      <c r="D3" s="9"/>
      <c r="E3" s="9"/>
      <c r="F3" s="9"/>
      <c r="G3" s="9"/>
      <c r="H3" s="9"/>
    </row>
    <row r="4" spans="1:8" x14ac:dyDescent="0.2">
      <c r="A4" s="8" t="s">
        <v>742</v>
      </c>
      <c r="B4" s="52">
        <v>101</v>
      </c>
      <c r="C4" s="52">
        <v>133</v>
      </c>
      <c r="D4" s="52">
        <v>12</v>
      </c>
      <c r="E4" s="52">
        <v>14</v>
      </c>
      <c r="F4" s="52">
        <v>6</v>
      </c>
      <c r="G4" s="9">
        <f t="shared" ref="G4:G47" si="0">H4-SUM(B4:F4)</f>
        <v>28</v>
      </c>
      <c r="H4" s="52">
        <f>SHERIFF!H460</f>
        <v>294</v>
      </c>
    </row>
    <row r="5" spans="1:8" x14ac:dyDescent="0.2">
      <c r="A5" s="8" t="s">
        <v>743</v>
      </c>
      <c r="B5" s="52">
        <v>55</v>
      </c>
      <c r="C5" s="52">
        <v>56</v>
      </c>
      <c r="D5" s="52">
        <v>4</v>
      </c>
      <c r="E5" s="52">
        <v>7</v>
      </c>
      <c r="F5" s="52">
        <v>2</v>
      </c>
      <c r="G5" s="9">
        <f t="shared" si="0"/>
        <v>21</v>
      </c>
      <c r="H5" s="52">
        <f>SHERIFF!H461</f>
        <v>145</v>
      </c>
    </row>
    <row r="6" spans="1:8" x14ac:dyDescent="0.2">
      <c r="A6" s="8" t="s">
        <v>744</v>
      </c>
      <c r="B6" s="52">
        <v>64</v>
      </c>
      <c r="C6" s="52">
        <v>72</v>
      </c>
      <c r="D6" s="52">
        <v>9</v>
      </c>
      <c r="E6" s="52">
        <v>21</v>
      </c>
      <c r="F6" s="52">
        <v>8</v>
      </c>
      <c r="G6" s="9">
        <f t="shared" si="0"/>
        <v>11</v>
      </c>
      <c r="H6" s="52">
        <f>SHERIFF!H462</f>
        <v>185</v>
      </c>
    </row>
    <row r="7" spans="1:8" x14ac:dyDescent="0.2">
      <c r="A7" s="8" t="s">
        <v>745</v>
      </c>
      <c r="B7" s="52">
        <v>83</v>
      </c>
      <c r="C7" s="52">
        <v>68</v>
      </c>
      <c r="D7" s="52">
        <v>5</v>
      </c>
      <c r="E7" s="52">
        <v>8</v>
      </c>
      <c r="F7" s="52">
        <v>8</v>
      </c>
      <c r="G7" s="9">
        <f t="shared" si="0"/>
        <v>7</v>
      </c>
      <c r="H7" s="52">
        <f>SHERIFF!H463</f>
        <v>179</v>
      </c>
    </row>
    <row r="8" spans="1:8" x14ac:dyDescent="0.2">
      <c r="A8" s="8" t="s">
        <v>1050</v>
      </c>
      <c r="B8" s="52">
        <v>94</v>
      </c>
      <c r="C8" s="52">
        <v>126</v>
      </c>
      <c r="D8" s="52">
        <v>7</v>
      </c>
      <c r="E8" s="52">
        <v>17</v>
      </c>
      <c r="F8" s="52">
        <v>7</v>
      </c>
      <c r="G8" s="9">
        <f t="shared" si="0"/>
        <v>9</v>
      </c>
      <c r="H8" s="52">
        <f>SHERIFF!H464</f>
        <v>260</v>
      </c>
    </row>
    <row r="9" spans="1:8" x14ac:dyDescent="0.2">
      <c r="A9" s="8" t="s">
        <v>1051</v>
      </c>
      <c r="B9" s="52">
        <v>53</v>
      </c>
      <c r="C9" s="52">
        <v>81</v>
      </c>
      <c r="D9" s="52">
        <v>12</v>
      </c>
      <c r="E9" s="52">
        <v>15</v>
      </c>
      <c r="F9" s="52">
        <v>5</v>
      </c>
      <c r="G9" s="9">
        <f t="shared" si="0"/>
        <v>8</v>
      </c>
      <c r="H9" s="52">
        <f>SHERIFF!H465</f>
        <v>174</v>
      </c>
    </row>
    <row r="10" spans="1:8" x14ac:dyDescent="0.2">
      <c r="A10" s="8" t="s">
        <v>1052</v>
      </c>
      <c r="B10" s="52">
        <v>88</v>
      </c>
      <c r="C10" s="52">
        <v>155</v>
      </c>
      <c r="D10" s="52">
        <v>18</v>
      </c>
      <c r="E10" s="52">
        <v>15</v>
      </c>
      <c r="F10" s="52">
        <v>15</v>
      </c>
      <c r="G10" s="9">
        <f t="shared" si="0"/>
        <v>2</v>
      </c>
      <c r="H10" s="52">
        <f>SHERIFF!H466</f>
        <v>293</v>
      </c>
    </row>
    <row r="11" spans="1:8" x14ac:dyDescent="0.2">
      <c r="A11" s="8" t="s">
        <v>1053</v>
      </c>
      <c r="B11" s="52">
        <v>101</v>
      </c>
      <c r="C11" s="52">
        <v>112</v>
      </c>
      <c r="D11" s="52">
        <v>8</v>
      </c>
      <c r="E11" s="52">
        <v>25</v>
      </c>
      <c r="F11" s="52">
        <v>10</v>
      </c>
      <c r="G11" s="9">
        <f t="shared" si="0"/>
        <v>12</v>
      </c>
      <c r="H11" s="52">
        <f>SHERIFF!H467</f>
        <v>268</v>
      </c>
    </row>
    <row r="12" spans="1:8" x14ac:dyDescent="0.2">
      <c r="A12" s="8" t="s">
        <v>1054</v>
      </c>
      <c r="B12" s="52">
        <v>90</v>
      </c>
      <c r="C12" s="52">
        <v>112</v>
      </c>
      <c r="D12" s="52">
        <v>8</v>
      </c>
      <c r="E12" s="52">
        <v>21</v>
      </c>
      <c r="F12" s="52">
        <v>12</v>
      </c>
      <c r="G12" s="9">
        <f t="shared" si="0"/>
        <v>8</v>
      </c>
      <c r="H12" s="52">
        <f>SHERIFF!H468</f>
        <v>251</v>
      </c>
    </row>
    <row r="13" spans="1:8" x14ac:dyDescent="0.2">
      <c r="A13" s="8" t="s">
        <v>1055</v>
      </c>
      <c r="B13" s="52">
        <v>53</v>
      </c>
      <c r="C13" s="52">
        <v>125</v>
      </c>
      <c r="D13" s="52">
        <v>11</v>
      </c>
      <c r="E13" s="52">
        <v>13</v>
      </c>
      <c r="F13" s="52">
        <v>4</v>
      </c>
      <c r="G13" s="9">
        <f t="shared" si="0"/>
        <v>7</v>
      </c>
      <c r="H13" s="52">
        <f>SHERIFF!H469</f>
        <v>213</v>
      </c>
    </row>
    <row r="14" spans="1:8" x14ac:dyDescent="0.2">
      <c r="A14" s="8" t="s">
        <v>1041</v>
      </c>
      <c r="B14" s="52">
        <v>91</v>
      </c>
      <c r="C14" s="52">
        <v>127</v>
      </c>
      <c r="D14" s="52">
        <v>9</v>
      </c>
      <c r="E14" s="52">
        <v>26</v>
      </c>
      <c r="F14" s="52">
        <v>11</v>
      </c>
      <c r="G14" s="9">
        <f t="shared" si="0"/>
        <v>14</v>
      </c>
      <c r="H14" s="52">
        <f>SHERIFF!H500</f>
        <v>278</v>
      </c>
    </row>
    <row r="15" spans="1:8" x14ac:dyDescent="0.2">
      <c r="A15" s="8" t="s">
        <v>1042</v>
      </c>
      <c r="B15" s="52">
        <v>90</v>
      </c>
      <c r="C15" s="52">
        <v>95</v>
      </c>
      <c r="D15" s="52">
        <v>9</v>
      </c>
      <c r="E15" s="52">
        <v>17</v>
      </c>
      <c r="F15" s="52">
        <v>14</v>
      </c>
      <c r="G15" s="9">
        <f t="shared" si="0"/>
        <v>13</v>
      </c>
      <c r="H15" s="52">
        <f>SHERIFF!H501</f>
        <v>238</v>
      </c>
    </row>
    <row r="16" spans="1:8" x14ac:dyDescent="0.2">
      <c r="A16" s="8" t="s">
        <v>1043</v>
      </c>
      <c r="B16" s="52">
        <v>63</v>
      </c>
      <c r="C16" s="52">
        <v>141</v>
      </c>
      <c r="D16" s="52">
        <v>13</v>
      </c>
      <c r="E16" s="52">
        <v>13</v>
      </c>
      <c r="F16" s="52">
        <v>5</v>
      </c>
      <c r="G16" s="9">
        <f t="shared" si="0"/>
        <v>10</v>
      </c>
      <c r="H16" s="52">
        <f>SHERIFF!H502</f>
        <v>245</v>
      </c>
    </row>
    <row r="17" spans="1:8" x14ac:dyDescent="0.2">
      <c r="A17" s="8" t="s">
        <v>1045</v>
      </c>
      <c r="B17" s="52">
        <v>167</v>
      </c>
      <c r="C17" s="52">
        <v>217</v>
      </c>
      <c r="D17" s="52">
        <v>27</v>
      </c>
      <c r="E17" s="52">
        <v>31</v>
      </c>
      <c r="F17" s="52">
        <v>15</v>
      </c>
      <c r="G17" s="9">
        <f t="shared" si="0"/>
        <v>15</v>
      </c>
      <c r="H17" s="52">
        <f>SHERIFF!$H$504</f>
        <v>472</v>
      </c>
    </row>
    <row r="18" spans="1:8" x14ac:dyDescent="0.2">
      <c r="A18" s="8" t="s">
        <v>908</v>
      </c>
      <c r="B18" s="52">
        <v>127</v>
      </c>
      <c r="C18" s="52">
        <v>92</v>
      </c>
      <c r="D18" s="52">
        <v>12</v>
      </c>
      <c r="E18" s="52">
        <v>15</v>
      </c>
      <c r="F18" s="52">
        <v>12</v>
      </c>
      <c r="G18" s="9">
        <f t="shared" si="0"/>
        <v>13</v>
      </c>
      <c r="H18" s="52">
        <f>SHERIFF!H507</f>
        <v>271</v>
      </c>
    </row>
    <row r="19" spans="1:8" x14ac:dyDescent="0.2">
      <c r="A19" s="8" t="s">
        <v>909</v>
      </c>
      <c r="B19" s="52">
        <v>139</v>
      </c>
      <c r="C19" s="52">
        <v>140</v>
      </c>
      <c r="D19" s="52">
        <v>13</v>
      </c>
      <c r="E19" s="52">
        <v>17</v>
      </c>
      <c r="F19" s="52">
        <v>10</v>
      </c>
      <c r="G19" s="9">
        <f t="shared" si="0"/>
        <v>17</v>
      </c>
      <c r="H19" s="52">
        <f>SHERIFF!H508</f>
        <v>336</v>
      </c>
    </row>
    <row r="20" spans="1:8" x14ac:dyDescent="0.2">
      <c r="A20" s="8" t="s">
        <v>910</v>
      </c>
      <c r="B20" s="52">
        <v>73</v>
      </c>
      <c r="C20" s="52">
        <v>118</v>
      </c>
      <c r="D20" s="52">
        <v>16</v>
      </c>
      <c r="E20" s="52">
        <v>26</v>
      </c>
      <c r="F20" s="52">
        <v>7</v>
      </c>
      <c r="G20" s="9">
        <f t="shared" si="0"/>
        <v>12</v>
      </c>
      <c r="H20" s="52">
        <f>SHERIFF!H509</f>
        <v>252</v>
      </c>
    </row>
    <row r="21" spans="1:8" x14ac:dyDescent="0.2">
      <c r="A21" s="8" t="s">
        <v>912</v>
      </c>
      <c r="B21" s="52">
        <v>57</v>
      </c>
      <c r="C21" s="52">
        <v>60</v>
      </c>
      <c r="D21" s="52">
        <v>7</v>
      </c>
      <c r="E21" s="52">
        <v>14</v>
      </c>
      <c r="F21" s="52">
        <v>5</v>
      </c>
      <c r="G21" s="9">
        <f t="shared" si="0"/>
        <v>13</v>
      </c>
      <c r="H21" s="52">
        <f>SHERIFF!$H$511</f>
        <v>156</v>
      </c>
    </row>
    <row r="22" spans="1:8" x14ac:dyDescent="0.2">
      <c r="A22" s="8" t="s">
        <v>914</v>
      </c>
      <c r="B22" s="52">
        <v>88</v>
      </c>
      <c r="C22" s="52">
        <v>130</v>
      </c>
      <c r="D22" s="52">
        <v>5</v>
      </c>
      <c r="E22" s="52">
        <v>5</v>
      </c>
      <c r="F22" s="52">
        <v>7</v>
      </c>
      <c r="G22" s="9">
        <f t="shared" si="0"/>
        <v>7</v>
      </c>
      <c r="H22" s="52">
        <f>SHERIFF!H513</f>
        <v>242</v>
      </c>
    </row>
    <row r="23" spans="1:8" x14ac:dyDescent="0.2">
      <c r="A23" s="8" t="s">
        <v>915</v>
      </c>
      <c r="B23" s="52">
        <v>96</v>
      </c>
      <c r="C23" s="52">
        <v>115</v>
      </c>
      <c r="D23" s="52">
        <v>11</v>
      </c>
      <c r="E23" s="52">
        <v>21</v>
      </c>
      <c r="F23" s="52">
        <v>9</v>
      </c>
      <c r="G23" s="9">
        <f t="shared" si="0"/>
        <v>15</v>
      </c>
      <c r="H23" s="52">
        <f>SHERIFF!H514</f>
        <v>267</v>
      </c>
    </row>
    <row r="24" spans="1:8" x14ac:dyDescent="0.2">
      <c r="A24" s="8" t="s">
        <v>916</v>
      </c>
      <c r="B24" s="52">
        <v>55</v>
      </c>
      <c r="C24" s="52">
        <v>70</v>
      </c>
      <c r="D24" s="52">
        <v>10</v>
      </c>
      <c r="E24" s="52">
        <v>14</v>
      </c>
      <c r="F24" s="52">
        <v>8</v>
      </c>
      <c r="G24" s="9">
        <f t="shared" si="0"/>
        <v>4</v>
      </c>
      <c r="H24" s="52">
        <f>SHERIFF!H515</f>
        <v>161</v>
      </c>
    </row>
    <row r="25" spans="1:8" x14ac:dyDescent="0.2">
      <c r="A25" s="8" t="s">
        <v>917</v>
      </c>
      <c r="B25" s="52">
        <v>75</v>
      </c>
      <c r="C25" s="52">
        <v>124</v>
      </c>
      <c r="D25" s="52">
        <v>7</v>
      </c>
      <c r="E25" s="52">
        <v>19</v>
      </c>
      <c r="F25" s="52">
        <v>12</v>
      </c>
      <c r="G25" s="9">
        <f t="shared" si="0"/>
        <v>32</v>
      </c>
      <c r="H25" s="52">
        <f>SHERIFF!H516</f>
        <v>269</v>
      </c>
    </row>
    <row r="26" spans="1:8" x14ac:dyDescent="0.2">
      <c r="A26" s="8" t="s">
        <v>918</v>
      </c>
      <c r="B26" s="52">
        <v>74</v>
      </c>
      <c r="C26" s="52">
        <v>134</v>
      </c>
      <c r="D26" s="52">
        <v>10</v>
      </c>
      <c r="E26" s="52">
        <v>23</v>
      </c>
      <c r="F26" s="52">
        <v>6</v>
      </c>
      <c r="G26" s="9">
        <f t="shared" si="0"/>
        <v>9</v>
      </c>
      <c r="H26" s="52">
        <f>SHERIFF!$H$519</f>
        <v>256</v>
      </c>
    </row>
    <row r="27" spans="1:8" x14ac:dyDescent="0.2">
      <c r="A27" s="8" t="s">
        <v>921</v>
      </c>
      <c r="B27" s="52">
        <v>87</v>
      </c>
      <c r="C27" s="52">
        <v>112</v>
      </c>
      <c r="D27" s="52">
        <v>5</v>
      </c>
      <c r="E27" s="52">
        <v>16</v>
      </c>
      <c r="F27" s="52">
        <v>13</v>
      </c>
      <c r="G27" s="9">
        <f t="shared" si="0"/>
        <v>11</v>
      </c>
      <c r="H27" s="52">
        <f>SHERIFF!H522</f>
        <v>244</v>
      </c>
    </row>
    <row r="28" spans="1:8" x14ac:dyDescent="0.2">
      <c r="A28" s="8" t="s">
        <v>922</v>
      </c>
      <c r="B28" s="52">
        <v>65</v>
      </c>
      <c r="C28" s="52">
        <v>58</v>
      </c>
      <c r="D28" s="52">
        <v>4</v>
      </c>
      <c r="E28" s="52">
        <v>8</v>
      </c>
      <c r="F28" s="52">
        <v>12</v>
      </c>
      <c r="G28" s="9">
        <f t="shared" si="0"/>
        <v>9</v>
      </c>
      <c r="H28" s="52">
        <f>SHERIFF!H523</f>
        <v>156</v>
      </c>
    </row>
    <row r="29" spans="1:8" x14ac:dyDescent="0.2">
      <c r="A29" s="8" t="s">
        <v>923</v>
      </c>
      <c r="B29" s="52">
        <v>99</v>
      </c>
      <c r="C29" s="52">
        <v>99</v>
      </c>
      <c r="D29" s="52">
        <v>6</v>
      </c>
      <c r="E29" s="52">
        <v>15</v>
      </c>
      <c r="F29" s="52">
        <v>5</v>
      </c>
      <c r="G29" s="9">
        <f t="shared" si="0"/>
        <v>14</v>
      </c>
      <c r="H29" s="52">
        <f>SHERIFF!H524</f>
        <v>238</v>
      </c>
    </row>
    <row r="30" spans="1:8" x14ac:dyDescent="0.2">
      <c r="A30" s="8" t="s">
        <v>924</v>
      </c>
      <c r="B30" s="52">
        <v>81</v>
      </c>
      <c r="C30" s="52">
        <v>129</v>
      </c>
      <c r="D30" s="52">
        <v>6</v>
      </c>
      <c r="E30" s="52">
        <v>25</v>
      </c>
      <c r="F30" s="52">
        <v>9</v>
      </c>
      <c r="G30" s="9">
        <f t="shared" si="0"/>
        <v>9</v>
      </c>
      <c r="H30" s="52">
        <f>SHERIFF!H525</f>
        <v>259</v>
      </c>
    </row>
    <row r="31" spans="1:8" x14ac:dyDescent="0.2">
      <c r="A31" s="8" t="s">
        <v>925</v>
      </c>
      <c r="B31" s="52">
        <v>39</v>
      </c>
      <c r="C31" s="52">
        <v>50</v>
      </c>
      <c r="D31" s="52">
        <v>2</v>
      </c>
      <c r="E31" s="52">
        <v>9</v>
      </c>
      <c r="F31" s="52">
        <v>4</v>
      </c>
      <c r="G31" s="9">
        <f t="shared" si="0"/>
        <v>4</v>
      </c>
      <c r="H31" s="52">
        <f>SHERIFF!H526</f>
        <v>108</v>
      </c>
    </row>
    <row r="32" spans="1:8" x14ac:dyDescent="0.2">
      <c r="A32" s="8" t="s">
        <v>926</v>
      </c>
      <c r="B32" s="52">
        <v>54</v>
      </c>
      <c r="C32" s="52">
        <v>73</v>
      </c>
      <c r="D32" s="52">
        <v>3</v>
      </c>
      <c r="E32" s="52">
        <v>13</v>
      </c>
      <c r="F32" s="52">
        <v>9</v>
      </c>
      <c r="G32" s="9">
        <f t="shared" si="0"/>
        <v>8</v>
      </c>
      <c r="H32" s="52">
        <f>SHERIFF!H527</f>
        <v>160</v>
      </c>
    </row>
    <row r="33" spans="1:8" x14ac:dyDescent="0.2">
      <c r="A33" s="8" t="s">
        <v>928</v>
      </c>
      <c r="B33" s="52">
        <v>99</v>
      </c>
      <c r="C33" s="52">
        <v>124</v>
      </c>
      <c r="D33" s="52">
        <v>10</v>
      </c>
      <c r="E33" s="52">
        <v>19</v>
      </c>
      <c r="F33" s="52">
        <v>12</v>
      </c>
      <c r="G33" s="9">
        <f t="shared" si="0"/>
        <v>14</v>
      </c>
      <c r="H33" s="52">
        <f>SHERIFF!H529</f>
        <v>278</v>
      </c>
    </row>
    <row r="34" spans="1:8" x14ac:dyDescent="0.2">
      <c r="A34" s="8" t="s">
        <v>929</v>
      </c>
      <c r="B34" s="52">
        <v>84</v>
      </c>
      <c r="C34" s="52">
        <v>98</v>
      </c>
      <c r="D34" s="52">
        <v>11</v>
      </c>
      <c r="E34" s="52">
        <v>12</v>
      </c>
      <c r="F34" s="52">
        <v>15</v>
      </c>
      <c r="G34" s="9">
        <f t="shared" si="0"/>
        <v>16</v>
      </c>
      <c r="H34" s="52">
        <f>SHERIFF!H530</f>
        <v>236</v>
      </c>
    </row>
    <row r="35" spans="1:8" x14ac:dyDescent="0.2">
      <c r="A35" s="8" t="s">
        <v>1014</v>
      </c>
      <c r="B35" s="52">
        <v>123</v>
      </c>
      <c r="C35" s="52">
        <v>96</v>
      </c>
      <c r="D35" s="52">
        <v>19</v>
      </c>
      <c r="E35" s="52">
        <v>16</v>
      </c>
      <c r="F35" s="52">
        <v>12</v>
      </c>
      <c r="G35" s="9">
        <f t="shared" si="0"/>
        <v>9</v>
      </c>
      <c r="H35" s="52">
        <f>SHERIFF!H532</f>
        <v>275</v>
      </c>
    </row>
    <row r="36" spans="1:8" x14ac:dyDescent="0.2">
      <c r="A36" s="8" t="s">
        <v>1015</v>
      </c>
      <c r="B36" s="52">
        <v>79</v>
      </c>
      <c r="C36" s="52">
        <v>132</v>
      </c>
      <c r="D36" s="52">
        <v>13</v>
      </c>
      <c r="E36" s="52">
        <v>24</v>
      </c>
      <c r="F36" s="52">
        <v>4</v>
      </c>
      <c r="G36" s="9">
        <f t="shared" si="0"/>
        <v>14</v>
      </c>
      <c r="H36" s="52">
        <f>SHERIFF!H533</f>
        <v>266</v>
      </c>
    </row>
    <row r="37" spans="1:8" x14ac:dyDescent="0.2">
      <c r="A37" s="8" t="s">
        <v>1016</v>
      </c>
      <c r="B37" s="52">
        <v>88</v>
      </c>
      <c r="C37" s="52">
        <v>146</v>
      </c>
      <c r="D37" s="52">
        <v>12</v>
      </c>
      <c r="E37" s="52">
        <v>13</v>
      </c>
      <c r="F37" s="52">
        <v>6</v>
      </c>
      <c r="G37" s="9">
        <f t="shared" si="0"/>
        <v>14</v>
      </c>
      <c r="H37" s="52">
        <f>SHERIFF!H534</f>
        <v>279</v>
      </c>
    </row>
    <row r="38" spans="1:8" x14ac:dyDescent="0.2">
      <c r="A38" s="8" t="s">
        <v>523</v>
      </c>
      <c r="B38" s="52">
        <v>91</v>
      </c>
      <c r="C38" s="52">
        <v>107</v>
      </c>
      <c r="D38" s="52">
        <v>14</v>
      </c>
      <c r="E38" s="52">
        <v>19</v>
      </c>
      <c r="F38" s="52">
        <v>7</v>
      </c>
      <c r="G38" s="9">
        <f t="shared" si="0"/>
        <v>9</v>
      </c>
      <c r="H38" s="52">
        <f>SHERIFF!H536</f>
        <v>247</v>
      </c>
    </row>
    <row r="39" spans="1:8" x14ac:dyDescent="0.2">
      <c r="A39" s="8" t="s">
        <v>524</v>
      </c>
      <c r="B39" s="52">
        <v>132</v>
      </c>
      <c r="C39" s="52">
        <v>130</v>
      </c>
      <c r="D39" s="52">
        <v>6</v>
      </c>
      <c r="E39" s="52">
        <v>23</v>
      </c>
      <c r="F39" s="52">
        <v>12</v>
      </c>
      <c r="G39" s="9">
        <f t="shared" si="0"/>
        <v>12</v>
      </c>
      <c r="H39" s="52">
        <f>SHERIFF!H537</f>
        <v>315</v>
      </c>
    </row>
    <row r="40" spans="1:8" x14ac:dyDescent="0.2">
      <c r="A40" s="8" t="s">
        <v>470</v>
      </c>
      <c r="B40" s="52">
        <v>47</v>
      </c>
      <c r="C40" s="52">
        <v>50</v>
      </c>
      <c r="D40" s="52">
        <v>5</v>
      </c>
      <c r="E40" s="52">
        <v>12</v>
      </c>
      <c r="F40" s="52">
        <v>6</v>
      </c>
      <c r="G40" s="9">
        <f t="shared" si="0"/>
        <v>4</v>
      </c>
      <c r="H40" s="52">
        <f>SHERIFF!H538</f>
        <v>124</v>
      </c>
    </row>
    <row r="41" spans="1:8" x14ac:dyDescent="0.2">
      <c r="A41" s="8" t="s">
        <v>471</v>
      </c>
      <c r="B41" s="52">
        <v>78</v>
      </c>
      <c r="C41" s="52">
        <v>77</v>
      </c>
      <c r="D41" s="52">
        <v>8</v>
      </c>
      <c r="E41" s="52">
        <v>12</v>
      </c>
      <c r="F41" s="52">
        <v>7</v>
      </c>
      <c r="G41" s="9">
        <f t="shared" si="0"/>
        <v>18</v>
      </c>
      <c r="H41" s="52">
        <f>SHERIFF!H539</f>
        <v>200</v>
      </c>
    </row>
    <row r="42" spans="1:8" x14ac:dyDescent="0.2">
      <c r="A42" s="8" t="s">
        <v>472</v>
      </c>
      <c r="B42" s="52">
        <v>93</v>
      </c>
      <c r="C42" s="52">
        <v>76</v>
      </c>
      <c r="D42" s="52">
        <v>13</v>
      </c>
      <c r="E42" s="52">
        <v>14</v>
      </c>
      <c r="F42" s="52">
        <v>11</v>
      </c>
      <c r="G42" s="9">
        <f t="shared" si="0"/>
        <v>9</v>
      </c>
      <c r="H42" s="52">
        <f>SHERIFF!H540</f>
        <v>216</v>
      </c>
    </row>
    <row r="43" spans="1:8" x14ac:dyDescent="0.2">
      <c r="A43" s="8" t="s">
        <v>473</v>
      </c>
      <c r="B43" s="52">
        <v>104</v>
      </c>
      <c r="C43" s="52">
        <v>134</v>
      </c>
      <c r="D43" s="52">
        <v>13</v>
      </c>
      <c r="E43" s="52">
        <v>22</v>
      </c>
      <c r="F43" s="52">
        <v>6</v>
      </c>
      <c r="G43" s="9">
        <f t="shared" si="0"/>
        <v>12</v>
      </c>
      <c r="H43" s="52">
        <f>SHERIFF!H541</f>
        <v>291</v>
      </c>
    </row>
    <row r="44" spans="1:8" x14ac:dyDescent="0.2">
      <c r="A44" s="8" t="s">
        <v>475</v>
      </c>
      <c r="B44" s="52">
        <v>126</v>
      </c>
      <c r="C44" s="52">
        <v>189</v>
      </c>
      <c r="D44" s="52">
        <v>19</v>
      </c>
      <c r="E44" s="52">
        <v>39</v>
      </c>
      <c r="F44" s="52">
        <v>7</v>
      </c>
      <c r="G44" s="9">
        <f t="shared" si="0"/>
        <v>31</v>
      </c>
      <c r="H44" s="52">
        <f>SHERIFF!H543</f>
        <v>411</v>
      </c>
    </row>
    <row r="45" spans="1:8" x14ac:dyDescent="0.2">
      <c r="A45" s="8" t="s">
        <v>476</v>
      </c>
      <c r="B45" s="52">
        <v>78</v>
      </c>
      <c r="C45" s="52">
        <v>62</v>
      </c>
      <c r="D45" s="52">
        <v>3</v>
      </c>
      <c r="E45" s="52">
        <v>18</v>
      </c>
      <c r="F45" s="52">
        <v>7</v>
      </c>
      <c r="G45" s="9">
        <f t="shared" si="0"/>
        <v>9</v>
      </c>
      <c r="H45" s="52">
        <f>SHERIFF!H544</f>
        <v>177</v>
      </c>
    </row>
    <row r="46" spans="1:8" x14ac:dyDescent="0.2">
      <c r="A46" s="8" t="s">
        <v>479</v>
      </c>
      <c r="B46" s="52">
        <v>106</v>
      </c>
      <c r="C46" s="52">
        <v>146</v>
      </c>
      <c r="D46" s="52">
        <v>12</v>
      </c>
      <c r="E46" s="52">
        <v>20</v>
      </c>
      <c r="F46" s="52">
        <v>6</v>
      </c>
      <c r="G46" s="9">
        <f t="shared" si="0"/>
        <v>6</v>
      </c>
      <c r="H46" s="52">
        <f>SHERIFF!H547</f>
        <v>296</v>
      </c>
    </row>
    <row r="47" spans="1:8" x14ac:dyDescent="0.2">
      <c r="A47" s="8" t="s">
        <v>480</v>
      </c>
      <c r="B47" s="52">
        <v>66</v>
      </c>
      <c r="C47" s="52">
        <v>100</v>
      </c>
      <c r="D47" s="52">
        <v>5</v>
      </c>
      <c r="E47" s="52">
        <v>14</v>
      </c>
      <c r="F47" s="52">
        <v>4</v>
      </c>
      <c r="G47" s="9">
        <f t="shared" si="0"/>
        <v>10</v>
      </c>
      <c r="H47" s="52">
        <f>SHERIFF!H548</f>
        <v>199</v>
      </c>
    </row>
    <row r="48" spans="1:8" x14ac:dyDescent="0.2">
      <c r="B48" s="9"/>
      <c r="C48" s="9"/>
      <c r="D48" s="9"/>
      <c r="E48" s="9"/>
      <c r="F48" s="9"/>
      <c r="G48" s="9"/>
      <c r="H48" s="9"/>
    </row>
    <row r="49" spans="1:9" x14ac:dyDescent="0.2">
      <c r="A49" s="27" t="s">
        <v>309</v>
      </c>
      <c r="B49" s="9"/>
      <c r="C49" s="9"/>
      <c r="D49" s="9"/>
      <c r="E49" s="9"/>
      <c r="F49" s="9"/>
      <c r="G49" s="9"/>
      <c r="H49" s="9"/>
    </row>
    <row r="50" spans="1:9" x14ac:dyDescent="0.2">
      <c r="A50" s="8" t="s">
        <v>481</v>
      </c>
      <c r="B50" s="52">
        <v>96</v>
      </c>
      <c r="C50" s="52">
        <v>140</v>
      </c>
      <c r="D50" s="52">
        <v>12</v>
      </c>
      <c r="E50" s="52">
        <v>25</v>
      </c>
      <c r="F50" s="52">
        <v>11</v>
      </c>
      <c r="G50" s="9">
        <f t="shared" ref="G50:G63" si="1">H50-SUM(B50:F50)</f>
        <v>11</v>
      </c>
      <c r="H50" s="52">
        <f>SHERIFF!H549</f>
        <v>295</v>
      </c>
    </row>
    <row r="51" spans="1:9" x14ac:dyDescent="0.2">
      <c r="A51" s="8" t="s">
        <v>482</v>
      </c>
      <c r="B51" s="52">
        <v>108</v>
      </c>
      <c r="C51" s="52">
        <v>140</v>
      </c>
      <c r="D51" s="52">
        <v>13</v>
      </c>
      <c r="E51" s="52">
        <v>21</v>
      </c>
      <c r="F51" s="52">
        <v>14</v>
      </c>
      <c r="G51" s="9">
        <f t="shared" si="1"/>
        <v>16</v>
      </c>
      <c r="H51" s="52">
        <f>SHERIFF!H550</f>
        <v>312</v>
      </c>
    </row>
    <row r="52" spans="1:9" x14ac:dyDescent="0.2">
      <c r="A52" s="8" t="s">
        <v>483</v>
      </c>
      <c r="B52" s="52">
        <v>72</v>
      </c>
      <c r="C52" s="52">
        <v>170</v>
      </c>
      <c r="D52" s="52">
        <v>10</v>
      </c>
      <c r="E52" s="52">
        <v>23</v>
      </c>
      <c r="F52" s="52">
        <v>6</v>
      </c>
      <c r="G52" s="9">
        <f t="shared" si="1"/>
        <v>7</v>
      </c>
      <c r="H52" s="52">
        <f>SHERIFF!H551</f>
        <v>288</v>
      </c>
    </row>
    <row r="53" spans="1:9" x14ac:dyDescent="0.2">
      <c r="A53" s="8" t="s">
        <v>485</v>
      </c>
      <c r="B53" s="52">
        <v>77</v>
      </c>
      <c r="C53" s="52">
        <v>154</v>
      </c>
      <c r="D53" s="52">
        <v>14</v>
      </c>
      <c r="E53" s="52">
        <v>24</v>
      </c>
      <c r="F53" s="52">
        <v>10</v>
      </c>
      <c r="G53" s="9">
        <f t="shared" si="1"/>
        <v>4</v>
      </c>
      <c r="H53" s="52">
        <f>SHERIFF!H553</f>
        <v>283</v>
      </c>
    </row>
    <row r="54" spans="1:9" x14ac:dyDescent="0.2">
      <c r="A54" s="8" t="s">
        <v>1111</v>
      </c>
      <c r="B54" s="52">
        <v>2</v>
      </c>
      <c r="C54" s="52">
        <v>1</v>
      </c>
      <c r="D54" s="52">
        <v>1</v>
      </c>
      <c r="E54" s="52">
        <v>0</v>
      </c>
      <c r="F54" s="52">
        <v>0</v>
      </c>
      <c r="G54" s="9">
        <f t="shared" si="1"/>
        <v>0</v>
      </c>
      <c r="H54" s="52">
        <f>SHERIFF!H554</f>
        <v>4</v>
      </c>
    </row>
    <row r="55" spans="1:9" x14ac:dyDescent="0.2">
      <c r="A55" s="8" t="s">
        <v>203</v>
      </c>
      <c r="B55" s="52">
        <v>160</v>
      </c>
      <c r="C55" s="52">
        <v>248</v>
      </c>
      <c r="D55" s="52">
        <v>14</v>
      </c>
      <c r="E55" s="52">
        <v>14</v>
      </c>
      <c r="F55" s="52">
        <v>16</v>
      </c>
      <c r="G55" s="9">
        <f t="shared" si="1"/>
        <v>34</v>
      </c>
      <c r="H55" s="52">
        <f>SHERIFF!H556</f>
        <v>486</v>
      </c>
    </row>
    <row r="56" spans="1:9" x14ac:dyDescent="0.2">
      <c r="A56" s="8" t="s">
        <v>810</v>
      </c>
      <c r="B56" s="52">
        <v>77</v>
      </c>
      <c r="C56" s="52">
        <v>89</v>
      </c>
      <c r="D56" s="52">
        <v>9</v>
      </c>
      <c r="E56" s="52">
        <v>14</v>
      </c>
      <c r="F56" s="52">
        <v>7</v>
      </c>
      <c r="G56" s="9">
        <f t="shared" si="1"/>
        <v>8</v>
      </c>
      <c r="H56" s="52">
        <f>SHERIFF!H557</f>
        <v>204</v>
      </c>
    </row>
    <row r="57" spans="1:9" x14ac:dyDescent="0.2">
      <c r="A57" s="8" t="s">
        <v>811</v>
      </c>
      <c r="B57" s="52">
        <v>38</v>
      </c>
      <c r="C57" s="52">
        <v>53</v>
      </c>
      <c r="D57" s="52">
        <v>5</v>
      </c>
      <c r="E57" s="52">
        <v>9</v>
      </c>
      <c r="F57" s="52">
        <v>4</v>
      </c>
      <c r="G57" s="9">
        <f t="shared" si="1"/>
        <v>7</v>
      </c>
      <c r="H57" s="52">
        <f>SHERIFF!H558</f>
        <v>116</v>
      </c>
    </row>
    <row r="58" spans="1:9" x14ac:dyDescent="0.2">
      <c r="A58" s="8" t="s">
        <v>813</v>
      </c>
      <c r="B58" s="52">
        <v>136</v>
      </c>
      <c r="C58" s="52">
        <v>153</v>
      </c>
      <c r="D58" s="52">
        <v>11</v>
      </c>
      <c r="E58" s="52">
        <v>11</v>
      </c>
      <c r="F58" s="52">
        <v>10</v>
      </c>
      <c r="G58" s="9">
        <f t="shared" si="1"/>
        <v>20</v>
      </c>
      <c r="H58" s="52">
        <f>SHERIFF!H560</f>
        <v>341</v>
      </c>
    </row>
    <row r="59" spans="1:9" x14ac:dyDescent="0.2">
      <c r="A59" s="8" t="s">
        <v>814</v>
      </c>
      <c r="B59" s="52">
        <v>81</v>
      </c>
      <c r="C59" s="52">
        <v>120</v>
      </c>
      <c r="D59" s="52">
        <v>9</v>
      </c>
      <c r="E59" s="52">
        <v>27</v>
      </c>
      <c r="F59" s="52">
        <v>8</v>
      </c>
      <c r="G59" s="9">
        <f t="shared" si="1"/>
        <v>11</v>
      </c>
      <c r="H59" s="52">
        <f>SHERIFF!H561</f>
        <v>256</v>
      </c>
    </row>
    <row r="60" spans="1:9" x14ac:dyDescent="0.2">
      <c r="A60" s="8" t="s">
        <v>816</v>
      </c>
      <c r="B60" s="52">
        <v>80</v>
      </c>
      <c r="C60" s="52">
        <v>105</v>
      </c>
      <c r="D60" s="52">
        <v>6</v>
      </c>
      <c r="E60" s="52">
        <v>19</v>
      </c>
      <c r="F60" s="52">
        <v>6</v>
      </c>
      <c r="G60" s="9">
        <f t="shared" si="1"/>
        <v>15</v>
      </c>
      <c r="H60" s="52">
        <f>SHERIFF!$H$563</f>
        <v>231</v>
      </c>
    </row>
    <row r="61" spans="1:9" x14ac:dyDescent="0.2">
      <c r="A61" s="8" t="s">
        <v>818</v>
      </c>
      <c r="B61" s="52">
        <v>55</v>
      </c>
      <c r="C61" s="52">
        <v>37</v>
      </c>
      <c r="D61" s="52">
        <v>4</v>
      </c>
      <c r="E61" s="52">
        <v>5</v>
      </c>
      <c r="F61" s="52">
        <v>4</v>
      </c>
      <c r="G61" s="9">
        <f t="shared" si="1"/>
        <v>4</v>
      </c>
      <c r="H61" s="52">
        <f>SHERIFF!H567</f>
        <v>109</v>
      </c>
    </row>
    <row r="62" spans="1:9" x14ac:dyDescent="0.2">
      <c r="A62" s="8" t="s">
        <v>819</v>
      </c>
      <c r="B62" s="52">
        <v>0</v>
      </c>
      <c r="C62" s="52">
        <v>0</v>
      </c>
      <c r="D62" s="52">
        <v>0</v>
      </c>
      <c r="E62" s="52">
        <v>0</v>
      </c>
      <c r="F62" s="52">
        <v>0</v>
      </c>
      <c r="G62" s="9">
        <f t="shared" si="1"/>
        <v>0</v>
      </c>
      <c r="H62" s="52">
        <f>SHERIFF!H568</f>
        <v>0</v>
      </c>
    </row>
    <row r="63" spans="1:9" x14ac:dyDescent="0.2">
      <c r="A63" s="8" t="s">
        <v>821</v>
      </c>
      <c r="B63" s="52">
        <v>55</v>
      </c>
      <c r="C63" s="52">
        <v>93</v>
      </c>
      <c r="D63" s="52">
        <v>10</v>
      </c>
      <c r="E63" s="52">
        <v>16</v>
      </c>
      <c r="F63" s="52">
        <v>4</v>
      </c>
      <c r="G63" s="9">
        <f t="shared" si="1"/>
        <v>8</v>
      </c>
      <c r="H63" s="52">
        <f>SHERIFF!$H$570</f>
        <v>186</v>
      </c>
    </row>
    <row r="64" spans="1:9" x14ac:dyDescent="0.2">
      <c r="A64" s="17" t="s">
        <v>207</v>
      </c>
      <c r="B64" s="32">
        <f t="shared" ref="B64:H64" si="2">SUM(B4:B63)</f>
        <v>4833</v>
      </c>
      <c r="C64" s="32">
        <f t="shared" si="2"/>
        <v>6294</v>
      </c>
      <c r="D64" s="32">
        <f t="shared" si="2"/>
        <v>550</v>
      </c>
      <c r="E64" s="32">
        <f t="shared" si="2"/>
        <v>968</v>
      </c>
      <c r="F64" s="32">
        <f t="shared" si="2"/>
        <v>472</v>
      </c>
      <c r="G64" s="32">
        <f t="shared" si="2"/>
        <v>674</v>
      </c>
      <c r="H64" s="32">
        <f t="shared" si="2"/>
        <v>13791</v>
      </c>
      <c r="I64" s="20"/>
    </row>
    <row r="65" spans="2:8" x14ac:dyDescent="0.2">
      <c r="B65" s="9"/>
      <c r="C65" s="9"/>
      <c r="D65" s="9"/>
      <c r="E65" s="9"/>
      <c r="F65" s="9"/>
      <c r="G65" s="9"/>
      <c r="H65" s="9"/>
    </row>
    <row r="66" spans="2:8" x14ac:dyDescent="0.2">
      <c r="B66" s="18"/>
      <c r="C66" s="18"/>
      <c r="D66" s="18"/>
      <c r="E66" s="18"/>
      <c r="F66" s="18"/>
      <c r="G66" s="18"/>
      <c r="H66" s="18"/>
    </row>
    <row r="67" spans="2:8" x14ac:dyDescent="0.2">
      <c r="B67" s="9"/>
      <c r="C67" s="9"/>
      <c r="D67" s="9"/>
      <c r="E67" s="9"/>
      <c r="F67" s="9"/>
      <c r="G67" s="9"/>
      <c r="H67" s="9"/>
    </row>
    <row r="68" spans="2:8" x14ac:dyDescent="0.2">
      <c r="B68" s="9"/>
      <c r="C68" s="9"/>
      <c r="D68" s="9"/>
      <c r="E68" s="9"/>
      <c r="F68" s="9"/>
      <c r="G68" s="9"/>
      <c r="H68" s="9"/>
    </row>
    <row r="69" spans="2:8" x14ac:dyDescent="0.2">
      <c r="B69" s="9"/>
      <c r="C69" s="9"/>
      <c r="D69" s="9"/>
      <c r="E69" s="9"/>
      <c r="F69" s="9"/>
      <c r="G69" s="9"/>
      <c r="H69" s="9"/>
    </row>
    <row r="70" spans="2:8" x14ac:dyDescent="0.2">
      <c r="B70" s="9"/>
      <c r="C70" s="9"/>
      <c r="D70" s="9"/>
      <c r="E70" s="9"/>
      <c r="F70" s="9"/>
      <c r="G70" s="9"/>
      <c r="H70" s="9"/>
    </row>
    <row r="71" spans="2:8" x14ac:dyDescent="0.2">
      <c r="B71" s="9"/>
      <c r="C71" s="9"/>
      <c r="D71" s="9"/>
      <c r="E71" s="9"/>
      <c r="F71" s="9"/>
      <c r="G71" s="9"/>
      <c r="H71" s="9"/>
    </row>
    <row r="72" spans="2:8" x14ac:dyDescent="0.2">
      <c r="B72" s="9"/>
      <c r="C72" s="9"/>
      <c r="D72" s="9"/>
      <c r="E72" s="9"/>
      <c r="F72" s="9"/>
      <c r="G72" s="9"/>
      <c r="H72" s="9"/>
    </row>
    <row r="73" spans="2:8" x14ac:dyDescent="0.2">
      <c r="B73" s="9"/>
      <c r="C73" s="9"/>
      <c r="D73" s="9"/>
      <c r="E73" s="9"/>
      <c r="F73" s="9"/>
      <c r="G73" s="9"/>
      <c r="H73" s="9"/>
    </row>
    <row r="74" spans="2:8" x14ac:dyDescent="0.2">
      <c r="B74" s="9"/>
      <c r="C74" s="9"/>
      <c r="D74" s="9"/>
      <c r="E74" s="9"/>
      <c r="F74" s="9"/>
      <c r="G74" s="9"/>
      <c r="H74" s="9"/>
    </row>
    <row r="75" spans="2:8" x14ac:dyDescent="0.2">
      <c r="B75" s="9"/>
      <c r="C75" s="9"/>
      <c r="D75" s="9"/>
      <c r="E75" s="9"/>
      <c r="F75" s="9"/>
      <c r="G75" s="9"/>
      <c r="H75" s="9"/>
    </row>
    <row r="76" spans="2:8" x14ac:dyDescent="0.2">
      <c r="H76" s="9"/>
    </row>
    <row r="77" spans="2:8" x14ac:dyDescent="0.2">
      <c r="H77" s="9"/>
    </row>
    <row r="78" spans="2:8" x14ac:dyDescent="0.2">
      <c r="H78" s="9"/>
    </row>
    <row r="79" spans="2:8" x14ac:dyDescent="0.2">
      <c r="H79" s="9"/>
    </row>
    <row r="80" spans="2:8" x14ac:dyDescent="0.2">
      <c r="H80" s="9"/>
    </row>
    <row r="81" spans="8:8" x14ac:dyDescent="0.2">
      <c r="H81" s="9"/>
    </row>
    <row r="82" spans="8:8" x14ac:dyDescent="0.2">
      <c r="H82" s="9"/>
    </row>
    <row r="83" spans="8:8" x14ac:dyDescent="0.2">
      <c r="H83" s="9"/>
    </row>
    <row r="84" spans="8:8" x14ac:dyDescent="0.2">
      <c r="H84" s="9"/>
    </row>
    <row r="85" spans="8:8" x14ac:dyDescent="0.2">
      <c r="H85" s="9"/>
    </row>
    <row r="86" spans="8:8" x14ac:dyDescent="0.2">
      <c r="H86" s="9"/>
    </row>
    <row r="87" spans="8:8" x14ac:dyDescent="0.2">
      <c r="H87" s="9"/>
    </row>
    <row r="88" spans="8:8" x14ac:dyDescent="0.2">
      <c r="H88" s="9"/>
    </row>
    <row r="89" spans="8:8" x14ac:dyDescent="0.2">
      <c r="H89" s="9"/>
    </row>
    <row r="90" spans="8:8" x14ac:dyDescent="0.2">
      <c r="H90" s="9"/>
    </row>
    <row r="91" spans="8:8" x14ac:dyDescent="0.2">
      <c r="H91" s="9"/>
    </row>
    <row r="92" spans="8:8" x14ac:dyDescent="0.2">
      <c r="H92" s="9"/>
    </row>
    <row r="93" spans="8:8" x14ac:dyDescent="0.2">
      <c r="H93" s="9"/>
    </row>
    <row r="94" spans="8:8" x14ac:dyDescent="0.2">
      <c r="H94" s="9"/>
    </row>
    <row r="95" spans="8:8" x14ac:dyDescent="0.2">
      <c r="H95" s="9"/>
    </row>
    <row r="96" spans="8: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sheetData>
  <phoneticPr fontId="0" type="noConversion"/>
  <printOptions horizontalCentered="1"/>
  <pageMargins left="0.75" right="0.75" top="0.4" bottom="0.25" header="0.25" footer="0.25"/>
  <pageSetup firstPageNumber="209" orientation="portrait" useFirstPageNumber="1" horizontalDpi="4294967292" r:id="rId1"/>
  <headerFooter alignWithMargins="0">
    <oddFooter>&amp;C&amp;"Arial,Bold"&amp;8&amp;P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1917"/>
  <sheetViews>
    <sheetView zoomScaleNormal="100" zoomScaleSheetLayoutView="100" workbookViewId="0">
      <selection activeCell="J58" sqref="J58"/>
    </sheetView>
  </sheetViews>
  <sheetFormatPr defaultRowHeight="12.75" x14ac:dyDescent="0.2"/>
  <cols>
    <col min="1" max="1" width="30.5703125" customWidth="1"/>
    <col min="2" max="11" width="7.7109375" customWidth="1"/>
  </cols>
  <sheetData>
    <row r="1" spans="1:8" ht="155.1" customHeight="1" x14ac:dyDescent="0.25">
      <c r="A1" s="23" t="s">
        <v>766</v>
      </c>
      <c r="B1" s="1" t="s">
        <v>358</v>
      </c>
      <c r="C1" s="1" t="s">
        <v>359</v>
      </c>
      <c r="D1" s="1" t="s">
        <v>360</v>
      </c>
      <c r="E1" s="1" t="s">
        <v>352</v>
      </c>
      <c r="F1" s="1" t="s">
        <v>560</v>
      </c>
      <c r="G1" s="44" t="s">
        <v>668</v>
      </c>
      <c r="H1" s="46" t="s">
        <v>595</v>
      </c>
    </row>
    <row r="2" spans="1:8" s="5" customFormat="1" ht="11.85" customHeight="1" x14ac:dyDescent="0.2">
      <c r="A2" s="3">
        <v>2009</v>
      </c>
      <c r="B2" s="4" t="s">
        <v>933</v>
      </c>
      <c r="C2" s="4" t="s">
        <v>937</v>
      </c>
      <c r="D2" s="4" t="s">
        <v>939</v>
      </c>
      <c r="E2" s="4" t="s">
        <v>941</v>
      </c>
      <c r="F2" s="4"/>
    </row>
    <row r="3" spans="1:8" ht="3.95" customHeight="1" x14ac:dyDescent="0.2"/>
    <row r="4" spans="1:8" ht="15.75" x14ac:dyDescent="0.25">
      <c r="A4" s="6" t="s">
        <v>599</v>
      </c>
    </row>
    <row r="5" spans="1:8" ht="15.75" x14ac:dyDescent="0.25">
      <c r="A5" s="7" t="s">
        <v>259</v>
      </c>
    </row>
    <row r="6" spans="1:8" x14ac:dyDescent="0.2">
      <c r="A6" s="8" t="s">
        <v>260</v>
      </c>
      <c r="B6" s="52">
        <v>129</v>
      </c>
      <c r="C6" s="52">
        <v>4</v>
      </c>
      <c r="D6" s="52">
        <v>4</v>
      </c>
      <c r="E6" s="52">
        <v>7</v>
      </c>
      <c r="F6" s="52"/>
      <c r="G6" s="9">
        <f t="shared" ref="G6:G44" si="0">H6-SUM(B6:F6)</f>
        <v>57</v>
      </c>
      <c r="H6" s="52">
        <f>SHERIFF!H6</f>
        <v>201</v>
      </c>
    </row>
    <row r="7" spans="1:8" x14ac:dyDescent="0.2">
      <c r="A7" s="8" t="s">
        <v>261</v>
      </c>
      <c r="B7" s="52">
        <v>72</v>
      </c>
      <c r="C7" s="52">
        <v>4</v>
      </c>
      <c r="D7" s="52">
        <v>6</v>
      </c>
      <c r="E7" s="52">
        <v>2</v>
      </c>
      <c r="F7" s="52">
        <v>2</v>
      </c>
      <c r="G7" s="9">
        <f t="shared" si="0"/>
        <v>67</v>
      </c>
      <c r="H7" s="52">
        <f>SHERIFF!H7</f>
        <v>153</v>
      </c>
    </row>
    <row r="8" spans="1:8" x14ac:dyDescent="0.2">
      <c r="A8" s="8" t="s">
        <v>742</v>
      </c>
      <c r="B8" s="52">
        <v>53</v>
      </c>
      <c r="C8" s="52">
        <v>1</v>
      </c>
      <c r="D8" s="52">
        <v>4</v>
      </c>
      <c r="E8" s="52">
        <v>6</v>
      </c>
      <c r="F8" s="52">
        <v>1</v>
      </c>
      <c r="G8" s="9">
        <f t="shared" si="0"/>
        <v>29</v>
      </c>
      <c r="H8" s="52">
        <f>SHERIFF!H8</f>
        <v>94</v>
      </c>
    </row>
    <row r="9" spans="1:8" x14ac:dyDescent="0.2">
      <c r="A9" s="8" t="s">
        <v>743</v>
      </c>
      <c r="B9" s="52">
        <v>42</v>
      </c>
      <c r="C9" s="52">
        <v>3</v>
      </c>
      <c r="D9" s="52">
        <v>2</v>
      </c>
      <c r="E9" s="52">
        <v>5</v>
      </c>
      <c r="F9" s="52"/>
      <c r="G9" s="9">
        <f t="shared" si="0"/>
        <v>69</v>
      </c>
      <c r="H9" s="52">
        <f>SHERIFF!H9</f>
        <v>121</v>
      </c>
    </row>
    <row r="10" spans="1:8" x14ac:dyDescent="0.2">
      <c r="A10" s="8" t="s">
        <v>744</v>
      </c>
      <c r="B10" s="52">
        <v>26</v>
      </c>
      <c r="C10" s="52">
        <v>1</v>
      </c>
      <c r="D10" s="52">
        <v>1</v>
      </c>
      <c r="E10" s="52">
        <v>2</v>
      </c>
      <c r="F10" s="52">
        <v>1</v>
      </c>
      <c r="G10" s="9">
        <f t="shared" si="0"/>
        <v>43</v>
      </c>
      <c r="H10" s="52">
        <f>SHERIFF!H10</f>
        <v>74</v>
      </c>
    </row>
    <row r="11" spans="1:8" x14ac:dyDescent="0.2">
      <c r="A11" s="8" t="s">
        <v>745</v>
      </c>
      <c r="B11" s="52">
        <v>62</v>
      </c>
      <c r="C11" s="52">
        <v>2</v>
      </c>
      <c r="D11" s="52">
        <v>6</v>
      </c>
      <c r="E11" s="52">
        <v>6</v>
      </c>
      <c r="F11" s="52">
        <v>2</v>
      </c>
      <c r="G11" s="9">
        <f t="shared" si="0"/>
        <v>68</v>
      </c>
      <c r="H11" s="52">
        <f>SHERIFF!H11</f>
        <v>146</v>
      </c>
    </row>
    <row r="12" spans="1:8" x14ac:dyDescent="0.2">
      <c r="A12" s="8" t="s">
        <v>1050</v>
      </c>
      <c r="B12" s="52">
        <v>55</v>
      </c>
      <c r="C12" s="52">
        <v>1</v>
      </c>
      <c r="D12" s="52">
        <v>4</v>
      </c>
      <c r="E12" s="52">
        <v>3</v>
      </c>
      <c r="F12" s="52">
        <v>1</v>
      </c>
      <c r="G12" s="9">
        <f t="shared" si="0"/>
        <v>50</v>
      </c>
      <c r="H12" s="52">
        <f>SHERIFF!H12</f>
        <v>114</v>
      </c>
    </row>
    <row r="13" spans="1:8" x14ac:dyDescent="0.2">
      <c r="A13" s="8" t="s">
        <v>1051</v>
      </c>
      <c r="B13" s="52">
        <v>79</v>
      </c>
      <c r="C13" s="52">
        <v>2</v>
      </c>
      <c r="D13" s="52">
        <v>3</v>
      </c>
      <c r="E13" s="52">
        <v>5</v>
      </c>
      <c r="F13" s="52">
        <v>4</v>
      </c>
      <c r="G13" s="9">
        <f t="shared" si="0"/>
        <v>70</v>
      </c>
      <c r="H13" s="52">
        <f>SHERIFF!H13</f>
        <v>163</v>
      </c>
    </row>
    <row r="14" spans="1:8" x14ac:dyDescent="0.2">
      <c r="A14" s="8" t="s">
        <v>1052</v>
      </c>
      <c r="B14" s="52">
        <v>52</v>
      </c>
      <c r="C14" s="52">
        <v>1</v>
      </c>
      <c r="D14" s="52">
        <v>4</v>
      </c>
      <c r="E14" s="52">
        <v>2</v>
      </c>
      <c r="F14" s="52">
        <v>4</v>
      </c>
      <c r="G14" s="9">
        <f t="shared" si="0"/>
        <v>82</v>
      </c>
      <c r="H14" s="52">
        <f>SHERIFF!H14</f>
        <v>145</v>
      </c>
    </row>
    <row r="15" spans="1:8" x14ac:dyDescent="0.2">
      <c r="A15" s="8" t="s">
        <v>1053</v>
      </c>
      <c r="B15" s="52">
        <v>45</v>
      </c>
      <c r="C15" s="52">
        <v>2</v>
      </c>
      <c r="D15" s="52">
        <v>5</v>
      </c>
      <c r="E15" s="52">
        <v>5</v>
      </c>
      <c r="F15" s="52"/>
      <c r="G15" s="9">
        <f t="shared" si="0"/>
        <v>56</v>
      </c>
      <c r="H15" s="52">
        <f>SHERIFF!H15</f>
        <v>113</v>
      </c>
    </row>
    <row r="16" spans="1:8" x14ac:dyDescent="0.2">
      <c r="A16" s="8" t="s">
        <v>1054</v>
      </c>
      <c r="B16" s="52">
        <v>11</v>
      </c>
      <c r="C16" s="52">
        <v>0</v>
      </c>
      <c r="D16" s="52">
        <v>0</v>
      </c>
      <c r="E16" s="52">
        <v>0</v>
      </c>
      <c r="F16" s="52"/>
      <c r="G16" s="9">
        <f t="shared" si="0"/>
        <v>4</v>
      </c>
      <c r="H16" s="52">
        <f>SHERIFF!H16</f>
        <v>15</v>
      </c>
    </row>
    <row r="17" spans="1:8" x14ac:dyDescent="0.2">
      <c r="A17" s="8" t="s">
        <v>1055</v>
      </c>
      <c r="B17" s="52">
        <v>81</v>
      </c>
      <c r="C17" s="52">
        <v>3</v>
      </c>
      <c r="D17" s="52">
        <v>5</v>
      </c>
      <c r="E17" s="52">
        <v>10</v>
      </c>
      <c r="F17" s="52">
        <v>2</v>
      </c>
      <c r="G17" s="9">
        <f t="shared" si="0"/>
        <v>99</v>
      </c>
      <c r="H17" s="52">
        <f>SHERIFF!H17</f>
        <v>200</v>
      </c>
    </row>
    <row r="18" spans="1:8" x14ac:dyDescent="0.2">
      <c r="A18" s="8" t="s">
        <v>1056</v>
      </c>
      <c r="B18" s="52">
        <v>43</v>
      </c>
      <c r="C18" s="52">
        <v>0</v>
      </c>
      <c r="D18" s="52">
        <v>0</v>
      </c>
      <c r="E18" s="52">
        <v>8</v>
      </c>
      <c r="F18" s="52">
        <v>4</v>
      </c>
      <c r="G18" s="9">
        <f t="shared" si="0"/>
        <v>35</v>
      </c>
      <c r="H18" s="52">
        <f>SHERIFF!H18</f>
        <v>90</v>
      </c>
    </row>
    <row r="19" spans="1:8" x14ac:dyDescent="0.2">
      <c r="A19" s="8" t="s">
        <v>1057</v>
      </c>
      <c r="B19" s="52">
        <v>17</v>
      </c>
      <c r="C19" s="52">
        <v>4</v>
      </c>
      <c r="D19" s="52">
        <v>2</v>
      </c>
      <c r="E19" s="52">
        <v>2</v>
      </c>
      <c r="F19" s="52">
        <v>2</v>
      </c>
      <c r="G19" s="9">
        <f t="shared" si="0"/>
        <v>12</v>
      </c>
      <c r="H19" s="52">
        <f>SHERIFF!H19</f>
        <v>39</v>
      </c>
    </row>
    <row r="20" spans="1:8" x14ac:dyDescent="0.2">
      <c r="A20" s="8" t="s">
        <v>1058</v>
      </c>
      <c r="B20" s="52">
        <v>73</v>
      </c>
      <c r="C20" s="52">
        <v>2</v>
      </c>
      <c r="D20" s="52">
        <v>6</v>
      </c>
      <c r="E20" s="52">
        <v>13</v>
      </c>
      <c r="F20" s="52">
        <v>2</v>
      </c>
      <c r="G20" s="9">
        <f t="shared" si="0"/>
        <v>57</v>
      </c>
      <c r="H20" s="52">
        <f>SHERIFF!H20</f>
        <v>153</v>
      </c>
    </row>
    <row r="21" spans="1:8" x14ac:dyDescent="0.2">
      <c r="A21" s="8" t="s">
        <v>1059</v>
      </c>
      <c r="B21" s="52">
        <v>37</v>
      </c>
      <c r="C21" s="52">
        <v>2</v>
      </c>
      <c r="D21" s="52">
        <v>5</v>
      </c>
      <c r="E21" s="52">
        <v>4</v>
      </c>
      <c r="F21" s="52">
        <v>1</v>
      </c>
      <c r="G21" s="9">
        <f t="shared" si="0"/>
        <v>52</v>
      </c>
      <c r="H21" s="52">
        <f>SHERIFF!H21</f>
        <v>101</v>
      </c>
    </row>
    <row r="22" spans="1:8" x14ac:dyDescent="0.2">
      <c r="A22" s="8" t="s">
        <v>1060</v>
      </c>
      <c r="B22" s="52">
        <v>32</v>
      </c>
      <c r="C22" s="52">
        <v>1</v>
      </c>
      <c r="D22" s="52">
        <v>2</v>
      </c>
      <c r="E22" s="52">
        <v>0</v>
      </c>
      <c r="F22" s="52"/>
      <c r="G22" s="9">
        <f t="shared" si="0"/>
        <v>24</v>
      </c>
      <c r="H22" s="52">
        <f>SHERIFF!H22</f>
        <v>59</v>
      </c>
    </row>
    <row r="23" spans="1:8" x14ac:dyDescent="0.2">
      <c r="A23" s="8" t="s">
        <v>1061</v>
      </c>
      <c r="B23" s="52">
        <v>60</v>
      </c>
      <c r="C23" s="52">
        <v>7</v>
      </c>
      <c r="D23" s="52">
        <v>1</v>
      </c>
      <c r="E23" s="52">
        <v>3</v>
      </c>
      <c r="F23" s="52"/>
      <c r="G23" s="9">
        <f t="shared" si="0"/>
        <v>26</v>
      </c>
      <c r="H23" s="52">
        <f>SHERIFF!H23</f>
        <v>97</v>
      </c>
    </row>
    <row r="24" spans="1:8" x14ac:dyDescent="0.2">
      <c r="A24" s="8" t="s">
        <v>1062</v>
      </c>
      <c r="B24" s="52">
        <v>62</v>
      </c>
      <c r="C24" s="52">
        <v>6</v>
      </c>
      <c r="D24" s="52">
        <v>4</v>
      </c>
      <c r="E24" s="52">
        <v>7</v>
      </c>
      <c r="F24" s="52">
        <v>2</v>
      </c>
      <c r="G24" s="9">
        <f t="shared" si="0"/>
        <v>137</v>
      </c>
      <c r="H24" s="52">
        <f>SHERIFF!H24</f>
        <v>218</v>
      </c>
    </row>
    <row r="25" spans="1:8" x14ac:dyDescent="0.2">
      <c r="A25" s="8" t="s">
        <v>1063</v>
      </c>
      <c r="B25" s="52">
        <v>48</v>
      </c>
      <c r="C25" s="52">
        <v>0</v>
      </c>
      <c r="D25" s="52">
        <v>6</v>
      </c>
      <c r="E25" s="52">
        <v>5</v>
      </c>
      <c r="F25" s="52">
        <v>2</v>
      </c>
      <c r="G25" s="9">
        <f t="shared" si="0"/>
        <v>40</v>
      </c>
      <c r="H25" s="52">
        <f>SHERIFF!H25</f>
        <v>101</v>
      </c>
    </row>
    <row r="26" spans="1:8" x14ac:dyDescent="0.2">
      <c r="A26" s="8" t="s">
        <v>1064</v>
      </c>
      <c r="B26" s="52">
        <v>46</v>
      </c>
      <c r="C26" s="52">
        <v>1</v>
      </c>
      <c r="D26" s="52">
        <v>6</v>
      </c>
      <c r="E26" s="52">
        <v>2</v>
      </c>
      <c r="F26" s="52"/>
      <c r="G26" s="9">
        <f t="shared" si="0"/>
        <v>52</v>
      </c>
      <c r="H26" s="52">
        <f>SHERIFF!H26</f>
        <v>107</v>
      </c>
    </row>
    <row r="27" spans="1:8" x14ac:dyDescent="0.2">
      <c r="A27" s="8" t="s">
        <v>1065</v>
      </c>
      <c r="B27" s="52">
        <v>47</v>
      </c>
      <c r="C27" s="52">
        <v>2</v>
      </c>
      <c r="D27" s="52">
        <v>2</v>
      </c>
      <c r="E27" s="52">
        <v>3</v>
      </c>
      <c r="F27" s="52"/>
      <c r="G27" s="9">
        <f t="shared" si="0"/>
        <v>49</v>
      </c>
      <c r="H27" s="52">
        <f>SHERIFF!H27</f>
        <v>103</v>
      </c>
    </row>
    <row r="28" spans="1:8" x14ac:dyDescent="0.2">
      <c r="A28" s="8" t="s">
        <v>1066</v>
      </c>
      <c r="B28" s="52">
        <v>45</v>
      </c>
      <c r="C28" s="52">
        <v>0</v>
      </c>
      <c r="D28" s="52">
        <v>3</v>
      </c>
      <c r="E28" s="52">
        <v>9</v>
      </c>
      <c r="F28" s="52"/>
      <c r="G28" s="9">
        <f t="shared" si="0"/>
        <v>37</v>
      </c>
      <c r="H28" s="52">
        <f>SHERIFF!H28</f>
        <v>94</v>
      </c>
    </row>
    <row r="29" spans="1:8" x14ac:dyDescent="0.2">
      <c r="A29" s="8" t="s">
        <v>1067</v>
      </c>
      <c r="B29" s="52">
        <v>56</v>
      </c>
      <c r="C29" s="52">
        <v>5</v>
      </c>
      <c r="D29" s="52">
        <v>2</v>
      </c>
      <c r="E29" s="52">
        <v>11</v>
      </c>
      <c r="F29" s="52">
        <v>1</v>
      </c>
      <c r="G29" s="9">
        <f t="shared" si="0"/>
        <v>74</v>
      </c>
      <c r="H29" s="52">
        <f>SHERIFF!H29</f>
        <v>149</v>
      </c>
    </row>
    <row r="30" spans="1:8" x14ac:dyDescent="0.2">
      <c r="A30" s="8" t="s">
        <v>1068</v>
      </c>
      <c r="B30" s="52">
        <v>50</v>
      </c>
      <c r="C30" s="52">
        <v>3</v>
      </c>
      <c r="D30" s="52">
        <v>4</v>
      </c>
      <c r="E30" s="52">
        <v>6</v>
      </c>
      <c r="F30" s="52">
        <v>1</v>
      </c>
      <c r="G30" s="9">
        <f t="shared" si="0"/>
        <v>82</v>
      </c>
      <c r="H30" s="52">
        <f>SHERIFF!H30</f>
        <v>146</v>
      </c>
    </row>
    <row r="31" spans="1:8" x14ac:dyDescent="0.2">
      <c r="A31" s="8" t="s">
        <v>1069</v>
      </c>
      <c r="B31" s="52">
        <v>106</v>
      </c>
      <c r="C31" s="52">
        <v>3</v>
      </c>
      <c r="D31" s="52">
        <v>3</v>
      </c>
      <c r="E31" s="52">
        <v>14</v>
      </c>
      <c r="F31" s="52">
        <v>2</v>
      </c>
      <c r="G31" s="9">
        <f t="shared" si="0"/>
        <v>93</v>
      </c>
      <c r="H31" s="52">
        <f>SHERIFF!H31</f>
        <v>221</v>
      </c>
    </row>
    <row r="32" spans="1:8" x14ac:dyDescent="0.2">
      <c r="A32" s="8" t="s">
        <v>1070</v>
      </c>
      <c r="B32" s="52">
        <v>87</v>
      </c>
      <c r="C32" s="52">
        <v>3</v>
      </c>
      <c r="D32" s="52">
        <v>1</v>
      </c>
      <c r="E32" s="52">
        <v>6</v>
      </c>
      <c r="F32" s="52"/>
      <c r="G32" s="9">
        <f t="shared" si="0"/>
        <v>49</v>
      </c>
      <c r="H32" s="52">
        <f>SHERIFF!H32</f>
        <v>146</v>
      </c>
    </row>
    <row r="33" spans="1:12" x14ac:dyDescent="0.2">
      <c r="A33" s="8" t="s">
        <v>904</v>
      </c>
      <c r="B33" s="52">
        <v>68</v>
      </c>
      <c r="C33" s="52">
        <v>2</v>
      </c>
      <c r="D33" s="52">
        <v>3</v>
      </c>
      <c r="E33" s="52">
        <v>1</v>
      </c>
      <c r="F33" s="52"/>
      <c r="G33" s="9">
        <f t="shared" si="0"/>
        <v>30</v>
      </c>
      <c r="H33" s="52">
        <f>SHERIFF!H33</f>
        <v>104</v>
      </c>
    </row>
    <row r="34" spans="1:12" x14ac:dyDescent="0.2">
      <c r="A34" s="8" t="s">
        <v>1029</v>
      </c>
      <c r="B34" s="52">
        <v>51</v>
      </c>
      <c r="C34" s="52">
        <v>1</v>
      </c>
      <c r="D34" s="52">
        <v>3</v>
      </c>
      <c r="E34" s="52">
        <v>9</v>
      </c>
      <c r="F34" s="52"/>
      <c r="G34" s="9">
        <f t="shared" si="0"/>
        <v>88</v>
      </c>
      <c r="H34" s="52">
        <f>SHERIFF!H34</f>
        <v>152</v>
      </c>
    </row>
    <row r="35" spans="1:12" x14ac:dyDescent="0.2">
      <c r="A35" s="8" t="s">
        <v>1030</v>
      </c>
      <c r="B35" s="52">
        <v>45</v>
      </c>
      <c r="C35" s="52">
        <v>6</v>
      </c>
      <c r="D35" s="52">
        <v>5</v>
      </c>
      <c r="E35" s="52">
        <v>10</v>
      </c>
      <c r="F35" s="52">
        <v>5</v>
      </c>
      <c r="G35" s="9">
        <f t="shared" si="0"/>
        <v>102</v>
      </c>
      <c r="H35" s="52">
        <f>SHERIFF!H35</f>
        <v>173</v>
      </c>
    </row>
    <row r="36" spans="1:12" x14ac:dyDescent="0.2">
      <c r="A36" s="8" t="s">
        <v>1031</v>
      </c>
      <c r="B36" s="52">
        <v>45</v>
      </c>
      <c r="C36" s="52">
        <v>1</v>
      </c>
      <c r="D36" s="52">
        <v>1</v>
      </c>
      <c r="E36" s="52">
        <v>2</v>
      </c>
      <c r="F36" s="52"/>
      <c r="G36" s="9">
        <f t="shared" si="0"/>
        <v>32</v>
      </c>
      <c r="H36" s="52">
        <f>SHERIFF!H36</f>
        <v>81</v>
      </c>
    </row>
    <row r="37" spans="1:12" x14ac:dyDescent="0.2">
      <c r="A37" s="8" t="s">
        <v>1032</v>
      </c>
      <c r="B37" s="52">
        <v>65</v>
      </c>
      <c r="C37" s="52">
        <v>4</v>
      </c>
      <c r="D37" s="52">
        <v>2</v>
      </c>
      <c r="E37" s="52">
        <v>5</v>
      </c>
      <c r="F37" s="52"/>
      <c r="G37" s="9">
        <f t="shared" si="0"/>
        <v>56</v>
      </c>
      <c r="H37" s="52">
        <f>SHERIFF!H37</f>
        <v>132</v>
      </c>
    </row>
    <row r="38" spans="1:12" x14ac:dyDescent="0.2">
      <c r="A38" s="8" t="s">
        <v>1033</v>
      </c>
      <c r="B38" s="52">
        <v>47</v>
      </c>
      <c r="C38" s="52">
        <v>2</v>
      </c>
      <c r="D38" s="52">
        <v>3</v>
      </c>
      <c r="E38" s="52">
        <v>3</v>
      </c>
      <c r="F38" s="52">
        <v>1</v>
      </c>
      <c r="G38" s="9">
        <f t="shared" si="0"/>
        <v>40</v>
      </c>
      <c r="H38" s="52">
        <f>SHERIFF!H38</f>
        <v>96</v>
      </c>
    </row>
    <row r="39" spans="1:12" x14ac:dyDescent="0.2">
      <c r="A39" s="8" t="s">
        <v>1034</v>
      </c>
      <c r="B39" s="52">
        <v>48</v>
      </c>
      <c r="C39" s="52">
        <v>4</v>
      </c>
      <c r="D39" s="52">
        <v>7</v>
      </c>
      <c r="E39" s="52">
        <v>1</v>
      </c>
      <c r="F39" s="52">
        <v>3</v>
      </c>
      <c r="G39" s="9">
        <f t="shared" si="0"/>
        <v>92</v>
      </c>
      <c r="H39" s="52">
        <f>SHERIFF!H39</f>
        <v>155</v>
      </c>
    </row>
    <row r="40" spans="1:12" x14ac:dyDescent="0.2">
      <c r="A40" s="8" t="s">
        <v>1035</v>
      </c>
      <c r="B40" s="52">
        <v>4</v>
      </c>
      <c r="C40" s="52">
        <v>0</v>
      </c>
      <c r="D40" s="52">
        <v>0</v>
      </c>
      <c r="E40" s="52">
        <v>2</v>
      </c>
      <c r="F40" s="52"/>
      <c r="G40" s="9">
        <f t="shared" si="0"/>
        <v>5</v>
      </c>
      <c r="H40" s="52">
        <f>SHERIFF!H40</f>
        <v>11</v>
      </c>
    </row>
    <row r="41" spans="1:12" x14ac:dyDescent="0.2">
      <c r="A41" s="8" t="s">
        <v>1036</v>
      </c>
      <c r="B41" s="52">
        <v>59</v>
      </c>
      <c r="C41" s="52">
        <v>6</v>
      </c>
      <c r="D41" s="52">
        <v>7</v>
      </c>
      <c r="E41" s="52">
        <v>6</v>
      </c>
      <c r="F41" s="52">
        <v>4</v>
      </c>
      <c r="G41" s="9">
        <f>H41-SUM(B41:F41)</f>
        <v>132</v>
      </c>
      <c r="H41" s="52">
        <f>SHERIFF!H41</f>
        <v>214</v>
      </c>
    </row>
    <row r="42" spans="1:12" x14ac:dyDescent="0.2">
      <c r="A42" s="8" t="s">
        <v>1037</v>
      </c>
      <c r="B42" s="52">
        <v>16</v>
      </c>
      <c r="C42" s="52">
        <v>1</v>
      </c>
      <c r="D42" s="52">
        <v>0</v>
      </c>
      <c r="E42" s="52">
        <v>0</v>
      </c>
      <c r="F42" s="52"/>
      <c r="G42" s="9">
        <f t="shared" si="0"/>
        <v>31</v>
      </c>
      <c r="H42" s="52">
        <f>SHERIFF!H42</f>
        <v>48</v>
      </c>
    </row>
    <row r="43" spans="1:12" x14ac:dyDescent="0.2">
      <c r="A43" s="8" t="s">
        <v>1038</v>
      </c>
      <c r="B43" s="52">
        <v>48</v>
      </c>
      <c r="C43" s="52">
        <v>2</v>
      </c>
      <c r="D43" s="52">
        <v>1</v>
      </c>
      <c r="E43" s="52">
        <v>5</v>
      </c>
      <c r="F43" s="52"/>
      <c r="G43" s="9">
        <f t="shared" si="0"/>
        <v>8</v>
      </c>
      <c r="H43" s="52">
        <f>SHERIFF!H43</f>
        <v>64</v>
      </c>
    </row>
    <row r="44" spans="1:12" x14ac:dyDescent="0.2">
      <c r="A44" s="8" t="s">
        <v>1039</v>
      </c>
      <c r="B44" s="52">
        <v>62</v>
      </c>
      <c r="C44" s="52">
        <v>1</v>
      </c>
      <c r="D44" s="52">
        <v>2</v>
      </c>
      <c r="E44" s="52">
        <v>10</v>
      </c>
      <c r="F44" s="52">
        <v>2</v>
      </c>
      <c r="G44" s="9">
        <f t="shared" si="0"/>
        <v>77</v>
      </c>
      <c r="H44" s="52">
        <f>SHERIFF!H44</f>
        <v>154</v>
      </c>
    </row>
    <row r="45" spans="1:12" x14ac:dyDescent="0.2">
      <c r="A45" s="10" t="s">
        <v>595</v>
      </c>
      <c r="B45" s="32">
        <f t="shared" ref="B45:H45" si="1">SUM(B6:B44)</f>
        <v>2074</v>
      </c>
      <c r="C45" s="32">
        <f t="shared" si="1"/>
        <v>93</v>
      </c>
      <c r="D45" s="32">
        <f t="shared" si="1"/>
        <v>125</v>
      </c>
      <c r="E45" s="32">
        <f t="shared" si="1"/>
        <v>200</v>
      </c>
      <c r="F45" s="32">
        <f t="shared" si="1"/>
        <v>49</v>
      </c>
      <c r="G45" s="32">
        <f t="shared" si="1"/>
        <v>2206</v>
      </c>
      <c r="H45" s="32">
        <f t="shared" si="1"/>
        <v>4747</v>
      </c>
      <c r="I45" s="12"/>
      <c r="J45" s="12"/>
      <c r="K45" s="12"/>
      <c r="L45" s="12"/>
    </row>
    <row r="46" spans="1:12" x14ac:dyDescent="0.2">
      <c r="A46" s="10"/>
      <c r="B46" s="28"/>
      <c r="C46" s="28"/>
      <c r="D46" s="28"/>
      <c r="E46" s="28"/>
      <c r="F46" s="28"/>
      <c r="G46" s="28"/>
      <c r="H46" s="28"/>
      <c r="I46" s="12"/>
      <c r="J46" s="12"/>
      <c r="K46" s="12"/>
      <c r="L46" s="12"/>
    </row>
    <row r="47" spans="1:12" x14ac:dyDescent="0.2">
      <c r="A47" s="10"/>
      <c r="B47" s="28"/>
      <c r="C47" s="28"/>
      <c r="D47" s="28"/>
      <c r="E47" s="28"/>
      <c r="F47" s="28"/>
      <c r="G47" s="28"/>
      <c r="H47" s="28"/>
      <c r="I47" s="12"/>
      <c r="J47" s="12"/>
      <c r="K47" s="12"/>
      <c r="L47" s="12"/>
    </row>
    <row r="48" spans="1:12" x14ac:dyDescent="0.2">
      <c r="A48" s="10"/>
      <c r="B48" s="25"/>
      <c r="C48" s="25"/>
      <c r="D48" s="25"/>
      <c r="E48" s="25"/>
      <c r="F48" s="25"/>
      <c r="G48" s="25"/>
      <c r="H48" s="25"/>
      <c r="I48" s="12"/>
      <c r="J48" s="12"/>
      <c r="K48" s="12"/>
      <c r="L48" s="12"/>
    </row>
    <row r="49" spans="1:12" x14ac:dyDescent="0.2">
      <c r="A49" s="10"/>
      <c r="B49" s="25"/>
      <c r="C49" s="25"/>
      <c r="D49" s="25"/>
      <c r="E49" s="25"/>
      <c r="F49" s="25"/>
      <c r="G49" s="25"/>
      <c r="H49" s="25"/>
      <c r="I49" s="12"/>
      <c r="J49" s="12"/>
      <c r="K49" s="12"/>
      <c r="L49" s="12"/>
    </row>
    <row r="50" spans="1:12" ht="15.75" x14ac:dyDescent="0.25">
      <c r="A50" s="7" t="s">
        <v>1046</v>
      </c>
      <c r="B50" s="9"/>
      <c r="C50" s="9"/>
      <c r="D50" s="9"/>
      <c r="E50" s="9"/>
      <c r="F50" s="9"/>
      <c r="G50" s="9"/>
      <c r="H50" s="9"/>
    </row>
    <row r="51" spans="1:12" x14ac:dyDescent="0.2">
      <c r="A51" s="8" t="s">
        <v>260</v>
      </c>
      <c r="B51" s="52">
        <v>12</v>
      </c>
      <c r="C51" s="52">
        <v>1</v>
      </c>
      <c r="D51" s="52">
        <v>0</v>
      </c>
      <c r="E51" s="52">
        <v>1</v>
      </c>
      <c r="F51" s="52">
        <v>3</v>
      </c>
      <c r="G51" s="9">
        <f t="shared" ref="G51:G91" si="2">H51-SUM(B51:F51)</f>
        <v>21</v>
      </c>
      <c r="H51" s="52">
        <f>SHERIFF!H51</f>
        <v>38</v>
      </c>
    </row>
    <row r="52" spans="1:12" x14ac:dyDescent="0.2">
      <c r="A52" s="8" t="s">
        <v>261</v>
      </c>
      <c r="B52" s="52">
        <v>49</v>
      </c>
      <c r="C52" s="52">
        <v>1</v>
      </c>
      <c r="D52" s="52">
        <v>1</v>
      </c>
      <c r="E52" s="52">
        <v>3</v>
      </c>
      <c r="F52" s="52"/>
      <c r="G52" s="9">
        <f t="shared" si="2"/>
        <v>5</v>
      </c>
      <c r="H52" s="52">
        <f>SHERIFF!H52</f>
        <v>59</v>
      </c>
    </row>
    <row r="53" spans="1:12" x14ac:dyDescent="0.2">
      <c r="A53" s="8" t="s">
        <v>742</v>
      </c>
      <c r="B53" s="52">
        <v>49</v>
      </c>
      <c r="C53" s="52">
        <v>1</v>
      </c>
      <c r="D53" s="52">
        <v>1</v>
      </c>
      <c r="E53" s="52">
        <v>1</v>
      </c>
      <c r="F53" s="52"/>
      <c r="G53" s="9">
        <f t="shared" si="2"/>
        <v>8</v>
      </c>
      <c r="H53" s="52">
        <f>SHERIFF!H53</f>
        <v>60</v>
      </c>
    </row>
    <row r="54" spans="1:12" x14ac:dyDescent="0.2">
      <c r="A54" s="8" t="s">
        <v>743</v>
      </c>
      <c r="B54" s="52">
        <v>52</v>
      </c>
      <c r="C54" s="52">
        <v>0</v>
      </c>
      <c r="D54" s="52">
        <v>0</v>
      </c>
      <c r="E54" s="52">
        <v>2</v>
      </c>
      <c r="F54" s="52"/>
      <c r="G54" s="9">
        <f t="shared" si="2"/>
        <v>5</v>
      </c>
      <c r="H54" s="52">
        <f>SHERIFF!H54</f>
        <v>59</v>
      </c>
    </row>
    <row r="55" spans="1:12" x14ac:dyDescent="0.2">
      <c r="A55" s="8" t="s">
        <v>744</v>
      </c>
      <c r="B55" s="52">
        <v>25</v>
      </c>
      <c r="C55" s="52">
        <v>1</v>
      </c>
      <c r="D55" s="52">
        <v>2</v>
      </c>
      <c r="E55" s="52">
        <v>1</v>
      </c>
      <c r="F55" s="52"/>
      <c r="G55" s="9">
        <f t="shared" si="2"/>
        <v>49</v>
      </c>
      <c r="H55" s="52">
        <f>SHERIFF!H55</f>
        <v>78</v>
      </c>
    </row>
    <row r="56" spans="1:12" x14ac:dyDescent="0.2">
      <c r="A56" s="8" t="s">
        <v>745</v>
      </c>
      <c r="B56" s="52">
        <v>51</v>
      </c>
      <c r="C56" s="52">
        <v>1</v>
      </c>
      <c r="D56" s="52">
        <v>0</v>
      </c>
      <c r="E56" s="52">
        <v>0</v>
      </c>
      <c r="F56" s="52">
        <v>1</v>
      </c>
      <c r="G56" s="9">
        <f t="shared" si="2"/>
        <v>1</v>
      </c>
      <c r="H56" s="52">
        <f>SHERIFF!H56</f>
        <v>54</v>
      </c>
    </row>
    <row r="57" spans="1:12" x14ac:dyDescent="0.2">
      <c r="A57" s="8" t="s">
        <v>1050</v>
      </c>
      <c r="B57" s="52">
        <v>28</v>
      </c>
      <c r="C57" s="52">
        <v>2</v>
      </c>
      <c r="D57" s="52">
        <v>0</v>
      </c>
      <c r="E57" s="52">
        <v>2</v>
      </c>
      <c r="F57" s="52">
        <v>1</v>
      </c>
      <c r="G57" s="9">
        <f t="shared" si="2"/>
        <v>31</v>
      </c>
      <c r="H57" s="52">
        <f>SHERIFF!H57</f>
        <v>64</v>
      </c>
    </row>
    <row r="58" spans="1:12" x14ac:dyDescent="0.2">
      <c r="A58" s="8" t="s">
        <v>1051</v>
      </c>
      <c r="B58" s="52">
        <v>36</v>
      </c>
      <c r="C58" s="52">
        <v>3</v>
      </c>
      <c r="D58" s="52">
        <v>1</v>
      </c>
      <c r="E58" s="52">
        <v>1</v>
      </c>
      <c r="F58" s="52"/>
      <c r="G58" s="9">
        <f t="shared" si="2"/>
        <v>8</v>
      </c>
      <c r="H58" s="52">
        <f>SHERIFF!H58</f>
        <v>49</v>
      </c>
    </row>
    <row r="59" spans="1:12" x14ac:dyDescent="0.2">
      <c r="A59" s="8" t="s">
        <v>1052</v>
      </c>
      <c r="B59" s="52">
        <v>36</v>
      </c>
      <c r="C59" s="52">
        <v>2</v>
      </c>
      <c r="D59" s="52">
        <v>1</v>
      </c>
      <c r="E59" s="52">
        <v>2</v>
      </c>
      <c r="F59" s="52"/>
      <c r="G59" s="9">
        <f t="shared" si="2"/>
        <v>14</v>
      </c>
      <c r="H59" s="52">
        <f>SHERIFF!H59</f>
        <v>55</v>
      </c>
    </row>
    <row r="60" spans="1:12" x14ac:dyDescent="0.2">
      <c r="A60" s="8" t="s">
        <v>1053</v>
      </c>
      <c r="B60" s="52">
        <v>0</v>
      </c>
      <c r="C60" s="52">
        <v>0</v>
      </c>
      <c r="D60" s="52">
        <v>0</v>
      </c>
      <c r="E60" s="52">
        <v>0</v>
      </c>
      <c r="F60" s="52"/>
      <c r="G60" s="9">
        <f>H60-SUM(B60:F60)</f>
        <v>0</v>
      </c>
      <c r="H60" s="52">
        <f>SHERIFF!H60</f>
        <v>0</v>
      </c>
    </row>
    <row r="61" spans="1:12" x14ac:dyDescent="0.2">
      <c r="A61" s="8" t="s">
        <v>1054</v>
      </c>
      <c r="B61" s="52">
        <v>31</v>
      </c>
      <c r="C61" s="52">
        <v>3</v>
      </c>
      <c r="D61" s="52">
        <v>1</v>
      </c>
      <c r="E61" s="52">
        <v>3</v>
      </c>
      <c r="F61" s="52">
        <v>1</v>
      </c>
      <c r="G61" s="9">
        <f t="shared" si="2"/>
        <v>27</v>
      </c>
      <c r="H61" s="52">
        <f>SHERIFF!H61</f>
        <v>66</v>
      </c>
    </row>
    <row r="62" spans="1:12" x14ac:dyDescent="0.2">
      <c r="A62" s="8" t="s">
        <v>1055</v>
      </c>
      <c r="B62" s="52">
        <v>5</v>
      </c>
      <c r="C62" s="52">
        <v>2</v>
      </c>
      <c r="D62" s="52">
        <v>1</v>
      </c>
      <c r="E62" s="52">
        <v>1</v>
      </c>
      <c r="F62" s="52"/>
      <c r="G62" s="9">
        <f t="shared" si="2"/>
        <v>7</v>
      </c>
      <c r="H62" s="52">
        <f>SHERIFF!H62</f>
        <v>16</v>
      </c>
    </row>
    <row r="63" spans="1:12" x14ac:dyDescent="0.2">
      <c r="A63" s="8" t="s">
        <v>1056</v>
      </c>
      <c r="B63" s="52">
        <v>44</v>
      </c>
      <c r="C63" s="52">
        <v>1</v>
      </c>
      <c r="D63" s="52">
        <v>3</v>
      </c>
      <c r="E63" s="52">
        <v>0</v>
      </c>
      <c r="F63" s="52"/>
      <c r="G63" s="9">
        <f t="shared" si="2"/>
        <v>15</v>
      </c>
      <c r="H63" s="52">
        <f>SHERIFF!H63</f>
        <v>63</v>
      </c>
    </row>
    <row r="64" spans="1:12" x14ac:dyDescent="0.2">
      <c r="A64" s="8" t="s">
        <v>1057</v>
      </c>
      <c r="B64" s="52">
        <v>92</v>
      </c>
      <c r="C64" s="52">
        <v>3</v>
      </c>
      <c r="D64" s="52">
        <v>2</v>
      </c>
      <c r="E64" s="52">
        <v>3</v>
      </c>
      <c r="F64" s="52"/>
      <c r="G64" s="9">
        <f t="shared" si="2"/>
        <v>10</v>
      </c>
      <c r="H64" s="52">
        <f>SHERIFF!H64</f>
        <v>110</v>
      </c>
    </row>
    <row r="65" spans="1:8" x14ac:dyDescent="0.2">
      <c r="A65" s="8" t="s">
        <v>1058</v>
      </c>
      <c r="B65" s="52">
        <v>109</v>
      </c>
      <c r="C65" s="52">
        <v>4</v>
      </c>
      <c r="D65" s="52">
        <v>4</v>
      </c>
      <c r="E65" s="52">
        <v>3</v>
      </c>
      <c r="F65" s="52"/>
      <c r="G65" s="9">
        <f t="shared" si="2"/>
        <v>4</v>
      </c>
      <c r="H65" s="52">
        <f>SHERIFF!H65</f>
        <v>124</v>
      </c>
    </row>
    <row r="66" spans="1:8" x14ac:dyDescent="0.2">
      <c r="A66" s="8" t="s">
        <v>1059</v>
      </c>
      <c r="B66" s="52">
        <v>108</v>
      </c>
      <c r="C66" s="52">
        <v>2</v>
      </c>
      <c r="D66" s="52">
        <v>3</v>
      </c>
      <c r="E66" s="52">
        <v>0</v>
      </c>
      <c r="F66" s="52"/>
      <c r="G66" s="9">
        <f t="shared" si="2"/>
        <v>7</v>
      </c>
      <c r="H66" s="52">
        <f>SHERIFF!H66</f>
        <v>120</v>
      </c>
    </row>
    <row r="67" spans="1:8" x14ac:dyDescent="0.2">
      <c r="A67" s="8" t="s">
        <v>1060</v>
      </c>
      <c r="B67" s="52">
        <v>29</v>
      </c>
      <c r="C67" s="52">
        <v>0</v>
      </c>
      <c r="D67" s="52">
        <v>3</v>
      </c>
      <c r="E67" s="52">
        <v>0</v>
      </c>
      <c r="F67" s="52"/>
      <c r="G67" s="9">
        <f t="shared" si="2"/>
        <v>9</v>
      </c>
      <c r="H67" s="52">
        <f>SHERIFF!H67</f>
        <v>41</v>
      </c>
    </row>
    <row r="68" spans="1:8" x14ac:dyDescent="0.2">
      <c r="A68" s="8" t="s">
        <v>1061</v>
      </c>
      <c r="B68" s="52">
        <v>133</v>
      </c>
      <c r="C68" s="52">
        <v>0</v>
      </c>
      <c r="D68" s="52">
        <v>7</v>
      </c>
      <c r="E68" s="52">
        <v>6</v>
      </c>
      <c r="F68" s="52"/>
      <c r="G68" s="9">
        <f t="shared" si="2"/>
        <v>12</v>
      </c>
      <c r="H68" s="52">
        <f>SHERIFF!H68</f>
        <v>158</v>
      </c>
    </row>
    <row r="69" spans="1:8" x14ac:dyDescent="0.2">
      <c r="A69" s="8" t="s">
        <v>1062</v>
      </c>
      <c r="B69" s="52">
        <v>27</v>
      </c>
      <c r="C69" s="52">
        <v>5</v>
      </c>
      <c r="D69" s="52">
        <v>0</v>
      </c>
      <c r="E69" s="52">
        <v>2</v>
      </c>
      <c r="F69" s="52"/>
      <c r="G69" s="9">
        <f t="shared" si="2"/>
        <v>39</v>
      </c>
      <c r="H69" s="52">
        <f>SHERIFF!H69</f>
        <v>73</v>
      </c>
    </row>
    <row r="70" spans="1:8" x14ac:dyDescent="0.2">
      <c r="A70" s="8" t="s">
        <v>1063</v>
      </c>
      <c r="B70" s="52">
        <v>58</v>
      </c>
      <c r="C70" s="52">
        <v>1</v>
      </c>
      <c r="D70" s="52">
        <v>0</v>
      </c>
      <c r="E70" s="52">
        <v>2</v>
      </c>
      <c r="F70" s="52"/>
      <c r="G70" s="9">
        <f t="shared" si="2"/>
        <v>3</v>
      </c>
      <c r="H70" s="52">
        <f>SHERIFF!H70</f>
        <v>64</v>
      </c>
    </row>
    <row r="71" spans="1:8" x14ac:dyDescent="0.2">
      <c r="A71" s="8" t="s">
        <v>1064</v>
      </c>
      <c r="B71" s="52">
        <v>5</v>
      </c>
      <c r="C71" s="52">
        <v>11</v>
      </c>
      <c r="D71" s="52">
        <v>0</v>
      </c>
      <c r="E71" s="52">
        <v>0</v>
      </c>
      <c r="F71" s="52"/>
      <c r="G71" s="9">
        <f t="shared" si="2"/>
        <v>4</v>
      </c>
      <c r="H71" s="52">
        <f>SHERIFF!H71</f>
        <v>20</v>
      </c>
    </row>
    <row r="72" spans="1:8" x14ac:dyDescent="0.2">
      <c r="A72" s="8" t="s">
        <v>1065</v>
      </c>
      <c r="B72" s="52">
        <v>20</v>
      </c>
      <c r="C72" s="52">
        <v>1</v>
      </c>
      <c r="D72" s="52">
        <v>1</v>
      </c>
      <c r="E72" s="52">
        <v>2</v>
      </c>
      <c r="F72" s="52"/>
      <c r="G72" s="9">
        <f t="shared" si="2"/>
        <v>9</v>
      </c>
      <c r="H72" s="52">
        <f>SHERIFF!H72</f>
        <v>33</v>
      </c>
    </row>
    <row r="73" spans="1:8" x14ac:dyDescent="0.2">
      <c r="A73" s="8" t="s">
        <v>1066</v>
      </c>
      <c r="B73" s="52">
        <v>65</v>
      </c>
      <c r="C73" s="52">
        <v>2</v>
      </c>
      <c r="D73" s="52">
        <v>1</v>
      </c>
      <c r="E73" s="52">
        <v>0</v>
      </c>
      <c r="F73" s="52"/>
      <c r="G73" s="9">
        <f t="shared" si="2"/>
        <v>3</v>
      </c>
      <c r="H73" s="52">
        <f>SHERIFF!H73</f>
        <v>71</v>
      </c>
    </row>
    <row r="74" spans="1:8" x14ac:dyDescent="0.2">
      <c r="A74" s="8" t="s">
        <v>1067</v>
      </c>
      <c r="B74" s="52">
        <v>95</v>
      </c>
      <c r="C74" s="52">
        <v>3</v>
      </c>
      <c r="D74" s="52">
        <v>0</v>
      </c>
      <c r="E74" s="52">
        <v>2</v>
      </c>
      <c r="F74" s="52"/>
      <c r="G74" s="9">
        <f t="shared" si="2"/>
        <v>5</v>
      </c>
      <c r="H74" s="52">
        <f>SHERIFF!H74</f>
        <v>105</v>
      </c>
    </row>
    <row r="75" spans="1:8" x14ac:dyDescent="0.2">
      <c r="A75" s="8" t="s">
        <v>1068</v>
      </c>
      <c r="B75" s="52">
        <v>103</v>
      </c>
      <c r="C75" s="52">
        <v>2</v>
      </c>
      <c r="D75" s="52">
        <v>4</v>
      </c>
      <c r="E75" s="52">
        <v>0</v>
      </c>
      <c r="F75" s="52"/>
      <c r="G75" s="9">
        <f t="shared" si="2"/>
        <v>9</v>
      </c>
      <c r="H75" s="52">
        <f>SHERIFF!H75</f>
        <v>118</v>
      </c>
    </row>
    <row r="76" spans="1:8" x14ac:dyDescent="0.2">
      <c r="A76" s="8" t="s">
        <v>1069</v>
      </c>
      <c r="B76" s="52">
        <v>0</v>
      </c>
      <c r="C76" s="52">
        <v>0</v>
      </c>
      <c r="D76" s="52">
        <v>0</v>
      </c>
      <c r="E76" s="52">
        <v>0</v>
      </c>
      <c r="F76" s="52"/>
      <c r="G76" s="9">
        <f t="shared" si="2"/>
        <v>0</v>
      </c>
      <c r="H76" s="52">
        <f>SHERIFF!H76</f>
        <v>0</v>
      </c>
    </row>
    <row r="77" spans="1:8" x14ac:dyDescent="0.2">
      <c r="A77" s="8" t="s">
        <v>1070</v>
      </c>
      <c r="B77" s="52">
        <v>123</v>
      </c>
      <c r="C77" s="52">
        <v>5</v>
      </c>
      <c r="D77" s="52">
        <v>2</v>
      </c>
      <c r="E77" s="52">
        <v>2</v>
      </c>
      <c r="F77" s="52"/>
      <c r="G77" s="9">
        <f t="shared" si="2"/>
        <v>12</v>
      </c>
      <c r="H77" s="52">
        <f>SHERIFF!H77</f>
        <v>144</v>
      </c>
    </row>
    <row r="78" spans="1:8" x14ac:dyDescent="0.2">
      <c r="A78" s="8" t="s">
        <v>904</v>
      </c>
      <c r="B78" s="52">
        <v>8</v>
      </c>
      <c r="C78" s="52">
        <v>0</v>
      </c>
      <c r="D78" s="52">
        <v>0</v>
      </c>
      <c r="E78" s="52">
        <v>1</v>
      </c>
      <c r="F78" s="52"/>
      <c r="G78" s="9">
        <f t="shared" si="2"/>
        <v>8</v>
      </c>
      <c r="H78" s="52">
        <f>SHERIFF!H78</f>
        <v>17</v>
      </c>
    </row>
    <row r="79" spans="1:8" x14ac:dyDescent="0.2">
      <c r="A79" s="8" t="s">
        <v>1029</v>
      </c>
      <c r="B79" s="52">
        <v>3</v>
      </c>
      <c r="C79" s="52">
        <v>0</v>
      </c>
      <c r="D79" s="52">
        <v>0</v>
      </c>
      <c r="E79" s="52">
        <v>0</v>
      </c>
      <c r="F79" s="52"/>
      <c r="G79" s="9">
        <f t="shared" si="2"/>
        <v>0</v>
      </c>
      <c r="H79" s="52">
        <f>SHERIFF!H79</f>
        <v>3</v>
      </c>
    </row>
    <row r="80" spans="1:8" x14ac:dyDescent="0.2">
      <c r="A80" s="8" t="s">
        <v>1030</v>
      </c>
      <c r="B80" s="52">
        <v>102</v>
      </c>
      <c r="C80" s="52">
        <v>1</v>
      </c>
      <c r="D80" s="52">
        <v>2</v>
      </c>
      <c r="E80" s="52">
        <v>2</v>
      </c>
      <c r="F80" s="52"/>
      <c r="G80" s="9">
        <f t="shared" si="2"/>
        <v>8</v>
      </c>
      <c r="H80" s="52">
        <f>SHERIFF!H80</f>
        <v>115</v>
      </c>
    </row>
    <row r="81" spans="1:12" x14ac:dyDescent="0.2">
      <c r="A81" s="8" t="s">
        <v>1031</v>
      </c>
      <c r="B81" s="52">
        <v>50</v>
      </c>
      <c r="C81" s="52">
        <v>0</v>
      </c>
      <c r="D81" s="52">
        <v>3</v>
      </c>
      <c r="E81" s="52">
        <v>1</v>
      </c>
      <c r="F81" s="52"/>
      <c r="G81" s="9">
        <f t="shared" si="2"/>
        <v>1</v>
      </c>
      <c r="H81" s="52">
        <f>SHERIFF!H81</f>
        <v>55</v>
      </c>
    </row>
    <row r="82" spans="1:12" x14ac:dyDescent="0.2">
      <c r="A82" s="8" t="s">
        <v>1032</v>
      </c>
      <c r="B82" s="52">
        <v>17</v>
      </c>
      <c r="C82" s="52">
        <v>3</v>
      </c>
      <c r="D82" s="52">
        <v>0</v>
      </c>
      <c r="E82" s="52">
        <v>3</v>
      </c>
      <c r="F82" s="52"/>
      <c r="G82" s="9">
        <f t="shared" si="2"/>
        <v>33</v>
      </c>
      <c r="H82" s="52">
        <f>SHERIFF!H82</f>
        <v>56</v>
      </c>
    </row>
    <row r="83" spans="1:12" x14ac:dyDescent="0.2">
      <c r="A83" s="8" t="s">
        <v>1033</v>
      </c>
      <c r="B83" s="52">
        <v>53</v>
      </c>
      <c r="C83" s="52">
        <v>1</v>
      </c>
      <c r="D83" s="52">
        <v>1</v>
      </c>
      <c r="E83" s="52">
        <v>0</v>
      </c>
      <c r="F83" s="52"/>
      <c r="G83" s="9">
        <f t="shared" si="2"/>
        <v>7</v>
      </c>
      <c r="H83" s="52">
        <f>SHERIFF!H83</f>
        <v>62</v>
      </c>
    </row>
    <row r="84" spans="1:12" x14ac:dyDescent="0.2">
      <c r="A84" s="8" t="s">
        <v>1034</v>
      </c>
      <c r="B84" s="52">
        <v>43</v>
      </c>
      <c r="C84" s="52">
        <v>1</v>
      </c>
      <c r="D84" s="52">
        <v>0</v>
      </c>
      <c r="E84" s="52">
        <v>3</v>
      </c>
      <c r="F84" s="52"/>
      <c r="G84" s="9">
        <f t="shared" si="2"/>
        <v>3</v>
      </c>
      <c r="H84" s="52">
        <f>SHERIFF!H84</f>
        <v>50</v>
      </c>
    </row>
    <row r="85" spans="1:12" x14ac:dyDescent="0.2">
      <c r="A85" s="8" t="s">
        <v>1035</v>
      </c>
      <c r="B85" s="52">
        <v>16</v>
      </c>
      <c r="C85" s="52">
        <v>1</v>
      </c>
      <c r="D85" s="52">
        <v>1</v>
      </c>
      <c r="E85" s="52">
        <v>3</v>
      </c>
      <c r="F85" s="52"/>
      <c r="G85" s="9">
        <f t="shared" si="2"/>
        <v>10</v>
      </c>
      <c r="H85" s="52">
        <f>SHERIFF!H85</f>
        <v>31</v>
      </c>
    </row>
    <row r="86" spans="1:12" x14ac:dyDescent="0.2">
      <c r="A86" s="8" t="s">
        <v>1036</v>
      </c>
      <c r="B86" s="52">
        <v>0</v>
      </c>
      <c r="C86" s="52">
        <v>0</v>
      </c>
      <c r="D86" s="52">
        <v>0</v>
      </c>
      <c r="E86" s="52">
        <v>0</v>
      </c>
      <c r="F86" s="52"/>
      <c r="G86" s="9">
        <f t="shared" si="2"/>
        <v>0</v>
      </c>
      <c r="H86" s="52">
        <f>SHERIFF!H86</f>
        <v>0</v>
      </c>
    </row>
    <row r="87" spans="1:12" x14ac:dyDescent="0.2">
      <c r="A87" s="8" t="s">
        <v>1037</v>
      </c>
      <c r="B87" s="52">
        <v>0</v>
      </c>
      <c r="C87" s="52">
        <v>0</v>
      </c>
      <c r="D87" s="52">
        <v>0</v>
      </c>
      <c r="E87" s="52">
        <v>0</v>
      </c>
      <c r="F87" s="52"/>
      <c r="G87" s="9">
        <f t="shared" si="2"/>
        <v>0</v>
      </c>
      <c r="H87" s="52">
        <f>SHERIFF!H87</f>
        <v>0</v>
      </c>
    </row>
    <row r="88" spans="1:12" x14ac:dyDescent="0.2">
      <c r="A88" s="8" t="s">
        <v>1038</v>
      </c>
      <c r="B88" s="52">
        <v>25</v>
      </c>
      <c r="C88" s="52">
        <v>1</v>
      </c>
      <c r="D88" s="52">
        <v>3</v>
      </c>
      <c r="E88" s="52">
        <v>1</v>
      </c>
      <c r="F88" s="52"/>
      <c r="G88" s="9">
        <f t="shared" si="2"/>
        <v>25</v>
      </c>
      <c r="H88" s="52">
        <f>SHERIFF!H88</f>
        <v>55</v>
      </c>
    </row>
    <row r="89" spans="1:12" x14ac:dyDescent="0.2">
      <c r="A89" s="8" t="s">
        <v>1039</v>
      </c>
      <c r="B89" s="52">
        <v>80</v>
      </c>
      <c r="C89" s="52">
        <v>3</v>
      </c>
      <c r="D89" s="52">
        <v>0</v>
      </c>
      <c r="E89" s="52">
        <v>2</v>
      </c>
      <c r="F89" s="52"/>
      <c r="G89" s="9">
        <f t="shared" si="2"/>
        <v>3</v>
      </c>
      <c r="H89" s="52">
        <f>SHERIFF!H89</f>
        <v>88</v>
      </c>
    </row>
    <row r="90" spans="1:12" x14ac:dyDescent="0.2">
      <c r="A90" s="8" t="s">
        <v>1040</v>
      </c>
      <c r="B90" s="52">
        <v>91</v>
      </c>
      <c r="C90" s="52">
        <v>2</v>
      </c>
      <c r="D90" s="52">
        <v>1</v>
      </c>
      <c r="E90" s="52">
        <v>6</v>
      </c>
      <c r="F90" s="52"/>
      <c r="G90" s="9">
        <f t="shared" si="2"/>
        <v>7</v>
      </c>
      <c r="H90" s="52">
        <f>SHERIFF!H90</f>
        <v>107</v>
      </c>
    </row>
    <row r="91" spans="1:12" x14ac:dyDescent="0.2">
      <c r="A91" s="8" t="s">
        <v>1041</v>
      </c>
      <c r="B91" s="52">
        <v>17</v>
      </c>
      <c r="C91" s="52">
        <v>0</v>
      </c>
      <c r="D91" s="52">
        <v>1</v>
      </c>
      <c r="E91" s="52">
        <v>4</v>
      </c>
      <c r="F91" s="52"/>
      <c r="G91" s="9">
        <f t="shared" si="2"/>
        <v>23</v>
      </c>
      <c r="H91" s="52">
        <f>SHERIFF!H91</f>
        <v>45</v>
      </c>
    </row>
    <row r="92" spans="1:12" x14ac:dyDescent="0.2">
      <c r="A92" s="10" t="s">
        <v>595</v>
      </c>
      <c r="B92" s="32">
        <f t="shared" ref="B92:H92" si="3">SUM(B51:B91)</f>
        <v>1890</v>
      </c>
      <c r="C92" s="32">
        <f t="shared" si="3"/>
        <v>70</v>
      </c>
      <c r="D92" s="32">
        <f t="shared" si="3"/>
        <v>50</v>
      </c>
      <c r="E92" s="32">
        <f t="shared" si="3"/>
        <v>65</v>
      </c>
      <c r="F92" s="32">
        <f t="shared" si="3"/>
        <v>6</v>
      </c>
      <c r="G92" s="32">
        <f t="shared" si="3"/>
        <v>445</v>
      </c>
      <c r="H92" s="32">
        <f t="shared" si="3"/>
        <v>2526</v>
      </c>
      <c r="I92" s="12"/>
      <c r="J92" s="12"/>
      <c r="K92" s="12"/>
      <c r="L92" s="12"/>
    </row>
    <row r="93" spans="1:12" ht="12.75" customHeight="1" x14ac:dyDescent="0.2">
      <c r="A93" s="10"/>
      <c r="B93" s="25"/>
      <c r="C93" s="25"/>
      <c r="D93" s="25"/>
      <c r="E93" s="25"/>
      <c r="F93" s="25"/>
      <c r="G93" s="25"/>
      <c r="H93" s="25"/>
      <c r="I93" s="12"/>
      <c r="J93" s="12"/>
      <c r="K93" s="12"/>
      <c r="L93" s="12"/>
    </row>
    <row r="94" spans="1:12" ht="12.75" customHeight="1" x14ac:dyDescent="0.2">
      <c r="A94" s="10"/>
      <c r="B94" s="25"/>
      <c r="C94" s="25"/>
      <c r="D94" s="25"/>
      <c r="E94" s="25"/>
      <c r="F94" s="25"/>
      <c r="G94" s="25"/>
      <c r="H94" s="25"/>
      <c r="I94" s="12"/>
      <c r="J94" s="12"/>
      <c r="K94" s="12"/>
      <c r="L94" s="12"/>
    </row>
    <row r="95" spans="1:12" ht="12.75" customHeight="1" x14ac:dyDescent="0.2">
      <c r="A95" s="10"/>
      <c r="B95" s="25"/>
      <c r="C95" s="25"/>
      <c r="D95" s="25"/>
      <c r="E95" s="25"/>
      <c r="F95" s="25"/>
      <c r="G95" s="25"/>
      <c r="H95" s="25"/>
      <c r="I95" s="12"/>
      <c r="J95" s="12"/>
      <c r="K95" s="12"/>
      <c r="L95" s="12"/>
    </row>
    <row r="96" spans="1:12" ht="14.1" customHeight="1" x14ac:dyDescent="0.25">
      <c r="A96" s="7" t="s">
        <v>1047</v>
      </c>
      <c r="B96" s="9"/>
      <c r="C96" s="9"/>
      <c r="D96" s="9"/>
      <c r="E96" s="9"/>
      <c r="F96" s="9"/>
      <c r="G96" s="9"/>
      <c r="H96" s="9"/>
    </row>
    <row r="97" spans="1:8" ht="12" customHeight="1" x14ac:dyDescent="0.2">
      <c r="A97" s="8" t="s">
        <v>260</v>
      </c>
      <c r="B97" s="52">
        <v>3</v>
      </c>
      <c r="C97" s="52">
        <v>0</v>
      </c>
      <c r="D97" s="52">
        <v>0</v>
      </c>
      <c r="E97" s="52">
        <v>0</v>
      </c>
      <c r="F97" s="52"/>
      <c r="G97" s="9">
        <f t="shared" ref="G97:G142" si="4">H97-SUM(B97:F97)</f>
        <v>10</v>
      </c>
      <c r="H97" s="52">
        <f>SHERIFF!H97</f>
        <v>13</v>
      </c>
    </row>
    <row r="98" spans="1:8" ht="12" customHeight="1" x14ac:dyDescent="0.2">
      <c r="A98" s="8" t="s">
        <v>261</v>
      </c>
      <c r="B98" s="52">
        <v>25</v>
      </c>
      <c r="C98" s="52">
        <v>0</v>
      </c>
      <c r="D98" s="52">
        <v>0</v>
      </c>
      <c r="E98" s="52">
        <v>3</v>
      </c>
      <c r="F98" s="52"/>
      <c r="G98" s="9">
        <f t="shared" si="4"/>
        <v>4</v>
      </c>
      <c r="H98" s="52">
        <f>SHERIFF!H98</f>
        <v>32</v>
      </c>
    </row>
    <row r="99" spans="1:8" ht="12" customHeight="1" x14ac:dyDescent="0.2">
      <c r="A99" s="8" t="s">
        <v>742</v>
      </c>
      <c r="B99" s="52">
        <v>26</v>
      </c>
      <c r="C99" s="52">
        <v>1</v>
      </c>
      <c r="D99" s="52">
        <v>0</v>
      </c>
      <c r="E99" s="52">
        <v>0</v>
      </c>
      <c r="F99" s="52"/>
      <c r="G99" s="9">
        <f t="shared" si="4"/>
        <v>5</v>
      </c>
      <c r="H99" s="52">
        <f>SHERIFF!H99</f>
        <v>32</v>
      </c>
    </row>
    <row r="100" spans="1:8" ht="12" customHeight="1" x14ac:dyDescent="0.2">
      <c r="A100" s="8" t="s">
        <v>743</v>
      </c>
      <c r="B100" s="52">
        <v>21</v>
      </c>
      <c r="C100" s="52">
        <v>1</v>
      </c>
      <c r="D100" s="52">
        <v>1</v>
      </c>
      <c r="E100" s="52">
        <v>1</v>
      </c>
      <c r="F100" s="52"/>
      <c r="G100" s="9">
        <f t="shared" si="4"/>
        <v>11</v>
      </c>
      <c r="H100" s="52">
        <f>SHERIFF!H100</f>
        <v>35</v>
      </c>
    </row>
    <row r="101" spans="1:8" ht="12" customHeight="1" x14ac:dyDescent="0.2">
      <c r="A101" s="8" t="s">
        <v>744</v>
      </c>
      <c r="B101" s="52">
        <v>0</v>
      </c>
      <c r="C101" s="52">
        <v>0</v>
      </c>
      <c r="D101" s="52">
        <v>0</v>
      </c>
      <c r="E101" s="52">
        <v>0</v>
      </c>
      <c r="F101" s="52"/>
      <c r="G101" s="9">
        <f t="shared" si="4"/>
        <v>2</v>
      </c>
      <c r="H101" s="52">
        <f>SHERIFF!H101</f>
        <v>2</v>
      </c>
    </row>
    <row r="102" spans="1:8" ht="12" customHeight="1" x14ac:dyDescent="0.2">
      <c r="A102" s="8" t="s">
        <v>745</v>
      </c>
      <c r="B102" s="52">
        <v>29</v>
      </c>
      <c r="C102" s="52">
        <v>2</v>
      </c>
      <c r="D102" s="52">
        <v>3</v>
      </c>
      <c r="E102" s="52">
        <v>2</v>
      </c>
      <c r="F102" s="52"/>
      <c r="G102" s="9">
        <f t="shared" si="4"/>
        <v>13</v>
      </c>
      <c r="H102" s="52">
        <f>SHERIFF!H102</f>
        <v>49</v>
      </c>
    </row>
    <row r="103" spans="1:8" ht="12" customHeight="1" x14ac:dyDescent="0.2">
      <c r="A103" s="8" t="s">
        <v>1050</v>
      </c>
      <c r="B103" s="52">
        <v>21</v>
      </c>
      <c r="C103" s="52">
        <v>1</v>
      </c>
      <c r="D103" s="52">
        <v>1</v>
      </c>
      <c r="E103" s="52">
        <v>0</v>
      </c>
      <c r="F103" s="52"/>
      <c r="G103" s="9">
        <f t="shared" si="4"/>
        <v>12</v>
      </c>
      <c r="H103" s="52">
        <f>SHERIFF!H103</f>
        <v>35</v>
      </c>
    </row>
    <row r="104" spans="1:8" ht="12" customHeight="1" x14ac:dyDescent="0.2">
      <c r="A104" s="8" t="s">
        <v>1051</v>
      </c>
      <c r="B104" s="52">
        <v>4</v>
      </c>
      <c r="C104" s="52">
        <v>1</v>
      </c>
      <c r="D104" s="52">
        <v>0</v>
      </c>
      <c r="E104" s="52">
        <v>0</v>
      </c>
      <c r="F104" s="52"/>
      <c r="G104" s="9">
        <f t="shared" si="4"/>
        <v>24</v>
      </c>
      <c r="H104" s="52">
        <f>SHERIFF!H104</f>
        <v>29</v>
      </c>
    </row>
    <row r="105" spans="1:8" ht="12" customHeight="1" x14ac:dyDescent="0.2">
      <c r="A105" s="8" t="s">
        <v>1052</v>
      </c>
      <c r="B105" s="52">
        <v>30</v>
      </c>
      <c r="C105" s="52">
        <v>1</v>
      </c>
      <c r="D105" s="52">
        <v>0</v>
      </c>
      <c r="E105" s="52">
        <v>0</v>
      </c>
      <c r="F105" s="52"/>
      <c r="G105" s="9">
        <f t="shared" si="4"/>
        <v>16</v>
      </c>
      <c r="H105" s="52">
        <f>SHERIFF!H105</f>
        <v>47</v>
      </c>
    </row>
    <row r="106" spans="1:8" ht="12" customHeight="1" x14ac:dyDescent="0.2">
      <c r="A106" s="8" t="s">
        <v>1053</v>
      </c>
      <c r="B106" s="52">
        <v>21</v>
      </c>
      <c r="C106" s="52">
        <v>1</v>
      </c>
      <c r="D106" s="52">
        <v>0</v>
      </c>
      <c r="E106" s="52">
        <v>0</v>
      </c>
      <c r="F106" s="52"/>
      <c r="G106" s="9">
        <f t="shared" si="4"/>
        <v>10</v>
      </c>
      <c r="H106" s="52">
        <f>SHERIFF!H106</f>
        <v>32</v>
      </c>
    </row>
    <row r="107" spans="1:8" ht="12" customHeight="1" x14ac:dyDescent="0.2">
      <c r="A107" s="8" t="s">
        <v>1054</v>
      </c>
      <c r="B107" s="52">
        <v>18</v>
      </c>
      <c r="C107" s="52">
        <v>0</v>
      </c>
      <c r="D107" s="52">
        <v>0</v>
      </c>
      <c r="E107" s="52">
        <v>0</v>
      </c>
      <c r="F107" s="52"/>
      <c r="G107" s="9">
        <f t="shared" si="4"/>
        <v>8</v>
      </c>
      <c r="H107" s="52">
        <f>SHERIFF!H107</f>
        <v>26</v>
      </c>
    </row>
    <row r="108" spans="1:8" ht="12" customHeight="1" x14ac:dyDescent="0.2">
      <c r="A108" s="8" t="s">
        <v>1055</v>
      </c>
      <c r="B108" s="52">
        <v>33</v>
      </c>
      <c r="C108" s="52">
        <v>2</v>
      </c>
      <c r="D108" s="52">
        <v>4</v>
      </c>
      <c r="E108" s="52">
        <v>2</v>
      </c>
      <c r="F108" s="52"/>
      <c r="G108" s="9">
        <f t="shared" si="4"/>
        <v>11</v>
      </c>
      <c r="H108" s="52">
        <f>SHERIFF!H108</f>
        <v>52</v>
      </c>
    </row>
    <row r="109" spans="1:8" ht="12" customHeight="1" x14ac:dyDescent="0.2">
      <c r="A109" s="8" t="s">
        <v>1056</v>
      </c>
      <c r="B109" s="52">
        <v>88</v>
      </c>
      <c r="C109" s="52">
        <v>3</v>
      </c>
      <c r="D109" s="52">
        <v>1</v>
      </c>
      <c r="E109" s="52">
        <v>1</v>
      </c>
      <c r="F109" s="52"/>
      <c r="G109" s="9">
        <f t="shared" si="4"/>
        <v>8</v>
      </c>
      <c r="H109" s="52">
        <f>SHERIFF!H109</f>
        <v>101</v>
      </c>
    </row>
    <row r="110" spans="1:8" ht="12" customHeight="1" x14ac:dyDescent="0.2">
      <c r="A110" s="8" t="s">
        <v>1057</v>
      </c>
      <c r="B110" s="52">
        <v>17</v>
      </c>
      <c r="C110" s="52">
        <v>1</v>
      </c>
      <c r="D110" s="52">
        <v>1</v>
      </c>
      <c r="E110" s="52">
        <v>0</v>
      </c>
      <c r="F110" s="52"/>
      <c r="G110" s="9">
        <f t="shared" si="4"/>
        <v>3</v>
      </c>
      <c r="H110" s="52">
        <f>SHERIFF!H110</f>
        <v>22</v>
      </c>
    </row>
    <row r="111" spans="1:8" ht="12" customHeight="1" x14ac:dyDescent="0.2">
      <c r="A111" s="8" t="s">
        <v>1058</v>
      </c>
      <c r="B111" s="52">
        <v>1</v>
      </c>
      <c r="C111" s="52">
        <v>0</v>
      </c>
      <c r="D111" s="52">
        <v>0</v>
      </c>
      <c r="E111" s="52">
        <v>0</v>
      </c>
      <c r="F111" s="52"/>
      <c r="G111" s="9">
        <f t="shared" si="4"/>
        <v>0</v>
      </c>
      <c r="H111" s="52">
        <f>SHERIFF!H111</f>
        <v>1</v>
      </c>
    </row>
    <row r="112" spans="1:8" ht="12" customHeight="1" x14ac:dyDescent="0.2">
      <c r="A112" s="8" t="s">
        <v>1059</v>
      </c>
      <c r="B112" s="52">
        <v>16</v>
      </c>
      <c r="C112" s="52">
        <v>0</v>
      </c>
      <c r="D112" s="52">
        <v>2</v>
      </c>
      <c r="E112" s="52">
        <v>0</v>
      </c>
      <c r="F112" s="52"/>
      <c r="G112" s="9">
        <f t="shared" si="4"/>
        <v>4</v>
      </c>
      <c r="H112" s="52">
        <f>SHERIFF!H112</f>
        <v>22</v>
      </c>
    </row>
    <row r="113" spans="1:8" ht="12" customHeight="1" x14ac:dyDescent="0.2">
      <c r="A113" s="8" t="s">
        <v>1060</v>
      </c>
      <c r="B113" s="52">
        <v>49</v>
      </c>
      <c r="C113" s="52">
        <v>1</v>
      </c>
      <c r="D113" s="52">
        <v>5</v>
      </c>
      <c r="E113" s="52">
        <v>2</v>
      </c>
      <c r="F113" s="52"/>
      <c r="G113" s="9">
        <f t="shared" si="4"/>
        <v>34</v>
      </c>
      <c r="H113" s="52">
        <f>SHERIFF!H113</f>
        <v>91</v>
      </c>
    </row>
    <row r="114" spans="1:8" ht="12" customHeight="1" x14ac:dyDescent="0.2">
      <c r="A114" s="8" t="s">
        <v>1061</v>
      </c>
      <c r="B114" s="52">
        <v>17</v>
      </c>
      <c r="C114" s="52">
        <v>2</v>
      </c>
      <c r="D114" s="52">
        <v>1</v>
      </c>
      <c r="E114" s="52">
        <v>1</v>
      </c>
      <c r="F114" s="52"/>
      <c r="G114" s="9">
        <f t="shared" si="4"/>
        <v>9</v>
      </c>
      <c r="H114" s="52">
        <f>SHERIFF!H114</f>
        <v>30</v>
      </c>
    </row>
    <row r="115" spans="1:8" ht="12" customHeight="1" x14ac:dyDescent="0.2">
      <c r="A115" s="8" t="s">
        <v>1062</v>
      </c>
      <c r="B115" s="52">
        <v>24</v>
      </c>
      <c r="C115" s="52">
        <v>1</v>
      </c>
      <c r="D115" s="52">
        <v>0</v>
      </c>
      <c r="E115" s="52">
        <v>1</v>
      </c>
      <c r="F115" s="52">
        <v>1</v>
      </c>
      <c r="G115" s="9">
        <f t="shared" si="4"/>
        <v>7</v>
      </c>
      <c r="H115" s="52">
        <f>SHERIFF!H115</f>
        <v>34</v>
      </c>
    </row>
    <row r="116" spans="1:8" ht="12" customHeight="1" x14ac:dyDescent="0.2">
      <c r="A116" s="8" t="s">
        <v>1063</v>
      </c>
      <c r="B116" s="52">
        <v>43</v>
      </c>
      <c r="C116" s="52">
        <v>2</v>
      </c>
      <c r="D116" s="52">
        <v>0</v>
      </c>
      <c r="E116" s="52">
        <v>2</v>
      </c>
      <c r="F116" s="52"/>
      <c r="G116" s="9">
        <f t="shared" si="4"/>
        <v>5</v>
      </c>
      <c r="H116" s="52">
        <f>SHERIFF!H116</f>
        <v>52</v>
      </c>
    </row>
    <row r="117" spans="1:8" ht="12" customHeight="1" x14ac:dyDescent="0.2">
      <c r="A117" s="8" t="s">
        <v>1064</v>
      </c>
      <c r="B117" s="52">
        <v>13</v>
      </c>
      <c r="C117" s="52">
        <v>0</v>
      </c>
      <c r="D117" s="52">
        <v>0</v>
      </c>
      <c r="E117" s="52">
        <v>0</v>
      </c>
      <c r="F117" s="52"/>
      <c r="G117" s="9">
        <f t="shared" si="4"/>
        <v>9</v>
      </c>
      <c r="H117" s="52">
        <f>SHERIFF!H117</f>
        <v>22</v>
      </c>
    </row>
    <row r="118" spans="1:8" ht="12" customHeight="1" x14ac:dyDescent="0.2">
      <c r="A118" s="8" t="s">
        <v>1065</v>
      </c>
      <c r="B118" s="52">
        <v>9</v>
      </c>
      <c r="C118" s="52">
        <v>1</v>
      </c>
      <c r="D118" s="52">
        <v>0</v>
      </c>
      <c r="E118" s="52">
        <v>1</v>
      </c>
      <c r="F118" s="52"/>
      <c r="G118" s="9">
        <f t="shared" si="4"/>
        <v>13</v>
      </c>
      <c r="H118" s="52">
        <f>SHERIFF!H118</f>
        <v>24</v>
      </c>
    </row>
    <row r="119" spans="1:8" ht="12" customHeight="1" x14ac:dyDescent="0.2">
      <c r="A119" s="8" t="s">
        <v>1066</v>
      </c>
      <c r="B119" s="52">
        <v>28</v>
      </c>
      <c r="C119" s="52">
        <v>0</v>
      </c>
      <c r="D119" s="52">
        <v>0</v>
      </c>
      <c r="E119" s="52">
        <v>3</v>
      </c>
      <c r="F119" s="52"/>
      <c r="G119" s="9">
        <f t="shared" si="4"/>
        <v>4</v>
      </c>
      <c r="H119" s="52">
        <f>SHERIFF!H119</f>
        <v>35</v>
      </c>
    </row>
    <row r="120" spans="1:8" ht="12" customHeight="1" x14ac:dyDescent="0.2">
      <c r="A120" s="8" t="s">
        <v>1067</v>
      </c>
      <c r="B120" s="52">
        <v>83</v>
      </c>
      <c r="C120" s="52">
        <v>3</v>
      </c>
      <c r="D120" s="52">
        <v>5</v>
      </c>
      <c r="E120" s="52">
        <v>5</v>
      </c>
      <c r="F120" s="52">
        <v>5</v>
      </c>
      <c r="G120" s="9">
        <f t="shared" si="4"/>
        <v>146</v>
      </c>
      <c r="H120" s="52">
        <f>SHERIFF!H120</f>
        <v>247</v>
      </c>
    </row>
    <row r="121" spans="1:8" ht="12" customHeight="1" x14ac:dyDescent="0.2">
      <c r="A121" s="8" t="s">
        <v>1068</v>
      </c>
      <c r="B121" s="52">
        <v>46</v>
      </c>
      <c r="C121" s="52">
        <v>2</v>
      </c>
      <c r="D121" s="52">
        <v>3</v>
      </c>
      <c r="E121" s="52">
        <v>0</v>
      </c>
      <c r="F121" s="52"/>
      <c r="G121" s="9">
        <f t="shared" si="4"/>
        <v>5</v>
      </c>
      <c r="H121" s="52">
        <f>SHERIFF!H121</f>
        <v>56</v>
      </c>
    </row>
    <row r="122" spans="1:8" ht="12" customHeight="1" x14ac:dyDescent="0.2">
      <c r="A122" s="8" t="s">
        <v>1069</v>
      </c>
      <c r="B122" s="52">
        <v>20</v>
      </c>
      <c r="C122" s="52">
        <v>2</v>
      </c>
      <c r="D122" s="52">
        <v>1</v>
      </c>
      <c r="E122" s="52">
        <v>2</v>
      </c>
      <c r="F122" s="52"/>
      <c r="G122" s="9">
        <f t="shared" si="4"/>
        <v>4</v>
      </c>
      <c r="H122" s="52">
        <f>SHERIFF!H122</f>
        <v>29</v>
      </c>
    </row>
    <row r="123" spans="1:8" ht="12" customHeight="1" x14ac:dyDescent="0.2">
      <c r="A123" s="8" t="s">
        <v>1070</v>
      </c>
      <c r="B123" s="52">
        <v>78</v>
      </c>
      <c r="C123" s="52">
        <v>0</v>
      </c>
      <c r="D123" s="52">
        <v>0</v>
      </c>
      <c r="E123" s="52">
        <v>2</v>
      </c>
      <c r="F123" s="52"/>
      <c r="G123" s="9">
        <f t="shared" si="4"/>
        <v>4</v>
      </c>
      <c r="H123" s="52">
        <f>SHERIFF!H123</f>
        <v>84</v>
      </c>
    </row>
    <row r="124" spans="1:8" ht="12" customHeight="1" x14ac:dyDescent="0.2">
      <c r="A124" s="8" t="s">
        <v>904</v>
      </c>
      <c r="B124" s="52">
        <v>0</v>
      </c>
      <c r="C124" s="52">
        <v>0</v>
      </c>
      <c r="D124" s="52">
        <v>0</v>
      </c>
      <c r="E124" s="52">
        <v>0</v>
      </c>
      <c r="F124" s="52"/>
      <c r="G124" s="9">
        <f t="shared" si="4"/>
        <v>0</v>
      </c>
      <c r="H124" s="52">
        <f>SHERIFF!H124</f>
        <v>0</v>
      </c>
    </row>
    <row r="125" spans="1:8" ht="12" customHeight="1" x14ac:dyDescent="0.2">
      <c r="A125" s="8" t="s">
        <v>1029</v>
      </c>
      <c r="B125" s="52">
        <v>0</v>
      </c>
      <c r="C125" s="52">
        <v>0</v>
      </c>
      <c r="D125" s="52">
        <v>0</v>
      </c>
      <c r="E125" s="52">
        <v>0</v>
      </c>
      <c r="F125" s="52"/>
      <c r="G125" s="9">
        <f t="shared" si="4"/>
        <v>0</v>
      </c>
      <c r="H125" s="52">
        <f>SHERIFF!H125</f>
        <v>0</v>
      </c>
    </row>
    <row r="126" spans="1:8" ht="12" customHeight="1" x14ac:dyDescent="0.2">
      <c r="A126" s="8" t="s">
        <v>1030</v>
      </c>
      <c r="B126" s="52">
        <v>2</v>
      </c>
      <c r="C126" s="52">
        <v>0</v>
      </c>
      <c r="D126" s="52">
        <v>0</v>
      </c>
      <c r="E126" s="52">
        <v>0</v>
      </c>
      <c r="F126" s="52"/>
      <c r="G126" s="9">
        <f t="shared" si="4"/>
        <v>1</v>
      </c>
      <c r="H126" s="52">
        <f>SHERIFF!H126</f>
        <v>3</v>
      </c>
    </row>
    <row r="127" spans="1:8" ht="12" customHeight="1" x14ac:dyDescent="0.2">
      <c r="A127" s="8" t="s">
        <v>1031</v>
      </c>
      <c r="B127" s="52">
        <v>22</v>
      </c>
      <c r="C127" s="52">
        <v>1</v>
      </c>
      <c r="D127" s="52">
        <v>0</v>
      </c>
      <c r="E127" s="52">
        <v>1</v>
      </c>
      <c r="F127" s="52"/>
      <c r="G127" s="9">
        <f t="shared" si="4"/>
        <v>14</v>
      </c>
      <c r="H127" s="52">
        <f>SHERIFF!H127</f>
        <v>38</v>
      </c>
    </row>
    <row r="128" spans="1:8" ht="12" customHeight="1" x14ac:dyDescent="0.2">
      <c r="A128" s="8" t="s">
        <v>1032</v>
      </c>
      <c r="B128" s="52">
        <v>26</v>
      </c>
      <c r="C128" s="52">
        <v>1</v>
      </c>
      <c r="D128" s="52">
        <v>0</v>
      </c>
      <c r="E128" s="52">
        <v>0</v>
      </c>
      <c r="F128" s="52"/>
      <c r="G128" s="9">
        <f t="shared" si="4"/>
        <v>11</v>
      </c>
      <c r="H128" s="52">
        <f>SHERIFF!H128</f>
        <v>38</v>
      </c>
    </row>
    <row r="129" spans="1:8" ht="12" customHeight="1" x14ac:dyDescent="0.2">
      <c r="A129" s="8" t="s">
        <v>1033</v>
      </c>
      <c r="B129" s="52">
        <v>2</v>
      </c>
      <c r="C129" s="52">
        <v>0</v>
      </c>
      <c r="D129" s="52">
        <v>0</v>
      </c>
      <c r="E129" s="52">
        <v>0</v>
      </c>
      <c r="F129" s="52"/>
      <c r="G129" s="9">
        <f t="shared" si="4"/>
        <v>1</v>
      </c>
      <c r="H129" s="52">
        <f>SHERIFF!H129</f>
        <v>3</v>
      </c>
    </row>
    <row r="130" spans="1:8" ht="12" customHeight="1" x14ac:dyDescent="0.2">
      <c r="A130" s="8" t="s">
        <v>1034</v>
      </c>
      <c r="B130" s="52">
        <v>47</v>
      </c>
      <c r="C130" s="52">
        <v>1</v>
      </c>
      <c r="D130" s="52">
        <v>1</v>
      </c>
      <c r="E130" s="52">
        <v>1</v>
      </c>
      <c r="F130" s="52"/>
      <c r="G130" s="9">
        <f t="shared" si="4"/>
        <v>11</v>
      </c>
      <c r="H130" s="52">
        <f>SHERIFF!H130</f>
        <v>61</v>
      </c>
    </row>
    <row r="131" spans="1:8" ht="12" customHeight="1" x14ac:dyDescent="0.2">
      <c r="A131" s="8" t="s">
        <v>1035</v>
      </c>
      <c r="B131" s="52">
        <v>67</v>
      </c>
      <c r="C131" s="52">
        <v>1</v>
      </c>
      <c r="D131" s="52">
        <v>1</v>
      </c>
      <c r="E131" s="52">
        <v>1</v>
      </c>
      <c r="F131" s="52"/>
      <c r="G131" s="9">
        <f t="shared" si="4"/>
        <v>3</v>
      </c>
      <c r="H131" s="52">
        <f>SHERIFF!H131</f>
        <v>73</v>
      </c>
    </row>
    <row r="132" spans="1:8" ht="12" customHeight="1" x14ac:dyDescent="0.2">
      <c r="A132" s="8" t="s">
        <v>1036</v>
      </c>
      <c r="B132" s="52">
        <v>0</v>
      </c>
      <c r="C132" s="52">
        <v>0</v>
      </c>
      <c r="D132" s="52">
        <v>0</v>
      </c>
      <c r="E132" s="52">
        <v>0</v>
      </c>
      <c r="F132" s="52"/>
      <c r="G132" s="9">
        <f t="shared" si="4"/>
        <v>0</v>
      </c>
      <c r="H132" s="52">
        <f>SHERIFF!H132</f>
        <v>0</v>
      </c>
    </row>
    <row r="133" spans="1:8" ht="12" customHeight="1" x14ac:dyDescent="0.2">
      <c r="A133" s="8" t="s">
        <v>1037</v>
      </c>
      <c r="B133" s="52">
        <v>66</v>
      </c>
      <c r="C133" s="52">
        <v>4</v>
      </c>
      <c r="D133" s="52">
        <v>5</v>
      </c>
      <c r="E133" s="52">
        <v>7</v>
      </c>
      <c r="F133" s="52">
        <v>1</v>
      </c>
      <c r="G133" s="9">
        <f t="shared" si="4"/>
        <v>79</v>
      </c>
      <c r="H133" s="52">
        <f>SHERIFF!H133</f>
        <v>162</v>
      </c>
    </row>
    <row r="134" spans="1:8" ht="12" customHeight="1" x14ac:dyDescent="0.2">
      <c r="A134" s="8" t="s">
        <v>1038</v>
      </c>
      <c r="B134" s="52">
        <v>46</v>
      </c>
      <c r="C134" s="52">
        <v>0</v>
      </c>
      <c r="D134" s="52">
        <v>0</v>
      </c>
      <c r="E134" s="52">
        <v>2</v>
      </c>
      <c r="F134" s="52"/>
      <c r="G134" s="9">
        <f t="shared" si="4"/>
        <v>2</v>
      </c>
      <c r="H134" s="52">
        <f>SHERIFF!H134</f>
        <v>50</v>
      </c>
    </row>
    <row r="135" spans="1:8" ht="12" customHeight="1" x14ac:dyDescent="0.2">
      <c r="A135" s="8" t="s">
        <v>1039</v>
      </c>
      <c r="B135" s="52">
        <v>49</v>
      </c>
      <c r="C135" s="52">
        <v>0</v>
      </c>
      <c r="D135" s="52">
        <v>2</v>
      </c>
      <c r="E135" s="52">
        <v>1</v>
      </c>
      <c r="F135" s="52"/>
      <c r="G135" s="9">
        <f t="shared" si="4"/>
        <v>6</v>
      </c>
      <c r="H135" s="52">
        <f>SHERIFF!H135</f>
        <v>58</v>
      </c>
    </row>
    <row r="136" spans="1:8" ht="12" customHeight="1" x14ac:dyDescent="0.2">
      <c r="A136" s="8" t="s">
        <v>1040</v>
      </c>
      <c r="B136" s="52">
        <v>22</v>
      </c>
      <c r="C136" s="52">
        <v>3</v>
      </c>
      <c r="D136" s="52">
        <v>1</v>
      </c>
      <c r="E136" s="52">
        <v>2</v>
      </c>
      <c r="F136" s="52"/>
      <c r="G136" s="9">
        <f t="shared" si="4"/>
        <v>24</v>
      </c>
      <c r="H136" s="52">
        <f>SHERIFF!H136</f>
        <v>52</v>
      </c>
    </row>
    <row r="137" spans="1:8" ht="12" customHeight="1" x14ac:dyDescent="0.2">
      <c r="A137" s="8" t="s">
        <v>1041</v>
      </c>
      <c r="B137" s="52">
        <v>12</v>
      </c>
      <c r="C137" s="52">
        <v>2</v>
      </c>
      <c r="D137" s="52">
        <v>1</v>
      </c>
      <c r="E137" s="52">
        <v>0</v>
      </c>
      <c r="F137" s="52"/>
      <c r="G137" s="9">
        <f t="shared" si="4"/>
        <v>14</v>
      </c>
      <c r="H137" s="52">
        <f>SHERIFF!H137</f>
        <v>29</v>
      </c>
    </row>
    <row r="138" spans="1:8" ht="12" customHeight="1" x14ac:dyDescent="0.2">
      <c r="A138" s="8" t="s">
        <v>1042</v>
      </c>
      <c r="B138" s="52">
        <v>38</v>
      </c>
      <c r="C138" s="52">
        <v>1</v>
      </c>
      <c r="D138" s="52">
        <v>0</v>
      </c>
      <c r="E138" s="52">
        <v>1</v>
      </c>
      <c r="F138" s="52"/>
      <c r="G138" s="9">
        <f t="shared" si="4"/>
        <v>1</v>
      </c>
      <c r="H138" s="52">
        <f>SHERIFF!H138</f>
        <v>41</v>
      </c>
    </row>
    <row r="139" spans="1:8" ht="12" customHeight="1" x14ac:dyDescent="0.2">
      <c r="A139" s="8" t="s">
        <v>1043</v>
      </c>
      <c r="B139" s="52">
        <v>41</v>
      </c>
      <c r="C139" s="52">
        <v>0</v>
      </c>
      <c r="D139" s="52">
        <v>4</v>
      </c>
      <c r="E139" s="52">
        <v>3</v>
      </c>
      <c r="F139" s="52"/>
      <c r="G139" s="9">
        <f t="shared" si="4"/>
        <v>3</v>
      </c>
      <c r="H139" s="52">
        <f>SHERIFF!H139</f>
        <v>51</v>
      </c>
    </row>
    <row r="140" spans="1:8" ht="12" customHeight="1" x14ac:dyDescent="0.2">
      <c r="A140" s="8" t="s">
        <v>1044</v>
      </c>
      <c r="B140" s="52">
        <v>58</v>
      </c>
      <c r="C140" s="52">
        <v>2</v>
      </c>
      <c r="D140" s="52">
        <v>2</v>
      </c>
      <c r="E140" s="52">
        <v>1</v>
      </c>
      <c r="F140" s="52">
        <v>1</v>
      </c>
      <c r="G140" s="9">
        <f t="shared" si="4"/>
        <v>70</v>
      </c>
      <c r="H140" s="52">
        <f>SHERIFF!H140</f>
        <v>134</v>
      </c>
    </row>
    <row r="141" spans="1:8" ht="12" customHeight="1" x14ac:dyDescent="0.2">
      <c r="A141" s="8" t="s">
        <v>1045</v>
      </c>
      <c r="B141" s="52">
        <v>0</v>
      </c>
      <c r="C141" s="52">
        <v>0</v>
      </c>
      <c r="D141" s="52">
        <v>0</v>
      </c>
      <c r="E141" s="52">
        <v>0</v>
      </c>
      <c r="F141" s="52"/>
      <c r="G141" s="9">
        <f t="shared" si="4"/>
        <v>0</v>
      </c>
      <c r="H141" s="52">
        <f>SHERIFF!H141</f>
        <v>0</v>
      </c>
    </row>
    <row r="142" spans="1:8" ht="12" customHeight="1" x14ac:dyDescent="0.2">
      <c r="A142" s="8" t="s">
        <v>906</v>
      </c>
      <c r="B142" s="52">
        <v>38</v>
      </c>
      <c r="C142" s="52">
        <v>1</v>
      </c>
      <c r="D142" s="52">
        <v>2</v>
      </c>
      <c r="E142" s="52">
        <v>2</v>
      </c>
      <c r="F142" s="52"/>
      <c r="G142" s="9">
        <f t="shared" si="4"/>
        <v>2</v>
      </c>
      <c r="H142" s="52">
        <f>SHERIFF!H142</f>
        <v>45</v>
      </c>
    </row>
    <row r="143" spans="1:8" ht="12" customHeight="1" x14ac:dyDescent="0.2">
      <c r="A143" s="10" t="s">
        <v>595</v>
      </c>
      <c r="B143" s="32">
        <f t="shared" ref="B143:H143" si="5">SUM(B97:B142)</f>
        <v>1299</v>
      </c>
      <c r="C143" s="32">
        <f t="shared" si="5"/>
        <v>45</v>
      </c>
      <c r="D143" s="32">
        <f t="shared" si="5"/>
        <v>47</v>
      </c>
      <c r="E143" s="32">
        <f t="shared" si="5"/>
        <v>50</v>
      </c>
      <c r="F143" s="32">
        <f t="shared" si="5"/>
        <v>8</v>
      </c>
      <c r="G143" s="32">
        <f t="shared" si="5"/>
        <v>623</v>
      </c>
      <c r="H143" s="32">
        <f t="shared" si="5"/>
        <v>2072</v>
      </c>
    </row>
    <row r="144" spans="1:8" ht="12" customHeight="1" x14ac:dyDescent="0.2">
      <c r="A144" s="10"/>
      <c r="B144" s="28"/>
      <c r="C144" s="28"/>
      <c r="D144" s="28"/>
      <c r="E144" s="28"/>
      <c r="F144" s="28"/>
      <c r="G144" s="28"/>
      <c r="H144" s="28"/>
    </row>
    <row r="145" spans="1:8" ht="15" customHeight="1" x14ac:dyDescent="0.25">
      <c r="A145" s="7" t="s">
        <v>1048</v>
      </c>
      <c r="B145" s="9"/>
      <c r="C145" s="9"/>
      <c r="D145" s="9"/>
      <c r="E145" s="9"/>
      <c r="F145" s="9"/>
      <c r="G145" s="9"/>
      <c r="H145" s="9"/>
    </row>
    <row r="146" spans="1:8" ht="12.75" customHeight="1" x14ac:dyDescent="0.2">
      <c r="A146" s="8" t="s">
        <v>260</v>
      </c>
      <c r="B146" s="52">
        <v>10</v>
      </c>
      <c r="C146" s="52">
        <v>0</v>
      </c>
      <c r="D146" s="52">
        <v>0</v>
      </c>
      <c r="E146" s="52">
        <v>1</v>
      </c>
      <c r="F146" s="52">
        <v>1</v>
      </c>
      <c r="G146" s="9">
        <f t="shared" ref="G146:G176" si="6">H146-SUM(B146:F146)</f>
        <v>8</v>
      </c>
      <c r="H146" s="52">
        <f>SHERIFF!H146</f>
        <v>20</v>
      </c>
    </row>
    <row r="147" spans="1:8" ht="12.75" customHeight="1" x14ac:dyDescent="0.2">
      <c r="A147" s="8" t="s">
        <v>261</v>
      </c>
      <c r="B147" s="52">
        <v>100</v>
      </c>
      <c r="C147" s="52">
        <v>4</v>
      </c>
      <c r="D147" s="52">
        <v>6</v>
      </c>
      <c r="E147" s="52">
        <v>2</v>
      </c>
      <c r="F147" s="52"/>
      <c r="G147" s="9">
        <f t="shared" si="6"/>
        <v>68</v>
      </c>
      <c r="H147" s="52">
        <f>SHERIFF!H147</f>
        <v>180</v>
      </c>
    </row>
    <row r="148" spans="1:8" ht="12.75" customHeight="1" x14ac:dyDescent="0.2">
      <c r="A148" s="8" t="s">
        <v>742</v>
      </c>
      <c r="B148" s="52">
        <v>51</v>
      </c>
      <c r="C148" s="52">
        <v>5</v>
      </c>
      <c r="D148" s="52">
        <v>6</v>
      </c>
      <c r="E148" s="52">
        <v>4</v>
      </c>
      <c r="F148" s="52"/>
      <c r="G148" s="9">
        <f t="shared" si="6"/>
        <v>64</v>
      </c>
      <c r="H148" s="52">
        <f>SHERIFF!H148</f>
        <v>130</v>
      </c>
    </row>
    <row r="149" spans="1:8" ht="12.75" customHeight="1" x14ac:dyDescent="0.2">
      <c r="A149" s="8" t="s">
        <v>743</v>
      </c>
      <c r="B149" s="52">
        <v>42</v>
      </c>
      <c r="C149" s="52">
        <v>1</v>
      </c>
      <c r="D149" s="52">
        <v>3</v>
      </c>
      <c r="E149" s="52">
        <v>2</v>
      </c>
      <c r="F149" s="52"/>
      <c r="G149" s="9">
        <f t="shared" si="6"/>
        <v>8</v>
      </c>
      <c r="H149" s="52">
        <f>SHERIFF!H149</f>
        <v>56</v>
      </c>
    </row>
    <row r="150" spans="1:8" ht="12.75" customHeight="1" x14ac:dyDescent="0.2">
      <c r="A150" s="8" t="s">
        <v>744</v>
      </c>
      <c r="B150" s="52">
        <v>24</v>
      </c>
      <c r="C150" s="52">
        <v>1</v>
      </c>
      <c r="D150" s="52">
        <v>2</v>
      </c>
      <c r="E150" s="52">
        <v>3</v>
      </c>
      <c r="F150" s="52"/>
      <c r="G150" s="9">
        <f t="shared" si="6"/>
        <v>30</v>
      </c>
      <c r="H150" s="52">
        <f>SHERIFF!H150</f>
        <v>60</v>
      </c>
    </row>
    <row r="151" spans="1:8" ht="12.75" customHeight="1" x14ac:dyDescent="0.2">
      <c r="A151" s="8" t="s">
        <v>745</v>
      </c>
      <c r="B151" s="52">
        <v>45</v>
      </c>
      <c r="C151" s="52">
        <v>6</v>
      </c>
      <c r="D151" s="52">
        <v>5</v>
      </c>
      <c r="E151" s="52">
        <v>5</v>
      </c>
      <c r="F151" s="52">
        <v>1</v>
      </c>
      <c r="G151" s="9">
        <f t="shared" si="6"/>
        <v>39</v>
      </c>
      <c r="H151" s="52">
        <f>SHERIFF!H151</f>
        <v>101</v>
      </c>
    </row>
    <row r="152" spans="1:8" ht="12.75" customHeight="1" x14ac:dyDescent="0.2">
      <c r="A152" s="8" t="s">
        <v>1050</v>
      </c>
      <c r="B152" s="52">
        <v>24</v>
      </c>
      <c r="C152" s="52">
        <v>7</v>
      </c>
      <c r="D152" s="52">
        <v>2</v>
      </c>
      <c r="E152" s="52">
        <v>1</v>
      </c>
      <c r="F152" s="52"/>
      <c r="G152" s="9">
        <f t="shared" si="6"/>
        <v>45</v>
      </c>
      <c r="H152" s="52">
        <f>SHERIFF!H152</f>
        <v>79</v>
      </c>
    </row>
    <row r="153" spans="1:8" ht="12.75" customHeight="1" x14ac:dyDescent="0.2">
      <c r="A153" s="8" t="s">
        <v>1051</v>
      </c>
      <c r="B153" s="52">
        <v>51</v>
      </c>
      <c r="C153" s="52">
        <v>2</v>
      </c>
      <c r="D153" s="52">
        <v>5</v>
      </c>
      <c r="E153" s="52">
        <v>3</v>
      </c>
      <c r="F153" s="52">
        <v>1</v>
      </c>
      <c r="G153" s="9">
        <f t="shared" si="6"/>
        <v>87</v>
      </c>
      <c r="H153" s="52">
        <f>SHERIFF!H153</f>
        <v>149</v>
      </c>
    </row>
    <row r="154" spans="1:8" ht="12.75" customHeight="1" x14ac:dyDescent="0.2">
      <c r="A154" s="8" t="s">
        <v>1052</v>
      </c>
      <c r="B154" s="52">
        <v>24</v>
      </c>
      <c r="C154" s="52">
        <v>5</v>
      </c>
      <c r="D154" s="52">
        <v>2</v>
      </c>
      <c r="E154" s="52">
        <v>0</v>
      </c>
      <c r="F154" s="52">
        <v>2</v>
      </c>
      <c r="G154" s="9">
        <f t="shared" si="6"/>
        <v>36</v>
      </c>
      <c r="H154" s="52">
        <f>SHERIFF!H154</f>
        <v>69</v>
      </c>
    </row>
    <row r="155" spans="1:8" ht="12.75" customHeight="1" x14ac:dyDescent="0.2">
      <c r="A155" s="8" t="s">
        <v>1053</v>
      </c>
      <c r="B155" s="52">
        <v>34</v>
      </c>
      <c r="C155" s="52">
        <v>0</v>
      </c>
      <c r="D155" s="52">
        <v>1</v>
      </c>
      <c r="E155" s="52">
        <v>0</v>
      </c>
      <c r="F155" s="52"/>
      <c r="G155" s="9">
        <f t="shared" si="6"/>
        <v>5</v>
      </c>
      <c r="H155" s="52">
        <f>SHERIFF!H155</f>
        <v>40</v>
      </c>
    </row>
    <row r="156" spans="1:8" ht="12.75" customHeight="1" x14ac:dyDescent="0.2">
      <c r="A156" s="8" t="s">
        <v>1054</v>
      </c>
      <c r="B156" s="52">
        <v>16</v>
      </c>
      <c r="C156" s="52">
        <v>0</v>
      </c>
      <c r="D156" s="52">
        <v>3</v>
      </c>
      <c r="E156" s="52">
        <v>3</v>
      </c>
      <c r="F156" s="52">
        <v>2</v>
      </c>
      <c r="G156" s="9">
        <f t="shared" si="6"/>
        <v>16</v>
      </c>
      <c r="H156" s="52">
        <f>SHERIFF!H156</f>
        <v>40</v>
      </c>
    </row>
    <row r="157" spans="1:8" ht="12.75" customHeight="1" x14ac:dyDescent="0.2">
      <c r="A157" s="8" t="s">
        <v>1055</v>
      </c>
      <c r="B157" s="52">
        <v>50</v>
      </c>
      <c r="C157" s="52">
        <v>1</v>
      </c>
      <c r="D157" s="52">
        <v>1</v>
      </c>
      <c r="E157" s="52">
        <v>6</v>
      </c>
      <c r="F157" s="52"/>
      <c r="G157" s="9">
        <f t="shared" si="6"/>
        <v>72</v>
      </c>
      <c r="H157" s="52">
        <f>SHERIFF!H157</f>
        <v>130</v>
      </c>
    </row>
    <row r="158" spans="1:8" ht="12.75" customHeight="1" x14ac:dyDescent="0.2">
      <c r="A158" s="8" t="s">
        <v>1056</v>
      </c>
      <c r="B158" s="52">
        <v>26</v>
      </c>
      <c r="C158" s="52">
        <v>0</v>
      </c>
      <c r="D158" s="52">
        <v>3</v>
      </c>
      <c r="E158" s="52">
        <v>1</v>
      </c>
      <c r="F158" s="52"/>
      <c r="G158" s="9">
        <f t="shared" si="6"/>
        <v>40</v>
      </c>
      <c r="H158" s="52">
        <f>SHERIFF!H158</f>
        <v>70</v>
      </c>
    </row>
    <row r="159" spans="1:8" ht="12.75" customHeight="1" x14ac:dyDescent="0.2">
      <c r="A159" s="8" t="s">
        <v>1057</v>
      </c>
      <c r="B159" s="52">
        <v>66</v>
      </c>
      <c r="C159" s="52">
        <v>4</v>
      </c>
      <c r="D159" s="52">
        <v>3</v>
      </c>
      <c r="E159" s="52">
        <v>2</v>
      </c>
      <c r="F159" s="52"/>
      <c r="G159" s="9">
        <f t="shared" si="6"/>
        <v>5</v>
      </c>
      <c r="H159" s="52">
        <f>SHERIFF!H159</f>
        <v>80</v>
      </c>
    </row>
    <row r="160" spans="1:8" ht="12.75" customHeight="1" x14ac:dyDescent="0.2">
      <c r="A160" s="8" t="s">
        <v>1058</v>
      </c>
      <c r="B160" s="52">
        <v>55</v>
      </c>
      <c r="C160" s="52">
        <v>5</v>
      </c>
      <c r="D160" s="52">
        <v>3</v>
      </c>
      <c r="E160" s="52">
        <v>1</v>
      </c>
      <c r="F160" s="52">
        <v>1</v>
      </c>
      <c r="G160" s="9">
        <f t="shared" si="6"/>
        <v>48</v>
      </c>
      <c r="H160" s="52">
        <f>SHERIFF!H160</f>
        <v>113</v>
      </c>
    </row>
    <row r="161" spans="1:8" ht="12.75" customHeight="1" x14ac:dyDescent="0.2">
      <c r="A161" s="8" t="s">
        <v>1059</v>
      </c>
      <c r="B161" s="52">
        <v>38</v>
      </c>
      <c r="C161" s="52">
        <v>1</v>
      </c>
      <c r="D161" s="52">
        <v>2</v>
      </c>
      <c r="E161" s="52">
        <v>1</v>
      </c>
      <c r="F161" s="52"/>
      <c r="G161" s="9">
        <f t="shared" si="6"/>
        <v>7</v>
      </c>
      <c r="H161" s="52">
        <f>SHERIFF!H161</f>
        <v>49</v>
      </c>
    </row>
    <row r="162" spans="1:8" ht="12.75" customHeight="1" x14ac:dyDescent="0.2">
      <c r="A162" s="8" t="s">
        <v>1060</v>
      </c>
      <c r="B162" s="52">
        <v>69</v>
      </c>
      <c r="C162" s="52">
        <v>0</v>
      </c>
      <c r="D162" s="52">
        <v>4</v>
      </c>
      <c r="E162" s="52">
        <v>2</v>
      </c>
      <c r="F162" s="52"/>
      <c r="G162" s="9">
        <f t="shared" si="6"/>
        <v>11</v>
      </c>
      <c r="H162" s="52">
        <f>SHERIFF!H162</f>
        <v>86</v>
      </c>
    </row>
    <row r="163" spans="1:8" ht="12.75" customHeight="1" x14ac:dyDescent="0.2">
      <c r="A163" s="8" t="s">
        <v>1061</v>
      </c>
      <c r="B163" s="52">
        <v>24</v>
      </c>
      <c r="C163" s="52">
        <v>0</v>
      </c>
      <c r="D163" s="52">
        <v>2</v>
      </c>
      <c r="E163" s="52">
        <v>3</v>
      </c>
      <c r="F163" s="52"/>
      <c r="G163" s="9">
        <f t="shared" si="6"/>
        <v>22</v>
      </c>
      <c r="H163" s="52">
        <f>SHERIFF!H163</f>
        <v>51</v>
      </c>
    </row>
    <row r="164" spans="1:8" ht="12.75" customHeight="1" x14ac:dyDescent="0.2">
      <c r="A164" s="8" t="s">
        <v>1062</v>
      </c>
      <c r="B164" s="52">
        <v>46</v>
      </c>
      <c r="C164" s="52">
        <v>1</v>
      </c>
      <c r="D164" s="52">
        <v>6</v>
      </c>
      <c r="E164" s="52">
        <v>1</v>
      </c>
      <c r="F164" s="52"/>
      <c r="G164" s="9">
        <f t="shared" si="6"/>
        <v>14</v>
      </c>
      <c r="H164" s="52">
        <f>SHERIFF!H164</f>
        <v>68</v>
      </c>
    </row>
    <row r="165" spans="1:8" ht="12.75" customHeight="1" x14ac:dyDescent="0.2">
      <c r="A165" s="8" t="s">
        <v>1063</v>
      </c>
      <c r="B165" s="52">
        <v>47</v>
      </c>
      <c r="C165" s="52">
        <v>0</v>
      </c>
      <c r="D165" s="52">
        <v>1</v>
      </c>
      <c r="E165" s="52">
        <v>1</v>
      </c>
      <c r="F165" s="52"/>
      <c r="G165" s="9">
        <f t="shared" si="6"/>
        <v>1</v>
      </c>
      <c r="H165" s="52">
        <f>SHERIFF!H165</f>
        <v>50</v>
      </c>
    </row>
    <row r="166" spans="1:8" ht="12.75" customHeight="1" x14ac:dyDescent="0.2">
      <c r="A166" s="8" t="s">
        <v>1064</v>
      </c>
      <c r="B166" s="52">
        <v>33</v>
      </c>
      <c r="C166" s="52">
        <v>1</v>
      </c>
      <c r="D166" s="52">
        <v>1</v>
      </c>
      <c r="E166" s="52">
        <v>0</v>
      </c>
      <c r="F166" s="52"/>
      <c r="G166" s="9">
        <f t="shared" si="6"/>
        <v>2</v>
      </c>
      <c r="H166" s="52">
        <f>SHERIFF!H166</f>
        <v>37</v>
      </c>
    </row>
    <row r="167" spans="1:8" ht="12.75" customHeight="1" x14ac:dyDescent="0.2">
      <c r="A167" s="8" t="s">
        <v>1065</v>
      </c>
      <c r="B167" s="52">
        <v>34</v>
      </c>
      <c r="C167" s="52">
        <v>2</v>
      </c>
      <c r="D167" s="52">
        <v>1</v>
      </c>
      <c r="E167" s="52">
        <v>0</v>
      </c>
      <c r="F167" s="52"/>
      <c r="G167" s="9">
        <f t="shared" si="6"/>
        <v>17</v>
      </c>
      <c r="H167" s="52">
        <f>SHERIFF!H167</f>
        <v>54</v>
      </c>
    </row>
    <row r="168" spans="1:8" ht="12.75" customHeight="1" x14ac:dyDescent="0.2">
      <c r="A168" s="8" t="s">
        <v>1066</v>
      </c>
      <c r="B168" s="52">
        <v>94</v>
      </c>
      <c r="C168" s="52">
        <v>2</v>
      </c>
      <c r="D168" s="52">
        <v>3</v>
      </c>
      <c r="E168" s="52">
        <v>1</v>
      </c>
      <c r="F168" s="52"/>
      <c r="G168" s="9">
        <f t="shared" si="6"/>
        <v>8</v>
      </c>
      <c r="H168" s="52">
        <f>SHERIFF!H168</f>
        <v>108</v>
      </c>
    </row>
    <row r="169" spans="1:8" ht="12.75" customHeight="1" x14ac:dyDescent="0.2">
      <c r="A169" s="8" t="s">
        <v>1067</v>
      </c>
      <c r="B169" s="52">
        <v>39</v>
      </c>
      <c r="C169" s="52">
        <v>3</v>
      </c>
      <c r="D169" s="52">
        <v>0</v>
      </c>
      <c r="E169" s="52">
        <v>1</v>
      </c>
      <c r="F169" s="52"/>
      <c r="G169" s="9">
        <f t="shared" si="6"/>
        <v>16</v>
      </c>
      <c r="H169" s="52">
        <f>SHERIFF!H169</f>
        <v>59</v>
      </c>
    </row>
    <row r="170" spans="1:8" ht="12.75" customHeight="1" x14ac:dyDescent="0.2">
      <c r="A170" s="8" t="s">
        <v>1068</v>
      </c>
      <c r="B170" s="52">
        <v>27</v>
      </c>
      <c r="C170" s="52">
        <v>1</v>
      </c>
      <c r="D170" s="52">
        <v>2</v>
      </c>
      <c r="E170" s="52">
        <v>1</v>
      </c>
      <c r="F170" s="52">
        <v>1</v>
      </c>
      <c r="G170" s="9">
        <f t="shared" si="6"/>
        <v>34</v>
      </c>
      <c r="H170" s="52">
        <f>SHERIFF!H170</f>
        <v>66</v>
      </c>
    </row>
    <row r="171" spans="1:8" ht="12.75" customHeight="1" x14ac:dyDescent="0.2">
      <c r="A171" s="8" t="s">
        <v>1069</v>
      </c>
      <c r="B171" s="52">
        <v>29</v>
      </c>
      <c r="C171" s="52">
        <v>1</v>
      </c>
      <c r="D171" s="52">
        <v>0</v>
      </c>
      <c r="E171" s="52">
        <v>0</v>
      </c>
      <c r="F171" s="52"/>
      <c r="G171" s="9">
        <f t="shared" si="6"/>
        <v>1</v>
      </c>
      <c r="H171" s="52">
        <f>SHERIFF!H171</f>
        <v>31</v>
      </c>
    </row>
    <row r="172" spans="1:8" ht="12.75" customHeight="1" x14ac:dyDescent="0.2">
      <c r="A172" s="8" t="s">
        <v>1070</v>
      </c>
      <c r="B172" s="52">
        <v>99</v>
      </c>
      <c r="C172" s="52">
        <v>7</v>
      </c>
      <c r="D172" s="52">
        <v>1</v>
      </c>
      <c r="E172" s="52">
        <v>3</v>
      </c>
      <c r="F172" s="52"/>
      <c r="G172" s="9">
        <f t="shared" si="6"/>
        <v>22</v>
      </c>
      <c r="H172" s="52">
        <f>SHERIFF!H172</f>
        <v>132</v>
      </c>
    </row>
    <row r="173" spans="1:8" ht="12.75" customHeight="1" x14ac:dyDescent="0.2">
      <c r="A173" s="8" t="s">
        <v>904</v>
      </c>
      <c r="B173" s="52">
        <v>69</v>
      </c>
      <c r="C173" s="52">
        <v>5</v>
      </c>
      <c r="D173" s="52">
        <v>4</v>
      </c>
      <c r="E173" s="52">
        <v>3</v>
      </c>
      <c r="F173" s="52">
        <v>3</v>
      </c>
      <c r="G173" s="9">
        <f t="shared" si="6"/>
        <v>51</v>
      </c>
      <c r="H173" s="52">
        <f>SHERIFF!H173</f>
        <v>135</v>
      </c>
    </row>
    <row r="174" spans="1:8" ht="12.75" customHeight="1" x14ac:dyDescent="0.2">
      <c r="A174" s="8" t="s">
        <v>1029</v>
      </c>
      <c r="B174" s="52">
        <v>55</v>
      </c>
      <c r="C174" s="52">
        <v>2</v>
      </c>
      <c r="D174" s="52">
        <v>0</v>
      </c>
      <c r="E174" s="52">
        <v>4</v>
      </c>
      <c r="F174" s="52"/>
      <c r="G174" s="9">
        <f t="shared" si="6"/>
        <v>7</v>
      </c>
      <c r="H174" s="52">
        <f>SHERIFF!H174</f>
        <v>68</v>
      </c>
    </row>
    <row r="175" spans="1:8" ht="12.75" customHeight="1" x14ac:dyDescent="0.2">
      <c r="A175" s="8" t="s">
        <v>1030</v>
      </c>
      <c r="B175" s="52">
        <v>41</v>
      </c>
      <c r="C175" s="52">
        <v>0</v>
      </c>
      <c r="D175" s="52">
        <v>0</v>
      </c>
      <c r="E175" s="52">
        <v>0</v>
      </c>
      <c r="F175" s="52"/>
      <c r="G175" s="9">
        <f t="shared" si="6"/>
        <v>4</v>
      </c>
      <c r="H175" s="52">
        <f>SHERIFF!H175</f>
        <v>45</v>
      </c>
    </row>
    <row r="176" spans="1:8" ht="12.75" customHeight="1" x14ac:dyDescent="0.2">
      <c r="A176" s="8" t="s">
        <v>1031</v>
      </c>
      <c r="B176" s="52">
        <v>41</v>
      </c>
      <c r="C176" s="52">
        <v>3</v>
      </c>
      <c r="D176" s="52">
        <v>1</v>
      </c>
      <c r="E176" s="52">
        <v>0</v>
      </c>
      <c r="F176" s="52"/>
      <c r="G176" s="9">
        <f t="shared" si="6"/>
        <v>8</v>
      </c>
      <c r="H176" s="52">
        <f>SHERIFF!H176</f>
        <v>53</v>
      </c>
    </row>
    <row r="177" spans="1:8" ht="12" customHeight="1" x14ac:dyDescent="0.2">
      <c r="A177" s="10" t="s">
        <v>595</v>
      </c>
      <c r="B177" s="32">
        <f t="shared" ref="B177:H177" si="7">SUM(B146:B176)</f>
        <v>1403</v>
      </c>
      <c r="C177" s="32">
        <f t="shared" si="7"/>
        <v>70</v>
      </c>
      <c r="D177" s="32">
        <f t="shared" si="7"/>
        <v>73</v>
      </c>
      <c r="E177" s="32">
        <f t="shared" si="7"/>
        <v>55</v>
      </c>
      <c r="F177" s="32">
        <f t="shared" si="7"/>
        <v>12</v>
      </c>
      <c r="G177" s="32">
        <f t="shared" si="7"/>
        <v>796</v>
      </c>
      <c r="H177" s="32">
        <f t="shared" si="7"/>
        <v>2409</v>
      </c>
    </row>
    <row r="178" spans="1:8" s="14" customFormat="1" ht="12.95" customHeight="1" x14ac:dyDescent="0.25">
      <c r="A178" s="13" t="s">
        <v>1049</v>
      </c>
    </row>
    <row r="179" spans="1:8" ht="12.4" customHeight="1" x14ac:dyDescent="0.2">
      <c r="A179" s="8" t="s">
        <v>260</v>
      </c>
      <c r="B179" s="52">
        <v>146</v>
      </c>
      <c r="C179" s="52">
        <v>4</v>
      </c>
      <c r="D179" s="52">
        <v>1</v>
      </c>
      <c r="E179" s="52">
        <v>3</v>
      </c>
      <c r="F179" s="52"/>
      <c r="G179" s="9">
        <f t="shared" ref="G179:G189" si="8">H179-SUM(B179:F179)</f>
        <v>9</v>
      </c>
      <c r="H179" s="52">
        <f>SHERIFF!H180</f>
        <v>163</v>
      </c>
    </row>
    <row r="180" spans="1:8" ht="12.4" customHeight="1" x14ac:dyDescent="0.2">
      <c r="A180" s="8" t="s">
        <v>261</v>
      </c>
      <c r="B180" s="52">
        <v>56</v>
      </c>
      <c r="C180" s="52">
        <v>0</v>
      </c>
      <c r="D180" s="52">
        <v>0</v>
      </c>
      <c r="E180" s="52">
        <v>1</v>
      </c>
      <c r="F180" s="52"/>
      <c r="G180" s="9">
        <f t="shared" si="8"/>
        <v>1</v>
      </c>
      <c r="H180" s="52">
        <f>SHERIFF!H181</f>
        <v>58</v>
      </c>
    </row>
    <row r="181" spans="1:8" ht="12.4" customHeight="1" x14ac:dyDescent="0.2">
      <c r="A181" s="8" t="s">
        <v>742</v>
      </c>
      <c r="B181" s="52">
        <v>81</v>
      </c>
      <c r="C181" s="52">
        <v>2</v>
      </c>
      <c r="D181" s="52">
        <v>1</v>
      </c>
      <c r="E181" s="52">
        <v>0</v>
      </c>
      <c r="F181" s="52"/>
      <c r="G181" s="9">
        <f t="shared" si="8"/>
        <v>10</v>
      </c>
      <c r="H181" s="52">
        <f>SHERIFF!H182</f>
        <v>94</v>
      </c>
    </row>
    <row r="182" spans="1:8" ht="12.4" customHeight="1" x14ac:dyDescent="0.2">
      <c r="A182" s="8" t="s">
        <v>743</v>
      </c>
      <c r="B182" s="52">
        <v>75</v>
      </c>
      <c r="C182" s="52">
        <v>3</v>
      </c>
      <c r="D182" s="52">
        <v>3</v>
      </c>
      <c r="E182" s="52">
        <v>1</v>
      </c>
      <c r="F182" s="52"/>
      <c r="G182" s="9">
        <f t="shared" si="8"/>
        <v>3</v>
      </c>
      <c r="H182" s="52">
        <f>SHERIFF!H183</f>
        <v>85</v>
      </c>
    </row>
    <row r="183" spans="1:8" ht="12.4" customHeight="1" x14ac:dyDescent="0.2">
      <c r="A183" s="8" t="s">
        <v>744</v>
      </c>
      <c r="B183" s="52">
        <v>52</v>
      </c>
      <c r="C183" s="52">
        <v>1</v>
      </c>
      <c r="D183" s="52">
        <v>0</v>
      </c>
      <c r="E183" s="52">
        <v>1</v>
      </c>
      <c r="F183" s="52"/>
      <c r="G183" s="9">
        <f t="shared" si="8"/>
        <v>3</v>
      </c>
      <c r="H183" s="52">
        <f>SHERIFF!H184</f>
        <v>57</v>
      </c>
    </row>
    <row r="184" spans="1:8" ht="12.4" customHeight="1" x14ac:dyDescent="0.2">
      <c r="A184" s="8" t="s">
        <v>745</v>
      </c>
      <c r="B184" s="52">
        <v>42</v>
      </c>
      <c r="C184" s="52">
        <v>0</v>
      </c>
      <c r="D184" s="52">
        <v>0</v>
      </c>
      <c r="E184" s="52">
        <v>0</v>
      </c>
      <c r="F184" s="52"/>
      <c r="G184" s="9">
        <f t="shared" si="8"/>
        <v>6</v>
      </c>
      <c r="H184" s="52">
        <f>SHERIFF!H185</f>
        <v>48</v>
      </c>
    </row>
    <row r="185" spans="1:8" ht="12.4" customHeight="1" x14ac:dyDescent="0.2">
      <c r="A185" s="8" t="s">
        <v>1050</v>
      </c>
      <c r="B185" s="52">
        <v>53</v>
      </c>
      <c r="C185" s="52">
        <v>2</v>
      </c>
      <c r="D185" s="52">
        <v>1</v>
      </c>
      <c r="E185" s="52">
        <v>1</v>
      </c>
      <c r="F185" s="52"/>
      <c r="G185" s="9">
        <f t="shared" si="8"/>
        <v>4</v>
      </c>
      <c r="H185" s="52">
        <f>SHERIFF!H186</f>
        <v>61</v>
      </c>
    </row>
    <row r="186" spans="1:8" ht="12.4" customHeight="1" x14ac:dyDescent="0.2">
      <c r="A186" s="8" t="s">
        <v>1051</v>
      </c>
      <c r="B186" s="52">
        <v>45</v>
      </c>
      <c r="C186" s="52">
        <v>2</v>
      </c>
      <c r="D186" s="52">
        <v>0</v>
      </c>
      <c r="E186" s="52">
        <v>1</v>
      </c>
      <c r="F186" s="52"/>
      <c r="G186" s="9">
        <f t="shared" si="8"/>
        <v>2</v>
      </c>
      <c r="H186" s="52">
        <f>SHERIFF!H187</f>
        <v>50</v>
      </c>
    </row>
    <row r="187" spans="1:8" ht="12.4" customHeight="1" x14ac:dyDescent="0.2">
      <c r="A187" s="8" t="s">
        <v>1052</v>
      </c>
      <c r="B187" s="52">
        <v>78</v>
      </c>
      <c r="C187" s="52">
        <v>3</v>
      </c>
      <c r="D187" s="52">
        <v>0</v>
      </c>
      <c r="E187" s="52">
        <v>3</v>
      </c>
      <c r="F187" s="52"/>
      <c r="G187" s="9">
        <f t="shared" si="8"/>
        <v>6</v>
      </c>
      <c r="H187" s="52">
        <f>SHERIFF!H188</f>
        <v>90</v>
      </c>
    </row>
    <row r="188" spans="1:8" ht="12.4" customHeight="1" x14ac:dyDescent="0.2">
      <c r="A188" s="8" t="s">
        <v>1053</v>
      </c>
      <c r="B188" s="52">
        <v>72</v>
      </c>
      <c r="C188" s="52">
        <v>0</v>
      </c>
      <c r="D188" s="52">
        <v>1</v>
      </c>
      <c r="E188" s="52">
        <v>0</v>
      </c>
      <c r="F188" s="52"/>
      <c r="G188" s="9">
        <f t="shared" si="8"/>
        <v>3</v>
      </c>
      <c r="H188" s="52">
        <f>SHERIFF!H189</f>
        <v>76</v>
      </c>
    </row>
    <row r="189" spans="1:8" ht="12.4" customHeight="1" x14ac:dyDescent="0.2">
      <c r="A189" s="8" t="s">
        <v>1054</v>
      </c>
      <c r="B189" s="52">
        <v>35</v>
      </c>
      <c r="C189" s="52">
        <v>1</v>
      </c>
      <c r="D189" s="52">
        <v>0</v>
      </c>
      <c r="E189" s="52">
        <v>1</v>
      </c>
      <c r="F189" s="52"/>
      <c r="G189" s="9">
        <f t="shared" si="8"/>
        <v>1</v>
      </c>
      <c r="H189" s="52">
        <f>SHERIFF!H190</f>
        <v>38</v>
      </c>
    </row>
    <row r="190" spans="1:8" ht="12.4" customHeight="1" x14ac:dyDescent="0.2">
      <c r="A190" s="8"/>
      <c r="B190" s="9"/>
      <c r="C190" s="9"/>
      <c r="D190" s="9"/>
      <c r="E190" s="9"/>
      <c r="F190" s="9"/>
      <c r="G190" s="9"/>
      <c r="H190" s="9"/>
    </row>
    <row r="191" spans="1:8" ht="12.4" customHeight="1" x14ac:dyDescent="0.2">
      <c r="A191" s="8"/>
      <c r="B191" s="9"/>
      <c r="C191" s="9"/>
      <c r="D191" s="9"/>
      <c r="E191" s="9"/>
      <c r="F191" s="9"/>
      <c r="G191" s="9"/>
      <c r="H191" s="9"/>
    </row>
    <row r="192" spans="1:8" ht="12.4" customHeight="1" x14ac:dyDescent="0.2">
      <c r="A192" s="27" t="s">
        <v>308</v>
      </c>
      <c r="B192" s="9"/>
      <c r="C192" s="9"/>
      <c r="D192" s="9"/>
      <c r="E192" s="9"/>
      <c r="F192" s="9"/>
      <c r="G192" s="9"/>
      <c r="H192" s="9"/>
    </row>
    <row r="193" spans="1:8" ht="12.4" customHeight="1" x14ac:dyDescent="0.2">
      <c r="A193" s="8" t="s">
        <v>1055</v>
      </c>
      <c r="B193" s="52">
        <v>44</v>
      </c>
      <c r="C193" s="52">
        <v>2</v>
      </c>
      <c r="D193" s="52">
        <v>0</v>
      </c>
      <c r="E193" s="52">
        <v>0</v>
      </c>
      <c r="F193" s="52"/>
      <c r="G193" s="9">
        <f t="shared" ref="G193:G222" si="9">H193-SUM(B193:F193)</f>
        <v>2</v>
      </c>
      <c r="H193" s="52">
        <f>SHERIFF!H193</f>
        <v>48</v>
      </c>
    </row>
    <row r="194" spans="1:8" ht="12.4" customHeight="1" x14ac:dyDescent="0.2">
      <c r="A194" s="8" t="s">
        <v>1056</v>
      </c>
      <c r="B194" s="52">
        <v>51</v>
      </c>
      <c r="C194" s="52">
        <v>1</v>
      </c>
      <c r="D194" s="52">
        <v>0</v>
      </c>
      <c r="E194" s="52">
        <v>0</v>
      </c>
      <c r="F194" s="52"/>
      <c r="G194" s="9">
        <f t="shared" si="9"/>
        <v>6</v>
      </c>
      <c r="H194" s="52">
        <f>SHERIFF!H194</f>
        <v>58</v>
      </c>
    </row>
    <row r="195" spans="1:8" ht="12.4" customHeight="1" x14ac:dyDescent="0.2">
      <c r="A195" s="8" t="s">
        <v>1057</v>
      </c>
      <c r="B195" s="52">
        <v>69</v>
      </c>
      <c r="C195" s="52">
        <v>1</v>
      </c>
      <c r="D195" s="52">
        <v>2</v>
      </c>
      <c r="E195" s="52">
        <v>6</v>
      </c>
      <c r="F195" s="52"/>
      <c r="G195" s="9">
        <f t="shared" si="9"/>
        <v>10</v>
      </c>
      <c r="H195" s="52">
        <f>SHERIFF!H195</f>
        <v>88</v>
      </c>
    </row>
    <row r="196" spans="1:8" ht="12.4" customHeight="1" x14ac:dyDescent="0.2">
      <c r="A196" s="8" t="s">
        <v>1058</v>
      </c>
      <c r="B196" s="52">
        <v>52</v>
      </c>
      <c r="C196" s="52">
        <v>1</v>
      </c>
      <c r="D196" s="52">
        <v>1</v>
      </c>
      <c r="E196" s="52">
        <v>3</v>
      </c>
      <c r="F196" s="52"/>
      <c r="G196" s="9">
        <f t="shared" si="9"/>
        <v>7</v>
      </c>
      <c r="H196" s="52">
        <f>SHERIFF!H196</f>
        <v>64</v>
      </c>
    </row>
    <row r="197" spans="1:8" ht="12.4" customHeight="1" x14ac:dyDescent="0.2">
      <c r="A197" s="8" t="s">
        <v>1059</v>
      </c>
      <c r="B197" s="52">
        <v>82</v>
      </c>
      <c r="C197" s="52">
        <v>1</v>
      </c>
      <c r="D197" s="52">
        <v>1</v>
      </c>
      <c r="E197" s="52">
        <v>1</v>
      </c>
      <c r="F197" s="52"/>
      <c r="G197" s="9">
        <f t="shared" si="9"/>
        <v>2</v>
      </c>
      <c r="H197" s="52">
        <f>SHERIFF!H197</f>
        <v>87</v>
      </c>
    </row>
    <row r="198" spans="1:8" ht="12.4" customHeight="1" x14ac:dyDescent="0.2">
      <c r="A198" s="8" t="s">
        <v>1060</v>
      </c>
      <c r="B198" s="52">
        <v>81</v>
      </c>
      <c r="C198" s="52">
        <v>2</v>
      </c>
      <c r="D198" s="52">
        <v>3</v>
      </c>
      <c r="E198" s="52">
        <v>1</v>
      </c>
      <c r="F198" s="52"/>
      <c r="G198" s="9">
        <f t="shared" si="9"/>
        <v>5</v>
      </c>
      <c r="H198" s="52">
        <f>SHERIFF!H198</f>
        <v>92</v>
      </c>
    </row>
    <row r="199" spans="1:8" ht="12.4" customHeight="1" x14ac:dyDescent="0.2">
      <c r="A199" s="8" t="s">
        <v>1061</v>
      </c>
      <c r="B199" s="52">
        <v>101</v>
      </c>
      <c r="C199" s="52">
        <v>5</v>
      </c>
      <c r="D199" s="52">
        <v>1</v>
      </c>
      <c r="E199" s="52">
        <v>2</v>
      </c>
      <c r="F199" s="52"/>
      <c r="G199" s="9">
        <f t="shared" si="9"/>
        <v>4</v>
      </c>
      <c r="H199" s="52">
        <f>SHERIFF!H199</f>
        <v>113</v>
      </c>
    </row>
    <row r="200" spans="1:8" ht="12.4" customHeight="1" x14ac:dyDescent="0.2">
      <c r="A200" s="8" t="s">
        <v>1062</v>
      </c>
      <c r="B200" s="52">
        <v>50</v>
      </c>
      <c r="C200" s="52">
        <v>2</v>
      </c>
      <c r="D200" s="52">
        <v>0</v>
      </c>
      <c r="E200" s="52">
        <v>2</v>
      </c>
      <c r="F200" s="52"/>
      <c r="G200" s="9">
        <f t="shared" si="9"/>
        <v>6</v>
      </c>
      <c r="H200" s="52">
        <f>SHERIFF!H200</f>
        <v>60</v>
      </c>
    </row>
    <row r="201" spans="1:8" ht="12.4" customHeight="1" x14ac:dyDescent="0.2">
      <c r="A201" s="8" t="s">
        <v>1063</v>
      </c>
      <c r="B201" s="52">
        <v>88</v>
      </c>
      <c r="C201" s="52">
        <v>4</v>
      </c>
      <c r="D201" s="52">
        <v>0</v>
      </c>
      <c r="E201" s="52">
        <v>1</v>
      </c>
      <c r="F201" s="52"/>
      <c r="G201" s="9">
        <f t="shared" si="9"/>
        <v>4</v>
      </c>
      <c r="H201" s="52">
        <f>SHERIFF!H201</f>
        <v>97</v>
      </c>
    </row>
    <row r="202" spans="1:8" ht="12.4" customHeight="1" x14ac:dyDescent="0.2">
      <c r="A202" s="8" t="s">
        <v>1064</v>
      </c>
      <c r="B202" s="52">
        <v>52</v>
      </c>
      <c r="C202" s="52">
        <v>0</v>
      </c>
      <c r="D202" s="52">
        <v>1</v>
      </c>
      <c r="E202" s="52">
        <v>0</v>
      </c>
      <c r="F202" s="52"/>
      <c r="G202" s="9">
        <f t="shared" si="9"/>
        <v>4</v>
      </c>
      <c r="H202" s="52">
        <f>SHERIFF!H202</f>
        <v>57</v>
      </c>
    </row>
    <row r="203" spans="1:8" ht="12.4" customHeight="1" x14ac:dyDescent="0.2">
      <c r="A203" s="8" t="s">
        <v>1065</v>
      </c>
      <c r="B203" s="52">
        <v>71</v>
      </c>
      <c r="C203" s="52">
        <v>2</v>
      </c>
      <c r="D203" s="52">
        <v>1</v>
      </c>
      <c r="E203" s="52">
        <v>2</v>
      </c>
      <c r="F203" s="52"/>
      <c r="G203" s="9">
        <f t="shared" si="9"/>
        <v>4</v>
      </c>
      <c r="H203" s="52">
        <f>SHERIFF!H203</f>
        <v>80</v>
      </c>
    </row>
    <row r="204" spans="1:8" ht="12.4" customHeight="1" x14ac:dyDescent="0.2">
      <c r="A204" s="8" t="s">
        <v>1066</v>
      </c>
      <c r="B204" s="52">
        <v>50</v>
      </c>
      <c r="C204" s="52">
        <v>0</v>
      </c>
      <c r="D204" s="52">
        <v>2</v>
      </c>
      <c r="E204" s="52">
        <v>0</v>
      </c>
      <c r="F204" s="52"/>
      <c r="G204" s="9">
        <f t="shared" si="9"/>
        <v>6</v>
      </c>
      <c r="H204" s="52">
        <f>SHERIFF!H204</f>
        <v>58</v>
      </c>
    </row>
    <row r="205" spans="1:8" ht="12.4" customHeight="1" x14ac:dyDescent="0.2">
      <c r="A205" s="8" t="s">
        <v>1067</v>
      </c>
      <c r="B205" s="52">
        <v>48</v>
      </c>
      <c r="C205" s="52">
        <v>1</v>
      </c>
      <c r="D205" s="52">
        <v>0</v>
      </c>
      <c r="E205" s="52">
        <v>1</v>
      </c>
      <c r="F205" s="52"/>
      <c r="G205" s="9">
        <f t="shared" si="9"/>
        <v>4</v>
      </c>
      <c r="H205" s="52">
        <f>SHERIFF!H205</f>
        <v>54</v>
      </c>
    </row>
    <row r="206" spans="1:8" ht="12.4" customHeight="1" x14ac:dyDescent="0.2">
      <c r="A206" s="8" t="s">
        <v>1068</v>
      </c>
      <c r="B206" s="52">
        <v>76</v>
      </c>
      <c r="C206" s="52">
        <v>3</v>
      </c>
      <c r="D206" s="52">
        <v>1</v>
      </c>
      <c r="E206" s="52">
        <v>2</v>
      </c>
      <c r="F206" s="52"/>
      <c r="G206" s="9">
        <f t="shared" si="9"/>
        <v>2</v>
      </c>
      <c r="H206" s="52">
        <f>SHERIFF!H206</f>
        <v>84</v>
      </c>
    </row>
    <row r="207" spans="1:8" ht="12.4" customHeight="1" x14ac:dyDescent="0.2">
      <c r="A207" s="8" t="s">
        <v>1069</v>
      </c>
      <c r="B207" s="52">
        <v>85</v>
      </c>
      <c r="C207" s="52">
        <v>1</v>
      </c>
      <c r="D207" s="52">
        <v>0</v>
      </c>
      <c r="E207" s="52">
        <v>4</v>
      </c>
      <c r="F207" s="52"/>
      <c r="G207" s="9">
        <f t="shared" si="9"/>
        <v>4</v>
      </c>
      <c r="H207" s="52">
        <f>SHERIFF!H207</f>
        <v>94</v>
      </c>
    </row>
    <row r="208" spans="1:8" ht="12.4" customHeight="1" x14ac:dyDescent="0.2">
      <c r="A208" s="8" t="s">
        <v>1070</v>
      </c>
      <c r="B208" s="52">
        <v>103</v>
      </c>
      <c r="C208" s="52">
        <v>1</v>
      </c>
      <c r="D208" s="52">
        <v>0</v>
      </c>
      <c r="E208" s="52">
        <v>3</v>
      </c>
      <c r="F208" s="52"/>
      <c r="G208" s="9">
        <f t="shared" si="9"/>
        <v>5</v>
      </c>
      <c r="H208" s="52">
        <f>SHERIFF!H208</f>
        <v>112</v>
      </c>
    </row>
    <row r="209" spans="1:9" ht="12.4" customHeight="1" x14ac:dyDescent="0.2">
      <c r="A209" s="8" t="s">
        <v>904</v>
      </c>
      <c r="B209" s="52">
        <v>91</v>
      </c>
      <c r="C209" s="52">
        <v>2</v>
      </c>
      <c r="D209" s="52">
        <v>0</v>
      </c>
      <c r="E209" s="52">
        <v>3</v>
      </c>
      <c r="F209" s="52"/>
      <c r="G209" s="9">
        <f t="shared" si="9"/>
        <v>7</v>
      </c>
      <c r="H209" s="52">
        <f>SHERIFF!H209</f>
        <v>103</v>
      </c>
    </row>
    <row r="210" spans="1:9" ht="12.4" customHeight="1" x14ac:dyDescent="0.2">
      <c r="A210" s="8" t="s">
        <v>1029</v>
      </c>
      <c r="B210" s="52">
        <v>79</v>
      </c>
      <c r="C210" s="52">
        <v>1</v>
      </c>
      <c r="D210" s="52">
        <v>3</v>
      </c>
      <c r="E210" s="52">
        <v>1</v>
      </c>
      <c r="F210" s="52"/>
      <c r="G210" s="9">
        <f t="shared" si="9"/>
        <v>4</v>
      </c>
      <c r="H210" s="52">
        <f>SHERIFF!H210</f>
        <v>88</v>
      </c>
    </row>
    <row r="211" spans="1:9" ht="12.4" customHeight="1" x14ac:dyDescent="0.2">
      <c r="A211" s="8" t="s">
        <v>1030</v>
      </c>
      <c r="B211" s="52">
        <v>43</v>
      </c>
      <c r="C211" s="52">
        <v>3</v>
      </c>
      <c r="D211" s="52">
        <v>2</v>
      </c>
      <c r="E211" s="52">
        <v>3</v>
      </c>
      <c r="F211" s="52"/>
      <c r="G211" s="9">
        <f t="shared" si="9"/>
        <v>3</v>
      </c>
      <c r="H211" s="52">
        <f>SHERIFF!H211</f>
        <v>54</v>
      </c>
    </row>
    <row r="212" spans="1:9" ht="12.4" customHeight="1" x14ac:dyDescent="0.2">
      <c r="A212" s="8" t="s">
        <v>1031</v>
      </c>
      <c r="B212" s="52">
        <v>62</v>
      </c>
      <c r="C212" s="52">
        <v>0</v>
      </c>
      <c r="D212" s="52">
        <v>0</v>
      </c>
      <c r="E212" s="52">
        <v>3</v>
      </c>
      <c r="F212" s="52"/>
      <c r="G212" s="9">
        <f t="shared" si="9"/>
        <v>2</v>
      </c>
      <c r="H212" s="52">
        <f>SHERIFF!H212</f>
        <v>67</v>
      </c>
    </row>
    <row r="213" spans="1:9" ht="12.4" customHeight="1" x14ac:dyDescent="0.2">
      <c r="A213" s="8" t="s">
        <v>1032</v>
      </c>
      <c r="B213" s="52">
        <v>60</v>
      </c>
      <c r="C213" s="52">
        <v>1</v>
      </c>
      <c r="D213" s="52">
        <v>0</v>
      </c>
      <c r="E213" s="52">
        <v>1</v>
      </c>
      <c r="F213" s="52"/>
      <c r="G213" s="9">
        <f t="shared" si="9"/>
        <v>2</v>
      </c>
      <c r="H213" s="52">
        <f>SHERIFF!H213</f>
        <v>64</v>
      </c>
    </row>
    <row r="214" spans="1:9" ht="12.4" customHeight="1" x14ac:dyDescent="0.2">
      <c r="A214" s="8" t="s">
        <v>1033</v>
      </c>
      <c r="B214" s="52">
        <v>108</v>
      </c>
      <c r="C214" s="52">
        <v>1</v>
      </c>
      <c r="D214" s="52">
        <v>1</v>
      </c>
      <c r="E214" s="52">
        <v>1</v>
      </c>
      <c r="F214" s="52"/>
      <c r="G214" s="9">
        <f t="shared" si="9"/>
        <v>3</v>
      </c>
      <c r="H214" s="52">
        <f>SHERIFF!H214</f>
        <v>114</v>
      </c>
    </row>
    <row r="215" spans="1:9" ht="12.4" customHeight="1" x14ac:dyDescent="0.2">
      <c r="A215" s="8" t="s">
        <v>1034</v>
      </c>
      <c r="B215" s="52">
        <v>77</v>
      </c>
      <c r="C215" s="52">
        <v>4</v>
      </c>
      <c r="D215" s="52">
        <v>0</v>
      </c>
      <c r="E215" s="52">
        <v>3</v>
      </c>
      <c r="F215" s="52"/>
      <c r="G215" s="9">
        <f t="shared" si="9"/>
        <v>4</v>
      </c>
      <c r="H215" s="52">
        <f>SHERIFF!H215</f>
        <v>88</v>
      </c>
    </row>
    <row r="216" spans="1:9" ht="12.4" customHeight="1" x14ac:dyDescent="0.2">
      <c r="A216" s="8" t="s">
        <v>1035</v>
      </c>
      <c r="B216" s="52">
        <v>85</v>
      </c>
      <c r="C216" s="52">
        <v>1</v>
      </c>
      <c r="D216" s="52">
        <v>0</v>
      </c>
      <c r="E216" s="52">
        <v>1</v>
      </c>
      <c r="F216" s="52"/>
      <c r="G216" s="9">
        <f t="shared" si="9"/>
        <v>3</v>
      </c>
      <c r="H216" s="52">
        <f>SHERIFF!H216</f>
        <v>90</v>
      </c>
    </row>
    <row r="217" spans="1:9" ht="12.4" customHeight="1" x14ac:dyDescent="0.2">
      <c r="A217" s="8" t="s">
        <v>1036</v>
      </c>
      <c r="B217" s="52">
        <v>56</v>
      </c>
      <c r="C217" s="52">
        <v>1</v>
      </c>
      <c r="D217" s="52">
        <v>0</v>
      </c>
      <c r="E217" s="52">
        <v>0</v>
      </c>
      <c r="F217" s="52">
        <v>2</v>
      </c>
      <c r="G217" s="9">
        <f t="shared" si="9"/>
        <v>2</v>
      </c>
      <c r="H217" s="52">
        <f>SHERIFF!H217</f>
        <v>61</v>
      </c>
    </row>
    <row r="218" spans="1:9" ht="12.4" customHeight="1" x14ac:dyDescent="0.2">
      <c r="A218" s="8" t="s">
        <v>1037</v>
      </c>
      <c r="B218" s="52">
        <v>51</v>
      </c>
      <c r="C218" s="52">
        <v>0</v>
      </c>
      <c r="D218" s="52">
        <v>1</v>
      </c>
      <c r="E218" s="52">
        <v>1</v>
      </c>
      <c r="F218" s="52"/>
      <c r="G218" s="9">
        <f t="shared" si="9"/>
        <v>3</v>
      </c>
      <c r="H218" s="52">
        <f>SHERIFF!H218</f>
        <v>56</v>
      </c>
    </row>
    <row r="219" spans="1:9" ht="12.4" customHeight="1" x14ac:dyDescent="0.2">
      <c r="A219" s="8" t="s">
        <v>1038</v>
      </c>
      <c r="B219" s="52">
        <v>53</v>
      </c>
      <c r="C219" s="52">
        <v>1</v>
      </c>
      <c r="D219" s="52">
        <v>2</v>
      </c>
      <c r="E219" s="52">
        <v>1</v>
      </c>
      <c r="F219" s="52"/>
      <c r="G219" s="9">
        <f t="shared" si="9"/>
        <v>3</v>
      </c>
      <c r="H219" s="52">
        <f>SHERIFF!H219</f>
        <v>60</v>
      </c>
    </row>
    <row r="220" spans="1:9" ht="12.4" customHeight="1" x14ac:dyDescent="0.2">
      <c r="A220" s="8" t="s">
        <v>1039</v>
      </c>
      <c r="B220" s="52">
        <v>21</v>
      </c>
      <c r="C220" s="52">
        <v>0</v>
      </c>
      <c r="D220" s="52">
        <v>0</v>
      </c>
      <c r="E220" s="52">
        <v>0</v>
      </c>
      <c r="F220" s="52"/>
      <c r="G220" s="9">
        <f t="shared" si="9"/>
        <v>2</v>
      </c>
      <c r="H220" s="52">
        <f>SHERIFF!H220</f>
        <v>23</v>
      </c>
    </row>
    <row r="221" spans="1:9" ht="12.4" customHeight="1" x14ac:dyDescent="0.2">
      <c r="A221" s="8" t="s">
        <v>1040</v>
      </c>
      <c r="B221" s="52">
        <v>87</v>
      </c>
      <c r="C221" s="52">
        <v>0</v>
      </c>
      <c r="D221" s="52">
        <v>2</v>
      </c>
      <c r="E221" s="52">
        <v>1</v>
      </c>
      <c r="F221" s="52"/>
      <c r="G221" s="9">
        <f t="shared" si="9"/>
        <v>9</v>
      </c>
      <c r="H221" s="52">
        <f>SHERIFF!H221</f>
        <v>99</v>
      </c>
    </row>
    <row r="222" spans="1:9" ht="12.2" customHeight="1" x14ac:dyDescent="0.2">
      <c r="A222" s="8" t="s">
        <v>1041</v>
      </c>
      <c r="B222" s="52">
        <v>81</v>
      </c>
      <c r="C222" s="52">
        <v>2</v>
      </c>
      <c r="D222" s="52">
        <v>0</v>
      </c>
      <c r="E222" s="52">
        <v>8</v>
      </c>
      <c r="F222" s="52"/>
      <c r="G222" s="9">
        <f t="shared" si="9"/>
        <v>18</v>
      </c>
      <c r="H222" s="52">
        <f>SHERIFF!H222</f>
        <v>109</v>
      </c>
    </row>
    <row r="223" spans="1:9" ht="12.75" customHeight="1" x14ac:dyDescent="0.2">
      <c r="A223" s="10" t="s">
        <v>595</v>
      </c>
      <c r="B223" s="32">
        <f t="shared" ref="B223:H223" si="10">SUM(B179:B222)</f>
        <v>2792</v>
      </c>
      <c r="C223" s="32">
        <f t="shared" si="10"/>
        <v>62</v>
      </c>
      <c r="D223" s="32">
        <f t="shared" si="10"/>
        <v>31</v>
      </c>
      <c r="E223" s="32">
        <f t="shared" si="10"/>
        <v>67</v>
      </c>
      <c r="F223" s="32">
        <f t="shared" si="10"/>
        <v>2</v>
      </c>
      <c r="G223" s="32">
        <f t="shared" si="10"/>
        <v>188</v>
      </c>
      <c r="H223" s="32">
        <f t="shared" si="10"/>
        <v>3142</v>
      </c>
    </row>
    <row r="224" spans="1:9" ht="15.75" x14ac:dyDescent="0.25">
      <c r="A224" s="7" t="s">
        <v>519</v>
      </c>
      <c r="B224" s="9"/>
      <c r="C224" s="9"/>
      <c r="D224" s="9"/>
      <c r="E224" s="9"/>
      <c r="F224" s="9"/>
      <c r="G224" s="9"/>
      <c r="H224" s="9"/>
      <c r="I224" s="15"/>
    </row>
    <row r="225" spans="1:9" x14ac:dyDescent="0.2">
      <c r="A225" s="8" t="s">
        <v>260</v>
      </c>
      <c r="B225" s="52">
        <v>42</v>
      </c>
      <c r="C225" s="52">
        <v>7</v>
      </c>
      <c r="D225" s="52">
        <v>2</v>
      </c>
      <c r="E225" s="52">
        <v>16</v>
      </c>
      <c r="F225" s="52"/>
      <c r="G225" s="9">
        <f t="shared" ref="G225:G237" si="11">H225-SUM(B225:F225)</f>
        <v>45</v>
      </c>
      <c r="H225" s="52">
        <f>SHERIFF!H226</f>
        <v>112</v>
      </c>
      <c r="I225" s="15"/>
    </row>
    <row r="226" spans="1:9" x14ac:dyDescent="0.2">
      <c r="A226" s="8" t="s">
        <v>261</v>
      </c>
      <c r="B226" s="52">
        <v>16</v>
      </c>
      <c r="C226" s="52">
        <v>0</v>
      </c>
      <c r="D226" s="52">
        <v>3</v>
      </c>
      <c r="E226" s="52">
        <v>1</v>
      </c>
      <c r="F226" s="52">
        <v>1</v>
      </c>
      <c r="G226" s="9">
        <f t="shared" si="11"/>
        <v>9</v>
      </c>
      <c r="H226" s="52">
        <f>SHERIFF!H227</f>
        <v>30</v>
      </c>
      <c r="I226" s="15"/>
    </row>
    <row r="227" spans="1:9" x14ac:dyDescent="0.2">
      <c r="A227" s="8" t="s">
        <v>742</v>
      </c>
      <c r="B227" s="52">
        <v>26</v>
      </c>
      <c r="C227" s="52">
        <v>0</v>
      </c>
      <c r="D227" s="52">
        <v>1</v>
      </c>
      <c r="E227" s="52">
        <v>6</v>
      </c>
      <c r="F227" s="52"/>
      <c r="G227" s="9">
        <f t="shared" si="11"/>
        <v>38</v>
      </c>
      <c r="H227" s="52">
        <f>SHERIFF!H228</f>
        <v>71</v>
      </c>
      <c r="I227" s="15"/>
    </row>
    <row r="228" spans="1:9" x14ac:dyDescent="0.2">
      <c r="A228" s="8" t="s">
        <v>743</v>
      </c>
      <c r="B228" s="52">
        <v>14</v>
      </c>
      <c r="C228" s="52">
        <v>0</v>
      </c>
      <c r="D228" s="52">
        <v>1</v>
      </c>
      <c r="E228" s="52">
        <v>1</v>
      </c>
      <c r="F228" s="52"/>
      <c r="G228" s="9">
        <f t="shared" si="11"/>
        <v>12</v>
      </c>
      <c r="H228" s="52">
        <f>SHERIFF!H229</f>
        <v>28</v>
      </c>
      <c r="I228" s="15"/>
    </row>
    <row r="229" spans="1:9" x14ac:dyDescent="0.2">
      <c r="A229" s="8" t="s">
        <v>744</v>
      </c>
      <c r="B229" s="52">
        <v>67</v>
      </c>
      <c r="C229" s="52">
        <v>6</v>
      </c>
      <c r="D229" s="52">
        <v>2</v>
      </c>
      <c r="E229" s="52">
        <v>3</v>
      </c>
      <c r="F229" s="52"/>
      <c r="G229" s="9">
        <f t="shared" si="11"/>
        <v>41</v>
      </c>
      <c r="H229" s="52">
        <f>SHERIFF!H230</f>
        <v>119</v>
      </c>
      <c r="I229" s="15"/>
    </row>
    <row r="230" spans="1:9" x14ac:dyDescent="0.2">
      <c r="A230" s="8" t="s">
        <v>745</v>
      </c>
      <c r="B230" s="52">
        <v>43</v>
      </c>
      <c r="C230" s="52">
        <v>2</v>
      </c>
      <c r="D230" s="52">
        <v>2</v>
      </c>
      <c r="E230" s="52">
        <v>6</v>
      </c>
      <c r="F230" s="52"/>
      <c r="G230" s="9">
        <f t="shared" si="11"/>
        <v>24</v>
      </c>
      <c r="H230" s="52">
        <f>SHERIFF!H231</f>
        <v>77</v>
      </c>
      <c r="I230" s="15"/>
    </row>
    <row r="231" spans="1:9" x14ac:dyDescent="0.2">
      <c r="A231" s="8" t="s">
        <v>1050</v>
      </c>
      <c r="B231" s="52">
        <v>28</v>
      </c>
      <c r="C231" s="52">
        <v>3</v>
      </c>
      <c r="D231" s="52">
        <v>3</v>
      </c>
      <c r="E231" s="52">
        <v>11</v>
      </c>
      <c r="F231" s="52">
        <v>1</v>
      </c>
      <c r="G231" s="9">
        <f t="shared" si="11"/>
        <v>49</v>
      </c>
      <c r="H231" s="52">
        <f>SHERIFF!H232</f>
        <v>95</v>
      </c>
      <c r="I231" s="15"/>
    </row>
    <row r="232" spans="1:9" x14ac:dyDescent="0.2">
      <c r="A232" s="8" t="s">
        <v>1051</v>
      </c>
      <c r="B232" s="52">
        <v>41</v>
      </c>
      <c r="C232" s="52">
        <v>4</v>
      </c>
      <c r="D232" s="52">
        <v>2</v>
      </c>
      <c r="E232" s="52">
        <v>2</v>
      </c>
      <c r="F232" s="52">
        <v>1</v>
      </c>
      <c r="G232" s="9">
        <f t="shared" si="11"/>
        <v>24</v>
      </c>
      <c r="H232" s="52">
        <f>SHERIFF!H233</f>
        <v>74</v>
      </c>
      <c r="I232" s="15"/>
    </row>
    <row r="233" spans="1:9" x14ac:dyDescent="0.2">
      <c r="A233" s="8" t="s">
        <v>1052</v>
      </c>
      <c r="B233" s="52">
        <v>85</v>
      </c>
      <c r="C233" s="52">
        <v>10</v>
      </c>
      <c r="D233" s="52">
        <v>3</v>
      </c>
      <c r="E233" s="52">
        <v>4</v>
      </c>
      <c r="F233" s="52">
        <v>1</v>
      </c>
      <c r="G233" s="9">
        <f t="shared" si="11"/>
        <v>58</v>
      </c>
      <c r="H233" s="52">
        <f>SHERIFF!H234</f>
        <v>161</v>
      </c>
      <c r="I233" s="15"/>
    </row>
    <row r="234" spans="1:9" x14ac:dyDescent="0.2">
      <c r="A234" s="8" t="s">
        <v>1053</v>
      </c>
      <c r="B234" s="52">
        <v>31</v>
      </c>
      <c r="C234" s="52">
        <v>6</v>
      </c>
      <c r="D234" s="52">
        <v>4</v>
      </c>
      <c r="E234" s="52">
        <v>8</v>
      </c>
      <c r="F234" s="52"/>
      <c r="G234" s="9">
        <f t="shared" si="11"/>
        <v>36</v>
      </c>
      <c r="H234" s="52">
        <f>SHERIFF!H235</f>
        <v>85</v>
      </c>
      <c r="I234" s="15"/>
    </row>
    <row r="235" spans="1:9" x14ac:dyDescent="0.2">
      <c r="A235" s="8" t="s">
        <v>1054</v>
      </c>
      <c r="B235" s="52">
        <v>21</v>
      </c>
      <c r="C235" s="52">
        <v>4</v>
      </c>
      <c r="D235" s="52">
        <v>1</v>
      </c>
      <c r="E235" s="52">
        <v>0</v>
      </c>
      <c r="F235" s="52"/>
      <c r="G235" s="9">
        <f t="shared" si="11"/>
        <v>5</v>
      </c>
      <c r="H235" s="52">
        <f>SHERIFF!H236</f>
        <v>31</v>
      </c>
      <c r="I235" s="15"/>
    </row>
    <row r="236" spans="1:9" x14ac:dyDescent="0.2">
      <c r="A236" s="8" t="s">
        <v>1055</v>
      </c>
      <c r="B236" s="52">
        <v>14</v>
      </c>
      <c r="C236" s="52">
        <v>1</v>
      </c>
      <c r="D236" s="52">
        <v>0</v>
      </c>
      <c r="E236" s="52">
        <v>2</v>
      </c>
      <c r="F236" s="52"/>
      <c r="G236" s="9">
        <f t="shared" si="11"/>
        <v>18</v>
      </c>
      <c r="H236" s="52">
        <f>SHERIFF!H237</f>
        <v>35</v>
      </c>
      <c r="I236" s="15"/>
    </row>
    <row r="237" spans="1:9" x14ac:dyDescent="0.2">
      <c r="A237" s="8" t="s">
        <v>1056</v>
      </c>
      <c r="B237" s="52">
        <v>61</v>
      </c>
      <c r="C237" s="52">
        <v>3</v>
      </c>
      <c r="D237" s="52">
        <v>2</v>
      </c>
      <c r="E237" s="52">
        <v>1</v>
      </c>
      <c r="F237" s="52"/>
      <c r="G237" s="9">
        <f t="shared" si="11"/>
        <v>44</v>
      </c>
      <c r="H237" s="52">
        <f>SHERIFF!H238</f>
        <v>111</v>
      </c>
      <c r="I237" s="15"/>
    </row>
    <row r="238" spans="1:9" x14ac:dyDescent="0.2">
      <c r="A238" s="8"/>
      <c r="B238" s="9"/>
      <c r="C238" s="9"/>
      <c r="D238" s="9"/>
      <c r="E238" s="9"/>
      <c r="F238" s="9"/>
      <c r="G238" s="9"/>
      <c r="H238" s="9"/>
      <c r="I238" s="15"/>
    </row>
    <row r="239" spans="1:9" x14ac:dyDescent="0.2">
      <c r="A239" s="27" t="s">
        <v>307</v>
      </c>
      <c r="B239" s="9"/>
      <c r="C239" s="9"/>
      <c r="D239" s="9"/>
      <c r="E239" s="9"/>
      <c r="F239" s="9"/>
      <c r="G239" s="9"/>
      <c r="H239" s="9"/>
      <c r="I239" s="15"/>
    </row>
    <row r="240" spans="1:9" x14ac:dyDescent="0.2">
      <c r="A240" s="8" t="s">
        <v>1057</v>
      </c>
      <c r="B240" s="52">
        <v>84</v>
      </c>
      <c r="C240" s="52">
        <v>3</v>
      </c>
      <c r="D240" s="52">
        <v>8</v>
      </c>
      <c r="E240" s="52">
        <v>10</v>
      </c>
      <c r="F240" s="52">
        <v>7</v>
      </c>
      <c r="G240" s="9">
        <f t="shared" ref="G240:G258" si="12">H240-SUM(B240:F240)</f>
        <v>115</v>
      </c>
      <c r="H240" s="52">
        <f>SHERIFF!H241</f>
        <v>227</v>
      </c>
      <c r="I240" s="15"/>
    </row>
    <row r="241" spans="1:9" x14ac:dyDescent="0.2">
      <c r="A241" s="8" t="s">
        <v>1058</v>
      </c>
      <c r="B241" s="52">
        <v>23</v>
      </c>
      <c r="C241" s="52">
        <v>3</v>
      </c>
      <c r="D241" s="52">
        <v>1</v>
      </c>
      <c r="E241" s="52">
        <v>0</v>
      </c>
      <c r="F241" s="52"/>
      <c r="G241" s="9">
        <f t="shared" si="12"/>
        <v>18</v>
      </c>
      <c r="H241" s="52">
        <f>SHERIFF!H242</f>
        <v>45</v>
      </c>
      <c r="I241" s="15"/>
    </row>
    <row r="242" spans="1:9" x14ac:dyDescent="0.2">
      <c r="A242" s="8" t="s">
        <v>1059</v>
      </c>
      <c r="B242" s="52">
        <v>42</v>
      </c>
      <c r="C242" s="52">
        <v>2</v>
      </c>
      <c r="D242" s="52">
        <v>4</v>
      </c>
      <c r="E242" s="52">
        <v>1</v>
      </c>
      <c r="F242" s="52"/>
      <c r="G242" s="9">
        <f t="shared" si="12"/>
        <v>15</v>
      </c>
      <c r="H242" s="52">
        <f>SHERIFF!H243</f>
        <v>64</v>
      </c>
      <c r="I242" s="15"/>
    </row>
    <row r="243" spans="1:9" x14ac:dyDescent="0.2">
      <c r="A243" s="8" t="s">
        <v>1060</v>
      </c>
      <c r="B243" s="52">
        <v>24</v>
      </c>
      <c r="C243" s="52">
        <v>1</v>
      </c>
      <c r="D243" s="52">
        <v>2</v>
      </c>
      <c r="E243" s="52">
        <v>4</v>
      </c>
      <c r="F243" s="52">
        <v>2</v>
      </c>
      <c r="G243" s="9">
        <f t="shared" si="12"/>
        <v>16</v>
      </c>
      <c r="H243" s="52">
        <f>SHERIFF!H244</f>
        <v>49</v>
      </c>
      <c r="I243" s="15"/>
    </row>
    <row r="244" spans="1:9" x14ac:dyDescent="0.2">
      <c r="A244" s="8" t="s">
        <v>1061</v>
      </c>
      <c r="B244" s="52">
        <v>31</v>
      </c>
      <c r="C244" s="52">
        <v>3</v>
      </c>
      <c r="D244" s="52">
        <v>1</v>
      </c>
      <c r="E244" s="52">
        <v>1</v>
      </c>
      <c r="F244" s="52"/>
      <c r="G244" s="9">
        <f t="shared" si="12"/>
        <v>23</v>
      </c>
      <c r="H244" s="52">
        <f>SHERIFF!H245</f>
        <v>59</v>
      </c>
      <c r="I244" s="15"/>
    </row>
    <row r="245" spans="1:9" x14ac:dyDescent="0.2">
      <c r="A245" s="8" t="s">
        <v>1062</v>
      </c>
      <c r="B245" s="52">
        <v>27</v>
      </c>
      <c r="C245" s="52">
        <v>2</v>
      </c>
      <c r="D245" s="52">
        <v>1</v>
      </c>
      <c r="E245" s="52">
        <v>4</v>
      </c>
      <c r="F245" s="52">
        <v>1</v>
      </c>
      <c r="G245" s="9">
        <f t="shared" si="12"/>
        <v>40</v>
      </c>
      <c r="H245" s="52">
        <f>SHERIFF!H246</f>
        <v>75</v>
      </c>
      <c r="I245" s="15"/>
    </row>
    <row r="246" spans="1:9" x14ac:dyDescent="0.2">
      <c r="A246" s="8" t="s">
        <v>1063</v>
      </c>
      <c r="B246" s="52">
        <v>30</v>
      </c>
      <c r="C246" s="52">
        <v>1</v>
      </c>
      <c r="D246" s="52">
        <v>4</v>
      </c>
      <c r="E246" s="52">
        <v>1</v>
      </c>
      <c r="F246" s="52"/>
      <c r="G246" s="9">
        <f t="shared" si="12"/>
        <v>15</v>
      </c>
      <c r="H246" s="52">
        <f>SHERIFF!H247</f>
        <v>51</v>
      </c>
      <c r="I246" s="15"/>
    </row>
    <row r="247" spans="1:9" x14ac:dyDescent="0.2">
      <c r="A247" s="8" t="s">
        <v>1064</v>
      </c>
      <c r="B247" s="52">
        <v>35</v>
      </c>
      <c r="C247" s="52">
        <v>4</v>
      </c>
      <c r="D247" s="52">
        <v>2</v>
      </c>
      <c r="E247" s="52">
        <v>2</v>
      </c>
      <c r="F247" s="52"/>
      <c r="G247" s="9">
        <f t="shared" si="12"/>
        <v>32</v>
      </c>
      <c r="H247" s="52">
        <f>SHERIFF!H248</f>
        <v>75</v>
      </c>
      <c r="I247" s="15"/>
    </row>
    <row r="248" spans="1:9" x14ac:dyDescent="0.2">
      <c r="A248" s="8" t="s">
        <v>1065</v>
      </c>
      <c r="B248" s="52">
        <v>19</v>
      </c>
      <c r="C248" s="52">
        <v>0</v>
      </c>
      <c r="D248" s="52">
        <v>1</v>
      </c>
      <c r="E248" s="52">
        <v>2</v>
      </c>
      <c r="F248" s="52">
        <v>2</v>
      </c>
      <c r="G248" s="9">
        <f t="shared" si="12"/>
        <v>14</v>
      </c>
      <c r="H248" s="52">
        <f>SHERIFF!H249</f>
        <v>38</v>
      </c>
      <c r="I248" s="15"/>
    </row>
    <row r="249" spans="1:9" x14ac:dyDescent="0.2">
      <c r="A249" s="8" t="s">
        <v>1066</v>
      </c>
      <c r="B249" s="52">
        <v>7</v>
      </c>
      <c r="C249" s="52">
        <v>0</v>
      </c>
      <c r="D249" s="52">
        <v>1</v>
      </c>
      <c r="E249" s="52">
        <v>0</v>
      </c>
      <c r="F249" s="52"/>
      <c r="G249" s="9">
        <f t="shared" si="12"/>
        <v>8</v>
      </c>
      <c r="H249" s="52">
        <f>SHERIFF!H250</f>
        <v>16</v>
      </c>
      <c r="I249" s="15"/>
    </row>
    <row r="250" spans="1:9" x14ac:dyDescent="0.2">
      <c r="A250" s="8" t="s">
        <v>1067</v>
      </c>
      <c r="B250" s="52">
        <v>23</v>
      </c>
      <c r="C250" s="52">
        <v>1</v>
      </c>
      <c r="D250" s="52">
        <v>2</v>
      </c>
      <c r="E250" s="52">
        <v>1</v>
      </c>
      <c r="F250" s="52"/>
      <c r="G250" s="9">
        <f t="shared" si="12"/>
        <v>7</v>
      </c>
      <c r="H250" s="52">
        <f>SHERIFF!H251</f>
        <v>34</v>
      </c>
      <c r="I250" s="15"/>
    </row>
    <row r="251" spans="1:9" x14ac:dyDescent="0.2">
      <c r="A251" s="8" t="s">
        <v>1068</v>
      </c>
      <c r="B251" s="52">
        <v>25</v>
      </c>
      <c r="C251" s="52">
        <v>0</v>
      </c>
      <c r="D251" s="52">
        <v>2</v>
      </c>
      <c r="E251" s="52">
        <v>2</v>
      </c>
      <c r="F251" s="52">
        <v>1</v>
      </c>
      <c r="G251" s="9">
        <f t="shared" si="12"/>
        <v>11</v>
      </c>
      <c r="H251" s="52">
        <f>SHERIFF!H252</f>
        <v>41</v>
      </c>
      <c r="I251" s="15"/>
    </row>
    <row r="252" spans="1:9" x14ac:dyDescent="0.2">
      <c r="A252" s="8" t="s">
        <v>1069</v>
      </c>
      <c r="B252" s="52">
        <v>29</v>
      </c>
      <c r="C252" s="52">
        <v>2</v>
      </c>
      <c r="D252" s="52">
        <v>1</v>
      </c>
      <c r="E252" s="52">
        <v>1</v>
      </c>
      <c r="F252" s="52">
        <v>2</v>
      </c>
      <c r="G252" s="9">
        <f t="shared" si="12"/>
        <v>17</v>
      </c>
      <c r="H252" s="52">
        <f>SHERIFF!H253</f>
        <v>52</v>
      </c>
      <c r="I252" s="15"/>
    </row>
    <row r="253" spans="1:9" x14ac:dyDescent="0.2">
      <c r="A253" s="8" t="s">
        <v>1070</v>
      </c>
      <c r="B253" s="52">
        <v>20</v>
      </c>
      <c r="C253" s="52">
        <v>0</v>
      </c>
      <c r="D253" s="52">
        <v>2</v>
      </c>
      <c r="E253" s="52">
        <v>2</v>
      </c>
      <c r="F253" s="52"/>
      <c r="G253" s="9">
        <f t="shared" si="12"/>
        <v>13</v>
      </c>
      <c r="H253" s="52">
        <f>SHERIFF!H254</f>
        <v>37</v>
      </c>
      <c r="I253" s="15"/>
    </row>
    <row r="254" spans="1:9" x14ac:dyDescent="0.2">
      <c r="A254" s="8" t="s">
        <v>904</v>
      </c>
      <c r="B254" s="52">
        <v>25</v>
      </c>
      <c r="C254" s="52">
        <v>2</v>
      </c>
      <c r="D254" s="52">
        <v>2</v>
      </c>
      <c r="E254" s="52">
        <v>1</v>
      </c>
      <c r="F254" s="52"/>
      <c r="G254" s="9">
        <f t="shared" si="12"/>
        <v>19</v>
      </c>
      <c r="H254" s="52">
        <f>SHERIFF!H255</f>
        <v>49</v>
      </c>
      <c r="I254" s="15"/>
    </row>
    <row r="255" spans="1:9" x14ac:dyDescent="0.2">
      <c r="A255" s="8" t="s">
        <v>1029</v>
      </c>
      <c r="B255" s="52">
        <v>40</v>
      </c>
      <c r="C255" s="52">
        <v>2</v>
      </c>
      <c r="D255" s="52">
        <v>3</v>
      </c>
      <c r="E255" s="52">
        <v>3</v>
      </c>
      <c r="F255" s="52"/>
      <c r="G255" s="9">
        <f t="shared" si="12"/>
        <v>34</v>
      </c>
      <c r="H255" s="52">
        <f>SHERIFF!H256</f>
        <v>82</v>
      </c>
      <c r="I255" s="15"/>
    </row>
    <row r="256" spans="1:9" x14ac:dyDescent="0.2">
      <c r="A256" s="8" t="s">
        <v>1030</v>
      </c>
      <c r="B256" s="52">
        <v>18</v>
      </c>
      <c r="C256" s="52">
        <v>1</v>
      </c>
      <c r="D256" s="52">
        <v>2</v>
      </c>
      <c r="E256" s="52">
        <v>2</v>
      </c>
      <c r="F256" s="52"/>
      <c r="G256" s="9">
        <f t="shared" si="12"/>
        <v>16</v>
      </c>
      <c r="H256" s="52">
        <f>SHERIFF!H257</f>
        <v>39</v>
      </c>
      <c r="I256" s="15"/>
    </row>
    <row r="257" spans="1:9" x14ac:dyDescent="0.2">
      <c r="A257" s="8" t="s">
        <v>1031</v>
      </c>
      <c r="B257" s="52">
        <v>14</v>
      </c>
      <c r="C257" s="52">
        <v>2</v>
      </c>
      <c r="D257" s="52">
        <v>0</v>
      </c>
      <c r="E257" s="52">
        <v>2</v>
      </c>
      <c r="F257" s="52"/>
      <c r="G257" s="9">
        <f t="shared" si="12"/>
        <v>9</v>
      </c>
      <c r="H257" s="52">
        <f>SHERIFF!H258</f>
        <v>27</v>
      </c>
      <c r="I257" s="15"/>
    </row>
    <row r="258" spans="1:9" x14ac:dyDescent="0.2">
      <c r="A258" s="8" t="s">
        <v>1032</v>
      </c>
      <c r="B258" s="52">
        <v>35</v>
      </c>
      <c r="C258" s="52">
        <v>5</v>
      </c>
      <c r="D258" s="52">
        <v>2</v>
      </c>
      <c r="E258" s="52">
        <v>3</v>
      </c>
      <c r="F258" s="52"/>
      <c r="G258" s="9">
        <f t="shared" si="12"/>
        <v>34</v>
      </c>
      <c r="H258" s="52">
        <f>SHERIFF!H259</f>
        <v>79</v>
      </c>
      <c r="I258" s="15"/>
    </row>
    <row r="259" spans="1:9" x14ac:dyDescent="0.2">
      <c r="A259" s="10" t="s">
        <v>595</v>
      </c>
      <c r="B259" s="32">
        <f t="shared" ref="B259:H259" si="13">SUM(B225:B258)</f>
        <v>1040</v>
      </c>
      <c r="C259" s="32">
        <f t="shared" si="13"/>
        <v>80</v>
      </c>
      <c r="D259" s="32">
        <f t="shared" si="13"/>
        <v>67</v>
      </c>
      <c r="E259" s="32">
        <f t="shared" si="13"/>
        <v>103</v>
      </c>
      <c r="F259" s="32">
        <f t="shared" si="13"/>
        <v>19</v>
      </c>
      <c r="G259" s="32">
        <f t="shared" si="13"/>
        <v>859</v>
      </c>
      <c r="H259" s="32">
        <f t="shared" si="13"/>
        <v>2168</v>
      </c>
      <c r="I259" s="15"/>
    </row>
    <row r="260" spans="1:9" ht="15.75" x14ac:dyDescent="0.25">
      <c r="A260" s="7" t="s">
        <v>520</v>
      </c>
      <c r="B260" s="9"/>
      <c r="C260" s="9"/>
      <c r="D260" s="9"/>
      <c r="E260" s="9"/>
      <c r="F260" s="9"/>
      <c r="G260" s="9"/>
      <c r="H260" s="9"/>
    </row>
    <row r="261" spans="1:9" x14ac:dyDescent="0.2">
      <c r="A261" s="8" t="s">
        <v>260</v>
      </c>
      <c r="B261" s="52">
        <v>84</v>
      </c>
      <c r="C261" s="52">
        <v>4</v>
      </c>
      <c r="D261" s="52">
        <v>4</v>
      </c>
      <c r="E261" s="52">
        <v>6</v>
      </c>
      <c r="F261" s="52"/>
      <c r="G261" s="9">
        <f t="shared" ref="G261:G283" si="14">H261-SUM(B261:F261)</f>
        <v>46</v>
      </c>
      <c r="H261" s="52">
        <f>SHERIFF!H263</f>
        <v>144</v>
      </c>
    </row>
    <row r="262" spans="1:9" x14ac:dyDescent="0.2">
      <c r="A262" s="8" t="s">
        <v>261</v>
      </c>
      <c r="B262" s="52">
        <v>13</v>
      </c>
      <c r="C262" s="52">
        <v>2</v>
      </c>
      <c r="D262" s="52">
        <v>0</v>
      </c>
      <c r="E262" s="52">
        <v>2</v>
      </c>
      <c r="F262" s="52"/>
      <c r="G262" s="9">
        <f t="shared" si="14"/>
        <v>13</v>
      </c>
      <c r="H262" s="52">
        <f>SHERIFF!H264</f>
        <v>30</v>
      </c>
    </row>
    <row r="263" spans="1:9" x14ac:dyDescent="0.2">
      <c r="A263" s="8" t="s">
        <v>742</v>
      </c>
      <c r="B263" s="52">
        <v>45</v>
      </c>
      <c r="C263" s="52">
        <v>0</v>
      </c>
      <c r="D263" s="52">
        <v>9</v>
      </c>
      <c r="E263" s="52">
        <v>5</v>
      </c>
      <c r="F263" s="52"/>
      <c r="G263" s="9">
        <f t="shared" si="14"/>
        <v>48</v>
      </c>
      <c r="H263" s="52">
        <f>SHERIFF!H265</f>
        <v>107</v>
      </c>
    </row>
    <row r="264" spans="1:9" x14ac:dyDescent="0.2">
      <c r="A264" s="8" t="s">
        <v>743</v>
      </c>
      <c r="B264" s="52">
        <v>57</v>
      </c>
      <c r="C264" s="52">
        <v>3</v>
      </c>
      <c r="D264" s="52">
        <v>2</v>
      </c>
      <c r="E264" s="52">
        <v>5</v>
      </c>
      <c r="F264" s="52"/>
      <c r="G264" s="9">
        <f t="shared" si="14"/>
        <v>41</v>
      </c>
      <c r="H264" s="52">
        <f>SHERIFF!H266</f>
        <v>108</v>
      </c>
    </row>
    <row r="265" spans="1:9" x14ac:dyDescent="0.2">
      <c r="A265" s="8" t="s">
        <v>744</v>
      </c>
      <c r="B265" s="52">
        <v>29</v>
      </c>
      <c r="C265" s="52">
        <v>3</v>
      </c>
      <c r="D265" s="52">
        <v>2</v>
      </c>
      <c r="E265" s="52">
        <v>5</v>
      </c>
      <c r="F265" s="52"/>
      <c r="G265" s="9">
        <f t="shared" si="14"/>
        <v>28</v>
      </c>
      <c r="H265" s="52">
        <f>SHERIFF!H267</f>
        <v>67</v>
      </c>
    </row>
    <row r="266" spans="1:9" x14ac:dyDescent="0.2">
      <c r="A266" s="8" t="s">
        <v>745</v>
      </c>
      <c r="B266" s="52">
        <v>31</v>
      </c>
      <c r="C266" s="52">
        <v>0</v>
      </c>
      <c r="D266" s="52">
        <v>3</v>
      </c>
      <c r="E266" s="52">
        <v>5</v>
      </c>
      <c r="F266" s="52"/>
      <c r="G266" s="9">
        <f t="shared" si="14"/>
        <v>12</v>
      </c>
      <c r="H266" s="52">
        <f>SHERIFF!H268</f>
        <v>51</v>
      </c>
    </row>
    <row r="267" spans="1:9" x14ac:dyDescent="0.2">
      <c r="A267" s="8" t="s">
        <v>1050</v>
      </c>
      <c r="B267" s="52">
        <v>45</v>
      </c>
      <c r="C267" s="52">
        <v>4</v>
      </c>
      <c r="D267" s="52">
        <v>5</v>
      </c>
      <c r="E267" s="52">
        <v>10</v>
      </c>
      <c r="F267" s="52">
        <v>2</v>
      </c>
      <c r="G267" s="9">
        <f t="shared" si="14"/>
        <v>72</v>
      </c>
      <c r="H267" s="52">
        <f>SHERIFF!H269</f>
        <v>138</v>
      </c>
    </row>
    <row r="268" spans="1:9" x14ac:dyDescent="0.2">
      <c r="A268" s="8" t="s">
        <v>1051</v>
      </c>
      <c r="B268" s="52">
        <v>27</v>
      </c>
      <c r="C268" s="52">
        <v>2</v>
      </c>
      <c r="D268" s="52">
        <v>2</v>
      </c>
      <c r="E268" s="52">
        <v>0</v>
      </c>
      <c r="F268" s="52"/>
      <c r="G268" s="9">
        <f t="shared" si="14"/>
        <v>20</v>
      </c>
      <c r="H268" s="52">
        <f>SHERIFF!H270</f>
        <v>51</v>
      </c>
    </row>
    <row r="269" spans="1:9" x14ac:dyDescent="0.2">
      <c r="A269" s="8" t="s">
        <v>1052</v>
      </c>
      <c r="B269" s="52">
        <v>56</v>
      </c>
      <c r="C269" s="52">
        <v>5</v>
      </c>
      <c r="D269" s="52">
        <v>5</v>
      </c>
      <c r="E269" s="52">
        <v>6</v>
      </c>
      <c r="F269" s="52"/>
      <c r="G269" s="9">
        <f t="shared" si="14"/>
        <v>43</v>
      </c>
      <c r="H269" s="52">
        <f>SHERIFF!H271</f>
        <v>115</v>
      </c>
    </row>
    <row r="270" spans="1:9" x14ac:dyDescent="0.2">
      <c r="A270" s="8" t="s">
        <v>1053</v>
      </c>
      <c r="B270" s="52">
        <v>52</v>
      </c>
      <c r="C270" s="52">
        <v>4</v>
      </c>
      <c r="D270" s="52">
        <v>2</v>
      </c>
      <c r="E270" s="52">
        <v>1</v>
      </c>
      <c r="F270" s="52"/>
      <c r="G270" s="9">
        <f t="shared" si="14"/>
        <v>20</v>
      </c>
      <c r="H270" s="52">
        <f>SHERIFF!H272</f>
        <v>79</v>
      </c>
    </row>
    <row r="271" spans="1:9" x14ac:dyDescent="0.2">
      <c r="A271" s="8" t="s">
        <v>1054</v>
      </c>
      <c r="B271" s="52">
        <v>52</v>
      </c>
      <c r="C271" s="52">
        <v>2</v>
      </c>
      <c r="D271" s="52">
        <v>4</v>
      </c>
      <c r="E271" s="52">
        <v>3</v>
      </c>
      <c r="F271" s="52"/>
      <c r="G271" s="9">
        <f t="shared" si="14"/>
        <v>29</v>
      </c>
      <c r="H271" s="52">
        <f>SHERIFF!H273</f>
        <v>90</v>
      </c>
    </row>
    <row r="272" spans="1:9" x14ac:dyDescent="0.2">
      <c r="A272" s="8" t="s">
        <v>1055</v>
      </c>
      <c r="B272" s="52">
        <v>66</v>
      </c>
      <c r="C272" s="52">
        <v>3</v>
      </c>
      <c r="D272" s="52">
        <v>4</v>
      </c>
      <c r="E272" s="52">
        <v>5</v>
      </c>
      <c r="F272" s="52">
        <v>2</v>
      </c>
      <c r="G272" s="9">
        <f t="shared" si="14"/>
        <v>29</v>
      </c>
      <c r="H272" s="52">
        <f>SHERIFF!H274</f>
        <v>109</v>
      </c>
    </row>
    <row r="273" spans="1:8" x14ac:dyDescent="0.2">
      <c r="A273" s="8" t="s">
        <v>1056</v>
      </c>
      <c r="B273" s="52">
        <v>45</v>
      </c>
      <c r="C273" s="52">
        <v>1</v>
      </c>
      <c r="D273" s="52">
        <v>1</v>
      </c>
      <c r="E273" s="52">
        <v>6</v>
      </c>
      <c r="F273" s="52"/>
      <c r="G273" s="9">
        <f t="shared" si="14"/>
        <v>37</v>
      </c>
      <c r="H273" s="52">
        <f>SHERIFF!H275</f>
        <v>90</v>
      </c>
    </row>
    <row r="274" spans="1:8" x14ac:dyDescent="0.2">
      <c r="A274" s="8" t="s">
        <v>1057</v>
      </c>
      <c r="B274" s="52">
        <v>29</v>
      </c>
      <c r="C274" s="52">
        <v>2</v>
      </c>
      <c r="D274" s="52">
        <v>2</v>
      </c>
      <c r="E274" s="52">
        <v>6</v>
      </c>
      <c r="F274" s="52"/>
      <c r="G274" s="9">
        <f t="shared" si="14"/>
        <v>20</v>
      </c>
      <c r="H274" s="52">
        <f>SHERIFF!H276</f>
        <v>59</v>
      </c>
    </row>
    <row r="275" spans="1:8" x14ac:dyDescent="0.2">
      <c r="A275" s="8" t="s">
        <v>1058</v>
      </c>
      <c r="B275" s="52">
        <v>27</v>
      </c>
      <c r="C275" s="52">
        <v>2</v>
      </c>
      <c r="D275" s="52">
        <v>6</v>
      </c>
      <c r="E275" s="52">
        <v>1</v>
      </c>
      <c r="F275" s="52"/>
      <c r="G275" s="9">
        <f t="shared" si="14"/>
        <v>18</v>
      </c>
      <c r="H275" s="52">
        <f>SHERIFF!H277</f>
        <v>54</v>
      </c>
    </row>
    <row r="276" spans="1:8" x14ac:dyDescent="0.2">
      <c r="A276" s="8" t="s">
        <v>1059</v>
      </c>
      <c r="B276" s="52">
        <v>5</v>
      </c>
      <c r="C276" s="52">
        <v>0</v>
      </c>
      <c r="D276" s="52">
        <v>1</v>
      </c>
      <c r="E276" s="52">
        <v>2</v>
      </c>
      <c r="F276" s="52"/>
      <c r="G276" s="9">
        <f t="shared" si="14"/>
        <v>2</v>
      </c>
      <c r="H276" s="52">
        <f>SHERIFF!H278</f>
        <v>10</v>
      </c>
    </row>
    <row r="277" spans="1:8" x14ac:dyDescent="0.2">
      <c r="A277" s="8" t="s">
        <v>1060</v>
      </c>
      <c r="B277" s="52">
        <v>65</v>
      </c>
      <c r="C277" s="52">
        <v>7</v>
      </c>
      <c r="D277" s="52">
        <v>1</v>
      </c>
      <c r="E277" s="52">
        <v>5</v>
      </c>
      <c r="F277" s="52"/>
      <c r="G277" s="9">
        <f t="shared" si="14"/>
        <v>91</v>
      </c>
      <c r="H277" s="52">
        <f>SHERIFF!H279</f>
        <v>169</v>
      </c>
    </row>
    <row r="278" spans="1:8" x14ac:dyDescent="0.2">
      <c r="A278" s="8" t="s">
        <v>1061</v>
      </c>
      <c r="B278" s="52">
        <v>51</v>
      </c>
      <c r="C278" s="52">
        <v>1</v>
      </c>
      <c r="D278" s="52">
        <v>1</v>
      </c>
      <c r="E278" s="52">
        <v>4</v>
      </c>
      <c r="F278" s="52"/>
      <c r="G278" s="9">
        <f t="shared" si="14"/>
        <v>26</v>
      </c>
      <c r="H278" s="52">
        <f>SHERIFF!H280</f>
        <v>83</v>
      </c>
    </row>
    <row r="279" spans="1:8" x14ac:dyDescent="0.2">
      <c r="A279" s="8" t="s">
        <v>1062</v>
      </c>
      <c r="B279" s="52">
        <v>55</v>
      </c>
      <c r="C279" s="52">
        <v>2</v>
      </c>
      <c r="D279" s="52">
        <v>2</v>
      </c>
      <c r="E279" s="52">
        <v>11</v>
      </c>
      <c r="F279" s="52">
        <v>1</v>
      </c>
      <c r="G279" s="9">
        <f t="shared" si="14"/>
        <v>71</v>
      </c>
      <c r="H279" s="52">
        <f>SHERIFF!H281</f>
        <v>142</v>
      </c>
    </row>
    <row r="280" spans="1:8" x14ac:dyDescent="0.2">
      <c r="A280" s="8" t="s">
        <v>1063</v>
      </c>
      <c r="B280" s="52">
        <v>41</v>
      </c>
      <c r="C280" s="52">
        <v>1</v>
      </c>
      <c r="D280" s="52">
        <v>1</v>
      </c>
      <c r="E280" s="52">
        <v>2</v>
      </c>
      <c r="F280" s="52"/>
      <c r="G280" s="9">
        <f t="shared" si="14"/>
        <v>30</v>
      </c>
      <c r="H280" s="52">
        <f>SHERIFF!H282</f>
        <v>75</v>
      </c>
    </row>
    <row r="281" spans="1:8" x14ac:dyDescent="0.2">
      <c r="A281" s="8" t="s">
        <v>1064</v>
      </c>
      <c r="B281" s="52">
        <v>18</v>
      </c>
      <c r="C281" s="52">
        <v>2</v>
      </c>
      <c r="D281" s="52">
        <v>0</v>
      </c>
      <c r="E281" s="52">
        <v>1</v>
      </c>
      <c r="F281" s="52"/>
      <c r="G281" s="9">
        <f t="shared" si="14"/>
        <v>14</v>
      </c>
      <c r="H281" s="52">
        <f>SHERIFF!H283</f>
        <v>35</v>
      </c>
    </row>
    <row r="282" spans="1:8" x14ac:dyDescent="0.2">
      <c r="A282" s="8" t="s">
        <v>1065</v>
      </c>
      <c r="B282" s="52">
        <v>21</v>
      </c>
      <c r="C282" s="52">
        <v>0</v>
      </c>
      <c r="D282" s="52">
        <v>2</v>
      </c>
      <c r="E282" s="52">
        <v>1</v>
      </c>
      <c r="F282" s="52"/>
      <c r="G282" s="9">
        <f t="shared" si="14"/>
        <v>13</v>
      </c>
      <c r="H282" s="52">
        <f>SHERIFF!H284</f>
        <v>37</v>
      </c>
    </row>
    <row r="283" spans="1:8" x14ac:dyDescent="0.2">
      <c r="A283" s="8" t="s">
        <v>1066</v>
      </c>
      <c r="B283" s="52">
        <v>24</v>
      </c>
      <c r="C283" s="52">
        <v>0</v>
      </c>
      <c r="D283" s="52">
        <v>0</v>
      </c>
      <c r="E283" s="52">
        <v>0</v>
      </c>
      <c r="F283" s="52"/>
      <c r="G283" s="9">
        <f t="shared" si="14"/>
        <v>16</v>
      </c>
      <c r="H283" s="52">
        <f>SHERIFF!H285</f>
        <v>40</v>
      </c>
    </row>
    <row r="284" spans="1:8" x14ac:dyDescent="0.2">
      <c r="A284" s="8"/>
      <c r="B284" s="9"/>
      <c r="C284" s="9"/>
      <c r="D284" s="9"/>
      <c r="E284" s="9"/>
      <c r="F284" s="9"/>
      <c r="G284" s="9"/>
      <c r="H284" s="9"/>
    </row>
    <row r="285" spans="1:8" x14ac:dyDescent="0.2">
      <c r="A285" s="27" t="s">
        <v>306</v>
      </c>
      <c r="B285" s="9"/>
      <c r="C285" s="9"/>
      <c r="D285" s="9"/>
      <c r="E285" s="9"/>
      <c r="F285" s="9"/>
      <c r="G285" s="9"/>
      <c r="H285" s="9"/>
    </row>
    <row r="286" spans="1:8" x14ac:dyDescent="0.2">
      <c r="A286" s="8" t="s">
        <v>1067</v>
      </c>
      <c r="B286" s="52">
        <v>23</v>
      </c>
      <c r="C286" s="52">
        <v>3</v>
      </c>
      <c r="D286" s="52">
        <v>1</v>
      </c>
      <c r="E286" s="52">
        <v>4</v>
      </c>
      <c r="F286" s="52"/>
      <c r="G286" s="9">
        <f t="shared" ref="G286:G293" si="15">H286-SUM(B286:F286)</f>
        <v>33</v>
      </c>
      <c r="H286" s="52">
        <f>SHERIFF!H288</f>
        <v>64</v>
      </c>
    </row>
    <row r="287" spans="1:8" x14ac:dyDescent="0.2">
      <c r="A287" s="8" t="s">
        <v>1068</v>
      </c>
      <c r="B287" s="52">
        <v>33</v>
      </c>
      <c r="C287" s="52">
        <v>2</v>
      </c>
      <c r="D287" s="52">
        <v>2</v>
      </c>
      <c r="E287" s="52">
        <v>7</v>
      </c>
      <c r="F287" s="52"/>
      <c r="G287" s="9">
        <f t="shared" si="15"/>
        <v>46</v>
      </c>
      <c r="H287" s="52">
        <f>SHERIFF!H289</f>
        <v>90</v>
      </c>
    </row>
    <row r="288" spans="1:8" x14ac:dyDescent="0.2">
      <c r="A288" s="8" t="s">
        <v>1069</v>
      </c>
      <c r="B288" s="52">
        <v>16</v>
      </c>
      <c r="C288" s="52">
        <v>0</v>
      </c>
      <c r="D288" s="52">
        <v>1</v>
      </c>
      <c r="E288" s="52">
        <v>7</v>
      </c>
      <c r="F288" s="52"/>
      <c r="G288" s="9">
        <f t="shared" si="15"/>
        <v>13</v>
      </c>
      <c r="H288" s="52">
        <f>SHERIFF!H290</f>
        <v>37</v>
      </c>
    </row>
    <row r="289" spans="1:8" x14ac:dyDescent="0.2">
      <c r="A289" s="8" t="s">
        <v>1070</v>
      </c>
      <c r="B289" s="52">
        <v>14</v>
      </c>
      <c r="C289" s="52">
        <v>3</v>
      </c>
      <c r="D289" s="52">
        <v>1</v>
      </c>
      <c r="E289" s="52">
        <v>1</v>
      </c>
      <c r="F289" s="52"/>
      <c r="G289" s="9">
        <f t="shared" si="15"/>
        <v>10</v>
      </c>
      <c r="H289" s="52">
        <f>SHERIFF!H291</f>
        <v>29</v>
      </c>
    </row>
    <row r="290" spans="1:8" x14ac:dyDescent="0.2">
      <c r="A290" s="8" t="s">
        <v>904</v>
      </c>
      <c r="B290" s="52">
        <v>52</v>
      </c>
      <c r="C290" s="52">
        <v>1</v>
      </c>
      <c r="D290" s="52">
        <v>3</v>
      </c>
      <c r="E290" s="52">
        <v>1</v>
      </c>
      <c r="F290" s="52"/>
      <c r="G290" s="9">
        <f t="shared" si="15"/>
        <v>31</v>
      </c>
      <c r="H290" s="52">
        <f>SHERIFF!H292</f>
        <v>88</v>
      </c>
    </row>
    <row r="291" spans="1:8" x14ac:dyDescent="0.2">
      <c r="A291" s="8" t="s">
        <v>1029</v>
      </c>
      <c r="B291" s="52">
        <v>44</v>
      </c>
      <c r="C291" s="52">
        <v>2</v>
      </c>
      <c r="D291" s="52">
        <v>0</v>
      </c>
      <c r="E291" s="52">
        <v>1</v>
      </c>
      <c r="F291" s="52"/>
      <c r="G291" s="9">
        <f t="shared" si="15"/>
        <v>36</v>
      </c>
      <c r="H291" s="52">
        <f>SHERIFF!H293</f>
        <v>83</v>
      </c>
    </row>
    <row r="292" spans="1:8" ht="12.75" customHeight="1" x14ac:dyDescent="0.2">
      <c r="A292" s="8" t="s">
        <v>1030</v>
      </c>
      <c r="B292" s="52">
        <v>29</v>
      </c>
      <c r="C292" s="52">
        <v>0</v>
      </c>
      <c r="D292" s="52">
        <v>2</v>
      </c>
      <c r="E292" s="52">
        <v>0</v>
      </c>
      <c r="F292" s="52"/>
      <c r="G292" s="9">
        <f t="shared" si="15"/>
        <v>9</v>
      </c>
      <c r="H292" s="52">
        <f>SHERIFF!H294</f>
        <v>40</v>
      </c>
    </row>
    <row r="293" spans="1:8" ht="12.2" customHeight="1" x14ac:dyDescent="0.2">
      <c r="A293" s="8" t="s">
        <v>1031</v>
      </c>
      <c r="B293" s="52">
        <v>70</v>
      </c>
      <c r="C293" s="52">
        <v>8</v>
      </c>
      <c r="D293" s="52">
        <v>5</v>
      </c>
      <c r="E293" s="52">
        <v>8</v>
      </c>
      <c r="F293" s="52">
        <v>3</v>
      </c>
      <c r="G293" s="9">
        <f t="shared" si="15"/>
        <v>84</v>
      </c>
      <c r="H293" s="52">
        <f>SHERIFF!H295</f>
        <v>178</v>
      </c>
    </row>
    <row r="294" spans="1:8" x14ac:dyDescent="0.2">
      <c r="A294" s="10" t="s">
        <v>595</v>
      </c>
      <c r="B294" s="32">
        <f t="shared" ref="B294:H294" si="16">SUM(B261:B293)</f>
        <v>1219</v>
      </c>
      <c r="C294" s="32">
        <f t="shared" si="16"/>
        <v>69</v>
      </c>
      <c r="D294" s="32">
        <f t="shared" si="16"/>
        <v>74</v>
      </c>
      <c r="E294" s="32">
        <f t="shared" si="16"/>
        <v>121</v>
      </c>
      <c r="F294" s="32">
        <f t="shared" si="16"/>
        <v>8</v>
      </c>
      <c r="G294" s="32">
        <f t="shared" si="16"/>
        <v>1001</v>
      </c>
      <c r="H294" s="32">
        <f t="shared" si="16"/>
        <v>2492</v>
      </c>
    </row>
    <row r="295" spans="1:8" ht="15" x14ac:dyDescent="0.25">
      <c r="A295" s="13" t="s">
        <v>521</v>
      </c>
      <c r="B295" s="9"/>
      <c r="C295" s="9"/>
      <c r="D295" s="9"/>
      <c r="E295" s="9"/>
      <c r="F295" s="9"/>
      <c r="G295" s="9"/>
      <c r="H295" s="9"/>
    </row>
    <row r="296" spans="1:8" x14ac:dyDescent="0.2">
      <c r="A296" s="8" t="s">
        <v>260</v>
      </c>
      <c r="B296" s="52">
        <v>33</v>
      </c>
      <c r="C296" s="52">
        <v>4</v>
      </c>
      <c r="D296" s="52">
        <v>1</v>
      </c>
      <c r="E296" s="52">
        <v>2</v>
      </c>
      <c r="F296" s="52">
        <v>2</v>
      </c>
      <c r="G296" s="9">
        <f t="shared" ref="G296:G328" si="17">H296-SUM(B296:F296)</f>
        <v>51</v>
      </c>
      <c r="H296" s="52">
        <f>SHERIFF!H299</f>
        <v>93</v>
      </c>
    </row>
    <row r="297" spans="1:8" x14ac:dyDescent="0.2">
      <c r="A297" s="8" t="s">
        <v>261</v>
      </c>
      <c r="B297" s="52">
        <v>42</v>
      </c>
      <c r="C297" s="52">
        <v>6</v>
      </c>
      <c r="D297" s="52">
        <v>3</v>
      </c>
      <c r="E297" s="52">
        <v>5</v>
      </c>
      <c r="F297" s="52">
        <v>1</v>
      </c>
      <c r="G297" s="9">
        <f t="shared" si="17"/>
        <v>46</v>
      </c>
      <c r="H297" s="52">
        <f>SHERIFF!H300</f>
        <v>103</v>
      </c>
    </row>
    <row r="298" spans="1:8" x14ac:dyDescent="0.2">
      <c r="A298" s="8" t="s">
        <v>742</v>
      </c>
      <c r="B298" s="52">
        <v>50</v>
      </c>
      <c r="C298" s="52">
        <v>8</v>
      </c>
      <c r="D298" s="52">
        <v>3</v>
      </c>
      <c r="E298" s="52">
        <v>3</v>
      </c>
      <c r="F298" s="52"/>
      <c r="G298" s="9">
        <f t="shared" si="17"/>
        <v>58</v>
      </c>
      <c r="H298" s="52">
        <f>SHERIFF!H301</f>
        <v>122</v>
      </c>
    </row>
    <row r="299" spans="1:8" x14ac:dyDescent="0.2">
      <c r="A299" s="8" t="s">
        <v>743</v>
      </c>
      <c r="B299" s="52">
        <v>37</v>
      </c>
      <c r="C299" s="52">
        <v>3</v>
      </c>
      <c r="D299" s="52">
        <v>1</v>
      </c>
      <c r="E299" s="52">
        <v>2</v>
      </c>
      <c r="F299" s="52">
        <v>3</v>
      </c>
      <c r="G299" s="9">
        <f t="shared" si="17"/>
        <v>43</v>
      </c>
      <c r="H299" s="52">
        <f>SHERIFF!H302</f>
        <v>89</v>
      </c>
    </row>
    <row r="300" spans="1:8" x14ac:dyDescent="0.2">
      <c r="A300" s="8" t="s">
        <v>744</v>
      </c>
      <c r="B300" s="52">
        <v>60</v>
      </c>
      <c r="C300" s="52">
        <v>3</v>
      </c>
      <c r="D300" s="52">
        <v>1</v>
      </c>
      <c r="E300" s="52">
        <v>2</v>
      </c>
      <c r="F300" s="52"/>
      <c r="G300" s="9">
        <f t="shared" si="17"/>
        <v>42</v>
      </c>
      <c r="H300" s="52">
        <f>SHERIFF!H303</f>
        <v>108</v>
      </c>
    </row>
    <row r="301" spans="1:8" x14ac:dyDescent="0.2">
      <c r="A301" s="8" t="s">
        <v>745</v>
      </c>
      <c r="B301" s="52">
        <v>74</v>
      </c>
      <c r="C301" s="52">
        <v>5</v>
      </c>
      <c r="D301" s="52">
        <v>4</v>
      </c>
      <c r="E301" s="52">
        <v>5</v>
      </c>
      <c r="F301" s="52">
        <v>3</v>
      </c>
      <c r="G301" s="9">
        <f t="shared" si="17"/>
        <v>66</v>
      </c>
      <c r="H301" s="52">
        <f>SHERIFF!H304</f>
        <v>157</v>
      </c>
    </row>
    <row r="302" spans="1:8" x14ac:dyDescent="0.2">
      <c r="A302" s="8" t="s">
        <v>1050</v>
      </c>
      <c r="B302" s="52">
        <v>60</v>
      </c>
      <c r="C302" s="52">
        <v>4</v>
      </c>
      <c r="D302" s="52">
        <v>6</v>
      </c>
      <c r="E302" s="52">
        <v>4</v>
      </c>
      <c r="F302" s="52">
        <v>1</v>
      </c>
      <c r="G302" s="9">
        <f t="shared" si="17"/>
        <v>56</v>
      </c>
      <c r="H302" s="52">
        <f>SHERIFF!H305</f>
        <v>131</v>
      </c>
    </row>
    <row r="303" spans="1:8" x14ac:dyDescent="0.2">
      <c r="A303" s="8" t="s">
        <v>1051</v>
      </c>
      <c r="B303" s="52">
        <v>56</v>
      </c>
      <c r="C303" s="52">
        <v>4</v>
      </c>
      <c r="D303" s="52">
        <v>1</v>
      </c>
      <c r="E303" s="52">
        <v>1</v>
      </c>
      <c r="F303" s="52">
        <v>1</v>
      </c>
      <c r="G303" s="9">
        <f t="shared" si="17"/>
        <v>72</v>
      </c>
      <c r="H303" s="52">
        <f>SHERIFF!H306</f>
        <v>135</v>
      </c>
    </row>
    <row r="304" spans="1:8" x14ac:dyDescent="0.2">
      <c r="A304" s="8" t="s">
        <v>1052</v>
      </c>
      <c r="B304" s="52">
        <v>93</v>
      </c>
      <c r="C304" s="52">
        <v>5</v>
      </c>
      <c r="D304" s="52">
        <v>3</v>
      </c>
      <c r="E304" s="52">
        <v>6</v>
      </c>
      <c r="F304" s="52"/>
      <c r="G304" s="9">
        <f t="shared" si="17"/>
        <v>103</v>
      </c>
      <c r="H304" s="52">
        <f>SHERIFF!H307</f>
        <v>210</v>
      </c>
    </row>
    <row r="305" spans="1:8" x14ac:dyDescent="0.2">
      <c r="A305" s="8" t="s">
        <v>1053</v>
      </c>
      <c r="B305" s="52">
        <v>87</v>
      </c>
      <c r="C305" s="52">
        <v>3</v>
      </c>
      <c r="D305" s="52">
        <v>7</v>
      </c>
      <c r="E305" s="52">
        <v>1</v>
      </c>
      <c r="F305" s="52">
        <v>4</v>
      </c>
      <c r="G305" s="9">
        <f t="shared" si="17"/>
        <v>77</v>
      </c>
      <c r="H305" s="52">
        <f>SHERIFF!H308</f>
        <v>179</v>
      </c>
    </row>
    <row r="306" spans="1:8" x14ac:dyDescent="0.2">
      <c r="A306" s="8" t="s">
        <v>1054</v>
      </c>
      <c r="B306" s="52">
        <v>65</v>
      </c>
      <c r="C306" s="52">
        <v>1</v>
      </c>
      <c r="D306" s="52">
        <v>0</v>
      </c>
      <c r="E306" s="52">
        <v>3</v>
      </c>
      <c r="F306" s="52">
        <v>2</v>
      </c>
      <c r="G306" s="9">
        <f t="shared" si="17"/>
        <v>72</v>
      </c>
      <c r="H306" s="52">
        <f>SHERIFF!H309</f>
        <v>143</v>
      </c>
    </row>
    <row r="307" spans="1:8" x14ac:dyDescent="0.2">
      <c r="A307" s="8" t="s">
        <v>1055</v>
      </c>
      <c r="B307" s="52">
        <v>61</v>
      </c>
      <c r="C307" s="52">
        <v>3</v>
      </c>
      <c r="D307" s="52">
        <v>1</v>
      </c>
      <c r="E307" s="52">
        <v>3</v>
      </c>
      <c r="F307" s="52">
        <v>2</v>
      </c>
      <c r="G307" s="9">
        <f t="shared" si="17"/>
        <v>66</v>
      </c>
      <c r="H307" s="52">
        <f>SHERIFF!H310</f>
        <v>136</v>
      </c>
    </row>
    <row r="308" spans="1:8" x14ac:dyDescent="0.2">
      <c r="A308" s="8" t="s">
        <v>1056</v>
      </c>
      <c r="B308" s="52">
        <v>56</v>
      </c>
      <c r="C308" s="52">
        <v>6</v>
      </c>
      <c r="D308" s="52">
        <v>4</v>
      </c>
      <c r="E308" s="52">
        <v>2</v>
      </c>
      <c r="F308" s="52">
        <v>2</v>
      </c>
      <c r="G308" s="9">
        <f t="shared" si="17"/>
        <v>62</v>
      </c>
      <c r="H308" s="52">
        <f>SHERIFF!H311</f>
        <v>132</v>
      </c>
    </row>
    <row r="309" spans="1:8" x14ac:dyDescent="0.2">
      <c r="A309" s="8" t="s">
        <v>1057</v>
      </c>
      <c r="B309" s="52">
        <v>34</v>
      </c>
      <c r="C309" s="52">
        <v>1</v>
      </c>
      <c r="D309" s="52">
        <v>3</v>
      </c>
      <c r="E309" s="52">
        <v>0</v>
      </c>
      <c r="F309" s="52">
        <v>2</v>
      </c>
      <c r="G309" s="9">
        <f t="shared" si="17"/>
        <v>50</v>
      </c>
      <c r="H309" s="52">
        <f>SHERIFF!H312</f>
        <v>90</v>
      </c>
    </row>
    <row r="310" spans="1:8" x14ac:dyDescent="0.2">
      <c r="A310" s="8" t="s">
        <v>1058</v>
      </c>
      <c r="B310" s="52">
        <v>104</v>
      </c>
      <c r="C310" s="52">
        <v>5</v>
      </c>
      <c r="D310" s="52">
        <v>7</v>
      </c>
      <c r="E310" s="52">
        <v>5</v>
      </c>
      <c r="F310" s="52">
        <v>4</v>
      </c>
      <c r="G310" s="9">
        <f t="shared" si="17"/>
        <v>95</v>
      </c>
      <c r="H310" s="52">
        <f>SHERIFF!H313</f>
        <v>220</v>
      </c>
    </row>
    <row r="311" spans="1:8" x14ac:dyDescent="0.2">
      <c r="A311" s="8" t="s">
        <v>1059</v>
      </c>
      <c r="B311" s="52">
        <v>55</v>
      </c>
      <c r="C311" s="52">
        <v>8</v>
      </c>
      <c r="D311" s="52">
        <v>3</v>
      </c>
      <c r="E311" s="52">
        <v>3</v>
      </c>
      <c r="F311" s="52"/>
      <c r="G311" s="9">
        <f t="shared" si="17"/>
        <v>50</v>
      </c>
      <c r="H311" s="52">
        <f>SHERIFF!H314</f>
        <v>119</v>
      </c>
    </row>
    <row r="312" spans="1:8" x14ac:dyDescent="0.2">
      <c r="A312" s="8" t="s">
        <v>1060</v>
      </c>
      <c r="B312" s="52">
        <v>54</v>
      </c>
      <c r="C312" s="52">
        <v>5</v>
      </c>
      <c r="D312" s="52">
        <v>3</v>
      </c>
      <c r="E312" s="52">
        <v>4</v>
      </c>
      <c r="F312" s="52">
        <v>1</v>
      </c>
      <c r="G312" s="9">
        <f t="shared" si="17"/>
        <v>54</v>
      </c>
      <c r="H312" s="52">
        <f>SHERIFF!H315</f>
        <v>121</v>
      </c>
    </row>
    <row r="313" spans="1:8" x14ac:dyDescent="0.2">
      <c r="A313" s="8" t="s">
        <v>1061</v>
      </c>
      <c r="B313" s="52">
        <v>120</v>
      </c>
      <c r="C313" s="52">
        <v>4</v>
      </c>
      <c r="D313" s="52">
        <v>8</v>
      </c>
      <c r="E313" s="52">
        <v>4</v>
      </c>
      <c r="F313" s="52"/>
      <c r="G313" s="9">
        <f t="shared" si="17"/>
        <v>107</v>
      </c>
      <c r="H313" s="52">
        <f>SHERIFF!H316</f>
        <v>243</v>
      </c>
    </row>
    <row r="314" spans="1:8" x14ac:dyDescent="0.2">
      <c r="A314" s="8" t="s">
        <v>1062</v>
      </c>
      <c r="B314" s="52">
        <v>83</v>
      </c>
      <c r="C314" s="52">
        <v>4</v>
      </c>
      <c r="D314" s="52">
        <v>5</v>
      </c>
      <c r="E314" s="52">
        <v>3</v>
      </c>
      <c r="F314" s="52"/>
      <c r="G314" s="9">
        <f t="shared" si="17"/>
        <v>96</v>
      </c>
      <c r="H314" s="52">
        <f>SHERIFF!H317</f>
        <v>191</v>
      </c>
    </row>
    <row r="315" spans="1:8" x14ac:dyDescent="0.2">
      <c r="A315" s="8" t="s">
        <v>1063</v>
      </c>
      <c r="B315" s="52">
        <v>30</v>
      </c>
      <c r="C315" s="52">
        <v>2</v>
      </c>
      <c r="D315" s="52">
        <v>2</v>
      </c>
      <c r="E315" s="52">
        <v>1</v>
      </c>
      <c r="F315" s="52">
        <v>1</v>
      </c>
      <c r="G315" s="9">
        <f t="shared" si="17"/>
        <v>34</v>
      </c>
      <c r="H315" s="52">
        <f>SHERIFF!H318</f>
        <v>70</v>
      </c>
    </row>
    <row r="316" spans="1:8" x14ac:dyDescent="0.2">
      <c r="A316" s="8" t="s">
        <v>1064</v>
      </c>
      <c r="B316" s="52">
        <v>38</v>
      </c>
      <c r="C316" s="52">
        <v>1</v>
      </c>
      <c r="D316" s="52">
        <v>2</v>
      </c>
      <c r="E316" s="52">
        <v>1</v>
      </c>
      <c r="F316" s="52"/>
      <c r="G316" s="9">
        <f t="shared" si="17"/>
        <v>22</v>
      </c>
      <c r="H316" s="52">
        <f>SHERIFF!H319</f>
        <v>64</v>
      </c>
    </row>
    <row r="317" spans="1:8" x14ac:dyDescent="0.2">
      <c r="A317" s="8" t="s">
        <v>1065</v>
      </c>
      <c r="B317" s="52">
        <v>15</v>
      </c>
      <c r="C317" s="52">
        <v>1</v>
      </c>
      <c r="D317" s="52">
        <v>1</v>
      </c>
      <c r="E317" s="52">
        <v>2</v>
      </c>
      <c r="F317" s="52"/>
      <c r="G317" s="9">
        <f t="shared" si="17"/>
        <v>21</v>
      </c>
      <c r="H317" s="52">
        <f>SHERIFF!H320</f>
        <v>40</v>
      </c>
    </row>
    <row r="318" spans="1:8" x14ac:dyDescent="0.2">
      <c r="A318" s="8" t="s">
        <v>1066</v>
      </c>
      <c r="B318" s="52">
        <v>54</v>
      </c>
      <c r="C318" s="52">
        <v>2</v>
      </c>
      <c r="D318" s="52">
        <v>3</v>
      </c>
      <c r="E318" s="52">
        <v>5</v>
      </c>
      <c r="F318" s="52">
        <v>3</v>
      </c>
      <c r="G318" s="9">
        <f t="shared" si="17"/>
        <v>71</v>
      </c>
      <c r="H318" s="52">
        <f>SHERIFF!H321</f>
        <v>138</v>
      </c>
    </row>
    <row r="319" spans="1:8" x14ac:dyDescent="0.2">
      <c r="A319" s="8" t="s">
        <v>1067</v>
      </c>
      <c r="B319" s="52">
        <v>42</v>
      </c>
      <c r="C319" s="52">
        <v>2</v>
      </c>
      <c r="D319" s="52">
        <v>2</v>
      </c>
      <c r="E319" s="52">
        <v>1</v>
      </c>
      <c r="F319" s="52"/>
      <c r="G319" s="9">
        <f t="shared" si="17"/>
        <v>54</v>
      </c>
      <c r="H319" s="52">
        <f>SHERIFF!H322</f>
        <v>101</v>
      </c>
    </row>
    <row r="320" spans="1:8" x14ac:dyDescent="0.2">
      <c r="A320" s="8" t="s">
        <v>1068</v>
      </c>
      <c r="B320" s="52">
        <v>39</v>
      </c>
      <c r="C320" s="52">
        <v>2</v>
      </c>
      <c r="D320" s="52">
        <v>1</v>
      </c>
      <c r="E320" s="52">
        <v>1</v>
      </c>
      <c r="F320" s="52"/>
      <c r="G320" s="9">
        <f t="shared" si="17"/>
        <v>41</v>
      </c>
      <c r="H320" s="52">
        <f>SHERIFF!H323</f>
        <v>84</v>
      </c>
    </row>
    <row r="321" spans="1:9" x14ac:dyDescent="0.2">
      <c r="A321" s="8" t="s">
        <v>1069</v>
      </c>
      <c r="B321" s="52">
        <v>41</v>
      </c>
      <c r="C321" s="52">
        <v>4</v>
      </c>
      <c r="D321" s="52">
        <v>0</v>
      </c>
      <c r="E321" s="52">
        <v>2</v>
      </c>
      <c r="F321" s="52">
        <v>3</v>
      </c>
      <c r="G321" s="9">
        <f t="shared" si="17"/>
        <v>47</v>
      </c>
      <c r="H321" s="52">
        <f>SHERIFF!H324</f>
        <v>97</v>
      </c>
    </row>
    <row r="322" spans="1:9" x14ac:dyDescent="0.2">
      <c r="A322" s="8" t="s">
        <v>1070</v>
      </c>
      <c r="B322" s="52">
        <v>28</v>
      </c>
      <c r="C322" s="52">
        <v>2</v>
      </c>
      <c r="D322" s="52">
        <v>6</v>
      </c>
      <c r="E322" s="52">
        <v>2</v>
      </c>
      <c r="F322" s="52">
        <v>3</v>
      </c>
      <c r="G322" s="9">
        <f t="shared" si="17"/>
        <v>37</v>
      </c>
      <c r="H322" s="52">
        <f>SHERIFF!H325</f>
        <v>78</v>
      </c>
    </row>
    <row r="323" spans="1:9" x14ac:dyDescent="0.2">
      <c r="A323" s="8" t="s">
        <v>904</v>
      </c>
      <c r="B323" s="52">
        <v>46</v>
      </c>
      <c r="C323" s="52">
        <v>4</v>
      </c>
      <c r="D323" s="52">
        <v>9</v>
      </c>
      <c r="E323" s="52">
        <v>3</v>
      </c>
      <c r="F323" s="52">
        <v>2</v>
      </c>
      <c r="G323" s="9">
        <f t="shared" si="17"/>
        <v>61</v>
      </c>
      <c r="H323" s="52">
        <f>SHERIFF!H326</f>
        <v>125</v>
      </c>
    </row>
    <row r="324" spans="1:9" x14ac:dyDescent="0.2">
      <c r="A324" s="8" t="s">
        <v>1029</v>
      </c>
      <c r="B324" s="52">
        <v>55</v>
      </c>
      <c r="C324" s="52">
        <v>8</v>
      </c>
      <c r="D324" s="52">
        <v>3</v>
      </c>
      <c r="E324" s="52">
        <v>3</v>
      </c>
      <c r="F324" s="52">
        <v>1</v>
      </c>
      <c r="G324" s="9">
        <f t="shared" si="17"/>
        <v>42</v>
      </c>
      <c r="H324" s="52">
        <f>SHERIFF!H327</f>
        <v>112</v>
      </c>
    </row>
    <row r="325" spans="1:9" x14ac:dyDescent="0.2">
      <c r="A325" s="8" t="s">
        <v>1030</v>
      </c>
      <c r="B325" s="52">
        <v>36</v>
      </c>
      <c r="C325" s="52">
        <v>1</v>
      </c>
      <c r="D325" s="52">
        <v>4</v>
      </c>
      <c r="E325" s="52">
        <v>7</v>
      </c>
      <c r="F325" s="52"/>
      <c r="G325" s="9">
        <f t="shared" si="17"/>
        <v>48</v>
      </c>
      <c r="H325" s="52">
        <f>SHERIFF!H328</f>
        <v>96</v>
      </c>
    </row>
    <row r="326" spans="1:9" x14ac:dyDescent="0.2">
      <c r="A326" s="8" t="s">
        <v>1031</v>
      </c>
      <c r="B326" s="52">
        <v>43</v>
      </c>
      <c r="C326" s="52">
        <v>0</v>
      </c>
      <c r="D326" s="52">
        <v>3</v>
      </c>
      <c r="E326" s="52">
        <v>4</v>
      </c>
      <c r="F326" s="52"/>
      <c r="G326" s="9">
        <f t="shared" si="17"/>
        <v>44</v>
      </c>
      <c r="H326" s="52">
        <f>SHERIFF!H329</f>
        <v>94</v>
      </c>
    </row>
    <row r="327" spans="1:9" x14ac:dyDescent="0.2">
      <c r="A327" s="8" t="s">
        <v>1032</v>
      </c>
      <c r="B327" s="52">
        <v>37</v>
      </c>
      <c r="C327" s="52">
        <v>4</v>
      </c>
      <c r="D327" s="52">
        <v>3</v>
      </c>
      <c r="E327" s="52">
        <v>1</v>
      </c>
      <c r="F327" s="52">
        <v>1</v>
      </c>
      <c r="G327" s="9">
        <f t="shared" si="17"/>
        <v>38</v>
      </c>
      <c r="H327" s="52">
        <f>SHERIFF!H330</f>
        <v>84</v>
      </c>
    </row>
    <row r="328" spans="1:9" x14ac:dyDescent="0.2">
      <c r="A328" s="8" t="s">
        <v>1033</v>
      </c>
      <c r="B328" s="52">
        <v>45</v>
      </c>
      <c r="C328" s="52">
        <v>3</v>
      </c>
      <c r="D328" s="52">
        <v>2</v>
      </c>
      <c r="E328" s="52">
        <v>1</v>
      </c>
      <c r="F328" s="52">
        <v>1</v>
      </c>
      <c r="G328" s="9">
        <f t="shared" si="17"/>
        <v>38</v>
      </c>
      <c r="H328" s="52">
        <f>SHERIFF!H331</f>
        <v>90</v>
      </c>
    </row>
    <row r="329" spans="1:9" x14ac:dyDescent="0.2">
      <c r="A329" s="10" t="s">
        <v>595</v>
      </c>
      <c r="B329" s="32">
        <f t="shared" ref="B329:H329" si="18">SUM(B296:B328)</f>
        <v>1773</v>
      </c>
      <c r="C329" s="32">
        <f t="shared" si="18"/>
        <v>118</v>
      </c>
      <c r="D329" s="32">
        <f t="shared" si="18"/>
        <v>105</v>
      </c>
      <c r="E329" s="32">
        <f t="shared" si="18"/>
        <v>92</v>
      </c>
      <c r="F329" s="32">
        <f t="shared" si="18"/>
        <v>43</v>
      </c>
      <c r="G329" s="32">
        <f t="shared" si="18"/>
        <v>1864</v>
      </c>
      <c r="H329" s="32">
        <f t="shared" si="18"/>
        <v>3995</v>
      </c>
    </row>
    <row r="330" spans="1:9" x14ac:dyDescent="0.2">
      <c r="A330" s="10"/>
      <c r="B330" s="28"/>
      <c r="C330" s="28"/>
      <c r="D330" s="28"/>
      <c r="E330" s="28"/>
      <c r="F330" s="28"/>
      <c r="G330" s="28"/>
      <c r="H330" s="25"/>
    </row>
    <row r="331" spans="1:9" ht="15.75" x14ac:dyDescent="0.25">
      <c r="A331" s="7" t="s">
        <v>522</v>
      </c>
      <c r="B331" s="9"/>
      <c r="C331" s="9"/>
      <c r="D331" s="9"/>
      <c r="E331" s="9"/>
      <c r="F331" s="9"/>
      <c r="G331" s="9"/>
      <c r="H331" s="9"/>
      <c r="I331" s="15"/>
    </row>
    <row r="332" spans="1:9" ht="12.2" customHeight="1" x14ac:dyDescent="0.2">
      <c r="A332" s="8" t="s">
        <v>260</v>
      </c>
      <c r="B332" s="52">
        <v>65</v>
      </c>
      <c r="C332" s="52">
        <v>0</v>
      </c>
      <c r="D332" s="52">
        <v>1</v>
      </c>
      <c r="E332" s="52">
        <v>5</v>
      </c>
      <c r="F332" s="52"/>
      <c r="G332" s="9">
        <f t="shared" ref="G332:G362" si="19">H332-SUM(B332:F332)</f>
        <v>7</v>
      </c>
      <c r="H332" s="52">
        <f>SHERIFF!H335</f>
        <v>78</v>
      </c>
      <c r="I332" s="15"/>
    </row>
    <row r="333" spans="1:9" ht="12.2" customHeight="1" x14ac:dyDescent="0.2">
      <c r="A333" s="8" t="s">
        <v>261</v>
      </c>
      <c r="B333" s="52">
        <v>55</v>
      </c>
      <c r="C333" s="52">
        <v>2</v>
      </c>
      <c r="D333" s="52">
        <v>7</v>
      </c>
      <c r="E333" s="52">
        <v>5</v>
      </c>
      <c r="F333" s="52">
        <v>2</v>
      </c>
      <c r="G333" s="9">
        <f t="shared" si="19"/>
        <v>56</v>
      </c>
      <c r="H333" s="52">
        <f>SHERIFF!H336</f>
        <v>127</v>
      </c>
      <c r="I333" s="15"/>
    </row>
    <row r="334" spans="1:9" ht="12.2" customHeight="1" x14ac:dyDescent="0.2">
      <c r="A334" s="8" t="s">
        <v>742</v>
      </c>
      <c r="B334" s="52">
        <v>44</v>
      </c>
      <c r="C334" s="52">
        <v>2</v>
      </c>
      <c r="D334" s="52">
        <v>2</v>
      </c>
      <c r="E334" s="52">
        <v>0</v>
      </c>
      <c r="F334" s="52">
        <v>4</v>
      </c>
      <c r="G334" s="9">
        <f t="shared" si="19"/>
        <v>17</v>
      </c>
      <c r="H334" s="52">
        <f>SHERIFF!H337</f>
        <v>69</v>
      </c>
      <c r="I334" s="15"/>
    </row>
    <row r="335" spans="1:9" ht="12.2" customHeight="1" x14ac:dyDescent="0.2">
      <c r="A335" s="8" t="s">
        <v>743</v>
      </c>
      <c r="B335" s="52">
        <v>114</v>
      </c>
      <c r="C335" s="52">
        <v>2</v>
      </c>
      <c r="D335" s="52">
        <v>4</v>
      </c>
      <c r="E335" s="52">
        <v>5</v>
      </c>
      <c r="F335" s="52"/>
      <c r="G335" s="9">
        <f t="shared" si="19"/>
        <v>8</v>
      </c>
      <c r="H335" s="52">
        <f>SHERIFF!H338</f>
        <v>133</v>
      </c>
      <c r="I335" s="15"/>
    </row>
    <row r="336" spans="1:9" ht="12.2" customHeight="1" x14ac:dyDescent="0.2">
      <c r="A336" s="8" t="s">
        <v>744</v>
      </c>
      <c r="B336" s="52">
        <v>121</v>
      </c>
      <c r="C336" s="52">
        <v>2</v>
      </c>
      <c r="D336" s="52">
        <v>2</v>
      </c>
      <c r="E336" s="52">
        <v>3</v>
      </c>
      <c r="F336" s="52"/>
      <c r="G336" s="9">
        <f t="shared" si="19"/>
        <v>13</v>
      </c>
      <c r="H336" s="52">
        <f>SHERIFF!H339</f>
        <v>141</v>
      </c>
      <c r="I336" s="15"/>
    </row>
    <row r="337" spans="1:9" ht="12.2" customHeight="1" x14ac:dyDescent="0.2">
      <c r="A337" s="8" t="s">
        <v>745</v>
      </c>
      <c r="B337" s="52">
        <v>86</v>
      </c>
      <c r="C337" s="52">
        <v>3</v>
      </c>
      <c r="D337" s="52">
        <v>1</v>
      </c>
      <c r="E337" s="52">
        <v>3</v>
      </c>
      <c r="F337" s="52">
        <v>1</v>
      </c>
      <c r="G337" s="9">
        <f t="shared" si="19"/>
        <v>4</v>
      </c>
      <c r="H337" s="52">
        <f>SHERIFF!H340</f>
        <v>98</v>
      </c>
      <c r="I337" s="15"/>
    </row>
    <row r="338" spans="1:9" ht="12.2" customHeight="1" x14ac:dyDescent="0.2">
      <c r="A338" s="8" t="s">
        <v>1050</v>
      </c>
      <c r="B338" s="52">
        <v>48</v>
      </c>
      <c r="C338" s="52">
        <v>3</v>
      </c>
      <c r="D338" s="52">
        <v>3</v>
      </c>
      <c r="E338" s="52">
        <v>3</v>
      </c>
      <c r="F338" s="52"/>
      <c r="G338" s="9">
        <f t="shared" si="19"/>
        <v>9</v>
      </c>
      <c r="H338" s="52">
        <f>SHERIFF!H341</f>
        <v>66</v>
      </c>
      <c r="I338" s="15"/>
    </row>
    <row r="339" spans="1:9" ht="12.2" customHeight="1" x14ac:dyDescent="0.2">
      <c r="A339" s="8" t="s">
        <v>1051</v>
      </c>
      <c r="B339" s="52">
        <v>108</v>
      </c>
      <c r="C339" s="52">
        <v>0</v>
      </c>
      <c r="D339" s="52">
        <v>1</v>
      </c>
      <c r="E339" s="52">
        <v>3</v>
      </c>
      <c r="F339" s="52"/>
      <c r="G339" s="9">
        <f t="shared" si="19"/>
        <v>6</v>
      </c>
      <c r="H339" s="52">
        <f>SHERIFF!H342</f>
        <v>118</v>
      </c>
      <c r="I339" s="15"/>
    </row>
    <row r="340" spans="1:9" ht="12.2" customHeight="1" x14ac:dyDescent="0.2">
      <c r="A340" s="8" t="s">
        <v>1052</v>
      </c>
      <c r="B340" s="52">
        <v>72</v>
      </c>
      <c r="C340" s="52">
        <v>1</v>
      </c>
      <c r="D340" s="52">
        <v>2</v>
      </c>
      <c r="E340" s="52">
        <v>4</v>
      </c>
      <c r="F340" s="52"/>
      <c r="G340" s="9">
        <f t="shared" si="19"/>
        <v>21</v>
      </c>
      <c r="H340" s="52">
        <f>SHERIFF!H343</f>
        <v>100</v>
      </c>
      <c r="I340" s="15"/>
    </row>
    <row r="341" spans="1:9" ht="12.2" customHeight="1" x14ac:dyDescent="0.2">
      <c r="A341" s="8" t="s">
        <v>1053</v>
      </c>
      <c r="B341" s="52">
        <v>77</v>
      </c>
      <c r="C341" s="52">
        <v>1</v>
      </c>
      <c r="D341" s="52">
        <v>0</v>
      </c>
      <c r="E341" s="52">
        <v>3</v>
      </c>
      <c r="F341" s="52"/>
      <c r="G341" s="9">
        <f t="shared" si="19"/>
        <v>9</v>
      </c>
      <c r="H341" s="52">
        <f>SHERIFF!H344</f>
        <v>90</v>
      </c>
      <c r="I341" s="15"/>
    </row>
    <row r="342" spans="1:9" ht="12.2" customHeight="1" x14ac:dyDescent="0.2">
      <c r="A342" s="8" t="s">
        <v>1054</v>
      </c>
      <c r="B342" s="52">
        <v>60</v>
      </c>
      <c r="C342" s="52">
        <v>3</v>
      </c>
      <c r="D342" s="52">
        <v>7</v>
      </c>
      <c r="E342" s="52">
        <v>4</v>
      </c>
      <c r="F342" s="52"/>
      <c r="G342" s="9">
        <f t="shared" si="19"/>
        <v>52</v>
      </c>
      <c r="H342" s="52">
        <f>SHERIFF!H345</f>
        <v>126</v>
      </c>
      <c r="I342" s="15"/>
    </row>
    <row r="343" spans="1:9" ht="12.2" customHeight="1" x14ac:dyDescent="0.2">
      <c r="A343" s="8" t="s">
        <v>1055</v>
      </c>
      <c r="B343" s="52">
        <v>4</v>
      </c>
      <c r="C343" s="52">
        <v>0</v>
      </c>
      <c r="D343" s="52">
        <v>0</v>
      </c>
      <c r="E343" s="52">
        <v>0</v>
      </c>
      <c r="F343" s="52"/>
      <c r="G343" s="9">
        <f t="shared" si="19"/>
        <v>8</v>
      </c>
      <c r="H343" s="52">
        <f>SHERIFF!H346</f>
        <v>12</v>
      </c>
      <c r="I343" s="15"/>
    </row>
    <row r="344" spans="1:9" ht="12.2" customHeight="1" x14ac:dyDescent="0.2">
      <c r="A344" s="8" t="s">
        <v>1056</v>
      </c>
      <c r="B344" s="52">
        <v>46</v>
      </c>
      <c r="C344" s="52">
        <v>3</v>
      </c>
      <c r="D344" s="52">
        <v>3</v>
      </c>
      <c r="E344" s="52">
        <v>4</v>
      </c>
      <c r="F344" s="52"/>
      <c r="G344" s="9">
        <f t="shared" si="19"/>
        <v>43</v>
      </c>
      <c r="H344" s="52">
        <f>SHERIFF!H347</f>
        <v>99</v>
      </c>
      <c r="I344" s="15"/>
    </row>
    <row r="345" spans="1:9" ht="12.2" customHeight="1" x14ac:dyDescent="0.2">
      <c r="A345" s="8" t="s">
        <v>1057</v>
      </c>
      <c r="B345" s="52">
        <v>0</v>
      </c>
      <c r="C345" s="52">
        <v>0</v>
      </c>
      <c r="D345" s="52">
        <v>0</v>
      </c>
      <c r="E345" s="52">
        <v>0</v>
      </c>
      <c r="F345" s="52"/>
      <c r="G345" s="9">
        <f t="shared" si="19"/>
        <v>0</v>
      </c>
      <c r="H345" s="52">
        <f>SHERIFF!H348</f>
        <v>0</v>
      </c>
      <c r="I345" s="15"/>
    </row>
    <row r="346" spans="1:9" ht="12.2" customHeight="1" x14ac:dyDescent="0.2">
      <c r="A346" s="8" t="s">
        <v>1058</v>
      </c>
      <c r="B346" s="52">
        <v>56</v>
      </c>
      <c r="C346" s="52">
        <v>0</v>
      </c>
      <c r="D346" s="52">
        <v>3</v>
      </c>
      <c r="E346" s="52">
        <v>7</v>
      </c>
      <c r="F346" s="52"/>
      <c r="G346" s="9">
        <f t="shared" si="19"/>
        <v>5</v>
      </c>
      <c r="H346" s="52">
        <f>SHERIFF!H349</f>
        <v>71</v>
      </c>
      <c r="I346" s="15"/>
    </row>
    <row r="347" spans="1:9" ht="12.2" customHeight="1" x14ac:dyDescent="0.2">
      <c r="A347" s="8" t="s">
        <v>1059</v>
      </c>
      <c r="B347" s="52">
        <v>114</v>
      </c>
      <c r="C347" s="52">
        <v>2</v>
      </c>
      <c r="D347" s="52">
        <v>3</v>
      </c>
      <c r="E347" s="52">
        <v>9</v>
      </c>
      <c r="F347" s="52"/>
      <c r="G347" s="9">
        <f t="shared" si="19"/>
        <v>30</v>
      </c>
      <c r="H347" s="52">
        <f>SHERIFF!H350</f>
        <v>158</v>
      </c>
      <c r="I347" s="15"/>
    </row>
    <row r="348" spans="1:9" ht="12.2" customHeight="1" x14ac:dyDescent="0.2">
      <c r="A348" s="8" t="s">
        <v>1060</v>
      </c>
      <c r="B348" s="52">
        <v>8</v>
      </c>
      <c r="C348" s="52">
        <v>1</v>
      </c>
      <c r="D348" s="52">
        <v>1</v>
      </c>
      <c r="E348" s="52">
        <v>2</v>
      </c>
      <c r="F348" s="52"/>
      <c r="G348" s="9">
        <f t="shared" si="19"/>
        <v>9</v>
      </c>
      <c r="H348" s="52">
        <f>SHERIFF!H351</f>
        <v>21</v>
      </c>
      <c r="I348" s="15"/>
    </row>
    <row r="349" spans="1:9" ht="12.2" customHeight="1" x14ac:dyDescent="0.2">
      <c r="A349" s="8" t="s">
        <v>1061</v>
      </c>
      <c r="B349" s="52">
        <v>85</v>
      </c>
      <c r="C349" s="52">
        <v>2</v>
      </c>
      <c r="D349" s="52">
        <v>10</v>
      </c>
      <c r="E349" s="52">
        <v>5</v>
      </c>
      <c r="F349" s="52"/>
      <c r="G349" s="9">
        <f t="shared" si="19"/>
        <v>79</v>
      </c>
      <c r="H349" s="52">
        <f>SHERIFF!H352</f>
        <v>181</v>
      </c>
      <c r="I349" s="15"/>
    </row>
    <row r="350" spans="1:9" ht="12.2" customHeight="1" x14ac:dyDescent="0.2">
      <c r="A350" s="8" t="s">
        <v>1062</v>
      </c>
      <c r="B350" s="52">
        <v>46</v>
      </c>
      <c r="C350" s="52">
        <v>1</v>
      </c>
      <c r="D350" s="52">
        <v>0</v>
      </c>
      <c r="E350" s="52">
        <v>0</v>
      </c>
      <c r="F350" s="52"/>
      <c r="G350" s="9">
        <f t="shared" si="19"/>
        <v>5</v>
      </c>
      <c r="H350" s="52">
        <f>SHERIFF!H353</f>
        <v>52</v>
      </c>
      <c r="I350" s="15"/>
    </row>
    <row r="351" spans="1:9" ht="12.2" customHeight="1" x14ac:dyDescent="0.2">
      <c r="A351" s="8" t="s">
        <v>1063</v>
      </c>
      <c r="B351" s="52">
        <v>90</v>
      </c>
      <c r="C351" s="52">
        <v>2</v>
      </c>
      <c r="D351" s="52">
        <v>0</v>
      </c>
      <c r="E351" s="52">
        <v>2</v>
      </c>
      <c r="F351" s="52"/>
      <c r="G351" s="9">
        <f t="shared" si="19"/>
        <v>10</v>
      </c>
      <c r="H351" s="52">
        <f>SHERIFF!H354</f>
        <v>104</v>
      </c>
      <c r="I351" s="15"/>
    </row>
    <row r="352" spans="1:9" ht="12.2" customHeight="1" x14ac:dyDescent="0.2">
      <c r="A352" s="8" t="s">
        <v>1064</v>
      </c>
      <c r="B352" s="52">
        <v>11</v>
      </c>
      <c r="C352" s="52">
        <v>2</v>
      </c>
      <c r="D352" s="52">
        <v>0</v>
      </c>
      <c r="E352" s="52">
        <v>4</v>
      </c>
      <c r="F352" s="52"/>
      <c r="G352" s="9">
        <f t="shared" si="19"/>
        <v>23</v>
      </c>
      <c r="H352" s="52">
        <f>SHERIFF!H355</f>
        <v>40</v>
      </c>
      <c r="I352" s="15"/>
    </row>
    <row r="353" spans="1:9" ht="12.2" customHeight="1" x14ac:dyDescent="0.2">
      <c r="A353" s="8" t="s">
        <v>1065</v>
      </c>
      <c r="B353" s="52">
        <v>74</v>
      </c>
      <c r="C353" s="52">
        <v>1</v>
      </c>
      <c r="D353" s="52">
        <v>1</v>
      </c>
      <c r="E353" s="52">
        <v>0</v>
      </c>
      <c r="F353" s="52"/>
      <c r="G353" s="9">
        <f t="shared" si="19"/>
        <v>3</v>
      </c>
      <c r="H353" s="52">
        <f>SHERIFF!H356</f>
        <v>79</v>
      </c>
      <c r="I353" s="15"/>
    </row>
    <row r="354" spans="1:9" ht="12.2" customHeight="1" x14ac:dyDescent="0.2">
      <c r="A354" s="8" t="s">
        <v>1066</v>
      </c>
      <c r="B354" s="52">
        <v>82</v>
      </c>
      <c r="C354" s="52">
        <v>3</v>
      </c>
      <c r="D354" s="52">
        <v>2</v>
      </c>
      <c r="E354" s="52">
        <v>3</v>
      </c>
      <c r="F354" s="52"/>
      <c r="G354" s="9">
        <f t="shared" si="19"/>
        <v>15</v>
      </c>
      <c r="H354" s="52">
        <f>SHERIFF!H357</f>
        <v>105</v>
      </c>
      <c r="I354" s="15"/>
    </row>
    <row r="355" spans="1:9" ht="12.2" customHeight="1" x14ac:dyDescent="0.2">
      <c r="A355" s="8" t="s">
        <v>1067</v>
      </c>
      <c r="B355" s="52">
        <v>69</v>
      </c>
      <c r="C355" s="52">
        <v>3</v>
      </c>
      <c r="D355" s="52">
        <v>0</v>
      </c>
      <c r="E355" s="52">
        <v>1</v>
      </c>
      <c r="F355" s="52"/>
      <c r="G355" s="9">
        <f t="shared" si="19"/>
        <v>3</v>
      </c>
      <c r="H355" s="52">
        <f>SHERIFF!H358</f>
        <v>76</v>
      </c>
      <c r="I355" s="15"/>
    </row>
    <row r="356" spans="1:9" ht="12.2" customHeight="1" x14ac:dyDescent="0.2">
      <c r="A356" s="8" t="s">
        <v>1068</v>
      </c>
      <c r="B356" s="52">
        <v>105</v>
      </c>
      <c r="C356" s="52">
        <v>1</v>
      </c>
      <c r="D356" s="52">
        <v>3</v>
      </c>
      <c r="E356" s="52">
        <v>2</v>
      </c>
      <c r="F356" s="52"/>
      <c r="G356" s="9">
        <f t="shared" si="19"/>
        <v>8</v>
      </c>
      <c r="H356" s="52">
        <f>SHERIFF!H359</f>
        <v>119</v>
      </c>
      <c r="I356" s="15"/>
    </row>
    <row r="357" spans="1:9" ht="12.2" customHeight="1" x14ac:dyDescent="0.2">
      <c r="A357" s="8" t="s">
        <v>1069</v>
      </c>
      <c r="B357" s="52">
        <v>54</v>
      </c>
      <c r="C357" s="52">
        <v>4</v>
      </c>
      <c r="D357" s="52">
        <v>0</v>
      </c>
      <c r="E357" s="52">
        <v>1</v>
      </c>
      <c r="F357" s="52"/>
      <c r="G357" s="9">
        <f t="shared" si="19"/>
        <v>5</v>
      </c>
      <c r="H357" s="52">
        <f>SHERIFF!H360</f>
        <v>64</v>
      </c>
      <c r="I357" s="15"/>
    </row>
    <row r="358" spans="1:9" ht="12.2" customHeight="1" x14ac:dyDescent="0.2">
      <c r="A358" s="8" t="s">
        <v>1070</v>
      </c>
      <c r="B358" s="52">
        <v>88</v>
      </c>
      <c r="C358" s="52">
        <v>5</v>
      </c>
      <c r="D358" s="52">
        <v>0</v>
      </c>
      <c r="E358" s="52">
        <v>4</v>
      </c>
      <c r="F358" s="52">
        <v>2</v>
      </c>
      <c r="G358" s="9">
        <f t="shared" si="19"/>
        <v>20</v>
      </c>
      <c r="H358" s="52">
        <f>SHERIFF!H361</f>
        <v>119</v>
      </c>
      <c r="I358" s="15"/>
    </row>
    <row r="359" spans="1:9" ht="12.2" customHeight="1" x14ac:dyDescent="0.2">
      <c r="A359" s="8" t="s">
        <v>904</v>
      </c>
      <c r="B359" s="52">
        <v>62</v>
      </c>
      <c r="C359" s="52">
        <v>2</v>
      </c>
      <c r="D359" s="52">
        <v>2</v>
      </c>
      <c r="E359" s="52">
        <v>0</v>
      </c>
      <c r="F359" s="52"/>
      <c r="G359" s="9">
        <f t="shared" si="19"/>
        <v>18</v>
      </c>
      <c r="H359" s="52">
        <f>SHERIFF!H362</f>
        <v>84</v>
      </c>
      <c r="I359" s="15"/>
    </row>
    <row r="360" spans="1:9" ht="12.2" customHeight="1" x14ac:dyDescent="0.2">
      <c r="A360" s="8" t="s">
        <v>1029</v>
      </c>
      <c r="B360" s="52">
        <v>77</v>
      </c>
      <c r="C360" s="52">
        <v>2</v>
      </c>
      <c r="D360" s="52">
        <v>4</v>
      </c>
      <c r="E360" s="52">
        <v>3</v>
      </c>
      <c r="F360" s="52">
        <v>1</v>
      </c>
      <c r="G360" s="9">
        <f t="shared" si="19"/>
        <v>5</v>
      </c>
      <c r="H360" s="52">
        <f>SHERIFF!H363</f>
        <v>92</v>
      </c>
      <c r="I360" s="15"/>
    </row>
    <row r="361" spans="1:9" ht="12.2" customHeight="1" x14ac:dyDescent="0.2">
      <c r="A361" s="8" t="s">
        <v>1030</v>
      </c>
      <c r="B361" s="52">
        <v>58</v>
      </c>
      <c r="C361" s="52">
        <v>1</v>
      </c>
      <c r="D361" s="52">
        <v>4</v>
      </c>
      <c r="E361" s="52">
        <v>2</v>
      </c>
      <c r="F361" s="52"/>
      <c r="G361" s="9">
        <f t="shared" si="19"/>
        <v>22</v>
      </c>
      <c r="H361" s="52">
        <f>SHERIFF!H364</f>
        <v>87</v>
      </c>
      <c r="I361" s="15"/>
    </row>
    <row r="362" spans="1:9" ht="12.2" customHeight="1" x14ac:dyDescent="0.2">
      <c r="A362" s="8" t="s">
        <v>1031</v>
      </c>
      <c r="B362" s="52">
        <v>98</v>
      </c>
      <c r="C362" s="52">
        <v>6</v>
      </c>
      <c r="D362" s="52">
        <v>5</v>
      </c>
      <c r="E362" s="52">
        <v>11</v>
      </c>
      <c r="F362" s="52">
        <v>1</v>
      </c>
      <c r="G362" s="9">
        <f t="shared" si="19"/>
        <v>83</v>
      </c>
      <c r="H362" s="52">
        <f>SHERIFF!H365</f>
        <v>204</v>
      </c>
      <c r="I362" s="15"/>
    </row>
    <row r="363" spans="1:9" x14ac:dyDescent="0.2">
      <c r="A363" s="10" t="s">
        <v>595</v>
      </c>
      <c r="B363" s="32">
        <f t="shared" ref="B363:H363" si="20">SUM(B332:B362)</f>
        <v>2077</v>
      </c>
      <c r="C363" s="32">
        <f t="shared" si="20"/>
        <v>60</v>
      </c>
      <c r="D363" s="32">
        <f t="shared" si="20"/>
        <v>71</v>
      </c>
      <c r="E363" s="32">
        <f t="shared" si="20"/>
        <v>98</v>
      </c>
      <c r="F363" s="32">
        <f t="shared" si="20"/>
        <v>11</v>
      </c>
      <c r="G363" s="32">
        <f t="shared" si="20"/>
        <v>596</v>
      </c>
      <c r="H363" s="32">
        <f t="shared" si="20"/>
        <v>2913</v>
      </c>
      <c r="I363" s="15"/>
    </row>
    <row r="364" spans="1:9" ht="8.1" customHeight="1" x14ac:dyDescent="0.2">
      <c r="B364" s="9"/>
      <c r="C364" s="9"/>
      <c r="D364" s="9"/>
      <c r="E364" s="9"/>
      <c r="F364" s="9"/>
      <c r="G364" s="9"/>
      <c r="H364" s="9"/>
      <c r="I364" s="15"/>
    </row>
    <row r="365" spans="1:9" ht="38.25" x14ac:dyDescent="0.2">
      <c r="A365" s="16" t="s">
        <v>767</v>
      </c>
      <c r="B365" s="9"/>
      <c r="C365" s="9"/>
      <c r="D365" s="9"/>
      <c r="E365" s="9"/>
      <c r="F365" s="9"/>
      <c r="G365" s="9"/>
      <c r="H365" s="9"/>
      <c r="I365" s="15"/>
    </row>
    <row r="366" spans="1:9" x14ac:dyDescent="0.2">
      <c r="A366" s="17" t="s">
        <v>833</v>
      </c>
      <c r="B366" s="9">
        <f t="shared" ref="B366:H366" si="21">B45</f>
        <v>2074</v>
      </c>
      <c r="C366" s="9">
        <f t="shared" si="21"/>
        <v>93</v>
      </c>
      <c r="D366" s="9">
        <f t="shared" si="21"/>
        <v>125</v>
      </c>
      <c r="E366" s="9">
        <f t="shared" si="21"/>
        <v>200</v>
      </c>
      <c r="F366" s="9">
        <f t="shared" si="21"/>
        <v>49</v>
      </c>
      <c r="G366" s="9">
        <f t="shared" si="21"/>
        <v>2206</v>
      </c>
      <c r="H366" s="9">
        <f t="shared" si="21"/>
        <v>4747</v>
      </c>
      <c r="I366" s="15"/>
    </row>
    <row r="367" spans="1:9" x14ac:dyDescent="0.2">
      <c r="A367" s="17" t="s">
        <v>834</v>
      </c>
      <c r="B367" s="9">
        <f t="shared" ref="B367:H367" si="22">B92</f>
        <v>1890</v>
      </c>
      <c r="C367" s="9">
        <f t="shared" si="22"/>
        <v>70</v>
      </c>
      <c r="D367" s="9">
        <f t="shared" si="22"/>
        <v>50</v>
      </c>
      <c r="E367" s="9">
        <f t="shared" si="22"/>
        <v>65</v>
      </c>
      <c r="F367" s="9">
        <f t="shared" si="22"/>
        <v>6</v>
      </c>
      <c r="G367" s="9">
        <f t="shared" si="22"/>
        <v>445</v>
      </c>
      <c r="H367" s="9">
        <f t="shared" si="22"/>
        <v>2526</v>
      </c>
      <c r="I367" s="15"/>
    </row>
    <row r="368" spans="1:9" x14ac:dyDescent="0.2">
      <c r="A368" s="17" t="s">
        <v>835</v>
      </c>
      <c r="B368" s="9">
        <f t="shared" ref="B368:H368" si="23">B143</f>
        <v>1299</v>
      </c>
      <c r="C368" s="9">
        <f t="shared" si="23"/>
        <v>45</v>
      </c>
      <c r="D368" s="9">
        <f t="shared" si="23"/>
        <v>47</v>
      </c>
      <c r="E368" s="9">
        <f t="shared" si="23"/>
        <v>50</v>
      </c>
      <c r="F368" s="9">
        <f t="shared" si="23"/>
        <v>8</v>
      </c>
      <c r="G368" s="9">
        <f t="shared" si="23"/>
        <v>623</v>
      </c>
      <c r="H368" s="9">
        <f t="shared" si="23"/>
        <v>2072</v>
      </c>
      <c r="I368" s="15"/>
    </row>
    <row r="369" spans="1:9" x14ac:dyDescent="0.2">
      <c r="A369" s="17" t="s">
        <v>836</v>
      </c>
      <c r="B369" s="9">
        <f t="shared" ref="B369:H369" si="24">B177</f>
        <v>1403</v>
      </c>
      <c r="C369" s="9">
        <f t="shared" si="24"/>
        <v>70</v>
      </c>
      <c r="D369" s="9">
        <f t="shared" si="24"/>
        <v>73</v>
      </c>
      <c r="E369" s="9">
        <f t="shared" si="24"/>
        <v>55</v>
      </c>
      <c r="F369" s="9">
        <f t="shared" si="24"/>
        <v>12</v>
      </c>
      <c r="G369" s="9">
        <f t="shared" si="24"/>
        <v>796</v>
      </c>
      <c r="H369" s="9">
        <f t="shared" si="24"/>
        <v>2409</v>
      </c>
      <c r="I369" s="15"/>
    </row>
    <row r="370" spans="1:9" x14ac:dyDescent="0.2">
      <c r="A370" s="17" t="s">
        <v>837</v>
      </c>
      <c r="B370" s="9">
        <f t="shared" ref="B370:H370" si="25">B223</f>
        <v>2792</v>
      </c>
      <c r="C370" s="9">
        <f t="shared" si="25"/>
        <v>62</v>
      </c>
      <c r="D370" s="9">
        <f t="shared" si="25"/>
        <v>31</v>
      </c>
      <c r="E370" s="9">
        <f t="shared" si="25"/>
        <v>67</v>
      </c>
      <c r="F370" s="9">
        <f t="shared" si="25"/>
        <v>2</v>
      </c>
      <c r="G370" s="9">
        <f t="shared" si="25"/>
        <v>188</v>
      </c>
      <c r="H370" s="9">
        <f t="shared" si="25"/>
        <v>3142</v>
      </c>
      <c r="I370" s="15"/>
    </row>
    <row r="371" spans="1:9" x14ac:dyDescent="0.2">
      <c r="A371" s="17" t="s">
        <v>838</v>
      </c>
      <c r="B371" s="9">
        <f t="shared" ref="B371:H371" si="26">B259</f>
        <v>1040</v>
      </c>
      <c r="C371" s="9">
        <f t="shared" si="26"/>
        <v>80</v>
      </c>
      <c r="D371" s="9">
        <f t="shared" si="26"/>
        <v>67</v>
      </c>
      <c r="E371" s="9">
        <f t="shared" si="26"/>
        <v>103</v>
      </c>
      <c r="F371" s="9">
        <f t="shared" si="26"/>
        <v>19</v>
      </c>
      <c r="G371" s="9">
        <f t="shared" si="26"/>
        <v>859</v>
      </c>
      <c r="H371" s="9">
        <f t="shared" si="26"/>
        <v>2168</v>
      </c>
      <c r="I371" s="15"/>
    </row>
    <row r="372" spans="1:9" x14ac:dyDescent="0.2">
      <c r="A372" s="17" t="s">
        <v>839</v>
      </c>
      <c r="B372" s="9">
        <f t="shared" ref="B372:H372" si="27">B294</f>
        <v>1219</v>
      </c>
      <c r="C372" s="9">
        <f t="shared" si="27"/>
        <v>69</v>
      </c>
      <c r="D372" s="9">
        <f t="shared" si="27"/>
        <v>74</v>
      </c>
      <c r="E372" s="9">
        <f t="shared" si="27"/>
        <v>121</v>
      </c>
      <c r="F372" s="9">
        <f t="shared" si="27"/>
        <v>8</v>
      </c>
      <c r="G372" s="9">
        <f t="shared" si="27"/>
        <v>1001</v>
      </c>
      <c r="H372" s="9">
        <f t="shared" si="27"/>
        <v>2492</v>
      </c>
      <c r="I372" s="18"/>
    </row>
    <row r="373" spans="1:9" x14ac:dyDescent="0.2">
      <c r="A373" s="17" t="s">
        <v>840</v>
      </c>
      <c r="B373" s="9">
        <f t="shared" ref="B373:H373" si="28">B329</f>
        <v>1773</v>
      </c>
      <c r="C373" s="9">
        <f t="shared" si="28"/>
        <v>118</v>
      </c>
      <c r="D373" s="9">
        <f t="shared" si="28"/>
        <v>105</v>
      </c>
      <c r="E373" s="9">
        <f t="shared" si="28"/>
        <v>92</v>
      </c>
      <c r="F373" s="9">
        <f t="shared" si="28"/>
        <v>43</v>
      </c>
      <c r="G373" s="9">
        <f t="shared" si="28"/>
        <v>1864</v>
      </c>
      <c r="H373" s="9">
        <f t="shared" si="28"/>
        <v>3995</v>
      </c>
      <c r="I373" s="15"/>
    </row>
    <row r="374" spans="1:9" x14ac:dyDescent="0.2">
      <c r="A374" s="17" t="s">
        <v>465</v>
      </c>
      <c r="B374" s="9">
        <f t="shared" ref="B374:H374" si="29">B363</f>
        <v>2077</v>
      </c>
      <c r="C374" s="9">
        <f t="shared" si="29"/>
        <v>60</v>
      </c>
      <c r="D374" s="9">
        <f>D363</f>
        <v>71</v>
      </c>
      <c r="E374" s="9">
        <f>E363</f>
        <v>98</v>
      </c>
      <c r="F374" s="9">
        <f t="shared" si="29"/>
        <v>11</v>
      </c>
      <c r="G374" s="9">
        <f t="shared" si="29"/>
        <v>596</v>
      </c>
      <c r="H374" s="9">
        <f t="shared" si="29"/>
        <v>2913</v>
      </c>
      <c r="I374" s="15"/>
    </row>
    <row r="375" spans="1:9" ht="8.1" customHeight="1" x14ac:dyDescent="0.2">
      <c r="A375" s="17"/>
      <c r="B375" s="9"/>
      <c r="C375" s="9"/>
      <c r="D375" s="9"/>
      <c r="E375" s="9"/>
      <c r="F375" s="9"/>
      <c r="G375" s="9"/>
      <c r="H375" s="9"/>
      <c r="I375" s="15"/>
    </row>
    <row r="376" spans="1:9" x14ac:dyDescent="0.2">
      <c r="A376" s="17" t="s">
        <v>595</v>
      </c>
      <c r="B376" s="32">
        <f t="shared" ref="B376:H376" si="30">SUM(B366:B374)</f>
        <v>15567</v>
      </c>
      <c r="C376" s="32">
        <f t="shared" si="30"/>
        <v>667</v>
      </c>
      <c r="D376" s="32">
        <f t="shared" si="30"/>
        <v>643</v>
      </c>
      <c r="E376" s="32">
        <f t="shared" si="30"/>
        <v>851</v>
      </c>
      <c r="F376" s="32">
        <f t="shared" si="30"/>
        <v>158</v>
      </c>
      <c r="G376" s="32">
        <f t="shared" si="30"/>
        <v>8578</v>
      </c>
      <c r="H376" s="32">
        <f t="shared" si="30"/>
        <v>26464</v>
      </c>
      <c r="I376" s="15"/>
    </row>
    <row r="377" spans="1:9" x14ac:dyDescent="0.2">
      <c r="B377" s="9"/>
      <c r="C377" s="9"/>
      <c r="D377" s="9"/>
      <c r="E377" s="9"/>
      <c r="F377" s="9"/>
      <c r="G377" s="9"/>
      <c r="H377" s="9"/>
      <c r="I377" s="15"/>
    </row>
    <row r="378" spans="1:9" x14ac:dyDescent="0.2">
      <c r="B378" s="9"/>
      <c r="C378" s="9"/>
      <c r="D378" s="9"/>
      <c r="E378" s="9"/>
      <c r="F378" s="9"/>
      <c r="G378" s="9"/>
      <c r="H378" s="9"/>
    </row>
    <row r="379" spans="1:9" x14ac:dyDescent="0.2">
      <c r="H379" s="9"/>
    </row>
    <row r="380" spans="1:9" x14ac:dyDescent="0.2">
      <c r="H380" s="9"/>
    </row>
    <row r="381" spans="1:9" x14ac:dyDescent="0.2">
      <c r="H381" s="9"/>
    </row>
    <row r="382" spans="1:9" x14ac:dyDescent="0.2">
      <c r="H382" s="9"/>
    </row>
    <row r="383" spans="1:9" x14ac:dyDescent="0.2">
      <c r="H383" s="9"/>
    </row>
    <row r="384" spans="1:9"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row r="1632" spans="8:8" x14ac:dyDescent="0.2">
      <c r="H1632" s="9"/>
    </row>
    <row r="1633" spans="8:8" x14ac:dyDescent="0.2">
      <c r="H1633" s="9"/>
    </row>
    <row r="1634" spans="8:8" x14ac:dyDescent="0.2">
      <c r="H1634" s="9"/>
    </row>
    <row r="1635" spans="8:8" x14ac:dyDescent="0.2">
      <c r="H1635" s="9"/>
    </row>
    <row r="1636" spans="8:8" x14ac:dyDescent="0.2">
      <c r="H1636" s="9"/>
    </row>
    <row r="1637" spans="8:8" x14ac:dyDescent="0.2">
      <c r="H1637" s="9"/>
    </row>
    <row r="1638" spans="8:8" x14ac:dyDescent="0.2">
      <c r="H1638" s="9"/>
    </row>
    <row r="1639" spans="8:8" x14ac:dyDescent="0.2">
      <c r="H1639" s="9"/>
    </row>
    <row r="1640" spans="8:8" x14ac:dyDescent="0.2">
      <c r="H1640" s="9"/>
    </row>
    <row r="1641" spans="8:8" x14ac:dyDescent="0.2">
      <c r="H1641" s="9"/>
    </row>
    <row r="1642" spans="8:8" x14ac:dyDescent="0.2">
      <c r="H1642" s="9"/>
    </row>
    <row r="1643" spans="8:8" x14ac:dyDescent="0.2">
      <c r="H1643" s="9"/>
    </row>
    <row r="1644" spans="8:8" x14ac:dyDescent="0.2">
      <c r="H1644" s="9"/>
    </row>
    <row r="1645" spans="8:8" x14ac:dyDescent="0.2">
      <c r="H1645" s="9"/>
    </row>
    <row r="1646" spans="8:8" x14ac:dyDescent="0.2">
      <c r="H1646" s="9"/>
    </row>
    <row r="1647" spans="8:8" x14ac:dyDescent="0.2">
      <c r="H1647" s="9"/>
    </row>
    <row r="1648" spans="8:8" x14ac:dyDescent="0.2">
      <c r="H1648" s="9"/>
    </row>
    <row r="1649" spans="8:8" x14ac:dyDescent="0.2">
      <c r="H1649" s="9"/>
    </row>
    <row r="1650" spans="8:8" x14ac:dyDescent="0.2">
      <c r="H1650" s="9"/>
    </row>
    <row r="1651" spans="8:8" x14ac:dyDescent="0.2">
      <c r="H1651" s="9"/>
    </row>
    <row r="1652" spans="8:8" x14ac:dyDescent="0.2">
      <c r="H1652" s="9"/>
    </row>
    <row r="1653" spans="8:8" x14ac:dyDescent="0.2">
      <c r="H1653" s="9"/>
    </row>
    <row r="1654" spans="8:8" x14ac:dyDescent="0.2">
      <c r="H1654" s="9"/>
    </row>
    <row r="1655" spans="8:8" x14ac:dyDescent="0.2">
      <c r="H1655" s="9"/>
    </row>
    <row r="1656" spans="8:8" x14ac:dyDescent="0.2">
      <c r="H1656" s="9"/>
    </row>
    <row r="1657" spans="8:8" x14ac:dyDescent="0.2">
      <c r="H1657" s="9"/>
    </row>
    <row r="1658" spans="8:8" x14ac:dyDescent="0.2">
      <c r="H1658" s="9"/>
    </row>
    <row r="1659" spans="8:8" x14ac:dyDescent="0.2">
      <c r="H1659" s="9"/>
    </row>
    <row r="1660" spans="8:8" x14ac:dyDescent="0.2">
      <c r="H1660" s="9"/>
    </row>
    <row r="1661" spans="8:8" x14ac:dyDescent="0.2">
      <c r="H1661" s="9"/>
    </row>
    <row r="1662" spans="8:8" x14ac:dyDescent="0.2">
      <c r="H1662" s="9"/>
    </row>
    <row r="1663" spans="8:8" x14ac:dyDescent="0.2">
      <c r="H1663" s="9"/>
    </row>
    <row r="1664" spans="8:8" x14ac:dyDescent="0.2">
      <c r="H1664" s="9"/>
    </row>
    <row r="1665" spans="8:8" x14ac:dyDescent="0.2">
      <c r="H1665" s="9"/>
    </row>
    <row r="1666" spans="8:8" x14ac:dyDescent="0.2">
      <c r="H1666" s="9"/>
    </row>
    <row r="1667" spans="8:8" x14ac:dyDescent="0.2">
      <c r="H1667" s="9"/>
    </row>
    <row r="1668" spans="8:8" x14ac:dyDescent="0.2">
      <c r="H1668" s="9"/>
    </row>
    <row r="1669" spans="8:8" x14ac:dyDescent="0.2">
      <c r="H1669" s="9"/>
    </row>
    <row r="1670" spans="8:8" x14ac:dyDescent="0.2">
      <c r="H1670" s="9"/>
    </row>
    <row r="1671" spans="8:8" x14ac:dyDescent="0.2">
      <c r="H1671" s="9"/>
    </row>
    <row r="1672" spans="8:8" x14ac:dyDescent="0.2">
      <c r="H1672" s="9"/>
    </row>
    <row r="1673" spans="8:8" x14ac:dyDescent="0.2">
      <c r="H1673" s="9"/>
    </row>
    <row r="1674" spans="8:8" x14ac:dyDescent="0.2">
      <c r="H1674" s="9"/>
    </row>
    <row r="1675" spans="8:8" x14ac:dyDescent="0.2">
      <c r="H1675" s="9"/>
    </row>
    <row r="1676" spans="8:8" x14ac:dyDescent="0.2">
      <c r="H1676" s="9"/>
    </row>
    <row r="1677" spans="8:8" x14ac:dyDescent="0.2">
      <c r="H1677" s="9"/>
    </row>
    <row r="1678" spans="8:8" x14ac:dyDescent="0.2">
      <c r="H1678" s="9"/>
    </row>
    <row r="1679" spans="8:8" x14ac:dyDescent="0.2">
      <c r="H1679" s="9"/>
    </row>
    <row r="1680" spans="8:8" x14ac:dyDescent="0.2">
      <c r="H1680" s="9"/>
    </row>
    <row r="1681" spans="8:8" x14ac:dyDescent="0.2">
      <c r="H1681" s="9"/>
    </row>
    <row r="1682" spans="8:8" x14ac:dyDescent="0.2">
      <c r="H1682" s="9"/>
    </row>
    <row r="1683" spans="8:8" x14ac:dyDescent="0.2">
      <c r="H1683" s="9"/>
    </row>
    <row r="1684" spans="8:8" x14ac:dyDescent="0.2">
      <c r="H1684" s="9"/>
    </row>
    <row r="1685" spans="8:8" x14ac:dyDescent="0.2">
      <c r="H1685" s="9"/>
    </row>
    <row r="1686" spans="8:8" x14ac:dyDescent="0.2">
      <c r="H1686" s="9"/>
    </row>
    <row r="1687" spans="8:8" x14ac:dyDescent="0.2">
      <c r="H1687" s="9"/>
    </row>
    <row r="1688" spans="8:8" x14ac:dyDescent="0.2">
      <c r="H1688" s="9"/>
    </row>
    <row r="1689" spans="8:8" x14ac:dyDescent="0.2">
      <c r="H1689" s="9"/>
    </row>
    <row r="1690" spans="8:8" x14ac:dyDescent="0.2">
      <c r="H1690" s="9"/>
    </row>
    <row r="1691" spans="8:8" x14ac:dyDescent="0.2">
      <c r="H1691" s="9"/>
    </row>
    <row r="1692" spans="8:8" x14ac:dyDescent="0.2">
      <c r="H1692" s="9"/>
    </row>
    <row r="1693" spans="8:8" x14ac:dyDescent="0.2">
      <c r="H1693" s="9"/>
    </row>
    <row r="1694" spans="8:8" x14ac:dyDescent="0.2">
      <c r="H1694" s="9"/>
    </row>
    <row r="1695" spans="8:8" x14ac:dyDescent="0.2">
      <c r="H1695" s="9"/>
    </row>
    <row r="1696" spans="8:8" x14ac:dyDescent="0.2">
      <c r="H1696" s="9"/>
    </row>
    <row r="1697" spans="8:8" x14ac:dyDescent="0.2">
      <c r="H1697" s="9"/>
    </row>
    <row r="1698" spans="8:8" x14ac:dyDescent="0.2">
      <c r="H1698" s="9"/>
    </row>
    <row r="1699" spans="8:8" x14ac:dyDescent="0.2">
      <c r="H1699" s="9"/>
    </row>
    <row r="1700" spans="8:8" x14ac:dyDescent="0.2">
      <c r="H1700" s="9"/>
    </row>
    <row r="1701" spans="8:8" x14ac:dyDescent="0.2">
      <c r="H1701" s="9"/>
    </row>
    <row r="1702" spans="8:8" x14ac:dyDescent="0.2">
      <c r="H1702" s="9"/>
    </row>
    <row r="1703" spans="8:8" x14ac:dyDescent="0.2">
      <c r="H1703" s="9"/>
    </row>
    <row r="1704" spans="8:8" x14ac:dyDescent="0.2">
      <c r="H1704" s="9"/>
    </row>
    <row r="1705" spans="8:8" x14ac:dyDescent="0.2">
      <c r="H1705" s="9"/>
    </row>
    <row r="1706" spans="8:8" x14ac:dyDescent="0.2">
      <c r="H1706" s="9"/>
    </row>
    <row r="1707" spans="8:8" x14ac:dyDescent="0.2">
      <c r="H1707" s="9"/>
    </row>
    <row r="1708" spans="8:8" x14ac:dyDescent="0.2">
      <c r="H1708" s="9"/>
    </row>
    <row r="1709" spans="8:8" x14ac:dyDescent="0.2">
      <c r="H1709" s="9"/>
    </row>
    <row r="1710" spans="8:8" x14ac:dyDescent="0.2">
      <c r="H1710" s="9"/>
    </row>
    <row r="1711" spans="8:8" x14ac:dyDescent="0.2">
      <c r="H1711" s="9"/>
    </row>
    <row r="1712" spans="8:8" x14ac:dyDescent="0.2">
      <c r="H1712" s="9"/>
    </row>
    <row r="1713" spans="8:8" x14ac:dyDescent="0.2">
      <c r="H1713" s="9"/>
    </row>
    <row r="1714" spans="8:8" x14ac:dyDescent="0.2">
      <c r="H1714" s="9"/>
    </row>
    <row r="1715" spans="8:8" x14ac:dyDescent="0.2">
      <c r="H1715" s="9"/>
    </row>
    <row r="1716" spans="8:8" x14ac:dyDescent="0.2">
      <c r="H1716" s="9"/>
    </row>
    <row r="1717" spans="8:8" x14ac:dyDescent="0.2">
      <c r="H1717" s="9"/>
    </row>
    <row r="1718" spans="8:8" x14ac:dyDescent="0.2">
      <c r="H1718" s="9"/>
    </row>
    <row r="1719" spans="8:8" x14ac:dyDescent="0.2">
      <c r="H1719" s="9"/>
    </row>
    <row r="1720" spans="8:8" x14ac:dyDescent="0.2">
      <c r="H1720" s="9"/>
    </row>
    <row r="1721" spans="8:8" x14ac:dyDescent="0.2">
      <c r="H1721" s="9"/>
    </row>
    <row r="1722" spans="8:8" x14ac:dyDescent="0.2">
      <c r="H1722" s="9"/>
    </row>
    <row r="1723" spans="8:8" x14ac:dyDescent="0.2">
      <c r="H1723" s="9"/>
    </row>
    <row r="1724" spans="8:8" x14ac:dyDescent="0.2">
      <c r="H1724" s="9"/>
    </row>
    <row r="1725" spans="8:8" x14ac:dyDescent="0.2">
      <c r="H1725" s="9"/>
    </row>
    <row r="1726" spans="8:8" x14ac:dyDescent="0.2">
      <c r="H1726" s="9"/>
    </row>
    <row r="1727" spans="8:8" x14ac:dyDescent="0.2">
      <c r="H1727" s="9"/>
    </row>
    <row r="1728" spans="8:8" x14ac:dyDescent="0.2">
      <c r="H1728" s="9"/>
    </row>
    <row r="1729" spans="8:8" x14ac:dyDescent="0.2">
      <c r="H1729" s="9"/>
    </row>
    <row r="1730" spans="8:8" x14ac:dyDescent="0.2">
      <c r="H1730" s="9"/>
    </row>
    <row r="1731" spans="8:8" x14ac:dyDescent="0.2">
      <c r="H1731" s="9"/>
    </row>
    <row r="1732" spans="8:8" x14ac:dyDescent="0.2">
      <c r="H1732" s="9"/>
    </row>
    <row r="1733" spans="8:8" x14ac:dyDescent="0.2">
      <c r="H1733" s="9"/>
    </row>
    <row r="1734" spans="8:8" x14ac:dyDescent="0.2">
      <c r="H1734" s="9"/>
    </row>
    <row r="1735" spans="8:8" x14ac:dyDescent="0.2">
      <c r="H1735" s="9"/>
    </row>
    <row r="1736" spans="8:8" x14ac:dyDescent="0.2">
      <c r="H1736" s="9"/>
    </row>
    <row r="1737" spans="8:8" x14ac:dyDescent="0.2">
      <c r="H1737" s="9"/>
    </row>
    <row r="1738" spans="8:8" x14ac:dyDescent="0.2">
      <c r="H1738" s="9"/>
    </row>
    <row r="1739" spans="8:8" x14ac:dyDescent="0.2">
      <c r="H1739" s="9"/>
    </row>
    <row r="1740" spans="8:8" x14ac:dyDescent="0.2">
      <c r="H1740" s="9"/>
    </row>
    <row r="1741" spans="8:8" x14ac:dyDescent="0.2">
      <c r="H1741" s="9"/>
    </row>
    <row r="1742" spans="8:8" x14ac:dyDescent="0.2">
      <c r="H1742" s="9"/>
    </row>
    <row r="1743" spans="8:8" x14ac:dyDescent="0.2">
      <c r="H1743" s="9"/>
    </row>
    <row r="1744" spans="8:8" x14ac:dyDescent="0.2">
      <c r="H1744" s="9"/>
    </row>
    <row r="1745" spans="8:8" x14ac:dyDescent="0.2">
      <c r="H1745" s="9"/>
    </row>
    <row r="1746" spans="8:8" x14ac:dyDescent="0.2">
      <c r="H1746" s="9"/>
    </row>
    <row r="1747" spans="8:8" x14ac:dyDescent="0.2">
      <c r="H1747" s="9"/>
    </row>
    <row r="1748" spans="8:8" x14ac:dyDescent="0.2">
      <c r="H1748" s="9"/>
    </row>
    <row r="1749" spans="8:8" x14ac:dyDescent="0.2">
      <c r="H1749" s="9"/>
    </row>
    <row r="1750" spans="8:8" x14ac:dyDescent="0.2">
      <c r="H1750" s="9"/>
    </row>
    <row r="1751" spans="8:8" x14ac:dyDescent="0.2">
      <c r="H1751" s="9"/>
    </row>
    <row r="1752" spans="8:8" x14ac:dyDescent="0.2">
      <c r="H1752" s="9"/>
    </row>
    <row r="1753" spans="8:8" x14ac:dyDescent="0.2">
      <c r="H1753" s="9"/>
    </row>
    <row r="1754" spans="8:8" x14ac:dyDescent="0.2">
      <c r="H1754" s="9"/>
    </row>
    <row r="1755" spans="8:8" x14ac:dyDescent="0.2">
      <c r="H1755" s="9"/>
    </row>
    <row r="1756" spans="8:8" x14ac:dyDescent="0.2">
      <c r="H1756" s="9"/>
    </row>
    <row r="1757" spans="8:8" x14ac:dyDescent="0.2">
      <c r="H1757" s="9"/>
    </row>
    <row r="1758" spans="8:8" x14ac:dyDescent="0.2">
      <c r="H1758" s="9"/>
    </row>
    <row r="1759" spans="8:8" x14ac:dyDescent="0.2">
      <c r="H1759" s="9"/>
    </row>
    <row r="1760" spans="8:8" x14ac:dyDescent="0.2">
      <c r="H1760" s="9"/>
    </row>
    <row r="1761" spans="8:8" x14ac:dyDescent="0.2">
      <c r="H1761" s="9"/>
    </row>
    <row r="1762" spans="8:8" x14ac:dyDescent="0.2">
      <c r="H1762" s="9"/>
    </row>
    <row r="1763" spans="8:8" x14ac:dyDescent="0.2">
      <c r="H1763" s="9"/>
    </row>
    <row r="1764" spans="8:8" x14ac:dyDescent="0.2">
      <c r="H1764" s="9"/>
    </row>
    <row r="1765" spans="8:8" x14ac:dyDescent="0.2">
      <c r="H1765" s="9"/>
    </row>
    <row r="1766" spans="8:8" x14ac:dyDescent="0.2">
      <c r="H1766" s="9"/>
    </row>
    <row r="1767" spans="8:8" x14ac:dyDescent="0.2">
      <c r="H1767" s="9"/>
    </row>
    <row r="1768" spans="8:8" x14ac:dyDescent="0.2">
      <c r="H1768" s="9"/>
    </row>
    <row r="1769" spans="8:8" x14ac:dyDescent="0.2">
      <c r="H1769" s="9"/>
    </row>
    <row r="1770" spans="8:8" x14ac:dyDescent="0.2">
      <c r="H1770" s="9"/>
    </row>
    <row r="1771" spans="8:8" x14ac:dyDescent="0.2">
      <c r="H1771" s="9"/>
    </row>
    <row r="1772" spans="8:8" x14ac:dyDescent="0.2">
      <c r="H1772" s="9"/>
    </row>
    <row r="1773" spans="8:8" x14ac:dyDescent="0.2">
      <c r="H1773" s="9"/>
    </row>
    <row r="1774" spans="8:8" x14ac:dyDescent="0.2">
      <c r="H1774" s="9"/>
    </row>
    <row r="1775" spans="8:8" x14ac:dyDescent="0.2">
      <c r="H1775" s="9"/>
    </row>
    <row r="1776" spans="8:8" x14ac:dyDescent="0.2">
      <c r="H1776" s="9"/>
    </row>
    <row r="1777" spans="8:8" x14ac:dyDescent="0.2">
      <c r="H1777" s="9"/>
    </row>
    <row r="1778" spans="8:8" x14ac:dyDescent="0.2">
      <c r="H1778" s="9"/>
    </row>
    <row r="1779" spans="8:8" x14ac:dyDescent="0.2">
      <c r="H1779" s="9"/>
    </row>
    <row r="1780" spans="8:8" x14ac:dyDescent="0.2">
      <c r="H1780" s="9"/>
    </row>
    <row r="1781" spans="8:8" x14ac:dyDescent="0.2">
      <c r="H1781" s="9"/>
    </row>
    <row r="1782" spans="8:8" x14ac:dyDescent="0.2">
      <c r="H1782" s="9"/>
    </row>
    <row r="1783" spans="8:8" x14ac:dyDescent="0.2">
      <c r="H1783" s="9"/>
    </row>
    <row r="1784" spans="8:8" x14ac:dyDescent="0.2">
      <c r="H1784" s="9"/>
    </row>
    <row r="1785" spans="8:8" x14ac:dyDescent="0.2">
      <c r="H1785" s="9"/>
    </row>
    <row r="1786" spans="8:8" x14ac:dyDescent="0.2">
      <c r="H1786" s="9"/>
    </row>
    <row r="1787" spans="8:8" x14ac:dyDescent="0.2">
      <c r="H1787" s="9"/>
    </row>
    <row r="1788" spans="8:8" x14ac:dyDescent="0.2">
      <c r="H1788" s="9"/>
    </row>
    <row r="1789" spans="8:8" x14ac:dyDescent="0.2">
      <c r="H1789" s="9"/>
    </row>
    <row r="1790" spans="8:8" x14ac:dyDescent="0.2">
      <c r="H1790" s="9"/>
    </row>
    <row r="1791" spans="8:8" x14ac:dyDescent="0.2">
      <c r="H1791" s="9"/>
    </row>
    <row r="1792" spans="8:8" x14ac:dyDescent="0.2">
      <c r="H1792" s="9"/>
    </row>
    <row r="1793" spans="8:8" x14ac:dyDescent="0.2">
      <c r="H1793" s="9"/>
    </row>
    <row r="1794" spans="8:8" x14ac:dyDescent="0.2">
      <c r="H1794" s="9"/>
    </row>
    <row r="1795" spans="8:8" x14ac:dyDescent="0.2">
      <c r="H1795" s="9"/>
    </row>
    <row r="1796" spans="8:8" x14ac:dyDescent="0.2">
      <c r="H1796" s="9"/>
    </row>
    <row r="1797" spans="8:8" x14ac:dyDescent="0.2">
      <c r="H1797" s="9"/>
    </row>
    <row r="1798" spans="8:8" x14ac:dyDescent="0.2">
      <c r="H1798" s="9"/>
    </row>
    <row r="1799" spans="8:8" x14ac:dyDescent="0.2">
      <c r="H1799" s="9"/>
    </row>
    <row r="1800" spans="8:8" x14ac:dyDescent="0.2">
      <c r="H1800" s="9"/>
    </row>
    <row r="1801" spans="8:8" x14ac:dyDescent="0.2">
      <c r="H1801" s="9"/>
    </row>
    <row r="1802" spans="8:8" x14ac:dyDescent="0.2">
      <c r="H1802" s="9"/>
    </row>
    <row r="1803" spans="8:8" x14ac:dyDescent="0.2">
      <c r="H1803" s="9"/>
    </row>
    <row r="1804" spans="8:8" x14ac:dyDescent="0.2">
      <c r="H1804" s="9"/>
    </row>
    <row r="1805" spans="8:8" x14ac:dyDescent="0.2">
      <c r="H1805" s="9"/>
    </row>
    <row r="1806" spans="8:8" x14ac:dyDescent="0.2">
      <c r="H1806" s="9"/>
    </row>
    <row r="1807" spans="8:8" x14ac:dyDescent="0.2">
      <c r="H1807" s="9"/>
    </row>
    <row r="1808" spans="8:8" x14ac:dyDescent="0.2">
      <c r="H1808" s="9"/>
    </row>
    <row r="1809" spans="8:8" x14ac:dyDescent="0.2">
      <c r="H1809" s="9"/>
    </row>
    <row r="1810" spans="8:8" x14ac:dyDescent="0.2">
      <c r="H1810" s="9"/>
    </row>
    <row r="1811" spans="8:8" x14ac:dyDescent="0.2">
      <c r="H1811" s="9"/>
    </row>
    <row r="1812" spans="8:8" x14ac:dyDescent="0.2">
      <c r="H1812" s="9"/>
    </row>
    <row r="1813" spans="8:8" x14ac:dyDescent="0.2">
      <c r="H1813" s="9"/>
    </row>
    <row r="1814" spans="8:8" x14ac:dyDescent="0.2">
      <c r="H1814" s="9"/>
    </row>
    <row r="1815" spans="8:8" x14ac:dyDescent="0.2">
      <c r="H1815" s="9"/>
    </row>
    <row r="1816" spans="8:8" x14ac:dyDescent="0.2">
      <c r="H1816" s="9"/>
    </row>
    <row r="1817" spans="8:8" x14ac:dyDescent="0.2">
      <c r="H1817" s="9"/>
    </row>
    <row r="1818" spans="8:8" x14ac:dyDescent="0.2">
      <c r="H1818" s="9"/>
    </row>
    <row r="1819" spans="8:8" x14ac:dyDescent="0.2">
      <c r="H1819" s="9"/>
    </row>
    <row r="1820" spans="8:8" x14ac:dyDescent="0.2">
      <c r="H1820" s="9"/>
    </row>
    <row r="1821" spans="8:8" x14ac:dyDescent="0.2">
      <c r="H1821" s="9"/>
    </row>
    <row r="1822" spans="8:8" x14ac:dyDescent="0.2">
      <c r="H1822" s="9"/>
    </row>
    <row r="1823" spans="8:8" x14ac:dyDescent="0.2">
      <c r="H1823" s="9"/>
    </row>
    <row r="1824" spans="8:8" x14ac:dyDescent="0.2">
      <c r="H1824" s="9"/>
    </row>
    <row r="1825" spans="8:8" x14ac:dyDescent="0.2">
      <c r="H1825" s="9"/>
    </row>
    <row r="1826" spans="8:8" x14ac:dyDescent="0.2">
      <c r="H1826" s="9"/>
    </row>
    <row r="1827" spans="8:8" x14ac:dyDescent="0.2">
      <c r="H1827" s="9"/>
    </row>
    <row r="1828" spans="8:8" x14ac:dyDescent="0.2">
      <c r="H1828" s="9"/>
    </row>
    <row r="1829" spans="8:8" x14ac:dyDescent="0.2">
      <c r="H1829" s="9"/>
    </row>
    <row r="1830" spans="8:8" x14ac:dyDescent="0.2">
      <c r="H1830" s="9"/>
    </row>
    <row r="1831" spans="8:8" x14ac:dyDescent="0.2">
      <c r="H1831" s="9"/>
    </row>
    <row r="1832" spans="8:8" x14ac:dyDescent="0.2">
      <c r="H1832" s="9"/>
    </row>
    <row r="1833" spans="8:8" x14ac:dyDescent="0.2">
      <c r="H1833" s="9"/>
    </row>
    <row r="1834" spans="8:8" x14ac:dyDescent="0.2">
      <c r="H1834" s="9"/>
    </row>
    <row r="1835" spans="8:8" x14ac:dyDescent="0.2">
      <c r="H1835" s="9"/>
    </row>
    <row r="1836" spans="8:8" x14ac:dyDescent="0.2">
      <c r="H1836" s="9"/>
    </row>
    <row r="1837" spans="8:8" x14ac:dyDescent="0.2">
      <c r="H1837" s="9"/>
    </row>
    <row r="1838" spans="8:8" x14ac:dyDescent="0.2">
      <c r="H1838" s="9"/>
    </row>
    <row r="1839" spans="8:8" x14ac:dyDescent="0.2">
      <c r="H1839" s="9"/>
    </row>
    <row r="1840" spans="8:8" x14ac:dyDescent="0.2">
      <c r="H1840" s="9"/>
    </row>
    <row r="1841" spans="8:8" x14ac:dyDescent="0.2">
      <c r="H1841" s="9"/>
    </row>
    <row r="1842" spans="8:8" x14ac:dyDescent="0.2">
      <c r="H1842" s="9"/>
    </row>
    <row r="1843" spans="8:8" x14ac:dyDescent="0.2">
      <c r="H1843" s="9"/>
    </row>
    <row r="1844" spans="8:8" x14ac:dyDescent="0.2">
      <c r="H1844" s="9"/>
    </row>
    <row r="1845" spans="8:8" x14ac:dyDescent="0.2">
      <c r="H1845" s="9"/>
    </row>
    <row r="1846" spans="8:8" x14ac:dyDescent="0.2">
      <c r="H1846" s="9"/>
    </row>
    <row r="1847" spans="8:8" x14ac:dyDescent="0.2">
      <c r="H1847" s="9"/>
    </row>
    <row r="1848" spans="8:8" x14ac:dyDescent="0.2">
      <c r="H1848" s="9"/>
    </row>
    <row r="1849" spans="8:8" x14ac:dyDescent="0.2">
      <c r="H1849" s="9"/>
    </row>
    <row r="1850" spans="8:8" x14ac:dyDescent="0.2">
      <c r="H1850" s="9"/>
    </row>
    <row r="1851" spans="8:8" x14ac:dyDescent="0.2">
      <c r="H1851" s="9"/>
    </row>
    <row r="1852" spans="8:8" x14ac:dyDescent="0.2">
      <c r="H1852" s="9"/>
    </row>
    <row r="1853" spans="8:8" x14ac:dyDescent="0.2">
      <c r="H1853" s="9"/>
    </row>
    <row r="1854" spans="8:8" x14ac:dyDescent="0.2">
      <c r="H1854" s="9"/>
    </row>
    <row r="1855" spans="8:8" x14ac:dyDescent="0.2">
      <c r="H1855" s="9"/>
    </row>
    <row r="1856" spans="8:8" x14ac:dyDescent="0.2">
      <c r="H1856" s="9"/>
    </row>
    <row r="1857" spans="8:8" x14ac:dyDescent="0.2">
      <c r="H1857" s="9"/>
    </row>
    <row r="1858" spans="8:8" x14ac:dyDescent="0.2">
      <c r="H1858" s="9"/>
    </row>
    <row r="1859" spans="8:8" x14ac:dyDescent="0.2">
      <c r="H1859" s="9"/>
    </row>
    <row r="1860" spans="8:8" x14ac:dyDescent="0.2">
      <c r="H1860" s="9"/>
    </row>
    <row r="1861" spans="8:8" x14ac:dyDescent="0.2">
      <c r="H1861" s="9"/>
    </row>
    <row r="1862" spans="8:8" x14ac:dyDescent="0.2">
      <c r="H1862" s="9"/>
    </row>
    <row r="1863" spans="8:8" x14ac:dyDescent="0.2">
      <c r="H1863" s="9"/>
    </row>
    <row r="1864" spans="8:8" x14ac:dyDescent="0.2">
      <c r="H1864" s="9"/>
    </row>
    <row r="1865" spans="8:8" x14ac:dyDescent="0.2">
      <c r="H1865" s="9"/>
    </row>
    <row r="1866" spans="8:8" x14ac:dyDescent="0.2">
      <c r="H1866" s="9"/>
    </row>
    <row r="1867" spans="8:8" x14ac:dyDescent="0.2">
      <c r="H1867" s="9"/>
    </row>
    <row r="1868" spans="8:8" x14ac:dyDescent="0.2">
      <c r="H1868" s="9"/>
    </row>
    <row r="1869" spans="8:8" x14ac:dyDescent="0.2">
      <c r="H1869" s="9"/>
    </row>
    <row r="1870" spans="8:8" x14ac:dyDescent="0.2">
      <c r="H1870" s="9"/>
    </row>
    <row r="1871" spans="8:8" x14ac:dyDescent="0.2">
      <c r="H1871" s="9"/>
    </row>
    <row r="1872" spans="8:8" x14ac:dyDescent="0.2">
      <c r="H1872" s="9"/>
    </row>
    <row r="1873" spans="8:8" x14ac:dyDescent="0.2">
      <c r="H1873" s="9"/>
    </row>
    <row r="1874" spans="8:8" x14ac:dyDescent="0.2">
      <c r="H1874" s="9"/>
    </row>
    <row r="1875" spans="8:8" x14ac:dyDescent="0.2">
      <c r="H1875" s="9"/>
    </row>
    <row r="1876" spans="8:8" x14ac:dyDescent="0.2">
      <c r="H1876" s="9"/>
    </row>
    <row r="1877" spans="8:8" x14ac:dyDescent="0.2">
      <c r="H1877" s="9"/>
    </row>
    <row r="1878" spans="8:8" x14ac:dyDescent="0.2">
      <c r="H1878" s="9"/>
    </row>
    <row r="1879" spans="8:8" x14ac:dyDescent="0.2">
      <c r="H1879" s="9"/>
    </row>
    <row r="1880" spans="8:8" x14ac:dyDescent="0.2">
      <c r="H1880" s="9"/>
    </row>
    <row r="1881" spans="8:8" x14ac:dyDescent="0.2">
      <c r="H1881" s="9"/>
    </row>
    <row r="1882" spans="8:8" x14ac:dyDescent="0.2">
      <c r="H1882" s="9"/>
    </row>
    <row r="1883" spans="8:8" x14ac:dyDescent="0.2">
      <c r="H1883" s="9"/>
    </row>
    <row r="1884" spans="8:8" x14ac:dyDescent="0.2">
      <c r="H1884" s="9"/>
    </row>
    <row r="1885" spans="8:8" x14ac:dyDescent="0.2">
      <c r="H1885" s="9"/>
    </row>
    <row r="1886" spans="8:8" x14ac:dyDescent="0.2">
      <c r="H1886" s="9"/>
    </row>
    <row r="1887" spans="8:8" x14ac:dyDescent="0.2">
      <c r="H1887" s="9"/>
    </row>
    <row r="1888" spans="8:8" x14ac:dyDescent="0.2">
      <c r="H1888" s="9"/>
    </row>
    <row r="1889" spans="8:8" x14ac:dyDescent="0.2">
      <c r="H1889" s="9"/>
    </row>
    <row r="1890" spans="8:8" x14ac:dyDescent="0.2">
      <c r="H1890" s="9"/>
    </row>
    <row r="1891" spans="8:8" x14ac:dyDescent="0.2">
      <c r="H1891" s="9"/>
    </row>
    <row r="1892" spans="8:8" x14ac:dyDescent="0.2">
      <c r="H1892" s="9"/>
    </row>
    <row r="1893" spans="8:8" x14ac:dyDescent="0.2">
      <c r="H1893" s="9"/>
    </row>
    <row r="1894" spans="8:8" x14ac:dyDescent="0.2">
      <c r="H1894" s="9"/>
    </row>
    <row r="1895" spans="8:8" x14ac:dyDescent="0.2">
      <c r="H1895" s="9"/>
    </row>
    <row r="1896" spans="8:8" x14ac:dyDescent="0.2">
      <c r="H1896" s="9"/>
    </row>
    <row r="1897" spans="8:8" x14ac:dyDescent="0.2">
      <c r="H1897" s="9"/>
    </row>
    <row r="1898" spans="8:8" x14ac:dyDescent="0.2">
      <c r="H1898" s="9"/>
    </row>
    <row r="1899" spans="8:8" x14ac:dyDescent="0.2">
      <c r="H1899" s="9"/>
    </row>
    <row r="1900" spans="8:8" x14ac:dyDescent="0.2">
      <c r="H1900" s="9"/>
    </row>
    <row r="1901" spans="8:8" x14ac:dyDescent="0.2">
      <c r="H1901" s="9"/>
    </row>
    <row r="1902" spans="8:8" x14ac:dyDescent="0.2">
      <c r="H1902" s="9"/>
    </row>
    <row r="1903" spans="8:8" x14ac:dyDescent="0.2">
      <c r="H1903" s="9"/>
    </row>
    <row r="1904" spans="8:8" x14ac:dyDescent="0.2">
      <c r="H1904" s="9"/>
    </row>
    <row r="1905" spans="8:8" x14ac:dyDescent="0.2">
      <c r="H1905" s="9"/>
    </row>
    <row r="1906" spans="8:8" x14ac:dyDescent="0.2">
      <c r="H1906" s="9"/>
    </row>
    <row r="1907" spans="8:8" x14ac:dyDescent="0.2">
      <c r="H1907" s="9"/>
    </row>
    <row r="1908" spans="8:8" x14ac:dyDescent="0.2">
      <c r="H1908" s="9"/>
    </row>
    <row r="1909" spans="8:8" x14ac:dyDescent="0.2">
      <c r="H1909" s="9"/>
    </row>
    <row r="1910" spans="8:8" x14ac:dyDescent="0.2">
      <c r="H1910" s="9"/>
    </row>
    <row r="1911" spans="8:8" x14ac:dyDescent="0.2">
      <c r="H1911" s="9"/>
    </row>
    <row r="1912" spans="8:8" x14ac:dyDescent="0.2">
      <c r="H1912" s="9"/>
    </row>
    <row r="1913" spans="8:8" x14ac:dyDescent="0.2">
      <c r="H1913" s="9"/>
    </row>
    <row r="1914" spans="8:8" x14ac:dyDescent="0.2">
      <c r="H1914" s="9"/>
    </row>
    <row r="1915" spans="8:8" x14ac:dyDescent="0.2">
      <c r="H1915" s="9"/>
    </row>
    <row r="1916" spans="8:8" x14ac:dyDescent="0.2">
      <c r="H1916" s="9"/>
    </row>
    <row r="1917" spans="8:8" x14ac:dyDescent="0.2">
      <c r="H1917" s="9"/>
    </row>
  </sheetData>
  <phoneticPr fontId="0" type="noConversion"/>
  <printOptions horizontalCentered="1"/>
  <pageMargins left="0.75" right="0.75" top="0.4" bottom="0.25" header="0.25" footer="0.25"/>
  <pageSetup firstPageNumber="211" orientation="portrait" useFirstPageNumber="1" horizontalDpi="4294967292" r:id="rId1"/>
  <headerFooter alignWithMargins="0">
    <oddFooter>&amp;C&amp;"Arial,Bold"&amp;8&amp;P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1473"/>
  <sheetViews>
    <sheetView zoomScaleNormal="100" zoomScaleSheetLayoutView="100" workbookViewId="0">
      <selection activeCell="F36" sqref="F36"/>
    </sheetView>
  </sheetViews>
  <sheetFormatPr defaultRowHeight="12.75" x14ac:dyDescent="0.2"/>
  <cols>
    <col min="1" max="1" width="23.7109375" customWidth="1"/>
    <col min="2" max="10" width="7.28515625" customWidth="1"/>
    <col min="11" max="13" width="7.7109375" customWidth="1"/>
  </cols>
  <sheetData>
    <row r="1" spans="1:11" ht="150" customHeight="1" x14ac:dyDescent="0.25">
      <c r="A1" s="23" t="s">
        <v>768</v>
      </c>
      <c r="B1" s="1" t="s">
        <v>361</v>
      </c>
      <c r="C1" s="1" t="s">
        <v>362</v>
      </c>
      <c r="D1" s="1" t="s">
        <v>363</v>
      </c>
      <c r="E1" s="1" t="s">
        <v>637</v>
      </c>
      <c r="F1" s="1" t="s">
        <v>638</v>
      </c>
      <c r="G1" s="1" t="s">
        <v>639</v>
      </c>
      <c r="H1" s="1" t="s">
        <v>640</v>
      </c>
      <c r="I1" s="44" t="s">
        <v>668</v>
      </c>
      <c r="J1" s="46" t="s">
        <v>595</v>
      </c>
    </row>
    <row r="2" spans="1:11" s="5" customFormat="1" ht="15" customHeight="1" x14ac:dyDescent="0.2">
      <c r="A2" s="3">
        <v>2009</v>
      </c>
      <c r="B2" s="4" t="s">
        <v>933</v>
      </c>
      <c r="C2" s="4" t="s">
        <v>935</v>
      </c>
      <c r="D2" s="4" t="s">
        <v>937</v>
      </c>
      <c r="E2" s="4" t="s">
        <v>939</v>
      </c>
      <c r="F2" s="4" t="s">
        <v>941</v>
      </c>
      <c r="G2" s="4" t="s">
        <v>641</v>
      </c>
      <c r="H2" s="4" t="s">
        <v>642</v>
      </c>
    </row>
    <row r="3" spans="1:11" ht="15.75" x14ac:dyDescent="0.25">
      <c r="A3" s="7" t="s">
        <v>144</v>
      </c>
      <c r="B3" s="9"/>
      <c r="C3" s="9"/>
      <c r="D3" s="9"/>
      <c r="E3" s="9"/>
      <c r="F3" s="9"/>
      <c r="G3" s="9"/>
      <c r="H3" s="9"/>
      <c r="I3" s="9"/>
      <c r="J3" s="9"/>
      <c r="K3" s="15"/>
    </row>
    <row r="4" spans="1:11" x14ac:dyDescent="0.2">
      <c r="A4" s="8" t="s">
        <v>769</v>
      </c>
      <c r="B4" s="52">
        <v>48</v>
      </c>
      <c r="C4" s="52">
        <v>4</v>
      </c>
      <c r="D4" s="52">
        <v>19</v>
      </c>
      <c r="E4" s="52">
        <v>6</v>
      </c>
      <c r="F4" s="52">
        <v>3</v>
      </c>
      <c r="G4" s="52">
        <v>80</v>
      </c>
      <c r="H4" s="52">
        <v>56</v>
      </c>
      <c r="I4" s="9">
        <f>J4-SUM(B4:H4)</f>
        <v>3</v>
      </c>
      <c r="J4" s="52">
        <f>SHERIFF!H382</f>
        <v>219</v>
      </c>
    </row>
    <row r="5" spans="1:11" x14ac:dyDescent="0.2">
      <c r="A5" s="8" t="s">
        <v>261</v>
      </c>
      <c r="B5" s="52">
        <v>143</v>
      </c>
      <c r="C5" s="52">
        <v>6</v>
      </c>
      <c r="D5" s="52">
        <v>4</v>
      </c>
      <c r="E5" s="52">
        <v>3</v>
      </c>
      <c r="F5" s="52">
        <v>3</v>
      </c>
      <c r="G5" s="52">
        <v>61</v>
      </c>
      <c r="H5" s="52">
        <v>102</v>
      </c>
      <c r="I5" s="9">
        <f>J5-SUM(B5:H5)</f>
        <v>3</v>
      </c>
      <c r="J5" s="52">
        <f>SHERIFF!H383</f>
        <v>325</v>
      </c>
    </row>
    <row r="6" spans="1:11" x14ac:dyDescent="0.2">
      <c r="A6" s="8" t="s">
        <v>742</v>
      </c>
      <c r="B6" s="52">
        <v>243</v>
      </c>
      <c r="C6" s="52">
        <v>7</v>
      </c>
      <c r="D6" s="52">
        <v>1</v>
      </c>
      <c r="E6" s="52">
        <v>2</v>
      </c>
      <c r="F6" s="52">
        <v>4</v>
      </c>
      <c r="G6" s="52">
        <v>13</v>
      </c>
      <c r="H6" s="52">
        <v>48</v>
      </c>
      <c r="I6" s="9">
        <f>J6-SUM(B6:H6)</f>
        <v>2</v>
      </c>
      <c r="J6" s="52">
        <f>SHERIFF!H384</f>
        <v>320</v>
      </c>
    </row>
    <row r="7" spans="1:11" x14ac:dyDescent="0.2">
      <c r="A7" s="8" t="s">
        <v>743</v>
      </c>
      <c r="B7" s="52">
        <v>61</v>
      </c>
      <c r="C7" s="52">
        <v>5</v>
      </c>
      <c r="D7" s="52">
        <v>3</v>
      </c>
      <c r="E7" s="52">
        <v>0</v>
      </c>
      <c r="F7" s="52">
        <v>3</v>
      </c>
      <c r="G7" s="52">
        <v>53</v>
      </c>
      <c r="H7" s="52">
        <v>87</v>
      </c>
      <c r="I7" s="9">
        <f>J7-SUM(B7:H7)</f>
        <v>6</v>
      </c>
      <c r="J7" s="52">
        <f>SHERIFF!H385</f>
        <v>218</v>
      </c>
    </row>
    <row r="8" spans="1:11" x14ac:dyDescent="0.2">
      <c r="A8" s="8" t="s">
        <v>744</v>
      </c>
      <c r="B8" s="52">
        <v>45</v>
      </c>
      <c r="C8" s="52">
        <v>3</v>
      </c>
      <c r="D8" s="52">
        <v>6</v>
      </c>
      <c r="E8" s="52">
        <v>2</v>
      </c>
      <c r="F8" s="52">
        <v>1</v>
      </c>
      <c r="G8" s="52">
        <v>4</v>
      </c>
      <c r="H8" s="52">
        <v>16</v>
      </c>
      <c r="I8" s="9">
        <f>J8-SUM(B8:H8)</f>
        <v>0</v>
      </c>
      <c r="J8" s="52">
        <f>SHERIFF!H386</f>
        <v>77</v>
      </c>
    </row>
    <row r="9" spans="1:11" x14ac:dyDescent="0.2">
      <c r="A9" s="10" t="s">
        <v>595</v>
      </c>
      <c r="B9" s="32">
        <f t="shared" ref="B9:J9" si="0">SUM(B4:B8)</f>
        <v>540</v>
      </c>
      <c r="C9" s="32">
        <f t="shared" si="0"/>
        <v>25</v>
      </c>
      <c r="D9" s="32">
        <f t="shared" si="0"/>
        <v>33</v>
      </c>
      <c r="E9" s="32">
        <f t="shared" si="0"/>
        <v>13</v>
      </c>
      <c r="F9" s="32">
        <f>SUM(F4:F8)</f>
        <v>14</v>
      </c>
      <c r="G9" s="32">
        <f>SUM(G4:G8)</f>
        <v>211</v>
      </c>
      <c r="H9" s="32">
        <f t="shared" si="0"/>
        <v>309</v>
      </c>
      <c r="I9" s="32">
        <f t="shared" si="0"/>
        <v>14</v>
      </c>
      <c r="J9" s="32">
        <f t="shared" si="0"/>
        <v>1159</v>
      </c>
    </row>
    <row r="10" spans="1:11" ht="8.1" customHeight="1" x14ac:dyDescent="0.2">
      <c r="A10" s="10"/>
      <c r="B10" s="9"/>
      <c r="C10" s="9"/>
      <c r="D10" s="9"/>
      <c r="E10" s="9"/>
      <c r="F10" s="9"/>
      <c r="G10" s="9"/>
      <c r="H10" s="9"/>
      <c r="I10" s="9"/>
      <c r="J10" s="9"/>
    </row>
    <row r="11" spans="1:11" ht="140.1" customHeight="1" x14ac:dyDescent="0.25">
      <c r="A11" s="23" t="s">
        <v>1087</v>
      </c>
      <c r="B11" s="1" t="s">
        <v>643</v>
      </c>
      <c r="C11" s="1" t="s">
        <v>644</v>
      </c>
      <c r="D11" s="1" t="s">
        <v>687</v>
      </c>
      <c r="E11" s="1" t="s">
        <v>688</v>
      </c>
      <c r="F11" s="1" t="s">
        <v>689</v>
      </c>
      <c r="G11" s="1" t="s">
        <v>690</v>
      </c>
      <c r="H11" s="44" t="s">
        <v>668</v>
      </c>
      <c r="I11" s="46" t="s">
        <v>595</v>
      </c>
    </row>
    <row r="12" spans="1:11" ht="12.75" customHeight="1" x14ac:dyDescent="0.2">
      <c r="A12" s="3">
        <v>2009</v>
      </c>
      <c r="B12" s="4" t="s">
        <v>933</v>
      </c>
      <c r="C12" s="4" t="s">
        <v>935</v>
      </c>
      <c r="D12" s="4" t="s">
        <v>937</v>
      </c>
      <c r="E12" s="4" t="s">
        <v>939</v>
      </c>
      <c r="F12" s="4" t="s">
        <v>941</v>
      </c>
      <c r="G12" s="4" t="s">
        <v>641</v>
      </c>
      <c r="H12" s="5"/>
      <c r="I12" s="5"/>
    </row>
    <row r="13" spans="1:11" ht="12.75" customHeight="1" x14ac:dyDescent="0.25">
      <c r="A13" s="7" t="s">
        <v>144</v>
      </c>
      <c r="B13" s="9"/>
      <c r="C13" s="9"/>
      <c r="D13" s="9"/>
      <c r="E13" s="9"/>
      <c r="F13" s="9"/>
      <c r="G13" s="9"/>
      <c r="H13" s="9"/>
      <c r="I13" s="9"/>
    </row>
    <row r="14" spans="1:11" ht="12.75" customHeight="1" x14ac:dyDescent="0.2">
      <c r="A14" s="8" t="s">
        <v>146</v>
      </c>
      <c r="B14" s="52">
        <v>104</v>
      </c>
      <c r="C14" s="52">
        <v>41</v>
      </c>
      <c r="D14" s="52">
        <v>5</v>
      </c>
      <c r="E14" s="52">
        <v>8</v>
      </c>
      <c r="F14" s="52">
        <v>0</v>
      </c>
      <c r="G14" s="52">
        <v>2</v>
      </c>
      <c r="H14" s="9">
        <f>I14-SUM(B14:G14)</f>
        <v>5</v>
      </c>
      <c r="I14" s="52">
        <v>165</v>
      </c>
    </row>
    <row r="15" spans="1:11" ht="12.2" customHeight="1" x14ac:dyDescent="0.2">
      <c r="A15" s="8" t="s">
        <v>261</v>
      </c>
      <c r="B15" s="52">
        <v>37</v>
      </c>
      <c r="C15" s="52">
        <v>22</v>
      </c>
      <c r="D15" s="52">
        <v>6</v>
      </c>
      <c r="E15" s="52">
        <v>3</v>
      </c>
      <c r="F15" s="52">
        <v>0</v>
      </c>
      <c r="G15" s="52">
        <v>2</v>
      </c>
      <c r="H15" s="9">
        <f>I15-SUM(B15:G15)</f>
        <v>6</v>
      </c>
      <c r="I15" s="52">
        <v>76</v>
      </c>
    </row>
    <row r="16" spans="1:11" ht="12.2" customHeight="1" x14ac:dyDescent="0.2">
      <c r="A16" s="8" t="s">
        <v>742</v>
      </c>
      <c r="B16" s="52">
        <v>75</v>
      </c>
      <c r="C16" s="52">
        <v>20</v>
      </c>
      <c r="D16" s="52">
        <v>9</v>
      </c>
      <c r="E16" s="52">
        <v>8</v>
      </c>
      <c r="F16" s="52">
        <v>3</v>
      </c>
      <c r="G16" s="52">
        <v>3</v>
      </c>
      <c r="H16" s="9">
        <f>I16-SUM(B16:G16)</f>
        <v>2</v>
      </c>
      <c r="I16" s="52">
        <v>120</v>
      </c>
    </row>
    <row r="17" spans="1:10" ht="12.2" customHeight="1" x14ac:dyDescent="0.2">
      <c r="A17" s="8" t="s">
        <v>743</v>
      </c>
      <c r="B17" s="52">
        <v>60</v>
      </c>
      <c r="C17" s="52">
        <v>22</v>
      </c>
      <c r="D17" s="52">
        <v>5</v>
      </c>
      <c r="E17" s="52">
        <v>9</v>
      </c>
      <c r="F17" s="52">
        <v>3</v>
      </c>
      <c r="G17" s="52">
        <v>4</v>
      </c>
      <c r="H17" s="9">
        <f>I17-SUM(B17:G17)</f>
        <v>6</v>
      </c>
      <c r="I17" s="52">
        <v>109</v>
      </c>
    </row>
    <row r="18" spans="1:10" ht="12.75" customHeight="1" x14ac:dyDescent="0.2">
      <c r="A18" s="8" t="s">
        <v>744</v>
      </c>
      <c r="B18" s="52">
        <v>82</v>
      </c>
      <c r="C18" s="52">
        <v>40</v>
      </c>
      <c r="D18" s="52">
        <v>6</v>
      </c>
      <c r="E18" s="52">
        <v>8</v>
      </c>
      <c r="F18" s="52">
        <v>3</v>
      </c>
      <c r="G18" s="52">
        <v>3</v>
      </c>
      <c r="H18" s="9">
        <f>I18-SUM(B18:G18)</f>
        <v>14</v>
      </c>
      <c r="I18" s="52">
        <v>156</v>
      </c>
    </row>
    <row r="19" spans="1:10" ht="12.75" customHeight="1" x14ac:dyDescent="0.2">
      <c r="A19" s="10" t="s">
        <v>595</v>
      </c>
      <c r="B19" s="32">
        <f t="shared" ref="B19:I19" si="1">SUM(B14:B18)</f>
        <v>358</v>
      </c>
      <c r="C19" s="32">
        <f t="shared" si="1"/>
        <v>145</v>
      </c>
      <c r="D19" s="32">
        <f t="shared" si="1"/>
        <v>31</v>
      </c>
      <c r="E19" s="32">
        <f t="shared" si="1"/>
        <v>36</v>
      </c>
      <c r="F19" s="32">
        <f t="shared" si="1"/>
        <v>9</v>
      </c>
      <c r="G19" s="32">
        <f t="shared" si="1"/>
        <v>14</v>
      </c>
      <c r="H19" s="32">
        <f t="shared" si="1"/>
        <v>33</v>
      </c>
      <c r="I19" s="32">
        <f t="shared" si="1"/>
        <v>626</v>
      </c>
    </row>
    <row r="20" spans="1:10" ht="8.1" customHeight="1" x14ac:dyDescent="0.2"/>
    <row r="21" spans="1:10" ht="140.1" customHeight="1" x14ac:dyDescent="0.25">
      <c r="A21" s="23" t="s">
        <v>542</v>
      </c>
      <c r="B21" s="1" t="s">
        <v>682</v>
      </c>
      <c r="C21" s="1" t="s">
        <v>683</v>
      </c>
      <c r="D21" s="1" t="s">
        <v>692</v>
      </c>
      <c r="E21" s="1" t="s">
        <v>693</v>
      </c>
      <c r="F21" s="1" t="s">
        <v>374</v>
      </c>
      <c r="G21" s="44" t="s">
        <v>668</v>
      </c>
      <c r="H21" s="46" t="s">
        <v>595</v>
      </c>
    </row>
    <row r="22" spans="1:10" x14ac:dyDescent="0.2">
      <c r="A22" s="3">
        <v>2009</v>
      </c>
      <c r="B22" s="4" t="s">
        <v>933</v>
      </c>
      <c r="C22" s="4" t="s">
        <v>935</v>
      </c>
      <c r="D22" s="4" t="s">
        <v>937</v>
      </c>
      <c r="E22" s="4" t="s">
        <v>939</v>
      </c>
      <c r="F22" s="4" t="s">
        <v>941</v>
      </c>
      <c r="G22" s="5"/>
      <c r="H22" s="5"/>
      <c r="J22" s="9"/>
    </row>
    <row r="23" spans="1:10" ht="15.75" x14ac:dyDescent="0.25">
      <c r="A23" s="7" t="s">
        <v>144</v>
      </c>
      <c r="B23" s="9"/>
      <c r="C23" s="9"/>
      <c r="D23" s="9"/>
      <c r="E23" s="9"/>
      <c r="F23" s="9"/>
      <c r="G23" s="9"/>
      <c r="H23" s="9"/>
      <c r="J23" s="9"/>
    </row>
    <row r="24" spans="1:10" ht="12.2" customHeight="1" x14ac:dyDescent="0.2">
      <c r="A24" s="8" t="s">
        <v>543</v>
      </c>
      <c r="B24" s="52">
        <v>82</v>
      </c>
      <c r="C24" s="52">
        <v>55</v>
      </c>
      <c r="D24" s="52">
        <v>7</v>
      </c>
      <c r="E24" s="52">
        <v>9</v>
      </c>
      <c r="F24" s="52">
        <v>8</v>
      </c>
      <c r="G24" s="9">
        <f>H24-SUM(B24:F24)</f>
        <v>5</v>
      </c>
      <c r="H24" s="52">
        <v>166</v>
      </c>
      <c r="J24" s="9"/>
    </row>
    <row r="25" spans="1:10" ht="12.2" customHeight="1" x14ac:dyDescent="0.2">
      <c r="A25" s="8" t="s">
        <v>261</v>
      </c>
      <c r="B25" s="52">
        <v>111</v>
      </c>
      <c r="C25" s="52">
        <v>70</v>
      </c>
      <c r="D25" s="52">
        <v>6</v>
      </c>
      <c r="E25" s="52">
        <v>9</v>
      </c>
      <c r="F25" s="52">
        <v>15</v>
      </c>
      <c r="G25" s="9">
        <f>H25-SUM(B25:F25)</f>
        <v>8</v>
      </c>
      <c r="H25" s="52">
        <v>219</v>
      </c>
      <c r="J25" s="9"/>
    </row>
    <row r="26" spans="1:10" ht="12.2" customHeight="1" x14ac:dyDescent="0.2">
      <c r="A26" s="8" t="s">
        <v>742</v>
      </c>
      <c r="B26" s="52">
        <v>94</v>
      </c>
      <c r="C26" s="52">
        <v>52</v>
      </c>
      <c r="D26" s="52">
        <v>7</v>
      </c>
      <c r="E26" s="52">
        <v>15</v>
      </c>
      <c r="F26" s="52">
        <v>15</v>
      </c>
      <c r="G26" s="9">
        <f>H26-SUM(B26:F26)</f>
        <v>2</v>
      </c>
      <c r="H26" s="52">
        <v>185</v>
      </c>
      <c r="J26" s="9"/>
    </row>
    <row r="27" spans="1:10" x14ac:dyDescent="0.2">
      <c r="A27" s="8" t="s">
        <v>743</v>
      </c>
      <c r="B27" s="52">
        <v>114</v>
      </c>
      <c r="C27" s="52">
        <v>74</v>
      </c>
      <c r="D27" s="52">
        <v>4</v>
      </c>
      <c r="E27" s="52">
        <v>6</v>
      </c>
      <c r="F27" s="52">
        <v>25</v>
      </c>
      <c r="G27" s="9">
        <f>H27-SUM(B27:F27)</f>
        <v>6</v>
      </c>
      <c r="H27" s="52">
        <v>229</v>
      </c>
      <c r="J27" s="9"/>
    </row>
    <row r="28" spans="1:10" x14ac:dyDescent="0.2">
      <c r="A28" s="8" t="s">
        <v>744</v>
      </c>
      <c r="B28" s="52">
        <v>66</v>
      </c>
      <c r="C28" s="52">
        <v>40</v>
      </c>
      <c r="D28" s="52">
        <v>4</v>
      </c>
      <c r="E28" s="52">
        <v>6</v>
      </c>
      <c r="F28" s="52">
        <v>8</v>
      </c>
      <c r="G28" s="9">
        <f>H28-SUM(B28:F28)</f>
        <v>4</v>
      </c>
      <c r="H28" s="52">
        <v>128</v>
      </c>
      <c r="J28" s="9"/>
    </row>
    <row r="29" spans="1:10" x14ac:dyDescent="0.2">
      <c r="A29" s="10" t="s">
        <v>595</v>
      </c>
      <c r="B29" s="32">
        <f t="shared" ref="B29:H29" si="2">SUM(B24:B28)</f>
        <v>467</v>
      </c>
      <c r="C29" s="32">
        <f t="shared" si="2"/>
        <v>291</v>
      </c>
      <c r="D29" s="32">
        <f t="shared" si="2"/>
        <v>28</v>
      </c>
      <c r="E29" s="32">
        <f t="shared" si="2"/>
        <v>45</v>
      </c>
      <c r="F29" s="32">
        <f t="shared" si="2"/>
        <v>71</v>
      </c>
      <c r="G29" s="32">
        <f t="shared" si="2"/>
        <v>25</v>
      </c>
      <c r="H29" s="32">
        <f t="shared" si="2"/>
        <v>927</v>
      </c>
      <c r="J29" s="9"/>
    </row>
    <row r="30" spans="1:10" x14ac:dyDescent="0.2">
      <c r="J30" s="9"/>
    </row>
    <row r="31" spans="1:10" x14ac:dyDescent="0.2">
      <c r="J31" s="9"/>
    </row>
    <row r="32" spans="1:10" x14ac:dyDescent="0.2">
      <c r="J32" s="9"/>
    </row>
    <row r="33" spans="10:10" x14ac:dyDescent="0.2">
      <c r="J33" s="9"/>
    </row>
    <row r="34" spans="10:10" x14ac:dyDescent="0.2">
      <c r="J34" s="9"/>
    </row>
    <row r="35" spans="10:10" x14ac:dyDescent="0.2">
      <c r="J35" s="9"/>
    </row>
    <row r="36" spans="10:10" x14ac:dyDescent="0.2">
      <c r="J36" s="9"/>
    </row>
    <row r="37" spans="10:10" x14ac:dyDescent="0.2">
      <c r="J37" s="9"/>
    </row>
    <row r="38" spans="10:10" x14ac:dyDescent="0.2">
      <c r="J38" s="9"/>
    </row>
    <row r="39" spans="10:10" x14ac:dyDescent="0.2">
      <c r="J39" s="9"/>
    </row>
    <row r="40" spans="10:10" x14ac:dyDescent="0.2">
      <c r="J40" s="9"/>
    </row>
    <row r="41" spans="10:10" x14ac:dyDescent="0.2">
      <c r="J41" s="9"/>
    </row>
    <row r="42" spans="10:10" x14ac:dyDescent="0.2">
      <c r="J42" s="9"/>
    </row>
    <row r="43" spans="10:10" x14ac:dyDescent="0.2">
      <c r="J43" s="9"/>
    </row>
    <row r="44" spans="10:10" x14ac:dyDescent="0.2">
      <c r="J44" s="9"/>
    </row>
    <row r="45" spans="10:10" x14ac:dyDescent="0.2">
      <c r="J45" s="9"/>
    </row>
    <row r="46" spans="10:10" x14ac:dyDescent="0.2">
      <c r="J46" s="9"/>
    </row>
    <row r="47" spans="10:10" x14ac:dyDescent="0.2">
      <c r="J47" s="9"/>
    </row>
    <row r="48" spans="10:10" x14ac:dyDescent="0.2">
      <c r="J48" s="9"/>
    </row>
    <row r="49" spans="10:10" x14ac:dyDescent="0.2">
      <c r="J49" s="9"/>
    </row>
    <row r="50" spans="10:10" x14ac:dyDescent="0.2">
      <c r="J50" s="9"/>
    </row>
    <row r="51" spans="10:10" x14ac:dyDescent="0.2">
      <c r="J51" s="9"/>
    </row>
    <row r="52" spans="10:10" x14ac:dyDescent="0.2">
      <c r="J52" s="9"/>
    </row>
    <row r="53" spans="10:10" x14ac:dyDescent="0.2">
      <c r="J53" s="9"/>
    </row>
    <row r="54" spans="10:10" x14ac:dyDescent="0.2">
      <c r="J54" s="9"/>
    </row>
    <row r="55" spans="10:10" x14ac:dyDescent="0.2">
      <c r="J55" s="9"/>
    </row>
    <row r="56" spans="10:10" x14ac:dyDescent="0.2">
      <c r="J56" s="9"/>
    </row>
    <row r="57" spans="10:10" x14ac:dyDescent="0.2">
      <c r="J57" s="9"/>
    </row>
    <row r="58" spans="10:10" x14ac:dyDescent="0.2">
      <c r="J58" s="9"/>
    </row>
    <row r="59" spans="10:10" x14ac:dyDescent="0.2">
      <c r="J59" s="9"/>
    </row>
    <row r="60" spans="10:10" x14ac:dyDescent="0.2">
      <c r="J60" s="9"/>
    </row>
    <row r="61" spans="10:10" x14ac:dyDescent="0.2">
      <c r="J61" s="9"/>
    </row>
    <row r="62" spans="10:10" x14ac:dyDescent="0.2">
      <c r="J62" s="9"/>
    </row>
    <row r="63" spans="10:10" x14ac:dyDescent="0.2">
      <c r="J63" s="9"/>
    </row>
    <row r="64" spans="10:10" x14ac:dyDescent="0.2">
      <c r="J64" s="9"/>
    </row>
    <row r="65" spans="10:10" x14ac:dyDescent="0.2">
      <c r="J65" s="9"/>
    </row>
    <row r="66" spans="10:10" x14ac:dyDescent="0.2">
      <c r="J66" s="9"/>
    </row>
    <row r="67" spans="10:10" x14ac:dyDescent="0.2">
      <c r="J67" s="9"/>
    </row>
    <row r="68" spans="10:10" x14ac:dyDescent="0.2">
      <c r="J68" s="9"/>
    </row>
    <row r="69" spans="10:10" x14ac:dyDescent="0.2">
      <c r="J69" s="9"/>
    </row>
    <row r="70" spans="10:10" x14ac:dyDescent="0.2">
      <c r="J70" s="9"/>
    </row>
    <row r="71" spans="10:10" x14ac:dyDescent="0.2">
      <c r="J71" s="9"/>
    </row>
    <row r="72" spans="10:10" x14ac:dyDescent="0.2">
      <c r="J72" s="9"/>
    </row>
    <row r="73" spans="10:10" x14ac:dyDescent="0.2">
      <c r="J73" s="9"/>
    </row>
    <row r="74" spans="10:10" x14ac:dyDescent="0.2">
      <c r="J74" s="9"/>
    </row>
    <row r="75" spans="10:10" x14ac:dyDescent="0.2">
      <c r="J75" s="9"/>
    </row>
    <row r="76" spans="10:10" x14ac:dyDescent="0.2">
      <c r="J76" s="9"/>
    </row>
    <row r="77" spans="10:10" x14ac:dyDescent="0.2">
      <c r="J77" s="9"/>
    </row>
    <row r="78" spans="10:10" x14ac:dyDescent="0.2">
      <c r="J78" s="9"/>
    </row>
    <row r="79" spans="10:10" x14ac:dyDescent="0.2">
      <c r="J79" s="9"/>
    </row>
    <row r="80" spans="10:10" x14ac:dyDescent="0.2">
      <c r="J80" s="9"/>
    </row>
    <row r="81" spans="10:10" x14ac:dyDescent="0.2">
      <c r="J81" s="9"/>
    </row>
    <row r="82" spans="10:10" x14ac:dyDescent="0.2">
      <c r="J82" s="9"/>
    </row>
    <row r="83" spans="10:10" x14ac:dyDescent="0.2">
      <c r="J83" s="9"/>
    </row>
    <row r="84" spans="10:10" x14ac:dyDescent="0.2">
      <c r="J84" s="9"/>
    </row>
    <row r="85" spans="10:10" x14ac:dyDescent="0.2">
      <c r="J85" s="9"/>
    </row>
    <row r="86" spans="10:10" x14ac:dyDescent="0.2">
      <c r="J86" s="9"/>
    </row>
    <row r="87" spans="10:10" x14ac:dyDescent="0.2">
      <c r="J87" s="9"/>
    </row>
    <row r="88" spans="10:10" x14ac:dyDescent="0.2">
      <c r="J88" s="9"/>
    </row>
    <row r="89" spans="10:10" x14ac:dyDescent="0.2">
      <c r="J89" s="9"/>
    </row>
    <row r="90" spans="10:10" x14ac:dyDescent="0.2">
      <c r="J90" s="9"/>
    </row>
    <row r="91" spans="10:10" x14ac:dyDescent="0.2">
      <c r="J91" s="9"/>
    </row>
    <row r="92" spans="10:10" x14ac:dyDescent="0.2">
      <c r="J92" s="9"/>
    </row>
    <row r="93" spans="10:10" x14ac:dyDescent="0.2">
      <c r="J93" s="9"/>
    </row>
    <row r="94" spans="10:10" x14ac:dyDescent="0.2">
      <c r="J94" s="9"/>
    </row>
    <row r="95" spans="10:10" x14ac:dyDescent="0.2">
      <c r="J95" s="9"/>
    </row>
    <row r="96" spans="10:10" x14ac:dyDescent="0.2">
      <c r="J96" s="9"/>
    </row>
    <row r="97" spans="10:10" x14ac:dyDescent="0.2">
      <c r="J97" s="9"/>
    </row>
    <row r="98" spans="10:10" x14ac:dyDescent="0.2">
      <c r="J98" s="9"/>
    </row>
    <row r="99" spans="10:10" x14ac:dyDescent="0.2">
      <c r="J99" s="9"/>
    </row>
    <row r="100" spans="10:10" x14ac:dyDescent="0.2">
      <c r="J100" s="9"/>
    </row>
    <row r="101" spans="10:10" x14ac:dyDescent="0.2">
      <c r="J101" s="9"/>
    </row>
    <row r="102" spans="10:10" x14ac:dyDescent="0.2">
      <c r="J102" s="9"/>
    </row>
    <row r="103" spans="10:10" x14ac:dyDescent="0.2">
      <c r="J103" s="9"/>
    </row>
    <row r="104" spans="10:10" x14ac:dyDescent="0.2">
      <c r="J104" s="9"/>
    </row>
    <row r="105" spans="10:10" x14ac:dyDescent="0.2">
      <c r="J105" s="9"/>
    </row>
    <row r="106" spans="10:10" x14ac:dyDescent="0.2">
      <c r="J106" s="9"/>
    </row>
    <row r="107" spans="10:10" x14ac:dyDescent="0.2">
      <c r="J107" s="9"/>
    </row>
    <row r="108" spans="10:10" x14ac:dyDescent="0.2">
      <c r="J108" s="9"/>
    </row>
    <row r="109" spans="10:10" x14ac:dyDescent="0.2">
      <c r="J109" s="9"/>
    </row>
    <row r="110" spans="10:10" x14ac:dyDescent="0.2">
      <c r="J110" s="9"/>
    </row>
    <row r="111" spans="10:10" x14ac:dyDescent="0.2">
      <c r="J111" s="9"/>
    </row>
    <row r="112" spans="10:10" x14ac:dyDescent="0.2">
      <c r="J112" s="9"/>
    </row>
    <row r="113" spans="10:10" x14ac:dyDescent="0.2">
      <c r="J113" s="9"/>
    </row>
    <row r="114" spans="10:10" x14ac:dyDescent="0.2">
      <c r="J114" s="9"/>
    </row>
    <row r="115" spans="10:10" x14ac:dyDescent="0.2">
      <c r="J115" s="9"/>
    </row>
    <row r="116" spans="10:10" x14ac:dyDescent="0.2">
      <c r="J116" s="9"/>
    </row>
    <row r="117" spans="10:10" x14ac:dyDescent="0.2">
      <c r="J117" s="9"/>
    </row>
    <row r="118" spans="10:10" x14ac:dyDescent="0.2">
      <c r="J118" s="9"/>
    </row>
    <row r="119" spans="10:10" x14ac:dyDescent="0.2">
      <c r="J119" s="9"/>
    </row>
    <row r="120" spans="10:10" x14ac:dyDescent="0.2">
      <c r="J120" s="9"/>
    </row>
    <row r="121" spans="10:10" x14ac:dyDescent="0.2">
      <c r="J121" s="9"/>
    </row>
    <row r="122" spans="10:10" x14ac:dyDescent="0.2">
      <c r="J122" s="9"/>
    </row>
    <row r="123" spans="10:10" x14ac:dyDescent="0.2">
      <c r="J123" s="9"/>
    </row>
    <row r="124" spans="10:10" x14ac:dyDescent="0.2">
      <c r="J124" s="9"/>
    </row>
    <row r="125" spans="10:10" x14ac:dyDescent="0.2">
      <c r="J125" s="9"/>
    </row>
    <row r="126" spans="10:10" x14ac:dyDescent="0.2">
      <c r="J126" s="9"/>
    </row>
    <row r="127" spans="10:10" x14ac:dyDescent="0.2">
      <c r="J127" s="9"/>
    </row>
    <row r="128" spans="10:10" x14ac:dyDescent="0.2">
      <c r="J128" s="9"/>
    </row>
    <row r="129" spans="10:10" x14ac:dyDescent="0.2">
      <c r="J129" s="9"/>
    </row>
    <row r="130" spans="10:10" x14ac:dyDescent="0.2">
      <c r="J130" s="9"/>
    </row>
    <row r="131" spans="10:10" x14ac:dyDescent="0.2">
      <c r="J131" s="9"/>
    </row>
    <row r="132" spans="10:10" x14ac:dyDescent="0.2">
      <c r="J132" s="9"/>
    </row>
    <row r="133" spans="10:10" x14ac:dyDescent="0.2">
      <c r="J133" s="9"/>
    </row>
    <row r="134" spans="10:10" x14ac:dyDescent="0.2">
      <c r="J134" s="9"/>
    </row>
    <row r="135" spans="10:10" x14ac:dyDescent="0.2">
      <c r="J135" s="9"/>
    </row>
    <row r="136" spans="10:10" x14ac:dyDescent="0.2">
      <c r="J136" s="9"/>
    </row>
    <row r="137" spans="10:10" x14ac:dyDescent="0.2">
      <c r="J137" s="9"/>
    </row>
    <row r="138" spans="10:10" x14ac:dyDescent="0.2">
      <c r="J138" s="9"/>
    </row>
    <row r="139" spans="10:10" x14ac:dyDescent="0.2">
      <c r="J139" s="9"/>
    </row>
    <row r="140" spans="10:10" x14ac:dyDescent="0.2">
      <c r="J140" s="9"/>
    </row>
    <row r="141" spans="10:10" x14ac:dyDescent="0.2">
      <c r="J141" s="9"/>
    </row>
    <row r="142" spans="10:10" x14ac:dyDescent="0.2">
      <c r="J142" s="9"/>
    </row>
    <row r="143" spans="10:10" x14ac:dyDescent="0.2">
      <c r="J143" s="9"/>
    </row>
    <row r="144" spans="10:10" x14ac:dyDescent="0.2">
      <c r="J144" s="9"/>
    </row>
    <row r="145" spans="10:10" x14ac:dyDescent="0.2">
      <c r="J145" s="9"/>
    </row>
    <row r="146" spans="10:10" x14ac:dyDescent="0.2">
      <c r="J146" s="9"/>
    </row>
    <row r="147" spans="10:10" x14ac:dyDescent="0.2">
      <c r="J147" s="9"/>
    </row>
    <row r="148" spans="10:10" x14ac:dyDescent="0.2">
      <c r="J148" s="9"/>
    </row>
    <row r="149" spans="10:10" x14ac:dyDescent="0.2">
      <c r="J149" s="9"/>
    </row>
    <row r="150" spans="10:10" x14ac:dyDescent="0.2">
      <c r="J150" s="9"/>
    </row>
    <row r="151" spans="10:10" x14ac:dyDescent="0.2">
      <c r="J151" s="9"/>
    </row>
    <row r="152" spans="10:10" x14ac:dyDescent="0.2">
      <c r="J152" s="9"/>
    </row>
    <row r="153" spans="10:10" x14ac:dyDescent="0.2">
      <c r="J153" s="9"/>
    </row>
    <row r="154" spans="10:10" x14ac:dyDescent="0.2">
      <c r="J154" s="9"/>
    </row>
    <row r="155" spans="10:10" x14ac:dyDescent="0.2">
      <c r="J155" s="9"/>
    </row>
    <row r="156" spans="10:10" x14ac:dyDescent="0.2">
      <c r="J156" s="9"/>
    </row>
    <row r="157" spans="10:10" x14ac:dyDescent="0.2">
      <c r="J157" s="9"/>
    </row>
    <row r="158" spans="10:10" x14ac:dyDescent="0.2">
      <c r="J158" s="9"/>
    </row>
    <row r="159" spans="10:10" x14ac:dyDescent="0.2">
      <c r="J159" s="9"/>
    </row>
    <row r="160" spans="10:10" x14ac:dyDescent="0.2">
      <c r="J160" s="9"/>
    </row>
    <row r="161" spans="10:10" x14ac:dyDescent="0.2">
      <c r="J161" s="9"/>
    </row>
    <row r="162" spans="10:10" x14ac:dyDescent="0.2">
      <c r="J162" s="9"/>
    </row>
    <row r="163" spans="10:10" x14ac:dyDescent="0.2">
      <c r="J163" s="9"/>
    </row>
    <row r="164" spans="10:10" x14ac:dyDescent="0.2">
      <c r="J164" s="9"/>
    </row>
    <row r="165" spans="10:10" x14ac:dyDescent="0.2">
      <c r="J165" s="9"/>
    </row>
    <row r="166" spans="10:10" x14ac:dyDescent="0.2">
      <c r="J166" s="9"/>
    </row>
    <row r="167" spans="10:10" x14ac:dyDescent="0.2">
      <c r="J167" s="9"/>
    </row>
    <row r="168" spans="10:10" x14ac:dyDescent="0.2">
      <c r="J168" s="9"/>
    </row>
    <row r="169" spans="10:10" x14ac:dyDescent="0.2">
      <c r="J169" s="9"/>
    </row>
    <row r="170" spans="10:10" x14ac:dyDescent="0.2">
      <c r="J170" s="9"/>
    </row>
    <row r="171" spans="10:10" x14ac:dyDescent="0.2">
      <c r="J171" s="9"/>
    </row>
    <row r="172" spans="10:10" x14ac:dyDescent="0.2">
      <c r="J172" s="9"/>
    </row>
    <row r="173" spans="10:10" x14ac:dyDescent="0.2">
      <c r="J173" s="9"/>
    </row>
    <row r="174" spans="10:10" x14ac:dyDescent="0.2">
      <c r="J174" s="9"/>
    </row>
    <row r="175" spans="10:10" x14ac:dyDescent="0.2">
      <c r="J175" s="9"/>
    </row>
    <row r="176" spans="10:10" x14ac:dyDescent="0.2">
      <c r="J176" s="9"/>
    </row>
    <row r="177" spans="10:10" x14ac:dyDescent="0.2">
      <c r="J177" s="9"/>
    </row>
    <row r="178" spans="10:10" x14ac:dyDescent="0.2">
      <c r="J178" s="9"/>
    </row>
    <row r="179" spans="10:10" x14ac:dyDescent="0.2">
      <c r="J179" s="9"/>
    </row>
    <row r="180" spans="10:10" x14ac:dyDescent="0.2">
      <c r="J180" s="9"/>
    </row>
    <row r="181" spans="10:10" x14ac:dyDescent="0.2">
      <c r="J181" s="9"/>
    </row>
    <row r="182" spans="10:10" x14ac:dyDescent="0.2">
      <c r="J182" s="9"/>
    </row>
    <row r="183" spans="10:10" x14ac:dyDescent="0.2">
      <c r="J183" s="9"/>
    </row>
    <row r="184" spans="10:10" x14ac:dyDescent="0.2">
      <c r="J184" s="9"/>
    </row>
    <row r="185" spans="10:10" x14ac:dyDescent="0.2">
      <c r="J185" s="9"/>
    </row>
    <row r="186" spans="10:10" x14ac:dyDescent="0.2">
      <c r="J186" s="9"/>
    </row>
    <row r="187" spans="10:10" x14ac:dyDescent="0.2">
      <c r="J187" s="9"/>
    </row>
    <row r="188" spans="10:10" x14ac:dyDescent="0.2">
      <c r="J188" s="9"/>
    </row>
    <row r="189" spans="10:10" x14ac:dyDescent="0.2">
      <c r="J189" s="9"/>
    </row>
    <row r="190" spans="10:10" x14ac:dyDescent="0.2">
      <c r="J190" s="9"/>
    </row>
    <row r="191" spans="10:10" x14ac:dyDescent="0.2">
      <c r="J191" s="9"/>
    </row>
    <row r="192" spans="10:10" x14ac:dyDescent="0.2">
      <c r="J192" s="9"/>
    </row>
    <row r="193" spans="10:10" x14ac:dyDescent="0.2">
      <c r="J193" s="9"/>
    </row>
    <row r="194" spans="10:10" x14ac:dyDescent="0.2">
      <c r="J194" s="9"/>
    </row>
    <row r="195" spans="10:10" x14ac:dyDescent="0.2">
      <c r="J195" s="9"/>
    </row>
    <row r="196" spans="10:10" x14ac:dyDescent="0.2">
      <c r="J196" s="9"/>
    </row>
    <row r="197" spans="10:10" x14ac:dyDescent="0.2">
      <c r="J197" s="9"/>
    </row>
    <row r="198" spans="10:10" x14ac:dyDescent="0.2">
      <c r="J198" s="9"/>
    </row>
    <row r="199" spans="10:10" x14ac:dyDescent="0.2">
      <c r="J199" s="9"/>
    </row>
    <row r="200" spans="10:10" x14ac:dyDescent="0.2">
      <c r="J200" s="9"/>
    </row>
    <row r="201" spans="10:10" x14ac:dyDescent="0.2">
      <c r="J201" s="9"/>
    </row>
    <row r="202" spans="10:10" x14ac:dyDescent="0.2">
      <c r="J202" s="9"/>
    </row>
    <row r="203" spans="10:10" x14ac:dyDescent="0.2">
      <c r="J203" s="9"/>
    </row>
    <row r="204" spans="10:10" x14ac:dyDescent="0.2">
      <c r="J204" s="9"/>
    </row>
    <row r="205" spans="10:10" x14ac:dyDescent="0.2">
      <c r="J205" s="9"/>
    </row>
    <row r="206" spans="10:10" x14ac:dyDescent="0.2">
      <c r="J206" s="9"/>
    </row>
    <row r="207" spans="10:10" x14ac:dyDescent="0.2">
      <c r="J207" s="9"/>
    </row>
    <row r="208" spans="10:10" x14ac:dyDescent="0.2">
      <c r="J208" s="9"/>
    </row>
    <row r="209" spans="10:10" x14ac:dyDescent="0.2">
      <c r="J209" s="9"/>
    </row>
    <row r="210" spans="10:10" x14ac:dyDescent="0.2">
      <c r="J210" s="9"/>
    </row>
    <row r="211" spans="10:10" x14ac:dyDescent="0.2">
      <c r="J211" s="9"/>
    </row>
    <row r="212" spans="10:10" x14ac:dyDescent="0.2">
      <c r="J212" s="9"/>
    </row>
    <row r="213" spans="10:10" x14ac:dyDescent="0.2">
      <c r="J213" s="9"/>
    </row>
    <row r="214" spans="10:10" x14ac:dyDescent="0.2">
      <c r="J214" s="9"/>
    </row>
    <row r="215" spans="10:10" x14ac:dyDescent="0.2">
      <c r="J215" s="9"/>
    </row>
    <row r="216" spans="10:10" x14ac:dyDescent="0.2">
      <c r="J216" s="9"/>
    </row>
    <row r="217" spans="10:10" x14ac:dyDescent="0.2">
      <c r="J217" s="9"/>
    </row>
    <row r="218" spans="10:10" x14ac:dyDescent="0.2">
      <c r="J218" s="9"/>
    </row>
    <row r="219" spans="10:10" x14ac:dyDescent="0.2">
      <c r="J219" s="9"/>
    </row>
    <row r="220" spans="10:10" x14ac:dyDescent="0.2">
      <c r="J220" s="9"/>
    </row>
    <row r="221" spans="10:10" x14ac:dyDescent="0.2">
      <c r="J221" s="9"/>
    </row>
    <row r="222" spans="10:10" x14ac:dyDescent="0.2">
      <c r="J222" s="9"/>
    </row>
    <row r="223" spans="10:10" x14ac:dyDescent="0.2">
      <c r="J223" s="9"/>
    </row>
    <row r="224" spans="10:10" x14ac:dyDescent="0.2">
      <c r="J224" s="9"/>
    </row>
    <row r="225" spans="10:10" x14ac:dyDescent="0.2">
      <c r="J225" s="9"/>
    </row>
    <row r="226" spans="10:10" x14ac:dyDescent="0.2">
      <c r="J226" s="9"/>
    </row>
    <row r="227" spans="10:10" x14ac:dyDescent="0.2">
      <c r="J227" s="9"/>
    </row>
    <row r="228" spans="10:10" x14ac:dyDescent="0.2">
      <c r="J228" s="9"/>
    </row>
    <row r="229" spans="10:10" x14ac:dyDescent="0.2">
      <c r="J229" s="9"/>
    </row>
    <row r="230" spans="10:10" x14ac:dyDescent="0.2">
      <c r="J230" s="9"/>
    </row>
    <row r="231" spans="10:10" x14ac:dyDescent="0.2">
      <c r="J231" s="9"/>
    </row>
    <row r="232" spans="10:10" x14ac:dyDescent="0.2">
      <c r="J232" s="9"/>
    </row>
    <row r="233" spans="10:10" x14ac:dyDescent="0.2">
      <c r="J233" s="9"/>
    </row>
    <row r="234" spans="10:10" x14ac:dyDescent="0.2">
      <c r="J234" s="9"/>
    </row>
    <row r="235" spans="10:10" x14ac:dyDescent="0.2">
      <c r="J235" s="9"/>
    </row>
    <row r="236" spans="10:10" x14ac:dyDescent="0.2">
      <c r="J236" s="9"/>
    </row>
    <row r="237" spans="10:10" x14ac:dyDescent="0.2">
      <c r="J237" s="9"/>
    </row>
    <row r="238" spans="10:10" x14ac:dyDescent="0.2">
      <c r="J238" s="9"/>
    </row>
    <row r="239" spans="10:10" x14ac:dyDescent="0.2">
      <c r="J239" s="9"/>
    </row>
    <row r="240" spans="10:10" x14ac:dyDescent="0.2">
      <c r="J240" s="9"/>
    </row>
    <row r="241" spans="10:10" x14ac:dyDescent="0.2">
      <c r="J241" s="9"/>
    </row>
    <row r="242" spans="10:10" x14ac:dyDescent="0.2">
      <c r="J242" s="9"/>
    </row>
    <row r="243" spans="10:10" x14ac:dyDescent="0.2">
      <c r="J243" s="9"/>
    </row>
    <row r="244" spans="10:10" x14ac:dyDescent="0.2">
      <c r="J244" s="9"/>
    </row>
    <row r="245" spans="10:10" x14ac:dyDescent="0.2">
      <c r="J245" s="9"/>
    </row>
    <row r="246" spans="10:10" x14ac:dyDescent="0.2">
      <c r="J246" s="9"/>
    </row>
    <row r="247" spans="10:10" x14ac:dyDescent="0.2">
      <c r="J247" s="9"/>
    </row>
    <row r="248" spans="10:10" x14ac:dyDescent="0.2">
      <c r="J248" s="9"/>
    </row>
    <row r="249" spans="10:10" x14ac:dyDescent="0.2">
      <c r="J249" s="9"/>
    </row>
    <row r="250" spans="10:10" x14ac:dyDescent="0.2">
      <c r="J250" s="9"/>
    </row>
    <row r="251" spans="10:10" x14ac:dyDescent="0.2">
      <c r="J251" s="9"/>
    </row>
    <row r="252" spans="10:10" x14ac:dyDescent="0.2">
      <c r="J252" s="9"/>
    </row>
    <row r="253" spans="10:10" x14ac:dyDescent="0.2">
      <c r="J253" s="9"/>
    </row>
    <row r="254" spans="10:10" x14ac:dyDescent="0.2">
      <c r="J254" s="9"/>
    </row>
    <row r="255" spans="10:10" x14ac:dyDescent="0.2">
      <c r="J255" s="9"/>
    </row>
    <row r="256" spans="10:10" x14ac:dyDescent="0.2">
      <c r="J256" s="9"/>
    </row>
    <row r="257" spans="10:10" x14ac:dyDescent="0.2">
      <c r="J257" s="9"/>
    </row>
    <row r="258" spans="10:10" x14ac:dyDescent="0.2">
      <c r="J258" s="9"/>
    </row>
    <row r="259" spans="10:10" x14ac:dyDescent="0.2">
      <c r="J259" s="9"/>
    </row>
    <row r="260" spans="10:10" x14ac:dyDescent="0.2">
      <c r="J260" s="9"/>
    </row>
    <row r="261" spans="10:10" x14ac:dyDescent="0.2">
      <c r="J261" s="9"/>
    </row>
    <row r="262" spans="10:10" x14ac:dyDescent="0.2">
      <c r="J262" s="9"/>
    </row>
    <row r="263" spans="10:10" x14ac:dyDescent="0.2">
      <c r="J263" s="9"/>
    </row>
    <row r="264" spans="10:10" x14ac:dyDescent="0.2">
      <c r="J264" s="9"/>
    </row>
    <row r="265" spans="10:10" x14ac:dyDescent="0.2">
      <c r="J265" s="9"/>
    </row>
    <row r="266" spans="10:10" x14ac:dyDescent="0.2">
      <c r="J266" s="9"/>
    </row>
    <row r="267" spans="10:10" x14ac:dyDescent="0.2">
      <c r="J267" s="9"/>
    </row>
    <row r="268" spans="10:10" x14ac:dyDescent="0.2">
      <c r="J268" s="9"/>
    </row>
    <row r="269" spans="10:10" x14ac:dyDescent="0.2">
      <c r="J269" s="9"/>
    </row>
    <row r="270" spans="10:10" x14ac:dyDescent="0.2">
      <c r="J270" s="9"/>
    </row>
    <row r="271" spans="10:10" x14ac:dyDescent="0.2">
      <c r="J271" s="9"/>
    </row>
    <row r="272" spans="10:10" x14ac:dyDescent="0.2">
      <c r="J272" s="9"/>
    </row>
    <row r="273" spans="10:10" x14ac:dyDescent="0.2">
      <c r="J273" s="9"/>
    </row>
    <row r="274" spans="10:10" x14ac:dyDescent="0.2">
      <c r="J274" s="9"/>
    </row>
    <row r="275" spans="10:10" x14ac:dyDescent="0.2">
      <c r="J275" s="9"/>
    </row>
    <row r="276" spans="10:10" x14ac:dyDescent="0.2">
      <c r="J276" s="9"/>
    </row>
    <row r="277" spans="10:10" x14ac:dyDescent="0.2">
      <c r="J277" s="9"/>
    </row>
    <row r="278" spans="10:10" x14ac:dyDescent="0.2">
      <c r="J278" s="9"/>
    </row>
    <row r="279" spans="10:10" x14ac:dyDescent="0.2">
      <c r="J279" s="9"/>
    </row>
    <row r="280" spans="10:10" x14ac:dyDescent="0.2">
      <c r="J280" s="9"/>
    </row>
    <row r="281" spans="10:10" x14ac:dyDescent="0.2">
      <c r="J281" s="9"/>
    </row>
    <row r="282" spans="10:10" x14ac:dyDescent="0.2">
      <c r="J282" s="9"/>
    </row>
    <row r="283" spans="10:10" x14ac:dyDescent="0.2">
      <c r="J283" s="9"/>
    </row>
    <row r="284" spans="10:10" x14ac:dyDescent="0.2">
      <c r="J284" s="9"/>
    </row>
    <row r="285" spans="10:10" x14ac:dyDescent="0.2">
      <c r="J285" s="9"/>
    </row>
    <row r="286" spans="10:10" x14ac:dyDescent="0.2">
      <c r="J286" s="9"/>
    </row>
    <row r="287" spans="10:10" x14ac:dyDescent="0.2">
      <c r="J287" s="9"/>
    </row>
    <row r="288" spans="10:10" x14ac:dyDescent="0.2">
      <c r="J288" s="9"/>
    </row>
    <row r="289" spans="10:10" x14ac:dyDescent="0.2">
      <c r="J289" s="9"/>
    </row>
    <row r="290" spans="10:10" x14ac:dyDescent="0.2">
      <c r="J290" s="9"/>
    </row>
    <row r="291" spans="10:10" x14ac:dyDescent="0.2">
      <c r="J291" s="9"/>
    </row>
    <row r="292" spans="10:10" x14ac:dyDescent="0.2">
      <c r="J292" s="9"/>
    </row>
    <row r="293" spans="10:10" x14ac:dyDescent="0.2">
      <c r="J293" s="9"/>
    </row>
    <row r="294" spans="10:10" x14ac:dyDescent="0.2">
      <c r="J294" s="9"/>
    </row>
    <row r="295" spans="10:10" x14ac:dyDescent="0.2">
      <c r="J295" s="9"/>
    </row>
    <row r="296" spans="10:10" x14ac:dyDescent="0.2">
      <c r="J296" s="9"/>
    </row>
    <row r="297" spans="10:10" x14ac:dyDescent="0.2">
      <c r="J297" s="9"/>
    </row>
    <row r="298" spans="10:10" x14ac:dyDescent="0.2">
      <c r="J298" s="9"/>
    </row>
    <row r="299" spans="10:10" x14ac:dyDescent="0.2">
      <c r="J299" s="9"/>
    </row>
    <row r="300" spans="10:10" x14ac:dyDescent="0.2">
      <c r="J300" s="9"/>
    </row>
    <row r="301" spans="10:10" x14ac:dyDescent="0.2">
      <c r="J301" s="9"/>
    </row>
    <row r="302" spans="10:10" x14ac:dyDescent="0.2">
      <c r="J302" s="9"/>
    </row>
    <row r="303" spans="10:10" x14ac:dyDescent="0.2">
      <c r="J303" s="9"/>
    </row>
    <row r="304" spans="10:10" x14ac:dyDescent="0.2">
      <c r="J304" s="9"/>
    </row>
    <row r="305" spans="10:10" x14ac:dyDescent="0.2">
      <c r="J305" s="9"/>
    </row>
    <row r="306" spans="10:10" x14ac:dyDescent="0.2">
      <c r="J306" s="9"/>
    </row>
    <row r="307" spans="10:10" x14ac:dyDescent="0.2">
      <c r="J307" s="9"/>
    </row>
    <row r="308" spans="10:10" x14ac:dyDescent="0.2">
      <c r="J308" s="9"/>
    </row>
    <row r="309" spans="10:10" x14ac:dyDescent="0.2">
      <c r="J309" s="9"/>
    </row>
    <row r="310" spans="10:10" x14ac:dyDescent="0.2">
      <c r="J310" s="9"/>
    </row>
    <row r="311" spans="10:10" x14ac:dyDescent="0.2">
      <c r="J311" s="9"/>
    </row>
    <row r="312" spans="10:10" x14ac:dyDescent="0.2">
      <c r="J312" s="9"/>
    </row>
    <row r="313" spans="10:10" x14ac:dyDescent="0.2">
      <c r="J313" s="9"/>
    </row>
    <row r="314" spans="10:10" x14ac:dyDescent="0.2">
      <c r="J314" s="9"/>
    </row>
    <row r="315" spans="10:10" x14ac:dyDescent="0.2">
      <c r="J315" s="9"/>
    </row>
    <row r="316" spans="10:10" x14ac:dyDescent="0.2">
      <c r="J316" s="9"/>
    </row>
    <row r="317" spans="10:10" x14ac:dyDescent="0.2">
      <c r="J317" s="9"/>
    </row>
    <row r="318" spans="10:10" x14ac:dyDescent="0.2">
      <c r="J318" s="9"/>
    </row>
    <row r="319" spans="10:10" x14ac:dyDescent="0.2">
      <c r="J319" s="9"/>
    </row>
    <row r="320" spans="10:10" x14ac:dyDescent="0.2">
      <c r="J320" s="9"/>
    </row>
    <row r="321" spans="10:10" x14ac:dyDescent="0.2">
      <c r="J321" s="9"/>
    </row>
    <row r="322" spans="10:10" x14ac:dyDescent="0.2">
      <c r="J322" s="9"/>
    </row>
    <row r="323" spans="10:10" x14ac:dyDescent="0.2">
      <c r="J323" s="9"/>
    </row>
    <row r="324" spans="10:10" x14ac:dyDescent="0.2">
      <c r="J324" s="9"/>
    </row>
    <row r="325" spans="10:10" x14ac:dyDescent="0.2">
      <c r="J325" s="9"/>
    </row>
    <row r="326" spans="10:10" x14ac:dyDescent="0.2">
      <c r="J326" s="9"/>
    </row>
    <row r="327" spans="10:10" x14ac:dyDescent="0.2">
      <c r="J327" s="9"/>
    </row>
    <row r="328" spans="10:10" x14ac:dyDescent="0.2">
      <c r="J328" s="9"/>
    </row>
    <row r="329" spans="10:10" x14ac:dyDescent="0.2">
      <c r="J329" s="9"/>
    </row>
    <row r="330" spans="10:10" x14ac:dyDescent="0.2">
      <c r="J330" s="9"/>
    </row>
    <row r="331" spans="10:10" x14ac:dyDescent="0.2">
      <c r="J331" s="9"/>
    </row>
    <row r="332" spans="10:10" x14ac:dyDescent="0.2">
      <c r="J332" s="9"/>
    </row>
    <row r="333" spans="10:10" x14ac:dyDescent="0.2">
      <c r="J333" s="9"/>
    </row>
    <row r="334" spans="10:10" x14ac:dyDescent="0.2">
      <c r="J334" s="9"/>
    </row>
    <row r="335" spans="10:10" x14ac:dyDescent="0.2">
      <c r="J335" s="9"/>
    </row>
    <row r="336" spans="10:10" x14ac:dyDescent="0.2">
      <c r="J336" s="9"/>
    </row>
    <row r="337" spans="10:10" x14ac:dyDescent="0.2">
      <c r="J337" s="9"/>
    </row>
    <row r="338" spans="10:10" x14ac:dyDescent="0.2">
      <c r="J338" s="9"/>
    </row>
    <row r="339" spans="10:10" x14ac:dyDescent="0.2">
      <c r="J339" s="9"/>
    </row>
    <row r="340" spans="10:10" x14ac:dyDescent="0.2">
      <c r="J340" s="9"/>
    </row>
    <row r="341" spans="10:10" x14ac:dyDescent="0.2">
      <c r="J341" s="9"/>
    </row>
    <row r="342" spans="10:10" x14ac:dyDescent="0.2">
      <c r="J342" s="9"/>
    </row>
    <row r="343" spans="10:10" x14ac:dyDescent="0.2">
      <c r="J343" s="9"/>
    </row>
    <row r="344" spans="10:10" x14ac:dyDescent="0.2">
      <c r="J344" s="9"/>
    </row>
    <row r="345" spans="10:10" x14ac:dyDescent="0.2">
      <c r="J345" s="9"/>
    </row>
    <row r="346" spans="10:10" x14ac:dyDescent="0.2">
      <c r="J346" s="9"/>
    </row>
    <row r="347" spans="10:10" x14ac:dyDescent="0.2">
      <c r="J347" s="9"/>
    </row>
    <row r="348" spans="10:10" x14ac:dyDescent="0.2">
      <c r="J348" s="9"/>
    </row>
    <row r="349" spans="10:10" x14ac:dyDescent="0.2">
      <c r="J349" s="9"/>
    </row>
    <row r="350" spans="10:10" x14ac:dyDescent="0.2">
      <c r="J350" s="9"/>
    </row>
    <row r="351" spans="10:10" x14ac:dyDescent="0.2">
      <c r="J351" s="9"/>
    </row>
    <row r="352" spans="10:10" x14ac:dyDescent="0.2">
      <c r="J352" s="9"/>
    </row>
    <row r="353" spans="10:10" x14ac:dyDescent="0.2">
      <c r="J353" s="9"/>
    </row>
    <row r="354" spans="10:10" x14ac:dyDescent="0.2">
      <c r="J354" s="9"/>
    </row>
    <row r="355" spans="10:10" x14ac:dyDescent="0.2">
      <c r="J355" s="9"/>
    </row>
    <row r="356" spans="10:10" x14ac:dyDescent="0.2">
      <c r="J356" s="9"/>
    </row>
    <row r="357" spans="10:10" x14ac:dyDescent="0.2">
      <c r="J357" s="9"/>
    </row>
    <row r="358" spans="10:10" x14ac:dyDescent="0.2">
      <c r="J358" s="9"/>
    </row>
    <row r="359" spans="10:10" x14ac:dyDescent="0.2">
      <c r="J359" s="9"/>
    </row>
    <row r="360" spans="10:10" x14ac:dyDescent="0.2">
      <c r="J360" s="9"/>
    </row>
    <row r="361" spans="10:10" x14ac:dyDescent="0.2">
      <c r="J361" s="9"/>
    </row>
    <row r="362" spans="10:10" x14ac:dyDescent="0.2">
      <c r="J362" s="9"/>
    </row>
    <row r="363" spans="10:10" x14ac:dyDescent="0.2">
      <c r="J363" s="9"/>
    </row>
    <row r="364" spans="10:10" x14ac:dyDescent="0.2">
      <c r="J364" s="9"/>
    </row>
    <row r="365" spans="10:10" x14ac:dyDescent="0.2">
      <c r="J365" s="9"/>
    </row>
    <row r="366" spans="10:10" x14ac:dyDescent="0.2">
      <c r="J366" s="9"/>
    </row>
    <row r="367" spans="10:10" x14ac:dyDescent="0.2">
      <c r="J367" s="9"/>
    </row>
    <row r="368" spans="10:10" x14ac:dyDescent="0.2">
      <c r="J368" s="9"/>
    </row>
    <row r="369" spans="10:10" x14ac:dyDescent="0.2">
      <c r="J369" s="9"/>
    </row>
    <row r="370" spans="10:10" x14ac:dyDescent="0.2">
      <c r="J370" s="9"/>
    </row>
    <row r="371" spans="10:10" x14ac:dyDescent="0.2">
      <c r="J371" s="9"/>
    </row>
    <row r="372" spans="10:10" x14ac:dyDescent="0.2">
      <c r="J372" s="9"/>
    </row>
    <row r="373" spans="10:10" x14ac:dyDescent="0.2">
      <c r="J373" s="9"/>
    </row>
    <row r="374" spans="10:10" x14ac:dyDescent="0.2">
      <c r="J374" s="9"/>
    </row>
    <row r="375" spans="10:10" x14ac:dyDescent="0.2">
      <c r="J375" s="9"/>
    </row>
    <row r="376" spans="10:10" x14ac:dyDescent="0.2">
      <c r="J376" s="9"/>
    </row>
    <row r="377" spans="10:10" x14ac:dyDescent="0.2">
      <c r="J377" s="9"/>
    </row>
    <row r="378" spans="10:10" x14ac:dyDescent="0.2">
      <c r="J378" s="9"/>
    </row>
    <row r="379" spans="10:10" x14ac:dyDescent="0.2">
      <c r="J379" s="9"/>
    </row>
    <row r="380" spans="10:10" x14ac:dyDescent="0.2">
      <c r="J380" s="9"/>
    </row>
    <row r="381" spans="10:10" x14ac:dyDescent="0.2">
      <c r="J381" s="9"/>
    </row>
    <row r="382" spans="10:10" x14ac:dyDescent="0.2">
      <c r="J382" s="9"/>
    </row>
    <row r="383" spans="10:10" x14ac:dyDescent="0.2">
      <c r="J383" s="9"/>
    </row>
    <row r="384" spans="10:10" x14ac:dyDescent="0.2">
      <c r="J384" s="9"/>
    </row>
    <row r="385" spans="10:10" x14ac:dyDescent="0.2">
      <c r="J385" s="9"/>
    </row>
    <row r="386" spans="10:10" x14ac:dyDescent="0.2">
      <c r="J386" s="9"/>
    </row>
    <row r="387" spans="10:10" x14ac:dyDescent="0.2">
      <c r="J387" s="9"/>
    </row>
    <row r="388" spans="10:10" x14ac:dyDescent="0.2">
      <c r="J388" s="9"/>
    </row>
    <row r="389" spans="10:10" x14ac:dyDescent="0.2">
      <c r="J389" s="9"/>
    </row>
    <row r="390" spans="10:10" x14ac:dyDescent="0.2">
      <c r="J390" s="9"/>
    </row>
    <row r="391" spans="10:10" x14ac:dyDescent="0.2">
      <c r="J391" s="9"/>
    </row>
    <row r="392" spans="10:10" x14ac:dyDescent="0.2">
      <c r="J392" s="9"/>
    </row>
    <row r="393" spans="10:10" x14ac:dyDescent="0.2">
      <c r="J393" s="9"/>
    </row>
    <row r="394" spans="10:10" x14ac:dyDescent="0.2">
      <c r="J394" s="9"/>
    </row>
    <row r="395" spans="10:10" x14ac:dyDescent="0.2">
      <c r="J395" s="9"/>
    </row>
    <row r="396" spans="10:10" x14ac:dyDescent="0.2">
      <c r="J396" s="9"/>
    </row>
    <row r="397" spans="10:10" x14ac:dyDescent="0.2">
      <c r="J397" s="9"/>
    </row>
    <row r="398" spans="10:10" x14ac:dyDescent="0.2">
      <c r="J398" s="9"/>
    </row>
    <row r="399" spans="10:10" x14ac:dyDescent="0.2">
      <c r="J399" s="9"/>
    </row>
    <row r="400" spans="10:10" x14ac:dyDescent="0.2">
      <c r="J400" s="9"/>
    </row>
    <row r="401" spans="10:10" x14ac:dyDescent="0.2">
      <c r="J401" s="9"/>
    </row>
    <row r="402" spans="10:10" x14ac:dyDescent="0.2">
      <c r="J402" s="9"/>
    </row>
    <row r="403" spans="10:10" x14ac:dyDescent="0.2">
      <c r="J403" s="9"/>
    </row>
    <row r="404" spans="10:10" x14ac:dyDescent="0.2">
      <c r="J404" s="9"/>
    </row>
    <row r="405" spans="10:10" x14ac:dyDescent="0.2">
      <c r="J405" s="9"/>
    </row>
    <row r="406" spans="10:10" x14ac:dyDescent="0.2">
      <c r="J406" s="9"/>
    </row>
    <row r="407" spans="10:10" x14ac:dyDescent="0.2">
      <c r="J407" s="9"/>
    </row>
    <row r="408" spans="10:10" x14ac:dyDescent="0.2">
      <c r="J408" s="9"/>
    </row>
    <row r="409" spans="10:10" x14ac:dyDescent="0.2">
      <c r="J409" s="9"/>
    </row>
    <row r="410" spans="10:10" x14ac:dyDescent="0.2">
      <c r="J410" s="9"/>
    </row>
    <row r="411" spans="10:10" x14ac:dyDescent="0.2">
      <c r="J411" s="9"/>
    </row>
    <row r="412" spans="10:10" x14ac:dyDescent="0.2">
      <c r="J412" s="9"/>
    </row>
    <row r="413" spans="10:10" x14ac:dyDescent="0.2">
      <c r="J413" s="9"/>
    </row>
    <row r="414" spans="10:10" x14ac:dyDescent="0.2">
      <c r="J414" s="9"/>
    </row>
    <row r="415" spans="10:10" x14ac:dyDescent="0.2">
      <c r="J415" s="9"/>
    </row>
    <row r="416" spans="10:10" x14ac:dyDescent="0.2">
      <c r="J416" s="9"/>
    </row>
    <row r="417" spans="10:10" x14ac:dyDescent="0.2">
      <c r="J417" s="9"/>
    </row>
    <row r="418" spans="10:10" x14ac:dyDescent="0.2">
      <c r="J418" s="9"/>
    </row>
    <row r="419" spans="10:10" x14ac:dyDescent="0.2">
      <c r="J419" s="9"/>
    </row>
    <row r="420" spans="10:10" x14ac:dyDescent="0.2">
      <c r="J420" s="9"/>
    </row>
    <row r="421" spans="10:10" x14ac:dyDescent="0.2">
      <c r="J421" s="9"/>
    </row>
    <row r="422" spans="10:10" x14ac:dyDescent="0.2">
      <c r="J422" s="9"/>
    </row>
    <row r="423" spans="10:10" x14ac:dyDescent="0.2">
      <c r="J423" s="9"/>
    </row>
    <row r="424" spans="10:10" x14ac:dyDescent="0.2">
      <c r="J424" s="9"/>
    </row>
    <row r="425" spans="10:10" x14ac:dyDescent="0.2">
      <c r="J425" s="9"/>
    </row>
    <row r="426" spans="10:10" x14ac:dyDescent="0.2">
      <c r="J426" s="9"/>
    </row>
    <row r="427" spans="10:10" x14ac:dyDescent="0.2">
      <c r="J427" s="9"/>
    </row>
    <row r="428" spans="10:10" x14ac:dyDescent="0.2">
      <c r="J428" s="9"/>
    </row>
    <row r="429" spans="10:10" x14ac:dyDescent="0.2">
      <c r="J429" s="9"/>
    </row>
    <row r="430" spans="10:10" x14ac:dyDescent="0.2">
      <c r="J430" s="9"/>
    </row>
    <row r="431" spans="10:10" x14ac:dyDescent="0.2">
      <c r="J431" s="9"/>
    </row>
    <row r="432" spans="10:10" x14ac:dyDescent="0.2">
      <c r="J432" s="9"/>
    </row>
    <row r="433" spans="10:10" x14ac:dyDescent="0.2">
      <c r="J433" s="9"/>
    </row>
    <row r="434" spans="10:10" x14ac:dyDescent="0.2">
      <c r="J434" s="9"/>
    </row>
    <row r="435" spans="10:10" x14ac:dyDescent="0.2">
      <c r="J435" s="9"/>
    </row>
    <row r="436" spans="10:10" x14ac:dyDescent="0.2">
      <c r="J436" s="9"/>
    </row>
    <row r="437" spans="10:10" x14ac:dyDescent="0.2">
      <c r="J437" s="9"/>
    </row>
    <row r="438" spans="10:10" x14ac:dyDescent="0.2">
      <c r="J438" s="9"/>
    </row>
    <row r="439" spans="10:10" x14ac:dyDescent="0.2">
      <c r="J439" s="9"/>
    </row>
    <row r="440" spans="10:10" x14ac:dyDescent="0.2">
      <c r="J440" s="9"/>
    </row>
    <row r="441" spans="10:10" x14ac:dyDescent="0.2">
      <c r="J441" s="9"/>
    </row>
    <row r="442" spans="10:10" x14ac:dyDescent="0.2">
      <c r="J442" s="9"/>
    </row>
    <row r="443" spans="10:10" x14ac:dyDescent="0.2">
      <c r="J443" s="9"/>
    </row>
    <row r="444" spans="10:10" x14ac:dyDescent="0.2">
      <c r="J444" s="9"/>
    </row>
    <row r="445" spans="10:10" x14ac:dyDescent="0.2">
      <c r="J445" s="9"/>
    </row>
    <row r="446" spans="10:10" x14ac:dyDescent="0.2">
      <c r="J446" s="9"/>
    </row>
    <row r="447" spans="10:10" x14ac:dyDescent="0.2">
      <c r="J447" s="9"/>
    </row>
    <row r="448" spans="10:10" x14ac:dyDescent="0.2">
      <c r="J448" s="9"/>
    </row>
    <row r="449" spans="10:10" x14ac:dyDescent="0.2">
      <c r="J449" s="9"/>
    </row>
    <row r="450" spans="10:10" x14ac:dyDescent="0.2">
      <c r="J450" s="9"/>
    </row>
    <row r="451" spans="10:10" x14ac:dyDescent="0.2">
      <c r="J451" s="9"/>
    </row>
    <row r="452" spans="10:10" x14ac:dyDescent="0.2">
      <c r="J452" s="9"/>
    </row>
    <row r="453" spans="10:10" x14ac:dyDescent="0.2">
      <c r="J453" s="9"/>
    </row>
    <row r="454" spans="10:10" x14ac:dyDescent="0.2">
      <c r="J454" s="9"/>
    </row>
    <row r="455" spans="10:10" x14ac:dyDescent="0.2">
      <c r="J455" s="9"/>
    </row>
    <row r="456" spans="10:10" x14ac:dyDescent="0.2">
      <c r="J456" s="9"/>
    </row>
    <row r="457" spans="10:10" x14ac:dyDescent="0.2">
      <c r="J457" s="9"/>
    </row>
    <row r="458" spans="10:10" x14ac:dyDescent="0.2">
      <c r="J458" s="9"/>
    </row>
    <row r="459" spans="10:10" x14ac:dyDescent="0.2">
      <c r="J459" s="9"/>
    </row>
    <row r="460" spans="10:10" x14ac:dyDescent="0.2">
      <c r="J460" s="9"/>
    </row>
    <row r="461" spans="10:10" x14ac:dyDescent="0.2">
      <c r="J461" s="9"/>
    </row>
    <row r="462" spans="10:10" x14ac:dyDescent="0.2">
      <c r="J462" s="9"/>
    </row>
    <row r="463" spans="10:10" x14ac:dyDescent="0.2">
      <c r="J463" s="9"/>
    </row>
    <row r="464" spans="10:10" x14ac:dyDescent="0.2">
      <c r="J464" s="9"/>
    </row>
    <row r="465" spans="10:10" x14ac:dyDescent="0.2">
      <c r="J465" s="9"/>
    </row>
    <row r="466" spans="10:10" x14ac:dyDescent="0.2">
      <c r="J466" s="9"/>
    </row>
    <row r="467" spans="10:10" x14ac:dyDescent="0.2">
      <c r="J467" s="9"/>
    </row>
    <row r="468" spans="10:10" x14ac:dyDescent="0.2">
      <c r="J468" s="9"/>
    </row>
    <row r="469" spans="10:10" x14ac:dyDescent="0.2">
      <c r="J469" s="9"/>
    </row>
    <row r="470" spans="10:10" x14ac:dyDescent="0.2">
      <c r="J470" s="9"/>
    </row>
    <row r="471" spans="10:10" x14ac:dyDescent="0.2">
      <c r="J471" s="9"/>
    </row>
    <row r="472" spans="10:10" x14ac:dyDescent="0.2">
      <c r="J472" s="9"/>
    </row>
    <row r="473" spans="10:10" x14ac:dyDescent="0.2">
      <c r="J473" s="9"/>
    </row>
    <row r="474" spans="10:10" x14ac:dyDescent="0.2">
      <c r="J474" s="9"/>
    </row>
    <row r="475" spans="10:10" x14ac:dyDescent="0.2">
      <c r="J475" s="9"/>
    </row>
    <row r="476" spans="10:10" x14ac:dyDescent="0.2">
      <c r="J476" s="9"/>
    </row>
    <row r="477" spans="10:10" x14ac:dyDescent="0.2">
      <c r="J477" s="9"/>
    </row>
    <row r="478" spans="10:10" x14ac:dyDescent="0.2">
      <c r="J478" s="9"/>
    </row>
    <row r="479" spans="10:10" x14ac:dyDescent="0.2">
      <c r="J479" s="9"/>
    </row>
    <row r="480" spans="10:10" x14ac:dyDescent="0.2">
      <c r="J480" s="9"/>
    </row>
    <row r="481" spans="10:10" x14ac:dyDescent="0.2">
      <c r="J481" s="9"/>
    </row>
    <row r="482" spans="10:10" x14ac:dyDescent="0.2">
      <c r="J482" s="9"/>
    </row>
    <row r="483" spans="10:10" x14ac:dyDescent="0.2">
      <c r="J483" s="9"/>
    </row>
    <row r="484" spans="10:10" x14ac:dyDescent="0.2">
      <c r="J484" s="9"/>
    </row>
    <row r="485" spans="10:10" x14ac:dyDescent="0.2">
      <c r="J485" s="9"/>
    </row>
    <row r="486" spans="10:10" x14ac:dyDescent="0.2">
      <c r="J486" s="9"/>
    </row>
    <row r="487" spans="10:10" x14ac:dyDescent="0.2">
      <c r="J487" s="9"/>
    </row>
    <row r="488" spans="10:10" x14ac:dyDescent="0.2">
      <c r="J488" s="9"/>
    </row>
    <row r="489" spans="10:10" x14ac:dyDescent="0.2">
      <c r="J489" s="9"/>
    </row>
    <row r="490" spans="10:10" x14ac:dyDescent="0.2">
      <c r="J490" s="9"/>
    </row>
    <row r="491" spans="10:10" x14ac:dyDescent="0.2">
      <c r="J491" s="9"/>
    </row>
    <row r="492" spans="10:10" x14ac:dyDescent="0.2">
      <c r="J492" s="9"/>
    </row>
    <row r="493" spans="10:10" x14ac:dyDescent="0.2">
      <c r="J493" s="9"/>
    </row>
    <row r="494" spans="10:10" x14ac:dyDescent="0.2">
      <c r="J494" s="9"/>
    </row>
    <row r="495" spans="10:10" x14ac:dyDescent="0.2">
      <c r="J495" s="9"/>
    </row>
    <row r="496" spans="10:10" x14ac:dyDescent="0.2">
      <c r="J496" s="9"/>
    </row>
    <row r="497" spans="10:10" x14ac:dyDescent="0.2">
      <c r="J497" s="9"/>
    </row>
    <row r="498" spans="10:10" x14ac:dyDescent="0.2">
      <c r="J498" s="9"/>
    </row>
    <row r="499" spans="10:10" x14ac:dyDescent="0.2">
      <c r="J499" s="9"/>
    </row>
    <row r="500" spans="10:10" x14ac:dyDescent="0.2">
      <c r="J500" s="9"/>
    </row>
    <row r="501" spans="10:10" x14ac:dyDescent="0.2">
      <c r="J501" s="9"/>
    </row>
    <row r="502" spans="10:10" x14ac:dyDescent="0.2">
      <c r="J502" s="9"/>
    </row>
    <row r="503" spans="10:10" x14ac:dyDescent="0.2">
      <c r="J503" s="9"/>
    </row>
    <row r="504" spans="10:10" x14ac:dyDescent="0.2">
      <c r="J504" s="9"/>
    </row>
    <row r="505" spans="10:10" x14ac:dyDescent="0.2">
      <c r="J505" s="9"/>
    </row>
    <row r="506" spans="10:10" x14ac:dyDescent="0.2">
      <c r="J506" s="9"/>
    </row>
    <row r="507" spans="10:10" x14ac:dyDescent="0.2">
      <c r="J507" s="9"/>
    </row>
    <row r="508" spans="10:10" x14ac:dyDescent="0.2">
      <c r="J508" s="9"/>
    </row>
    <row r="509" spans="10:10" x14ac:dyDescent="0.2">
      <c r="J509" s="9"/>
    </row>
    <row r="510" spans="10:10" x14ac:dyDescent="0.2">
      <c r="J510" s="9"/>
    </row>
    <row r="511" spans="10:10" x14ac:dyDescent="0.2">
      <c r="J511" s="9"/>
    </row>
    <row r="512" spans="10:10" x14ac:dyDescent="0.2">
      <c r="J512" s="9"/>
    </row>
    <row r="513" spans="10:10" x14ac:dyDescent="0.2">
      <c r="J513" s="9"/>
    </row>
    <row r="514" spans="10:10" x14ac:dyDescent="0.2">
      <c r="J514" s="9"/>
    </row>
    <row r="515" spans="10:10" x14ac:dyDescent="0.2">
      <c r="J515" s="9"/>
    </row>
    <row r="516" spans="10:10" x14ac:dyDescent="0.2">
      <c r="J516" s="9"/>
    </row>
    <row r="517" spans="10:10" x14ac:dyDescent="0.2">
      <c r="J517" s="9"/>
    </row>
    <row r="518" spans="10:10" x14ac:dyDescent="0.2">
      <c r="J518" s="9"/>
    </row>
    <row r="519" spans="10:10" x14ac:dyDescent="0.2">
      <c r="J519" s="9"/>
    </row>
    <row r="520" spans="10:10" x14ac:dyDescent="0.2">
      <c r="J520" s="9"/>
    </row>
    <row r="521" spans="10:10" x14ac:dyDescent="0.2">
      <c r="J521" s="9"/>
    </row>
    <row r="522" spans="10:10" x14ac:dyDescent="0.2">
      <c r="J522" s="9"/>
    </row>
    <row r="523" spans="10:10" x14ac:dyDescent="0.2">
      <c r="J523" s="9"/>
    </row>
    <row r="524" spans="10:10" x14ac:dyDescent="0.2">
      <c r="J524" s="9"/>
    </row>
    <row r="525" spans="10:10" x14ac:dyDescent="0.2">
      <c r="J525" s="9"/>
    </row>
    <row r="526" spans="10:10" x14ac:dyDescent="0.2">
      <c r="J526" s="9"/>
    </row>
    <row r="527" spans="10:10" x14ac:dyDescent="0.2">
      <c r="J527" s="9"/>
    </row>
    <row r="528" spans="10:10" x14ac:dyDescent="0.2">
      <c r="J528" s="9"/>
    </row>
    <row r="529" spans="10:10" x14ac:dyDescent="0.2">
      <c r="J529" s="9"/>
    </row>
    <row r="530" spans="10:10" x14ac:dyDescent="0.2">
      <c r="J530" s="9"/>
    </row>
    <row r="531" spans="10:10" x14ac:dyDescent="0.2">
      <c r="J531" s="9"/>
    </row>
    <row r="532" spans="10:10" x14ac:dyDescent="0.2">
      <c r="J532" s="9"/>
    </row>
    <row r="533" spans="10:10" x14ac:dyDescent="0.2">
      <c r="J533" s="9"/>
    </row>
    <row r="534" spans="10:10" x14ac:dyDescent="0.2">
      <c r="J534" s="9"/>
    </row>
    <row r="535" spans="10:10" x14ac:dyDescent="0.2">
      <c r="J535" s="9"/>
    </row>
    <row r="536" spans="10:10" x14ac:dyDescent="0.2">
      <c r="J536" s="9"/>
    </row>
    <row r="537" spans="10:10" x14ac:dyDescent="0.2">
      <c r="J537" s="9"/>
    </row>
    <row r="538" spans="10:10" x14ac:dyDescent="0.2">
      <c r="J538" s="9"/>
    </row>
    <row r="539" spans="10:10" x14ac:dyDescent="0.2">
      <c r="J539" s="9"/>
    </row>
    <row r="540" spans="10:10" x14ac:dyDescent="0.2">
      <c r="J540" s="9"/>
    </row>
    <row r="541" spans="10:10" x14ac:dyDescent="0.2">
      <c r="J541" s="9"/>
    </row>
    <row r="542" spans="10:10" x14ac:dyDescent="0.2">
      <c r="J542" s="9"/>
    </row>
    <row r="543" spans="10:10" x14ac:dyDescent="0.2">
      <c r="J543" s="9"/>
    </row>
    <row r="544" spans="10:10" x14ac:dyDescent="0.2">
      <c r="J544" s="9"/>
    </row>
    <row r="545" spans="10:10" x14ac:dyDescent="0.2">
      <c r="J545" s="9"/>
    </row>
    <row r="546" spans="10:10" x14ac:dyDescent="0.2">
      <c r="J546" s="9"/>
    </row>
    <row r="547" spans="10:10" x14ac:dyDescent="0.2">
      <c r="J547" s="9"/>
    </row>
    <row r="548" spans="10:10" x14ac:dyDescent="0.2">
      <c r="J548" s="9"/>
    </row>
    <row r="549" spans="10:10" x14ac:dyDescent="0.2">
      <c r="J549" s="9"/>
    </row>
    <row r="550" spans="10:10" x14ac:dyDescent="0.2">
      <c r="J550" s="9"/>
    </row>
    <row r="551" spans="10:10" x14ac:dyDescent="0.2">
      <c r="J551" s="9"/>
    </row>
    <row r="552" spans="10:10" x14ac:dyDescent="0.2">
      <c r="J552" s="9"/>
    </row>
    <row r="553" spans="10:10" x14ac:dyDescent="0.2">
      <c r="J553" s="9"/>
    </row>
    <row r="554" spans="10:10" x14ac:dyDescent="0.2">
      <c r="J554" s="9"/>
    </row>
    <row r="555" spans="10:10" x14ac:dyDescent="0.2">
      <c r="J555" s="9"/>
    </row>
    <row r="556" spans="10:10" x14ac:dyDescent="0.2">
      <c r="J556" s="9"/>
    </row>
    <row r="557" spans="10:10" x14ac:dyDescent="0.2">
      <c r="J557" s="9"/>
    </row>
    <row r="558" spans="10:10" x14ac:dyDescent="0.2">
      <c r="J558" s="9"/>
    </row>
    <row r="559" spans="10:10" x14ac:dyDescent="0.2">
      <c r="J559" s="9"/>
    </row>
    <row r="560" spans="10:10" x14ac:dyDescent="0.2">
      <c r="J560" s="9"/>
    </row>
    <row r="561" spans="10:10" x14ac:dyDescent="0.2">
      <c r="J561" s="9"/>
    </row>
    <row r="562" spans="10:10" x14ac:dyDescent="0.2">
      <c r="J562" s="9"/>
    </row>
    <row r="563" spans="10:10" x14ac:dyDescent="0.2">
      <c r="J563" s="9"/>
    </row>
    <row r="564" spans="10:10" x14ac:dyDescent="0.2">
      <c r="J564" s="9"/>
    </row>
    <row r="565" spans="10:10" x14ac:dyDescent="0.2">
      <c r="J565" s="9"/>
    </row>
    <row r="566" spans="10:10" x14ac:dyDescent="0.2">
      <c r="J566" s="9"/>
    </row>
    <row r="567" spans="10:10" x14ac:dyDescent="0.2">
      <c r="J567" s="9"/>
    </row>
    <row r="568" spans="10:10" x14ac:dyDescent="0.2">
      <c r="J568" s="9"/>
    </row>
    <row r="569" spans="10:10" x14ac:dyDescent="0.2">
      <c r="J569" s="9"/>
    </row>
    <row r="570" spans="10:10" x14ac:dyDescent="0.2">
      <c r="J570" s="9"/>
    </row>
    <row r="571" spans="10:10" x14ac:dyDescent="0.2">
      <c r="J571" s="9"/>
    </row>
    <row r="572" spans="10:10" x14ac:dyDescent="0.2">
      <c r="J572" s="9"/>
    </row>
    <row r="573" spans="10:10" x14ac:dyDescent="0.2">
      <c r="J573" s="9"/>
    </row>
    <row r="574" spans="10:10" x14ac:dyDescent="0.2">
      <c r="J574" s="9"/>
    </row>
    <row r="575" spans="10:10" x14ac:dyDescent="0.2">
      <c r="J575" s="9"/>
    </row>
    <row r="576" spans="10:10" x14ac:dyDescent="0.2">
      <c r="J576" s="9"/>
    </row>
    <row r="577" spans="10:10" x14ac:dyDescent="0.2">
      <c r="J577" s="9"/>
    </row>
    <row r="578" spans="10:10" x14ac:dyDescent="0.2">
      <c r="J578" s="9"/>
    </row>
    <row r="579" spans="10:10" x14ac:dyDescent="0.2">
      <c r="J579" s="9"/>
    </row>
    <row r="580" spans="10:10" x14ac:dyDescent="0.2">
      <c r="J580" s="9"/>
    </row>
    <row r="581" spans="10:10" x14ac:dyDescent="0.2">
      <c r="J581" s="9"/>
    </row>
    <row r="582" spans="10:10" x14ac:dyDescent="0.2">
      <c r="J582" s="9"/>
    </row>
    <row r="583" spans="10:10" x14ac:dyDescent="0.2">
      <c r="J583" s="9"/>
    </row>
    <row r="584" spans="10:10" x14ac:dyDescent="0.2">
      <c r="J584" s="9"/>
    </row>
    <row r="585" spans="10:10" x14ac:dyDescent="0.2">
      <c r="J585" s="9"/>
    </row>
    <row r="586" spans="10:10" x14ac:dyDescent="0.2">
      <c r="J586" s="9"/>
    </row>
    <row r="587" spans="10:10" x14ac:dyDescent="0.2">
      <c r="J587" s="9"/>
    </row>
    <row r="588" spans="10:10" x14ac:dyDescent="0.2">
      <c r="J588" s="9"/>
    </row>
    <row r="589" spans="10:10" x14ac:dyDescent="0.2">
      <c r="J589" s="9"/>
    </row>
    <row r="590" spans="10:10" x14ac:dyDescent="0.2">
      <c r="J590" s="9"/>
    </row>
    <row r="591" spans="10:10" x14ac:dyDescent="0.2">
      <c r="J591" s="9"/>
    </row>
    <row r="592" spans="10:10" x14ac:dyDescent="0.2">
      <c r="J592" s="9"/>
    </row>
    <row r="593" spans="10:10" x14ac:dyDescent="0.2">
      <c r="J593" s="9"/>
    </row>
    <row r="594" spans="10:10" x14ac:dyDescent="0.2">
      <c r="J594" s="9"/>
    </row>
    <row r="595" spans="10:10" x14ac:dyDescent="0.2">
      <c r="J595" s="9"/>
    </row>
    <row r="596" spans="10:10" x14ac:dyDescent="0.2">
      <c r="J596" s="9"/>
    </row>
    <row r="597" spans="10:10" x14ac:dyDescent="0.2">
      <c r="J597" s="9"/>
    </row>
    <row r="598" spans="10:10" x14ac:dyDescent="0.2">
      <c r="J598" s="9"/>
    </row>
    <row r="599" spans="10:10" x14ac:dyDescent="0.2">
      <c r="J599" s="9"/>
    </row>
    <row r="600" spans="10:10" x14ac:dyDescent="0.2">
      <c r="J600" s="9"/>
    </row>
    <row r="601" spans="10:10" x14ac:dyDescent="0.2">
      <c r="J601" s="9"/>
    </row>
    <row r="602" spans="10:10" x14ac:dyDescent="0.2">
      <c r="J602" s="9"/>
    </row>
    <row r="603" spans="10:10" x14ac:dyDescent="0.2">
      <c r="J603" s="9"/>
    </row>
    <row r="604" spans="10:10" x14ac:dyDescent="0.2">
      <c r="J604" s="9"/>
    </row>
    <row r="605" spans="10:10" x14ac:dyDescent="0.2">
      <c r="J605" s="9"/>
    </row>
    <row r="606" spans="10:10" x14ac:dyDescent="0.2">
      <c r="J606" s="9"/>
    </row>
    <row r="607" spans="10:10" x14ac:dyDescent="0.2">
      <c r="J607" s="9"/>
    </row>
    <row r="608" spans="10:10" x14ac:dyDescent="0.2">
      <c r="J608" s="9"/>
    </row>
    <row r="609" spans="10:10" x14ac:dyDescent="0.2">
      <c r="J609" s="9"/>
    </row>
    <row r="610" spans="10:10" x14ac:dyDescent="0.2">
      <c r="J610" s="9"/>
    </row>
    <row r="611" spans="10:10" x14ac:dyDescent="0.2">
      <c r="J611" s="9"/>
    </row>
    <row r="612" spans="10:10" x14ac:dyDescent="0.2">
      <c r="J612" s="9"/>
    </row>
    <row r="613" spans="10:10" x14ac:dyDescent="0.2">
      <c r="J613" s="9"/>
    </row>
    <row r="614" spans="10:10" x14ac:dyDescent="0.2">
      <c r="J614" s="9"/>
    </row>
    <row r="615" spans="10:10" x14ac:dyDescent="0.2">
      <c r="J615" s="9"/>
    </row>
    <row r="616" spans="10:10" x14ac:dyDescent="0.2">
      <c r="J616" s="9"/>
    </row>
    <row r="617" spans="10:10" x14ac:dyDescent="0.2">
      <c r="J617" s="9"/>
    </row>
    <row r="618" spans="10:10" x14ac:dyDescent="0.2">
      <c r="J618" s="9"/>
    </row>
    <row r="619" spans="10:10" x14ac:dyDescent="0.2">
      <c r="J619" s="9"/>
    </row>
    <row r="620" spans="10:10" x14ac:dyDescent="0.2">
      <c r="J620" s="9"/>
    </row>
    <row r="621" spans="10:10" x14ac:dyDescent="0.2">
      <c r="J621" s="9"/>
    </row>
    <row r="622" spans="10:10" x14ac:dyDescent="0.2">
      <c r="J622" s="9"/>
    </row>
    <row r="623" spans="10:10" x14ac:dyDescent="0.2">
      <c r="J623" s="9"/>
    </row>
    <row r="624" spans="10:10" x14ac:dyDescent="0.2">
      <c r="J624" s="9"/>
    </row>
    <row r="625" spans="10:10" x14ac:dyDescent="0.2">
      <c r="J625" s="9"/>
    </row>
    <row r="626" spans="10:10" x14ac:dyDescent="0.2">
      <c r="J626" s="9"/>
    </row>
    <row r="627" spans="10:10" x14ac:dyDescent="0.2">
      <c r="J627" s="9"/>
    </row>
    <row r="628" spans="10:10" x14ac:dyDescent="0.2">
      <c r="J628" s="9"/>
    </row>
    <row r="629" spans="10:10" x14ac:dyDescent="0.2">
      <c r="J629" s="9"/>
    </row>
    <row r="630" spans="10:10" x14ac:dyDescent="0.2">
      <c r="J630" s="9"/>
    </row>
    <row r="631" spans="10:10" x14ac:dyDescent="0.2">
      <c r="J631" s="9"/>
    </row>
    <row r="632" spans="10:10" x14ac:dyDescent="0.2">
      <c r="J632" s="9"/>
    </row>
    <row r="633" spans="10:10" x14ac:dyDescent="0.2">
      <c r="J633" s="9"/>
    </row>
    <row r="634" spans="10:10" x14ac:dyDescent="0.2">
      <c r="J634" s="9"/>
    </row>
    <row r="635" spans="10:10" x14ac:dyDescent="0.2">
      <c r="J635" s="9"/>
    </row>
    <row r="636" spans="10:10" x14ac:dyDescent="0.2">
      <c r="J636" s="9"/>
    </row>
    <row r="637" spans="10:10" x14ac:dyDescent="0.2">
      <c r="J637" s="9"/>
    </row>
    <row r="638" spans="10:10" x14ac:dyDescent="0.2">
      <c r="J638" s="9"/>
    </row>
    <row r="639" spans="10:10" x14ac:dyDescent="0.2">
      <c r="J639" s="9"/>
    </row>
    <row r="640" spans="10:10" x14ac:dyDescent="0.2">
      <c r="J640" s="9"/>
    </row>
    <row r="641" spans="10:10" x14ac:dyDescent="0.2">
      <c r="J641" s="9"/>
    </row>
    <row r="642" spans="10:10" x14ac:dyDescent="0.2">
      <c r="J642" s="9"/>
    </row>
    <row r="643" spans="10:10" x14ac:dyDescent="0.2">
      <c r="J643" s="9"/>
    </row>
    <row r="644" spans="10:10" x14ac:dyDescent="0.2">
      <c r="J644" s="9"/>
    </row>
    <row r="645" spans="10:10" x14ac:dyDescent="0.2">
      <c r="J645" s="9"/>
    </row>
    <row r="646" spans="10:10" x14ac:dyDescent="0.2">
      <c r="J646" s="9"/>
    </row>
    <row r="647" spans="10:10" x14ac:dyDescent="0.2">
      <c r="J647" s="9"/>
    </row>
    <row r="648" spans="10:10" x14ac:dyDescent="0.2">
      <c r="J648" s="9"/>
    </row>
    <row r="649" spans="10:10" x14ac:dyDescent="0.2">
      <c r="J649" s="9"/>
    </row>
    <row r="650" spans="10:10" x14ac:dyDescent="0.2">
      <c r="J650" s="9"/>
    </row>
    <row r="651" spans="10:10" x14ac:dyDescent="0.2">
      <c r="J651" s="9"/>
    </row>
    <row r="652" spans="10:10" x14ac:dyDescent="0.2">
      <c r="J652" s="9"/>
    </row>
    <row r="653" spans="10:10" x14ac:dyDescent="0.2">
      <c r="J653" s="9"/>
    </row>
    <row r="654" spans="10:10" x14ac:dyDescent="0.2">
      <c r="J654" s="9"/>
    </row>
    <row r="655" spans="10:10" x14ac:dyDescent="0.2">
      <c r="J655" s="9"/>
    </row>
    <row r="656" spans="10:10" x14ac:dyDescent="0.2">
      <c r="J656" s="9"/>
    </row>
    <row r="657" spans="10:10" x14ac:dyDescent="0.2">
      <c r="J657" s="9"/>
    </row>
    <row r="658" spans="10:10" x14ac:dyDescent="0.2">
      <c r="J658" s="9"/>
    </row>
    <row r="659" spans="10:10" x14ac:dyDescent="0.2">
      <c r="J659" s="9"/>
    </row>
    <row r="660" spans="10:10" x14ac:dyDescent="0.2">
      <c r="J660" s="9"/>
    </row>
    <row r="661" spans="10:10" x14ac:dyDescent="0.2">
      <c r="J661" s="9"/>
    </row>
    <row r="662" spans="10:10" x14ac:dyDescent="0.2">
      <c r="J662" s="9"/>
    </row>
    <row r="663" spans="10:10" x14ac:dyDescent="0.2">
      <c r="J663" s="9"/>
    </row>
    <row r="664" spans="10:10" x14ac:dyDescent="0.2">
      <c r="J664" s="9"/>
    </row>
    <row r="665" spans="10:10" x14ac:dyDescent="0.2">
      <c r="J665" s="9"/>
    </row>
    <row r="666" spans="10:10" x14ac:dyDescent="0.2">
      <c r="J666" s="9"/>
    </row>
    <row r="667" spans="10:10" x14ac:dyDescent="0.2">
      <c r="J667" s="9"/>
    </row>
    <row r="668" spans="10:10" x14ac:dyDescent="0.2">
      <c r="J668" s="9"/>
    </row>
    <row r="669" spans="10:10" x14ac:dyDescent="0.2">
      <c r="J669" s="9"/>
    </row>
    <row r="670" spans="10:10" x14ac:dyDescent="0.2">
      <c r="J670" s="9"/>
    </row>
    <row r="671" spans="10:10" x14ac:dyDescent="0.2">
      <c r="J671" s="9"/>
    </row>
    <row r="672" spans="10:10" x14ac:dyDescent="0.2">
      <c r="J672" s="9"/>
    </row>
    <row r="673" spans="10:10" x14ac:dyDescent="0.2">
      <c r="J673" s="9"/>
    </row>
    <row r="674" spans="10:10" x14ac:dyDescent="0.2">
      <c r="J674" s="9"/>
    </row>
    <row r="675" spans="10:10" x14ac:dyDescent="0.2">
      <c r="J675" s="9"/>
    </row>
    <row r="676" spans="10:10" x14ac:dyDescent="0.2">
      <c r="J676" s="9"/>
    </row>
    <row r="677" spans="10:10" x14ac:dyDescent="0.2">
      <c r="J677" s="9"/>
    </row>
    <row r="678" spans="10:10" x14ac:dyDescent="0.2">
      <c r="J678" s="9"/>
    </row>
    <row r="679" spans="10:10" x14ac:dyDescent="0.2">
      <c r="J679" s="9"/>
    </row>
    <row r="680" spans="10:10" x14ac:dyDescent="0.2">
      <c r="J680" s="9"/>
    </row>
    <row r="681" spans="10:10" x14ac:dyDescent="0.2">
      <c r="J681" s="9"/>
    </row>
    <row r="682" spans="10:10" x14ac:dyDescent="0.2">
      <c r="J682" s="9"/>
    </row>
    <row r="683" spans="10:10" x14ac:dyDescent="0.2">
      <c r="J683" s="9"/>
    </row>
    <row r="684" spans="10:10" x14ac:dyDescent="0.2">
      <c r="J684" s="9"/>
    </row>
    <row r="685" spans="10:10" x14ac:dyDescent="0.2">
      <c r="J685" s="9"/>
    </row>
    <row r="686" spans="10:10" x14ac:dyDescent="0.2">
      <c r="J686" s="9"/>
    </row>
    <row r="687" spans="10:10" x14ac:dyDescent="0.2">
      <c r="J687" s="9"/>
    </row>
    <row r="688" spans="10:10" x14ac:dyDescent="0.2">
      <c r="J688" s="9"/>
    </row>
    <row r="689" spans="10:10" x14ac:dyDescent="0.2">
      <c r="J689" s="9"/>
    </row>
    <row r="690" spans="10:10" x14ac:dyDescent="0.2">
      <c r="J690" s="9"/>
    </row>
    <row r="691" spans="10:10" x14ac:dyDescent="0.2">
      <c r="J691" s="9"/>
    </row>
    <row r="692" spans="10:10" x14ac:dyDescent="0.2">
      <c r="J692" s="9"/>
    </row>
    <row r="693" spans="10:10" x14ac:dyDescent="0.2">
      <c r="J693" s="9"/>
    </row>
    <row r="694" spans="10:10" x14ac:dyDescent="0.2">
      <c r="J694" s="9"/>
    </row>
    <row r="695" spans="10:10" x14ac:dyDescent="0.2">
      <c r="J695" s="9"/>
    </row>
    <row r="696" spans="10:10" x14ac:dyDescent="0.2">
      <c r="J696" s="9"/>
    </row>
    <row r="697" spans="10:10" x14ac:dyDescent="0.2">
      <c r="J697" s="9"/>
    </row>
    <row r="698" spans="10:10" x14ac:dyDescent="0.2">
      <c r="J698" s="9"/>
    </row>
    <row r="699" spans="10:10" x14ac:dyDescent="0.2">
      <c r="J699" s="9"/>
    </row>
    <row r="700" spans="10:10" x14ac:dyDescent="0.2">
      <c r="J700" s="9"/>
    </row>
    <row r="701" spans="10:10" x14ac:dyDescent="0.2">
      <c r="J701" s="9"/>
    </row>
    <row r="702" spans="10:10" x14ac:dyDescent="0.2">
      <c r="J702" s="9"/>
    </row>
    <row r="703" spans="10:10" x14ac:dyDescent="0.2">
      <c r="J703" s="9"/>
    </row>
    <row r="704" spans="10:10" x14ac:dyDescent="0.2">
      <c r="J704" s="9"/>
    </row>
    <row r="705" spans="10:10" x14ac:dyDescent="0.2">
      <c r="J705" s="9"/>
    </row>
    <row r="706" spans="10:10" x14ac:dyDescent="0.2">
      <c r="J706" s="9"/>
    </row>
    <row r="707" spans="10:10" x14ac:dyDescent="0.2">
      <c r="J707" s="9"/>
    </row>
    <row r="708" spans="10:10" x14ac:dyDescent="0.2">
      <c r="J708" s="9"/>
    </row>
    <row r="709" spans="10:10" x14ac:dyDescent="0.2">
      <c r="J709" s="9"/>
    </row>
    <row r="710" spans="10:10" x14ac:dyDescent="0.2">
      <c r="J710" s="9"/>
    </row>
    <row r="711" spans="10:10" x14ac:dyDescent="0.2">
      <c r="J711" s="9"/>
    </row>
    <row r="712" spans="10:10" x14ac:dyDescent="0.2">
      <c r="J712" s="9"/>
    </row>
    <row r="713" spans="10:10" x14ac:dyDescent="0.2">
      <c r="J713" s="9"/>
    </row>
    <row r="714" spans="10:10" x14ac:dyDescent="0.2">
      <c r="J714" s="9"/>
    </row>
    <row r="715" spans="10:10" x14ac:dyDescent="0.2">
      <c r="J715" s="9"/>
    </row>
    <row r="716" spans="10:10" x14ac:dyDescent="0.2">
      <c r="J716" s="9"/>
    </row>
    <row r="717" spans="10:10" x14ac:dyDescent="0.2">
      <c r="J717" s="9"/>
    </row>
    <row r="718" spans="10:10" x14ac:dyDescent="0.2">
      <c r="J718" s="9"/>
    </row>
    <row r="719" spans="10:10" x14ac:dyDescent="0.2">
      <c r="J719" s="9"/>
    </row>
    <row r="720" spans="10:10" x14ac:dyDescent="0.2">
      <c r="J720" s="9"/>
    </row>
    <row r="721" spans="10:10" x14ac:dyDescent="0.2">
      <c r="J721" s="9"/>
    </row>
    <row r="722" spans="10:10" x14ac:dyDescent="0.2">
      <c r="J722" s="9"/>
    </row>
    <row r="723" spans="10:10" x14ac:dyDescent="0.2">
      <c r="J723" s="9"/>
    </row>
    <row r="724" spans="10:10" x14ac:dyDescent="0.2">
      <c r="J724" s="9"/>
    </row>
    <row r="725" spans="10:10" x14ac:dyDescent="0.2">
      <c r="J725" s="9"/>
    </row>
    <row r="726" spans="10:10" x14ac:dyDescent="0.2">
      <c r="J726" s="9"/>
    </row>
    <row r="727" spans="10:10" x14ac:dyDescent="0.2">
      <c r="J727" s="9"/>
    </row>
    <row r="728" spans="10:10" x14ac:dyDescent="0.2">
      <c r="J728" s="9"/>
    </row>
    <row r="729" spans="10:10" x14ac:dyDescent="0.2">
      <c r="J729" s="9"/>
    </row>
    <row r="730" spans="10:10" x14ac:dyDescent="0.2">
      <c r="J730" s="9"/>
    </row>
    <row r="731" spans="10:10" x14ac:dyDescent="0.2">
      <c r="J731" s="9"/>
    </row>
    <row r="732" spans="10:10" x14ac:dyDescent="0.2">
      <c r="J732" s="9"/>
    </row>
    <row r="733" spans="10:10" x14ac:dyDescent="0.2">
      <c r="J733" s="9"/>
    </row>
    <row r="734" spans="10:10" x14ac:dyDescent="0.2">
      <c r="J734" s="9"/>
    </row>
    <row r="735" spans="10:10" x14ac:dyDescent="0.2">
      <c r="J735" s="9"/>
    </row>
    <row r="736" spans="10:10" x14ac:dyDescent="0.2">
      <c r="J736" s="9"/>
    </row>
    <row r="737" spans="10:10" x14ac:dyDescent="0.2">
      <c r="J737" s="9"/>
    </row>
    <row r="738" spans="10:10" x14ac:dyDescent="0.2">
      <c r="J738" s="9"/>
    </row>
    <row r="739" spans="10:10" x14ac:dyDescent="0.2">
      <c r="J739" s="9"/>
    </row>
    <row r="740" spans="10:10" x14ac:dyDescent="0.2">
      <c r="J740" s="9"/>
    </row>
    <row r="741" spans="10:10" x14ac:dyDescent="0.2">
      <c r="J741" s="9"/>
    </row>
    <row r="742" spans="10:10" x14ac:dyDescent="0.2">
      <c r="J742" s="9"/>
    </row>
    <row r="743" spans="10:10" x14ac:dyDescent="0.2">
      <c r="J743" s="9"/>
    </row>
    <row r="744" spans="10:10" x14ac:dyDescent="0.2">
      <c r="J744" s="9"/>
    </row>
    <row r="745" spans="10:10" x14ac:dyDescent="0.2">
      <c r="J745" s="9"/>
    </row>
    <row r="746" spans="10:10" x14ac:dyDescent="0.2">
      <c r="J746" s="9"/>
    </row>
    <row r="747" spans="10:10" x14ac:dyDescent="0.2">
      <c r="J747" s="9"/>
    </row>
    <row r="748" spans="10:10" x14ac:dyDescent="0.2">
      <c r="J748" s="9"/>
    </row>
    <row r="749" spans="10:10" x14ac:dyDescent="0.2">
      <c r="J749" s="9"/>
    </row>
    <row r="750" spans="10:10" x14ac:dyDescent="0.2">
      <c r="J750" s="9"/>
    </row>
    <row r="751" spans="10:10" x14ac:dyDescent="0.2">
      <c r="J751" s="9"/>
    </row>
    <row r="752" spans="10:10" x14ac:dyDescent="0.2">
      <c r="J752" s="9"/>
    </row>
    <row r="753" spans="10:10" x14ac:dyDescent="0.2">
      <c r="J753" s="9"/>
    </row>
    <row r="754" spans="10:10" x14ac:dyDescent="0.2">
      <c r="J754" s="9"/>
    </row>
    <row r="755" spans="10:10" x14ac:dyDescent="0.2">
      <c r="J755" s="9"/>
    </row>
    <row r="756" spans="10:10" x14ac:dyDescent="0.2">
      <c r="J756" s="9"/>
    </row>
    <row r="757" spans="10:10" x14ac:dyDescent="0.2">
      <c r="J757" s="9"/>
    </row>
    <row r="758" spans="10:10" x14ac:dyDescent="0.2">
      <c r="J758" s="9"/>
    </row>
    <row r="759" spans="10:10" x14ac:dyDescent="0.2">
      <c r="J759" s="9"/>
    </row>
    <row r="760" spans="10:10" x14ac:dyDescent="0.2">
      <c r="J760" s="9"/>
    </row>
    <row r="761" spans="10:10" x14ac:dyDescent="0.2">
      <c r="J761" s="9"/>
    </row>
    <row r="762" spans="10:10" x14ac:dyDescent="0.2">
      <c r="J762" s="9"/>
    </row>
    <row r="763" spans="10:10" x14ac:dyDescent="0.2">
      <c r="J763" s="9"/>
    </row>
    <row r="764" spans="10:10" x14ac:dyDescent="0.2">
      <c r="J764" s="9"/>
    </row>
    <row r="765" spans="10:10" x14ac:dyDescent="0.2">
      <c r="J765" s="9"/>
    </row>
    <row r="766" spans="10:10" x14ac:dyDescent="0.2">
      <c r="J766" s="9"/>
    </row>
    <row r="767" spans="10:10" x14ac:dyDescent="0.2">
      <c r="J767" s="9"/>
    </row>
    <row r="768" spans="10:10" x14ac:dyDescent="0.2">
      <c r="J768" s="9"/>
    </row>
    <row r="769" spans="10:10" x14ac:dyDescent="0.2">
      <c r="J769" s="9"/>
    </row>
    <row r="770" spans="10:10" x14ac:dyDescent="0.2">
      <c r="J770" s="9"/>
    </row>
    <row r="771" spans="10:10" x14ac:dyDescent="0.2">
      <c r="J771" s="9"/>
    </row>
    <row r="772" spans="10:10" x14ac:dyDescent="0.2">
      <c r="J772" s="9"/>
    </row>
    <row r="773" spans="10:10" x14ac:dyDescent="0.2">
      <c r="J773" s="9"/>
    </row>
    <row r="774" spans="10:10" x14ac:dyDescent="0.2">
      <c r="J774" s="9"/>
    </row>
    <row r="775" spans="10:10" x14ac:dyDescent="0.2">
      <c r="J775" s="9"/>
    </row>
    <row r="776" spans="10:10" x14ac:dyDescent="0.2">
      <c r="J776" s="9"/>
    </row>
    <row r="777" spans="10:10" x14ac:dyDescent="0.2">
      <c r="J777" s="9"/>
    </row>
    <row r="778" spans="10:10" x14ac:dyDescent="0.2">
      <c r="J778" s="9"/>
    </row>
    <row r="779" spans="10:10" x14ac:dyDescent="0.2">
      <c r="J779" s="9"/>
    </row>
    <row r="780" spans="10:10" x14ac:dyDescent="0.2">
      <c r="J780" s="9"/>
    </row>
    <row r="781" spans="10:10" x14ac:dyDescent="0.2">
      <c r="J781" s="9"/>
    </row>
    <row r="782" spans="10:10" x14ac:dyDescent="0.2">
      <c r="J782" s="9"/>
    </row>
    <row r="783" spans="10:10" x14ac:dyDescent="0.2">
      <c r="J783" s="9"/>
    </row>
    <row r="784" spans="10:10" x14ac:dyDescent="0.2">
      <c r="J784" s="9"/>
    </row>
    <row r="785" spans="10:10" x14ac:dyDescent="0.2">
      <c r="J785" s="9"/>
    </row>
    <row r="786" spans="10:10" x14ac:dyDescent="0.2">
      <c r="J786" s="9"/>
    </row>
    <row r="787" spans="10:10" x14ac:dyDescent="0.2">
      <c r="J787" s="9"/>
    </row>
    <row r="788" spans="10:10" x14ac:dyDescent="0.2">
      <c r="J788" s="9"/>
    </row>
    <row r="789" spans="10:10" x14ac:dyDescent="0.2">
      <c r="J789" s="9"/>
    </row>
    <row r="790" spans="10:10" x14ac:dyDescent="0.2">
      <c r="J790" s="9"/>
    </row>
    <row r="791" spans="10:10" x14ac:dyDescent="0.2">
      <c r="J791" s="9"/>
    </row>
    <row r="792" spans="10:10" x14ac:dyDescent="0.2">
      <c r="J792" s="9"/>
    </row>
    <row r="793" spans="10:10" x14ac:dyDescent="0.2">
      <c r="J793" s="9"/>
    </row>
    <row r="794" spans="10:10" x14ac:dyDescent="0.2">
      <c r="J794" s="9"/>
    </row>
    <row r="795" spans="10:10" x14ac:dyDescent="0.2">
      <c r="J795" s="9"/>
    </row>
    <row r="796" spans="10:10" x14ac:dyDescent="0.2">
      <c r="J796" s="9"/>
    </row>
    <row r="797" spans="10:10" x14ac:dyDescent="0.2">
      <c r="J797" s="9"/>
    </row>
    <row r="798" spans="10:10" x14ac:dyDescent="0.2">
      <c r="J798" s="9"/>
    </row>
    <row r="799" spans="10:10" x14ac:dyDescent="0.2">
      <c r="J799" s="9"/>
    </row>
    <row r="800" spans="10:10" x14ac:dyDescent="0.2">
      <c r="J800" s="9"/>
    </row>
    <row r="801" spans="10:10" x14ac:dyDescent="0.2">
      <c r="J801" s="9"/>
    </row>
    <row r="802" spans="10:10" x14ac:dyDescent="0.2">
      <c r="J802" s="9"/>
    </row>
    <row r="803" spans="10:10" x14ac:dyDescent="0.2">
      <c r="J803" s="9"/>
    </row>
    <row r="804" spans="10:10" x14ac:dyDescent="0.2">
      <c r="J804" s="9"/>
    </row>
    <row r="805" spans="10:10" x14ac:dyDescent="0.2">
      <c r="J805" s="9"/>
    </row>
    <row r="806" spans="10:10" x14ac:dyDescent="0.2">
      <c r="J806" s="9"/>
    </row>
    <row r="807" spans="10:10" x14ac:dyDescent="0.2">
      <c r="J807" s="9"/>
    </row>
    <row r="808" spans="10:10" x14ac:dyDescent="0.2">
      <c r="J808" s="9"/>
    </row>
    <row r="809" spans="10:10" x14ac:dyDescent="0.2">
      <c r="J809" s="9"/>
    </row>
    <row r="810" spans="10:10" x14ac:dyDescent="0.2">
      <c r="J810" s="9"/>
    </row>
    <row r="811" spans="10:10" x14ac:dyDescent="0.2">
      <c r="J811" s="9"/>
    </row>
    <row r="812" spans="10:10" x14ac:dyDescent="0.2">
      <c r="J812" s="9"/>
    </row>
    <row r="813" spans="10:10" x14ac:dyDescent="0.2">
      <c r="J813" s="9"/>
    </row>
    <row r="814" spans="10:10" x14ac:dyDescent="0.2">
      <c r="J814" s="9"/>
    </row>
    <row r="815" spans="10:10" x14ac:dyDescent="0.2">
      <c r="J815" s="9"/>
    </row>
    <row r="816" spans="10:10" x14ac:dyDescent="0.2">
      <c r="J816" s="9"/>
    </row>
    <row r="817" spans="10:10" x14ac:dyDescent="0.2">
      <c r="J817" s="9"/>
    </row>
    <row r="818" spans="10:10" x14ac:dyDescent="0.2">
      <c r="J818" s="9"/>
    </row>
    <row r="819" spans="10:10" x14ac:dyDescent="0.2">
      <c r="J819" s="9"/>
    </row>
    <row r="820" spans="10:10" x14ac:dyDescent="0.2">
      <c r="J820" s="9"/>
    </row>
    <row r="821" spans="10:10" x14ac:dyDescent="0.2">
      <c r="J821" s="9"/>
    </row>
    <row r="822" spans="10:10" x14ac:dyDescent="0.2">
      <c r="J822" s="9"/>
    </row>
    <row r="823" spans="10:10" x14ac:dyDescent="0.2">
      <c r="J823" s="9"/>
    </row>
    <row r="824" spans="10:10" x14ac:dyDescent="0.2">
      <c r="J824" s="9"/>
    </row>
    <row r="825" spans="10:10" x14ac:dyDescent="0.2">
      <c r="J825" s="9"/>
    </row>
    <row r="826" spans="10:10" x14ac:dyDescent="0.2">
      <c r="J826" s="9"/>
    </row>
    <row r="827" spans="10:10" x14ac:dyDescent="0.2">
      <c r="J827" s="9"/>
    </row>
    <row r="828" spans="10:10" x14ac:dyDescent="0.2">
      <c r="J828" s="9"/>
    </row>
    <row r="829" spans="10:10" x14ac:dyDescent="0.2">
      <c r="J829" s="9"/>
    </row>
    <row r="830" spans="10:10" x14ac:dyDescent="0.2">
      <c r="J830" s="9"/>
    </row>
    <row r="831" spans="10:10" x14ac:dyDescent="0.2">
      <c r="J831" s="9"/>
    </row>
    <row r="832" spans="10:10" x14ac:dyDescent="0.2">
      <c r="J832" s="9"/>
    </row>
    <row r="833" spans="10:10" x14ac:dyDescent="0.2">
      <c r="J833" s="9"/>
    </row>
    <row r="834" spans="10:10" x14ac:dyDescent="0.2">
      <c r="J834" s="9"/>
    </row>
    <row r="835" spans="10:10" x14ac:dyDescent="0.2">
      <c r="J835" s="9"/>
    </row>
    <row r="836" spans="10:10" x14ac:dyDescent="0.2">
      <c r="J836" s="9"/>
    </row>
    <row r="837" spans="10:10" x14ac:dyDescent="0.2">
      <c r="J837" s="9"/>
    </row>
    <row r="838" spans="10:10" x14ac:dyDescent="0.2">
      <c r="J838" s="9"/>
    </row>
    <row r="839" spans="10:10" x14ac:dyDescent="0.2">
      <c r="J839" s="9"/>
    </row>
    <row r="840" spans="10:10" x14ac:dyDescent="0.2">
      <c r="J840" s="9"/>
    </row>
    <row r="841" spans="10:10" x14ac:dyDescent="0.2">
      <c r="J841" s="9"/>
    </row>
    <row r="842" spans="10:10" x14ac:dyDescent="0.2">
      <c r="J842" s="9"/>
    </row>
    <row r="843" spans="10:10" x14ac:dyDescent="0.2">
      <c r="J843" s="9"/>
    </row>
    <row r="844" spans="10:10" x14ac:dyDescent="0.2">
      <c r="J844" s="9"/>
    </row>
    <row r="845" spans="10:10" x14ac:dyDescent="0.2">
      <c r="J845" s="9"/>
    </row>
    <row r="846" spans="10:10" x14ac:dyDescent="0.2">
      <c r="J846" s="9"/>
    </row>
    <row r="847" spans="10:10" x14ac:dyDescent="0.2">
      <c r="J847" s="9"/>
    </row>
    <row r="848" spans="10:10" x14ac:dyDescent="0.2">
      <c r="J848" s="9"/>
    </row>
    <row r="849" spans="10:10" x14ac:dyDescent="0.2">
      <c r="J849" s="9"/>
    </row>
    <row r="850" spans="10:10" x14ac:dyDescent="0.2">
      <c r="J850" s="9"/>
    </row>
    <row r="851" spans="10:10" x14ac:dyDescent="0.2">
      <c r="J851" s="9"/>
    </row>
    <row r="852" spans="10:10" x14ac:dyDescent="0.2">
      <c r="J852" s="9"/>
    </row>
    <row r="853" spans="10:10" x14ac:dyDescent="0.2">
      <c r="J853" s="9"/>
    </row>
    <row r="854" spans="10:10" x14ac:dyDescent="0.2">
      <c r="J854" s="9"/>
    </row>
    <row r="855" spans="10:10" x14ac:dyDescent="0.2">
      <c r="J855" s="9"/>
    </row>
    <row r="856" spans="10:10" x14ac:dyDescent="0.2">
      <c r="J856" s="9"/>
    </row>
    <row r="857" spans="10:10" x14ac:dyDescent="0.2">
      <c r="J857" s="9"/>
    </row>
    <row r="858" spans="10:10" x14ac:dyDescent="0.2">
      <c r="J858" s="9"/>
    </row>
    <row r="859" spans="10:10" x14ac:dyDescent="0.2">
      <c r="J859" s="9"/>
    </row>
    <row r="860" spans="10:10" x14ac:dyDescent="0.2">
      <c r="J860" s="9"/>
    </row>
    <row r="861" spans="10:10" x14ac:dyDescent="0.2">
      <c r="J861" s="9"/>
    </row>
    <row r="862" spans="10:10" x14ac:dyDescent="0.2">
      <c r="J862" s="9"/>
    </row>
    <row r="863" spans="10:10" x14ac:dyDescent="0.2">
      <c r="J863" s="9"/>
    </row>
    <row r="864" spans="10:10" x14ac:dyDescent="0.2">
      <c r="J864" s="9"/>
    </row>
    <row r="865" spans="10:10" x14ac:dyDescent="0.2">
      <c r="J865" s="9"/>
    </row>
    <row r="866" spans="10:10" x14ac:dyDescent="0.2">
      <c r="J866" s="9"/>
    </row>
    <row r="867" spans="10:10" x14ac:dyDescent="0.2">
      <c r="J867" s="9"/>
    </row>
    <row r="868" spans="10:10" x14ac:dyDescent="0.2">
      <c r="J868" s="9"/>
    </row>
    <row r="869" spans="10:10" x14ac:dyDescent="0.2">
      <c r="J869" s="9"/>
    </row>
    <row r="870" spans="10:10" x14ac:dyDescent="0.2">
      <c r="J870" s="9"/>
    </row>
    <row r="871" spans="10:10" x14ac:dyDescent="0.2">
      <c r="J871" s="9"/>
    </row>
    <row r="872" spans="10:10" x14ac:dyDescent="0.2">
      <c r="J872" s="9"/>
    </row>
    <row r="873" spans="10:10" x14ac:dyDescent="0.2">
      <c r="J873" s="9"/>
    </row>
    <row r="874" spans="10:10" x14ac:dyDescent="0.2">
      <c r="J874" s="9"/>
    </row>
    <row r="875" spans="10:10" x14ac:dyDescent="0.2">
      <c r="J875" s="9"/>
    </row>
    <row r="876" spans="10:10" x14ac:dyDescent="0.2">
      <c r="J876" s="9"/>
    </row>
    <row r="877" spans="10:10" x14ac:dyDescent="0.2">
      <c r="J877" s="9"/>
    </row>
    <row r="878" spans="10:10" x14ac:dyDescent="0.2">
      <c r="J878" s="9"/>
    </row>
    <row r="879" spans="10:10" x14ac:dyDescent="0.2">
      <c r="J879" s="9"/>
    </row>
    <row r="880" spans="10:10" x14ac:dyDescent="0.2">
      <c r="J880" s="9"/>
    </row>
    <row r="881" spans="10:10" x14ac:dyDescent="0.2">
      <c r="J881" s="9"/>
    </row>
    <row r="882" spans="10:10" x14ac:dyDescent="0.2">
      <c r="J882" s="9"/>
    </row>
    <row r="883" spans="10:10" x14ac:dyDescent="0.2">
      <c r="J883" s="9"/>
    </row>
    <row r="884" spans="10:10" x14ac:dyDescent="0.2">
      <c r="J884" s="9"/>
    </row>
    <row r="885" spans="10:10" x14ac:dyDescent="0.2">
      <c r="J885" s="9"/>
    </row>
    <row r="886" spans="10:10" x14ac:dyDescent="0.2">
      <c r="J886" s="9"/>
    </row>
    <row r="887" spans="10:10" x14ac:dyDescent="0.2">
      <c r="J887" s="9"/>
    </row>
    <row r="888" spans="10:10" x14ac:dyDescent="0.2">
      <c r="J888" s="9"/>
    </row>
    <row r="889" spans="10:10" x14ac:dyDescent="0.2">
      <c r="J889" s="9"/>
    </row>
    <row r="890" spans="10:10" x14ac:dyDescent="0.2">
      <c r="J890" s="9"/>
    </row>
    <row r="891" spans="10:10" x14ac:dyDescent="0.2">
      <c r="J891" s="9"/>
    </row>
    <row r="892" spans="10:10" x14ac:dyDescent="0.2">
      <c r="J892" s="9"/>
    </row>
    <row r="893" spans="10:10" x14ac:dyDescent="0.2">
      <c r="J893" s="9"/>
    </row>
    <row r="894" spans="10:10" x14ac:dyDescent="0.2">
      <c r="J894" s="9"/>
    </row>
    <row r="895" spans="10:10" x14ac:dyDescent="0.2">
      <c r="J895" s="9"/>
    </row>
    <row r="896" spans="10:10" x14ac:dyDescent="0.2">
      <c r="J896" s="9"/>
    </row>
    <row r="897" spans="10:10" x14ac:dyDescent="0.2">
      <c r="J897" s="9"/>
    </row>
    <row r="898" spans="10:10" x14ac:dyDescent="0.2">
      <c r="J898" s="9"/>
    </row>
    <row r="899" spans="10:10" x14ac:dyDescent="0.2">
      <c r="J899" s="9"/>
    </row>
    <row r="900" spans="10:10" x14ac:dyDescent="0.2">
      <c r="J900" s="9"/>
    </row>
    <row r="901" spans="10:10" x14ac:dyDescent="0.2">
      <c r="J901" s="9"/>
    </row>
    <row r="902" spans="10:10" x14ac:dyDescent="0.2">
      <c r="J902" s="9"/>
    </row>
    <row r="903" spans="10:10" x14ac:dyDescent="0.2">
      <c r="J903" s="9"/>
    </row>
    <row r="904" spans="10:10" x14ac:dyDescent="0.2">
      <c r="J904" s="9"/>
    </row>
    <row r="905" spans="10:10" x14ac:dyDescent="0.2">
      <c r="J905" s="9"/>
    </row>
    <row r="906" spans="10:10" x14ac:dyDescent="0.2">
      <c r="J906" s="9"/>
    </row>
    <row r="907" spans="10:10" x14ac:dyDescent="0.2">
      <c r="J907" s="9"/>
    </row>
    <row r="908" spans="10:10" x14ac:dyDescent="0.2">
      <c r="J908" s="9"/>
    </row>
    <row r="909" spans="10:10" x14ac:dyDescent="0.2">
      <c r="J909" s="9"/>
    </row>
    <row r="910" spans="10:10" x14ac:dyDescent="0.2">
      <c r="J910" s="9"/>
    </row>
    <row r="911" spans="10:10" x14ac:dyDescent="0.2">
      <c r="J911" s="9"/>
    </row>
    <row r="912" spans="10:10" x14ac:dyDescent="0.2">
      <c r="J912" s="9"/>
    </row>
    <row r="913" spans="10:10" x14ac:dyDescent="0.2">
      <c r="J913" s="9"/>
    </row>
    <row r="914" spans="10:10" x14ac:dyDescent="0.2">
      <c r="J914" s="9"/>
    </row>
    <row r="915" spans="10:10" x14ac:dyDescent="0.2">
      <c r="J915" s="9"/>
    </row>
    <row r="916" spans="10:10" x14ac:dyDescent="0.2">
      <c r="J916" s="9"/>
    </row>
    <row r="917" spans="10:10" x14ac:dyDescent="0.2">
      <c r="J917" s="9"/>
    </row>
    <row r="918" spans="10:10" x14ac:dyDescent="0.2">
      <c r="J918" s="9"/>
    </row>
    <row r="919" spans="10:10" x14ac:dyDescent="0.2">
      <c r="J919" s="9"/>
    </row>
    <row r="920" spans="10:10" x14ac:dyDescent="0.2">
      <c r="J920" s="9"/>
    </row>
    <row r="921" spans="10:10" x14ac:dyDescent="0.2">
      <c r="J921" s="9"/>
    </row>
    <row r="922" spans="10:10" x14ac:dyDescent="0.2">
      <c r="J922" s="9"/>
    </row>
    <row r="923" spans="10:10" x14ac:dyDescent="0.2">
      <c r="J923" s="9"/>
    </row>
    <row r="924" spans="10:10" x14ac:dyDescent="0.2">
      <c r="J924" s="9"/>
    </row>
    <row r="925" spans="10:10" x14ac:dyDescent="0.2">
      <c r="J925" s="9"/>
    </row>
    <row r="926" spans="10:10" x14ac:dyDescent="0.2">
      <c r="J926" s="9"/>
    </row>
    <row r="927" spans="10:10" x14ac:dyDescent="0.2">
      <c r="J927" s="9"/>
    </row>
    <row r="928" spans="10:10" x14ac:dyDescent="0.2">
      <c r="J928" s="9"/>
    </row>
    <row r="929" spans="10:10" x14ac:dyDescent="0.2">
      <c r="J929" s="9"/>
    </row>
    <row r="930" spans="10:10" x14ac:dyDescent="0.2">
      <c r="J930" s="9"/>
    </row>
    <row r="931" spans="10:10" x14ac:dyDescent="0.2">
      <c r="J931" s="9"/>
    </row>
    <row r="932" spans="10:10" x14ac:dyDescent="0.2">
      <c r="J932" s="9"/>
    </row>
    <row r="933" spans="10:10" x14ac:dyDescent="0.2">
      <c r="J933" s="9"/>
    </row>
    <row r="934" spans="10:10" x14ac:dyDescent="0.2">
      <c r="J934" s="9"/>
    </row>
    <row r="935" spans="10:10" x14ac:dyDescent="0.2">
      <c r="J935" s="9"/>
    </row>
    <row r="936" spans="10:10" x14ac:dyDescent="0.2">
      <c r="J936" s="9"/>
    </row>
    <row r="937" spans="10:10" x14ac:dyDescent="0.2">
      <c r="J937" s="9"/>
    </row>
    <row r="938" spans="10:10" x14ac:dyDescent="0.2">
      <c r="J938" s="9"/>
    </row>
    <row r="939" spans="10:10" x14ac:dyDescent="0.2">
      <c r="J939" s="9"/>
    </row>
    <row r="940" spans="10:10" x14ac:dyDescent="0.2">
      <c r="J940" s="9"/>
    </row>
    <row r="941" spans="10:10" x14ac:dyDescent="0.2">
      <c r="J941" s="9"/>
    </row>
    <row r="942" spans="10:10" x14ac:dyDescent="0.2">
      <c r="J942" s="9"/>
    </row>
    <row r="943" spans="10:10" x14ac:dyDescent="0.2">
      <c r="J943" s="9"/>
    </row>
    <row r="944" spans="10:10" x14ac:dyDescent="0.2">
      <c r="J944" s="9"/>
    </row>
    <row r="945" spans="10:10" x14ac:dyDescent="0.2">
      <c r="J945" s="9"/>
    </row>
    <row r="946" spans="10:10" x14ac:dyDescent="0.2">
      <c r="J946" s="9"/>
    </row>
    <row r="947" spans="10:10" x14ac:dyDescent="0.2">
      <c r="J947" s="9"/>
    </row>
    <row r="948" spans="10:10" x14ac:dyDescent="0.2">
      <c r="J948" s="9"/>
    </row>
    <row r="949" spans="10:10" x14ac:dyDescent="0.2">
      <c r="J949" s="9"/>
    </row>
    <row r="950" spans="10:10" x14ac:dyDescent="0.2">
      <c r="J950" s="9"/>
    </row>
    <row r="951" spans="10:10" x14ac:dyDescent="0.2">
      <c r="J951" s="9"/>
    </row>
    <row r="952" spans="10:10" x14ac:dyDescent="0.2">
      <c r="J952" s="9"/>
    </row>
    <row r="953" spans="10:10" x14ac:dyDescent="0.2">
      <c r="J953" s="9"/>
    </row>
    <row r="954" spans="10:10" x14ac:dyDescent="0.2">
      <c r="J954" s="9"/>
    </row>
    <row r="955" spans="10:10" x14ac:dyDescent="0.2">
      <c r="J955" s="9"/>
    </row>
    <row r="956" spans="10:10" x14ac:dyDescent="0.2">
      <c r="J956" s="9"/>
    </row>
    <row r="957" spans="10:10" x14ac:dyDescent="0.2">
      <c r="J957" s="9"/>
    </row>
    <row r="958" spans="10:10" x14ac:dyDescent="0.2">
      <c r="J958" s="9"/>
    </row>
    <row r="959" spans="10:10" x14ac:dyDescent="0.2">
      <c r="J959" s="9"/>
    </row>
    <row r="960" spans="10:10" x14ac:dyDescent="0.2">
      <c r="J960" s="9"/>
    </row>
    <row r="961" spans="10:10" x14ac:dyDescent="0.2">
      <c r="J961" s="9"/>
    </row>
    <row r="962" spans="10:10" x14ac:dyDescent="0.2">
      <c r="J962" s="9"/>
    </row>
    <row r="963" spans="10:10" x14ac:dyDescent="0.2">
      <c r="J963" s="9"/>
    </row>
    <row r="964" spans="10:10" x14ac:dyDescent="0.2">
      <c r="J964" s="9"/>
    </row>
    <row r="965" spans="10:10" x14ac:dyDescent="0.2">
      <c r="J965" s="9"/>
    </row>
    <row r="966" spans="10:10" x14ac:dyDescent="0.2">
      <c r="J966" s="9"/>
    </row>
    <row r="967" spans="10:10" x14ac:dyDescent="0.2">
      <c r="J967" s="9"/>
    </row>
    <row r="968" spans="10:10" x14ac:dyDescent="0.2">
      <c r="J968" s="9"/>
    </row>
    <row r="969" spans="10:10" x14ac:dyDescent="0.2">
      <c r="J969" s="9"/>
    </row>
    <row r="970" spans="10:10" x14ac:dyDescent="0.2">
      <c r="J970" s="9"/>
    </row>
    <row r="971" spans="10:10" x14ac:dyDescent="0.2">
      <c r="J971" s="9"/>
    </row>
    <row r="972" spans="10:10" x14ac:dyDescent="0.2">
      <c r="J972" s="9"/>
    </row>
    <row r="973" spans="10:10" x14ac:dyDescent="0.2">
      <c r="J973" s="9"/>
    </row>
    <row r="974" spans="10:10" x14ac:dyDescent="0.2">
      <c r="J974" s="9"/>
    </row>
    <row r="975" spans="10:10" x14ac:dyDescent="0.2">
      <c r="J975" s="9"/>
    </row>
    <row r="976" spans="10:10" x14ac:dyDescent="0.2">
      <c r="J976" s="9"/>
    </row>
    <row r="977" spans="10:10" x14ac:dyDescent="0.2">
      <c r="J977" s="9"/>
    </row>
    <row r="978" spans="10:10" x14ac:dyDescent="0.2">
      <c r="J978" s="9"/>
    </row>
    <row r="979" spans="10:10" x14ac:dyDescent="0.2">
      <c r="J979" s="9"/>
    </row>
    <row r="980" spans="10:10" x14ac:dyDescent="0.2">
      <c r="J980" s="9"/>
    </row>
    <row r="981" spans="10:10" x14ac:dyDescent="0.2">
      <c r="J981" s="9"/>
    </row>
    <row r="982" spans="10:10" x14ac:dyDescent="0.2">
      <c r="J982" s="9"/>
    </row>
    <row r="983" spans="10:10" x14ac:dyDescent="0.2">
      <c r="J983" s="9"/>
    </row>
    <row r="984" spans="10:10" x14ac:dyDescent="0.2">
      <c r="J984" s="9"/>
    </row>
    <row r="985" spans="10:10" x14ac:dyDescent="0.2">
      <c r="J985" s="9"/>
    </row>
    <row r="986" spans="10:10" x14ac:dyDescent="0.2">
      <c r="J986" s="9"/>
    </row>
    <row r="987" spans="10:10" x14ac:dyDescent="0.2">
      <c r="J987" s="9"/>
    </row>
    <row r="988" spans="10:10" x14ac:dyDescent="0.2">
      <c r="J988" s="9"/>
    </row>
    <row r="989" spans="10:10" x14ac:dyDescent="0.2">
      <c r="J989" s="9"/>
    </row>
    <row r="990" spans="10:10" x14ac:dyDescent="0.2">
      <c r="J990" s="9"/>
    </row>
    <row r="991" spans="10:10" x14ac:dyDescent="0.2">
      <c r="J991" s="9"/>
    </row>
    <row r="992" spans="10:10" x14ac:dyDescent="0.2">
      <c r="J992" s="9"/>
    </row>
    <row r="993" spans="10:10" x14ac:dyDescent="0.2">
      <c r="J993" s="9"/>
    </row>
    <row r="994" spans="10:10" x14ac:dyDescent="0.2">
      <c r="J994" s="9"/>
    </row>
    <row r="995" spans="10:10" x14ac:dyDescent="0.2">
      <c r="J995" s="9"/>
    </row>
    <row r="996" spans="10:10" x14ac:dyDescent="0.2">
      <c r="J996" s="9"/>
    </row>
    <row r="997" spans="10:10" x14ac:dyDescent="0.2">
      <c r="J997" s="9"/>
    </row>
    <row r="998" spans="10:10" x14ac:dyDescent="0.2">
      <c r="J998" s="9"/>
    </row>
    <row r="999" spans="10:10" x14ac:dyDescent="0.2">
      <c r="J999" s="9"/>
    </row>
    <row r="1000" spans="10:10" x14ac:dyDescent="0.2">
      <c r="J1000" s="9"/>
    </row>
    <row r="1001" spans="10:10" x14ac:dyDescent="0.2">
      <c r="J1001" s="9"/>
    </row>
    <row r="1002" spans="10:10" x14ac:dyDescent="0.2">
      <c r="J1002" s="9"/>
    </row>
    <row r="1003" spans="10:10" x14ac:dyDescent="0.2">
      <c r="J1003" s="9"/>
    </row>
    <row r="1004" spans="10:10" x14ac:dyDescent="0.2">
      <c r="J1004" s="9"/>
    </row>
    <row r="1005" spans="10:10" x14ac:dyDescent="0.2">
      <c r="J1005" s="9"/>
    </row>
    <row r="1006" spans="10:10" x14ac:dyDescent="0.2">
      <c r="J1006" s="9"/>
    </row>
    <row r="1007" spans="10:10" x14ac:dyDescent="0.2">
      <c r="J1007" s="9"/>
    </row>
    <row r="1008" spans="10:10" x14ac:dyDescent="0.2">
      <c r="J1008" s="9"/>
    </row>
    <row r="1009" spans="10:10" x14ac:dyDescent="0.2">
      <c r="J1009" s="9"/>
    </row>
    <row r="1010" spans="10:10" x14ac:dyDescent="0.2">
      <c r="J1010" s="9"/>
    </row>
    <row r="1011" spans="10:10" x14ac:dyDescent="0.2">
      <c r="J1011" s="9"/>
    </row>
    <row r="1012" spans="10:10" x14ac:dyDescent="0.2">
      <c r="J1012" s="9"/>
    </row>
    <row r="1013" spans="10:10" x14ac:dyDescent="0.2">
      <c r="J1013" s="9"/>
    </row>
    <row r="1014" spans="10:10" x14ac:dyDescent="0.2">
      <c r="J1014" s="9"/>
    </row>
    <row r="1015" spans="10:10" x14ac:dyDescent="0.2">
      <c r="J1015" s="9"/>
    </row>
    <row r="1016" spans="10:10" x14ac:dyDescent="0.2">
      <c r="J1016" s="9"/>
    </row>
    <row r="1017" spans="10:10" x14ac:dyDescent="0.2">
      <c r="J1017" s="9"/>
    </row>
    <row r="1018" spans="10:10" x14ac:dyDescent="0.2">
      <c r="J1018" s="9"/>
    </row>
    <row r="1019" spans="10:10" x14ac:dyDescent="0.2">
      <c r="J1019" s="9"/>
    </row>
    <row r="1020" spans="10:10" x14ac:dyDescent="0.2">
      <c r="J1020" s="9"/>
    </row>
    <row r="1021" spans="10:10" x14ac:dyDescent="0.2">
      <c r="J1021" s="9"/>
    </row>
    <row r="1022" spans="10:10" x14ac:dyDescent="0.2">
      <c r="J1022" s="9"/>
    </row>
    <row r="1023" spans="10:10" x14ac:dyDescent="0.2">
      <c r="J1023" s="9"/>
    </row>
    <row r="1024" spans="10:10" x14ac:dyDescent="0.2">
      <c r="J1024" s="9"/>
    </row>
    <row r="1025" spans="10:10" x14ac:dyDescent="0.2">
      <c r="J1025" s="9"/>
    </row>
    <row r="1026" spans="10:10" x14ac:dyDescent="0.2">
      <c r="J1026" s="9"/>
    </row>
    <row r="1027" spans="10:10" x14ac:dyDescent="0.2">
      <c r="J1027" s="9"/>
    </row>
    <row r="1028" spans="10:10" x14ac:dyDescent="0.2">
      <c r="J1028" s="9"/>
    </row>
    <row r="1029" spans="10:10" x14ac:dyDescent="0.2">
      <c r="J1029" s="9"/>
    </row>
    <row r="1030" spans="10:10" x14ac:dyDescent="0.2">
      <c r="J1030" s="9"/>
    </row>
    <row r="1031" spans="10:10" x14ac:dyDescent="0.2">
      <c r="J1031" s="9"/>
    </row>
    <row r="1032" spans="10:10" x14ac:dyDescent="0.2">
      <c r="J1032" s="9"/>
    </row>
    <row r="1033" spans="10:10" x14ac:dyDescent="0.2">
      <c r="J1033" s="9"/>
    </row>
    <row r="1034" spans="10:10" x14ac:dyDescent="0.2">
      <c r="J1034" s="9"/>
    </row>
    <row r="1035" spans="10:10" x14ac:dyDescent="0.2">
      <c r="J1035" s="9"/>
    </row>
    <row r="1036" spans="10:10" x14ac:dyDescent="0.2">
      <c r="J1036" s="9"/>
    </row>
    <row r="1037" spans="10:10" x14ac:dyDescent="0.2">
      <c r="J1037" s="9"/>
    </row>
    <row r="1038" spans="10:10" x14ac:dyDescent="0.2">
      <c r="J1038" s="9"/>
    </row>
    <row r="1039" spans="10:10" x14ac:dyDescent="0.2">
      <c r="J1039" s="9"/>
    </row>
    <row r="1040" spans="10:10" x14ac:dyDescent="0.2">
      <c r="J1040" s="9"/>
    </row>
    <row r="1041" spans="10:10" x14ac:dyDescent="0.2">
      <c r="J1041" s="9"/>
    </row>
    <row r="1042" spans="10:10" x14ac:dyDescent="0.2">
      <c r="J1042" s="9"/>
    </row>
    <row r="1043" spans="10:10" x14ac:dyDescent="0.2">
      <c r="J1043" s="9"/>
    </row>
    <row r="1044" spans="10:10" x14ac:dyDescent="0.2">
      <c r="J1044" s="9"/>
    </row>
    <row r="1045" spans="10:10" x14ac:dyDescent="0.2">
      <c r="J1045" s="9"/>
    </row>
    <row r="1046" spans="10:10" x14ac:dyDescent="0.2">
      <c r="J1046" s="9"/>
    </row>
    <row r="1047" spans="10:10" x14ac:dyDescent="0.2">
      <c r="J1047" s="9"/>
    </row>
    <row r="1048" spans="10:10" x14ac:dyDescent="0.2">
      <c r="J1048" s="9"/>
    </row>
    <row r="1049" spans="10:10" x14ac:dyDescent="0.2">
      <c r="J1049" s="9"/>
    </row>
    <row r="1050" spans="10:10" x14ac:dyDescent="0.2">
      <c r="J1050" s="9"/>
    </row>
    <row r="1051" spans="10:10" x14ac:dyDescent="0.2">
      <c r="J1051" s="9"/>
    </row>
    <row r="1052" spans="10:10" x14ac:dyDescent="0.2">
      <c r="J1052" s="9"/>
    </row>
    <row r="1053" spans="10:10" x14ac:dyDescent="0.2">
      <c r="J1053" s="9"/>
    </row>
    <row r="1054" spans="10:10" x14ac:dyDescent="0.2">
      <c r="J1054" s="9"/>
    </row>
    <row r="1055" spans="10:10" x14ac:dyDescent="0.2">
      <c r="J1055" s="9"/>
    </row>
    <row r="1056" spans="10:10" x14ac:dyDescent="0.2">
      <c r="J1056" s="9"/>
    </row>
    <row r="1057" spans="10:10" x14ac:dyDescent="0.2">
      <c r="J1057" s="9"/>
    </row>
    <row r="1058" spans="10:10" x14ac:dyDescent="0.2">
      <c r="J1058" s="9"/>
    </row>
    <row r="1059" spans="10:10" x14ac:dyDescent="0.2">
      <c r="J1059" s="9"/>
    </row>
    <row r="1060" spans="10:10" x14ac:dyDescent="0.2">
      <c r="J1060" s="9"/>
    </row>
    <row r="1061" spans="10:10" x14ac:dyDescent="0.2">
      <c r="J1061" s="9"/>
    </row>
    <row r="1062" spans="10:10" x14ac:dyDescent="0.2">
      <c r="J1062" s="9"/>
    </row>
    <row r="1063" spans="10:10" x14ac:dyDescent="0.2">
      <c r="J1063" s="9"/>
    </row>
    <row r="1064" spans="10:10" x14ac:dyDescent="0.2">
      <c r="J1064" s="9"/>
    </row>
    <row r="1065" spans="10:10" x14ac:dyDescent="0.2">
      <c r="J1065" s="9"/>
    </row>
    <row r="1066" spans="10:10" x14ac:dyDescent="0.2">
      <c r="J1066" s="9"/>
    </row>
    <row r="1067" spans="10:10" x14ac:dyDescent="0.2">
      <c r="J1067" s="9"/>
    </row>
    <row r="1068" spans="10:10" x14ac:dyDescent="0.2">
      <c r="J1068" s="9"/>
    </row>
    <row r="1069" spans="10:10" x14ac:dyDescent="0.2">
      <c r="J1069" s="9"/>
    </row>
    <row r="1070" spans="10:10" x14ac:dyDescent="0.2">
      <c r="J1070" s="9"/>
    </row>
    <row r="1071" spans="10:10" x14ac:dyDescent="0.2">
      <c r="J1071" s="9"/>
    </row>
    <row r="1072" spans="10:10" x14ac:dyDescent="0.2">
      <c r="J1072" s="9"/>
    </row>
    <row r="1073" spans="10:10" x14ac:dyDescent="0.2">
      <c r="J1073" s="9"/>
    </row>
    <row r="1074" spans="10:10" x14ac:dyDescent="0.2">
      <c r="J1074" s="9"/>
    </row>
    <row r="1075" spans="10:10" x14ac:dyDescent="0.2">
      <c r="J1075" s="9"/>
    </row>
    <row r="1076" spans="10:10" x14ac:dyDescent="0.2">
      <c r="J1076" s="9"/>
    </row>
    <row r="1077" spans="10:10" x14ac:dyDescent="0.2">
      <c r="J1077" s="9"/>
    </row>
    <row r="1078" spans="10:10" x14ac:dyDescent="0.2">
      <c r="J1078" s="9"/>
    </row>
    <row r="1079" spans="10:10" x14ac:dyDescent="0.2">
      <c r="J1079" s="9"/>
    </row>
    <row r="1080" spans="10:10" x14ac:dyDescent="0.2">
      <c r="J1080" s="9"/>
    </row>
    <row r="1081" spans="10:10" x14ac:dyDescent="0.2">
      <c r="J1081" s="9"/>
    </row>
    <row r="1082" spans="10:10" x14ac:dyDescent="0.2">
      <c r="J1082" s="9"/>
    </row>
    <row r="1083" spans="10:10" x14ac:dyDescent="0.2">
      <c r="J1083" s="9"/>
    </row>
    <row r="1084" spans="10:10" x14ac:dyDescent="0.2">
      <c r="J1084" s="9"/>
    </row>
    <row r="1085" spans="10:10" x14ac:dyDescent="0.2">
      <c r="J1085" s="9"/>
    </row>
    <row r="1086" spans="10:10" x14ac:dyDescent="0.2">
      <c r="J1086" s="9"/>
    </row>
    <row r="1087" spans="10:10" x14ac:dyDescent="0.2">
      <c r="J1087" s="9"/>
    </row>
    <row r="1088" spans="10:10" x14ac:dyDescent="0.2">
      <c r="J1088" s="9"/>
    </row>
    <row r="1089" spans="10:10" x14ac:dyDescent="0.2">
      <c r="J1089" s="9"/>
    </row>
    <row r="1090" spans="10:10" x14ac:dyDescent="0.2">
      <c r="J1090" s="9"/>
    </row>
    <row r="1091" spans="10:10" x14ac:dyDescent="0.2">
      <c r="J1091" s="9"/>
    </row>
    <row r="1092" spans="10:10" x14ac:dyDescent="0.2">
      <c r="J1092" s="9"/>
    </row>
    <row r="1093" spans="10:10" x14ac:dyDescent="0.2">
      <c r="J1093" s="9"/>
    </row>
    <row r="1094" spans="10:10" x14ac:dyDescent="0.2">
      <c r="J1094" s="9"/>
    </row>
    <row r="1095" spans="10:10" x14ac:dyDescent="0.2">
      <c r="J1095" s="9"/>
    </row>
    <row r="1096" spans="10:10" x14ac:dyDescent="0.2">
      <c r="J1096" s="9"/>
    </row>
    <row r="1097" spans="10:10" x14ac:dyDescent="0.2">
      <c r="J1097" s="9"/>
    </row>
    <row r="1098" spans="10:10" x14ac:dyDescent="0.2">
      <c r="J1098" s="9"/>
    </row>
    <row r="1099" spans="10:10" x14ac:dyDescent="0.2">
      <c r="J1099" s="9"/>
    </row>
    <row r="1100" spans="10:10" x14ac:dyDescent="0.2">
      <c r="J1100" s="9"/>
    </row>
    <row r="1101" spans="10:10" x14ac:dyDescent="0.2">
      <c r="J1101" s="9"/>
    </row>
    <row r="1102" spans="10:10" x14ac:dyDescent="0.2">
      <c r="J1102" s="9"/>
    </row>
    <row r="1103" spans="10:10" x14ac:dyDescent="0.2">
      <c r="J1103" s="9"/>
    </row>
    <row r="1104" spans="10:10" x14ac:dyDescent="0.2">
      <c r="J1104" s="9"/>
    </row>
    <row r="1105" spans="10:10" x14ac:dyDescent="0.2">
      <c r="J1105" s="9"/>
    </row>
    <row r="1106" spans="10:10" x14ac:dyDescent="0.2">
      <c r="J1106" s="9"/>
    </row>
    <row r="1107" spans="10:10" x14ac:dyDescent="0.2">
      <c r="J1107" s="9"/>
    </row>
    <row r="1108" spans="10:10" x14ac:dyDescent="0.2">
      <c r="J1108" s="9"/>
    </row>
    <row r="1109" spans="10:10" x14ac:dyDescent="0.2">
      <c r="J1109" s="9"/>
    </row>
    <row r="1110" spans="10:10" x14ac:dyDescent="0.2">
      <c r="J1110" s="9"/>
    </row>
    <row r="1111" spans="10:10" x14ac:dyDescent="0.2">
      <c r="J1111" s="9"/>
    </row>
    <row r="1112" spans="10:10" x14ac:dyDescent="0.2">
      <c r="J1112" s="9"/>
    </row>
    <row r="1113" spans="10:10" x14ac:dyDescent="0.2">
      <c r="J1113" s="9"/>
    </row>
    <row r="1114" spans="10:10" x14ac:dyDescent="0.2">
      <c r="J1114" s="9"/>
    </row>
    <row r="1115" spans="10:10" x14ac:dyDescent="0.2">
      <c r="J1115" s="9"/>
    </row>
    <row r="1116" spans="10:10" x14ac:dyDescent="0.2">
      <c r="J1116" s="9"/>
    </row>
    <row r="1117" spans="10:10" x14ac:dyDescent="0.2">
      <c r="J1117" s="9"/>
    </row>
    <row r="1118" spans="10:10" x14ac:dyDescent="0.2">
      <c r="J1118" s="9"/>
    </row>
    <row r="1119" spans="10:10" x14ac:dyDescent="0.2">
      <c r="J1119" s="9"/>
    </row>
    <row r="1120" spans="10:10" x14ac:dyDescent="0.2">
      <c r="J1120" s="9"/>
    </row>
    <row r="1121" spans="10:10" x14ac:dyDescent="0.2">
      <c r="J1121" s="9"/>
    </row>
    <row r="1122" spans="10:10" x14ac:dyDescent="0.2">
      <c r="J1122" s="9"/>
    </row>
    <row r="1123" spans="10:10" x14ac:dyDescent="0.2">
      <c r="J1123" s="9"/>
    </row>
    <row r="1124" spans="10:10" x14ac:dyDescent="0.2">
      <c r="J1124" s="9"/>
    </row>
    <row r="1125" spans="10:10" x14ac:dyDescent="0.2">
      <c r="J1125" s="9"/>
    </row>
    <row r="1126" spans="10:10" x14ac:dyDescent="0.2">
      <c r="J1126" s="9"/>
    </row>
    <row r="1127" spans="10:10" x14ac:dyDescent="0.2">
      <c r="J1127" s="9"/>
    </row>
    <row r="1128" spans="10:10" x14ac:dyDescent="0.2">
      <c r="J1128" s="9"/>
    </row>
    <row r="1129" spans="10:10" x14ac:dyDescent="0.2">
      <c r="J1129" s="9"/>
    </row>
    <row r="1130" spans="10:10" x14ac:dyDescent="0.2">
      <c r="J1130" s="9"/>
    </row>
    <row r="1131" spans="10:10" x14ac:dyDescent="0.2">
      <c r="J1131" s="9"/>
    </row>
    <row r="1132" spans="10:10" x14ac:dyDescent="0.2">
      <c r="J1132" s="9"/>
    </row>
    <row r="1133" spans="10:10" x14ac:dyDescent="0.2">
      <c r="J1133" s="9"/>
    </row>
    <row r="1134" spans="10:10" x14ac:dyDescent="0.2">
      <c r="J1134" s="9"/>
    </row>
    <row r="1135" spans="10:10" x14ac:dyDescent="0.2">
      <c r="J1135" s="9"/>
    </row>
    <row r="1136" spans="10:10" x14ac:dyDescent="0.2">
      <c r="J1136" s="9"/>
    </row>
    <row r="1137" spans="10:10" x14ac:dyDescent="0.2">
      <c r="J1137" s="9"/>
    </row>
    <row r="1138" spans="10:10" x14ac:dyDescent="0.2">
      <c r="J1138" s="9"/>
    </row>
    <row r="1139" spans="10:10" x14ac:dyDescent="0.2">
      <c r="J1139" s="9"/>
    </row>
    <row r="1140" spans="10:10" x14ac:dyDescent="0.2">
      <c r="J1140" s="9"/>
    </row>
    <row r="1141" spans="10:10" x14ac:dyDescent="0.2">
      <c r="J1141" s="9"/>
    </row>
    <row r="1142" spans="10:10" x14ac:dyDescent="0.2">
      <c r="J1142" s="9"/>
    </row>
    <row r="1143" spans="10:10" x14ac:dyDescent="0.2">
      <c r="J1143" s="9"/>
    </row>
    <row r="1144" spans="10:10" x14ac:dyDescent="0.2">
      <c r="J1144" s="9"/>
    </row>
    <row r="1145" spans="10:10" x14ac:dyDescent="0.2">
      <c r="J1145" s="9"/>
    </row>
    <row r="1146" spans="10:10" x14ac:dyDescent="0.2">
      <c r="J1146" s="9"/>
    </row>
    <row r="1147" spans="10:10" x14ac:dyDescent="0.2">
      <c r="J1147" s="9"/>
    </row>
    <row r="1148" spans="10:10" x14ac:dyDescent="0.2">
      <c r="J1148" s="9"/>
    </row>
    <row r="1149" spans="10:10" x14ac:dyDescent="0.2">
      <c r="J1149" s="9"/>
    </row>
    <row r="1150" spans="10:10" x14ac:dyDescent="0.2">
      <c r="J1150" s="9"/>
    </row>
    <row r="1151" spans="10:10" x14ac:dyDescent="0.2">
      <c r="J1151" s="9"/>
    </row>
    <row r="1152" spans="10:10" x14ac:dyDescent="0.2">
      <c r="J1152" s="9"/>
    </row>
    <row r="1153" spans="10:10" x14ac:dyDescent="0.2">
      <c r="J1153" s="9"/>
    </row>
    <row r="1154" spans="10:10" x14ac:dyDescent="0.2">
      <c r="J1154" s="9"/>
    </row>
    <row r="1155" spans="10:10" x14ac:dyDescent="0.2">
      <c r="J1155" s="9"/>
    </row>
    <row r="1156" spans="10:10" x14ac:dyDescent="0.2">
      <c r="J1156" s="9"/>
    </row>
    <row r="1157" spans="10:10" x14ac:dyDescent="0.2">
      <c r="J1157" s="9"/>
    </row>
    <row r="1158" spans="10:10" x14ac:dyDescent="0.2">
      <c r="J1158" s="9"/>
    </row>
    <row r="1159" spans="10:10" x14ac:dyDescent="0.2">
      <c r="J1159" s="9"/>
    </row>
    <row r="1160" spans="10:10" x14ac:dyDescent="0.2">
      <c r="J1160" s="9"/>
    </row>
    <row r="1161" spans="10:10" x14ac:dyDescent="0.2">
      <c r="J1161" s="9"/>
    </row>
    <row r="1162" spans="10:10" x14ac:dyDescent="0.2">
      <c r="J1162" s="9"/>
    </row>
    <row r="1163" spans="10:10" x14ac:dyDescent="0.2">
      <c r="J1163" s="9"/>
    </row>
    <row r="1164" spans="10:10" x14ac:dyDescent="0.2">
      <c r="J1164" s="9"/>
    </row>
    <row r="1165" spans="10:10" x14ac:dyDescent="0.2">
      <c r="J1165" s="9"/>
    </row>
    <row r="1166" spans="10:10" x14ac:dyDescent="0.2">
      <c r="J1166" s="9"/>
    </row>
    <row r="1167" spans="10:10" x14ac:dyDescent="0.2">
      <c r="J1167" s="9"/>
    </row>
    <row r="1168" spans="10:10" x14ac:dyDescent="0.2">
      <c r="J1168" s="9"/>
    </row>
    <row r="1169" spans="10:10" x14ac:dyDescent="0.2">
      <c r="J1169" s="9"/>
    </row>
    <row r="1170" spans="10:10" x14ac:dyDescent="0.2">
      <c r="J1170" s="9"/>
    </row>
    <row r="1171" spans="10:10" x14ac:dyDescent="0.2">
      <c r="J1171" s="9"/>
    </row>
    <row r="1172" spans="10:10" x14ac:dyDescent="0.2">
      <c r="J1172" s="9"/>
    </row>
    <row r="1173" spans="10:10" x14ac:dyDescent="0.2">
      <c r="J1173" s="9"/>
    </row>
    <row r="1174" spans="10:10" x14ac:dyDescent="0.2">
      <c r="J1174" s="9"/>
    </row>
    <row r="1175" spans="10:10" x14ac:dyDescent="0.2">
      <c r="J1175" s="9"/>
    </row>
    <row r="1176" spans="10:10" x14ac:dyDescent="0.2">
      <c r="J1176" s="9"/>
    </row>
    <row r="1177" spans="10:10" x14ac:dyDescent="0.2">
      <c r="J1177" s="9"/>
    </row>
    <row r="1178" spans="10:10" x14ac:dyDescent="0.2">
      <c r="J1178" s="9"/>
    </row>
    <row r="1179" spans="10:10" x14ac:dyDescent="0.2">
      <c r="J1179" s="9"/>
    </row>
    <row r="1180" spans="10:10" x14ac:dyDescent="0.2">
      <c r="J1180" s="9"/>
    </row>
    <row r="1181" spans="10:10" x14ac:dyDescent="0.2">
      <c r="J1181" s="9"/>
    </row>
    <row r="1182" spans="10:10" x14ac:dyDescent="0.2">
      <c r="J1182" s="9"/>
    </row>
    <row r="1183" spans="10:10" x14ac:dyDescent="0.2">
      <c r="J1183" s="9"/>
    </row>
    <row r="1184" spans="10:10" x14ac:dyDescent="0.2">
      <c r="J1184" s="9"/>
    </row>
    <row r="1185" spans="10:10" x14ac:dyDescent="0.2">
      <c r="J1185" s="9"/>
    </row>
    <row r="1186" spans="10:10" x14ac:dyDescent="0.2">
      <c r="J1186" s="9"/>
    </row>
    <row r="1187" spans="10:10" x14ac:dyDescent="0.2">
      <c r="J1187" s="9"/>
    </row>
    <row r="1188" spans="10:10" x14ac:dyDescent="0.2">
      <c r="J1188" s="9"/>
    </row>
    <row r="1189" spans="10:10" x14ac:dyDescent="0.2">
      <c r="J1189" s="9"/>
    </row>
    <row r="1190" spans="10:10" x14ac:dyDescent="0.2">
      <c r="J1190" s="9"/>
    </row>
    <row r="1191" spans="10:10" x14ac:dyDescent="0.2">
      <c r="J1191" s="9"/>
    </row>
    <row r="1192" spans="10:10" x14ac:dyDescent="0.2">
      <c r="J1192" s="9"/>
    </row>
    <row r="1193" spans="10:10" x14ac:dyDescent="0.2">
      <c r="J1193" s="9"/>
    </row>
    <row r="1194" spans="10:10" x14ac:dyDescent="0.2">
      <c r="J1194" s="9"/>
    </row>
    <row r="1195" spans="10:10" x14ac:dyDescent="0.2">
      <c r="J1195" s="9"/>
    </row>
    <row r="1196" spans="10:10" x14ac:dyDescent="0.2">
      <c r="J1196" s="9"/>
    </row>
    <row r="1197" spans="10:10" x14ac:dyDescent="0.2">
      <c r="J1197" s="9"/>
    </row>
    <row r="1198" spans="10:10" x14ac:dyDescent="0.2">
      <c r="J1198" s="9"/>
    </row>
    <row r="1199" spans="10:10" x14ac:dyDescent="0.2">
      <c r="J1199" s="9"/>
    </row>
    <row r="1200" spans="10:10" x14ac:dyDescent="0.2">
      <c r="J1200" s="9"/>
    </row>
    <row r="1201" spans="10:10" x14ac:dyDescent="0.2">
      <c r="J1201" s="9"/>
    </row>
    <row r="1202" spans="10:10" x14ac:dyDescent="0.2">
      <c r="J1202" s="9"/>
    </row>
    <row r="1203" spans="10:10" x14ac:dyDescent="0.2">
      <c r="J1203" s="9"/>
    </row>
    <row r="1204" spans="10:10" x14ac:dyDescent="0.2">
      <c r="J1204" s="9"/>
    </row>
    <row r="1205" spans="10:10" x14ac:dyDescent="0.2">
      <c r="J1205" s="9"/>
    </row>
    <row r="1206" spans="10:10" x14ac:dyDescent="0.2">
      <c r="J1206" s="9"/>
    </row>
    <row r="1207" spans="10:10" x14ac:dyDescent="0.2">
      <c r="J1207" s="9"/>
    </row>
    <row r="1208" spans="10:10" x14ac:dyDescent="0.2">
      <c r="J1208" s="9"/>
    </row>
    <row r="1209" spans="10:10" x14ac:dyDescent="0.2">
      <c r="J1209" s="9"/>
    </row>
    <row r="1210" spans="10:10" x14ac:dyDescent="0.2">
      <c r="J1210" s="9"/>
    </row>
    <row r="1211" spans="10:10" x14ac:dyDescent="0.2">
      <c r="J1211" s="9"/>
    </row>
    <row r="1212" spans="10:10" x14ac:dyDescent="0.2">
      <c r="J1212" s="9"/>
    </row>
    <row r="1213" spans="10:10" x14ac:dyDescent="0.2">
      <c r="J1213" s="9"/>
    </row>
    <row r="1214" spans="10:10" x14ac:dyDescent="0.2">
      <c r="J1214" s="9"/>
    </row>
    <row r="1215" spans="10:10" x14ac:dyDescent="0.2">
      <c r="J1215" s="9"/>
    </row>
    <row r="1216" spans="10:10" x14ac:dyDescent="0.2">
      <c r="J1216" s="9"/>
    </row>
    <row r="1217" spans="10:10" x14ac:dyDescent="0.2">
      <c r="J1217" s="9"/>
    </row>
    <row r="1218" spans="10:10" x14ac:dyDescent="0.2">
      <c r="J1218" s="9"/>
    </row>
    <row r="1219" spans="10:10" x14ac:dyDescent="0.2">
      <c r="J1219" s="9"/>
    </row>
    <row r="1220" spans="10:10" x14ac:dyDescent="0.2">
      <c r="J1220" s="9"/>
    </row>
    <row r="1221" spans="10:10" x14ac:dyDescent="0.2">
      <c r="J1221" s="9"/>
    </row>
    <row r="1222" spans="10:10" x14ac:dyDescent="0.2">
      <c r="J1222" s="9"/>
    </row>
    <row r="1223" spans="10:10" x14ac:dyDescent="0.2">
      <c r="J1223" s="9"/>
    </row>
    <row r="1224" spans="10:10" x14ac:dyDescent="0.2">
      <c r="J1224" s="9"/>
    </row>
    <row r="1225" spans="10:10" x14ac:dyDescent="0.2">
      <c r="J1225" s="9"/>
    </row>
    <row r="1226" spans="10:10" x14ac:dyDescent="0.2">
      <c r="J1226" s="9"/>
    </row>
    <row r="1227" spans="10:10" x14ac:dyDescent="0.2">
      <c r="J1227" s="9"/>
    </row>
    <row r="1228" spans="10:10" x14ac:dyDescent="0.2">
      <c r="J1228" s="9"/>
    </row>
    <row r="1229" spans="10:10" x14ac:dyDescent="0.2">
      <c r="J1229" s="9"/>
    </row>
    <row r="1230" spans="10:10" x14ac:dyDescent="0.2">
      <c r="J1230" s="9"/>
    </row>
    <row r="1231" spans="10:10" x14ac:dyDescent="0.2">
      <c r="J1231" s="9"/>
    </row>
    <row r="1232" spans="10:10" x14ac:dyDescent="0.2">
      <c r="J1232" s="9"/>
    </row>
    <row r="1233" spans="10:10" x14ac:dyDescent="0.2">
      <c r="J1233" s="9"/>
    </row>
    <row r="1234" spans="10:10" x14ac:dyDescent="0.2">
      <c r="J1234" s="9"/>
    </row>
    <row r="1235" spans="10:10" x14ac:dyDescent="0.2">
      <c r="J1235" s="9"/>
    </row>
    <row r="1236" spans="10:10" x14ac:dyDescent="0.2">
      <c r="J1236" s="9"/>
    </row>
    <row r="1237" spans="10:10" x14ac:dyDescent="0.2">
      <c r="J1237" s="9"/>
    </row>
    <row r="1238" spans="10:10" x14ac:dyDescent="0.2">
      <c r="J1238" s="9"/>
    </row>
    <row r="1239" spans="10:10" x14ac:dyDescent="0.2">
      <c r="J1239" s="9"/>
    </row>
    <row r="1240" spans="10:10" x14ac:dyDescent="0.2">
      <c r="J1240" s="9"/>
    </row>
    <row r="1241" spans="10:10" x14ac:dyDescent="0.2">
      <c r="J1241" s="9"/>
    </row>
    <row r="1242" spans="10:10" x14ac:dyDescent="0.2">
      <c r="J1242" s="9"/>
    </row>
    <row r="1243" spans="10:10" x14ac:dyDescent="0.2">
      <c r="J1243" s="9"/>
    </row>
    <row r="1244" spans="10:10" x14ac:dyDescent="0.2">
      <c r="J1244" s="9"/>
    </row>
    <row r="1245" spans="10:10" x14ac:dyDescent="0.2">
      <c r="J1245" s="9"/>
    </row>
    <row r="1246" spans="10:10" x14ac:dyDescent="0.2">
      <c r="J1246" s="9"/>
    </row>
    <row r="1247" spans="10:10" x14ac:dyDescent="0.2">
      <c r="J1247" s="9"/>
    </row>
    <row r="1248" spans="10:10" x14ac:dyDescent="0.2">
      <c r="J1248" s="9"/>
    </row>
    <row r="1249" spans="10:10" x14ac:dyDescent="0.2">
      <c r="J1249" s="9"/>
    </row>
    <row r="1250" spans="10:10" x14ac:dyDescent="0.2">
      <c r="J1250" s="9"/>
    </row>
    <row r="1251" spans="10:10" x14ac:dyDescent="0.2">
      <c r="J1251" s="9"/>
    </row>
    <row r="1252" spans="10:10" x14ac:dyDescent="0.2">
      <c r="J1252" s="9"/>
    </row>
    <row r="1253" spans="10:10" x14ac:dyDescent="0.2">
      <c r="J1253" s="9"/>
    </row>
    <row r="1254" spans="10:10" x14ac:dyDescent="0.2">
      <c r="J1254" s="9"/>
    </row>
    <row r="1255" spans="10:10" x14ac:dyDescent="0.2">
      <c r="J1255" s="9"/>
    </row>
    <row r="1256" spans="10:10" x14ac:dyDescent="0.2">
      <c r="J1256" s="9"/>
    </row>
    <row r="1257" spans="10:10" x14ac:dyDescent="0.2">
      <c r="J1257" s="9"/>
    </row>
    <row r="1258" spans="10:10" x14ac:dyDescent="0.2">
      <c r="J1258" s="9"/>
    </row>
    <row r="1259" spans="10:10" x14ac:dyDescent="0.2">
      <c r="J1259" s="9"/>
    </row>
    <row r="1260" spans="10:10" x14ac:dyDescent="0.2">
      <c r="J1260" s="9"/>
    </row>
    <row r="1261" spans="10:10" x14ac:dyDescent="0.2">
      <c r="J1261" s="9"/>
    </row>
    <row r="1262" spans="10:10" x14ac:dyDescent="0.2">
      <c r="J1262" s="9"/>
    </row>
    <row r="1263" spans="10:10" x14ac:dyDescent="0.2">
      <c r="J1263" s="9"/>
    </row>
    <row r="1264" spans="10:10" x14ac:dyDescent="0.2">
      <c r="J1264" s="9"/>
    </row>
    <row r="1265" spans="10:10" x14ac:dyDescent="0.2">
      <c r="J1265" s="9"/>
    </row>
    <row r="1266" spans="10:10" x14ac:dyDescent="0.2">
      <c r="J1266" s="9"/>
    </row>
    <row r="1267" spans="10:10" x14ac:dyDescent="0.2">
      <c r="J1267" s="9"/>
    </row>
    <row r="1268" spans="10:10" x14ac:dyDescent="0.2">
      <c r="J1268" s="9"/>
    </row>
    <row r="1269" spans="10:10" x14ac:dyDescent="0.2">
      <c r="J1269" s="9"/>
    </row>
    <row r="1270" spans="10:10" x14ac:dyDescent="0.2">
      <c r="J1270" s="9"/>
    </row>
    <row r="1271" spans="10:10" x14ac:dyDescent="0.2">
      <c r="J1271" s="9"/>
    </row>
    <row r="1272" spans="10:10" x14ac:dyDescent="0.2">
      <c r="J1272" s="9"/>
    </row>
    <row r="1273" spans="10:10" x14ac:dyDescent="0.2">
      <c r="J1273" s="9"/>
    </row>
    <row r="1274" spans="10:10" x14ac:dyDescent="0.2">
      <c r="J1274" s="9"/>
    </row>
    <row r="1275" spans="10:10" x14ac:dyDescent="0.2">
      <c r="J1275" s="9"/>
    </row>
    <row r="1276" spans="10:10" x14ac:dyDescent="0.2">
      <c r="J1276" s="9"/>
    </row>
    <row r="1277" spans="10:10" x14ac:dyDescent="0.2">
      <c r="J1277" s="9"/>
    </row>
    <row r="1278" spans="10:10" x14ac:dyDescent="0.2">
      <c r="J1278" s="9"/>
    </row>
    <row r="1279" spans="10:10" x14ac:dyDescent="0.2">
      <c r="J1279" s="9"/>
    </row>
    <row r="1280" spans="10:10" x14ac:dyDescent="0.2">
      <c r="J1280" s="9"/>
    </row>
    <row r="1281" spans="10:10" x14ac:dyDescent="0.2">
      <c r="J1281" s="9"/>
    </row>
    <row r="1282" spans="10:10" x14ac:dyDescent="0.2">
      <c r="J1282" s="9"/>
    </row>
    <row r="1283" spans="10:10" x14ac:dyDescent="0.2">
      <c r="J1283" s="9"/>
    </row>
    <row r="1284" spans="10:10" x14ac:dyDescent="0.2">
      <c r="J1284" s="9"/>
    </row>
    <row r="1285" spans="10:10" x14ac:dyDescent="0.2">
      <c r="J1285" s="9"/>
    </row>
    <row r="1286" spans="10:10" x14ac:dyDescent="0.2">
      <c r="J1286" s="9"/>
    </row>
    <row r="1287" spans="10:10" x14ac:dyDescent="0.2">
      <c r="J1287" s="9"/>
    </row>
    <row r="1288" spans="10:10" x14ac:dyDescent="0.2">
      <c r="J1288" s="9"/>
    </row>
    <row r="1289" spans="10:10" x14ac:dyDescent="0.2">
      <c r="J1289" s="9"/>
    </row>
    <row r="1290" spans="10:10" x14ac:dyDescent="0.2">
      <c r="J1290" s="9"/>
    </row>
    <row r="1291" spans="10:10" x14ac:dyDescent="0.2">
      <c r="J1291" s="9"/>
    </row>
    <row r="1292" spans="10:10" x14ac:dyDescent="0.2">
      <c r="J1292" s="9"/>
    </row>
    <row r="1293" spans="10:10" x14ac:dyDescent="0.2">
      <c r="J1293" s="9"/>
    </row>
    <row r="1294" spans="10:10" x14ac:dyDescent="0.2">
      <c r="J1294" s="9"/>
    </row>
    <row r="1295" spans="10:10" x14ac:dyDescent="0.2">
      <c r="J1295" s="9"/>
    </row>
    <row r="1296" spans="10:10" x14ac:dyDescent="0.2">
      <c r="J1296" s="9"/>
    </row>
    <row r="1297" spans="10:10" x14ac:dyDescent="0.2">
      <c r="J1297" s="9"/>
    </row>
    <row r="1298" spans="10:10" x14ac:dyDescent="0.2">
      <c r="J1298" s="9"/>
    </row>
    <row r="1299" spans="10:10" x14ac:dyDescent="0.2">
      <c r="J1299" s="9"/>
    </row>
    <row r="1300" spans="10:10" x14ac:dyDescent="0.2">
      <c r="J1300" s="9"/>
    </row>
    <row r="1301" spans="10:10" x14ac:dyDescent="0.2">
      <c r="J1301" s="9"/>
    </row>
    <row r="1302" spans="10:10" x14ac:dyDescent="0.2">
      <c r="J1302" s="9"/>
    </row>
    <row r="1303" spans="10:10" x14ac:dyDescent="0.2">
      <c r="J1303" s="9"/>
    </row>
    <row r="1304" spans="10:10" x14ac:dyDescent="0.2">
      <c r="J1304" s="9"/>
    </row>
    <row r="1305" spans="10:10" x14ac:dyDescent="0.2">
      <c r="J1305" s="9"/>
    </row>
    <row r="1306" spans="10:10" x14ac:dyDescent="0.2">
      <c r="J1306" s="9"/>
    </row>
    <row r="1307" spans="10:10" x14ac:dyDescent="0.2">
      <c r="J1307" s="9"/>
    </row>
    <row r="1308" spans="10:10" x14ac:dyDescent="0.2">
      <c r="J1308" s="9"/>
    </row>
    <row r="1309" spans="10:10" x14ac:dyDescent="0.2">
      <c r="J1309" s="9"/>
    </row>
    <row r="1310" spans="10:10" x14ac:dyDescent="0.2">
      <c r="J1310" s="9"/>
    </row>
    <row r="1311" spans="10:10" x14ac:dyDescent="0.2">
      <c r="J1311" s="9"/>
    </row>
    <row r="1312" spans="10:10" x14ac:dyDescent="0.2">
      <c r="J1312" s="9"/>
    </row>
    <row r="1313" spans="10:10" x14ac:dyDescent="0.2">
      <c r="J1313" s="9"/>
    </row>
    <row r="1314" spans="10:10" x14ac:dyDescent="0.2">
      <c r="J1314" s="9"/>
    </row>
    <row r="1315" spans="10:10" x14ac:dyDescent="0.2">
      <c r="J1315" s="9"/>
    </row>
    <row r="1316" spans="10:10" x14ac:dyDescent="0.2">
      <c r="J1316" s="9"/>
    </row>
    <row r="1317" spans="10:10" x14ac:dyDescent="0.2">
      <c r="J1317" s="9"/>
    </row>
    <row r="1318" spans="10:10" x14ac:dyDescent="0.2">
      <c r="J1318" s="9"/>
    </row>
    <row r="1319" spans="10:10" x14ac:dyDescent="0.2">
      <c r="J1319" s="9"/>
    </row>
    <row r="1320" spans="10:10" x14ac:dyDescent="0.2">
      <c r="J1320" s="9"/>
    </row>
    <row r="1321" spans="10:10" x14ac:dyDescent="0.2">
      <c r="J1321" s="9"/>
    </row>
    <row r="1322" spans="10:10" x14ac:dyDescent="0.2">
      <c r="J1322" s="9"/>
    </row>
    <row r="1323" spans="10:10" x14ac:dyDescent="0.2">
      <c r="J1323" s="9"/>
    </row>
    <row r="1324" spans="10:10" x14ac:dyDescent="0.2">
      <c r="J1324" s="9"/>
    </row>
    <row r="1325" spans="10:10" x14ac:dyDescent="0.2">
      <c r="J1325" s="9"/>
    </row>
    <row r="1326" spans="10:10" x14ac:dyDescent="0.2">
      <c r="J1326" s="9"/>
    </row>
    <row r="1327" spans="10:10" x14ac:dyDescent="0.2">
      <c r="J1327" s="9"/>
    </row>
    <row r="1328" spans="10:10" x14ac:dyDescent="0.2">
      <c r="J1328" s="9"/>
    </row>
    <row r="1329" spans="10:10" x14ac:dyDescent="0.2">
      <c r="J1329" s="9"/>
    </row>
    <row r="1330" spans="10:10" x14ac:dyDescent="0.2">
      <c r="J1330" s="9"/>
    </row>
    <row r="1331" spans="10:10" x14ac:dyDescent="0.2">
      <c r="J1331" s="9"/>
    </row>
    <row r="1332" spans="10:10" x14ac:dyDescent="0.2">
      <c r="J1332" s="9"/>
    </row>
    <row r="1333" spans="10:10" x14ac:dyDescent="0.2">
      <c r="J1333" s="9"/>
    </row>
    <row r="1334" spans="10:10" x14ac:dyDescent="0.2">
      <c r="J1334" s="9"/>
    </row>
    <row r="1335" spans="10:10" x14ac:dyDescent="0.2">
      <c r="J1335" s="9"/>
    </row>
    <row r="1336" spans="10:10" x14ac:dyDescent="0.2">
      <c r="J1336" s="9"/>
    </row>
    <row r="1337" spans="10:10" x14ac:dyDescent="0.2">
      <c r="J1337" s="9"/>
    </row>
    <row r="1338" spans="10:10" x14ac:dyDescent="0.2">
      <c r="J1338" s="9"/>
    </row>
    <row r="1339" spans="10:10" x14ac:dyDescent="0.2">
      <c r="J1339" s="9"/>
    </row>
    <row r="1340" spans="10:10" x14ac:dyDescent="0.2">
      <c r="J1340" s="9"/>
    </row>
    <row r="1341" spans="10:10" x14ac:dyDescent="0.2">
      <c r="J1341" s="9"/>
    </row>
    <row r="1342" spans="10:10" x14ac:dyDescent="0.2">
      <c r="J1342" s="9"/>
    </row>
    <row r="1343" spans="10:10" x14ac:dyDescent="0.2">
      <c r="J1343" s="9"/>
    </row>
    <row r="1344" spans="10:10" x14ac:dyDescent="0.2">
      <c r="J1344" s="9"/>
    </row>
    <row r="1345" spans="10:10" x14ac:dyDescent="0.2">
      <c r="J1345" s="9"/>
    </row>
    <row r="1346" spans="10:10" x14ac:dyDescent="0.2">
      <c r="J1346" s="9"/>
    </row>
    <row r="1347" spans="10:10" x14ac:dyDescent="0.2">
      <c r="J1347" s="9"/>
    </row>
    <row r="1348" spans="10:10" x14ac:dyDescent="0.2">
      <c r="J1348" s="9"/>
    </row>
    <row r="1349" spans="10:10" x14ac:dyDescent="0.2">
      <c r="J1349" s="9"/>
    </row>
    <row r="1350" spans="10:10" x14ac:dyDescent="0.2">
      <c r="J1350" s="9"/>
    </row>
    <row r="1351" spans="10:10" x14ac:dyDescent="0.2">
      <c r="J1351" s="9"/>
    </row>
    <row r="1352" spans="10:10" x14ac:dyDescent="0.2">
      <c r="J1352" s="9"/>
    </row>
    <row r="1353" spans="10:10" x14ac:dyDescent="0.2">
      <c r="J1353" s="9"/>
    </row>
    <row r="1354" spans="10:10" x14ac:dyDescent="0.2">
      <c r="J1354" s="9"/>
    </row>
    <row r="1355" spans="10:10" x14ac:dyDescent="0.2">
      <c r="J1355" s="9"/>
    </row>
    <row r="1356" spans="10:10" x14ac:dyDescent="0.2">
      <c r="J1356" s="9"/>
    </row>
    <row r="1357" spans="10:10" x14ac:dyDescent="0.2">
      <c r="J1357" s="9"/>
    </row>
    <row r="1358" spans="10:10" x14ac:dyDescent="0.2">
      <c r="J1358" s="9"/>
    </row>
    <row r="1359" spans="10:10" x14ac:dyDescent="0.2">
      <c r="J1359" s="9"/>
    </row>
    <row r="1360" spans="10:10" x14ac:dyDescent="0.2">
      <c r="J1360" s="9"/>
    </row>
    <row r="1361" spans="10:10" x14ac:dyDescent="0.2">
      <c r="J1361" s="9"/>
    </row>
    <row r="1362" spans="10:10" x14ac:dyDescent="0.2">
      <c r="J1362" s="9"/>
    </row>
    <row r="1363" spans="10:10" x14ac:dyDescent="0.2">
      <c r="J1363" s="9"/>
    </row>
    <row r="1364" spans="10:10" x14ac:dyDescent="0.2">
      <c r="J1364" s="9"/>
    </row>
    <row r="1365" spans="10:10" x14ac:dyDescent="0.2">
      <c r="J1365" s="9"/>
    </row>
    <row r="1366" spans="10:10" x14ac:dyDescent="0.2">
      <c r="J1366" s="9"/>
    </row>
    <row r="1367" spans="10:10" x14ac:dyDescent="0.2">
      <c r="J1367" s="9"/>
    </row>
    <row r="1368" spans="10:10" x14ac:dyDescent="0.2">
      <c r="J1368" s="9"/>
    </row>
    <row r="1369" spans="10:10" x14ac:dyDescent="0.2">
      <c r="J1369" s="9"/>
    </row>
    <row r="1370" spans="10:10" x14ac:dyDescent="0.2">
      <c r="J1370" s="9"/>
    </row>
    <row r="1371" spans="10:10" x14ac:dyDescent="0.2">
      <c r="J1371" s="9"/>
    </row>
    <row r="1372" spans="10:10" x14ac:dyDescent="0.2">
      <c r="J1372" s="9"/>
    </row>
    <row r="1373" spans="10:10" x14ac:dyDescent="0.2">
      <c r="J1373" s="9"/>
    </row>
    <row r="1374" spans="10:10" x14ac:dyDescent="0.2">
      <c r="J1374" s="9"/>
    </row>
    <row r="1375" spans="10:10" x14ac:dyDescent="0.2">
      <c r="J1375" s="9"/>
    </row>
    <row r="1376" spans="10:10" x14ac:dyDescent="0.2">
      <c r="J1376" s="9"/>
    </row>
    <row r="1377" spans="10:10" x14ac:dyDescent="0.2">
      <c r="J1377" s="9"/>
    </row>
    <row r="1378" spans="10:10" x14ac:dyDescent="0.2">
      <c r="J1378" s="9"/>
    </row>
    <row r="1379" spans="10:10" x14ac:dyDescent="0.2">
      <c r="J1379" s="9"/>
    </row>
    <row r="1380" spans="10:10" x14ac:dyDescent="0.2">
      <c r="J1380" s="9"/>
    </row>
    <row r="1381" spans="10:10" x14ac:dyDescent="0.2">
      <c r="J1381" s="9"/>
    </row>
    <row r="1382" spans="10:10" x14ac:dyDescent="0.2">
      <c r="J1382" s="9"/>
    </row>
    <row r="1383" spans="10:10" x14ac:dyDescent="0.2">
      <c r="J1383" s="9"/>
    </row>
    <row r="1384" spans="10:10" x14ac:dyDescent="0.2">
      <c r="J1384" s="9"/>
    </row>
    <row r="1385" spans="10:10" x14ac:dyDescent="0.2">
      <c r="J1385" s="9"/>
    </row>
    <row r="1386" spans="10:10" x14ac:dyDescent="0.2">
      <c r="J1386" s="9"/>
    </row>
    <row r="1387" spans="10:10" x14ac:dyDescent="0.2">
      <c r="J1387" s="9"/>
    </row>
    <row r="1388" spans="10:10" x14ac:dyDescent="0.2">
      <c r="J1388" s="9"/>
    </row>
    <row r="1389" spans="10:10" x14ac:dyDescent="0.2">
      <c r="J1389" s="9"/>
    </row>
    <row r="1390" spans="10:10" x14ac:dyDescent="0.2">
      <c r="J1390" s="9"/>
    </row>
    <row r="1391" spans="10:10" x14ac:dyDescent="0.2">
      <c r="J1391" s="9"/>
    </row>
    <row r="1392" spans="10:10" x14ac:dyDescent="0.2">
      <c r="J1392" s="9"/>
    </row>
    <row r="1393" spans="10:10" x14ac:dyDescent="0.2">
      <c r="J1393" s="9"/>
    </row>
    <row r="1394" spans="10:10" x14ac:dyDescent="0.2">
      <c r="J1394" s="9"/>
    </row>
    <row r="1395" spans="10:10" x14ac:dyDescent="0.2">
      <c r="J1395" s="9"/>
    </row>
    <row r="1396" spans="10:10" x14ac:dyDescent="0.2">
      <c r="J1396" s="9"/>
    </row>
    <row r="1397" spans="10:10" x14ac:dyDescent="0.2">
      <c r="J1397" s="9"/>
    </row>
    <row r="1398" spans="10:10" x14ac:dyDescent="0.2">
      <c r="J1398" s="9"/>
    </row>
    <row r="1399" spans="10:10" x14ac:dyDescent="0.2">
      <c r="J1399" s="9"/>
    </row>
    <row r="1400" spans="10:10" x14ac:dyDescent="0.2">
      <c r="J1400" s="9"/>
    </row>
    <row r="1401" spans="10:10" x14ac:dyDescent="0.2">
      <c r="J1401" s="9"/>
    </row>
    <row r="1402" spans="10:10" x14ac:dyDescent="0.2">
      <c r="J1402" s="9"/>
    </row>
    <row r="1403" spans="10:10" x14ac:dyDescent="0.2">
      <c r="J1403" s="9"/>
    </row>
    <row r="1404" spans="10:10" x14ac:dyDescent="0.2">
      <c r="J1404" s="9"/>
    </row>
    <row r="1405" spans="10:10" x14ac:dyDescent="0.2">
      <c r="J1405" s="9"/>
    </row>
    <row r="1406" spans="10:10" x14ac:dyDescent="0.2">
      <c r="J1406" s="9"/>
    </row>
    <row r="1407" spans="10:10" x14ac:dyDescent="0.2">
      <c r="J1407" s="9"/>
    </row>
    <row r="1408" spans="10:10" x14ac:dyDescent="0.2">
      <c r="J1408" s="9"/>
    </row>
    <row r="1409" spans="10:10" x14ac:dyDescent="0.2">
      <c r="J1409" s="9"/>
    </row>
    <row r="1410" spans="10:10" x14ac:dyDescent="0.2">
      <c r="J1410" s="9"/>
    </row>
    <row r="1411" spans="10:10" x14ac:dyDescent="0.2">
      <c r="J1411" s="9"/>
    </row>
    <row r="1412" spans="10:10" x14ac:dyDescent="0.2">
      <c r="J1412" s="9"/>
    </row>
    <row r="1413" spans="10:10" x14ac:dyDescent="0.2">
      <c r="J1413" s="9"/>
    </row>
    <row r="1414" spans="10:10" x14ac:dyDescent="0.2">
      <c r="J1414" s="9"/>
    </row>
    <row r="1415" spans="10:10" x14ac:dyDescent="0.2">
      <c r="J1415" s="9"/>
    </row>
    <row r="1416" spans="10:10" x14ac:dyDescent="0.2">
      <c r="J1416" s="9"/>
    </row>
    <row r="1417" spans="10:10" x14ac:dyDescent="0.2">
      <c r="J1417" s="9"/>
    </row>
    <row r="1418" spans="10:10" x14ac:dyDescent="0.2">
      <c r="J1418" s="9"/>
    </row>
    <row r="1419" spans="10:10" x14ac:dyDescent="0.2">
      <c r="J1419" s="9"/>
    </row>
    <row r="1420" spans="10:10" x14ac:dyDescent="0.2">
      <c r="J1420" s="9"/>
    </row>
    <row r="1421" spans="10:10" x14ac:dyDescent="0.2">
      <c r="J1421" s="9"/>
    </row>
    <row r="1422" spans="10:10" x14ac:dyDescent="0.2">
      <c r="J1422" s="9"/>
    </row>
    <row r="1423" spans="10:10" x14ac:dyDescent="0.2">
      <c r="J1423" s="9"/>
    </row>
    <row r="1424" spans="10:10" x14ac:dyDescent="0.2">
      <c r="J1424" s="9"/>
    </row>
    <row r="1425" spans="10:10" x14ac:dyDescent="0.2">
      <c r="J1425" s="9"/>
    </row>
    <row r="1426" spans="10:10" x14ac:dyDescent="0.2">
      <c r="J1426" s="9"/>
    </row>
    <row r="1427" spans="10:10" x14ac:dyDescent="0.2">
      <c r="J1427" s="9"/>
    </row>
    <row r="1428" spans="10:10" x14ac:dyDescent="0.2">
      <c r="J1428" s="9"/>
    </row>
    <row r="1429" spans="10:10" x14ac:dyDescent="0.2">
      <c r="J1429" s="9"/>
    </row>
    <row r="1430" spans="10:10" x14ac:dyDescent="0.2">
      <c r="J1430" s="9"/>
    </row>
    <row r="1431" spans="10:10" x14ac:dyDescent="0.2">
      <c r="J1431" s="9"/>
    </row>
    <row r="1432" spans="10:10" x14ac:dyDescent="0.2">
      <c r="J1432" s="9"/>
    </row>
    <row r="1433" spans="10:10" x14ac:dyDescent="0.2">
      <c r="J1433" s="9"/>
    </row>
    <row r="1434" spans="10:10" x14ac:dyDescent="0.2">
      <c r="J1434" s="9"/>
    </row>
    <row r="1435" spans="10:10" x14ac:dyDescent="0.2">
      <c r="J1435" s="9"/>
    </row>
    <row r="1436" spans="10:10" x14ac:dyDescent="0.2">
      <c r="J1436" s="9"/>
    </row>
    <row r="1437" spans="10:10" x14ac:dyDescent="0.2">
      <c r="J1437" s="9"/>
    </row>
    <row r="1438" spans="10:10" x14ac:dyDescent="0.2">
      <c r="J1438" s="9"/>
    </row>
    <row r="1439" spans="10:10" x14ac:dyDescent="0.2">
      <c r="J1439" s="9"/>
    </row>
    <row r="1440" spans="10:10" x14ac:dyDescent="0.2">
      <c r="J1440" s="9"/>
    </row>
    <row r="1441" spans="10:10" x14ac:dyDescent="0.2">
      <c r="J1441" s="9"/>
    </row>
    <row r="1442" spans="10:10" x14ac:dyDescent="0.2">
      <c r="J1442" s="9"/>
    </row>
    <row r="1443" spans="10:10" x14ac:dyDescent="0.2">
      <c r="J1443" s="9"/>
    </row>
    <row r="1444" spans="10:10" x14ac:dyDescent="0.2">
      <c r="J1444" s="9"/>
    </row>
    <row r="1445" spans="10:10" x14ac:dyDescent="0.2">
      <c r="J1445" s="9"/>
    </row>
    <row r="1446" spans="10:10" x14ac:dyDescent="0.2">
      <c r="J1446" s="9"/>
    </row>
    <row r="1447" spans="10:10" x14ac:dyDescent="0.2">
      <c r="J1447" s="9"/>
    </row>
    <row r="1448" spans="10:10" x14ac:dyDescent="0.2">
      <c r="J1448" s="9"/>
    </row>
    <row r="1449" spans="10:10" x14ac:dyDescent="0.2">
      <c r="J1449" s="9"/>
    </row>
    <row r="1450" spans="10:10" x14ac:dyDescent="0.2">
      <c r="J1450" s="9"/>
    </row>
    <row r="1451" spans="10:10" x14ac:dyDescent="0.2">
      <c r="J1451" s="9"/>
    </row>
    <row r="1452" spans="10:10" x14ac:dyDescent="0.2">
      <c r="J1452" s="9"/>
    </row>
    <row r="1453" spans="10:10" x14ac:dyDescent="0.2">
      <c r="J1453" s="9"/>
    </row>
    <row r="1454" spans="10:10" x14ac:dyDescent="0.2">
      <c r="J1454" s="9"/>
    </row>
    <row r="1455" spans="10:10" x14ac:dyDescent="0.2">
      <c r="J1455" s="9"/>
    </row>
    <row r="1456" spans="10:10" x14ac:dyDescent="0.2">
      <c r="J1456" s="9"/>
    </row>
    <row r="1457" spans="10:10" x14ac:dyDescent="0.2">
      <c r="J1457" s="9"/>
    </row>
    <row r="1458" spans="10:10" x14ac:dyDescent="0.2">
      <c r="J1458" s="9"/>
    </row>
    <row r="1459" spans="10:10" x14ac:dyDescent="0.2">
      <c r="J1459" s="9"/>
    </row>
    <row r="1460" spans="10:10" x14ac:dyDescent="0.2">
      <c r="J1460" s="9"/>
    </row>
    <row r="1461" spans="10:10" x14ac:dyDescent="0.2">
      <c r="J1461" s="9"/>
    </row>
    <row r="1462" spans="10:10" x14ac:dyDescent="0.2">
      <c r="J1462" s="9"/>
    </row>
    <row r="1463" spans="10:10" x14ac:dyDescent="0.2">
      <c r="J1463" s="9"/>
    </row>
    <row r="1464" spans="10:10" x14ac:dyDescent="0.2">
      <c r="J1464" s="9"/>
    </row>
    <row r="1465" spans="10:10" x14ac:dyDescent="0.2">
      <c r="J1465" s="9"/>
    </row>
    <row r="1466" spans="10:10" x14ac:dyDescent="0.2">
      <c r="J1466" s="9"/>
    </row>
    <row r="1467" spans="10:10" x14ac:dyDescent="0.2">
      <c r="J1467" s="9"/>
    </row>
    <row r="1468" spans="10:10" x14ac:dyDescent="0.2">
      <c r="J1468" s="9"/>
    </row>
    <row r="1469" spans="10:10" x14ac:dyDescent="0.2">
      <c r="J1469" s="9"/>
    </row>
    <row r="1470" spans="10:10" x14ac:dyDescent="0.2">
      <c r="J1470" s="9"/>
    </row>
    <row r="1471" spans="10:10" x14ac:dyDescent="0.2">
      <c r="J1471" s="9"/>
    </row>
    <row r="1472" spans="10:10" x14ac:dyDescent="0.2">
      <c r="J1472" s="9"/>
    </row>
    <row r="1473" spans="10:10" x14ac:dyDescent="0.2">
      <c r="J1473" s="9"/>
    </row>
  </sheetData>
  <phoneticPr fontId="0" type="noConversion"/>
  <printOptions horizontalCentered="1"/>
  <pageMargins left="0.75" right="0.75" top="0.4" bottom="0.25" header="0.25" footer="0.25"/>
  <pageSetup firstPageNumber="219" orientation="portrait" useFirstPageNumber="1" horizontalDpi="4294967292" r:id="rId1"/>
  <headerFooter alignWithMargins="0">
    <oddFooter>&amp;C&amp;"Arial,Bold"&amp;8&amp;P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J1228"/>
  <sheetViews>
    <sheetView zoomScaleNormal="100" zoomScaleSheetLayoutView="100" workbookViewId="0">
      <selection activeCell="I687" sqref="I687"/>
    </sheetView>
  </sheetViews>
  <sheetFormatPr defaultRowHeight="12.75" x14ac:dyDescent="0.2"/>
  <cols>
    <col min="1" max="1" width="40.140625" customWidth="1"/>
    <col min="2" max="3" width="7.7109375" style="42" customWidth="1"/>
    <col min="4" max="8" width="7.7109375" customWidth="1"/>
  </cols>
  <sheetData>
    <row r="1" spans="1:10" ht="99.95" customHeight="1" x14ac:dyDescent="0.2">
      <c r="A1" s="78" t="s">
        <v>737</v>
      </c>
      <c r="B1" s="79"/>
      <c r="C1" s="79"/>
      <c r="D1" s="79"/>
      <c r="E1" s="79"/>
      <c r="F1" s="79"/>
      <c r="G1" s="79"/>
    </row>
    <row r="2" spans="1:10" ht="152.1" customHeight="1" x14ac:dyDescent="0.25">
      <c r="A2" s="40" t="s">
        <v>738</v>
      </c>
      <c r="B2" s="51" t="s">
        <v>492</v>
      </c>
      <c r="C2" s="51" t="s">
        <v>493</v>
      </c>
      <c r="D2" s="44" t="s">
        <v>668</v>
      </c>
      <c r="E2" s="2" t="s">
        <v>595</v>
      </c>
      <c r="J2" s="49"/>
    </row>
    <row r="3" spans="1:10" s="5" customFormat="1" ht="11.85" customHeight="1" x14ac:dyDescent="0.2">
      <c r="A3" s="39">
        <v>2009</v>
      </c>
      <c r="B3" s="17"/>
      <c r="C3" s="17"/>
      <c r="D3" s="4"/>
    </row>
    <row r="4" spans="1:10" ht="3.95" customHeight="1" x14ac:dyDescent="0.2"/>
    <row r="5" spans="1:10" ht="15.75" x14ac:dyDescent="0.25">
      <c r="A5" s="6" t="s">
        <v>599</v>
      </c>
    </row>
    <row r="6" spans="1:10" ht="15.75" x14ac:dyDescent="0.25">
      <c r="A6" s="7" t="s">
        <v>259</v>
      </c>
    </row>
    <row r="7" spans="1:10" x14ac:dyDescent="0.2">
      <c r="A7" s="8" t="s">
        <v>260</v>
      </c>
      <c r="B7" s="52">
        <v>33</v>
      </c>
      <c r="C7" s="52">
        <v>33</v>
      </c>
      <c r="D7" s="9">
        <f>E7-SUM(B7:C7)</f>
        <v>135</v>
      </c>
      <c r="E7" s="52">
        <f>SHERIFF!H6</f>
        <v>201</v>
      </c>
    </row>
    <row r="8" spans="1:10" x14ac:dyDescent="0.2">
      <c r="A8" s="8" t="s">
        <v>261</v>
      </c>
      <c r="B8" s="52">
        <v>25</v>
      </c>
      <c r="C8" s="52">
        <v>30</v>
      </c>
      <c r="D8" s="9">
        <f t="shared" ref="D8:D47" si="0">E8-SUM(B8:C8)</f>
        <v>98</v>
      </c>
      <c r="E8" s="52">
        <f>SHERIFF!H7</f>
        <v>153</v>
      </c>
    </row>
    <row r="9" spans="1:10" x14ac:dyDescent="0.2">
      <c r="A9" s="8" t="s">
        <v>742</v>
      </c>
      <c r="B9" s="52">
        <v>23</v>
      </c>
      <c r="C9" s="52">
        <v>10</v>
      </c>
      <c r="D9" s="9">
        <f t="shared" si="0"/>
        <v>61</v>
      </c>
      <c r="E9" s="52">
        <f>SHERIFF!H8</f>
        <v>94</v>
      </c>
    </row>
    <row r="10" spans="1:10" x14ac:dyDescent="0.2">
      <c r="A10" s="8" t="s">
        <v>743</v>
      </c>
      <c r="B10" s="52">
        <v>27</v>
      </c>
      <c r="C10" s="52">
        <v>36</v>
      </c>
      <c r="D10" s="9">
        <f t="shared" si="0"/>
        <v>58</v>
      </c>
      <c r="E10" s="52">
        <f>SHERIFF!H9</f>
        <v>121</v>
      </c>
    </row>
    <row r="11" spans="1:10" x14ac:dyDescent="0.2">
      <c r="A11" s="8" t="s">
        <v>744</v>
      </c>
      <c r="B11" s="52">
        <v>16</v>
      </c>
      <c r="C11" s="52">
        <v>17</v>
      </c>
      <c r="D11" s="9">
        <f t="shared" si="0"/>
        <v>41</v>
      </c>
      <c r="E11" s="52">
        <f>SHERIFF!H10</f>
        <v>74</v>
      </c>
    </row>
    <row r="12" spans="1:10" x14ac:dyDescent="0.2">
      <c r="A12" s="8" t="s">
        <v>745</v>
      </c>
      <c r="B12" s="52">
        <v>33</v>
      </c>
      <c r="C12" s="52">
        <v>43</v>
      </c>
      <c r="D12" s="9">
        <f t="shared" si="0"/>
        <v>70</v>
      </c>
      <c r="E12" s="52">
        <f>SHERIFF!H11</f>
        <v>146</v>
      </c>
    </row>
    <row r="13" spans="1:10" x14ac:dyDescent="0.2">
      <c r="A13" s="8" t="s">
        <v>1050</v>
      </c>
      <c r="B13" s="52">
        <v>28</v>
      </c>
      <c r="C13" s="52">
        <v>30</v>
      </c>
      <c r="D13" s="9">
        <f t="shared" si="0"/>
        <v>56</v>
      </c>
      <c r="E13" s="52">
        <f>SHERIFF!H12</f>
        <v>114</v>
      </c>
    </row>
    <row r="14" spans="1:10" x14ac:dyDescent="0.2">
      <c r="A14" s="8" t="s">
        <v>1051</v>
      </c>
      <c r="B14" s="52">
        <v>38</v>
      </c>
      <c r="C14" s="52">
        <v>42</v>
      </c>
      <c r="D14" s="9">
        <f t="shared" si="0"/>
        <v>83</v>
      </c>
      <c r="E14" s="52">
        <f>SHERIFF!H13</f>
        <v>163</v>
      </c>
    </row>
    <row r="15" spans="1:10" x14ac:dyDescent="0.2">
      <c r="A15" s="8" t="s">
        <v>1052</v>
      </c>
      <c r="B15" s="52">
        <v>44</v>
      </c>
      <c r="C15" s="52">
        <v>40</v>
      </c>
      <c r="D15" s="9">
        <f t="shared" si="0"/>
        <v>61</v>
      </c>
      <c r="E15" s="52">
        <f>SHERIFF!H14</f>
        <v>145</v>
      </c>
    </row>
    <row r="16" spans="1:10" x14ac:dyDescent="0.2">
      <c r="A16" s="8" t="s">
        <v>1053</v>
      </c>
      <c r="B16" s="52">
        <v>35</v>
      </c>
      <c r="C16" s="52">
        <v>44</v>
      </c>
      <c r="D16" s="9">
        <f t="shared" si="0"/>
        <v>34</v>
      </c>
      <c r="E16" s="52">
        <f>SHERIFF!H15</f>
        <v>113</v>
      </c>
    </row>
    <row r="17" spans="1:5" x14ac:dyDescent="0.2">
      <c r="A17" s="8" t="s">
        <v>1054</v>
      </c>
      <c r="B17" s="52">
        <v>6</v>
      </c>
      <c r="C17" s="52">
        <v>2</v>
      </c>
      <c r="D17" s="9">
        <f t="shared" si="0"/>
        <v>7</v>
      </c>
      <c r="E17" s="52">
        <f>SHERIFF!H16</f>
        <v>15</v>
      </c>
    </row>
    <row r="18" spans="1:5" x14ac:dyDescent="0.2">
      <c r="A18" s="8" t="s">
        <v>1055</v>
      </c>
      <c r="B18" s="52">
        <v>45</v>
      </c>
      <c r="C18" s="52">
        <v>53</v>
      </c>
      <c r="D18" s="9">
        <f t="shared" si="0"/>
        <v>102</v>
      </c>
      <c r="E18" s="52">
        <f>SHERIFF!H17</f>
        <v>200</v>
      </c>
    </row>
    <row r="19" spans="1:5" x14ac:dyDescent="0.2">
      <c r="A19" s="8" t="s">
        <v>1056</v>
      </c>
      <c r="B19" s="52">
        <v>23</v>
      </c>
      <c r="C19" s="52">
        <v>22</v>
      </c>
      <c r="D19" s="9">
        <f t="shared" si="0"/>
        <v>45</v>
      </c>
      <c r="E19" s="52">
        <f>SHERIFF!H18</f>
        <v>90</v>
      </c>
    </row>
    <row r="20" spans="1:5" x14ac:dyDescent="0.2">
      <c r="A20" s="8" t="s">
        <v>1057</v>
      </c>
      <c r="B20" s="52">
        <v>5</v>
      </c>
      <c r="C20" s="52">
        <v>12</v>
      </c>
      <c r="D20" s="9">
        <f t="shared" si="0"/>
        <v>22</v>
      </c>
      <c r="E20" s="52">
        <f>SHERIFF!H19</f>
        <v>39</v>
      </c>
    </row>
    <row r="21" spans="1:5" x14ac:dyDescent="0.2">
      <c r="A21" s="8" t="s">
        <v>1058</v>
      </c>
      <c r="B21" s="52">
        <v>38</v>
      </c>
      <c r="C21" s="52">
        <v>39</v>
      </c>
      <c r="D21" s="9">
        <f t="shared" si="0"/>
        <v>76</v>
      </c>
      <c r="E21" s="52">
        <f>SHERIFF!H20</f>
        <v>153</v>
      </c>
    </row>
    <row r="22" spans="1:5" x14ac:dyDescent="0.2">
      <c r="A22" s="8" t="s">
        <v>1059</v>
      </c>
      <c r="B22" s="52">
        <v>21</v>
      </c>
      <c r="C22" s="52">
        <v>32</v>
      </c>
      <c r="D22" s="9">
        <f t="shared" si="0"/>
        <v>48</v>
      </c>
      <c r="E22" s="52">
        <f>SHERIFF!H21</f>
        <v>101</v>
      </c>
    </row>
    <row r="23" spans="1:5" x14ac:dyDescent="0.2">
      <c r="A23" s="8" t="s">
        <v>1060</v>
      </c>
      <c r="B23" s="52">
        <v>15</v>
      </c>
      <c r="C23" s="52">
        <v>12</v>
      </c>
      <c r="D23" s="9">
        <f t="shared" si="0"/>
        <v>32</v>
      </c>
      <c r="E23" s="52">
        <f>SHERIFF!H22</f>
        <v>59</v>
      </c>
    </row>
    <row r="24" spans="1:5" x14ac:dyDescent="0.2">
      <c r="A24" s="8" t="s">
        <v>1061</v>
      </c>
      <c r="B24" s="52">
        <v>20</v>
      </c>
      <c r="C24" s="52">
        <v>12</v>
      </c>
      <c r="D24" s="9">
        <f t="shared" si="0"/>
        <v>65</v>
      </c>
      <c r="E24" s="52">
        <f>SHERIFF!H23</f>
        <v>97</v>
      </c>
    </row>
    <row r="25" spans="1:5" x14ac:dyDescent="0.2">
      <c r="A25" s="8" t="s">
        <v>1062</v>
      </c>
      <c r="B25" s="52">
        <v>53</v>
      </c>
      <c r="C25" s="52">
        <v>69</v>
      </c>
      <c r="D25" s="9">
        <f t="shared" si="0"/>
        <v>96</v>
      </c>
      <c r="E25" s="52">
        <f>SHERIFF!H24</f>
        <v>218</v>
      </c>
    </row>
    <row r="26" spans="1:5" x14ac:dyDescent="0.2">
      <c r="A26" s="8" t="s">
        <v>1063</v>
      </c>
      <c r="B26" s="52">
        <v>20</v>
      </c>
      <c r="C26" s="52">
        <v>20</v>
      </c>
      <c r="D26" s="9">
        <f t="shared" si="0"/>
        <v>61</v>
      </c>
      <c r="E26" s="52">
        <f>SHERIFF!H25</f>
        <v>101</v>
      </c>
    </row>
    <row r="27" spans="1:5" x14ac:dyDescent="0.2">
      <c r="A27" s="8" t="s">
        <v>1064</v>
      </c>
      <c r="B27" s="52">
        <v>16</v>
      </c>
      <c r="C27" s="52">
        <v>23</v>
      </c>
      <c r="D27" s="9">
        <f t="shared" si="0"/>
        <v>68</v>
      </c>
      <c r="E27" s="52">
        <f>SHERIFF!H26</f>
        <v>107</v>
      </c>
    </row>
    <row r="28" spans="1:5" x14ac:dyDescent="0.2">
      <c r="A28" s="8" t="s">
        <v>1065</v>
      </c>
      <c r="B28" s="52">
        <v>21</v>
      </c>
      <c r="C28" s="52">
        <v>27</v>
      </c>
      <c r="D28" s="9">
        <f t="shared" si="0"/>
        <v>55</v>
      </c>
      <c r="E28" s="52">
        <f>SHERIFF!H27</f>
        <v>103</v>
      </c>
    </row>
    <row r="29" spans="1:5" x14ac:dyDescent="0.2">
      <c r="A29" s="8" t="s">
        <v>1066</v>
      </c>
      <c r="B29" s="52">
        <v>18</v>
      </c>
      <c r="C29" s="52">
        <v>31</v>
      </c>
      <c r="D29" s="9">
        <f t="shared" si="0"/>
        <v>45</v>
      </c>
      <c r="E29" s="52">
        <f>SHERIFF!H28</f>
        <v>94</v>
      </c>
    </row>
    <row r="30" spans="1:5" x14ac:dyDescent="0.2">
      <c r="A30" s="8" t="s">
        <v>1067</v>
      </c>
      <c r="B30" s="52">
        <v>30</v>
      </c>
      <c r="C30" s="52">
        <v>29</v>
      </c>
      <c r="D30" s="9">
        <f t="shared" si="0"/>
        <v>90</v>
      </c>
      <c r="E30" s="52">
        <f>SHERIFF!H29</f>
        <v>149</v>
      </c>
    </row>
    <row r="31" spans="1:5" x14ac:dyDescent="0.2">
      <c r="A31" s="8" t="s">
        <v>1068</v>
      </c>
      <c r="B31" s="52">
        <v>41</v>
      </c>
      <c r="C31" s="52">
        <v>51</v>
      </c>
      <c r="D31" s="9">
        <f t="shared" si="0"/>
        <v>54</v>
      </c>
      <c r="E31" s="52">
        <f>SHERIFF!H30</f>
        <v>146</v>
      </c>
    </row>
    <row r="32" spans="1:5" x14ac:dyDescent="0.2">
      <c r="A32" s="8" t="s">
        <v>1069</v>
      </c>
      <c r="B32" s="52">
        <v>60</v>
      </c>
      <c r="C32" s="52">
        <v>57</v>
      </c>
      <c r="D32" s="9">
        <f t="shared" si="0"/>
        <v>104</v>
      </c>
      <c r="E32" s="52">
        <f>SHERIFF!H31</f>
        <v>221</v>
      </c>
    </row>
    <row r="33" spans="1:9" x14ac:dyDescent="0.2">
      <c r="A33" s="8" t="s">
        <v>1070</v>
      </c>
      <c r="B33" s="52">
        <v>33</v>
      </c>
      <c r="C33" s="52">
        <v>32</v>
      </c>
      <c r="D33" s="9">
        <f t="shared" si="0"/>
        <v>81</v>
      </c>
      <c r="E33" s="52">
        <f>SHERIFF!H32</f>
        <v>146</v>
      </c>
    </row>
    <row r="34" spans="1:9" x14ac:dyDescent="0.2">
      <c r="A34" s="8" t="s">
        <v>904</v>
      </c>
      <c r="B34" s="52">
        <v>15</v>
      </c>
      <c r="C34" s="52">
        <v>14</v>
      </c>
      <c r="D34" s="9">
        <f t="shared" si="0"/>
        <v>75</v>
      </c>
      <c r="E34" s="52">
        <f>SHERIFF!H33</f>
        <v>104</v>
      </c>
    </row>
    <row r="35" spans="1:9" x14ac:dyDescent="0.2">
      <c r="A35" s="8" t="s">
        <v>1029</v>
      </c>
      <c r="B35" s="52">
        <v>47</v>
      </c>
      <c r="C35" s="52">
        <v>45</v>
      </c>
      <c r="D35" s="9">
        <f t="shared" si="0"/>
        <v>60</v>
      </c>
      <c r="E35" s="52">
        <f>SHERIFF!H34</f>
        <v>152</v>
      </c>
    </row>
    <row r="36" spans="1:9" x14ac:dyDescent="0.2">
      <c r="A36" s="8" t="s">
        <v>1030</v>
      </c>
      <c r="B36" s="52">
        <v>48</v>
      </c>
      <c r="C36" s="52">
        <v>63</v>
      </c>
      <c r="D36" s="9">
        <f t="shared" si="0"/>
        <v>62</v>
      </c>
      <c r="E36" s="52">
        <f>SHERIFF!H35</f>
        <v>173</v>
      </c>
    </row>
    <row r="37" spans="1:9" x14ac:dyDescent="0.2">
      <c r="A37" s="8" t="s">
        <v>1031</v>
      </c>
      <c r="B37" s="52">
        <v>19</v>
      </c>
      <c r="C37" s="52">
        <v>19</v>
      </c>
      <c r="D37" s="9">
        <f t="shared" si="0"/>
        <v>43</v>
      </c>
      <c r="E37" s="52">
        <f>SHERIFF!H36</f>
        <v>81</v>
      </c>
    </row>
    <row r="38" spans="1:9" x14ac:dyDescent="0.2">
      <c r="A38" s="8" t="s">
        <v>1032</v>
      </c>
      <c r="B38" s="52">
        <v>24</v>
      </c>
      <c r="C38" s="52">
        <v>40</v>
      </c>
      <c r="D38" s="9">
        <f t="shared" si="0"/>
        <v>68</v>
      </c>
      <c r="E38" s="52">
        <f>SHERIFF!H37</f>
        <v>132</v>
      </c>
    </row>
    <row r="39" spans="1:9" x14ac:dyDescent="0.2">
      <c r="A39" s="8" t="s">
        <v>1033</v>
      </c>
      <c r="B39" s="52">
        <v>17</v>
      </c>
      <c r="C39" s="52">
        <v>26</v>
      </c>
      <c r="D39" s="9">
        <f t="shared" si="0"/>
        <v>53</v>
      </c>
      <c r="E39" s="52">
        <f>SHERIFF!H38</f>
        <v>96</v>
      </c>
    </row>
    <row r="40" spans="1:9" x14ac:dyDescent="0.2">
      <c r="A40" s="8" t="s">
        <v>1034</v>
      </c>
      <c r="B40" s="52">
        <v>52</v>
      </c>
      <c r="C40" s="52">
        <v>62</v>
      </c>
      <c r="D40" s="9">
        <f t="shared" si="0"/>
        <v>41</v>
      </c>
      <c r="E40" s="52">
        <f>SHERIFF!H39</f>
        <v>155</v>
      </c>
    </row>
    <row r="41" spans="1:9" x14ac:dyDescent="0.2">
      <c r="A41" s="8" t="s">
        <v>1035</v>
      </c>
      <c r="B41" s="52">
        <v>1</v>
      </c>
      <c r="C41" s="52">
        <v>4</v>
      </c>
      <c r="D41" s="9">
        <f t="shared" si="0"/>
        <v>6</v>
      </c>
      <c r="E41" s="52">
        <f>SHERIFF!H40</f>
        <v>11</v>
      </c>
    </row>
    <row r="42" spans="1:9" x14ac:dyDescent="0.2">
      <c r="A42" s="8"/>
      <c r="B42" s="50"/>
      <c r="C42" s="50"/>
      <c r="D42" s="9"/>
      <c r="E42" s="9"/>
    </row>
    <row r="43" spans="1:9" x14ac:dyDescent="0.2">
      <c r="A43" s="27" t="s">
        <v>500</v>
      </c>
      <c r="B43" s="50"/>
      <c r="C43" s="50"/>
      <c r="D43" s="9"/>
      <c r="E43" s="9"/>
    </row>
    <row r="44" spans="1:9" x14ac:dyDescent="0.2">
      <c r="A44" s="8" t="s">
        <v>1036</v>
      </c>
      <c r="B44" s="52">
        <v>51</v>
      </c>
      <c r="C44" s="52">
        <v>68</v>
      </c>
      <c r="D44" s="9">
        <f t="shared" si="0"/>
        <v>95</v>
      </c>
      <c r="E44" s="52">
        <f>SHERIFF!H41</f>
        <v>214</v>
      </c>
    </row>
    <row r="45" spans="1:9" x14ac:dyDescent="0.2">
      <c r="A45" s="8" t="s">
        <v>1037</v>
      </c>
      <c r="B45" s="52">
        <v>10</v>
      </c>
      <c r="C45" s="52">
        <v>18</v>
      </c>
      <c r="D45" s="9">
        <f t="shared" si="0"/>
        <v>20</v>
      </c>
      <c r="E45" s="52">
        <f>SHERIFF!H42</f>
        <v>48</v>
      </c>
    </row>
    <row r="46" spans="1:9" x14ac:dyDescent="0.2">
      <c r="A46" s="8" t="s">
        <v>1038</v>
      </c>
      <c r="B46" s="52">
        <v>14</v>
      </c>
      <c r="C46" s="52">
        <v>9</v>
      </c>
      <c r="D46" s="9">
        <f t="shared" si="0"/>
        <v>41</v>
      </c>
      <c r="E46" s="52">
        <f>SHERIFF!H43</f>
        <v>64</v>
      </c>
    </row>
    <row r="47" spans="1:9" x14ac:dyDescent="0.2">
      <c r="A47" s="8" t="s">
        <v>1039</v>
      </c>
      <c r="B47" s="52">
        <v>46</v>
      </c>
      <c r="C47" s="52">
        <v>42</v>
      </c>
      <c r="D47" s="9">
        <f t="shared" si="0"/>
        <v>66</v>
      </c>
      <c r="E47" s="52">
        <f>SHERIFF!H44</f>
        <v>154</v>
      </c>
    </row>
    <row r="48" spans="1:9" x14ac:dyDescent="0.2">
      <c r="A48" s="10" t="s">
        <v>595</v>
      </c>
      <c r="B48" s="32">
        <f>SUM(B7:B47)</f>
        <v>1111</v>
      </c>
      <c r="C48" s="32">
        <f>SUM(C7:C47)</f>
        <v>1258</v>
      </c>
      <c r="D48" s="32">
        <f>SUM(D7:D47)</f>
        <v>2378</v>
      </c>
      <c r="E48" s="32">
        <f>SUM(E7:E47)</f>
        <v>4747</v>
      </c>
      <c r="F48" s="12"/>
      <c r="G48" s="12"/>
      <c r="H48" s="12"/>
      <c r="I48" s="12"/>
    </row>
    <row r="49" spans="1:9" x14ac:dyDescent="0.2">
      <c r="A49" s="10"/>
      <c r="B49" s="34"/>
      <c r="C49" s="34"/>
      <c r="D49" s="25"/>
      <c r="E49" s="25"/>
      <c r="F49" s="12"/>
      <c r="G49" s="12"/>
      <c r="H49" s="12"/>
      <c r="I49" s="12"/>
    </row>
    <row r="50" spans="1:9" ht="15.75" x14ac:dyDescent="0.25">
      <c r="A50" s="7" t="s">
        <v>1046</v>
      </c>
      <c r="B50" s="29"/>
      <c r="C50" s="29"/>
      <c r="D50" s="9"/>
      <c r="E50" s="9"/>
    </row>
    <row r="51" spans="1:9" x14ac:dyDescent="0.2">
      <c r="A51" s="8" t="s">
        <v>260</v>
      </c>
      <c r="B51" s="52">
        <v>8</v>
      </c>
      <c r="C51" s="52">
        <v>12</v>
      </c>
      <c r="D51" s="9">
        <f>E51-SUM(B51:C51)</f>
        <v>18</v>
      </c>
      <c r="E51" s="52">
        <f>SHERIFF!H51</f>
        <v>38</v>
      </c>
    </row>
    <row r="52" spans="1:9" x14ac:dyDescent="0.2">
      <c r="A52" s="8" t="s">
        <v>261</v>
      </c>
      <c r="B52" s="52">
        <v>10</v>
      </c>
      <c r="C52" s="52">
        <v>2</v>
      </c>
      <c r="D52" s="9">
        <f t="shared" ref="D52:D93" si="1">E52-SUM(B52:C52)</f>
        <v>47</v>
      </c>
      <c r="E52" s="52">
        <f>SHERIFF!H52</f>
        <v>59</v>
      </c>
    </row>
    <row r="53" spans="1:9" x14ac:dyDescent="0.2">
      <c r="A53" s="8" t="s">
        <v>742</v>
      </c>
      <c r="B53" s="52">
        <v>7</v>
      </c>
      <c r="C53" s="52">
        <v>3</v>
      </c>
      <c r="D53" s="9">
        <f t="shared" si="1"/>
        <v>50</v>
      </c>
      <c r="E53" s="52">
        <f>SHERIFF!H53</f>
        <v>60</v>
      </c>
    </row>
    <row r="54" spans="1:9" x14ac:dyDescent="0.2">
      <c r="A54" s="8" t="s">
        <v>743</v>
      </c>
      <c r="B54" s="52">
        <v>8</v>
      </c>
      <c r="C54" s="52">
        <v>9</v>
      </c>
      <c r="D54" s="9">
        <f t="shared" si="1"/>
        <v>42</v>
      </c>
      <c r="E54" s="52">
        <f>SHERIFF!H54</f>
        <v>59</v>
      </c>
    </row>
    <row r="55" spans="1:9" x14ac:dyDescent="0.2">
      <c r="A55" s="8" t="s">
        <v>744</v>
      </c>
      <c r="B55" s="52">
        <v>37</v>
      </c>
      <c r="C55" s="52">
        <v>19</v>
      </c>
      <c r="D55" s="9">
        <f t="shared" si="1"/>
        <v>22</v>
      </c>
      <c r="E55" s="52">
        <f>SHERIFF!H55</f>
        <v>78</v>
      </c>
    </row>
    <row r="56" spans="1:9" x14ac:dyDescent="0.2">
      <c r="A56" s="8" t="s">
        <v>745</v>
      </c>
      <c r="B56" s="52">
        <v>6</v>
      </c>
      <c r="C56" s="52">
        <v>8</v>
      </c>
      <c r="D56" s="9">
        <f t="shared" si="1"/>
        <v>40</v>
      </c>
      <c r="E56" s="52">
        <f>SHERIFF!H56</f>
        <v>54</v>
      </c>
    </row>
    <row r="57" spans="1:9" x14ac:dyDescent="0.2">
      <c r="A57" s="8" t="s">
        <v>1050</v>
      </c>
      <c r="B57" s="52">
        <v>16</v>
      </c>
      <c r="C57" s="52">
        <v>18</v>
      </c>
      <c r="D57" s="9">
        <f t="shared" si="1"/>
        <v>30</v>
      </c>
      <c r="E57" s="52">
        <f>SHERIFF!H57</f>
        <v>64</v>
      </c>
    </row>
    <row r="58" spans="1:9" x14ac:dyDescent="0.2">
      <c r="A58" s="8" t="s">
        <v>1051</v>
      </c>
      <c r="B58" s="52">
        <v>4</v>
      </c>
      <c r="C58" s="52">
        <v>2</v>
      </c>
      <c r="D58" s="9">
        <f t="shared" si="1"/>
        <v>43</v>
      </c>
      <c r="E58" s="52">
        <f>SHERIFF!H58</f>
        <v>49</v>
      </c>
    </row>
    <row r="59" spans="1:9" x14ac:dyDescent="0.2">
      <c r="A59" s="8" t="s">
        <v>1052</v>
      </c>
      <c r="B59" s="52">
        <v>10</v>
      </c>
      <c r="C59" s="52">
        <v>8</v>
      </c>
      <c r="D59" s="9">
        <f t="shared" si="1"/>
        <v>37</v>
      </c>
      <c r="E59" s="52">
        <f>SHERIFF!H59</f>
        <v>55</v>
      </c>
    </row>
    <row r="60" spans="1:9" x14ac:dyDescent="0.2">
      <c r="A60" s="8" t="s">
        <v>1053</v>
      </c>
      <c r="B60" s="52">
        <v>0</v>
      </c>
      <c r="C60" s="52">
        <v>0</v>
      </c>
      <c r="D60" s="9">
        <f t="shared" si="1"/>
        <v>0</v>
      </c>
      <c r="E60" s="52">
        <f>SHERIFF!H60</f>
        <v>0</v>
      </c>
    </row>
    <row r="61" spans="1:9" x14ac:dyDescent="0.2">
      <c r="A61" s="8" t="s">
        <v>1054</v>
      </c>
      <c r="B61" s="52">
        <v>15</v>
      </c>
      <c r="C61" s="52">
        <v>19</v>
      </c>
      <c r="D61" s="9">
        <f t="shared" si="1"/>
        <v>32</v>
      </c>
      <c r="E61" s="52">
        <f>SHERIFF!H61</f>
        <v>66</v>
      </c>
    </row>
    <row r="62" spans="1:9" x14ac:dyDescent="0.2">
      <c r="A62" s="8" t="s">
        <v>1055</v>
      </c>
      <c r="B62" s="52">
        <v>6</v>
      </c>
      <c r="C62" s="52">
        <v>4</v>
      </c>
      <c r="D62" s="9">
        <f t="shared" si="1"/>
        <v>6</v>
      </c>
      <c r="E62" s="52">
        <f>SHERIFF!H62</f>
        <v>16</v>
      </c>
    </row>
    <row r="63" spans="1:9" x14ac:dyDescent="0.2">
      <c r="A63" s="8" t="s">
        <v>1056</v>
      </c>
      <c r="B63" s="52">
        <v>12</v>
      </c>
      <c r="C63" s="52">
        <v>9</v>
      </c>
      <c r="D63" s="9">
        <f t="shared" si="1"/>
        <v>42</v>
      </c>
      <c r="E63" s="52">
        <f>SHERIFF!H63</f>
        <v>63</v>
      </c>
    </row>
    <row r="64" spans="1:9" x14ac:dyDescent="0.2">
      <c r="A64" s="8" t="s">
        <v>1057</v>
      </c>
      <c r="B64" s="52">
        <v>14</v>
      </c>
      <c r="C64" s="52">
        <v>15</v>
      </c>
      <c r="D64" s="9">
        <f t="shared" si="1"/>
        <v>81</v>
      </c>
      <c r="E64" s="52">
        <f>SHERIFF!H64</f>
        <v>110</v>
      </c>
    </row>
    <row r="65" spans="1:5" x14ac:dyDescent="0.2">
      <c r="A65" s="8" t="s">
        <v>1058</v>
      </c>
      <c r="B65" s="52">
        <v>17</v>
      </c>
      <c r="C65" s="52">
        <v>15</v>
      </c>
      <c r="D65" s="9">
        <f t="shared" si="1"/>
        <v>92</v>
      </c>
      <c r="E65" s="52">
        <f>SHERIFF!H65</f>
        <v>124</v>
      </c>
    </row>
    <row r="66" spans="1:5" x14ac:dyDescent="0.2">
      <c r="A66" s="8" t="s">
        <v>1059</v>
      </c>
      <c r="B66" s="52">
        <v>17</v>
      </c>
      <c r="C66" s="52">
        <v>13</v>
      </c>
      <c r="D66" s="9">
        <f t="shared" si="1"/>
        <v>90</v>
      </c>
      <c r="E66" s="52">
        <f>SHERIFF!H66</f>
        <v>120</v>
      </c>
    </row>
    <row r="67" spans="1:5" x14ac:dyDescent="0.2">
      <c r="A67" s="8" t="s">
        <v>1060</v>
      </c>
      <c r="B67" s="52">
        <v>6</v>
      </c>
      <c r="C67" s="52">
        <v>4</v>
      </c>
      <c r="D67" s="9">
        <f t="shared" si="1"/>
        <v>31</v>
      </c>
      <c r="E67" s="52">
        <f>SHERIFF!H67</f>
        <v>41</v>
      </c>
    </row>
    <row r="68" spans="1:5" x14ac:dyDescent="0.2">
      <c r="A68" s="8" t="s">
        <v>1061</v>
      </c>
      <c r="B68" s="52">
        <v>22</v>
      </c>
      <c r="C68" s="52">
        <v>11</v>
      </c>
      <c r="D68" s="9">
        <f t="shared" si="1"/>
        <v>125</v>
      </c>
      <c r="E68" s="52">
        <f>SHERIFF!H68</f>
        <v>158</v>
      </c>
    </row>
    <row r="69" spans="1:5" x14ac:dyDescent="0.2">
      <c r="A69" s="8" t="s">
        <v>1062</v>
      </c>
      <c r="B69" s="52">
        <v>23</v>
      </c>
      <c r="C69" s="52">
        <v>6</v>
      </c>
      <c r="D69" s="9">
        <f t="shared" si="1"/>
        <v>44</v>
      </c>
      <c r="E69" s="52">
        <f>SHERIFF!H69</f>
        <v>73</v>
      </c>
    </row>
    <row r="70" spans="1:5" x14ac:dyDescent="0.2">
      <c r="A70" s="8" t="s">
        <v>1063</v>
      </c>
      <c r="B70" s="52">
        <v>10</v>
      </c>
      <c r="C70" s="52">
        <v>7</v>
      </c>
      <c r="D70" s="9">
        <f t="shared" si="1"/>
        <v>47</v>
      </c>
      <c r="E70" s="52">
        <f>SHERIFF!H70</f>
        <v>64</v>
      </c>
    </row>
    <row r="71" spans="1:5" x14ac:dyDescent="0.2">
      <c r="A71" s="8" t="s">
        <v>1064</v>
      </c>
      <c r="B71" s="52">
        <v>5</v>
      </c>
      <c r="C71" s="52">
        <v>14</v>
      </c>
      <c r="D71" s="9">
        <f t="shared" si="1"/>
        <v>1</v>
      </c>
      <c r="E71" s="52">
        <f>SHERIFF!H71</f>
        <v>20</v>
      </c>
    </row>
    <row r="72" spans="1:5" x14ac:dyDescent="0.2">
      <c r="A72" s="8" t="s">
        <v>1065</v>
      </c>
      <c r="B72" s="52">
        <v>6</v>
      </c>
      <c r="C72" s="52">
        <v>9</v>
      </c>
      <c r="D72" s="9">
        <f t="shared" si="1"/>
        <v>18</v>
      </c>
      <c r="E72" s="52">
        <f>SHERIFF!H72</f>
        <v>33</v>
      </c>
    </row>
    <row r="73" spans="1:5" x14ac:dyDescent="0.2">
      <c r="A73" s="8" t="s">
        <v>1066</v>
      </c>
      <c r="B73" s="52">
        <v>13</v>
      </c>
      <c r="C73" s="52">
        <v>4</v>
      </c>
      <c r="D73" s="9">
        <f t="shared" si="1"/>
        <v>54</v>
      </c>
      <c r="E73" s="52">
        <f>SHERIFF!H73</f>
        <v>71</v>
      </c>
    </row>
    <row r="74" spans="1:5" x14ac:dyDescent="0.2">
      <c r="A74" s="8" t="s">
        <v>1067</v>
      </c>
      <c r="B74" s="52">
        <v>19</v>
      </c>
      <c r="C74" s="52">
        <v>15</v>
      </c>
      <c r="D74" s="9">
        <f t="shared" si="1"/>
        <v>71</v>
      </c>
      <c r="E74" s="52">
        <f>SHERIFF!H74</f>
        <v>105</v>
      </c>
    </row>
    <row r="75" spans="1:5" x14ac:dyDescent="0.2">
      <c r="A75" s="8" t="s">
        <v>1068</v>
      </c>
      <c r="B75" s="52">
        <v>17</v>
      </c>
      <c r="C75" s="52">
        <v>17</v>
      </c>
      <c r="D75" s="9">
        <f t="shared" si="1"/>
        <v>84</v>
      </c>
      <c r="E75" s="52">
        <f>SHERIFF!H75</f>
        <v>118</v>
      </c>
    </row>
    <row r="76" spans="1:5" x14ac:dyDescent="0.2">
      <c r="A76" s="8" t="s">
        <v>1069</v>
      </c>
      <c r="B76" s="52">
        <v>0</v>
      </c>
      <c r="C76" s="52">
        <v>0</v>
      </c>
      <c r="D76" s="9">
        <f t="shared" si="1"/>
        <v>0</v>
      </c>
      <c r="E76" s="52">
        <f>SHERIFF!H76</f>
        <v>0</v>
      </c>
    </row>
    <row r="77" spans="1:5" x14ac:dyDescent="0.2">
      <c r="A77" s="8" t="s">
        <v>1070</v>
      </c>
      <c r="B77" s="52">
        <v>23</v>
      </c>
      <c r="C77" s="52">
        <v>13</v>
      </c>
      <c r="D77" s="9">
        <f t="shared" si="1"/>
        <v>108</v>
      </c>
      <c r="E77" s="52">
        <f>SHERIFF!H77</f>
        <v>144</v>
      </c>
    </row>
    <row r="78" spans="1:5" x14ac:dyDescent="0.2">
      <c r="A78" s="8" t="s">
        <v>904</v>
      </c>
      <c r="B78" s="52">
        <v>6</v>
      </c>
      <c r="C78" s="52">
        <v>6</v>
      </c>
      <c r="D78" s="9">
        <f t="shared" si="1"/>
        <v>5</v>
      </c>
      <c r="E78" s="52">
        <f>SHERIFF!H78</f>
        <v>17</v>
      </c>
    </row>
    <row r="79" spans="1:5" x14ac:dyDescent="0.2">
      <c r="A79" s="8" t="s">
        <v>1029</v>
      </c>
      <c r="B79" s="52">
        <v>3</v>
      </c>
      <c r="C79" s="52">
        <v>0</v>
      </c>
      <c r="D79" s="9">
        <f t="shared" si="1"/>
        <v>0</v>
      </c>
      <c r="E79" s="52">
        <f>SHERIFF!H79</f>
        <v>3</v>
      </c>
    </row>
    <row r="80" spans="1:5" x14ac:dyDescent="0.2">
      <c r="A80" s="8" t="s">
        <v>1030</v>
      </c>
      <c r="B80" s="52">
        <v>21</v>
      </c>
      <c r="C80" s="52">
        <v>25</v>
      </c>
      <c r="D80" s="9">
        <f t="shared" si="1"/>
        <v>69</v>
      </c>
      <c r="E80" s="52">
        <f>SHERIFF!H80</f>
        <v>115</v>
      </c>
    </row>
    <row r="81" spans="1:9" x14ac:dyDescent="0.2">
      <c r="A81" s="8" t="s">
        <v>1031</v>
      </c>
      <c r="B81" s="52">
        <v>12</v>
      </c>
      <c r="C81" s="52">
        <v>4</v>
      </c>
      <c r="D81" s="9">
        <f t="shared" si="1"/>
        <v>39</v>
      </c>
      <c r="E81" s="52">
        <f>SHERIFF!H81</f>
        <v>55</v>
      </c>
    </row>
    <row r="82" spans="1:9" x14ac:dyDescent="0.2">
      <c r="A82" s="8" t="s">
        <v>1032</v>
      </c>
      <c r="B82" s="52">
        <v>17</v>
      </c>
      <c r="C82" s="52">
        <v>19</v>
      </c>
      <c r="D82" s="9">
        <f t="shared" si="1"/>
        <v>20</v>
      </c>
      <c r="E82" s="52">
        <f>SHERIFF!H82</f>
        <v>56</v>
      </c>
    </row>
    <row r="83" spans="1:9" x14ac:dyDescent="0.2">
      <c r="A83" s="8" t="s">
        <v>1033</v>
      </c>
      <c r="B83" s="52">
        <v>8</v>
      </c>
      <c r="C83" s="52">
        <v>3</v>
      </c>
      <c r="D83" s="9">
        <f t="shared" si="1"/>
        <v>51</v>
      </c>
      <c r="E83" s="52">
        <f>SHERIFF!H83</f>
        <v>62</v>
      </c>
    </row>
    <row r="84" spans="1:9" x14ac:dyDescent="0.2">
      <c r="A84" s="8" t="s">
        <v>1034</v>
      </c>
      <c r="B84" s="52">
        <v>6</v>
      </c>
      <c r="C84" s="52">
        <v>5</v>
      </c>
      <c r="D84" s="9">
        <f t="shared" si="1"/>
        <v>39</v>
      </c>
      <c r="E84" s="52">
        <f>SHERIFF!H84</f>
        <v>50</v>
      </c>
    </row>
    <row r="85" spans="1:9" x14ac:dyDescent="0.2">
      <c r="A85" s="8" t="s">
        <v>1035</v>
      </c>
      <c r="B85" s="52">
        <v>9</v>
      </c>
      <c r="C85" s="52">
        <v>9</v>
      </c>
      <c r="D85" s="9">
        <f t="shared" si="1"/>
        <v>13</v>
      </c>
      <c r="E85" s="52">
        <f>SHERIFF!H85</f>
        <v>31</v>
      </c>
    </row>
    <row r="86" spans="1:9" x14ac:dyDescent="0.2">
      <c r="A86" s="8" t="s">
        <v>1036</v>
      </c>
      <c r="B86" s="52">
        <v>0</v>
      </c>
      <c r="C86" s="52">
        <v>0</v>
      </c>
      <c r="D86" s="9">
        <f t="shared" si="1"/>
        <v>0</v>
      </c>
      <c r="E86" s="52">
        <f>SHERIFF!H86</f>
        <v>0</v>
      </c>
    </row>
    <row r="87" spans="1:9" x14ac:dyDescent="0.2">
      <c r="A87" s="8" t="s">
        <v>1037</v>
      </c>
      <c r="B87" s="52">
        <v>0</v>
      </c>
      <c r="C87" s="52">
        <v>0</v>
      </c>
      <c r="D87" s="9">
        <f t="shared" si="1"/>
        <v>0</v>
      </c>
      <c r="E87" s="52">
        <f>SHERIFF!H87</f>
        <v>0</v>
      </c>
    </row>
    <row r="88" spans="1:9" x14ac:dyDescent="0.2">
      <c r="A88" s="8" t="s">
        <v>1038</v>
      </c>
      <c r="B88" s="52">
        <v>14</v>
      </c>
      <c r="C88" s="52">
        <v>29</v>
      </c>
      <c r="D88" s="9">
        <f t="shared" si="1"/>
        <v>12</v>
      </c>
      <c r="E88" s="52">
        <f>SHERIFF!H88</f>
        <v>55</v>
      </c>
    </row>
    <row r="89" spans="1:9" x14ac:dyDescent="0.2">
      <c r="A89" s="8"/>
      <c r="B89" s="52"/>
      <c r="C89" s="52"/>
      <c r="D89" s="9"/>
      <c r="E89" s="52"/>
    </row>
    <row r="90" spans="1:9" x14ac:dyDescent="0.2">
      <c r="A90" s="27" t="s">
        <v>499</v>
      </c>
      <c r="B90" s="50"/>
      <c r="C90" s="50"/>
      <c r="D90" s="9"/>
      <c r="E90" s="9"/>
    </row>
    <row r="91" spans="1:9" x14ac:dyDescent="0.2">
      <c r="A91" s="8" t="s">
        <v>1039</v>
      </c>
      <c r="B91" s="52">
        <v>23</v>
      </c>
      <c r="C91" s="52">
        <v>13</v>
      </c>
      <c r="D91" s="9">
        <f t="shared" si="1"/>
        <v>52</v>
      </c>
      <c r="E91" s="52">
        <f>SHERIFF!H89</f>
        <v>88</v>
      </c>
    </row>
    <row r="92" spans="1:9" x14ac:dyDescent="0.2">
      <c r="A92" s="8" t="s">
        <v>1040</v>
      </c>
      <c r="B92" s="52">
        <v>15</v>
      </c>
      <c r="C92" s="52">
        <v>8</v>
      </c>
      <c r="D92" s="9">
        <f t="shared" si="1"/>
        <v>84</v>
      </c>
      <c r="E92" s="52">
        <f>SHERIFF!H90</f>
        <v>107</v>
      </c>
    </row>
    <row r="93" spans="1:9" x14ac:dyDescent="0.2">
      <c r="A93" s="8" t="s">
        <v>1041</v>
      </c>
      <c r="B93" s="52">
        <v>7</v>
      </c>
      <c r="C93" s="52">
        <v>12</v>
      </c>
      <c r="D93" s="9">
        <f t="shared" si="1"/>
        <v>26</v>
      </c>
      <c r="E93" s="52">
        <f>SHERIFF!H91</f>
        <v>45</v>
      </c>
    </row>
    <row r="94" spans="1:9" x14ac:dyDescent="0.2">
      <c r="A94" s="10" t="s">
        <v>595</v>
      </c>
      <c r="B94" s="32">
        <f>SUM(B51:B93)</f>
        <v>472</v>
      </c>
      <c r="C94" s="32">
        <f>SUM(C51:C93)</f>
        <v>389</v>
      </c>
      <c r="D94" s="32">
        <f>SUM(D51:D93)</f>
        <v>1665</v>
      </c>
      <c r="E94" s="32">
        <f>SUM(E51:E93)</f>
        <v>2526</v>
      </c>
      <c r="F94" s="12"/>
      <c r="G94" s="12"/>
      <c r="H94" s="12"/>
      <c r="I94" s="12"/>
    </row>
    <row r="95" spans="1:9" x14ac:dyDescent="0.2">
      <c r="A95" s="10"/>
      <c r="B95" s="34"/>
      <c r="C95" s="34"/>
      <c r="D95" s="25"/>
      <c r="E95" s="25"/>
      <c r="F95" s="12"/>
      <c r="G95" s="12"/>
      <c r="H95" s="12"/>
      <c r="I95" s="12"/>
    </row>
    <row r="96" spans="1:9" ht="15.75" x14ac:dyDescent="0.25">
      <c r="A96" s="7" t="s">
        <v>1047</v>
      </c>
      <c r="B96" s="29"/>
      <c r="C96" s="29"/>
      <c r="D96" s="9"/>
      <c r="E96" s="9"/>
    </row>
    <row r="97" spans="1:5" ht="12.2" customHeight="1" x14ac:dyDescent="0.2">
      <c r="A97" s="8" t="s">
        <v>260</v>
      </c>
      <c r="B97" s="52">
        <v>2</v>
      </c>
      <c r="C97" s="52">
        <v>3</v>
      </c>
      <c r="D97" s="9">
        <f>E97-SUM(B97:C97)</f>
        <v>8</v>
      </c>
      <c r="E97" s="52">
        <f>SHERIFF!H97</f>
        <v>13</v>
      </c>
    </row>
    <row r="98" spans="1:5" ht="12.2" customHeight="1" x14ac:dyDescent="0.2">
      <c r="A98" s="8" t="s">
        <v>261</v>
      </c>
      <c r="B98" s="52">
        <v>11</v>
      </c>
      <c r="C98" s="52">
        <v>3</v>
      </c>
      <c r="D98" s="9">
        <f t="shared" ref="D98:D144" si="2">E98-SUM(B98:C98)</f>
        <v>18</v>
      </c>
      <c r="E98" s="52">
        <f>SHERIFF!H98</f>
        <v>32</v>
      </c>
    </row>
    <row r="99" spans="1:5" ht="12.2" customHeight="1" x14ac:dyDescent="0.2">
      <c r="A99" s="8" t="s">
        <v>742</v>
      </c>
      <c r="B99" s="52">
        <v>5</v>
      </c>
      <c r="C99" s="52">
        <v>5</v>
      </c>
      <c r="D99" s="9">
        <f t="shared" si="2"/>
        <v>22</v>
      </c>
      <c r="E99" s="52">
        <f>SHERIFF!H99</f>
        <v>32</v>
      </c>
    </row>
    <row r="100" spans="1:5" ht="12.2" customHeight="1" x14ac:dyDescent="0.2">
      <c r="A100" s="8" t="s">
        <v>743</v>
      </c>
      <c r="B100" s="52">
        <v>4</v>
      </c>
      <c r="C100" s="52">
        <v>8</v>
      </c>
      <c r="D100" s="9">
        <f t="shared" si="2"/>
        <v>23</v>
      </c>
      <c r="E100" s="52">
        <f>SHERIFF!H100</f>
        <v>35</v>
      </c>
    </row>
    <row r="101" spans="1:5" ht="12.2" customHeight="1" x14ac:dyDescent="0.2">
      <c r="A101" s="8" t="s">
        <v>744</v>
      </c>
      <c r="B101" s="52">
        <v>0</v>
      </c>
      <c r="C101" s="52">
        <v>2</v>
      </c>
      <c r="D101" s="9">
        <f t="shared" si="2"/>
        <v>0</v>
      </c>
      <c r="E101" s="52">
        <f>SHERIFF!H101</f>
        <v>2</v>
      </c>
    </row>
    <row r="102" spans="1:5" ht="12.2" customHeight="1" x14ac:dyDescent="0.2">
      <c r="A102" s="8" t="s">
        <v>745</v>
      </c>
      <c r="B102" s="52">
        <v>12</v>
      </c>
      <c r="C102" s="52">
        <v>8</v>
      </c>
      <c r="D102" s="9">
        <f t="shared" si="2"/>
        <v>29</v>
      </c>
      <c r="E102" s="52">
        <f>SHERIFF!H102</f>
        <v>49</v>
      </c>
    </row>
    <row r="103" spans="1:5" ht="12.2" customHeight="1" x14ac:dyDescent="0.2">
      <c r="A103" s="8" t="s">
        <v>1050</v>
      </c>
      <c r="B103" s="52">
        <v>6</v>
      </c>
      <c r="C103" s="52">
        <v>5</v>
      </c>
      <c r="D103" s="9">
        <f t="shared" si="2"/>
        <v>24</v>
      </c>
      <c r="E103" s="52">
        <f>SHERIFF!H103</f>
        <v>35</v>
      </c>
    </row>
    <row r="104" spans="1:5" ht="12.2" customHeight="1" x14ac:dyDescent="0.2">
      <c r="A104" s="8" t="s">
        <v>1051</v>
      </c>
      <c r="B104" s="52">
        <v>8</v>
      </c>
      <c r="C104" s="52">
        <v>7</v>
      </c>
      <c r="D104" s="9">
        <f t="shared" si="2"/>
        <v>14</v>
      </c>
      <c r="E104" s="52">
        <f>SHERIFF!H104</f>
        <v>29</v>
      </c>
    </row>
    <row r="105" spans="1:5" ht="12.2" customHeight="1" x14ac:dyDescent="0.2">
      <c r="A105" s="8" t="s">
        <v>1052</v>
      </c>
      <c r="B105" s="52">
        <v>12</v>
      </c>
      <c r="C105" s="52">
        <v>9</v>
      </c>
      <c r="D105" s="9">
        <f t="shared" si="2"/>
        <v>26</v>
      </c>
      <c r="E105" s="52">
        <f>SHERIFF!H105</f>
        <v>47</v>
      </c>
    </row>
    <row r="106" spans="1:5" ht="12.2" customHeight="1" x14ac:dyDescent="0.2">
      <c r="A106" s="8" t="s">
        <v>1053</v>
      </c>
      <c r="B106" s="52">
        <v>5</v>
      </c>
      <c r="C106" s="52">
        <v>9</v>
      </c>
      <c r="D106" s="9">
        <f t="shared" si="2"/>
        <v>18</v>
      </c>
      <c r="E106" s="52">
        <f>SHERIFF!H106</f>
        <v>32</v>
      </c>
    </row>
    <row r="107" spans="1:5" ht="12.2" customHeight="1" x14ac:dyDescent="0.2">
      <c r="A107" s="8" t="s">
        <v>1054</v>
      </c>
      <c r="B107" s="52">
        <v>5</v>
      </c>
      <c r="C107" s="52">
        <v>1</v>
      </c>
      <c r="D107" s="9">
        <f t="shared" si="2"/>
        <v>20</v>
      </c>
      <c r="E107" s="52">
        <f>SHERIFF!H107</f>
        <v>26</v>
      </c>
    </row>
    <row r="108" spans="1:5" ht="12.2" customHeight="1" x14ac:dyDescent="0.2">
      <c r="A108" s="8" t="s">
        <v>1055</v>
      </c>
      <c r="B108" s="52">
        <v>15</v>
      </c>
      <c r="C108" s="52">
        <v>15</v>
      </c>
      <c r="D108" s="9">
        <f t="shared" si="2"/>
        <v>22</v>
      </c>
      <c r="E108" s="52">
        <f>SHERIFF!H108</f>
        <v>52</v>
      </c>
    </row>
    <row r="109" spans="1:5" ht="12.2" customHeight="1" x14ac:dyDescent="0.2">
      <c r="A109" s="8" t="s">
        <v>1056</v>
      </c>
      <c r="B109" s="52">
        <v>14</v>
      </c>
      <c r="C109" s="52">
        <v>11</v>
      </c>
      <c r="D109" s="9">
        <f t="shared" si="2"/>
        <v>76</v>
      </c>
      <c r="E109" s="52">
        <f>SHERIFF!H109</f>
        <v>101</v>
      </c>
    </row>
    <row r="110" spans="1:5" ht="12.2" customHeight="1" x14ac:dyDescent="0.2">
      <c r="A110" s="8" t="s">
        <v>1057</v>
      </c>
      <c r="B110" s="52">
        <v>8</v>
      </c>
      <c r="C110" s="52">
        <v>4</v>
      </c>
      <c r="D110" s="9">
        <f t="shared" si="2"/>
        <v>10</v>
      </c>
      <c r="E110" s="52">
        <f>SHERIFF!H110</f>
        <v>22</v>
      </c>
    </row>
    <row r="111" spans="1:5" ht="12.2" customHeight="1" x14ac:dyDescent="0.2">
      <c r="A111" s="8" t="s">
        <v>1058</v>
      </c>
      <c r="B111" s="52">
        <v>0</v>
      </c>
      <c r="C111" s="52">
        <v>1</v>
      </c>
      <c r="D111" s="9">
        <f t="shared" si="2"/>
        <v>0</v>
      </c>
      <c r="E111" s="52">
        <f>SHERIFF!H111</f>
        <v>1</v>
      </c>
    </row>
    <row r="112" spans="1:5" ht="12.2" customHeight="1" x14ac:dyDescent="0.2">
      <c r="A112" s="8" t="s">
        <v>1059</v>
      </c>
      <c r="B112" s="52">
        <v>7</v>
      </c>
      <c r="C112" s="52">
        <v>4</v>
      </c>
      <c r="D112" s="9">
        <f t="shared" si="2"/>
        <v>11</v>
      </c>
      <c r="E112" s="52">
        <f>SHERIFF!H112</f>
        <v>22</v>
      </c>
    </row>
    <row r="113" spans="1:5" ht="12.2" customHeight="1" x14ac:dyDescent="0.2">
      <c r="A113" s="8" t="s">
        <v>1060</v>
      </c>
      <c r="B113" s="52">
        <v>21</v>
      </c>
      <c r="C113" s="52">
        <v>16</v>
      </c>
      <c r="D113" s="9">
        <f t="shared" si="2"/>
        <v>54</v>
      </c>
      <c r="E113" s="52">
        <f>SHERIFF!H113</f>
        <v>91</v>
      </c>
    </row>
    <row r="114" spans="1:5" ht="12.2" customHeight="1" x14ac:dyDescent="0.2">
      <c r="A114" s="8" t="s">
        <v>1061</v>
      </c>
      <c r="B114" s="52">
        <v>3</v>
      </c>
      <c r="C114" s="52">
        <v>4</v>
      </c>
      <c r="D114" s="9">
        <f t="shared" si="2"/>
        <v>23</v>
      </c>
      <c r="E114" s="52">
        <f>SHERIFF!H114</f>
        <v>30</v>
      </c>
    </row>
    <row r="115" spans="1:5" ht="12.2" customHeight="1" x14ac:dyDescent="0.2">
      <c r="A115" s="8" t="s">
        <v>1062</v>
      </c>
      <c r="B115" s="52">
        <v>7</v>
      </c>
      <c r="C115" s="52">
        <v>3</v>
      </c>
      <c r="D115" s="9">
        <f t="shared" si="2"/>
        <v>24</v>
      </c>
      <c r="E115" s="52">
        <f>SHERIFF!H115</f>
        <v>34</v>
      </c>
    </row>
    <row r="116" spans="1:5" ht="12.2" customHeight="1" x14ac:dyDescent="0.2">
      <c r="A116" s="8" t="s">
        <v>1063</v>
      </c>
      <c r="B116" s="52">
        <v>9</v>
      </c>
      <c r="C116" s="52">
        <v>3</v>
      </c>
      <c r="D116" s="9">
        <f t="shared" si="2"/>
        <v>40</v>
      </c>
      <c r="E116" s="52">
        <f>SHERIFF!H116</f>
        <v>52</v>
      </c>
    </row>
    <row r="117" spans="1:5" ht="12.2" customHeight="1" x14ac:dyDescent="0.2">
      <c r="A117" s="8" t="s">
        <v>1064</v>
      </c>
      <c r="B117" s="52">
        <v>6</v>
      </c>
      <c r="C117" s="52">
        <v>6</v>
      </c>
      <c r="D117" s="9">
        <f t="shared" si="2"/>
        <v>10</v>
      </c>
      <c r="E117" s="52">
        <f>SHERIFF!H117</f>
        <v>22</v>
      </c>
    </row>
    <row r="118" spans="1:5" ht="12.2" customHeight="1" x14ac:dyDescent="0.2">
      <c r="A118" s="8" t="s">
        <v>1065</v>
      </c>
      <c r="B118" s="52">
        <v>4</v>
      </c>
      <c r="C118" s="52">
        <v>5</v>
      </c>
      <c r="D118" s="9">
        <f t="shared" si="2"/>
        <v>15</v>
      </c>
      <c r="E118" s="52">
        <f>SHERIFF!H118</f>
        <v>24</v>
      </c>
    </row>
    <row r="119" spans="1:5" ht="12.2" customHeight="1" x14ac:dyDescent="0.2">
      <c r="A119" s="8" t="s">
        <v>1066</v>
      </c>
      <c r="B119" s="52">
        <v>11</v>
      </c>
      <c r="C119" s="52">
        <v>4</v>
      </c>
      <c r="D119" s="9">
        <f t="shared" si="2"/>
        <v>20</v>
      </c>
      <c r="E119" s="52">
        <f>SHERIFF!H119</f>
        <v>35</v>
      </c>
    </row>
    <row r="120" spans="1:5" ht="12.2" customHeight="1" x14ac:dyDescent="0.2">
      <c r="A120" s="8" t="s">
        <v>1067</v>
      </c>
      <c r="B120" s="52">
        <v>54</v>
      </c>
      <c r="C120" s="52">
        <v>55</v>
      </c>
      <c r="D120" s="9">
        <f t="shared" si="2"/>
        <v>138</v>
      </c>
      <c r="E120" s="52">
        <f>SHERIFF!H120</f>
        <v>247</v>
      </c>
    </row>
    <row r="121" spans="1:5" ht="12.2" customHeight="1" x14ac:dyDescent="0.2">
      <c r="A121" s="8" t="s">
        <v>1068</v>
      </c>
      <c r="B121" s="52">
        <v>9</v>
      </c>
      <c r="C121" s="52">
        <v>5</v>
      </c>
      <c r="D121" s="9">
        <f t="shared" si="2"/>
        <v>42</v>
      </c>
      <c r="E121" s="52">
        <f>SHERIFF!H121</f>
        <v>56</v>
      </c>
    </row>
    <row r="122" spans="1:5" ht="12.2" customHeight="1" x14ac:dyDescent="0.2">
      <c r="A122" s="8" t="s">
        <v>1069</v>
      </c>
      <c r="B122" s="52">
        <v>4</v>
      </c>
      <c r="C122" s="52">
        <v>3</v>
      </c>
      <c r="D122" s="9">
        <f t="shared" si="2"/>
        <v>22</v>
      </c>
      <c r="E122" s="52">
        <f>SHERIFF!H122</f>
        <v>29</v>
      </c>
    </row>
    <row r="123" spans="1:5" ht="12.2" customHeight="1" x14ac:dyDescent="0.2">
      <c r="A123" s="8" t="s">
        <v>1070</v>
      </c>
      <c r="B123" s="52">
        <v>13</v>
      </c>
      <c r="C123" s="52">
        <v>20</v>
      </c>
      <c r="D123" s="9">
        <f t="shared" si="2"/>
        <v>51</v>
      </c>
      <c r="E123" s="52">
        <f>SHERIFF!H123</f>
        <v>84</v>
      </c>
    </row>
    <row r="124" spans="1:5" ht="12.2" customHeight="1" x14ac:dyDescent="0.2">
      <c r="A124" s="8" t="s">
        <v>904</v>
      </c>
      <c r="B124" s="52">
        <v>0</v>
      </c>
      <c r="C124" s="52">
        <v>0</v>
      </c>
      <c r="D124" s="9">
        <f t="shared" si="2"/>
        <v>0</v>
      </c>
      <c r="E124" s="52">
        <f>SHERIFF!H124</f>
        <v>0</v>
      </c>
    </row>
    <row r="125" spans="1:5" ht="12.2" customHeight="1" x14ac:dyDescent="0.2">
      <c r="A125" s="8" t="s">
        <v>1029</v>
      </c>
      <c r="B125" s="52">
        <v>0</v>
      </c>
      <c r="C125" s="52">
        <v>0</v>
      </c>
      <c r="D125" s="9">
        <f t="shared" si="2"/>
        <v>0</v>
      </c>
      <c r="E125" s="52">
        <f>SHERIFF!H125</f>
        <v>0</v>
      </c>
    </row>
    <row r="126" spans="1:5" ht="12.2" customHeight="1" x14ac:dyDescent="0.2">
      <c r="A126" s="8" t="s">
        <v>1030</v>
      </c>
      <c r="B126" s="52">
        <v>1</v>
      </c>
      <c r="C126" s="52">
        <v>0</v>
      </c>
      <c r="D126" s="9">
        <f t="shared" si="2"/>
        <v>2</v>
      </c>
      <c r="E126" s="52">
        <f>SHERIFF!H126</f>
        <v>3</v>
      </c>
    </row>
    <row r="127" spans="1:5" ht="12.2" customHeight="1" x14ac:dyDescent="0.2">
      <c r="A127" s="8" t="s">
        <v>1031</v>
      </c>
      <c r="B127" s="52">
        <v>6</v>
      </c>
      <c r="C127" s="52">
        <v>9</v>
      </c>
      <c r="D127" s="9">
        <f t="shared" si="2"/>
        <v>23</v>
      </c>
      <c r="E127" s="52">
        <f>SHERIFF!H127</f>
        <v>38</v>
      </c>
    </row>
    <row r="128" spans="1:5" ht="12.2" customHeight="1" x14ac:dyDescent="0.2">
      <c r="A128" s="8" t="s">
        <v>1032</v>
      </c>
      <c r="B128" s="52">
        <v>13</v>
      </c>
      <c r="C128" s="52">
        <v>15</v>
      </c>
      <c r="D128" s="9">
        <f t="shared" si="2"/>
        <v>10</v>
      </c>
      <c r="E128" s="52">
        <f>SHERIFF!H128</f>
        <v>38</v>
      </c>
    </row>
    <row r="129" spans="1:5" ht="12.2" customHeight="1" x14ac:dyDescent="0.2">
      <c r="A129" s="8" t="s">
        <v>1033</v>
      </c>
      <c r="B129" s="52">
        <v>0</v>
      </c>
      <c r="C129" s="52">
        <v>3</v>
      </c>
      <c r="D129" s="9">
        <f t="shared" si="2"/>
        <v>0</v>
      </c>
      <c r="E129" s="52">
        <f>SHERIFF!H129</f>
        <v>3</v>
      </c>
    </row>
    <row r="130" spans="1:5" ht="12.2" customHeight="1" x14ac:dyDescent="0.2">
      <c r="A130" s="8" t="s">
        <v>1034</v>
      </c>
      <c r="B130" s="52">
        <v>7</v>
      </c>
      <c r="C130" s="52">
        <v>10</v>
      </c>
      <c r="D130" s="9">
        <f t="shared" si="2"/>
        <v>44</v>
      </c>
      <c r="E130" s="52">
        <f>SHERIFF!H130</f>
        <v>61</v>
      </c>
    </row>
    <row r="131" spans="1:5" ht="12.2" customHeight="1" x14ac:dyDescent="0.2">
      <c r="A131" s="8" t="s">
        <v>1035</v>
      </c>
      <c r="B131" s="52">
        <v>5</v>
      </c>
      <c r="C131" s="52">
        <v>5</v>
      </c>
      <c r="D131" s="9">
        <f t="shared" si="2"/>
        <v>63</v>
      </c>
      <c r="E131" s="52">
        <f>SHERIFF!H131</f>
        <v>73</v>
      </c>
    </row>
    <row r="132" spans="1:5" ht="12.2" customHeight="1" x14ac:dyDescent="0.2">
      <c r="A132" s="8" t="s">
        <v>1036</v>
      </c>
      <c r="B132" s="52">
        <v>0</v>
      </c>
      <c r="C132" s="52">
        <v>0</v>
      </c>
      <c r="D132" s="9">
        <f t="shared" si="2"/>
        <v>0</v>
      </c>
      <c r="E132" s="52">
        <f>SHERIFF!H132</f>
        <v>0</v>
      </c>
    </row>
    <row r="133" spans="1:5" ht="12.2" customHeight="1" x14ac:dyDescent="0.2">
      <c r="A133" s="8" t="s">
        <v>1037</v>
      </c>
      <c r="B133" s="52">
        <v>33</v>
      </c>
      <c r="C133" s="52">
        <v>33</v>
      </c>
      <c r="D133" s="9">
        <f t="shared" si="2"/>
        <v>96</v>
      </c>
      <c r="E133" s="52">
        <f>SHERIFF!H133</f>
        <v>162</v>
      </c>
    </row>
    <row r="134" spans="1:5" ht="12.2" customHeight="1" x14ac:dyDescent="0.2">
      <c r="A134" s="8" t="s">
        <v>1038</v>
      </c>
      <c r="B134" s="52">
        <v>6</v>
      </c>
      <c r="C134" s="52">
        <v>10</v>
      </c>
      <c r="D134" s="9">
        <f t="shared" si="2"/>
        <v>34</v>
      </c>
      <c r="E134" s="52">
        <f>SHERIFF!H134</f>
        <v>50</v>
      </c>
    </row>
    <row r="135" spans="1:5" ht="12.2" customHeight="1" x14ac:dyDescent="0.2">
      <c r="A135" s="8" t="s">
        <v>1039</v>
      </c>
      <c r="B135" s="52">
        <v>10</v>
      </c>
      <c r="C135" s="52">
        <v>5</v>
      </c>
      <c r="D135" s="9">
        <f t="shared" si="2"/>
        <v>43</v>
      </c>
      <c r="E135" s="52">
        <f>SHERIFF!H135</f>
        <v>58</v>
      </c>
    </row>
    <row r="136" spans="1:5" ht="12.2" customHeight="1" x14ac:dyDescent="0.2">
      <c r="A136" s="8" t="s">
        <v>1040</v>
      </c>
      <c r="B136" s="52">
        <v>10</v>
      </c>
      <c r="C136" s="52">
        <v>13</v>
      </c>
      <c r="D136" s="9">
        <f t="shared" si="2"/>
        <v>29</v>
      </c>
      <c r="E136" s="52">
        <f>SHERIFF!H136</f>
        <v>52</v>
      </c>
    </row>
    <row r="137" spans="1:5" ht="12.2" customHeight="1" x14ac:dyDescent="0.2">
      <c r="A137" s="8" t="s">
        <v>1041</v>
      </c>
      <c r="B137" s="52">
        <v>5</v>
      </c>
      <c r="C137" s="52">
        <v>6</v>
      </c>
      <c r="D137" s="9">
        <f t="shared" si="2"/>
        <v>18</v>
      </c>
      <c r="E137" s="52">
        <f>SHERIFF!H137</f>
        <v>29</v>
      </c>
    </row>
    <row r="138" spans="1:5" ht="12.2" customHeight="1" x14ac:dyDescent="0.2">
      <c r="A138" s="8"/>
      <c r="B138" s="52"/>
      <c r="C138" s="52"/>
      <c r="D138" s="9"/>
      <c r="E138" s="52"/>
    </row>
    <row r="139" spans="1:5" ht="12.2" customHeight="1" x14ac:dyDescent="0.2">
      <c r="A139" s="27" t="s">
        <v>317</v>
      </c>
      <c r="B139" s="50"/>
      <c r="C139" s="50"/>
      <c r="D139" s="9"/>
      <c r="E139" s="9"/>
    </row>
    <row r="140" spans="1:5" ht="12.2" customHeight="1" x14ac:dyDescent="0.2">
      <c r="A140" s="8" t="s">
        <v>1042</v>
      </c>
      <c r="B140" s="52">
        <v>8</v>
      </c>
      <c r="C140" s="52">
        <v>1</v>
      </c>
      <c r="D140" s="9">
        <f t="shared" si="2"/>
        <v>32</v>
      </c>
      <c r="E140" s="52">
        <f>SHERIFF!H138</f>
        <v>41</v>
      </c>
    </row>
    <row r="141" spans="1:5" ht="12.2" customHeight="1" x14ac:dyDescent="0.2">
      <c r="A141" s="8" t="s">
        <v>1043</v>
      </c>
      <c r="B141" s="52">
        <v>7</v>
      </c>
      <c r="C141" s="52">
        <v>7</v>
      </c>
      <c r="D141" s="9">
        <f t="shared" si="2"/>
        <v>37</v>
      </c>
      <c r="E141" s="52">
        <f>SHERIFF!H139</f>
        <v>51</v>
      </c>
    </row>
    <row r="142" spans="1:5" ht="12.2" customHeight="1" x14ac:dyDescent="0.2">
      <c r="A142" s="8" t="s">
        <v>1044</v>
      </c>
      <c r="B142" s="52">
        <v>21</v>
      </c>
      <c r="C142" s="52">
        <v>26</v>
      </c>
      <c r="D142" s="9">
        <f t="shared" si="2"/>
        <v>87</v>
      </c>
      <c r="E142" s="52">
        <f>SHERIFF!H140</f>
        <v>134</v>
      </c>
    </row>
    <row r="143" spans="1:5" ht="12.2" customHeight="1" x14ac:dyDescent="0.2">
      <c r="A143" s="8" t="s">
        <v>1045</v>
      </c>
      <c r="B143" s="52">
        <v>0</v>
      </c>
      <c r="C143" s="52">
        <v>0</v>
      </c>
      <c r="D143" s="9">
        <f t="shared" si="2"/>
        <v>0</v>
      </c>
      <c r="E143" s="52">
        <f>SHERIFF!H141</f>
        <v>0</v>
      </c>
    </row>
    <row r="144" spans="1:5" ht="12.2" customHeight="1" x14ac:dyDescent="0.2">
      <c r="A144" s="8" t="s">
        <v>906</v>
      </c>
      <c r="B144" s="52">
        <v>4</v>
      </c>
      <c r="C144" s="52">
        <v>3</v>
      </c>
      <c r="D144" s="9">
        <f t="shared" si="2"/>
        <v>38</v>
      </c>
      <c r="E144" s="52">
        <f>SHERIFF!H142</f>
        <v>45</v>
      </c>
    </row>
    <row r="145" spans="1:5" x14ac:dyDescent="0.2">
      <c r="A145" s="10" t="s">
        <v>595</v>
      </c>
      <c r="B145" s="32">
        <f>SUM(B97:B144)</f>
        <v>391</v>
      </c>
      <c r="C145" s="32">
        <f>SUM(C97:C144)</f>
        <v>365</v>
      </c>
      <c r="D145" s="11">
        <f>SUM(D97:D144)</f>
        <v>1316</v>
      </c>
      <c r="E145" s="11">
        <f>SUM(E97:E144)</f>
        <v>2072</v>
      </c>
    </row>
    <row r="146" spans="1:5" ht="11.1" customHeight="1" x14ac:dyDescent="0.2">
      <c r="B146" s="29"/>
      <c r="C146" s="29"/>
      <c r="D146" s="9"/>
      <c r="E146" s="9"/>
    </row>
    <row r="147" spans="1:5" ht="15" customHeight="1" x14ac:dyDescent="0.25">
      <c r="A147" s="7" t="s">
        <v>1048</v>
      </c>
      <c r="B147" s="29"/>
      <c r="C147" s="29"/>
      <c r="D147" s="9"/>
      <c r="E147" s="9"/>
    </row>
    <row r="148" spans="1:5" ht="12.75" customHeight="1" x14ac:dyDescent="0.2">
      <c r="A148" s="8" t="s">
        <v>260</v>
      </c>
      <c r="B148" s="52">
        <v>5</v>
      </c>
      <c r="C148" s="52">
        <v>8</v>
      </c>
      <c r="D148" s="9">
        <f>E148-SUM(B148:C148)</f>
        <v>7</v>
      </c>
      <c r="E148" s="52">
        <f>SHERIFF!H146</f>
        <v>20</v>
      </c>
    </row>
    <row r="149" spans="1:5" ht="12.75" customHeight="1" x14ac:dyDescent="0.2">
      <c r="A149" s="8" t="s">
        <v>261</v>
      </c>
      <c r="B149" s="52">
        <v>45</v>
      </c>
      <c r="C149" s="52">
        <v>61</v>
      </c>
      <c r="D149" s="9">
        <f t="shared" ref="D149:D178" si="3">E149-SUM(B149:C149)</f>
        <v>74</v>
      </c>
      <c r="E149" s="52">
        <f>SHERIFF!H147</f>
        <v>180</v>
      </c>
    </row>
    <row r="150" spans="1:5" ht="12.75" customHeight="1" x14ac:dyDescent="0.2">
      <c r="A150" s="8" t="s">
        <v>742</v>
      </c>
      <c r="B150" s="52">
        <v>35</v>
      </c>
      <c r="C150" s="52">
        <v>27</v>
      </c>
      <c r="D150" s="9">
        <f t="shared" si="3"/>
        <v>68</v>
      </c>
      <c r="E150" s="52">
        <f>SHERIFF!H148</f>
        <v>130</v>
      </c>
    </row>
    <row r="151" spans="1:5" ht="12.75" customHeight="1" x14ac:dyDescent="0.2">
      <c r="A151" s="8" t="s">
        <v>743</v>
      </c>
      <c r="B151" s="52">
        <v>8</v>
      </c>
      <c r="C151" s="52">
        <v>12</v>
      </c>
      <c r="D151" s="9">
        <f t="shared" si="3"/>
        <v>36</v>
      </c>
      <c r="E151" s="52">
        <f>SHERIFF!H149</f>
        <v>56</v>
      </c>
    </row>
    <row r="152" spans="1:5" ht="12.75" customHeight="1" x14ac:dyDescent="0.2">
      <c r="A152" s="8" t="s">
        <v>744</v>
      </c>
      <c r="B152" s="52">
        <v>21</v>
      </c>
      <c r="C152" s="52">
        <v>11</v>
      </c>
      <c r="D152" s="9">
        <f t="shared" si="3"/>
        <v>28</v>
      </c>
      <c r="E152" s="52">
        <f>SHERIFF!H150</f>
        <v>60</v>
      </c>
    </row>
    <row r="153" spans="1:5" ht="12.75" customHeight="1" x14ac:dyDescent="0.2">
      <c r="A153" s="8" t="s">
        <v>745</v>
      </c>
      <c r="B153" s="52">
        <v>36</v>
      </c>
      <c r="C153" s="52">
        <v>18</v>
      </c>
      <c r="D153" s="9">
        <f t="shared" si="3"/>
        <v>47</v>
      </c>
      <c r="E153" s="52">
        <f>SHERIFF!H151</f>
        <v>101</v>
      </c>
    </row>
    <row r="154" spans="1:5" ht="12.75" customHeight="1" x14ac:dyDescent="0.2">
      <c r="A154" s="8" t="s">
        <v>1050</v>
      </c>
      <c r="B154" s="52">
        <v>11</v>
      </c>
      <c r="C154" s="52">
        <v>32</v>
      </c>
      <c r="D154" s="9">
        <f t="shared" si="3"/>
        <v>36</v>
      </c>
      <c r="E154" s="52">
        <f>SHERIFF!H152</f>
        <v>79</v>
      </c>
    </row>
    <row r="155" spans="1:5" ht="12.75" customHeight="1" x14ac:dyDescent="0.2">
      <c r="A155" s="8" t="s">
        <v>1051</v>
      </c>
      <c r="B155" s="52">
        <v>35</v>
      </c>
      <c r="C155" s="52">
        <v>43</v>
      </c>
      <c r="D155" s="9">
        <f t="shared" si="3"/>
        <v>71</v>
      </c>
      <c r="E155" s="52">
        <f>SHERIFF!H153</f>
        <v>149</v>
      </c>
    </row>
    <row r="156" spans="1:5" ht="12.75" customHeight="1" x14ac:dyDescent="0.2">
      <c r="A156" s="8" t="s">
        <v>1052</v>
      </c>
      <c r="B156" s="52">
        <v>14</v>
      </c>
      <c r="C156" s="52">
        <v>22</v>
      </c>
      <c r="D156" s="9">
        <f t="shared" si="3"/>
        <v>33</v>
      </c>
      <c r="E156" s="52">
        <f>SHERIFF!H154</f>
        <v>69</v>
      </c>
    </row>
    <row r="157" spans="1:5" ht="12.75" customHeight="1" x14ac:dyDescent="0.2">
      <c r="A157" s="8" t="s">
        <v>1053</v>
      </c>
      <c r="B157" s="52">
        <v>8</v>
      </c>
      <c r="C157" s="52">
        <v>5</v>
      </c>
      <c r="D157" s="9">
        <f t="shared" si="3"/>
        <v>27</v>
      </c>
      <c r="E157" s="52">
        <f>SHERIFF!H155</f>
        <v>40</v>
      </c>
    </row>
    <row r="158" spans="1:5" ht="12.75" customHeight="1" x14ac:dyDescent="0.2">
      <c r="A158" s="8" t="s">
        <v>1054</v>
      </c>
      <c r="B158" s="52">
        <v>7</v>
      </c>
      <c r="C158" s="52">
        <v>11</v>
      </c>
      <c r="D158" s="9">
        <f t="shared" si="3"/>
        <v>22</v>
      </c>
      <c r="E158" s="52">
        <f>SHERIFF!H156</f>
        <v>40</v>
      </c>
    </row>
    <row r="159" spans="1:5" ht="12.75" customHeight="1" x14ac:dyDescent="0.2">
      <c r="A159" s="8" t="s">
        <v>1055</v>
      </c>
      <c r="B159" s="52">
        <v>31</v>
      </c>
      <c r="C159" s="52">
        <v>31</v>
      </c>
      <c r="D159" s="9">
        <f t="shared" si="3"/>
        <v>68</v>
      </c>
      <c r="E159" s="52">
        <f>SHERIFF!H157</f>
        <v>130</v>
      </c>
    </row>
    <row r="160" spans="1:5" ht="12.75" customHeight="1" x14ac:dyDescent="0.2">
      <c r="A160" s="8" t="s">
        <v>1056</v>
      </c>
      <c r="B160" s="52">
        <v>15</v>
      </c>
      <c r="C160" s="52">
        <v>20</v>
      </c>
      <c r="D160" s="9">
        <f t="shared" si="3"/>
        <v>35</v>
      </c>
      <c r="E160" s="52">
        <f>SHERIFF!H158</f>
        <v>70</v>
      </c>
    </row>
    <row r="161" spans="1:5" ht="12.75" customHeight="1" x14ac:dyDescent="0.2">
      <c r="A161" s="8" t="s">
        <v>1057</v>
      </c>
      <c r="B161" s="52">
        <v>12</v>
      </c>
      <c r="C161" s="52">
        <v>15</v>
      </c>
      <c r="D161" s="9">
        <f t="shared" si="3"/>
        <v>53</v>
      </c>
      <c r="E161" s="52">
        <f>SHERIFF!H159</f>
        <v>80</v>
      </c>
    </row>
    <row r="162" spans="1:5" ht="12.75" customHeight="1" x14ac:dyDescent="0.2">
      <c r="A162" s="8" t="s">
        <v>1058</v>
      </c>
      <c r="B162" s="52">
        <v>30</v>
      </c>
      <c r="C162" s="52">
        <v>33</v>
      </c>
      <c r="D162" s="9">
        <f t="shared" si="3"/>
        <v>50</v>
      </c>
      <c r="E162" s="52">
        <f>SHERIFF!H160</f>
        <v>113</v>
      </c>
    </row>
    <row r="163" spans="1:5" ht="12.75" customHeight="1" x14ac:dyDescent="0.2">
      <c r="A163" s="8" t="s">
        <v>1059</v>
      </c>
      <c r="B163" s="52">
        <v>10</v>
      </c>
      <c r="C163" s="52">
        <v>9</v>
      </c>
      <c r="D163" s="9">
        <f t="shared" si="3"/>
        <v>30</v>
      </c>
      <c r="E163" s="52">
        <f>SHERIFF!H161</f>
        <v>49</v>
      </c>
    </row>
    <row r="164" spans="1:5" ht="12.75" customHeight="1" x14ac:dyDescent="0.2">
      <c r="A164" s="8" t="s">
        <v>1060</v>
      </c>
      <c r="B164" s="52">
        <v>23</v>
      </c>
      <c r="C164" s="52">
        <v>10</v>
      </c>
      <c r="D164" s="9">
        <f t="shared" si="3"/>
        <v>53</v>
      </c>
      <c r="E164" s="52">
        <f>SHERIFF!H162</f>
        <v>86</v>
      </c>
    </row>
    <row r="165" spans="1:5" ht="12.75" customHeight="1" x14ac:dyDescent="0.2">
      <c r="A165" s="8" t="s">
        <v>1061</v>
      </c>
      <c r="B165" s="52">
        <v>14</v>
      </c>
      <c r="C165" s="52">
        <v>16</v>
      </c>
      <c r="D165" s="9">
        <f t="shared" si="3"/>
        <v>21</v>
      </c>
      <c r="E165" s="52">
        <f>SHERIFF!H163</f>
        <v>51</v>
      </c>
    </row>
    <row r="166" spans="1:5" ht="12.75" customHeight="1" x14ac:dyDescent="0.2">
      <c r="A166" s="8" t="s">
        <v>1062</v>
      </c>
      <c r="B166" s="52">
        <v>13</v>
      </c>
      <c r="C166" s="52">
        <v>12</v>
      </c>
      <c r="D166" s="9">
        <f t="shared" si="3"/>
        <v>43</v>
      </c>
      <c r="E166" s="52">
        <f>SHERIFF!H164</f>
        <v>68</v>
      </c>
    </row>
    <row r="167" spans="1:5" ht="12.75" customHeight="1" x14ac:dyDescent="0.2">
      <c r="A167" s="8" t="s">
        <v>1063</v>
      </c>
      <c r="B167" s="52">
        <v>4</v>
      </c>
      <c r="C167" s="52">
        <v>12</v>
      </c>
      <c r="D167" s="9">
        <f t="shared" si="3"/>
        <v>34</v>
      </c>
      <c r="E167" s="52">
        <f>SHERIFF!H165</f>
        <v>50</v>
      </c>
    </row>
    <row r="168" spans="1:5" ht="12.75" customHeight="1" x14ac:dyDescent="0.2">
      <c r="A168" s="8" t="s">
        <v>1064</v>
      </c>
      <c r="B168" s="52">
        <v>7</v>
      </c>
      <c r="C168" s="52">
        <v>8</v>
      </c>
      <c r="D168" s="9">
        <f t="shared" si="3"/>
        <v>22</v>
      </c>
      <c r="E168" s="52">
        <f>SHERIFF!H166</f>
        <v>37</v>
      </c>
    </row>
    <row r="169" spans="1:5" ht="12.75" customHeight="1" x14ac:dyDescent="0.2">
      <c r="A169" s="8" t="s">
        <v>1065</v>
      </c>
      <c r="B169" s="52">
        <v>11</v>
      </c>
      <c r="C169" s="52">
        <v>16</v>
      </c>
      <c r="D169" s="9">
        <f t="shared" si="3"/>
        <v>27</v>
      </c>
      <c r="E169" s="52">
        <f>SHERIFF!H167</f>
        <v>54</v>
      </c>
    </row>
    <row r="170" spans="1:5" ht="12.75" customHeight="1" x14ac:dyDescent="0.2">
      <c r="A170" s="8" t="s">
        <v>1066</v>
      </c>
      <c r="B170" s="52">
        <v>23</v>
      </c>
      <c r="C170" s="52">
        <v>14</v>
      </c>
      <c r="D170" s="9">
        <f t="shared" si="3"/>
        <v>71</v>
      </c>
      <c r="E170" s="52">
        <f>SHERIFF!H168</f>
        <v>108</v>
      </c>
    </row>
    <row r="171" spans="1:5" ht="12.75" customHeight="1" x14ac:dyDescent="0.2">
      <c r="A171" s="8" t="s">
        <v>1067</v>
      </c>
      <c r="B171" s="52">
        <v>11</v>
      </c>
      <c r="C171" s="52">
        <v>14</v>
      </c>
      <c r="D171" s="9">
        <f t="shared" si="3"/>
        <v>34</v>
      </c>
      <c r="E171" s="52">
        <f>SHERIFF!H169</f>
        <v>59</v>
      </c>
    </row>
    <row r="172" spans="1:5" ht="12.75" customHeight="1" x14ac:dyDescent="0.2">
      <c r="A172" s="8" t="s">
        <v>1068</v>
      </c>
      <c r="B172" s="52">
        <v>14</v>
      </c>
      <c r="C172" s="52">
        <v>24</v>
      </c>
      <c r="D172" s="9">
        <f t="shared" si="3"/>
        <v>28</v>
      </c>
      <c r="E172" s="52">
        <f>SHERIFF!H170</f>
        <v>66</v>
      </c>
    </row>
    <row r="173" spans="1:5" ht="12.75" customHeight="1" x14ac:dyDescent="0.2">
      <c r="A173" s="8" t="s">
        <v>1069</v>
      </c>
      <c r="B173" s="52">
        <v>3</v>
      </c>
      <c r="C173" s="52">
        <v>4</v>
      </c>
      <c r="D173" s="9">
        <f t="shared" si="3"/>
        <v>24</v>
      </c>
      <c r="E173" s="52">
        <f>SHERIFF!H171</f>
        <v>31</v>
      </c>
    </row>
    <row r="174" spans="1:5" ht="12.75" customHeight="1" x14ac:dyDescent="0.2">
      <c r="A174" s="8" t="s">
        <v>1070</v>
      </c>
      <c r="B174" s="52">
        <v>26</v>
      </c>
      <c r="C174" s="52">
        <v>27</v>
      </c>
      <c r="D174" s="9">
        <f t="shared" si="3"/>
        <v>79</v>
      </c>
      <c r="E174" s="52">
        <f>SHERIFF!H172</f>
        <v>132</v>
      </c>
    </row>
    <row r="175" spans="1:5" ht="12.75" customHeight="1" x14ac:dyDescent="0.2">
      <c r="A175" s="8" t="s">
        <v>904</v>
      </c>
      <c r="B175" s="52">
        <v>39</v>
      </c>
      <c r="C175" s="52">
        <v>41</v>
      </c>
      <c r="D175" s="9">
        <f t="shared" si="3"/>
        <v>55</v>
      </c>
      <c r="E175" s="52">
        <f>SHERIFF!H173</f>
        <v>135</v>
      </c>
    </row>
    <row r="176" spans="1:5" ht="12.75" customHeight="1" x14ac:dyDescent="0.2">
      <c r="A176" s="8" t="s">
        <v>1029</v>
      </c>
      <c r="B176" s="52">
        <v>9</v>
      </c>
      <c r="C176" s="52">
        <v>16</v>
      </c>
      <c r="D176" s="9">
        <f t="shared" si="3"/>
        <v>43</v>
      </c>
      <c r="E176" s="52">
        <f>SHERIFF!H174</f>
        <v>68</v>
      </c>
    </row>
    <row r="177" spans="1:9" ht="12.75" customHeight="1" x14ac:dyDescent="0.2">
      <c r="A177" s="8" t="s">
        <v>1030</v>
      </c>
      <c r="B177" s="52">
        <v>10</v>
      </c>
      <c r="C177" s="52">
        <v>8</v>
      </c>
      <c r="D177" s="9">
        <f t="shared" si="3"/>
        <v>27</v>
      </c>
      <c r="E177" s="52">
        <f>SHERIFF!H175</f>
        <v>45</v>
      </c>
    </row>
    <row r="178" spans="1:9" ht="12.75" customHeight="1" x14ac:dyDescent="0.2">
      <c r="A178" s="8" t="s">
        <v>1031</v>
      </c>
      <c r="B178" s="52">
        <v>11</v>
      </c>
      <c r="C178" s="52">
        <v>8</v>
      </c>
      <c r="D178" s="9">
        <f t="shared" si="3"/>
        <v>34</v>
      </c>
      <c r="E178" s="52">
        <f>SHERIFF!H176</f>
        <v>53</v>
      </c>
    </row>
    <row r="179" spans="1:9" ht="12" customHeight="1" x14ac:dyDescent="0.2">
      <c r="A179" s="10" t="s">
        <v>595</v>
      </c>
      <c r="B179" s="32">
        <f>SUM(B148:B178)</f>
        <v>541</v>
      </c>
      <c r="C179" s="32">
        <f>SUM(C148:C178)</f>
        <v>588</v>
      </c>
      <c r="D179" s="32">
        <f>SUM(D148:D178)</f>
        <v>1280</v>
      </c>
      <c r="E179" s="32">
        <f>SUM(E148:E178)</f>
        <v>2409</v>
      </c>
    </row>
    <row r="180" spans="1:9" ht="12.75" customHeight="1" x14ac:dyDescent="0.2">
      <c r="B180" s="29"/>
      <c r="C180" s="29"/>
      <c r="D180" s="9"/>
      <c r="E180" s="9"/>
    </row>
    <row r="181" spans="1:9" ht="12.75" customHeight="1" x14ac:dyDescent="0.2">
      <c r="B181" s="29"/>
      <c r="C181" s="29"/>
      <c r="D181" s="9"/>
      <c r="E181" s="9"/>
    </row>
    <row r="182" spans="1:9" ht="12.75" customHeight="1" x14ac:dyDescent="0.2">
      <c r="B182" s="29"/>
      <c r="C182" s="29"/>
      <c r="D182" s="9"/>
      <c r="E182" s="9"/>
    </row>
    <row r="183" spans="1:9" ht="12.75" customHeight="1" x14ac:dyDescent="0.2">
      <c r="B183" s="29"/>
      <c r="C183" s="29"/>
      <c r="D183" s="9"/>
      <c r="E183" s="9"/>
    </row>
    <row r="184" spans="1:9" ht="12.75" customHeight="1" x14ac:dyDescent="0.2">
      <c r="B184" s="29"/>
      <c r="C184" s="29"/>
      <c r="D184" s="9"/>
      <c r="E184" s="9"/>
    </row>
    <row r="185" spans="1:9" ht="12.75" customHeight="1" x14ac:dyDescent="0.2">
      <c r="B185" s="29"/>
      <c r="C185" s="29"/>
      <c r="D185" s="9"/>
      <c r="E185" s="9"/>
    </row>
    <row r="186" spans="1:9" s="14" customFormat="1" ht="12.95" customHeight="1" x14ac:dyDescent="0.25">
      <c r="A186" s="13" t="s">
        <v>1049</v>
      </c>
      <c r="B186" s="45"/>
      <c r="C186" s="45"/>
    </row>
    <row r="187" spans="1:9" ht="12.4" customHeight="1" x14ac:dyDescent="0.2">
      <c r="A187" s="8" t="s">
        <v>260</v>
      </c>
      <c r="B187" s="52">
        <v>10</v>
      </c>
      <c r="C187" s="52">
        <v>13</v>
      </c>
      <c r="D187" s="9">
        <f>E187-SUM(B187:C187)</f>
        <v>140</v>
      </c>
      <c r="E187" s="52">
        <f>SHERIFF!H180</f>
        <v>163</v>
      </c>
    </row>
    <row r="188" spans="1:9" ht="12.4" customHeight="1" x14ac:dyDescent="0.2">
      <c r="A188" s="8" t="s">
        <v>261</v>
      </c>
      <c r="B188" s="52">
        <v>5</v>
      </c>
      <c r="C188" s="52">
        <v>7</v>
      </c>
      <c r="D188" s="9">
        <f t="shared" ref="D188:D227" si="4">E188-SUM(B188:C188)</f>
        <v>46</v>
      </c>
      <c r="E188" s="52">
        <f>SHERIFF!H181</f>
        <v>58</v>
      </c>
    </row>
    <row r="189" spans="1:9" ht="12.4" customHeight="1" x14ac:dyDescent="0.2">
      <c r="A189" s="8" t="s">
        <v>742</v>
      </c>
      <c r="B189" s="52">
        <v>7</v>
      </c>
      <c r="C189" s="52">
        <v>18</v>
      </c>
      <c r="D189" s="9">
        <f t="shared" si="4"/>
        <v>69</v>
      </c>
      <c r="E189" s="52">
        <f>SHERIFF!H182</f>
        <v>94</v>
      </c>
    </row>
    <row r="190" spans="1:9" ht="12.4" customHeight="1" x14ac:dyDescent="0.2">
      <c r="A190" s="8" t="s">
        <v>743</v>
      </c>
      <c r="B190" s="52">
        <v>15</v>
      </c>
      <c r="C190" s="52">
        <v>13</v>
      </c>
      <c r="D190" s="9">
        <f t="shared" si="4"/>
        <v>57</v>
      </c>
      <c r="E190" s="52">
        <f>SHERIFF!H183</f>
        <v>85</v>
      </c>
    </row>
    <row r="191" spans="1:9" ht="12.4" customHeight="1" x14ac:dyDescent="0.2">
      <c r="A191" s="8" t="s">
        <v>744</v>
      </c>
      <c r="B191" s="52">
        <v>5</v>
      </c>
      <c r="C191" s="52">
        <v>6</v>
      </c>
      <c r="D191" s="9">
        <f t="shared" si="4"/>
        <v>46</v>
      </c>
      <c r="E191" s="52">
        <f>SHERIFF!H184</f>
        <v>57</v>
      </c>
    </row>
    <row r="192" spans="1:9" ht="12.4" customHeight="1" x14ac:dyDescent="0.2">
      <c r="A192" s="8" t="s">
        <v>745</v>
      </c>
      <c r="B192" s="52">
        <v>7</v>
      </c>
      <c r="C192" s="52">
        <v>5</v>
      </c>
      <c r="D192" s="9">
        <f t="shared" si="4"/>
        <v>36</v>
      </c>
      <c r="E192" s="52">
        <f>SHERIFF!H185</f>
        <v>48</v>
      </c>
      <c r="I192" s="27"/>
    </row>
    <row r="193" spans="1:5" ht="12.4" customHeight="1" x14ac:dyDescent="0.2">
      <c r="A193" s="8" t="s">
        <v>1050</v>
      </c>
      <c r="B193" s="52">
        <v>8</v>
      </c>
      <c r="C193" s="52">
        <v>6</v>
      </c>
      <c r="D193" s="9">
        <f t="shared" si="4"/>
        <v>47</v>
      </c>
      <c r="E193" s="52">
        <f>SHERIFF!H186</f>
        <v>61</v>
      </c>
    </row>
    <row r="194" spans="1:5" ht="12.4" customHeight="1" x14ac:dyDescent="0.2">
      <c r="A194" s="8" t="s">
        <v>1051</v>
      </c>
      <c r="B194" s="52">
        <v>7</v>
      </c>
      <c r="C194" s="52">
        <v>7</v>
      </c>
      <c r="D194" s="9">
        <f t="shared" si="4"/>
        <v>36</v>
      </c>
      <c r="E194" s="52">
        <f>SHERIFF!H187</f>
        <v>50</v>
      </c>
    </row>
    <row r="195" spans="1:5" ht="12.4" customHeight="1" x14ac:dyDescent="0.2">
      <c r="A195" s="8" t="s">
        <v>1052</v>
      </c>
      <c r="B195" s="52">
        <v>12</v>
      </c>
      <c r="C195" s="52">
        <v>8</v>
      </c>
      <c r="D195" s="9">
        <f t="shared" si="4"/>
        <v>70</v>
      </c>
      <c r="E195" s="52">
        <f>SHERIFF!H188</f>
        <v>90</v>
      </c>
    </row>
    <row r="196" spans="1:5" ht="12.4" customHeight="1" x14ac:dyDescent="0.2">
      <c r="A196" s="8" t="s">
        <v>1053</v>
      </c>
      <c r="B196" s="52">
        <v>9</v>
      </c>
      <c r="C196" s="52">
        <v>11</v>
      </c>
      <c r="D196" s="9">
        <f t="shared" si="4"/>
        <v>56</v>
      </c>
      <c r="E196" s="52">
        <f>SHERIFF!H189</f>
        <v>76</v>
      </c>
    </row>
    <row r="197" spans="1:5" ht="12.4" customHeight="1" x14ac:dyDescent="0.2">
      <c r="A197" s="8" t="s">
        <v>1054</v>
      </c>
      <c r="B197" s="52">
        <v>3</v>
      </c>
      <c r="C197" s="52">
        <v>3</v>
      </c>
      <c r="D197" s="9">
        <f t="shared" si="4"/>
        <v>32</v>
      </c>
      <c r="E197" s="52">
        <f>SHERIFF!H190</f>
        <v>38</v>
      </c>
    </row>
    <row r="198" spans="1:5" ht="12.4" customHeight="1" x14ac:dyDescent="0.2">
      <c r="A198" s="8" t="s">
        <v>1055</v>
      </c>
      <c r="B198" s="52">
        <v>7</v>
      </c>
      <c r="C198" s="52">
        <v>1</v>
      </c>
      <c r="D198" s="9">
        <f t="shared" si="4"/>
        <v>40</v>
      </c>
      <c r="E198" s="52">
        <f>SHERIFF!H193</f>
        <v>48</v>
      </c>
    </row>
    <row r="199" spans="1:5" ht="12.4" customHeight="1" x14ac:dyDescent="0.2">
      <c r="A199" s="8" t="s">
        <v>1056</v>
      </c>
      <c r="B199" s="52">
        <v>9</v>
      </c>
      <c r="C199" s="52">
        <v>9</v>
      </c>
      <c r="D199" s="9">
        <f t="shared" si="4"/>
        <v>40</v>
      </c>
      <c r="E199" s="52">
        <f>SHERIFF!H194</f>
        <v>58</v>
      </c>
    </row>
    <row r="200" spans="1:5" ht="12.4" customHeight="1" x14ac:dyDescent="0.2">
      <c r="A200" s="8" t="s">
        <v>1057</v>
      </c>
      <c r="B200" s="52">
        <v>15</v>
      </c>
      <c r="C200" s="52">
        <v>7</v>
      </c>
      <c r="D200" s="9">
        <f t="shared" si="4"/>
        <v>66</v>
      </c>
      <c r="E200" s="52">
        <f>SHERIFF!H195</f>
        <v>88</v>
      </c>
    </row>
    <row r="201" spans="1:5" ht="12.4" customHeight="1" x14ac:dyDescent="0.2">
      <c r="A201" s="8" t="s">
        <v>1058</v>
      </c>
      <c r="B201" s="52">
        <v>15</v>
      </c>
      <c r="C201" s="52">
        <v>10</v>
      </c>
      <c r="D201" s="9">
        <f t="shared" si="4"/>
        <v>39</v>
      </c>
      <c r="E201" s="52">
        <f>SHERIFF!H196</f>
        <v>64</v>
      </c>
    </row>
    <row r="202" spans="1:5" ht="12.4" customHeight="1" x14ac:dyDescent="0.2">
      <c r="A202" s="8" t="s">
        <v>1059</v>
      </c>
      <c r="B202" s="52">
        <v>14</v>
      </c>
      <c r="C202" s="52">
        <v>15</v>
      </c>
      <c r="D202" s="9">
        <f t="shared" si="4"/>
        <v>58</v>
      </c>
      <c r="E202" s="52">
        <f>SHERIFF!H197</f>
        <v>87</v>
      </c>
    </row>
    <row r="203" spans="1:5" ht="12.4" customHeight="1" x14ac:dyDescent="0.2">
      <c r="A203" s="8" t="s">
        <v>1060</v>
      </c>
      <c r="B203" s="52">
        <v>22</v>
      </c>
      <c r="C203" s="52">
        <v>18</v>
      </c>
      <c r="D203" s="9">
        <f t="shared" si="4"/>
        <v>52</v>
      </c>
      <c r="E203" s="52">
        <f>SHERIFF!H198</f>
        <v>92</v>
      </c>
    </row>
    <row r="204" spans="1:5" ht="12.4" customHeight="1" x14ac:dyDescent="0.2">
      <c r="A204" s="8" t="s">
        <v>1061</v>
      </c>
      <c r="B204" s="52">
        <v>12</v>
      </c>
      <c r="C204" s="52">
        <v>6</v>
      </c>
      <c r="D204" s="9">
        <f t="shared" si="4"/>
        <v>95</v>
      </c>
      <c r="E204" s="52">
        <f>SHERIFF!H199</f>
        <v>113</v>
      </c>
    </row>
    <row r="205" spans="1:5" ht="12.4" customHeight="1" x14ac:dyDescent="0.2">
      <c r="A205" s="8" t="s">
        <v>1062</v>
      </c>
      <c r="B205" s="52">
        <v>8</v>
      </c>
      <c r="C205" s="52">
        <v>4</v>
      </c>
      <c r="D205" s="9">
        <f t="shared" si="4"/>
        <v>48</v>
      </c>
      <c r="E205" s="52">
        <f>SHERIFF!H200</f>
        <v>60</v>
      </c>
    </row>
    <row r="206" spans="1:5" ht="12.4" customHeight="1" x14ac:dyDescent="0.2">
      <c r="A206" s="8" t="s">
        <v>1063</v>
      </c>
      <c r="B206" s="52">
        <v>13</v>
      </c>
      <c r="C206" s="52">
        <v>10</v>
      </c>
      <c r="D206" s="9">
        <f t="shared" si="4"/>
        <v>74</v>
      </c>
      <c r="E206" s="52">
        <f>SHERIFF!H201</f>
        <v>97</v>
      </c>
    </row>
    <row r="207" spans="1:5" ht="12.4" customHeight="1" x14ac:dyDescent="0.2">
      <c r="A207" s="8" t="s">
        <v>1064</v>
      </c>
      <c r="B207" s="52">
        <v>11</v>
      </c>
      <c r="C207" s="52">
        <v>8</v>
      </c>
      <c r="D207" s="9">
        <f t="shared" si="4"/>
        <v>38</v>
      </c>
      <c r="E207" s="52">
        <f>SHERIFF!H202</f>
        <v>57</v>
      </c>
    </row>
    <row r="208" spans="1:5" ht="12.4" customHeight="1" x14ac:dyDescent="0.2">
      <c r="A208" s="8" t="s">
        <v>1065</v>
      </c>
      <c r="B208" s="52">
        <v>6</v>
      </c>
      <c r="C208" s="52">
        <v>9</v>
      </c>
      <c r="D208" s="9">
        <f t="shared" si="4"/>
        <v>65</v>
      </c>
      <c r="E208" s="52">
        <f>SHERIFF!H203</f>
        <v>80</v>
      </c>
    </row>
    <row r="209" spans="1:5" ht="12.4" customHeight="1" x14ac:dyDescent="0.2">
      <c r="A209" s="8" t="s">
        <v>1066</v>
      </c>
      <c r="B209" s="52">
        <v>7</v>
      </c>
      <c r="C209" s="52">
        <v>10</v>
      </c>
      <c r="D209" s="9">
        <f t="shared" si="4"/>
        <v>41</v>
      </c>
      <c r="E209" s="52">
        <f>SHERIFF!H204</f>
        <v>58</v>
      </c>
    </row>
    <row r="210" spans="1:5" ht="12.4" customHeight="1" x14ac:dyDescent="0.2">
      <c r="A210" s="8" t="s">
        <v>1067</v>
      </c>
      <c r="B210" s="52">
        <v>5</v>
      </c>
      <c r="C210" s="52">
        <v>11</v>
      </c>
      <c r="D210" s="9">
        <f t="shared" si="4"/>
        <v>38</v>
      </c>
      <c r="E210" s="52">
        <f>SHERIFF!H205</f>
        <v>54</v>
      </c>
    </row>
    <row r="211" spans="1:5" ht="12.4" customHeight="1" x14ac:dyDescent="0.2">
      <c r="A211" s="8" t="s">
        <v>1068</v>
      </c>
      <c r="B211" s="52">
        <v>10</v>
      </c>
      <c r="C211" s="52">
        <v>5</v>
      </c>
      <c r="D211" s="9">
        <f t="shared" si="4"/>
        <v>69</v>
      </c>
      <c r="E211" s="52">
        <f>SHERIFF!H206</f>
        <v>84</v>
      </c>
    </row>
    <row r="212" spans="1:5" ht="12.4" customHeight="1" x14ac:dyDescent="0.2">
      <c r="A212" s="8" t="s">
        <v>1069</v>
      </c>
      <c r="B212" s="52">
        <v>19</v>
      </c>
      <c r="C212" s="52">
        <v>14</v>
      </c>
      <c r="D212" s="9">
        <f t="shared" si="4"/>
        <v>61</v>
      </c>
      <c r="E212" s="52">
        <f>SHERIFF!H207</f>
        <v>94</v>
      </c>
    </row>
    <row r="213" spans="1:5" ht="12.4" customHeight="1" x14ac:dyDescent="0.2">
      <c r="A213" s="8" t="s">
        <v>1070</v>
      </c>
      <c r="B213" s="52">
        <v>10</v>
      </c>
      <c r="C213" s="52">
        <v>18</v>
      </c>
      <c r="D213" s="9">
        <f t="shared" si="4"/>
        <v>84</v>
      </c>
      <c r="E213" s="52">
        <f>SHERIFF!H208</f>
        <v>112</v>
      </c>
    </row>
    <row r="214" spans="1:5" ht="12.4" customHeight="1" x14ac:dyDescent="0.2">
      <c r="A214" s="8" t="s">
        <v>904</v>
      </c>
      <c r="B214" s="52">
        <v>21</v>
      </c>
      <c r="C214" s="52">
        <v>8</v>
      </c>
      <c r="D214" s="9">
        <f t="shared" si="4"/>
        <v>74</v>
      </c>
      <c r="E214" s="52">
        <f>SHERIFF!H209</f>
        <v>103</v>
      </c>
    </row>
    <row r="215" spans="1:5" ht="12.4" customHeight="1" x14ac:dyDescent="0.2">
      <c r="A215" s="8" t="s">
        <v>1029</v>
      </c>
      <c r="B215" s="52">
        <v>13</v>
      </c>
      <c r="C215" s="52">
        <v>12</v>
      </c>
      <c r="D215" s="9">
        <f t="shared" si="4"/>
        <v>63</v>
      </c>
      <c r="E215" s="52">
        <f>SHERIFF!H210</f>
        <v>88</v>
      </c>
    </row>
    <row r="216" spans="1:5" ht="12.4" customHeight="1" x14ac:dyDescent="0.2">
      <c r="A216" s="8" t="s">
        <v>1030</v>
      </c>
      <c r="B216" s="52">
        <v>7</v>
      </c>
      <c r="C216" s="52">
        <v>10</v>
      </c>
      <c r="D216" s="9">
        <f t="shared" si="4"/>
        <v>37</v>
      </c>
      <c r="E216" s="52">
        <f>SHERIFF!H211</f>
        <v>54</v>
      </c>
    </row>
    <row r="217" spans="1:5" ht="12.4" customHeight="1" x14ac:dyDescent="0.2">
      <c r="A217" s="8" t="s">
        <v>1031</v>
      </c>
      <c r="B217" s="52">
        <v>16</v>
      </c>
      <c r="C217" s="52">
        <v>9</v>
      </c>
      <c r="D217" s="9">
        <f t="shared" si="4"/>
        <v>42</v>
      </c>
      <c r="E217" s="52">
        <f>SHERIFF!H212</f>
        <v>67</v>
      </c>
    </row>
    <row r="218" spans="1:5" ht="12.4" customHeight="1" x14ac:dyDescent="0.2">
      <c r="A218" s="8" t="s">
        <v>1032</v>
      </c>
      <c r="B218" s="52">
        <v>10</v>
      </c>
      <c r="C218" s="52">
        <v>4</v>
      </c>
      <c r="D218" s="9">
        <f t="shared" si="4"/>
        <v>50</v>
      </c>
      <c r="E218" s="52">
        <f>SHERIFF!H213</f>
        <v>64</v>
      </c>
    </row>
    <row r="219" spans="1:5" ht="12.4" customHeight="1" x14ac:dyDescent="0.2">
      <c r="A219" s="8" t="s">
        <v>1033</v>
      </c>
      <c r="B219" s="52">
        <v>13</v>
      </c>
      <c r="C219" s="52">
        <v>11</v>
      </c>
      <c r="D219" s="9">
        <f t="shared" si="4"/>
        <v>90</v>
      </c>
      <c r="E219" s="52">
        <f>SHERIFF!H214</f>
        <v>114</v>
      </c>
    </row>
    <row r="220" spans="1:5" ht="12.4" customHeight="1" x14ac:dyDescent="0.2">
      <c r="A220" s="8" t="s">
        <v>1034</v>
      </c>
      <c r="B220" s="52">
        <v>11</v>
      </c>
      <c r="C220" s="52">
        <v>4</v>
      </c>
      <c r="D220" s="9">
        <f t="shared" si="4"/>
        <v>73</v>
      </c>
      <c r="E220" s="52">
        <f>SHERIFF!H215</f>
        <v>88</v>
      </c>
    </row>
    <row r="221" spans="1:5" ht="12.4" customHeight="1" x14ac:dyDescent="0.2">
      <c r="A221" s="8" t="s">
        <v>1035</v>
      </c>
      <c r="B221" s="52">
        <v>17</v>
      </c>
      <c r="C221" s="52">
        <v>7</v>
      </c>
      <c r="D221" s="9">
        <f t="shared" si="4"/>
        <v>66</v>
      </c>
      <c r="E221" s="52">
        <f>SHERIFF!H216</f>
        <v>90</v>
      </c>
    </row>
    <row r="222" spans="1:5" ht="12.4" customHeight="1" x14ac:dyDescent="0.2">
      <c r="A222" s="8" t="s">
        <v>1036</v>
      </c>
      <c r="B222" s="52">
        <v>11</v>
      </c>
      <c r="C222" s="52">
        <v>10</v>
      </c>
      <c r="D222" s="9">
        <f t="shared" si="4"/>
        <v>40</v>
      </c>
      <c r="E222" s="52">
        <f>SHERIFF!H217</f>
        <v>61</v>
      </c>
    </row>
    <row r="223" spans="1:5" ht="12.4" customHeight="1" x14ac:dyDescent="0.2">
      <c r="A223" s="8" t="s">
        <v>1037</v>
      </c>
      <c r="B223" s="52">
        <v>5</v>
      </c>
      <c r="C223" s="52">
        <v>8</v>
      </c>
      <c r="D223" s="9">
        <f t="shared" si="4"/>
        <v>43</v>
      </c>
      <c r="E223" s="52">
        <f>SHERIFF!H218</f>
        <v>56</v>
      </c>
    </row>
    <row r="224" spans="1:5" ht="12.4" customHeight="1" x14ac:dyDescent="0.2">
      <c r="A224" s="8" t="s">
        <v>1038</v>
      </c>
      <c r="B224" s="52">
        <v>16</v>
      </c>
      <c r="C224" s="52">
        <v>10</v>
      </c>
      <c r="D224" s="9">
        <f t="shared" si="4"/>
        <v>34</v>
      </c>
      <c r="E224" s="52">
        <f>SHERIFF!H219</f>
        <v>60</v>
      </c>
    </row>
    <row r="225" spans="1:6" ht="12.4" customHeight="1" x14ac:dyDescent="0.2">
      <c r="A225" s="8" t="s">
        <v>1039</v>
      </c>
      <c r="B225" s="52">
        <v>4</v>
      </c>
      <c r="C225" s="52">
        <v>1</v>
      </c>
      <c r="D225" s="9">
        <f t="shared" si="4"/>
        <v>18</v>
      </c>
      <c r="E225" s="52">
        <f>SHERIFF!H220</f>
        <v>23</v>
      </c>
    </row>
    <row r="226" spans="1:6" ht="12.4" customHeight="1" x14ac:dyDescent="0.2">
      <c r="A226" s="8" t="s">
        <v>1040</v>
      </c>
      <c r="B226" s="52">
        <v>13</v>
      </c>
      <c r="C226" s="52">
        <v>14</v>
      </c>
      <c r="D226" s="9">
        <f t="shared" si="4"/>
        <v>72</v>
      </c>
      <c r="E226" s="52">
        <f>SHERIFF!H221</f>
        <v>99</v>
      </c>
    </row>
    <row r="227" spans="1:6" ht="12.2" customHeight="1" x14ac:dyDescent="0.2">
      <c r="A227" s="8" t="s">
        <v>1041</v>
      </c>
      <c r="B227" s="52">
        <v>24</v>
      </c>
      <c r="C227" s="52">
        <v>22</v>
      </c>
      <c r="D227" s="9">
        <f t="shared" si="4"/>
        <v>63</v>
      </c>
      <c r="E227" s="52">
        <f>SHERIFF!H222</f>
        <v>109</v>
      </c>
    </row>
    <row r="228" spans="1:6" ht="12.75" customHeight="1" x14ac:dyDescent="0.2">
      <c r="A228" s="10" t="s">
        <v>595</v>
      </c>
      <c r="B228" s="32">
        <f>SUM(B187:B227)</f>
        <v>452</v>
      </c>
      <c r="C228" s="32">
        <f>SUM(C187:C227)</f>
        <v>382</v>
      </c>
      <c r="D228" s="32">
        <f>SUM(D187:D227)</f>
        <v>2308</v>
      </c>
      <c r="E228" s="32">
        <f>SUM(E187:E227)</f>
        <v>3142</v>
      </c>
    </row>
    <row r="229" spans="1:6" x14ac:dyDescent="0.2">
      <c r="B229" s="29"/>
      <c r="C229" s="29"/>
      <c r="D229" s="9"/>
      <c r="E229" s="9"/>
      <c r="F229" s="15"/>
    </row>
    <row r="230" spans="1:6" x14ac:dyDescent="0.2">
      <c r="B230" s="29"/>
      <c r="C230" s="29"/>
      <c r="D230" s="9"/>
      <c r="E230" s="9"/>
      <c r="F230" s="15"/>
    </row>
    <row r="231" spans="1:6" x14ac:dyDescent="0.2">
      <c r="B231" s="29"/>
      <c r="C231" s="29"/>
      <c r="D231" s="9"/>
      <c r="E231" s="9"/>
      <c r="F231" s="15"/>
    </row>
    <row r="232" spans="1:6" x14ac:dyDescent="0.2">
      <c r="B232" s="29"/>
      <c r="C232" s="29"/>
      <c r="D232" s="9"/>
      <c r="E232" s="9"/>
      <c r="F232" s="15"/>
    </row>
    <row r="233" spans="1:6" x14ac:dyDescent="0.2">
      <c r="B233" s="29"/>
      <c r="C233" s="29"/>
      <c r="D233" s="9"/>
      <c r="E233" s="9"/>
      <c r="F233" s="15"/>
    </row>
    <row r="234" spans="1:6" ht="15.75" x14ac:dyDescent="0.25">
      <c r="A234" s="7" t="s">
        <v>519</v>
      </c>
      <c r="B234" s="29"/>
      <c r="C234" s="29"/>
      <c r="D234" s="9"/>
      <c r="E234" s="9"/>
      <c r="F234" s="15"/>
    </row>
    <row r="235" spans="1:6" x14ac:dyDescent="0.2">
      <c r="A235" s="8" t="s">
        <v>260</v>
      </c>
      <c r="B235" s="52">
        <v>34</v>
      </c>
      <c r="C235" s="52">
        <v>37</v>
      </c>
      <c r="D235" s="9">
        <f>E235-SUM(B235:C235)</f>
        <v>41</v>
      </c>
      <c r="E235" s="52">
        <f>SHERIFF!H226</f>
        <v>112</v>
      </c>
      <c r="F235" s="15"/>
    </row>
    <row r="236" spans="1:6" x14ac:dyDescent="0.2">
      <c r="A236" s="8" t="s">
        <v>261</v>
      </c>
      <c r="B236" s="52">
        <v>2</v>
      </c>
      <c r="C236" s="52">
        <v>9</v>
      </c>
      <c r="D236" s="9">
        <f t="shared" ref="D236:D266" si="5">E236-SUM(B236:C236)</f>
        <v>19</v>
      </c>
      <c r="E236" s="52">
        <f>SHERIFF!H227</f>
        <v>30</v>
      </c>
      <c r="F236" s="15"/>
    </row>
    <row r="237" spans="1:6" x14ac:dyDescent="0.2">
      <c r="A237" s="8" t="s">
        <v>742</v>
      </c>
      <c r="B237" s="52">
        <v>17</v>
      </c>
      <c r="C237" s="52">
        <v>19</v>
      </c>
      <c r="D237" s="9">
        <f t="shared" si="5"/>
        <v>35</v>
      </c>
      <c r="E237" s="52">
        <f>SHERIFF!H228</f>
        <v>71</v>
      </c>
      <c r="F237" s="15"/>
    </row>
    <row r="238" spans="1:6" x14ac:dyDescent="0.2">
      <c r="A238" s="8" t="s">
        <v>743</v>
      </c>
      <c r="B238" s="52">
        <v>10</v>
      </c>
      <c r="C238" s="52">
        <v>5</v>
      </c>
      <c r="D238" s="9">
        <f t="shared" si="5"/>
        <v>13</v>
      </c>
      <c r="E238" s="52">
        <f>SHERIFF!H229</f>
        <v>28</v>
      </c>
      <c r="F238" s="15"/>
    </row>
    <row r="239" spans="1:6" x14ac:dyDescent="0.2">
      <c r="A239" s="8" t="s">
        <v>744</v>
      </c>
      <c r="B239" s="52">
        <v>21</v>
      </c>
      <c r="C239" s="52">
        <v>30</v>
      </c>
      <c r="D239" s="9">
        <f t="shared" si="5"/>
        <v>68</v>
      </c>
      <c r="E239" s="52">
        <f>SHERIFF!H230</f>
        <v>119</v>
      </c>
      <c r="F239" s="15"/>
    </row>
    <row r="240" spans="1:6" x14ac:dyDescent="0.2">
      <c r="A240" s="8" t="s">
        <v>745</v>
      </c>
      <c r="B240" s="52">
        <v>23</v>
      </c>
      <c r="C240" s="52">
        <v>22</v>
      </c>
      <c r="D240" s="9">
        <f t="shared" si="5"/>
        <v>32</v>
      </c>
      <c r="E240" s="52">
        <f>SHERIFF!H231</f>
        <v>77</v>
      </c>
      <c r="F240" s="15"/>
    </row>
    <row r="241" spans="1:6" x14ac:dyDescent="0.2">
      <c r="A241" s="8" t="s">
        <v>1050</v>
      </c>
      <c r="B241" s="52">
        <v>29</v>
      </c>
      <c r="C241" s="52">
        <v>24</v>
      </c>
      <c r="D241" s="9">
        <f t="shared" si="5"/>
        <v>42</v>
      </c>
      <c r="E241" s="52">
        <f>SHERIFF!H232</f>
        <v>95</v>
      </c>
      <c r="F241" s="15"/>
    </row>
    <row r="242" spans="1:6" x14ac:dyDescent="0.2">
      <c r="A242" s="8" t="s">
        <v>1051</v>
      </c>
      <c r="B242" s="52">
        <v>14</v>
      </c>
      <c r="C242" s="52">
        <v>15</v>
      </c>
      <c r="D242" s="9">
        <f t="shared" si="5"/>
        <v>45</v>
      </c>
      <c r="E242" s="52">
        <f>SHERIFF!H233</f>
        <v>74</v>
      </c>
      <c r="F242" s="15"/>
    </row>
    <row r="243" spans="1:6" x14ac:dyDescent="0.2">
      <c r="A243" s="8" t="s">
        <v>1052</v>
      </c>
      <c r="B243" s="52">
        <v>43</v>
      </c>
      <c r="C243" s="52">
        <v>43</v>
      </c>
      <c r="D243" s="9">
        <f t="shared" si="5"/>
        <v>75</v>
      </c>
      <c r="E243" s="52">
        <f>SHERIFF!H234</f>
        <v>161</v>
      </c>
      <c r="F243" s="15"/>
    </row>
    <row r="244" spans="1:6" x14ac:dyDescent="0.2">
      <c r="A244" s="8" t="s">
        <v>1053</v>
      </c>
      <c r="B244" s="52">
        <v>24</v>
      </c>
      <c r="C244" s="52">
        <v>32</v>
      </c>
      <c r="D244" s="9">
        <f t="shared" si="5"/>
        <v>29</v>
      </c>
      <c r="E244" s="52">
        <f>SHERIFF!H235</f>
        <v>85</v>
      </c>
      <c r="F244" s="15"/>
    </row>
    <row r="245" spans="1:6" x14ac:dyDescent="0.2">
      <c r="A245" s="8" t="s">
        <v>1054</v>
      </c>
      <c r="B245" s="52">
        <v>8</v>
      </c>
      <c r="C245" s="52">
        <v>8</v>
      </c>
      <c r="D245" s="9">
        <f t="shared" si="5"/>
        <v>15</v>
      </c>
      <c r="E245" s="52">
        <f>SHERIFF!H236</f>
        <v>31</v>
      </c>
      <c r="F245" s="15"/>
    </row>
    <row r="246" spans="1:6" x14ac:dyDescent="0.2">
      <c r="A246" s="8" t="s">
        <v>1055</v>
      </c>
      <c r="B246" s="52">
        <v>10</v>
      </c>
      <c r="C246" s="52">
        <v>8</v>
      </c>
      <c r="D246" s="9">
        <f t="shared" si="5"/>
        <v>17</v>
      </c>
      <c r="E246" s="52">
        <f>SHERIFF!H237</f>
        <v>35</v>
      </c>
      <c r="F246" s="15"/>
    </row>
    <row r="247" spans="1:6" x14ac:dyDescent="0.2">
      <c r="A247" s="8" t="s">
        <v>1056</v>
      </c>
      <c r="B247" s="52">
        <v>24</v>
      </c>
      <c r="C247" s="52">
        <v>29</v>
      </c>
      <c r="D247" s="9">
        <f t="shared" si="5"/>
        <v>58</v>
      </c>
      <c r="E247" s="52">
        <f>SHERIFF!H238</f>
        <v>111</v>
      </c>
      <c r="F247" s="15"/>
    </row>
    <row r="248" spans="1:6" x14ac:dyDescent="0.2">
      <c r="A248" s="8" t="s">
        <v>1057</v>
      </c>
      <c r="B248" s="52">
        <v>58</v>
      </c>
      <c r="C248" s="52">
        <v>77</v>
      </c>
      <c r="D248" s="9">
        <f t="shared" si="5"/>
        <v>92</v>
      </c>
      <c r="E248" s="52">
        <f>SHERIFF!H241</f>
        <v>227</v>
      </c>
      <c r="F248" s="15"/>
    </row>
    <row r="249" spans="1:6" x14ac:dyDescent="0.2">
      <c r="A249" s="8" t="s">
        <v>1058</v>
      </c>
      <c r="B249" s="52">
        <v>9</v>
      </c>
      <c r="C249" s="52">
        <v>14</v>
      </c>
      <c r="D249" s="9">
        <f t="shared" si="5"/>
        <v>22</v>
      </c>
      <c r="E249" s="52">
        <f>SHERIFF!H242</f>
        <v>45</v>
      </c>
      <c r="F249" s="15"/>
    </row>
    <row r="250" spans="1:6" x14ac:dyDescent="0.2">
      <c r="A250" s="8" t="s">
        <v>1059</v>
      </c>
      <c r="B250" s="52">
        <v>14</v>
      </c>
      <c r="C250" s="52">
        <v>14</v>
      </c>
      <c r="D250" s="9">
        <f t="shared" si="5"/>
        <v>36</v>
      </c>
      <c r="E250" s="52">
        <f>SHERIFF!H243</f>
        <v>64</v>
      </c>
      <c r="F250" s="15"/>
    </row>
    <row r="251" spans="1:6" x14ac:dyDescent="0.2">
      <c r="A251" s="8" t="s">
        <v>1060</v>
      </c>
      <c r="B251" s="52">
        <v>17</v>
      </c>
      <c r="C251" s="52">
        <v>11</v>
      </c>
      <c r="D251" s="9">
        <f t="shared" si="5"/>
        <v>21</v>
      </c>
      <c r="E251" s="52">
        <f>SHERIFF!H244</f>
        <v>49</v>
      </c>
      <c r="F251" s="15"/>
    </row>
    <row r="252" spans="1:6" x14ac:dyDescent="0.2">
      <c r="A252" s="8" t="s">
        <v>1061</v>
      </c>
      <c r="B252" s="52">
        <v>16</v>
      </c>
      <c r="C252" s="52">
        <v>13</v>
      </c>
      <c r="D252" s="9">
        <f t="shared" si="5"/>
        <v>30</v>
      </c>
      <c r="E252" s="52">
        <f>SHERIFF!H245</f>
        <v>59</v>
      </c>
      <c r="F252" s="15"/>
    </row>
    <row r="253" spans="1:6" x14ac:dyDescent="0.2">
      <c r="A253" s="8" t="s">
        <v>1062</v>
      </c>
      <c r="B253" s="52">
        <v>23</v>
      </c>
      <c r="C253" s="52">
        <v>19</v>
      </c>
      <c r="D253" s="9">
        <f t="shared" si="5"/>
        <v>33</v>
      </c>
      <c r="E253" s="52">
        <f>SHERIFF!H246</f>
        <v>75</v>
      </c>
      <c r="F253" s="15"/>
    </row>
    <row r="254" spans="1:6" x14ac:dyDescent="0.2">
      <c r="A254" s="8" t="s">
        <v>1063</v>
      </c>
      <c r="B254" s="52">
        <v>14</v>
      </c>
      <c r="C254" s="52">
        <v>11</v>
      </c>
      <c r="D254" s="9">
        <f t="shared" si="5"/>
        <v>26</v>
      </c>
      <c r="E254" s="52">
        <f>SHERIFF!H247</f>
        <v>51</v>
      </c>
      <c r="F254" s="15"/>
    </row>
    <row r="255" spans="1:6" x14ac:dyDescent="0.2">
      <c r="A255" s="8" t="s">
        <v>1064</v>
      </c>
      <c r="B255" s="52">
        <v>18</v>
      </c>
      <c r="C255" s="52">
        <v>29</v>
      </c>
      <c r="D255" s="9">
        <f t="shared" si="5"/>
        <v>28</v>
      </c>
      <c r="E255" s="52">
        <f>SHERIFF!H248</f>
        <v>75</v>
      </c>
      <c r="F255" s="15"/>
    </row>
    <row r="256" spans="1:6" x14ac:dyDescent="0.2">
      <c r="A256" s="8" t="s">
        <v>1065</v>
      </c>
      <c r="B256" s="52">
        <v>12</v>
      </c>
      <c r="C256" s="52">
        <v>11</v>
      </c>
      <c r="D256" s="9">
        <f t="shared" si="5"/>
        <v>15</v>
      </c>
      <c r="E256" s="52">
        <f>SHERIFF!H249</f>
        <v>38</v>
      </c>
      <c r="F256" s="15"/>
    </row>
    <row r="257" spans="1:8" x14ac:dyDescent="0.2">
      <c r="A257" s="8" t="s">
        <v>1066</v>
      </c>
      <c r="B257" s="52">
        <v>4</v>
      </c>
      <c r="C257" s="52">
        <v>7</v>
      </c>
      <c r="D257" s="9">
        <f t="shared" si="5"/>
        <v>5</v>
      </c>
      <c r="E257" s="52">
        <f>SHERIFF!H250</f>
        <v>16</v>
      </c>
      <c r="F257" s="15"/>
    </row>
    <row r="258" spans="1:8" x14ac:dyDescent="0.2">
      <c r="A258" s="8" t="s">
        <v>1067</v>
      </c>
      <c r="B258" s="52">
        <v>6</v>
      </c>
      <c r="C258" s="52">
        <v>2</v>
      </c>
      <c r="D258" s="9">
        <f t="shared" si="5"/>
        <v>26</v>
      </c>
      <c r="E258" s="52">
        <f>SHERIFF!H251</f>
        <v>34</v>
      </c>
      <c r="F258" s="15"/>
    </row>
    <row r="259" spans="1:8" x14ac:dyDescent="0.2">
      <c r="A259" s="8" t="s">
        <v>1068</v>
      </c>
      <c r="B259" s="52">
        <v>4</v>
      </c>
      <c r="C259" s="52">
        <v>8</v>
      </c>
      <c r="D259" s="9">
        <f t="shared" si="5"/>
        <v>29</v>
      </c>
      <c r="E259" s="52">
        <f>SHERIFF!H252</f>
        <v>41</v>
      </c>
      <c r="F259" s="15"/>
      <c r="H259" s="27"/>
    </row>
    <row r="260" spans="1:8" x14ac:dyDescent="0.2">
      <c r="A260" s="8" t="s">
        <v>1069</v>
      </c>
      <c r="B260" s="52">
        <v>14</v>
      </c>
      <c r="C260" s="52">
        <v>9</v>
      </c>
      <c r="D260" s="9">
        <f t="shared" si="5"/>
        <v>29</v>
      </c>
      <c r="E260" s="52">
        <f>SHERIFF!H253</f>
        <v>52</v>
      </c>
      <c r="F260" s="15"/>
    </row>
    <row r="261" spans="1:8" x14ac:dyDescent="0.2">
      <c r="A261" s="8" t="s">
        <v>1070</v>
      </c>
      <c r="B261" s="52">
        <v>11</v>
      </c>
      <c r="C261" s="52">
        <v>17</v>
      </c>
      <c r="D261" s="9">
        <f t="shared" si="5"/>
        <v>9</v>
      </c>
      <c r="E261" s="52">
        <f>SHERIFF!H254</f>
        <v>37</v>
      </c>
      <c r="F261" s="15"/>
    </row>
    <row r="262" spans="1:8" x14ac:dyDescent="0.2">
      <c r="A262" s="8" t="s">
        <v>904</v>
      </c>
      <c r="B262" s="52">
        <v>16</v>
      </c>
      <c r="C262" s="52">
        <v>11</v>
      </c>
      <c r="D262" s="9">
        <f t="shared" si="5"/>
        <v>22</v>
      </c>
      <c r="E262" s="52">
        <f>SHERIFF!H255</f>
        <v>49</v>
      </c>
      <c r="F262" s="15"/>
    </row>
    <row r="263" spans="1:8" x14ac:dyDescent="0.2">
      <c r="A263" s="8" t="s">
        <v>1029</v>
      </c>
      <c r="B263" s="52">
        <v>23</v>
      </c>
      <c r="C263" s="52">
        <v>21</v>
      </c>
      <c r="D263" s="9">
        <f t="shared" si="5"/>
        <v>38</v>
      </c>
      <c r="E263" s="52">
        <f>SHERIFF!H256</f>
        <v>82</v>
      </c>
      <c r="F263" s="15"/>
    </row>
    <row r="264" spans="1:8" x14ac:dyDescent="0.2">
      <c r="A264" s="8" t="s">
        <v>1030</v>
      </c>
      <c r="B264" s="52">
        <v>2</v>
      </c>
      <c r="C264" s="52">
        <v>13</v>
      </c>
      <c r="D264" s="9">
        <f t="shared" si="5"/>
        <v>24</v>
      </c>
      <c r="E264" s="52">
        <f>SHERIFF!H257</f>
        <v>39</v>
      </c>
      <c r="F264" s="15"/>
    </row>
    <row r="265" spans="1:8" x14ac:dyDescent="0.2">
      <c r="A265" s="8" t="s">
        <v>1031</v>
      </c>
      <c r="B265" s="52">
        <v>5</v>
      </c>
      <c r="C265" s="52">
        <v>6</v>
      </c>
      <c r="D265" s="9">
        <f t="shared" si="5"/>
        <v>16</v>
      </c>
      <c r="E265" s="52">
        <f>SHERIFF!H258</f>
        <v>27</v>
      </c>
      <c r="F265" s="15"/>
    </row>
    <row r="266" spans="1:8" x14ac:dyDescent="0.2">
      <c r="A266" s="8" t="s">
        <v>1032</v>
      </c>
      <c r="B266" s="52">
        <v>22</v>
      </c>
      <c r="C266" s="52">
        <v>28</v>
      </c>
      <c r="D266" s="9">
        <f t="shared" si="5"/>
        <v>29</v>
      </c>
      <c r="E266" s="52">
        <f>SHERIFF!H259</f>
        <v>79</v>
      </c>
      <c r="F266" s="15"/>
    </row>
    <row r="267" spans="1:8" x14ac:dyDescent="0.2">
      <c r="A267" s="10" t="s">
        <v>595</v>
      </c>
      <c r="B267" s="32">
        <f>SUM(B235:B266)</f>
        <v>547</v>
      </c>
      <c r="C267" s="32">
        <f>SUM(C235:C266)</f>
        <v>602</v>
      </c>
      <c r="D267" s="32">
        <f>SUM(D235:D266)</f>
        <v>1019</v>
      </c>
      <c r="E267" s="32">
        <f>SUM(E235:E266)</f>
        <v>2168</v>
      </c>
      <c r="F267" s="15"/>
    </row>
    <row r="268" spans="1:8" x14ac:dyDescent="0.2">
      <c r="A268" s="10"/>
      <c r="B268" s="34"/>
      <c r="C268" s="34"/>
      <c r="D268" s="34"/>
      <c r="E268" s="34"/>
      <c r="F268" s="15"/>
    </row>
    <row r="269" spans="1:8" ht="15.75" x14ac:dyDescent="0.25">
      <c r="A269" s="7" t="s">
        <v>520</v>
      </c>
      <c r="B269" s="29"/>
      <c r="C269" s="29"/>
      <c r="D269" s="9"/>
      <c r="E269" s="9"/>
    </row>
    <row r="270" spans="1:8" x14ac:dyDescent="0.2">
      <c r="A270" s="8" t="s">
        <v>260</v>
      </c>
      <c r="B270" s="52">
        <v>61</v>
      </c>
      <c r="C270" s="52">
        <v>39</v>
      </c>
      <c r="D270" s="9">
        <f>E270-SUM(B270:C270)</f>
        <v>44</v>
      </c>
      <c r="E270" s="52">
        <f>SHERIFF!H263</f>
        <v>144</v>
      </c>
    </row>
    <row r="271" spans="1:8" x14ac:dyDescent="0.2">
      <c r="A271" s="8" t="s">
        <v>261</v>
      </c>
      <c r="B271" s="52">
        <v>11</v>
      </c>
      <c r="C271" s="52">
        <v>2</v>
      </c>
      <c r="D271" s="9">
        <f t="shared" ref="D271:D302" si="6">E271-SUM(B271:C271)</f>
        <v>17</v>
      </c>
      <c r="E271" s="52">
        <f>SHERIFF!H264</f>
        <v>30</v>
      </c>
    </row>
    <row r="272" spans="1:8" x14ac:dyDescent="0.2">
      <c r="A272" s="8" t="s">
        <v>742</v>
      </c>
      <c r="B272" s="52">
        <v>21</v>
      </c>
      <c r="C272" s="52">
        <v>25</v>
      </c>
      <c r="D272" s="9">
        <f t="shared" si="6"/>
        <v>61</v>
      </c>
      <c r="E272" s="52">
        <f>SHERIFF!H265</f>
        <v>107</v>
      </c>
    </row>
    <row r="273" spans="1:5" x14ac:dyDescent="0.2">
      <c r="A273" s="8" t="s">
        <v>743</v>
      </c>
      <c r="B273" s="52">
        <v>37</v>
      </c>
      <c r="C273" s="52">
        <v>18</v>
      </c>
      <c r="D273" s="9">
        <f t="shared" si="6"/>
        <v>53</v>
      </c>
      <c r="E273" s="52">
        <f>SHERIFF!H266</f>
        <v>108</v>
      </c>
    </row>
    <row r="274" spans="1:5" x14ac:dyDescent="0.2">
      <c r="A274" s="8" t="s">
        <v>744</v>
      </c>
      <c r="B274" s="52">
        <v>14</v>
      </c>
      <c r="C274" s="52">
        <v>23</v>
      </c>
      <c r="D274" s="9">
        <f t="shared" si="6"/>
        <v>30</v>
      </c>
      <c r="E274" s="52">
        <f>SHERIFF!H267</f>
        <v>67</v>
      </c>
    </row>
    <row r="275" spans="1:5" x14ac:dyDescent="0.2">
      <c r="A275" s="8" t="s">
        <v>745</v>
      </c>
      <c r="B275" s="52">
        <v>15</v>
      </c>
      <c r="C275" s="52">
        <v>10</v>
      </c>
      <c r="D275" s="9">
        <f t="shared" si="6"/>
        <v>26</v>
      </c>
      <c r="E275" s="52">
        <f>SHERIFF!H268</f>
        <v>51</v>
      </c>
    </row>
    <row r="276" spans="1:5" x14ac:dyDescent="0.2">
      <c r="A276" s="8" t="s">
        <v>1050</v>
      </c>
      <c r="B276" s="52">
        <v>38</v>
      </c>
      <c r="C276" s="52">
        <v>41</v>
      </c>
      <c r="D276" s="9">
        <f t="shared" si="6"/>
        <v>59</v>
      </c>
      <c r="E276" s="52">
        <f>SHERIFF!H269</f>
        <v>138</v>
      </c>
    </row>
    <row r="277" spans="1:5" x14ac:dyDescent="0.2">
      <c r="A277" s="8" t="s">
        <v>1051</v>
      </c>
      <c r="B277" s="52">
        <v>10</v>
      </c>
      <c r="C277" s="52">
        <v>5</v>
      </c>
      <c r="D277" s="9">
        <f t="shared" si="6"/>
        <v>36</v>
      </c>
      <c r="E277" s="52">
        <f>SHERIFF!H270</f>
        <v>51</v>
      </c>
    </row>
    <row r="278" spans="1:5" x14ac:dyDescent="0.2">
      <c r="A278" s="8" t="s">
        <v>1052</v>
      </c>
      <c r="B278" s="52">
        <v>32</v>
      </c>
      <c r="C278" s="52">
        <v>35</v>
      </c>
      <c r="D278" s="9">
        <f t="shared" si="6"/>
        <v>48</v>
      </c>
      <c r="E278" s="52">
        <f>SHERIFF!H271</f>
        <v>115</v>
      </c>
    </row>
    <row r="279" spans="1:5" x14ac:dyDescent="0.2">
      <c r="A279" s="8"/>
      <c r="B279" s="52"/>
      <c r="C279" s="52"/>
      <c r="D279" s="9"/>
      <c r="E279" s="52"/>
    </row>
    <row r="280" spans="1:5" x14ac:dyDescent="0.2">
      <c r="A280" s="27" t="s">
        <v>306</v>
      </c>
      <c r="B280" s="50"/>
      <c r="C280" s="50"/>
      <c r="D280" s="9"/>
      <c r="E280" s="9"/>
    </row>
    <row r="281" spans="1:5" x14ac:dyDescent="0.2">
      <c r="A281" s="8" t="s">
        <v>1053</v>
      </c>
      <c r="B281" s="52">
        <v>14</v>
      </c>
      <c r="C281" s="52">
        <v>7</v>
      </c>
      <c r="D281" s="9">
        <f t="shared" si="6"/>
        <v>58</v>
      </c>
      <c r="E281" s="52">
        <f>SHERIFF!H272</f>
        <v>79</v>
      </c>
    </row>
    <row r="282" spans="1:5" x14ac:dyDescent="0.2">
      <c r="A282" s="8" t="s">
        <v>1054</v>
      </c>
      <c r="B282" s="52">
        <v>26</v>
      </c>
      <c r="C282" s="52">
        <v>18</v>
      </c>
      <c r="D282" s="9">
        <f t="shared" si="6"/>
        <v>46</v>
      </c>
      <c r="E282" s="52">
        <f>SHERIFF!H273</f>
        <v>90</v>
      </c>
    </row>
    <row r="283" spans="1:5" x14ac:dyDescent="0.2">
      <c r="A283" s="8" t="s">
        <v>1055</v>
      </c>
      <c r="B283" s="52">
        <v>23</v>
      </c>
      <c r="C283" s="52">
        <v>32</v>
      </c>
      <c r="D283" s="9">
        <f t="shared" si="6"/>
        <v>54</v>
      </c>
      <c r="E283" s="52">
        <f>SHERIFF!H274</f>
        <v>109</v>
      </c>
    </row>
    <row r="284" spans="1:5" x14ac:dyDescent="0.2">
      <c r="A284" s="8" t="s">
        <v>1056</v>
      </c>
      <c r="B284" s="52">
        <v>20</v>
      </c>
      <c r="C284" s="52">
        <v>27</v>
      </c>
      <c r="D284" s="9">
        <f t="shared" si="6"/>
        <v>43</v>
      </c>
      <c r="E284" s="52">
        <f>SHERIFF!H275</f>
        <v>90</v>
      </c>
    </row>
    <row r="285" spans="1:5" x14ac:dyDescent="0.2">
      <c r="A285" s="8" t="s">
        <v>1057</v>
      </c>
      <c r="B285" s="52">
        <v>14</v>
      </c>
      <c r="C285" s="52">
        <v>14</v>
      </c>
      <c r="D285" s="9">
        <f t="shared" si="6"/>
        <v>31</v>
      </c>
      <c r="E285" s="52">
        <f>SHERIFF!H276</f>
        <v>59</v>
      </c>
    </row>
    <row r="286" spans="1:5" x14ac:dyDescent="0.2">
      <c r="A286" s="8" t="s">
        <v>1058</v>
      </c>
      <c r="B286" s="52">
        <v>16</v>
      </c>
      <c r="C286" s="52">
        <v>12</v>
      </c>
      <c r="D286" s="9">
        <f t="shared" si="6"/>
        <v>26</v>
      </c>
      <c r="E286" s="52">
        <f>SHERIFF!H277</f>
        <v>54</v>
      </c>
    </row>
    <row r="287" spans="1:5" x14ac:dyDescent="0.2">
      <c r="A287" s="8" t="s">
        <v>1059</v>
      </c>
      <c r="B287" s="52">
        <v>3</v>
      </c>
      <c r="C287" s="52">
        <v>1</v>
      </c>
      <c r="D287" s="9">
        <f t="shared" si="6"/>
        <v>6</v>
      </c>
      <c r="E287" s="52">
        <f>SHERIFF!H278</f>
        <v>10</v>
      </c>
    </row>
    <row r="288" spans="1:5" x14ac:dyDescent="0.2">
      <c r="A288" s="8" t="s">
        <v>1060</v>
      </c>
      <c r="B288" s="52">
        <v>47</v>
      </c>
      <c r="C288" s="52">
        <v>51</v>
      </c>
      <c r="D288" s="9">
        <f t="shared" si="6"/>
        <v>71</v>
      </c>
      <c r="E288" s="52">
        <f>SHERIFF!H279</f>
        <v>169</v>
      </c>
    </row>
    <row r="289" spans="1:5" x14ac:dyDescent="0.2">
      <c r="A289" s="8" t="s">
        <v>1061</v>
      </c>
      <c r="B289" s="52">
        <v>18</v>
      </c>
      <c r="C289" s="52">
        <v>30</v>
      </c>
      <c r="D289" s="9">
        <f t="shared" si="6"/>
        <v>35</v>
      </c>
      <c r="E289" s="52">
        <f>SHERIFF!H280</f>
        <v>83</v>
      </c>
    </row>
    <row r="290" spans="1:5" x14ac:dyDescent="0.2">
      <c r="A290" s="8" t="s">
        <v>1062</v>
      </c>
      <c r="B290" s="52">
        <v>38</v>
      </c>
      <c r="C290" s="52">
        <v>59</v>
      </c>
      <c r="D290" s="9">
        <f t="shared" si="6"/>
        <v>45</v>
      </c>
      <c r="E290" s="52">
        <f>SHERIFF!H281</f>
        <v>142</v>
      </c>
    </row>
    <row r="291" spans="1:5" x14ac:dyDescent="0.2">
      <c r="A291" s="8" t="s">
        <v>1063</v>
      </c>
      <c r="B291" s="52">
        <v>16</v>
      </c>
      <c r="C291" s="52">
        <v>19</v>
      </c>
      <c r="D291" s="9">
        <f t="shared" si="6"/>
        <v>40</v>
      </c>
      <c r="E291" s="52">
        <f>SHERIFF!H282</f>
        <v>75</v>
      </c>
    </row>
    <row r="292" spans="1:5" x14ac:dyDescent="0.2">
      <c r="A292" s="8" t="s">
        <v>1064</v>
      </c>
      <c r="B292" s="52">
        <v>11</v>
      </c>
      <c r="C292" s="52">
        <v>7</v>
      </c>
      <c r="D292" s="9">
        <f t="shared" si="6"/>
        <v>17</v>
      </c>
      <c r="E292" s="52">
        <f>SHERIFF!H283</f>
        <v>35</v>
      </c>
    </row>
    <row r="293" spans="1:5" x14ac:dyDescent="0.2">
      <c r="A293" s="8" t="s">
        <v>1065</v>
      </c>
      <c r="B293" s="52">
        <v>14</v>
      </c>
      <c r="C293" s="52">
        <v>9</v>
      </c>
      <c r="D293" s="9">
        <f t="shared" si="6"/>
        <v>14</v>
      </c>
      <c r="E293" s="52">
        <f>SHERIFF!H284</f>
        <v>37</v>
      </c>
    </row>
    <row r="294" spans="1:5" x14ac:dyDescent="0.2">
      <c r="A294" s="8" t="s">
        <v>1066</v>
      </c>
      <c r="B294" s="52">
        <v>8</v>
      </c>
      <c r="C294" s="52">
        <v>12</v>
      </c>
      <c r="D294" s="9">
        <f t="shared" si="6"/>
        <v>20</v>
      </c>
      <c r="E294" s="52">
        <f>SHERIFF!H285</f>
        <v>40</v>
      </c>
    </row>
    <row r="295" spans="1:5" x14ac:dyDescent="0.2">
      <c r="A295" s="8" t="s">
        <v>1067</v>
      </c>
      <c r="B295" s="52">
        <v>16</v>
      </c>
      <c r="C295" s="52">
        <v>22</v>
      </c>
      <c r="D295" s="9">
        <f t="shared" si="6"/>
        <v>26</v>
      </c>
      <c r="E295" s="52">
        <f>SHERIFF!H288</f>
        <v>64</v>
      </c>
    </row>
    <row r="296" spans="1:5" x14ac:dyDescent="0.2">
      <c r="A296" s="8" t="s">
        <v>1068</v>
      </c>
      <c r="B296" s="52">
        <v>23</v>
      </c>
      <c r="C296" s="52">
        <v>29</v>
      </c>
      <c r="D296" s="9">
        <f t="shared" si="6"/>
        <v>38</v>
      </c>
      <c r="E296" s="52">
        <f>SHERIFF!H289</f>
        <v>90</v>
      </c>
    </row>
    <row r="297" spans="1:5" x14ac:dyDescent="0.2">
      <c r="A297" s="8" t="s">
        <v>1069</v>
      </c>
      <c r="B297" s="52">
        <v>12</v>
      </c>
      <c r="C297" s="52">
        <v>12</v>
      </c>
      <c r="D297" s="9">
        <f t="shared" si="6"/>
        <v>13</v>
      </c>
      <c r="E297" s="52">
        <f>SHERIFF!H290</f>
        <v>37</v>
      </c>
    </row>
    <row r="298" spans="1:5" x14ac:dyDescent="0.2">
      <c r="A298" s="8" t="s">
        <v>1070</v>
      </c>
      <c r="B298" s="52">
        <v>7</v>
      </c>
      <c r="C298" s="52">
        <v>0</v>
      </c>
      <c r="D298" s="9">
        <f t="shared" si="6"/>
        <v>22</v>
      </c>
      <c r="E298" s="52">
        <f>SHERIFF!H291</f>
        <v>29</v>
      </c>
    </row>
    <row r="299" spans="1:5" x14ac:dyDescent="0.2">
      <c r="A299" s="8" t="s">
        <v>904</v>
      </c>
      <c r="B299" s="52">
        <v>25</v>
      </c>
      <c r="C299" s="52">
        <v>19</v>
      </c>
      <c r="D299" s="9">
        <f t="shared" si="6"/>
        <v>44</v>
      </c>
      <c r="E299" s="52">
        <f>SHERIFF!H292</f>
        <v>88</v>
      </c>
    </row>
    <row r="300" spans="1:5" x14ac:dyDescent="0.2">
      <c r="A300" s="8" t="s">
        <v>1029</v>
      </c>
      <c r="B300" s="52">
        <v>16</v>
      </c>
      <c r="C300" s="52">
        <v>18</v>
      </c>
      <c r="D300" s="9">
        <f t="shared" si="6"/>
        <v>49</v>
      </c>
      <c r="E300" s="52">
        <f>SHERIFF!H293</f>
        <v>83</v>
      </c>
    </row>
    <row r="301" spans="1:5" ht="12.75" customHeight="1" x14ac:dyDescent="0.2">
      <c r="A301" s="8" t="s">
        <v>1030</v>
      </c>
      <c r="B301" s="52">
        <v>12</v>
      </c>
      <c r="C301" s="52">
        <v>7</v>
      </c>
      <c r="D301" s="9">
        <f t="shared" si="6"/>
        <v>21</v>
      </c>
      <c r="E301" s="52">
        <f>SHERIFF!H294</f>
        <v>40</v>
      </c>
    </row>
    <row r="302" spans="1:5" ht="12.2" customHeight="1" x14ac:dyDescent="0.2">
      <c r="A302" s="8" t="s">
        <v>1031</v>
      </c>
      <c r="B302" s="52">
        <v>50</v>
      </c>
      <c r="C302" s="52">
        <v>55</v>
      </c>
      <c r="D302" s="9">
        <f t="shared" si="6"/>
        <v>73</v>
      </c>
      <c r="E302" s="52">
        <f>SHERIFF!H295</f>
        <v>178</v>
      </c>
    </row>
    <row r="303" spans="1:5" x14ac:dyDescent="0.2">
      <c r="A303" s="10" t="s">
        <v>595</v>
      </c>
      <c r="B303" s="32">
        <f>SUM(B270:B302)</f>
        <v>668</v>
      </c>
      <c r="C303" s="32">
        <f>SUM(C270:C302)</f>
        <v>658</v>
      </c>
      <c r="D303" s="32">
        <f>SUM(D270:D302)</f>
        <v>1166</v>
      </c>
      <c r="E303" s="32">
        <f>SUM(E270:E302)</f>
        <v>2492</v>
      </c>
    </row>
    <row r="304" spans="1:5" ht="9.9499999999999993" customHeight="1" x14ac:dyDescent="0.2">
      <c r="A304" s="10"/>
      <c r="B304" s="34"/>
      <c r="C304" s="34"/>
      <c r="D304" s="34"/>
      <c r="E304" s="34"/>
    </row>
    <row r="305" spans="1:5" ht="15" x14ac:dyDescent="0.25">
      <c r="A305" s="13" t="s">
        <v>521</v>
      </c>
      <c r="B305" s="29"/>
      <c r="C305" s="29"/>
      <c r="D305" s="9"/>
      <c r="E305" s="9"/>
    </row>
    <row r="306" spans="1:5" x14ac:dyDescent="0.2">
      <c r="A306" s="8" t="s">
        <v>260</v>
      </c>
      <c r="B306" s="52">
        <v>23</v>
      </c>
      <c r="C306" s="52">
        <v>17</v>
      </c>
      <c r="D306" s="9">
        <f>E306-SUM(B306:C306)</f>
        <v>53</v>
      </c>
      <c r="E306" s="52">
        <f>SHERIFF!H299</f>
        <v>93</v>
      </c>
    </row>
    <row r="307" spans="1:5" x14ac:dyDescent="0.2">
      <c r="A307" s="8" t="s">
        <v>261</v>
      </c>
      <c r="B307" s="52">
        <v>25</v>
      </c>
      <c r="C307" s="52">
        <v>29</v>
      </c>
      <c r="D307" s="9">
        <f t="shared" ref="D307:D340" si="7">E307-SUM(B307:C307)</f>
        <v>49</v>
      </c>
      <c r="E307" s="52">
        <f>SHERIFF!H300</f>
        <v>103</v>
      </c>
    </row>
    <row r="308" spans="1:5" x14ac:dyDescent="0.2">
      <c r="A308" s="8" t="s">
        <v>742</v>
      </c>
      <c r="B308" s="52">
        <v>41</v>
      </c>
      <c r="C308" s="52">
        <v>31</v>
      </c>
      <c r="D308" s="9">
        <f t="shared" si="7"/>
        <v>50</v>
      </c>
      <c r="E308" s="52">
        <f>SHERIFF!H301</f>
        <v>122</v>
      </c>
    </row>
    <row r="309" spans="1:5" x14ac:dyDescent="0.2">
      <c r="A309" s="8" t="s">
        <v>743</v>
      </c>
      <c r="B309" s="52">
        <v>24</v>
      </c>
      <c r="C309" s="52">
        <v>33</v>
      </c>
      <c r="D309" s="9">
        <f t="shared" si="7"/>
        <v>32</v>
      </c>
      <c r="E309" s="52">
        <f>SHERIFF!H302</f>
        <v>89</v>
      </c>
    </row>
    <row r="310" spans="1:5" x14ac:dyDescent="0.2">
      <c r="A310" s="8" t="s">
        <v>744</v>
      </c>
      <c r="B310" s="52">
        <v>28</v>
      </c>
      <c r="C310" s="52">
        <v>28</v>
      </c>
      <c r="D310" s="9">
        <f t="shared" si="7"/>
        <v>52</v>
      </c>
      <c r="E310" s="52">
        <f>SHERIFF!H303</f>
        <v>108</v>
      </c>
    </row>
    <row r="311" spans="1:5" x14ac:dyDescent="0.2">
      <c r="A311" s="8" t="s">
        <v>745</v>
      </c>
      <c r="B311" s="52">
        <v>35</v>
      </c>
      <c r="C311" s="52">
        <v>48</v>
      </c>
      <c r="D311" s="9">
        <f t="shared" si="7"/>
        <v>74</v>
      </c>
      <c r="E311" s="52">
        <f>SHERIFF!H304</f>
        <v>157</v>
      </c>
    </row>
    <row r="312" spans="1:5" x14ac:dyDescent="0.2">
      <c r="A312" s="8" t="s">
        <v>1050</v>
      </c>
      <c r="B312" s="52">
        <v>31</v>
      </c>
      <c r="C312" s="52">
        <v>24</v>
      </c>
      <c r="D312" s="9">
        <f t="shared" si="7"/>
        <v>76</v>
      </c>
      <c r="E312" s="52">
        <f>SHERIFF!H305</f>
        <v>131</v>
      </c>
    </row>
    <row r="313" spans="1:5" x14ac:dyDescent="0.2">
      <c r="A313" s="8" t="s">
        <v>1051</v>
      </c>
      <c r="B313" s="52">
        <v>26</v>
      </c>
      <c r="C313" s="52">
        <v>41</v>
      </c>
      <c r="D313" s="9">
        <f t="shared" si="7"/>
        <v>68</v>
      </c>
      <c r="E313" s="52">
        <f>SHERIFF!H306</f>
        <v>135</v>
      </c>
    </row>
    <row r="314" spans="1:5" x14ac:dyDescent="0.2">
      <c r="A314" s="8" t="s">
        <v>1052</v>
      </c>
      <c r="B314" s="52">
        <v>44</v>
      </c>
      <c r="C314" s="52">
        <v>60</v>
      </c>
      <c r="D314" s="9">
        <f t="shared" si="7"/>
        <v>106</v>
      </c>
      <c r="E314" s="52">
        <f>SHERIFF!H307</f>
        <v>210</v>
      </c>
    </row>
    <row r="315" spans="1:5" x14ac:dyDescent="0.2">
      <c r="A315" s="8" t="s">
        <v>1053</v>
      </c>
      <c r="B315" s="52">
        <v>40</v>
      </c>
      <c r="C315" s="52">
        <v>55</v>
      </c>
      <c r="D315" s="9">
        <f t="shared" si="7"/>
        <v>84</v>
      </c>
      <c r="E315" s="52">
        <f>SHERIFF!H308</f>
        <v>179</v>
      </c>
    </row>
    <row r="316" spans="1:5" x14ac:dyDescent="0.2">
      <c r="A316" s="8" t="s">
        <v>1054</v>
      </c>
      <c r="B316" s="52">
        <v>27</v>
      </c>
      <c r="C316" s="52">
        <v>31</v>
      </c>
      <c r="D316" s="9">
        <f t="shared" si="7"/>
        <v>85</v>
      </c>
      <c r="E316" s="52">
        <f>SHERIFF!H309</f>
        <v>143</v>
      </c>
    </row>
    <row r="317" spans="1:5" x14ac:dyDescent="0.2">
      <c r="A317" s="8" t="s">
        <v>1055</v>
      </c>
      <c r="B317" s="52">
        <v>32</v>
      </c>
      <c r="C317" s="52">
        <v>33</v>
      </c>
      <c r="D317" s="9">
        <f t="shared" si="7"/>
        <v>71</v>
      </c>
      <c r="E317" s="52">
        <f>SHERIFF!H310</f>
        <v>136</v>
      </c>
    </row>
    <row r="318" spans="1:5" x14ac:dyDescent="0.2">
      <c r="A318" s="8" t="s">
        <v>1056</v>
      </c>
      <c r="B318" s="52">
        <v>28</v>
      </c>
      <c r="C318" s="52">
        <v>33</v>
      </c>
      <c r="D318" s="9">
        <f t="shared" si="7"/>
        <v>71</v>
      </c>
      <c r="E318" s="52">
        <f>SHERIFF!H311</f>
        <v>132</v>
      </c>
    </row>
    <row r="319" spans="1:5" x14ac:dyDescent="0.2">
      <c r="A319" s="8" t="s">
        <v>1057</v>
      </c>
      <c r="B319" s="52">
        <v>17</v>
      </c>
      <c r="C319" s="52">
        <v>19</v>
      </c>
      <c r="D319" s="9">
        <f t="shared" si="7"/>
        <v>54</v>
      </c>
      <c r="E319" s="52">
        <f>SHERIFF!H312</f>
        <v>90</v>
      </c>
    </row>
    <row r="320" spans="1:5" x14ac:dyDescent="0.2">
      <c r="A320" s="8" t="s">
        <v>1058</v>
      </c>
      <c r="B320" s="52">
        <v>53</v>
      </c>
      <c r="C320" s="52">
        <v>50</v>
      </c>
      <c r="D320" s="9">
        <f t="shared" si="7"/>
        <v>117</v>
      </c>
      <c r="E320" s="52">
        <f>SHERIFF!H313</f>
        <v>220</v>
      </c>
    </row>
    <row r="321" spans="1:5" x14ac:dyDescent="0.2">
      <c r="A321" s="8" t="s">
        <v>1059</v>
      </c>
      <c r="B321" s="52">
        <v>27</v>
      </c>
      <c r="C321" s="52">
        <v>36</v>
      </c>
      <c r="D321" s="9">
        <f t="shared" si="7"/>
        <v>56</v>
      </c>
      <c r="E321" s="52">
        <f>SHERIFF!H314</f>
        <v>119</v>
      </c>
    </row>
    <row r="322" spans="1:5" x14ac:dyDescent="0.2">
      <c r="A322" s="8" t="s">
        <v>1060</v>
      </c>
      <c r="B322" s="52">
        <v>31</v>
      </c>
      <c r="C322" s="52">
        <v>30</v>
      </c>
      <c r="D322" s="9">
        <f t="shared" si="7"/>
        <v>60</v>
      </c>
      <c r="E322" s="52">
        <f>SHERIFF!H315</f>
        <v>121</v>
      </c>
    </row>
    <row r="323" spans="1:5" x14ac:dyDescent="0.2">
      <c r="A323" s="8" t="s">
        <v>1061</v>
      </c>
      <c r="B323" s="52">
        <v>63</v>
      </c>
      <c r="C323" s="52">
        <v>56</v>
      </c>
      <c r="D323" s="9">
        <f t="shared" si="7"/>
        <v>124</v>
      </c>
      <c r="E323" s="52">
        <f>SHERIFF!H316</f>
        <v>243</v>
      </c>
    </row>
    <row r="324" spans="1:5" x14ac:dyDescent="0.2">
      <c r="A324" s="8" t="s">
        <v>1062</v>
      </c>
      <c r="B324" s="52">
        <v>44</v>
      </c>
      <c r="C324" s="52">
        <v>61</v>
      </c>
      <c r="D324" s="9">
        <f t="shared" si="7"/>
        <v>86</v>
      </c>
      <c r="E324" s="52">
        <f>SHERIFF!H317</f>
        <v>191</v>
      </c>
    </row>
    <row r="325" spans="1:5" x14ac:dyDescent="0.2">
      <c r="A325" s="8" t="s">
        <v>1063</v>
      </c>
      <c r="B325" s="52">
        <v>15</v>
      </c>
      <c r="C325" s="52">
        <v>18</v>
      </c>
      <c r="D325" s="9">
        <f t="shared" si="7"/>
        <v>37</v>
      </c>
      <c r="E325" s="52">
        <f>SHERIFF!H318</f>
        <v>70</v>
      </c>
    </row>
    <row r="326" spans="1:5" x14ac:dyDescent="0.2">
      <c r="A326" s="8"/>
      <c r="B326" s="52"/>
      <c r="C326" s="52"/>
      <c r="D326" s="9"/>
      <c r="E326" s="52"/>
    </row>
    <row r="327" spans="1:5" x14ac:dyDescent="0.2">
      <c r="A327" s="27" t="s">
        <v>316</v>
      </c>
      <c r="B327" s="50"/>
      <c r="C327" s="50"/>
      <c r="D327" s="9"/>
      <c r="E327" s="9"/>
    </row>
    <row r="328" spans="1:5" x14ac:dyDescent="0.2">
      <c r="A328" s="8" t="s">
        <v>1064</v>
      </c>
      <c r="B328" s="52">
        <v>17</v>
      </c>
      <c r="C328" s="52">
        <v>22</v>
      </c>
      <c r="D328" s="9">
        <f t="shared" si="7"/>
        <v>25</v>
      </c>
      <c r="E328" s="52">
        <f>SHERIFF!H319</f>
        <v>64</v>
      </c>
    </row>
    <row r="329" spans="1:5" x14ac:dyDescent="0.2">
      <c r="A329" s="8" t="s">
        <v>1065</v>
      </c>
      <c r="B329" s="52">
        <v>13</v>
      </c>
      <c r="C329" s="52">
        <v>14</v>
      </c>
      <c r="D329" s="9">
        <f t="shared" si="7"/>
        <v>13</v>
      </c>
      <c r="E329" s="52">
        <f>SHERIFF!H320</f>
        <v>40</v>
      </c>
    </row>
    <row r="330" spans="1:5" x14ac:dyDescent="0.2">
      <c r="A330" s="8" t="s">
        <v>1066</v>
      </c>
      <c r="B330" s="52">
        <v>39</v>
      </c>
      <c r="C330" s="52">
        <v>37</v>
      </c>
      <c r="D330" s="9">
        <f t="shared" si="7"/>
        <v>62</v>
      </c>
      <c r="E330" s="52">
        <f>SHERIFF!H321</f>
        <v>138</v>
      </c>
    </row>
    <row r="331" spans="1:5" x14ac:dyDescent="0.2">
      <c r="A331" s="8" t="s">
        <v>1067</v>
      </c>
      <c r="B331" s="52">
        <v>20</v>
      </c>
      <c r="C331" s="52">
        <v>32</v>
      </c>
      <c r="D331" s="9">
        <f t="shared" si="7"/>
        <v>49</v>
      </c>
      <c r="E331" s="52">
        <f>SHERIFF!H322</f>
        <v>101</v>
      </c>
    </row>
    <row r="332" spans="1:5" x14ac:dyDescent="0.2">
      <c r="A332" s="8" t="s">
        <v>1068</v>
      </c>
      <c r="B332" s="52">
        <v>25</v>
      </c>
      <c r="C332" s="52">
        <v>20</v>
      </c>
      <c r="D332" s="9">
        <f t="shared" si="7"/>
        <v>39</v>
      </c>
      <c r="E332" s="52">
        <f>SHERIFF!H323</f>
        <v>84</v>
      </c>
    </row>
    <row r="333" spans="1:5" x14ac:dyDescent="0.2">
      <c r="A333" s="8" t="s">
        <v>1069</v>
      </c>
      <c r="B333" s="52">
        <v>19</v>
      </c>
      <c r="C333" s="52">
        <v>14</v>
      </c>
      <c r="D333" s="9">
        <f t="shared" si="7"/>
        <v>64</v>
      </c>
      <c r="E333" s="52">
        <f>SHERIFF!H324</f>
        <v>97</v>
      </c>
    </row>
    <row r="334" spans="1:5" x14ac:dyDescent="0.2">
      <c r="A334" s="8" t="s">
        <v>1070</v>
      </c>
      <c r="B334" s="52">
        <v>23</v>
      </c>
      <c r="C334" s="52">
        <v>10</v>
      </c>
      <c r="D334" s="9">
        <f t="shared" si="7"/>
        <v>45</v>
      </c>
      <c r="E334" s="52">
        <f>SHERIFF!H325</f>
        <v>78</v>
      </c>
    </row>
    <row r="335" spans="1:5" x14ac:dyDescent="0.2">
      <c r="A335" s="8" t="s">
        <v>904</v>
      </c>
      <c r="B335" s="52">
        <v>23</v>
      </c>
      <c r="C335" s="52">
        <v>32</v>
      </c>
      <c r="D335" s="9">
        <f t="shared" si="7"/>
        <v>70</v>
      </c>
      <c r="E335" s="52">
        <f>SHERIFF!H326</f>
        <v>125</v>
      </c>
    </row>
    <row r="336" spans="1:5" x14ac:dyDescent="0.2">
      <c r="A336" s="8" t="s">
        <v>1029</v>
      </c>
      <c r="B336" s="52">
        <v>36</v>
      </c>
      <c r="C336" s="52">
        <v>28</v>
      </c>
      <c r="D336" s="9">
        <f t="shared" si="7"/>
        <v>48</v>
      </c>
      <c r="E336" s="52">
        <f>SHERIFF!H327</f>
        <v>112</v>
      </c>
    </row>
    <row r="337" spans="1:6" x14ac:dyDescent="0.2">
      <c r="A337" s="8" t="s">
        <v>1030</v>
      </c>
      <c r="B337" s="52">
        <v>25</v>
      </c>
      <c r="C337" s="52">
        <v>22</v>
      </c>
      <c r="D337" s="9">
        <f t="shared" si="7"/>
        <v>49</v>
      </c>
      <c r="E337" s="52">
        <f>SHERIFF!H328</f>
        <v>96</v>
      </c>
    </row>
    <row r="338" spans="1:6" x14ac:dyDescent="0.2">
      <c r="A338" s="8" t="s">
        <v>1031</v>
      </c>
      <c r="B338" s="52">
        <v>19</v>
      </c>
      <c r="C338" s="52">
        <v>18</v>
      </c>
      <c r="D338" s="9">
        <f t="shared" si="7"/>
        <v>57</v>
      </c>
      <c r="E338" s="52">
        <f>SHERIFF!H329</f>
        <v>94</v>
      </c>
    </row>
    <row r="339" spans="1:6" x14ac:dyDescent="0.2">
      <c r="A339" s="8" t="s">
        <v>1032</v>
      </c>
      <c r="B339" s="52">
        <v>17</v>
      </c>
      <c r="C339" s="52">
        <v>22</v>
      </c>
      <c r="D339" s="9">
        <f t="shared" si="7"/>
        <v>45</v>
      </c>
      <c r="E339" s="52">
        <f>SHERIFF!H330</f>
        <v>84</v>
      </c>
    </row>
    <row r="340" spans="1:6" x14ac:dyDescent="0.2">
      <c r="A340" s="8" t="s">
        <v>1033</v>
      </c>
      <c r="B340" s="52">
        <v>24</v>
      </c>
      <c r="C340" s="52">
        <v>22</v>
      </c>
      <c r="D340" s="9">
        <f t="shared" si="7"/>
        <v>44</v>
      </c>
      <c r="E340" s="52">
        <f>SHERIFF!H331</f>
        <v>90</v>
      </c>
    </row>
    <row r="341" spans="1:6" x14ac:dyDescent="0.2">
      <c r="A341" s="10" t="s">
        <v>595</v>
      </c>
      <c r="B341" s="32">
        <f>SUM(B306:B340)</f>
        <v>954</v>
      </c>
      <c r="C341" s="32">
        <f>SUM(C306:C340)</f>
        <v>1026</v>
      </c>
      <c r="D341" s="32">
        <f>SUM(D306:D340)</f>
        <v>2015</v>
      </c>
      <c r="E341" s="32">
        <f>SUM(E306:E340)</f>
        <v>3995</v>
      </c>
    </row>
    <row r="342" spans="1:6" ht="15.75" x14ac:dyDescent="0.25">
      <c r="A342" s="7" t="s">
        <v>522</v>
      </c>
      <c r="B342" s="29"/>
      <c r="C342" s="29"/>
      <c r="D342" s="9"/>
      <c r="E342" s="9"/>
      <c r="F342" s="15"/>
    </row>
    <row r="343" spans="1:6" ht="12.2" customHeight="1" x14ac:dyDescent="0.2">
      <c r="A343" s="8" t="s">
        <v>260</v>
      </c>
      <c r="B343" s="52">
        <v>21</v>
      </c>
      <c r="C343" s="52">
        <v>13</v>
      </c>
      <c r="D343" s="9">
        <f>E343-SUM(B343:C343)</f>
        <v>44</v>
      </c>
      <c r="E343" s="52">
        <f>SHERIFF!H335</f>
        <v>78</v>
      </c>
      <c r="F343" s="15"/>
    </row>
    <row r="344" spans="1:6" ht="12.2" customHeight="1" x14ac:dyDescent="0.2">
      <c r="A344" s="8" t="s">
        <v>261</v>
      </c>
      <c r="B344" s="52">
        <v>47</v>
      </c>
      <c r="C344" s="52">
        <v>35</v>
      </c>
      <c r="D344" s="9">
        <f t="shared" ref="D344:D373" si="8">E344-SUM(B344:C344)</f>
        <v>45</v>
      </c>
      <c r="E344" s="52">
        <f>SHERIFF!H336</f>
        <v>127</v>
      </c>
      <c r="F344" s="15"/>
    </row>
    <row r="345" spans="1:6" ht="12.2" customHeight="1" x14ac:dyDescent="0.2">
      <c r="A345" s="8" t="s">
        <v>742</v>
      </c>
      <c r="B345" s="52">
        <v>14</v>
      </c>
      <c r="C345" s="52">
        <v>14</v>
      </c>
      <c r="D345" s="9">
        <f t="shared" si="8"/>
        <v>41</v>
      </c>
      <c r="E345" s="52">
        <f>SHERIFF!H337</f>
        <v>69</v>
      </c>
      <c r="F345" s="15"/>
    </row>
    <row r="346" spans="1:6" ht="12.2" customHeight="1" x14ac:dyDescent="0.2">
      <c r="A346" s="8" t="s">
        <v>743</v>
      </c>
      <c r="B346" s="52">
        <v>39</v>
      </c>
      <c r="C346" s="52">
        <v>32</v>
      </c>
      <c r="D346" s="9">
        <f t="shared" si="8"/>
        <v>62</v>
      </c>
      <c r="E346" s="52">
        <f>SHERIFF!H338</f>
        <v>133</v>
      </c>
      <c r="F346" s="15"/>
    </row>
    <row r="347" spans="1:6" ht="12.2" customHeight="1" x14ac:dyDescent="0.2">
      <c r="A347" s="8" t="s">
        <v>744</v>
      </c>
      <c r="B347" s="52">
        <v>24</v>
      </c>
      <c r="C347" s="52">
        <v>20</v>
      </c>
      <c r="D347" s="9">
        <f t="shared" si="8"/>
        <v>97</v>
      </c>
      <c r="E347" s="52">
        <f>SHERIFF!H339</f>
        <v>141</v>
      </c>
      <c r="F347" s="15"/>
    </row>
    <row r="348" spans="1:6" ht="12.2" customHeight="1" x14ac:dyDescent="0.2">
      <c r="A348" s="8" t="s">
        <v>745</v>
      </c>
      <c r="B348" s="52">
        <v>8</v>
      </c>
      <c r="C348" s="52">
        <v>14</v>
      </c>
      <c r="D348" s="9">
        <f t="shared" si="8"/>
        <v>76</v>
      </c>
      <c r="E348" s="52">
        <f>SHERIFF!H340</f>
        <v>98</v>
      </c>
      <c r="F348" s="15"/>
    </row>
    <row r="349" spans="1:6" ht="12.2" customHeight="1" x14ac:dyDescent="0.2">
      <c r="A349" s="8" t="s">
        <v>1050</v>
      </c>
      <c r="B349" s="52">
        <v>17</v>
      </c>
      <c r="C349" s="52">
        <v>15</v>
      </c>
      <c r="D349" s="9">
        <f t="shared" si="8"/>
        <v>34</v>
      </c>
      <c r="E349" s="52">
        <f>SHERIFF!H341</f>
        <v>66</v>
      </c>
      <c r="F349" s="15"/>
    </row>
    <row r="350" spans="1:6" ht="12.2" customHeight="1" x14ac:dyDescent="0.2">
      <c r="A350" s="8" t="s">
        <v>1051</v>
      </c>
      <c r="B350" s="52">
        <v>18</v>
      </c>
      <c r="C350" s="52">
        <v>8</v>
      </c>
      <c r="D350" s="9">
        <f t="shared" si="8"/>
        <v>92</v>
      </c>
      <c r="E350" s="52">
        <f>SHERIFF!H342</f>
        <v>118</v>
      </c>
      <c r="F350" s="15"/>
    </row>
    <row r="351" spans="1:6" ht="12.2" customHeight="1" x14ac:dyDescent="0.2">
      <c r="A351" s="8" t="s">
        <v>1052</v>
      </c>
      <c r="B351" s="52">
        <v>37</v>
      </c>
      <c r="C351" s="52">
        <v>18</v>
      </c>
      <c r="D351" s="9">
        <f t="shared" si="8"/>
        <v>45</v>
      </c>
      <c r="E351" s="52">
        <f>SHERIFF!H343</f>
        <v>100</v>
      </c>
      <c r="F351" s="15"/>
    </row>
    <row r="352" spans="1:6" ht="12.2" customHeight="1" x14ac:dyDescent="0.2">
      <c r="A352" s="8" t="s">
        <v>1053</v>
      </c>
      <c r="B352" s="52">
        <v>15</v>
      </c>
      <c r="C352" s="52">
        <v>15</v>
      </c>
      <c r="D352" s="9">
        <f t="shared" si="8"/>
        <v>60</v>
      </c>
      <c r="E352" s="52">
        <f>SHERIFF!H344</f>
        <v>90</v>
      </c>
      <c r="F352" s="15"/>
    </row>
    <row r="353" spans="1:6" ht="12.2" customHeight="1" x14ac:dyDescent="0.2">
      <c r="A353" s="8" t="s">
        <v>1054</v>
      </c>
      <c r="B353" s="52">
        <v>34</v>
      </c>
      <c r="C353" s="52">
        <v>41</v>
      </c>
      <c r="D353" s="9">
        <f t="shared" si="8"/>
        <v>51</v>
      </c>
      <c r="E353" s="52">
        <f>SHERIFF!H345</f>
        <v>126</v>
      </c>
      <c r="F353" s="15"/>
    </row>
    <row r="354" spans="1:6" ht="12.2" customHeight="1" x14ac:dyDescent="0.2">
      <c r="A354" s="8" t="s">
        <v>1055</v>
      </c>
      <c r="B354" s="52">
        <v>3</v>
      </c>
      <c r="C354" s="52">
        <v>5</v>
      </c>
      <c r="D354" s="9">
        <f t="shared" si="8"/>
        <v>4</v>
      </c>
      <c r="E354" s="52">
        <f>SHERIFF!H346</f>
        <v>12</v>
      </c>
      <c r="F354" s="15"/>
    </row>
    <row r="355" spans="1:6" ht="12.2" customHeight="1" x14ac:dyDescent="0.2">
      <c r="A355" s="8" t="s">
        <v>1056</v>
      </c>
      <c r="B355" s="52">
        <v>28</v>
      </c>
      <c r="C355" s="52">
        <v>29</v>
      </c>
      <c r="D355" s="9">
        <f t="shared" si="8"/>
        <v>42</v>
      </c>
      <c r="E355" s="52">
        <f>SHERIFF!H347</f>
        <v>99</v>
      </c>
      <c r="F355" s="15"/>
    </row>
    <row r="356" spans="1:6" ht="12.2" customHeight="1" x14ac:dyDescent="0.2">
      <c r="A356" s="8" t="s">
        <v>1057</v>
      </c>
      <c r="B356" s="52">
        <v>0</v>
      </c>
      <c r="C356" s="52">
        <v>0</v>
      </c>
      <c r="D356" s="9">
        <f t="shared" si="8"/>
        <v>0</v>
      </c>
      <c r="E356" s="52">
        <f>SHERIFF!H348</f>
        <v>0</v>
      </c>
      <c r="F356" s="15"/>
    </row>
    <row r="357" spans="1:6" ht="12.2" customHeight="1" x14ac:dyDescent="0.2">
      <c r="A357" s="8" t="s">
        <v>1058</v>
      </c>
      <c r="B357" s="52">
        <v>19</v>
      </c>
      <c r="C357" s="52">
        <v>14</v>
      </c>
      <c r="D357" s="9">
        <f t="shared" si="8"/>
        <v>38</v>
      </c>
      <c r="E357" s="52">
        <f>SHERIFF!H349</f>
        <v>71</v>
      </c>
      <c r="F357" s="15"/>
    </row>
    <row r="358" spans="1:6" ht="12.2" customHeight="1" x14ac:dyDescent="0.2">
      <c r="A358" s="8" t="s">
        <v>1059</v>
      </c>
      <c r="B358" s="52">
        <v>44</v>
      </c>
      <c r="C358" s="52">
        <v>27</v>
      </c>
      <c r="D358" s="9">
        <f t="shared" si="8"/>
        <v>87</v>
      </c>
      <c r="E358" s="52">
        <f>SHERIFF!H350</f>
        <v>158</v>
      </c>
      <c r="F358" s="15"/>
    </row>
    <row r="359" spans="1:6" ht="12.2" customHeight="1" x14ac:dyDescent="0.2">
      <c r="A359" s="8" t="s">
        <v>1060</v>
      </c>
      <c r="B359" s="52">
        <v>5</v>
      </c>
      <c r="C359" s="52">
        <v>6</v>
      </c>
      <c r="D359" s="9">
        <f t="shared" si="8"/>
        <v>10</v>
      </c>
      <c r="E359" s="52">
        <f>SHERIFF!H351</f>
        <v>21</v>
      </c>
      <c r="F359" s="15"/>
    </row>
    <row r="360" spans="1:6" ht="12.2" customHeight="1" x14ac:dyDescent="0.2">
      <c r="A360" s="8" t="s">
        <v>1061</v>
      </c>
      <c r="B360" s="52">
        <v>52</v>
      </c>
      <c r="C360" s="52">
        <v>63</v>
      </c>
      <c r="D360" s="9">
        <f t="shared" si="8"/>
        <v>66</v>
      </c>
      <c r="E360" s="52">
        <f>SHERIFF!H352</f>
        <v>181</v>
      </c>
      <c r="F360" s="15"/>
    </row>
    <row r="361" spans="1:6" ht="12.2" customHeight="1" x14ac:dyDescent="0.2">
      <c r="A361" s="8" t="s">
        <v>1062</v>
      </c>
      <c r="B361" s="52">
        <v>8</v>
      </c>
      <c r="C361" s="52">
        <v>8</v>
      </c>
      <c r="D361" s="9">
        <f t="shared" si="8"/>
        <v>36</v>
      </c>
      <c r="E361" s="52">
        <f>SHERIFF!H353</f>
        <v>52</v>
      </c>
      <c r="F361" s="15"/>
    </row>
    <row r="362" spans="1:6" ht="12.2" customHeight="1" x14ac:dyDescent="0.2">
      <c r="A362" s="8" t="s">
        <v>1063</v>
      </c>
      <c r="B362" s="52">
        <v>22</v>
      </c>
      <c r="C362" s="52">
        <v>9</v>
      </c>
      <c r="D362" s="9">
        <f t="shared" si="8"/>
        <v>73</v>
      </c>
      <c r="E362" s="52">
        <f>SHERIFF!H354</f>
        <v>104</v>
      </c>
      <c r="F362" s="15"/>
    </row>
    <row r="363" spans="1:6" ht="12.2" customHeight="1" x14ac:dyDescent="0.2">
      <c r="A363" s="8" t="s">
        <v>1064</v>
      </c>
      <c r="B363" s="52">
        <v>13</v>
      </c>
      <c r="C363" s="52">
        <v>8</v>
      </c>
      <c r="D363" s="9">
        <f t="shared" si="8"/>
        <v>19</v>
      </c>
      <c r="E363" s="52">
        <f>SHERIFF!H355</f>
        <v>40</v>
      </c>
      <c r="F363" s="15"/>
    </row>
    <row r="364" spans="1:6" ht="12.2" customHeight="1" x14ac:dyDescent="0.2">
      <c r="A364" s="8" t="s">
        <v>1065</v>
      </c>
      <c r="B364" s="52">
        <v>12</v>
      </c>
      <c r="C364" s="52">
        <v>19</v>
      </c>
      <c r="D364" s="9">
        <f t="shared" si="8"/>
        <v>48</v>
      </c>
      <c r="E364" s="52">
        <f>SHERIFF!H356</f>
        <v>79</v>
      </c>
      <c r="F364" s="15"/>
    </row>
    <row r="365" spans="1:6" ht="11.85" customHeight="1" x14ac:dyDescent="0.2">
      <c r="A365" s="8" t="s">
        <v>1066</v>
      </c>
      <c r="B365" s="52">
        <v>18</v>
      </c>
      <c r="C365" s="52">
        <v>12</v>
      </c>
      <c r="D365" s="9">
        <f t="shared" si="8"/>
        <v>75</v>
      </c>
      <c r="E365" s="52">
        <f>SHERIFF!H357</f>
        <v>105</v>
      </c>
      <c r="F365" s="15"/>
    </row>
    <row r="366" spans="1:6" ht="11.85" customHeight="1" x14ac:dyDescent="0.2">
      <c r="A366" s="8" t="s">
        <v>1067</v>
      </c>
      <c r="B366" s="52">
        <v>3</v>
      </c>
      <c r="C366" s="52">
        <v>12</v>
      </c>
      <c r="D366" s="9">
        <f t="shared" si="8"/>
        <v>61</v>
      </c>
      <c r="E366" s="52">
        <f>SHERIFF!H358</f>
        <v>76</v>
      </c>
      <c r="F366" s="15"/>
    </row>
    <row r="367" spans="1:6" ht="11.85" customHeight="1" x14ac:dyDescent="0.2">
      <c r="A367" s="8" t="s">
        <v>1068</v>
      </c>
      <c r="B367" s="52">
        <v>15</v>
      </c>
      <c r="C367" s="52">
        <v>28</v>
      </c>
      <c r="D367" s="9">
        <f t="shared" si="8"/>
        <v>76</v>
      </c>
      <c r="E367" s="52">
        <f>SHERIFF!H359</f>
        <v>119</v>
      </c>
      <c r="F367" s="15"/>
    </row>
    <row r="368" spans="1:6" ht="11.85" customHeight="1" x14ac:dyDescent="0.2">
      <c r="A368" s="8" t="s">
        <v>1069</v>
      </c>
      <c r="B368" s="52">
        <v>15</v>
      </c>
      <c r="C368" s="52">
        <v>12</v>
      </c>
      <c r="D368" s="9">
        <f t="shared" si="8"/>
        <v>37</v>
      </c>
      <c r="E368" s="52">
        <f>SHERIFF!H360</f>
        <v>64</v>
      </c>
      <c r="F368" s="15"/>
    </row>
    <row r="369" spans="1:6" ht="11.85" customHeight="1" x14ac:dyDescent="0.2">
      <c r="A369" s="8" t="s">
        <v>1070</v>
      </c>
      <c r="B369" s="52">
        <v>18</v>
      </c>
      <c r="C369" s="52">
        <v>28</v>
      </c>
      <c r="D369" s="9">
        <f t="shared" si="8"/>
        <v>73</v>
      </c>
      <c r="E369" s="52">
        <f>SHERIFF!H361</f>
        <v>119</v>
      </c>
      <c r="F369" s="15"/>
    </row>
    <row r="370" spans="1:6" ht="11.85" customHeight="1" x14ac:dyDescent="0.2">
      <c r="A370" s="8" t="s">
        <v>904</v>
      </c>
      <c r="B370" s="52">
        <v>15</v>
      </c>
      <c r="C370" s="52">
        <v>21</v>
      </c>
      <c r="D370" s="9">
        <f t="shared" si="8"/>
        <v>48</v>
      </c>
      <c r="E370" s="52">
        <f>SHERIFF!H362</f>
        <v>84</v>
      </c>
      <c r="F370" s="15"/>
    </row>
    <row r="371" spans="1:6" ht="11.85" customHeight="1" x14ac:dyDescent="0.2">
      <c r="A371" s="8" t="s">
        <v>1029</v>
      </c>
      <c r="B371" s="52">
        <v>15</v>
      </c>
      <c r="C371" s="52">
        <v>15</v>
      </c>
      <c r="D371" s="9">
        <f t="shared" si="8"/>
        <v>62</v>
      </c>
      <c r="E371" s="52">
        <f>SHERIFF!H363</f>
        <v>92</v>
      </c>
      <c r="F371" s="15"/>
    </row>
    <row r="372" spans="1:6" ht="11.85" customHeight="1" x14ac:dyDescent="0.2">
      <c r="A372" s="8" t="s">
        <v>1030</v>
      </c>
      <c r="B372" s="52">
        <v>19</v>
      </c>
      <c r="C372" s="52">
        <v>17</v>
      </c>
      <c r="D372" s="9">
        <f t="shared" si="8"/>
        <v>51</v>
      </c>
      <c r="E372" s="52">
        <f>SHERIFF!H364</f>
        <v>87</v>
      </c>
      <c r="F372" s="15"/>
    </row>
    <row r="373" spans="1:6" ht="11.85" customHeight="1" x14ac:dyDescent="0.2">
      <c r="A373" s="8" t="s">
        <v>1031</v>
      </c>
      <c r="B373" s="52">
        <v>52</v>
      </c>
      <c r="C373" s="52">
        <v>50</v>
      </c>
      <c r="D373" s="9">
        <f t="shared" si="8"/>
        <v>102</v>
      </c>
      <c r="E373" s="52">
        <f>SHERIFF!H365</f>
        <v>204</v>
      </c>
      <c r="F373" s="15"/>
    </row>
    <row r="374" spans="1:6" ht="11.85" customHeight="1" x14ac:dyDescent="0.2">
      <c r="A374" s="10" t="s">
        <v>595</v>
      </c>
      <c r="B374" s="32">
        <f>SUM(B343:B373)</f>
        <v>650</v>
      </c>
      <c r="C374" s="32">
        <f>SUM(C343:C373)</f>
        <v>608</v>
      </c>
      <c r="D374" s="32">
        <f>SUM(D343:D373)</f>
        <v>1655</v>
      </c>
      <c r="E374" s="32">
        <f>SUM(E343:E373)</f>
        <v>2913</v>
      </c>
      <c r="F374" s="15"/>
    </row>
    <row r="375" spans="1:6" ht="25.5" x14ac:dyDescent="0.2">
      <c r="A375" s="16" t="s">
        <v>221</v>
      </c>
      <c r="B375" s="29"/>
      <c r="C375" s="29"/>
      <c r="D375" s="9"/>
      <c r="E375" s="9"/>
      <c r="F375" s="15"/>
    </row>
    <row r="376" spans="1:6" ht="12" customHeight="1" x14ac:dyDescent="0.2">
      <c r="A376" s="17" t="s">
        <v>833</v>
      </c>
      <c r="B376" s="29">
        <f>B48</f>
        <v>1111</v>
      </c>
      <c r="C376" s="29">
        <f>C48</f>
        <v>1258</v>
      </c>
      <c r="D376" s="9">
        <f>D48</f>
        <v>2378</v>
      </c>
      <c r="E376" s="9">
        <f>E48</f>
        <v>4747</v>
      </c>
      <c r="F376" s="15"/>
    </row>
    <row r="377" spans="1:6" ht="12" customHeight="1" x14ac:dyDescent="0.2">
      <c r="A377" s="17" t="s">
        <v>834</v>
      </c>
      <c r="B377" s="29">
        <f>B94</f>
        <v>472</v>
      </c>
      <c r="C377" s="29">
        <f>C94</f>
        <v>389</v>
      </c>
      <c r="D377" s="9">
        <f>D94</f>
        <v>1665</v>
      </c>
      <c r="E377" s="9">
        <f>E94</f>
        <v>2526</v>
      </c>
      <c r="F377" s="15"/>
    </row>
    <row r="378" spans="1:6" ht="12" customHeight="1" x14ac:dyDescent="0.2">
      <c r="A378" s="17" t="s">
        <v>835</v>
      </c>
      <c r="B378" s="29">
        <f>B145</f>
        <v>391</v>
      </c>
      <c r="C378" s="29">
        <f>C145</f>
        <v>365</v>
      </c>
      <c r="D378" s="9">
        <f>D145</f>
        <v>1316</v>
      </c>
      <c r="E378" s="9">
        <f>E145</f>
        <v>2072</v>
      </c>
      <c r="F378" s="15"/>
    </row>
    <row r="379" spans="1:6" ht="12" customHeight="1" x14ac:dyDescent="0.2">
      <c r="A379" s="17" t="s">
        <v>836</v>
      </c>
      <c r="B379" s="29">
        <f>B179</f>
        <v>541</v>
      </c>
      <c r="C379" s="29">
        <f>C179</f>
        <v>588</v>
      </c>
      <c r="D379" s="9">
        <f>D179</f>
        <v>1280</v>
      </c>
      <c r="E379" s="9">
        <f>E179</f>
        <v>2409</v>
      </c>
      <c r="F379" s="15"/>
    </row>
    <row r="380" spans="1:6" ht="12" customHeight="1" x14ac:dyDescent="0.2">
      <c r="A380" s="17" t="s">
        <v>837</v>
      </c>
      <c r="B380" s="29">
        <f>B228</f>
        <v>452</v>
      </c>
      <c r="C380" s="29">
        <f>C228</f>
        <v>382</v>
      </c>
      <c r="D380" s="9">
        <f>D228</f>
        <v>2308</v>
      </c>
      <c r="E380" s="9">
        <f>E228</f>
        <v>3142</v>
      </c>
      <c r="F380" s="15"/>
    </row>
    <row r="381" spans="1:6" ht="12" customHeight="1" x14ac:dyDescent="0.2">
      <c r="A381" s="17" t="s">
        <v>838</v>
      </c>
      <c r="B381" s="29">
        <f>B267</f>
        <v>547</v>
      </c>
      <c r="C381" s="29">
        <f>C267</f>
        <v>602</v>
      </c>
      <c r="D381" s="9">
        <f>D267</f>
        <v>1019</v>
      </c>
      <c r="E381" s="9">
        <f>E267</f>
        <v>2168</v>
      </c>
      <c r="F381" s="15"/>
    </row>
    <row r="382" spans="1:6" ht="12" customHeight="1" x14ac:dyDescent="0.2">
      <c r="A382" s="17" t="s">
        <v>839</v>
      </c>
      <c r="B382" s="29">
        <f>B303</f>
        <v>668</v>
      </c>
      <c r="C382" s="29">
        <f>C303</f>
        <v>658</v>
      </c>
      <c r="D382" s="9">
        <f>D303</f>
        <v>1166</v>
      </c>
      <c r="E382" s="9">
        <f>E303</f>
        <v>2492</v>
      </c>
      <c r="F382" s="18"/>
    </row>
    <row r="383" spans="1:6" ht="12" customHeight="1" x14ac:dyDescent="0.2">
      <c r="A383" s="17" t="s">
        <v>840</v>
      </c>
      <c r="B383" s="29">
        <f>B341</f>
        <v>954</v>
      </c>
      <c r="C383" s="29">
        <f>C341</f>
        <v>1026</v>
      </c>
      <c r="D383" s="9">
        <f>D341</f>
        <v>2015</v>
      </c>
      <c r="E383" s="9">
        <f>E341</f>
        <v>3995</v>
      </c>
      <c r="F383" s="15"/>
    </row>
    <row r="384" spans="1:6" ht="12" customHeight="1" x14ac:dyDescent="0.2">
      <c r="A384" s="17" t="s">
        <v>465</v>
      </c>
      <c r="B384" s="29">
        <f>B374</f>
        <v>650</v>
      </c>
      <c r="C384" s="29">
        <f>C374</f>
        <v>608</v>
      </c>
      <c r="D384" s="9">
        <f>D374</f>
        <v>1655</v>
      </c>
      <c r="E384" s="9">
        <f>E374</f>
        <v>2913</v>
      </c>
      <c r="F384" s="15"/>
    </row>
    <row r="385" spans="1:6" ht="12" customHeight="1" x14ac:dyDescent="0.2">
      <c r="A385" s="17" t="s">
        <v>595</v>
      </c>
      <c r="B385" s="32">
        <f>SUM(B376:B384)</f>
        <v>5786</v>
      </c>
      <c r="C385" s="32">
        <f>SUM(C376:C384)</f>
        <v>5876</v>
      </c>
      <c r="D385" s="32">
        <f>SUM(D376:D384)</f>
        <v>14802</v>
      </c>
      <c r="E385" s="32">
        <f>SUM(E376:E384)</f>
        <v>26464</v>
      </c>
      <c r="F385" s="15"/>
    </row>
    <row r="386" spans="1:6" ht="14.1" customHeight="1" x14ac:dyDescent="0.25">
      <c r="A386" s="7" t="s">
        <v>144</v>
      </c>
      <c r="B386" s="29"/>
      <c r="C386" s="29"/>
      <c r="D386" s="9"/>
      <c r="E386" s="9"/>
      <c r="F386" s="15"/>
    </row>
    <row r="387" spans="1:6" ht="12" customHeight="1" x14ac:dyDescent="0.2">
      <c r="A387" s="8" t="s">
        <v>145</v>
      </c>
      <c r="B387" s="52">
        <v>60</v>
      </c>
      <c r="C387" s="52">
        <v>50</v>
      </c>
      <c r="D387" s="9">
        <f>E387-SUM(B387:C387)</f>
        <v>109</v>
      </c>
      <c r="E387" s="52">
        <f>SHERIFF!H382</f>
        <v>219</v>
      </c>
    </row>
    <row r="388" spans="1:6" ht="12" customHeight="1" x14ac:dyDescent="0.2">
      <c r="A388" s="8" t="s">
        <v>261</v>
      </c>
      <c r="B388" s="52">
        <v>27</v>
      </c>
      <c r="C388" s="52">
        <v>11</v>
      </c>
      <c r="D388" s="9">
        <f>E388-SUM(B388:C388)</f>
        <v>287</v>
      </c>
      <c r="E388" s="52">
        <f>SHERIFF!H383</f>
        <v>325</v>
      </c>
    </row>
    <row r="389" spans="1:6" ht="12" customHeight="1" x14ac:dyDescent="0.2">
      <c r="A389" s="8" t="s">
        <v>742</v>
      </c>
      <c r="B389" s="52">
        <v>63</v>
      </c>
      <c r="C389" s="52">
        <v>23</v>
      </c>
      <c r="D389" s="9">
        <f>E389-SUM(B389:C389)</f>
        <v>234</v>
      </c>
      <c r="E389" s="52">
        <f>SHERIFF!H384</f>
        <v>320</v>
      </c>
    </row>
    <row r="390" spans="1:6" ht="12" customHeight="1" x14ac:dyDescent="0.2">
      <c r="A390" s="8" t="s">
        <v>743</v>
      </c>
      <c r="B390" s="52">
        <v>29</v>
      </c>
      <c r="C390" s="52">
        <v>25</v>
      </c>
      <c r="D390" s="9">
        <f>E390-SUM(B390:C390)</f>
        <v>164</v>
      </c>
      <c r="E390" s="52">
        <f>SHERIFF!H385</f>
        <v>218</v>
      </c>
    </row>
    <row r="391" spans="1:6" ht="12" customHeight="1" x14ac:dyDescent="0.2">
      <c r="A391" s="8" t="s">
        <v>744</v>
      </c>
      <c r="B391" s="52">
        <v>25</v>
      </c>
      <c r="C391" s="52">
        <v>25</v>
      </c>
      <c r="D391" s="9">
        <f>E391-SUM(B391:C391)</f>
        <v>27</v>
      </c>
      <c r="E391" s="52">
        <f>SHERIFF!H386</f>
        <v>77</v>
      </c>
    </row>
    <row r="392" spans="1:6" ht="12" customHeight="1" x14ac:dyDescent="0.2">
      <c r="A392" s="10" t="s">
        <v>595</v>
      </c>
      <c r="B392" s="32">
        <f>SUM(B387:B391)</f>
        <v>204</v>
      </c>
      <c r="C392" s="32">
        <f>SUM(C387:C391)</f>
        <v>134</v>
      </c>
      <c r="D392" s="32">
        <f>SUM(D387:D391)</f>
        <v>821</v>
      </c>
      <c r="E392" s="32">
        <f>SUM(E387:E391)</f>
        <v>1159</v>
      </c>
    </row>
    <row r="393" spans="1:6" ht="12" customHeight="1" x14ac:dyDescent="0.2">
      <c r="A393" s="8" t="s">
        <v>146</v>
      </c>
      <c r="B393" s="52">
        <v>47</v>
      </c>
      <c r="C393" s="52">
        <v>70</v>
      </c>
      <c r="D393" s="9">
        <f>E393-SUM(B393:C393)</f>
        <v>48</v>
      </c>
      <c r="E393" s="52">
        <f>SHERIFF!H388</f>
        <v>165</v>
      </c>
    </row>
    <row r="394" spans="1:6" ht="12" customHeight="1" x14ac:dyDescent="0.2">
      <c r="A394" s="8" t="s">
        <v>261</v>
      </c>
      <c r="B394" s="52">
        <v>25</v>
      </c>
      <c r="C394" s="52">
        <v>36</v>
      </c>
      <c r="D394" s="9">
        <f>E394-SUM(B394:C394)</f>
        <v>15</v>
      </c>
      <c r="E394" s="52">
        <f>SHERIFF!H389</f>
        <v>76</v>
      </c>
    </row>
    <row r="395" spans="1:6" ht="12" customHeight="1" x14ac:dyDescent="0.2">
      <c r="A395" s="8" t="s">
        <v>742</v>
      </c>
      <c r="B395" s="52">
        <v>40</v>
      </c>
      <c r="C395" s="52">
        <v>41</v>
      </c>
      <c r="D395" s="9">
        <f>E395-SUM(B395:C395)</f>
        <v>39</v>
      </c>
      <c r="E395" s="52">
        <f>SHERIFF!H390</f>
        <v>120</v>
      </c>
    </row>
    <row r="396" spans="1:6" ht="12" customHeight="1" x14ac:dyDescent="0.2">
      <c r="A396" s="8" t="s">
        <v>743</v>
      </c>
      <c r="B396" s="52">
        <v>44</v>
      </c>
      <c r="C396" s="52">
        <v>36</v>
      </c>
      <c r="D396" s="9">
        <f>E396-SUM(B396:C396)</f>
        <v>29</v>
      </c>
      <c r="E396" s="52">
        <f>SHERIFF!H391</f>
        <v>109</v>
      </c>
    </row>
    <row r="397" spans="1:6" ht="12" customHeight="1" x14ac:dyDescent="0.2">
      <c r="A397" s="8" t="s">
        <v>744</v>
      </c>
      <c r="B397" s="52">
        <v>33</v>
      </c>
      <c r="C397" s="52">
        <v>48</v>
      </c>
      <c r="D397" s="9">
        <f>E397-SUM(B397:C397)</f>
        <v>75</v>
      </c>
      <c r="E397" s="52">
        <f>SHERIFF!H392</f>
        <v>156</v>
      </c>
    </row>
    <row r="398" spans="1:6" ht="12" customHeight="1" x14ac:dyDescent="0.2">
      <c r="A398" s="10" t="s">
        <v>595</v>
      </c>
      <c r="B398" s="32">
        <f>SUM(B393:B397)</f>
        <v>189</v>
      </c>
      <c r="C398" s="32">
        <f>SUM(C393:C397)</f>
        <v>231</v>
      </c>
      <c r="D398" s="32">
        <f>SUM(D393:D397)</f>
        <v>206</v>
      </c>
      <c r="E398" s="32">
        <f>SUM(E393:E397)</f>
        <v>626</v>
      </c>
    </row>
    <row r="399" spans="1:6" ht="12" customHeight="1" x14ac:dyDescent="0.2">
      <c r="A399" s="8" t="s">
        <v>147</v>
      </c>
      <c r="B399" s="52">
        <v>54</v>
      </c>
      <c r="C399" s="52">
        <v>69</v>
      </c>
      <c r="D399" s="9">
        <f>E399-SUM(B399:C399)</f>
        <v>43</v>
      </c>
      <c r="E399" s="52">
        <f>SHERIFF!H394</f>
        <v>166</v>
      </c>
    </row>
    <row r="400" spans="1:6" ht="12" customHeight="1" x14ac:dyDescent="0.2">
      <c r="A400" s="8" t="s">
        <v>261</v>
      </c>
      <c r="B400" s="52">
        <v>68</v>
      </c>
      <c r="C400" s="52">
        <v>70</v>
      </c>
      <c r="D400" s="9">
        <f>E400-SUM(B400:C400)</f>
        <v>81</v>
      </c>
      <c r="E400" s="52">
        <f>SHERIFF!H395</f>
        <v>219</v>
      </c>
    </row>
    <row r="401" spans="1:5" ht="12" customHeight="1" x14ac:dyDescent="0.2">
      <c r="A401" s="8" t="s">
        <v>742</v>
      </c>
      <c r="B401" s="52">
        <v>62</v>
      </c>
      <c r="C401" s="52">
        <v>55</v>
      </c>
      <c r="D401" s="9">
        <f>E401-SUM(B401:C401)</f>
        <v>68</v>
      </c>
      <c r="E401" s="52">
        <f>SHERIFF!H396</f>
        <v>185</v>
      </c>
    </row>
    <row r="402" spans="1:5" ht="12" customHeight="1" x14ac:dyDescent="0.2">
      <c r="A402" s="8" t="s">
        <v>743</v>
      </c>
      <c r="B402" s="52">
        <v>89</v>
      </c>
      <c r="C402" s="52">
        <v>75</v>
      </c>
      <c r="D402" s="9">
        <f>E402-SUM(B402:C402)</f>
        <v>65</v>
      </c>
      <c r="E402" s="52">
        <f>SHERIFF!H397</f>
        <v>229</v>
      </c>
    </row>
    <row r="403" spans="1:5" ht="12" customHeight="1" x14ac:dyDescent="0.2">
      <c r="A403" s="8" t="s">
        <v>744</v>
      </c>
      <c r="B403" s="52">
        <v>25</v>
      </c>
      <c r="C403" s="52">
        <v>21</v>
      </c>
      <c r="D403" s="9">
        <f>E403-SUM(B403:C403)</f>
        <v>82</v>
      </c>
      <c r="E403" s="52">
        <f>SHERIFF!H398</f>
        <v>128</v>
      </c>
    </row>
    <row r="404" spans="1:5" ht="12" customHeight="1" x14ac:dyDescent="0.2">
      <c r="A404" s="10" t="s">
        <v>595</v>
      </c>
      <c r="B404" s="32">
        <f>SUM(B399:B403)</f>
        <v>298</v>
      </c>
      <c r="C404" s="32">
        <f>SUM(C399:C403)</f>
        <v>290</v>
      </c>
      <c r="D404" s="32">
        <f>SUM(D399:D403)</f>
        <v>339</v>
      </c>
      <c r="E404" s="32">
        <f>SUM(E399:E403)</f>
        <v>927</v>
      </c>
    </row>
    <row r="405" spans="1:5" ht="12" customHeight="1" x14ac:dyDescent="0.2">
      <c r="A405" s="8" t="s">
        <v>347</v>
      </c>
      <c r="B405" s="52">
        <v>73</v>
      </c>
      <c r="C405" s="52">
        <v>89</v>
      </c>
      <c r="D405" s="9">
        <f>E405-SUM(B405:C405)</f>
        <v>77</v>
      </c>
      <c r="E405" s="52">
        <f>SHERIFF!H400</f>
        <v>239</v>
      </c>
    </row>
    <row r="406" spans="1:5" ht="12" customHeight="1" x14ac:dyDescent="0.2">
      <c r="A406" s="8" t="s">
        <v>261</v>
      </c>
      <c r="B406" s="52">
        <v>68</v>
      </c>
      <c r="C406" s="52">
        <v>85</v>
      </c>
      <c r="D406" s="9">
        <f>E406-SUM(B406:C406)</f>
        <v>43</v>
      </c>
      <c r="E406" s="52">
        <f>SHERIFF!H401</f>
        <v>196</v>
      </c>
    </row>
    <row r="407" spans="1:5" ht="12" customHeight="1" x14ac:dyDescent="0.2">
      <c r="A407" s="8" t="s">
        <v>742</v>
      </c>
      <c r="B407" s="52">
        <v>76</v>
      </c>
      <c r="C407" s="52">
        <v>73</v>
      </c>
      <c r="D407" s="9">
        <f>E407-SUM(B407:C407)</f>
        <v>50</v>
      </c>
      <c r="E407" s="52">
        <f>SHERIFF!H402</f>
        <v>199</v>
      </c>
    </row>
    <row r="408" spans="1:5" ht="12" customHeight="1" x14ac:dyDescent="0.2">
      <c r="A408" s="8" t="s">
        <v>743</v>
      </c>
      <c r="B408" s="52">
        <v>70</v>
      </c>
      <c r="C408" s="52">
        <v>76</v>
      </c>
      <c r="D408" s="9">
        <f>E408-SUM(B408:C408)</f>
        <v>75</v>
      </c>
      <c r="E408" s="52">
        <f>SHERIFF!H403</f>
        <v>221</v>
      </c>
    </row>
    <row r="409" spans="1:5" ht="12" customHeight="1" x14ac:dyDescent="0.2">
      <c r="A409" s="8" t="s">
        <v>744</v>
      </c>
      <c r="B409" s="52">
        <v>56</v>
      </c>
      <c r="C409" s="52">
        <v>58</v>
      </c>
      <c r="D409" s="9">
        <f>E409-SUM(B409:C409)</f>
        <v>55</v>
      </c>
      <c r="E409" s="52">
        <f>SHERIFF!H404</f>
        <v>169</v>
      </c>
    </row>
    <row r="410" spans="1:5" x14ac:dyDescent="0.2">
      <c r="A410" s="10" t="s">
        <v>595</v>
      </c>
      <c r="B410" s="32">
        <f>SUM(B405:B409)</f>
        <v>343</v>
      </c>
      <c r="C410" s="32">
        <f>SUM(C405:C409)</f>
        <v>381</v>
      </c>
      <c r="D410" s="32">
        <f>SUM(D405:D409)</f>
        <v>300</v>
      </c>
      <c r="E410" s="32">
        <f>SUM(E405:E409)</f>
        <v>1024</v>
      </c>
    </row>
    <row r="411" spans="1:5" x14ac:dyDescent="0.2">
      <c r="A411" s="10"/>
      <c r="B411" s="34"/>
      <c r="C411" s="34"/>
      <c r="D411" s="34"/>
      <c r="E411" s="34"/>
    </row>
    <row r="412" spans="1:5" ht="24.95" customHeight="1" x14ac:dyDescent="0.2">
      <c r="A412" s="16" t="s">
        <v>222</v>
      </c>
      <c r="B412" s="29"/>
      <c r="C412" s="29"/>
      <c r="D412" s="9"/>
      <c r="E412" s="9"/>
    </row>
    <row r="413" spans="1:5" x14ac:dyDescent="0.2">
      <c r="A413" s="19" t="s">
        <v>349</v>
      </c>
      <c r="B413" s="29">
        <f>B392</f>
        <v>204</v>
      </c>
      <c r="C413" s="29">
        <f>C392</f>
        <v>134</v>
      </c>
      <c r="D413" s="9">
        <f>D392</f>
        <v>821</v>
      </c>
      <c r="E413" s="9">
        <f>E392</f>
        <v>1159</v>
      </c>
    </row>
    <row r="414" spans="1:5" x14ac:dyDescent="0.2">
      <c r="A414" s="19" t="s">
        <v>350</v>
      </c>
      <c r="B414" s="29">
        <f>B398</f>
        <v>189</v>
      </c>
      <c r="C414" s="29">
        <f>C398</f>
        <v>231</v>
      </c>
      <c r="D414" s="9">
        <f>D398</f>
        <v>206</v>
      </c>
      <c r="E414" s="9">
        <f>E398</f>
        <v>626</v>
      </c>
    </row>
    <row r="415" spans="1:5" x14ac:dyDescent="0.2">
      <c r="A415" s="19" t="s">
        <v>351</v>
      </c>
      <c r="B415" s="29">
        <f>B404</f>
        <v>298</v>
      </c>
      <c r="C415" s="29">
        <f>C404</f>
        <v>290</v>
      </c>
      <c r="D415" s="9">
        <f>D404</f>
        <v>339</v>
      </c>
      <c r="E415" s="9">
        <f>E404</f>
        <v>927</v>
      </c>
    </row>
    <row r="416" spans="1:5" x14ac:dyDescent="0.2">
      <c r="A416" s="19" t="s">
        <v>960</v>
      </c>
      <c r="B416" s="29">
        <f>B410</f>
        <v>343</v>
      </c>
      <c r="C416" s="29">
        <f>C410</f>
        <v>381</v>
      </c>
      <c r="D416" s="9">
        <f>D410</f>
        <v>300</v>
      </c>
      <c r="E416" s="9">
        <f>E410</f>
        <v>1024</v>
      </c>
    </row>
    <row r="417" spans="1:5" x14ac:dyDescent="0.2">
      <c r="A417" s="10" t="s">
        <v>595</v>
      </c>
      <c r="B417" s="32">
        <f>SUM(B413:B416)</f>
        <v>1034</v>
      </c>
      <c r="C417" s="32">
        <f>SUM(C413:C416)</f>
        <v>1036</v>
      </c>
      <c r="D417" s="32">
        <f>SUM(D413:D416)</f>
        <v>1666</v>
      </c>
      <c r="E417" s="32">
        <f>SUM(E413:E416)</f>
        <v>3736</v>
      </c>
    </row>
    <row r="418" spans="1:5" x14ac:dyDescent="0.2">
      <c r="A418" s="10"/>
      <c r="B418" s="34"/>
      <c r="C418" s="34"/>
      <c r="D418" s="34"/>
      <c r="E418" s="34"/>
    </row>
    <row r="419" spans="1:5" x14ac:dyDescent="0.2">
      <c r="A419" s="10"/>
      <c r="B419" s="34"/>
      <c r="C419" s="34"/>
      <c r="D419" s="34"/>
      <c r="E419" s="34"/>
    </row>
    <row r="420" spans="1:5" x14ac:dyDescent="0.2">
      <c r="A420" s="10"/>
      <c r="B420" s="34"/>
      <c r="C420" s="34"/>
      <c r="D420" s="34"/>
      <c r="E420" s="34"/>
    </row>
    <row r="421" spans="1:5" x14ac:dyDescent="0.2">
      <c r="A421" s="10"/>
      <c r="B421" s="34"/>
      <c r="C421" s="34"/>
      <c r="D421" s="34"/>
      <c r="E421" s="34"/>
    </row>
    <row r="422" spans="1:5" ht="15" customHeight="1" x14ac:dyDescent="0.25">
      <c r="A422" s="7" t="s">
        <v>961</v>
      </c>
      <c r="B422" s="29"/>
      <c r="C422" s="29"/>
      <c r="D422" s="9"/>
      <c r="E422" s="9"/>
    </row>
    <row r="423" spans="1:5" ht="12.75" customHeight="1" x14ac:dyDescent="0.2">
      <c r="A423" s="8" t="s">
        <v>145</v>
      </c>
      <c r="B423" s="52">
        <v>58</v>
      </c>
      <c r="C423" s="52">
        <v>68</v>
      </c>
      <c r="D423" s="9">
        <f>E423-SUM(B423:C423)</f>
        <v>38</v>
      </c>
      <c r="E423" s="52">
        <f>SHERIFF!H414</f>
        <v>164</v>
      </c>
    </row>
    <row r="424" spans="1:5" ht="12.75" customHeight="1" x14ac:dyDescent="0.2">
      <c r="A424" s="8" t="s">
        <v>261</v>
      </c>
      <c r="B424" s="52">
        <v>92</v>
      </c>
      <c r="C424" s="52">
        <v>109</v>
      </c>
      <c r="D424" s="9">
        <f>E424-SUM(B424:C424)</f>
        <v>66</v>
      </c>
      <c r="E424" s="52">
        <f>SHERIFF!H415</f>
        <v>267</v>
      </c>
    </row>
    <row r="425" spans="1:5" ht="12.75" customHeight="1" x14ac:dyDescent="0.2">
      <c r="A425" s="8" t="s">
        <v>742</v>
      </c>
      <c r="B425" s="52">
        <v>72</v>
      </c>
      <c r="C425" s="52">
        <v>84</v>
      </c>
      <c r="D425" s="9">
        <f>E425-SUM(B425:C425)</f>
        <v>62</v>
      </c>
      <c r="E425" s="52">
        <f>SHERIFF!H416</f>
        <v>218</v>
      </c>
    </row>
    <row r="426" spans="1:5" ht="12.75" customHeight="1" x14ac:dyDescent="0.2">
      <c r="A426" s="8" t="s">
        <v>743</v>
      </c>
      <c r="B426" s="52">
        <v>109</v>
      </c>
      <c r="C426" s="52">
        <v>90</v>
      </c>
      <c r="D426" s="9">
        <f>E426-SUM(B426:C426)</f>
        <v>62</v>
      </c>
      <c r="E426" s="52">
        <f>SHERIFF!H417</f>
        <v>261</v>
      </c>
    </row>
    <row r="427" spans="1:5" ht="12.75" customHeight="1" x14ac:dyDescent="0.2">
      <c r="A427" s="10" t="s">
        <v>595</v>
      </c>
      <c r="B427" s="32">
        <f>SUM(B423:B426)</f>
        <v>331</v>
      </c>
      <c r="C427" s="32">
        <f>SUM(C423:C426)</f>
        <v>351</v>
      </c>
      <c r="D427" s="32">
        <f>SUM(D423:D426)</f>
        <v>228</v>
      </c>
      <c r="E427" s="32">
        <f>SUM(E423:E426)</f>
        <v>910</v>
      </c>
    </row>
    <row r="428" spans="1:5" x14ac:dyDescent="0.2">
      <c r="A428" s="8" t="s">
        <v>146</v>
      </c>
      <c r="B428" s="52">
        <v>56</v>
      </c>
      <c r="C428" s="52">
        <v>80</v>
      </c>
      <c r="D428" s="9">
        <f>E428-SUM(B428:C428)</f>
        <v>40</v>
      </c>
      <c r="E428" s="52">
        <f>SHERIFF!H420</f>
        <v>176</v>
      </c>
    </row>
    <row r="429" spans="1:5" x14ac:dyDescent="0.2">
      <c r="A429" s="8" t="s">
        <v>962</v>
      </c>
      <c r="B429" s="52">
        <v>50</v>
      </c>
      <c r="C429" s="52">
        <v>39</v>
      </c>
      <c r="D429" s="9">
        <f>E429-SUM(B429:C429)</f>
        <v>20</v>
      </c>
      <c r="E429" s="52">
        <f>SHERIFF!H421</f>
        <v>109</v>
      </c>
    </row>
    <row r="430" spans="1:5" x14ac:dyDescent="0.2">
      <c r="A430" s="8" t="s">
        <v>742</v>
      </c>
      <c r="B430" s="52">
        <v>94</v>
      </c>
      <c r="C430" s="52">
        <v>91</v>
      </c>
      <c r="D430" s="9">
        <f>E430-SUM(B430:C430)</f>
        <v>44</v>
      </c>
      <c r="E430" s="52">
        <f>SHERIFF!H422</f>
        <v>229</v>
      </c>
    </row>
    <row r="431" spans="1:5" x14ac:dyDescent="0.2">
      <c r="A431" s="8" t="s">
        <v>743</v>
      </c>
      <c r="B431" s="52">
        <v>84</v>
      </c>
      <c r="C431" s="52">
        <v>86</v>
      </c>
      <c r="D431" s="9">
        <f>E431-SUM(B431:C431)</f>
        <v>53</v>
      </c>
      <c r="E431" s="52">
        <f>SHERIFF!H423</f>
        <v>223</v>
      </c>
    </row>
    <row r="432" spans="1:5" ht="12.75" customHeight="1" x14ac:dyDescent="0.2">
      <c r="A432" s="10" t="s">
        <v>595</v>
      </c>
      <c r="B432" s="32">
        <f>SUM(B428:B431)</f>
        <v>284</v>
      </c>
      <c r="C432" s="32">
        <f>SUM(C428:C431)</f>
        <v>296</v>
      </c>
      <c r="D432" s="32">
        <f>SUM(D428:D431)</f>
        <v>157</v>
      </c>
      <c r="E432" s="32">
        <f>SUM(E428:E431)</f>
        <v>737</v>
      </c>
    </row>
    <row r="433" spans="1:5" ht="12.75" customHeight="1" x14ac:dyDescent="0.2">
      <c r="A433" s="8" t="s">
        <v>147</v>
      </c>
      <c r="B433" s="52">
        <v>102</v>
      </c>
      <c r="C433" s="52">
        <v>90</v>
      </c>
      <c r="D433" s="9">
        <f>E433-SUM(B433:C433)</f>
        <v>52</v>
      </c>
      <c r="E433" s="52">
        <f>SHERIFF!H427</f>
        <v>244</v>
      </c>
    </row>
    <row r="434" spans="1:5" ht="12.75" customHeight="1" x14ac:dyDescent="0.2">
      <c r="A434" s="8" t="s">
        <v>261</v>
      </c>
      <c r="B434" s="52">
        <v>59</v>
      </c>
      <c r="C434" s="52">
        <v>48</v>
      </c>
      <c r="D434" s="9">
        <f>E434-SUM(B434:C434)</f>
        <v>46</v>
      </c>
      <c r="E434" s="52">
        <f>SHERIFF!H428</f>
        <v>153</v>
      </c>
    </row>
    <row r="435" spans="1:5" ht="12.75" customHeight="1" x14ac:dyDescent="0.2">
      <c r="A435" s="8" t="s">
        <v>742</v>
      </c>
      <c r="B435" s="52">
        <v>109</v>
      </c>
      <c r="C435" s="52">
        <v>114</v>
      </c>
      <c r="D435" s="9">
        <f>E435-SUM(B435:C435)</f>
        <v>45</v>
      </c>
      <c r="E435" s="52">
        <f>SHERIFF!H429</f>
        <v>268</v>
      </c>
    </row>
    <row r="436" spans="1:5" ht="12.75" customHeight="1" x14ac:dyDescent="0.2">
      <c r="A436" s="8" t="s">
        <v>743</v>
      </c>
      <c r="B436" s="52">
        <v>82</v>
      </c>
      <c r="C436" s="52">
        <v>70</v>
      </c>
      <c r="D436" s="9">
        <f>E436-SUM(B436:C436)</f>
        <v>33</v>
      </c>
      <c r="E436" s="52">
        <f>SHERIFF!H430</f>
        <v>185</v>
      </c>
    </row>
    <row r="437" spans="1:5" ht="12.75" customHeight="1" x14ac:dyDescent="0.2">
      <c r="A437" s="10" t="s">
        <v>595</v>
      </c>
      <c r="B437" s="32">
        <f>SUM(B433:B436)</f>
        <v>352</v>
      </c>
      <c r="C437" s="32">
        <f>SUM(C433:C436)</f>
        <v>322</v>
      </c>
      <c r="D437" s="32">
        <f>SUM(D433:D436)</f>
        <v>176</v>
      </c>
      <c r="E437" s="32">
        <f>SUM(E433:E436)</f>
        <v>850</v>
      </c>
    </row>
    <row r="438" spans="1:5" ht="12.75" customHeight="1" x14ac:dyDescent="0.2">
      <c r="A438" s="8" t="s">
        <v>347</v>
      </c>
      <c r="B438" s="52">
        <v>155</v>
      </c>
      <c r="C438" s="52">
        <v>124</v>
      </c>
      <c r="D438" s="9">
        <f>E438-SUM(B438:C438)</f>
        <v>65</v>
      </c>
      <c r="E438" s="52">
        <f>SHERIFF!H432</f>
        <v>344</v>
      </c>
    </row>
    <row r="439" spans="1:5" ht="12.75" customHeight="1" x14ac:dyDescent="0.2">
      <c r="A439" s="8" t="s">
        <v>261</v>
      </c>
      <c r="B439" s="52">
        <v>81</v>
      </c>
      <c r="C439" s="52">
        <v>74</v>
      </c>
      <c r="D439" s="9">
        <f>E439-SUM(B439:C439)</f>
        <v>61</v>
      </c>
      <c r="E439" s="52">
        <f>SHERIFF!H433</f>
        <v>216</v>
      </c>
    </row>
    <row r="440" spans="1:5" ht="12.75" customHeight="1" x14ac:dyDescent="0.2">
      <c r="A440" s="8" t="s">
        <v>742</v>
      </c>
      <c r="B440" s="52">
        <v>131</v>
      </c>
      <c r="C440" s="52">
        <v>105</v>
      </c>
      <c r="D440" s="9">
        <f>E440-SUM(B440:C440)</f>
        <v>98</v>
      </c>
      <c r="E440" s="52">
        <f>SHERIFF!H434</f>
        <v>334</v>
      </c>
    </row>
    <row r="441" spans="1:5" ht="12.75" customHeight="1" x14ac:dyDescent="0.2">
      <c r="A441" s="8" t="s">
        <v>743</v>
      </c>
      <c r="B441" s="52">
        <v>88</v>
      </c>
      <c r="C441" s="52">
        <v>85</v>
      </c>
      <c r="D441" s="9">
        <f>E441-SUM(B441:C441)</f>
        <v>53</v>
      </c>
      <c r="E441" s="52">
        <f>SHERIFF!H435</f>
        <v>226</v>
      </c>
    </row>
    <row r="442" spans="1:5" ht="12.75" customHeight="1" x14ac:dyDescent="0.2">
      <c r="A442" s="10" t="s">
        <v>595</v>
      </c>
      <c r="B442" s="32">
        <f>SUM(B438:B441)</f>
        <v>455</v>
      </c>
      <c r="C442" s="32">
        <f>SUM(C438:C441)</f>
        <v>388</v>
      </c>
      <c r="D442" s="32">
        <f>SUM(D438:D441)</f>
        <v>277</v>
      </c>
      <c r="E442" s="32">
        <f>SUM(E438:E441)</f>
        <v>1120</v>
      </c>
    </row>
    <row r="443" spans="1:5" ht="20.100000000000001" customHeight="1" x14ac:dyDescent="0.2">
      <c r="A443" s="53" t="s">
        <v>223</v>
      </c>
      <c r="B443" s="29"/>
      <c r="C443" s="29"/>
      <c r="D443" s="9"/>
      <c r="E443" s="9"/>
    </row>
    <row r="444" spans="1:5" x14ac:dyDescent="0.2">
      <c r="A444" s="19" t="s">
        <v>349</v>
      </c>
      <c r="B444" s="29">
        <f>B427</f>
        <v>331</v>
      </c>
      <c r="C444" s="29">
        <f>C427</f>
        <v>351</v>
      </c>
      <c r="D444" s="9">
        <f>D427</f>
        <v>228</v>
      </c>
      <c r="E444" s="9">
        <f>E427</f>
        <v>910</v>
      </c>
    </row>
    <row r="445" spans="1:5" x14ac:dyDescent="0.2">
      <c r="A445" s="19" t="s">
        <v>350</v>
      </c>
      <c r="B445" s="29">
        <f>B432</f>
        <v>284</v>
      </c>
      <c r="C445" s="29">
        <f>C432</f>
        <v>296</v>
      </c>
      <c r="D445" s="9">
        <f>D432</f>
        <v>157</v>
      </c>
      <c r="E445" s="9">
        <f>E432</f>
        <v>737</v>
      </c>
    </row>
    <row r="446" spans="1:5" x14ac:dyDescent="0.2">
      <c r="A446" s="19" t="s">
        <v>351</v>
      </c>
      <c r="B446" s="29">
        <f>B437</f>
        <v>352</v>
      </c>
      <c r="C446" s="29">
        <f>C437</f>
        <v>322</v>
      </c>
      <c r="D446" s="9">
        <f>D437</f>
        <v>176</v>
      </c>
      <c r="E446" s="9">
        <f>E437</f>
        <v>850</v>
      </c>
    </row>
    <row r="447" spans="1:5" x14ac:dyDescent="0.2">
      <c r="A447" s="19" t="s">
        <v>960</v>
      </c>
      <c r="B447" s="29">
        <f>B442</f>
        <v>455</v>
      </c>
      <c r="C447" s="29">
        <f>C442</f>
        <v>388</v>
      </c>
      <c r="D447" s="9">
        <f>D442</f>
        <v>277</v>
      </c>
      <c r="E447" s="9">
        <f>E442</f>
        <v>1120</v>
      </c>
    </row>
    <row r="448" spans="1:5" x14ac:dyDescent="0.2">
      <c r="A448" s="10" t="s">
        <v>595</v>
      </c>
      <c r="B448" s="32">
        <f>SUM(B444:B447)</f>
        <v>1422</v>
      </c>
      <c r="C448" s="32">
        <f>SUM(C444:C447)</f>
        <v>1357</v>
      </c>
      <c r="D448" s="32">
        <f>SUM(D444:D447)</f>
        <v>838</v>
      </c>
      <c r="E448" s="32">
        <f>SUM(E444:E447)</f>
        <v>3617</v>
      </c>
    </row>
    <row r="449" spans="1:5" ht="14.1" customHeight="1" x14ac:dyDescent="0.25">
      <c r="A449" s="7" t="s">
        <v>963</v>
      </c>
      <c r="B449" s="29"/>
      <c r="C449" s="29"/>
      <c r="D449" s="9"/>
      <c r="E449" s="9"/>
    </row>
    <row r="450" spans="1:5" x14ac:dyDescent="0.2">
      <c r="A450" s="8" t="s">
        <v>260</v>
      </c>
      <c r="B450" s="52">
        <v>127</v>
      </c>
      <c r="C450" s="52">
        <v>155</v>
      </c>
      <c r="D450" s="9">
        <f>E450-SUM(B450:C450)</f>
        <v>99</v>
      </c>
      <c r="E450" s="52">
        <f>SHERIFF!H446</f>
        <v>381</v>
      </c>
    </row>
    <row r="451" spans="1:5" x14ac:dyDescent="0.2">
      <c r="A451" s="8" t="s">
        <v>261</v>
      </c>
      <c r="B451" s="52">
        <v>85</v>
      </c>
      <c r="C451" s="52">
        <v>89</v>
      </c>
      <c r="D451" s="9">
        <f t="shared" ref="D451:D458" si="9">E451-SUM(B451:C451)</f>
        <v>46</v>
      </c>
      <c r="E451" s="52">
        <f>SHERIFF!H447</f>
        <v>220</v>
      </c>
    </row>
    <row r="452" spans="1:5" x14ac:dyDescent="0.2">
      <c r="A452" s="8" t="s">
        <v>742</v>
      </c>
      <c r="B452" s="52">
        <v>112</v>
      </c>
      <c r="C452" s="52">
        <v>130</v>
      </c>
      <c r="D452" s="9">
        <f t="shared" si="9"/>
        <v>66</v>
      </c>
      <c r="E452" s="52">
        <f>SHERIFF!H448</f>
        <v>308</v>
      </c>
    </row>
    <row r="453" spans="1:5" x14ac:dyDescent="0.2">
      <c r="A453" s="8" t="s">
        <v>743</v>
      </c>
      <c r="B453" s="52">
        <v>94</v>
      </c>
      <c r="C453" s="52">
        <v>88</v>
      </c>
      <c r="D453" s="9">
        <f t="shared" si="9"/>
        <v>49</v>
      </c>
      <c r="E453" s="52">
        <f>SHERIFF!H449</f>
        <v>231</v>
      </c>
    </row>
    <row r="454" spans="1:5" x14ac:dyDescent="0.2">
      <c r="A454" s="8" t="s">
        <v>744</v>
      </c>
      <c r="B454" s="52">
        <v>74</v>
      </c>
      <c r="C454" s="52">
        <v>67</v>
      </c>
      <c r="D454" s="9">
        <f t="shared" si="9"/>
        <v>37</v>
      </c>
      <c r="E454" s="52">
        <f>SHERIFF!H450</f>
        <v>178</v>
      </c>
    </row>
    <row r="455" spans="1:5" x14ac:dyDescent="0.2">
      <c r="A455" s="8" t="s">
        <v>745</v>
      </c>
      <c r="B455" s="52">
        <v>89</v>
      </c>
      <c r="C455" s="52">
        <v>95</v>
      </c>
      <c r="D455" s="9">
        <f t="shared" si="9"/>
        <v>60</v>
      </c>
      <c r="E455" s="52">
        <f>SHERIFF!H451</f>
        <v>244</v>
      </c>
    </row>
    <row r="456" spans="1:5" x14ac:dyDescent="0.2">
      <c r="A456" s="8" t="s">
        <v>1050</v>
      </c>
      <c r="B456" s="52">
        <v>97</v>
      </c>
      <c r="C456" s="52">
        <v>124</v>
      </c>
      <c r="D456" s="9">
        <f t="shared" si="9"/>
        <v>73</v>
      </c>
      <c r="E456" s="52">
        <f>SHERIFF!H452</f>
        <v>294</v>
      </c>
    </row>
    <row r="457" spans="1:5" x14ac:dyDescent="0.2">
      <c r="A457" s="8" t="s">
        <v>1051</v>
      </c>
      <c r="B457" s="52">
        <v>95</v>
      </c>
      <c r="C457" s="52">
        <v>106</v>
      </c>
      <c r="D457" s="9">
        <f t="shared" si="9"/>
        <v>43</v>
      </c>
      <c r="E457" s="52">
        <f>SHERIFF!H453</f>
        <v>244</v>
      </c>
    </row>
    <row r="458" spans="1:5" x14ac:dyDescent="0.2">
      <c r="A458" s="8" t="s">
        <v>1052</v>
      </c>
      <c r="B458" s="52">
        <v>2</v>
      </c>
      <c r="C458" s="52">
        <v>3</v>
      </c>
      <c r="D458" s="9">
        <f t="shared" si="9"/>
        <v>3</v>
      </c>
      <c r="E458" s="52">
        <f>SHERIFF!H454</f>
        <v>8</v>
      </c>
    </row>
    <row r="459" spans="1:5" x14ac:dyDescent="0.2">
      <c r="A459" s="10" t="s">
        <v>595</v>
      </c>
      <c r="B459" s="32">
        <f>SUM(B450:B458)</f>
        <v>775</v>
      </c>
      <c r="C459" s="32">
        <f>SUM(C450:C458)</f>
        <v>857</v>
      </c>
      <c r="D459" s="32">
        <f>SUM(D450:D458)</f>
        <v>476</v>
      </c>
      <c r="E459" s="32">
        <f>SUM(E450:E458)</f>
        <v>2108</v>
      </c>
    </row>
    <row r="460" spans="1:5" x14ac:dyDescent="0.2">
      <c r="A460" s="10"/>
      <c r="B460" s="34"/>
      <c r="C460" s="34"/>
      <c r="D460" s="25"/>
      <c r="E460" s="25"/>
    </row>
    <row r="461" spans="1:5" ht="15.75" x14ac:dyDescent="0.25">
      <c r="A461" s="7" t="s">
        <v>905</v>
      </c>
      <c r="B461" s="29"/>
      <c r="C461" s="29"/>
      <c r="D461" s="9"/>
      <c r="E461" s="9"/>
    </row>
    <row r="462" spans="1:5" x14ac:dyDescent="0.2">
      <c r="A462" s="8" t="s">
        <v>260</v>
      </c>
      <c r="B462" s="52">
        <v>105</v>
      </c>
      <c r="C462" s="52">
        <v>78</v>
      </c>
      <c r="D462" s="9">
        <f>E462-SUM(B462:C462)</f>
        <v>63</v>
      </c>
      <c r="E462" s="52">
        <f>SHERIFF!H458</f>
        <v>246</v>
      </c>
    </row>
    <row r="463" spans="1:5" x14ac:dyDescent="0.2">
      <c r="A463" s="8" t="s">
        <v>261</v>
      </c>
      <c r="B463" s="52">
        <v>110</v>
      </c>
      <c r="C463" s="52">
        <v>137</v>
      </c>
      <c r="D463" s="9">
        <f t="shared" ref="D463:D526" si="10">E463-SUM(B463:C463)</f>
        <v>91</v>
      </c>
      <c r="E463" s="52">
        <f>SHERIFF!H459</f>
        <v>338</v>
      </c>
    </row>
    <row r="464" spans="1:5" x14ac:dyDescent="0.2">
      <c r="A464" s="8" t="s">
        <v>742</v>
      </c>
      <c r="B464" s="52">
        <v>104</v>
      </c>
      <c r="C464" s="52">
        <v>92</v>
      </c>
      <c r="D464" s="9">
        <f t="shared" si="10"/>
        <v>98</v>
      </c>
      <c r="E464" s="52">
        <f>SHERIFF!H460</f>
        <v>294</v>
      </c>
    </row>
    <row r="465" spans="1:5" x14ac:dyDescent="0.2">
      <c r="A465" s="8" t="s">
        <v>743</v>
      </c>
      <c r="B465" s="52">
        <v>44</v>
      </c>
      <c r="C465" s="52">
        <v>42</v>
      </c>
      <c r="D465" s="9">
        <f t="shared" si="10"/>
        <v>59</v>
      </c>
      <c r="E465" s="52">
        <f>SHERIFF!H461</f>
        <v>145</v>
      </c>
    </row>
    <row r="466" spans="1:5" x14ac:dyDescent="0.2">
      <c r="A466" s="8" t="s">
        <v>744</v>
      </c>
      <c r="B466" s="52">
        <v>63</v>
      </c>
      <c r="C466" s="52">
        <v>72</v>
      </c>
      <c r="D466" s="9">
        <f>E466-SUM(B466:C466)</f>
        <v>50</v>
      </c>
      <c r="E466" s="52">
        <f>SHERIFF!H462</f>
        <v>185</v>
      </c>
    </row>
    <row r="467" spans="1:5" x14ac:dyDescent="0.2">
      <c r="A467" s="8"/>
      <c r="B467" s="52"/>
      <c r="C467" s="52"/>
      <c r="D467" s="9"/>
      <c r="E467" s="52"/>
    </row>
    <row r="468" spans="1:5" x14ac:dyDescent="0.2">
      <c r="A468" s="27" t="s">
        <v>309</v>
      </c>
      <c r="B468" s="50"/>
      <c r="C468" s="50"/>
      <c r="D468" s="9"/>
      <c r="E468" s="9"/>
    </row>
    <row r="469" spans="1:5" x14ac:dyDescent="0.2">
      <c r="A469" s="8" t="s">
        <v>745</v>
      </c>
      <c r="B469" s="52">
        <v>54</v>
      </c>
      <c r="C469" s="52">
        <v>77</v>
      </c>
      <c r="D469" s="9">
        <f t="shared" si="10"/>
        <v>48</v>
      </c>
      <c r="E469" s="52">
        <f>SHERIFF!H463</f>
        <v>179</v>
      </c>
    </row>
    <row r="470" spans="1:5" x14ac:dyDescent="0.2">
      <c r="A470" s="8" t="s">
        <v>1050</v>
      </c>
      <c r="B470" s="52">
        <v>80</v>
      </c>
      <c r="C470" s="52">
        <v>82</v>
      </c>
      <c r="D470" s="9">
        <f t="shared" si="10"/>
        <v>98</v>
      </c>
      <c r="E470" s="52">
        <f>SHERIFF!H464</f>
        <v>260</v>
      </c>
    </row>
    <row r="471" spans="1:5" x14ac:dyDescent="0.2">
      <c r="A471" s="8" t="s">
        <v>1051</v>
      </c>
      <c r="B471" s="52">
        <v>45</v>
      </c>
      <c r="C471" s="52">
        <v>72</v>
      </c>
      <c r="D471" s="9">
        <f t="shared" si="10"/>
        <v>57</v>
      </c>
      <c r="E471" s="52">
        <f>SHERIFF!H465</f>
        <v>174</v>
      </c>
    </row>
    <row r="472" spans="1:5" x14ac:dyDescent="0.2">
      <c r="A472" s="8" t="s">
        <v>1052</v>
      </c>
      <c r="B472" s="52">
        <v>85</v>
      </c>
      <c r="C472" s="52">
        <v>109</v>
      </c>
      <c r="D472" s="9">
        <f t="shared" si="10"/>
        <v>99</v>
      </c>
      <c r="E472" s="52">
        <f>SHERIFF!H466</f>
        <v>293</v>
      </c>
    </row>
    <row r="473" spans="1:5" x14ac:dyDescent="0.2">
      <c r="A473" s="8" t="s">
        <v>1053</v>
      </c>
      <c r="B473" s="52">
        <v>80</v>
      </c>
      <c r="C473" s="52">
        <v>103</v>
      </c>
      <c r="D473" s="9">
        <f t="shared" si="10"/>
        <v>85</v>
      </c>
      <c r="E473" s="52">
        <f>SHERIFF!H467</f>
        <v>268</v>
      </c>
    </row>
    <row r="474" spans="1:5" x14ac:dyDescent="0.2">
      <c r="A474" s="8" t="s">
        <v>1054</v>
      </c>
      <c r="B474" s="52">
        <v>84</v>
      </c>
      <c r="C474" s="52">
        <v>95</v>
      </c>
      <c r="D474" s="9">
        <f t="shared" si="10"/>
        <v>72</v>
      </c>
      <c r="E474" s="52">
        <f>SHERIFF!H468</f>
        <v>251</v>
      </c>
    </row>
    <row r="475" spans="1:5" x14ac:dyDescent="0.2">
      <c r="A475" s="8" t="s">
        <v>1055</v>
      </c>
      <c r="B475" s="52">
        <v>79</v>
      </c>
      <c r="C475" s="52">
        <v>90</v>
      </c>
      <c r="D475" s="9">
        <f t="shared" si="10"/>
        <v>44</v>
      </c>
      <c r="E475" s="52">
        <f>SHERIFF!H469</f>
        <v>213</v>
      </c>
    </row>
    <row r="476" spans="1:5" x14ac:dyDescent="0.2">
      <c r="A476" s="8" t="s">
        <v>1056</v>
      </c>
      <c r="B476" s="52">
        <v>82</v>
      </c>
      <c r="C476" s="52">
        <v>91</v>
      </c>
      <c r="D476" s="9">
        <f t="shared" si="10"/>
        <v>77</v>
      </c>
      <c r="E476" s="52">
        <f>SHERIFF!H472</f>
        <v>250</v>
      </c>
    </row>
    <row r="477" spans="1:5" x14ac:dyDescent="0.2">
      <c r="A477" s="8" t="s">
        <v>1057</v>
      </c>
      <c r="B477" s="52">
        <v>84</v>
      </c>
      <c r="C477" s="52">
        <v>124</v>
      </c>
      <c r="D477" s="9">
        <f t="shared" si="10"/>
        <v>89</v>
      </c>
      <c r="E477" s="52">
        <f>SHERIFF!H473</f>
        <v>297</v>
      </c>
    </row>
    <row r="478" spans="1:5" x14ac:dyDescent="0.2">
      <c r="A478" s="8" t="s">
        <v>1058</v>
      </c>
      <c r="B478" s="52">
        <v>113</v>
      </c>
      <c r="C478" s="52">
        <v>127</v>
      </c>
      <c r="D478" s="9">
        <f t="shared" si="10"/>
        <v>86</v>
      </c>
      <c r="E478" s="52">
        <f>SHERIFF!H474</f>
        <v>326</v>
      </c>
    </row>
    <row r="479" spans="1:5" x14ac:dyDescent="0.2">
      <c r="A479" s="8" t="s">
        <v>1059</v>
      </c>
      <c r="B479" s="52">
        <v>84</v>
      </c>
      <c r="C479" s="52">
        <v>98</v>
      </c>
      <c r="D479" s="9">
        <f t="shared" si="10"/>
        <v>115</v>
      </c>
      <c r="E479" s="52">
        <f>SHERIFF!H475</f>
        <v>297</v>
      </c>
    </row>
    <row r="480" spans="1:5" x14ac:dyDescent="0.2">
      <c r="A480" s="8" t="s">
        <v>1060</v>
      </c>
      <c r="B480" s="52">
        <v>56</v>
      </c>
      <c r="C480" s="52">
        <v>71</v>
      </c>
      <c r="D480" s="9">
        <f t="shared" si="10"/>
        <v>68</v>
      </c>
      <c r="E480" s="52">
        <f>SHERIFF!H476</f>
        <v>195</v>
      </c>
    </row>
    <row r="481" spans="1:5" x14ac:dyDescent="0.2">
      <c r="A481" s="8" t="s">
        <v>1061</v>
      </c>
      <c r="B481" s="52">
        <v>90</v>
      </c>
      <c r="C481" s="52">
        <v>105</v>
      </c>
      <c r="D481" s="9">
        <f t="shared" si="10"/>
        <v>100</v>
      </c>
      <c r="E481" s="52">
        <f>SHERIFF!H477</f>
        <v>295</v>
      </c>
    </row>
    <row r="482" spans="1:5" x14ac:dyDescent="0.2">
      <c r="A482" s="8" t="s">
        <v>1062</v>
      </c>
      <c r="B482" s="52">
        <v>80</v>
      </c>
      <c r="C482" s="52">
        <v>92</v>
      </c>
      <c r="D482" s="9">
        <f t="shared" si="10"/>
        <v>64</v>
      </c>
      <c r="E482" s="52">
        <f>SHERIFF!H478</f>
        <v>236</v>
      </c>
    </row>
    <row r="483" spans="1:5" x14ac:dyDescent="0.2">
      <c r="A483" s="8" t="s">
        <v>1063</v>
      </c>
      <c r="B483" s="52">
        <v>22</v>
      </c>
      <c r="C483" s="52">
        <v>27</v>
      </c>
      <c r="D483" s="9">
        <f t="shared" si="10"/>
        <v>24</v>
      </c>
      <c r="E483" s="52">
        <f>SHERIFF!H479</f>
        <v>73</v>
      </c>
    </row>
    <row r="484" spans="1:5" x14ac:dyDescent="0.2">
      <c r="A484" s="8" t="s">
        <v>1064</v>
      </c>
      <c r="B484" s="52">
        <v>86</v>
      </c>
      <c r="C484" s="52">
        <v>103</v>
      </c>
      <c r="D484" s="9">
        <f t="shared" si="10"/>
        <v>106</v>
      </c>
      <c r="E484" s="52">
        <f>SHERIFF!H480</f>
        <v>295</v>
      </c>
    </row>
    <row r="485" spans="1:5" x14ac:dyDescent="0.2">
      <c r="A485" s="8" t="s">
        <v>1065</v>
      </c>
      <c r="B485" s="52">
        <v>91</v>
      </c>
      <c r="C485" s="52">
        <v>108</v>
      </c>
      <c r="D485" s="9">
        <f t="shared" si="10"/>
        <v>86</v>
      </c>
      <c r="E485" s="52">
        <f>SHERIFF!H481</f>
        <v>285</v>
      </c>
    </row>
    <row r="486" spans="1:5" x14ac:dyDescent="0.2">
      <c r="A486" s="8" t="s">
        <v>1066</v>
      </c>
      <c r="B486" s="52">
        <v>66</v>
      </c>
      <c r="C486" s="52">
        <v>63</v>
      </c>
      <c r="D486" s="9">
        <f t="shared" si="10"/>
        <v>63</v>
      </c>
      <c r="E486" s="52">
        <f>SHERIFF!H482</f>
        <v>192</v>
      </c>
    </row>
    <row r="487" spans="1:5" x14ac:dyDescent="0.2">
      <c r="A487" s="8" t="s">
        <v>1067</v>
      </c>
      <c r="B487" s="52">
        <v>68</v>
      </c>
      <c r="C487" s="52">
        <v>84</v>
      </c>
      <c r="D487" s="9">
        <f t="shared" si="10"/>
        <v>74</v>
      </c>
      <c r="E487" s="52">
        <f>SHERIFF!H483</f>
        <v>226</v>
      </c>
    </row>
    <row r="488" spans="1:5" x14ac:dyDescent="0.2">
      <c r="A488" s="8" t="s">
        <v>1068</v>
      </c>
      <c r="B488" s="52">
        <v>78</v>
      </c>
      <c r="C488" s="52">
        <v>75</v>
      </c>
      <c r="D488" s="9">
        <f t="shared" si="10"/>
        <v>68</v>
      </c>
      <c r="E488" s="52">
        <f>SHERIFF!H484</f>
        <v>221</v>
      </c>
    </row>
    <row r="489" spans="1:5" x14ac:dyDescent="0.2">
      <c r="A489" s="8" t="s">
        <v>1069</v>
      </c>
      <c r="B489" s="52">
        <v>63</v>
      </c>
      <c r="C489" s="52">
        <v>84</v>
      </c>
      <c r="D489" s="9">
        <f t="shared" si="10"/>
        <v>64</v>
      </c>
      <c r="E489" s="52">
        <f>SHERIFF!H485</f>
        <v>211</v>
      </c>
    </row>
    <row r="490" spans="1:5" x14ac:dyDescent="0.2">
      <c r="A490" s="8" t="s">
        <v>1070</v>
      </c>
      <c r="B490" s="52">
        <v>95</v>
      </c>
      <c r="C490" s="52">
        <v>143</v>
      </c>
      <c r="D490" s="9">
        <f t="shared" si="10"/>
        <v>90</v>
      </c>
      <c r="E490" s="52">
        <f>SHERIFF!H486</f>
        <v>328</v>
      </c>
    </row>
    <row r="491" spans="1:5" x14ac:dyDescent="0.2">
      <c r="A491" s="8" t="s">
        <v>904</v>
      </c>
      <c r="B491" s="52">
        <v>75</v>
      </c>
      <c r="C491" s="52">
        <v>84</v>
      </c>
      <c r="D491" s="9">
        <f t="shared" si="10"/>
        <v>55</v>
      </c>
      <c r="E491" s="52">
        <f>SHERIFF!H487</f>
        <v>214</v>
      </c>
    </row>
    <row r="492" spans="1:5" x14ac:dyDescent="0.2">
      <c r="A492" s="8" t="s">
        <v>1029</v>
      </c>
      <c r="B492" s="52">
        <v>65</v>
      </c>
      <c r="C492" s="52">
        <v>113</v>
      </c>
      <c r="D492" s="9">
        <f t="shared" si="10"/>
        <v>79</v>
      </c>
      <c r="E492" s="52">
        <f>SHERIFF!H488</f>
        <v>257</v>
      </c>
    </row>
    <row r="493" spans="1:5" x14ac:dyDescent="0.2">
      <c r="A493" s="8" t="s">
        <v>1030</v>
      </c>
      <c r="B493" s="52">
        <v>42</v>
      </c>
      <c r="C493" s="52">
        <v>57</v>
      </c>
      <c r="D493" s="9">
        <f t="shared" si="10"/>
        <v>62</v>
      </c>
      <c r="E493" s="52">
        <f>SHERIFF!H489</f>
        <v>161</v>
      </c>
    </row>
    <row r="494" spans="1:5" x14ac:dyDescent="0.2">
      <c r="A494" s="8" t="s">
        <v>1031</v>
      </c>
      <c r="B494" s="52">
        <v>48</v>
      </c>
      <c r="C494" s="52">
        <v>68</v>
      </c>
      <c r="D494" s="9">
        <f t="shared" si="10"/>
        <v>37</v>
      </c>
      <c r="E494" s="52">
        <f>SHERIFF!H490</f>
        <v>153</v>
      </c>
    </row>
    <row r="495" spans="1:5" x14ac:dyDescent="0.2">
      <c r="A495" s="8" t="s">
        <v>1032</v>
      </c>
      <c r="B495" s="52">
        <v>33</v>
      </c>
      <c r="C495" s="52">
        <v>37</v>
      </c>
      <c r="D495" s="9">
        <f t="shared" si="10"/>
        <v>15</v>
      </c>
      <c r="E495" s="52">
        <f>SHERIFF!H491</f>
        <v>85</v>
      </c>
    </row>
    <row r="496" spans="1:5" x14ac:dyDescent="0.2">
      <c r="A496" s="8" t="s">
        <v>1033</v>
      </c>
      <c r="B496" s="52">
        <v>24</v>
      </c>
      <c r="C496" s="52">
        <v>36</v>
      </c>
      <c r="D496" s="9">
        <f t="shared" si="10"/>
        <v>41</v>
      </c>
      <c r="E496" s="52">
        <f>SHERIFF!H492</f>
        <v>101</v>
      </c>
    </row>
    <row r="497" spans="1:5" x14ac:dyDescent="0.2">
      <c r="A497" s="8" t="s">
        <v>1034</v>
      </c>
      <c r="B497" s="52">
        <v>65</v>
      </c>
      <c r="C497" s="52">
        <v>83</v>
      </c>
      <c r="D497" s="9">
        <f t="shared" si="10"/>
        <v>56</v>
      </c>
      <c r="E497" s="52">
        <f>SHERIFF!H493</f>
        <v>204</v>
      </c>
    </row>
    <row r="498" spans="1:5" x14ac:dyDescent="0.2">
      <c r="A498" s="8" t="s">
        <v>1035</v>
      </c>
      <c r="B498" s="52">
        <v>54</v>
      </c>
      <c r="C498" s="52">
        <v>55</v>
      </c>
      <c r="D498" s="9">
        <f t="shared" si="10"/>
        <v>50</v>
      </c>
      <c r="E498" s="52">
        <f>SHERIFF!H494</f>
        <v>159</v>
      </c>
    </row>
    <row r="499" spans="1:5" x14ac:dyDescent="0.2">
      <c r="A499" s="8" t="s">
        <v>1036</v>
      </c>
      <c r="B499" s="52">
        <v>62</v>
      </c>
      <c r="C499" s="52">
        <v>83</v>
      </c>
      <c r="D499" s="9">
        <f t="shared" si="10"/>
        <v>45</v>
      </c>
      <c r="E499" s="52">
        <f>SHERIFF!H495</f>
        <v>190</v>
      </c>
    </row>
    <row r="500" spans="1:5" x14ac:dyDescent="0.2">
      <c r="A500" s="8" t="s">
        <v>1037</v>
      </c>
      <c r="B500" s="52">
        <v>40</v>
      </c>
      <c r="C500" s="52">
        <v>50</v>
      </c>
      <c r="D500" s="9">
        <f t="shared" si="10"/>
        <v>43</v>
      </c>
      <c r="E500" s="52">
        <f>SHERIFF!H496</f>
        <v>133</v>
      </c>
    </row>
    <row r="501" spans="1:5" x14ac:dyDescent="0.2">
      <c r="A501" s="8" t="s">
        <v>1038</v>
      </c>
      <c r="B501" s="52">
        <v>70</v>
      </c>
      <c r="C501" s="52">
        <v>69</v>
      </c>
      <c r="D501" s="9">
        <f t="shared" si="10"/>
        <v>41</v>
      </c>
      <c r="E501" s="52">
        <f>SHERIFF!H497</f>
        <v>180</v>
      </c>
    </row>
    <row r="502" spans="1:5" x14ac:dyDescent="0.2">
      <c r="A502" s="8" t="s">
        <v>1039</v>
      </c>
      <c r="B502" s="52">
        <v>46</v>
      </c>
      <c r="C502" s="52">
        <v>63</v>
      </c>
      <c r="D502" s="9">
        <f t="shared" si="10"/>
        <v>63</v>
      </c>
      <c r="E502" s="52">
        <f>SHERIFF!H498</f>
        <v>172</v>
      </c>
    </row>
    <row r="503" spans="1:5" x14ac:dyDescent="0.2">
      <c r="A503" s="8" t="s">
        <v>1040</v>
      </c>
      <c r="B503" s="52">
        <v>87</v>
      </c>
      <c r="C503" s="52">
        <v>87</v>
      </c>
      <c r="D503" s="9">
        <f t="shared" si="10"/>
        <v>73</v>
      </c>
      <c r="E503" s="52">
        <f>SHERIFF!H499</f>
        <v>247</v>
      </c>
    </row>
    <row r="504" spans="1:5" x14ac:dyDescent="0.2">
      <c r="A504" s="8" t="s">
        <v>1041</v>
      </c>
      <c r="B504" s="52">
        <v>99</v>
      </c>
      <c r="C504" s="52">
        <v>88</v>
      </c>
      <c r="D504" s="9">
        <f t="shared" si="10"/>
        <v>91</v>
      </c>
      <c r="E504" s="52">
        <f>SHERIFF!H500</f>
        <v>278</v>
      </c>
    </row>
    <row r="505" spans="1:5" x14ac:dyDescent="0.2">
      <c r="A505" s="8" t="s">
        <v>1042</v>
      </c>
      <c r="B505" s="52">
        <v>65</v>
      </c>
      <c r="C505" s="52">
        <v>71</v>
      </c>
      <c r="D505" s="9">
        <f t="shared" si="10"/>
        <v>102</v>
      </c>
      <c r="E505" s="52">
        <f>SHERIFF!H501</f>
        <v>238</v>
      </c>
    </row>
    <row r="506" spans="1:5" x14ac:dyDescent="0.2">
      <c r="A506" s="8" t="s">
        <v>1043</v>
      </c>
      <c r="B506" s="52">
        <v>73</v>
      </c>
      <c r="C506" s="52">
        <v>79</v>
      </c>
      <c r="D506" s="9">
        <f t="shared" si="10"/>
        <v>93</v>
      </c>
      <c r="E506" s="52">
        <f>SHERIFF!H502</f>
        <v>245</v>
      </c>
    </row>
    <row r="507" spans="1:5" x14ac:dyDescent="0.2">
      <c r="A507" s="8" t="s">
        <v>1044</v>
      </c>
      <c r="B507" s="52">
        <v>143</v>
      </c>
      <c r="C507" s="52">
        <v>158</v>
      </c>
      <c r="D507" s="9">
        <f t="shared" si="10"/>
        <v>88</v>
      </c>
      <c r="E507" s="52">
        <f>SHERIFF!H503</f>
        <v>389</v>
      </c>
    </row>
    <row r="508" spans="1:5" x14ac:dyDescent="0.2">
      <c r="A508" s="8" t="s">
        <v>1045</v>
      </c>
      <c r="B508" s="52">
        <v>150</v>
      </c>
      <c r="C508" s="52">
        <v>171</v>
      </c>
      <c r="D508" s="9">
        <f t="shared" si="10"/>
        <v>151</v>
      </c>
      <c r="E508" s="52">
        <f>SHERIFF!H504</f>
        <v>472</v>
      </c>
    </row>
    <row r="509" spans="1:5" x14ac:dyDescent="0.2">
      <c r="A509" s="8" t="s">
        <v>906</v>
      </c>
      <c r="B509" s="52">
        <v>118</v>
      </c>
      <c r="C509" s="52">
        <v>151</v>
      </c>
      <c r="D509" s="9">
        <f t="shared" si="10"/>
        <v>121</v>
      </c>
      <c r="E509" s="52">
        <f>SHERIFF!H505</f>
        <v>390</v>
      </c>
    </row>
    <row r="510" spans="1:5" x14ac:dyDescent="0.2">
      <c r="A510" s="8" t="s">
        <v>907</v>
      </c>
      <c r="B510" s="52">
        <v>54</v>
      </c>
      <c r="C510" s="52">
        <v>39</v>
      </c>
      <c r="D510" s="9">
        <f t="shared" si="10"/>
        <v>47</v>
      </c>
      <c r="E510" s="52">
        <f>SHERIFF!H506</f>
        <v>140</v>
      </c>
    </row>
    <row r="511" spans="1:5" x14ac:dyDescent="0.2">
      <c r="A511" s="8" t="s">
        <v>908</v>
      </c>
      <c r="B511" s="52">
        <v>86</v>
      </c>
      <c r="C511" s="52">
        <v>106</v>
      </c>
      <c r="D511" s="9">
        <f t="shared" si="10"/>
        <v>79</v>
      </c>
      <c r="E511" s="52">
        <f>SHERIFF!H507</f>
        <v>271</v>
      </c>
    </row>
    <row r="512" spans="1:5" x14ac:dyDescent="0.2">
      <c r="A512" s="8" t="s">
        <v>909</v>
      </c>
      <c r="B512" s="52">
        <v>110</v>
      </c>
      <c r="C512" s="52">
        <v>99</v>
      </c>
      <c r="D512" s="9">
        <f t="shared" si="10"/>
        <v>127</v>
      </c>
      <c r="E512" s="52">
        <f>SHERIFF!H508</f>
        <v>336</v>
      </c>
    </row>
    <row r="513" spans="1:5" x14ac:dyDescent="0.2">
      <c r="A513" s="8" t="s">
        <v>910</v>
      </c>
      <c r="B513" s="52">
        <v>97</v>
      </c>
      <c r="C513" s="52">
        <v>80</v>
      </c>
      <c r="D513" s="9">
        <f t="shared" si="10"/>
        <v>75</v>
      </c>
      <c r="E513" s="52">
        <f>SHERIFF!H509</f>
        <v>252</v>
      </c>
    </row>
    <row r="514" spans="1:5" x14ac:dyDescent="0.2">
      <c r="A514" s="8"/>
      <c r="B514" s="52"/>
      <c r="C514" s="52"/>
      <c r="D514" s="9"/>
      <c r="E514" s="52"/>
    </row>
    <row r="515" spans="1:5" x14ac:dyDescent="0.2">
      <c r="A515" s="27" t="s">
        <v>309</v>
      </c>
      <c r="B515" s="50"/>
      <c r="C515" s="50"/>
      <c r="D515" s="9"/>
      <c r="E515" s="9"/>
    </row>
    <row r="516" spans="1:5" x14ac:dyDescent="0.2">
      <c r="A516" s="8" t="s">
        <v>911</v>
      </c>
      <c r="B516" s="52">
        <v>197</v>
      </c>
      <c r="C516" s="52">
        <v>184</v>
      </c>
      <c r="D516" s="9">
        <f t="shared" si="10"/>
        <v>187</v>
      </c>
      <c r="E516" s="52">
        <f>SHERIFF!H510</f>
        <v>568</v>
      </c>
    </row>
    <row r="517" spans="1:5" x14ac:dyDescent="0.2">
      <c r="A517" s="8" t="s">
        <v>912</v>
      </c>
      <c r="B517" s="52">
        <v>46</v>
      </c>
      <c r="C517" s="52">
        <v>66</v>
      </c>
      <c r="D517" s="9">
        <f t="shared" si="10"/>
        <v>44</v>
      </c>
      <c r="E517" s="52">
        <f>SHERIFF!H511</f>
        <v>156</v>
      </c>
    </row>
    <row r="518" spans="1:5" x14ac:dyDescent="0.2">
      <c r="A518" s="8" t="s">
        <v>913</v>
      </c>
      <c r="B518" s="52">
        <v>44</v>
      </c>
      <c r="C518" s="52">
        <v>57</v>
      </c>
      <c r="D518" s="9">
        <f t="shared" si="10"/>
        <v>36</v>
      </c>
      <c r="E518" s="52">
        <f>SHERIFF!H512</f>
        <v>137</v>
      </c>
    </row>
    <row r="519" spans="1:5" x14ac:dyDescent="0.2">
      <c r="A519" s="8" t="s">
        <v>914</v>
      </c>
      <c r="B519" s="52">
        <v>85</v>
      </c>
      <c r="C519" s="52">
        <v>94</v>
      </c>
      <c r="D519" s="9">
        <f t="shared" si="10"/>
        <v>63</v>
      </c>
      <c r="E519" s="52">
        <f>SHERIFF!H513</f>
        <v>242</v>
      </c>
    </row>
    <row r="520" spans="1:5" x14ac:dyDescent="0.2">
      <c r="A520" s="8" t="s">
        <v>915</v>
      </c>
      <c r="B520" s="52">
        <v>95</v>
      </c>
      <c r="C520" s="52">
        <v>98</v>
      </c>
      <c r="D520" s="9">
        <f t="shared" si="10"/>
        <v>74</v>
      </c>
      <c r="E520" s="52">
        <f>SHERIFF!H514</f>
        <v>267</v>
      </c>
    </row>
    <row r="521" spans="1:5" x14ac:dyDescent="0.2">
      <c r="A521" s="8" t="s">
        <v>916</v>
      </c>
      <c r="B521" s="52">
        <v>62</v>
      </c>
      <c r="C521" s="52">
        <v>54</v>
      </c>
      <c r="D521" s="9">
        <f t="shared" si="10"/>
        <v>45</v>
      </c>
      <c r="E521" s="52">
        <f>SHERIFF!H515</f>
        <v>161</v>
      </c>
    </row>
    <row r="522" spans="1:5" x14ac:dyDescent="0.2">
      <c r="A522" s="8" t="s">
        <v>917</v>
      </c>
      <c r="B522" s="52">
        <v>97</v>
      </c>
      <c r="C522" s="52">
        <v>98</v>
      </c>
      <c r="D522" s="9">
        <f t="shared" si="10"/>
        <v>74</v>
      </c>
      <c r="E522" s="52">
        <f>SHERIFF!H516</f>
        <v>269</v>
      </c>
    </row>
    <row r="523" spans="1:5" x14ac:dyDescent="0.2">
      <c r="A523" s="8" t="s">
        <v>918</v>
      </c>
      <c r="B523" s="52">
        <v>92</v>
      </c>
      <c r="C523" s="52">
        <v>97</v>
      </c>
      <c r="D523" s="9">
        <f t="shared" si="10"/>
        <v>67</v>
      </c>
      <c r="E523" s="52">
        <f>SHERIFF!H519</f>
        <v>256</v>
      </c>
    </row>
    <row r="524" spans="1:5" x14ac:dyDescent="0.2">
      <c r="A524" s="8" t="s">
        <v>919</v>
      </c>
      <c r="B524" s="52">
        <v>45</v>
      </c>
      <c r="C524" s="52">
        <v>62</v>
      </c>
      <c r="D524" s="9">
        <f t="shared" si="10"/>
        <v>43</v>
      </c>
      <c r="E524" s="52">
        <f>SHERIFF!H520</f>
        <v>150</v>
      </c>
    </row>
    <row r="525" spans="1:5" x14ac:dyDescent="0.2">
      <c r="A525" s="8" t="s">
        <v>920</v>
      </c>
      <c r="B525" s="52">
        <v>53</v>
      </c>
      <c r="C525" s="52">
        <v>49</v>
      </c>
      <c r="D525" s="9">
        <f t="shared" si="10"/>
        <v>33</v>
      </c>
      <c r="E525" s="52">
        <f>SHERIFF!H521</f>
        <v>135</v>
      </c>
    </row>
    <row r="526" spans="1:5" x14ac:dyDescent="0.2">
      <c r="A526" s="8" t="s">
        <v>921</v>
      </c>
      <c r="B526" s="52">
        <v>78</v>
      </c>
      <c r="C526" s="52">
        <v>88</v>
      </c>
      <c r="D526" s="9">
        <f t="shared" si="10"/>
        <v>78</v>
      </c>
      <c r="E526" s="52">
        <f>SHERIFF!H522</f>
        <v>244</v>
      </c>
    </row>
    <row r="527" spans="1:5" x14ac:dyDescent="0.2">
      <c r="A527" s="8" t="s">
        <v>922</v>
      </c>
      <c r="B527" s="52">
        <v>57</v>
      </c>
      <c r="C527" s="52">
        <v>54</v>
      </c>
      <c r="D527" s="9">
        <f t="shared" ref="D527:D574" si="11">E527-SUM(B527:C527)</f>
        <v>45</v>
      </c>
      <c r="E527" s="52">
        <f>SHERIFF!H523</f>
        <v>156</v>
      </c>
    </row>
    <row r="528" spans="1:5" x14ac:dyDescent="0.2">
      <c r="A528" s="8" t="s">
        <v>923</v>
      </c>
      <c r="B528" s="52">
        <v>71</v>
      </c>
      <c r="C528" s="52">
        <v>79</v>
      </c>
      <c r="D528" s="9">
        <f t="shared" si="11"/>
        <v>88</v>
      </c>
      <c r="E528" s="52">
        <f>SHERIFF!H524</f>
        <v>238</v>
      </c>
    </row>
    <row r="529" spans="1:5" x14ac:dyDescent="0.2">
      <c r="A529" s="8" t="s">
        <v>924</v>
      </c>
      <c r="B529" s="52">
        <v>96</v>
      </c>
      <c r="C529" s="52">
        <v>95</v>
      </c>
      <c r="D529" s="9">
        <f t="shared" si="11"/>
        <v>68</v>
      </c>
      <c r="E529" s="52">
        <f>SHERIFF!H525</f>
        <v>259</v>
      </c>
    </row>
    <row r="530" spans="1:5" x14ac:dyDescent="0.2">
      <c r="A530" s="8" t="s">
        <v>925</v>
      </c>
      <c r="B530" s="52">
        <v>35</v>
      </c>
      <c r="C530" s="52">
        <v>42</v>
      </c>
      <c r="D530" s="9">
        <f t="shared" si="11"/>
        <v>31</v>
      </c>
      <c r="E530" s="52">
        <f>SHERIFF!H526</f>
        <v>108</v>
      </c>
    </row>
    <row r="531" spans="1:5" x14ac:dyDescent="0.2">
      <c r="A531" s="8" t="s">
        <v>926</v>
      </c>
      <c r="B531" s="52">
        <v>62</v>
      </c>
      <c r="C531" s="52">
        <v>55</v>
      </c>
      <c r="D531" s="9">
        <f t="shared" si="11"/>
        <v>43</v>
      </c>
      <c r="E531" s="52">
        <f>SHERIFF!H527</f>
        <v>160</v>
      </c>
    </row>
    <row r="532" spans="1:5" x14ac:dyDescent="0.2">
      <c r="A532" s="8" t="s">
        <v>927</v>
      </c>
      <c r="B532" s="52">
        <v>91</v>
      </c>
      <c r="C532" s="52">
        <v>93</v>
      </c>
      <c r="D532" s="9">
        <f t="shared" si="11"/>
        <v>47</v>
      </c>
      <c r="E532" s="52">
        <f>SHERIFF!H528</f>
        <v>231</v>
      </c>
    </row>
    <row r="533" spans="1:5" x14ac:dyDescent="0.2">
      <c r="A533" s="8" t="s">
        <v>928</v>
      </c>
      <c r="B533" s="52">
        <v>92</v>
      </c>
      <c r="C533" s="52">
        <v>112</v>
      </c>
      <c r="D533" s="9">
        <f t="shared" si="11"/>
        <v>74</v>
      </c>
      <c r="E533" s="52">
        <f>SHERIFF!H529</f>
        <v>278</v>
      </c>
    </row>
    <row r="534" spans="1:5" x14ac:dyDescent="0.2">
      <c r="A534" s="8" t="s">
        <v>929</v>
      </c>
      <c r="B534" s="52">
        <v>77</v>
      </c>
      <c r="C534" s="52">
        <v>85</v>
      </c>
      <c r="D534" s="9">
        <f t="shared" si="11"/>
        <v>74</v>
      </c>
      <c r="E534" s="52">
        <f>SHERIFF!H530</f>
        <v>236</v>
      </c>
    </row>
    <row r="535" spans="1:5" x14ac:dyDescent="0.2">
      <c r="A535" s="8" t="s">
        <v>930</v>
      </c>
      <c r="B535" s="52">
        <v>196</v>
      </c>
      <c r="C535" s="52">
        <v>202</v>
      </c>
      <c r="D535" s="9">
        <f t="shared" si="11"/>
        <v>152</v>
      </c>
      <c r="E535" s="52">
        <f>SHERIFF!H531</f>
        <v>550</v>
      </c>
    </row>
    <row r="536" spans="1:5" x14ac:dyDescent="0.2">
      <c r="A536" s="8" t="s">
        <v>1014</v>
      </c>
      <c r="B536" s="52">
        <v>86</v>
      </c>
      <c r="C536" s="52">
        <v>99</v>
      </c>
      <c r="D536" s="9">
        <f t="shared" si="11"/>
        <v>90</v>
      </c>
      <c r="E536" s="52">
        <f>SHERIFF!H532</f>
        <v>275</v>
      </c>
    </row>
    <row r="537" spans="1:5" x14ac:dyDescent="0.2">
      <c r="A537" s="8" t="s">
        <v>1015</v>
      </c>
      <c r="B537" s="52">
        <v>101</v>
      </c>
      <c r="C537" s="52">
        <v>103</v>
      </c>
      <c r="D537" s="9">
        <f t="shared" si="11"/>
        <v>62</v>
      </c>
      <c r="E537" s="52">
        <f>SHERIFF!H533</f>
        <v>266</v>
      </c>
    </row>
    <row r="538" spans="1:5" x14ac:dyDescent="0.2">
      <c r="A538" s="8" t="s">
        <v>1016</v>
      </c>
      <c r="B538" s="52">
        <v>86</v>
      </c>
      <c r="C538" s="52">
        <v>112</v>
      </c>
      <c r="D538" s="9">
        <f t="shared" si="11"/>
        <v>81</v>
      </c>
      <c r="E538" s="52">
        <f>SHERIFF!H534</f>
        <v>279</v>
      </c>
    </row>
    <row r="539" spans="1:5" x14ac:dyDescent="0.2">
      <c r="A539" s="8" t="s">
        <v>1017</v>
      </c>
      <c r="B539" s="52">
        <v>59</v>
      </c>
      <c r="C539" s="52">
        <v>71</v>
      </c>
      <c r="D539" s="9">
        <f t="shared" si="11"/>
        <v>70</v>
      </c>
      <c r="E539" s="52">
        <f>SHERIFF!H535</f>
        <v>200</v>
      </c>
    </row>
    <row r="540" spans="1:5" x14ac:dyDescent="0.2">
      <c r="A540" s="8" t="s">
        <v>523</v>
      </c>
      <c r="B540" s="52">
        <v>84</v>
      </c>
      <c r="C540" s="52">
        <v>83</v>
      </c>
      <c r="D540" s="9">
        <f t="shared" si="11"/>
        <v>80</v>
      </c>
      <c r="E540" s="52">
        <f>SHERIFF!H536</f>
        <v>247</v>
      </c>
    </row>
    <row r="541" spans="1:5" x14ac:dyDescent="0.2">
      <c r="A541" s="8" t="s">
        <v>524</v>
      </c>
      <c r="B541" s="52">
        <v>105</v>
      </c>
      <c r="C541" s="52">
        <v>127</v>
      </c>
      <c r="D541" s="9">
        <f t="shared" si="11"/>
        <v>83</v>
      </c>
      <c r="E541" s="52">
        <f>SHERIFF!H537</f>
        <v>315</v>
      </c>
    </row>
    <row r="542" spans="1:5" x14ac:dyDescent="0.2">
      <c r="A542" s="8" t="s">
        <v>470</v>
      </c>
      <c r="B542" s="52">
        <v>33</v>
      </c>
      <c r="C542" s="52">
        <v>51</v>
      </c>
      <c r="D542" s="9">
        <f t="shared" si="11"/>
        <v>40</v>
      </c>
      <c r="E542" s="52">
        <f>SHERIFF!H538</f>
        <v>124</v>
      </c>
    </row>
    <row r="543" spans="1:5" x14ac:dyDescent="0.2">
      <c r="A543" s="8" t="s">
        <v>471</v>
      </c>
      <c r="B543" s="52">
        <v>68</v>
      </c>
      <c r="C543" s="52">
        <v>92</v>
      </c>
      <c r="D543" s="9">
        <f t="shared" si="11"/>
        <v>40</v>
      </c>
      <c r="E543" s="52">
        <f>SHERIFF!H539</f>
        <v>200</v>
      </c>
    </row>
    <row r="544" spans="1:5" x14ac:dyDescent="0.2">
      <c r="A544" s="8" t="s">
        <v>472</v>
      </c>
      <c r="B544" s="52">
        <v>79</v>
      </c>
      <c r="C544" s="52">
        <v>78</v>
      </c>
      <c r="D544" s="9">
        <f t="shared" si="11"/>
        <v>59</v>
      </c>
      <c r="E544" s="52">
        <f>SHERIFF!H540</f>
        <v>216</v>
      </c>
    </row>
    <row r="545" spans="1:5" x14ac:dyDescent="0.2">
      <c r="A545" s="8" t="s">
        <v>473</v>
      </c>
      <c r="B545" s="52">
        <v>82</v>
      </c>
      <c r="C545" s="52">
        <v>106</v>
      </c>
      <c r="D545" s="9">
        <f t="shared" si="11"/>
        <v>103</v>
      </c>
      <c r="E545" s="52">
        <f>SHERIFF!H541</f>
        <v>291</v>
      </c>
    </row>
    <row r="546" spans="1:5" x14ac:dyDescent="0.2">
      <c r="A546" s="8" t="s">
        <v>474</v>
      </c>
      <c r="B546" s="52">
        <v>73</v>
      </c>
      <c r="C546" s="52">
        <v>106</v>
      </c>
      <c r="D546" s="9">
        <f t="shared" si="11"/>
        <v>37</v>
      </c>
      <c r="E546" s="52">
        <f>SHERIFF!H542</f>
        <v>216</v>
      </c>
    </row>
    <row r="547" spans="1:5" x14ac:dyDescent="0.2">
      <c r="A547" s="8" t="s">
        <v>475</v>
      </c>
      <c r="B547" s="52">
        <v>127</v>
      </c>
      <c r="C547" s="52">
        <v>57</v>
      </c>
      <c r="D547" s="9">
        <f t="shared" si="11"/>
        <v>227</v>
      </c>
      <c r="E547" s="52">
        <f>SHERIFF!H543</f>
        <v>411</v>
      </c>
    </row>
    <row r="548" spans="1:5" x14ac:dyDescent="0.2">
      <c r="A548" s="8" t="s">
        <v>476</v>
      </c>
      <c r="B548" s="52">
        <v>72</v>
      </c>
      <c r="C548" s="52">
        <v>78</v>
      </c>
      <c r="D548" s="9">
        <f t="shared" si="11"/>
        <v>27</v>
      </c>
      <c r="E548" s="52">
        <f>SHERIFF!H544</f>
        <v>177</v>
      </c>
    </row>
    <row r="549" spans="1:5" x14ac:dyDescent="0.2">
      <c r="A549" s="8" t="s">
        <v>477</v>
      </c>
      <c r="B549" s="52">
        <v>101</v>
      </c>
      <c r="C549" s="52">
        <v>91</v>
      </c>
      <c r="D549" s="9">
        <f t="shared" si="11"/>
        <v>62</v>
      </c>
      <c r="E549" s="52">
        <f>SHERIFF!H545</f>
        <v>254</v>
      </c>
    </row>
    <row r="550" spans="1:5" x14ac:dyDescent="0.2">
      <c r="A550" s="8" t="s">
        <v>478</v>
      </c>
      <c r="B550" s="52">
        <v>103</v>
      </c>
      <c r="C550" s="52">
        <v>118</v>
      </c>
      <c r="D550" s="9">
        <f t="shared" si="11"/>
        <v>109</v>
      </c>
      <c r="E550" s="52">
        <f>SHERIFF!H546</f>
        <v>330</v>
      </c>
    </row>
    <row r="551" spans="1:5" x14ac:dyDescent="0.2">
      <c r="A551" s="8" t="s">
        <v>479</v>
      </c>
      <c r="B551" s="52">
        <v>95</v>
      </c>
      <c r="C551" s="52">
        <v>118</v>
      </c>
      <c r="D551" s="9">
        <f t="shared" si="11"/>
        <v>83</v>
      </c>
      <c r="E551" s="52">
        <f>SHERIFF!H547</f>
        <v>296</v>
      </c>
    </row>
    <row r="552" spans="1:5" x14ac:dyDescent="0.2">
      <c r="A552" s="8" t="s">
        <v>480</v>
      </c>
      <c r="B552" s="52">
        <v>63</v>
      </c>
      <c r="C552" s="52">
        <v>79</v>
      </c>
      <c r="D552" s="9">
        <f t="shared" si="11"/>
        <v>57</v>
      </c>
      <c r="E552" s="52">
        <f>SHERIFF!H548</f>
        <v>199</v>
      </c>
    </row>
    <row r="553" spans="1:5" x14ac:dyDescent="0.2">
      <c r="A553" s="8" t="s">
        <v>481</v>
      </c>
      <c r="B553" s="52">
        <v>106</v>
      </c>
      <c r="C553" s="52">
        <v>120</v>
      </c>
      <c r="D553" s="9">
        <f t="shared" si="11"/>
        <v>69</v>
      </c>
      <c r="E553" s="52">
        <f>SHERIFF!H549</f>
        <v>295</v>
      </c>
    </row>
    <row r="554" spans="1:5" x14ac:dyDescent="0.2">
      <c r="A554" s="8" t="s">
        <v>482</v>
      </c>
      <c r="B554" s="52">
        <v>95</v>
      </c>
      <c r="C554" s="52">
        <v>102</v>
      </c>
      <c r="D554" s="9">
        <f t="shared" si="11"/>
        <v>115</v>
      </c>
      <c r="E554" s="52">
        <f>SHERIFF!H550</f>
        <v>312</v>
      </c>
    </row>
    <row r="555" spans="1:5" x14ac:dyDescent="0.2">
      <c r="A555" s="8" t="s">
        <v>483</v>
      </c>
      <c r="B555" s="52">
        <v>129</v>
      </c>
      <c r="C555" s="52">
        <v>101</v>
      </c>
      <c r="D555" s="9">
        <f t="shared" si="11"/>
        <v>58</v>
      </c>
      <c r="E555" s="52">
        <f>SHERIFF!H551</f>
        <v>288</v>
      </c>
    </row>
    <row r="556" spans="1:5" x14ac:dyDescent="0.2">
      <c r="A556" s="8" t="s">
        <v>484</v>
      </c>
      <c r="B556" s="52">
        <v>86</v>
      </c>
      <c r="C556" s="52">
        <v>112</v>
      </c>
      <c r="D556" s="9">
        <f t="shared" si="11"/>
        <v>63</v>
      </c>
      <c r="E556" s="52">
        <f>SHERIFF!H552</f>
        <v>261</v>
      </c>
    </row>
    <row r="557" spans="1:5" x14ac:dyDescent="0.2">
      <c r="A557" s="8" t="s">
        <v>485</v>
      </c>
      <c r="B557" s="52">
        <v>74</v>
      </c>
      <c r="C557" s="52">
        <v>138</v>
      </c>
      <c r="D557" s="9">
        <f t="shared" si="11"/>
        <v>71</v>
      </c>
      <c r="E557" s="52">
        <f>SHERIFF!H553</f>
        <v>283</v>
      </c>
    </row>
    <row r="558" spans="1:5" x14ac:dyDescent="0.2">
      <c r="A558" s="8" t="s">
        <v>1111</v>
      </c>
      <c r="B558" s="52">
        <v>2</v>
      </c>
      <c r="C558" s="52">
        <v>2</v>
      </c>
      <c r="D558" s="9">
        <f t="shared" si="11"/>
        <v>0</v>
      </c>
      <c r="E558" s="52">
        <f>SHERIFF!H554</f>
        <v>4</v>
      </c>
    </row>
    <row r="559" spans="1:5" x14ac:dyDescent="0.2">
      <c r="A559" s="8" t="s">
        <v>1112</v>
      </c>
      <c r="B559" s="52">
        <v>129</v>
      </c>
      <c r="C559" s="52">
        <v>111</v>
      </c>
      <c r="D559" s="9">
        <f t="shared" si="11"/>
        <v>99</v>
      </c>
      <c r="E559" s="52">
        <f>SHERIFF!H555</f>
        <v>339</v>
      </c>
    </row>
    <row r="560" spans="1:5" x14ac:dyDescent="0.2">
      <c r="A560" s="8" t="s">
        <v>203</v>
      </c>
      <c r="B560" s="52">
        <v>153</v>
      </c>
      <c r="C560" s="52">
        <v>156</v>
      </c>
      <c r="D560" s="9">
        <f t="shared" si="11"/>
        <v>177</v>
      </c>
      <c r="E560" s="52">
        <f>SHERIFF!H556</f>
        <v>486</v>
      </c>
    </row>
    <row r="561" spans="1:6" x14ac:dyDescent="0.2">
      <c r="A561" s="8"/>
      <c r="B561" s="52"/>
      <c r="C561" s="52"/>
      <c r="D561" s="9"/>
      <c r="E561" s="52"/>
    </row>
    <row r="562" spans="1:6" x14ac:dyDescent="0.2">
      <c r="A562" s="27" t="s">
        <v>309</v>
      </c>
      <c r="B562" s="50"/>
      <c r="C562" s="50"/>
      <c r="D562" s="9"/>
      <c r="E562" s="9"/>
    </row>
    <row r="563" spans="1:6" x14ac:dyDescent="0.2">
      <c r="A563" s="8" t="s">
        <v>810</v>
      </c>
      <c r="B563" s="52">
        <v>58</v>
      </c>
      <c r="C563" s="52">
        <v>58</v>
      </c>
      <c r="D563" s="9">
        <f t="shared" si="11"/>
        <v>88</v>
      </c>
      <c r="E563" s="52">
        <f>SHERIFF!H557</f>
        <v>204</v>
      </c>
    </row>
    <row r="564" spans="1:6" x14ac:dyDescent="0.2">
      <c r="A564" s="8" t="s">
        <v>811</v>
      </c>
      <c r="B564" s="52">
        <v>46</v>
      </c>
      <c r="C564" s="52">
        <v>30</v>
      </c>
      <c r="D564" s="9">
        <f t="shared" si="11"/>
        <v>40</v>
      </c>
      <c r="E564" s="52">
        <f>SHERIFF!H558</f>
        <v>116</v>
      </c>
    </row>
    <row r="565" spans="1:6" x14ac:dyDescent="0.2">
      <c r="A565" s="8" t="s">
        <v>812</v>
      </c>
      <c r="B565" s="52">
        <v>125</v>
      </c>
      <c r="C565" s="52">
        <v>149</v>
      </c>
      <c r="D565" s="9">
        <f t="shared" si="11"/>
        <v>96</v>
      </c>
      <c r="E565" s="52">
        <f>SHERIFF!H559</f>
        <v>370</v>
      </c>
    </row>
    <row r="566" spans="1:6" x14ac:dyDescent="0.2">
      <c r="A566" s="8" t="s">
        <v>813</v>
      </c>
      <c r="B566" s="52">
        <v>113</v>
      </c>
      <c r="C566" s="52">
        <v>80</v>
      </c>
      <c r="D566" s="9">
        <f t="shared" si="11"/>
        <v>148</v>
      </c>
      <c r="E566" s="52">
        <f>SHERIFF!H560</f>
        <v>341</v>
      </c>
    </row>
    <row r="567" spans="1:6" x14ac:dyDescent="0.2">
      <c r="A567" s="8" t="s">
        <v>814</v>
      </c>
      <c r="B567" s="52">
        <v>97</v>
      </c>
      <c r="C567" s="52">
        <v>98</v>
      </c>
      <c r="D567" s="9">
        <f t="shared" si="11"/>
        <v>61</v>
      </c>
      <c r="E567" s="52">
        <f>SHERIFF!H561</f>
        <v>256</v>
      </c>
    </row>
    <row r="568" spans="1:6" x14ac:dyDescent="0.2">
      <c r="A568" s="8" t="s">
        <v>815</v>
      </c>
      <c r="B568" s="52">
        <v>80</v>
      </c>
      <c r="C568" s="52">
        <v>110</v>
      </c>
      <c r="D568" s="9">
        <f t="shared" si="11"/>
        <v>76</v>
      </c>
      <c r="E568" s="52">
        <f>SHERIFF!H562</f>
        <v>266</v>
      </c>
    </row>
    <row r="569" spans="1:6" x14ac:dyDescent="0.2">
      <c r="A569" s="8" t="s">
        <v>816</v>
      </c>
      <c r="B569" s="52">
        <v>72</v>
      </c>
      <c r="C569" s="52">
        <v>81</v>
      </c>
      <c r="D569" s="9">
        <f t="shared" si="11"/>
        <v>78</v>
      </c>
      <c r="E569" s="52">
        <f>SHERIFF!H563</f>
        <v>231</v>
      </c>
    </row>
    <row r="570" spans="1:6" x14ac:dyDescent="0.2">
      <c r="A570" s="8" t="s">
        <v>817</v>
      </c>
      <c r="B570" s="52">
        <v>74</v>
      </c>
      <c r="C570" s="52">
        <v>75</v>
      </c>
      <c r="D570" s="9">
        <f t="shared" si="11"/>
        <v>61</v>
      </c>
      <c r="E570" s="52">
        <f>SHERIFF!H566</f>
        <v>210</v>
      </c>
    </row>
    <row r="571" spans="1:6" x14ac:dyDescent="0.2">
      <c r="A571" s="8" t="s">
        <v>818</v>
      </c>
      <c r="B571" s="52">
        <v>33</v>
      </c>
      <c r="C571" s="52">
        <v>45</v>
      </c>
      <c r="D571" s="9">
        <f t="shared" si="11"/>
        <v>31</v>
      </c>
      <c r="E571" s="52">
        <f>SHERIFF!H567</f>
        <v>109</v>
      </c>
    </row>
    <row r="572" spans="1:6" x14ac:dyDescent="0.2">
      <c r="A572" s="8" t="s">
        <v>819</v>
      </c>
      <c r="B572" s="52">
        <v>0</v>
      </c>
      <c r="C572" s="52">
        <v>0</v>
      </c>
      <c r="D572" s="9">
        <f t="shared" si="11"/>
        <v>0</v>
      </c>
      <c r="E572" s="52">
        <f>SHERIFF!H568</f>
        <v>0</v>
      </c>
    </row>
    <row r="573" spans="1:6" x14ac:dyDescent="0.2">
      <c r="A573" s="8" t="s">
        <v>820</v>
      </c>
      <c r="B573" s="52">
        <v>51</v>
      </c>
      <c r="C573" s="52">
        <v>43</v>
      </c>
      <c r="D573" s="9">
        <f t="shared" si="11"/>
        <v>55</v>
      </c>
      <c r="E573" s="52">
        <f>SHERIFF!H569</f>
        <v>149</v>
      </c>
    </row>
    <row r="574" spans="1:6" x14ac:dyDescent="0.2">
      <c r="A574" s="8" t="s">
        <v>821</v>
      </c>
      <c r="B574" s="52">
        <v>84</v>
      </c>
      <c r="C574" s="52">
        <v>62</v>
      </c>
      <c r="D574" s="9">
        <f t="shared" si="11"/>
        <v>40</v>
      </c>
      <c r="E574" s="52">
        <f>SHERIFF!H570</f>
        <v>186</v>
      </c>
    </row>
    <row r="575" spans="1:6" x14ac:dyDescent="0.2">
      <c r="A575" s="10" t="s">
        <v>595</v>
      </c>
      <c r="B575" s="32">
        <f>SUM(B462:B574)</f>
        <v>8492</v>
      </c>
      <c r="C575" s="32">
        <f>SUM(C462:C574)</f>
        <v>9377</v>
      </c>
      <c r="D575" s="32">
        <f>SUM(D462:D574)</f>
        <v>7774</v>
      </c>
      <c r="E575" s="32">
        <f>SUM(E462:E574)</f>
        <v>25643</v>
      </c>
      <c r="F575" s="20"/>
    </row>
    <row r="576" spans="1:6" ht="15.75" x14ac:dyDescent="0.25">
      <c r="A576" s="7" t="s">
        <v>822</v>
      </c>
      <c r="B576" s="29"/>
      <c r="C576" s="29"/>
      <c r="D576" s="9"/>
      <c r="E576" s="9"/>
    </row>
    <row r="577" spans="1:5" x14ac:dyDescent="0.2">
      <c r="A577" s="8" t="s">
        <v>260</v>
      </c>
      <c r="B577" s="52">
        <v>74</v>
      </c>
      <c r="C577" s="52">
        <v>80</v>
      </c>
      <c r="D577" s="9">
        <f>E577-SUM(B577:C577)</f>
        <v>69</v>
      </c>
      <c r="E577" s="52">
        <f>SHERIFF!H574</f>
        <v>223</v>
      </c>
    </row>
    <row r="578" spans="1:5" x14ac:dyDescent="0.2">
      <c r="A578" s="8" t="s">
        <v>261</v>
      </c>
      <c r="B578" s="52">
        <v>125</v>
      </c>
      <c r="C578" s="52">
        <v>132</v>
      </c>
      <c r="D578" s="9">
        <f t="shared" ref="D578:D589" si="12">E578-SUM(B578:C578)</f>
        <v>106</v>
      </c>
      <c r="E578" s="52">
        <f>SHERIFF!H575</f>
        <v>363</v>
      </c>
    </row>
    <row r="579" spans="1:5" x14ac:dyDescent="0.2">
      <c r="A579" s="8" t="s">
        <v>742</v>
      </c>
      <c r="B579" s="52">
        <v>70</v>
      </c>
      <c r="C579" s="52">
        <v>52</v>
      </c>
      <c r="D579" s="9">
        <f t="shared" si="12"/>
        <v>47</v>
      </c>
      <c r="E579" s="52">
        <f>SHERIFF!H576</f>
        <v>169</v>
      </c>
    </row>
    <row r="580" spans="1:5" x14ac:dyDescent="0.2">
      <c r="A580" s="8" t="s">
        <v>743</v>
      </c>
      <c r="B580" s="52">
        <v>93</v>
      </c>
      <c r="C580" s="52">
        <v>120</v>
      </c>
      <c r="D580" s="9">
        <f t="shared" si="12"/>
        <v>92</v>
      </c>
      <c r="E580" s="52">
        <f>SHERIFF!H577</f>
        <v>305</v>
      </c>
    </row>
    <row r="581" spans="1:5" x14ac:dyDescent="0.2">
      <c r="A581" s="8" t="s">
        <v>744</v>
      </c>
      <c r="B581" s="52">
        <v>48</v>
      </c>
      <c r="C581" s="52">
        <v>49</v>
      </c>
      <c r="D581" s="9">
        <f t="shared" si="12"/>
        <v>41</v>
      </c>
      <c r="E581" s="52">
        <f>SHERIFF!H578</f>
        <v>138</v>
      </c>
    </row>
    <row r="582" spans="1:5" x14ac:dyDescent="0.2">
      <c r="A582" s="8" t="s">
        <v>745</v>
      </c>
      <c r="B582" s="52">
        <v>124</v>
      </c>
      <c r="C582" s="52">
        <v>147</v>
      </c>
      <c r="D582" s="9">
        <f t="shared" si="12"/>
        <v>79</v>
      </c>
      <c r="E582" s="52">
        <f>SHERIFF!H579</f>
        <v>350</v>
      </c>
    </row>
    <row r="583" spans="1:5" x14ac:dyDescent="0.2">
      <c r="A583" s="8" t="s">
        <v>1050</v>
      </c>
      <c r="B583" s="52">
        <v>185</v>
      </c>
      <c r="C583" s="52">
        <v>100</v>
      </c>
      <c r="D583" s="9">
        <f t="shared" si="12"/>
        <v>225</v>
      </c>
      <c r="E583" s="52">
        <f>SHERIFF!H580</f>
        <v>510</v>
      </c>
    </row>
    <row r="584" spans="1:5" x14ac:dyDescent="0.2">
      <c r="A584" s="8" t="s">
        <v>1051</v>
      </c>
      <c r="B584" s="52">
        <v>108</v>
      </c>
      <c r="C584" s="52">
        <v>124</v>
      </c>
      <c r="D584" s="9">
        <f t="shared" si="12"/>
        <v>137</v>
      </c>
      <c r="E584" s="52">
        <f>SHERIFF!H581</f>
        <v>369</v>
      </c>
    </row>
    <row r="585" spans="1:5" x14ac:dyDescent="0.2">
      <c r="A585" s="8" t="s">
        <v>1052</v>
      </c>
      <c r="B585" s="52">
        <v>135</v>
      </c>
      <c r="C585" s="52">
        <v>142</v>
      </c>
      <c r="D585" s="9">
        <f t="shared" si="12"/>
        <v>98</v>
      </c>
      <c r="E585" s="52">
        <f>SHERIFF!H582</f>
        <v>375</v>
      </c>
    </row>
    <row r="586" spans="1:5" x14ac:dyDescent="0.2">
      <c r="A586" s="8" t="s">
        <v>1053</v>
      </c>
      <c r="B586" s="52">
        <v>63</v>
      </c>
      <c r="C586" s="52">
        <v>45</v>
      </c>
      <c r="D586" s="9">
        <f t="shared" si="12"/>
        <v>78</v>
      </c>
      <c r="E586" s="52">
        <f>SHERIFF!H583</f>
        <v>186</v>
      </c>
    </row>
    <row r="587" spans="1:5" x14ac:dyDescent="0.2">
      <c r="A587" s="8" t="s">
        <v>1054</v>
      </c>
      <c r="B587" s="52">
        <v>128</v>
      </c>
      <c r="C587" s="52">
        <v>117</v>
      </c>
      <c r="D587" s="9">
        <f t="shared" si="12"/>
        <v>72</v>
      </c>
      <c r="E587" s="52">
        <f>SHERIFF!H584</f>
        <v>317</v>
      </c>
    </row>
    <row r="588" spans="1:5" x14ac:dyDescent="0.2">
      <c r="A588" s="8" t="s">
        <v>1055</v>
      </c>
      <c r="B588" s="52">
        <v>124</v>
      </c>
      <c r="C588" s="52">
        <v>142</v>
      </c>
      <c r="D588" s="9">
        <f t="shared" si="12"/>
        <v>99</v>
      </c>
      <c r="E588" s="52">
        <f>SHERIFF!H585</f>
        <v>365</v>
      </c>
    </row>
    <row r="589" spans="1:5" x14ac:dyDescent="0.2">
      <c r="A589" s="8" t="s">
        <v>1056</v>
      </c>
      <c r="B589" s="52">
        <v>86</v>
      </c>
      <c r="C589" s="52">
        <v>98</v>
      </c>
      <c r="D589" s="9">
        <f t="shared" si="12"/>
        <v>68</v>
      </c>
      <c r="E589" s="52">
        <f>SHERIFF!H586</f>
        <v>252</v>
      </c>
    </row>
    <row r="590" spans="1:5" x14ac:dyDescent="0.2">
      <c r="A590" s="10" t="s">
        <v>595</v>
      </c>
      <c r="B590" s="32">
        <f>SUM(B577:B589)</f>
        <v>1363</v>
      </c>
      <c r="C590" s="32">
        <f>SUM(C577:C589)</f>
        <v>1348</v>
      </c>
      <c r="D590" s="32">
        <f>SUM(D577:D589)</f>
        <v>1211</v>
      </c>
      <c r="E590" s="32">
        <f>SUM(E577:E589)</f>
        <v>3922</v>
      </c>
    </row>
    <row r="591" spans="1:5" ht="15.75" x14ac:dyDescent="0.25">
      <c r="A591" s="7" t="s">
        <v>155</v>
      </c>
      <c r="B591" s="29"/>
      <c r="C591" s="29"/>
      <c r="D591" s="9"/>
      <c r="E591" s="9"/>
    </row>
    <row r="592" spans="1:5" x14ac:dyDescent="0.2">
      <c r="A592" s="8" t="s">
        <v>260</v>
      </c>
      <c r="B592" s="52">
        <v>111</v>
      </c>
      <c r="C592" s="52">
        <v>125</v>
      </c>
      <c r="D592" s="9">
        <f>E592-SUM(B592:C592)</f>
        <v>72</v>
      </c>
      <c r="E592" s="52">
        <f>SHERIFF!H590</f>
        <v>308</v>
      </c>
    </row>
    <row r="593" spans="1:9" x14ac:dyDescent="0.2">
      <c r="A593" s="8" t="s">
        <v>261</v>
      </c>
      <c r="B593" s="52">
        <v>158</v>
      </c>
      <c r="C593" s="52">
        <v>144</v>
      </c>
      <c r="D593" s="9">
        <f t="shared" ref="D593:D598" si="13">E593-SUM(B593:C593)</f>
        <v>78</v>
      </c>
      <c r="E593" s="52">
        <f>SHERIFF!H591</f>
        <v>380</v>
      </c>
    </row>
    <row r="594" spans="1:9" x14ac:dyDescent="0.2">
      <c r="A594" s="8" t="s">
        <v>742</v>
      </c>
      <c r="B594" s="52">
        <v>155</v>
      </c>
      <c r="C594" s="52">
        <v>164</v>
      </c>
      <c r="D594" s="9">
        <f t="shared" si="13"/>
        <v>93</v>
      </c>
      <c r="E594" s="52">
        <f>SHERIFF!H592</f>
        <v>412</v>
      </c>
    </row>
    <row r="595" spans="1:9" x14ac:dyDescent="0.2">
      <c r="A595" s="8" t="s">
        <v>743</v>
      </c>
      <c r="B595" s="52">
        <v>138</v>
      </c>
      <c r="C595" s="52">
        <v>148</v>
      </c>
      <c r="D595" s="9">
        <f t="shared" si="13"/>
        <v>104</v>
      </c>
      <c r="E595" s="52">
        <f>SHERIFF!H593</f>
        <v>390</v>
      </c>
    </row>
    <row r="596" spans="1:9" x14ac:dyDescent="0.2">
      <c r="A596" s="8" t="s">
        <v>744</v>
      </c>
      <c r="B596" s="52">
        <v>137</v>
      </c>
      <c r="C596" s="52">
        <v>160</v>
      </c>
      <c r="D596" s="9">
        <f t="shared" si="13"/>
        <v>72</v>
      </c>
      <c r="E596" s="52">
        <f>SHERIFF!H594</f>
        <v>369</v>
      </c>
    </row>
    <row r="597" spans="1:9" x14ac:dyDescent="0.2">
      <c r="A597" s="8" t="s">
        <v>745</v>
      </c>
      <c r="B597" s="52">
        <v>135</v>
      </c>
      <c r="C597" s="52">
        <v>172</v>
      </c>
      <c r="D597" s="9">
        <f t="shared" si="13"/>
        <v>128</v>
      </c>
      <c r="E597" s="52">
        <f>SHERIFF!H595</f>
        <v>435</v>
      </c>
    </row>
    <row r="598" spans="1:9" x14ac:dyDescent="0.2">
      <c r="A598" s="8" t="s">
        <v>1050</v>
      </c>
      <c r="B598" s="52">
        <v>107</v>
      </c>
      <c r="C598" s="52">
        <v>99</v>
      </c>
      <c r="D598" s="9">
        <f t="shared" si="13"/>
        <v>73</v>
      </c>
      <c r="E598" s="52">
        <f>SHERIFF!H596</f>
        <v>279</v>
      </c>
    </row>
    <row r="599" spans="1:9" x14ac:dyDescent="0.2">
      <c r="A599" s="10" t="s">
        <v>595</v>
      </c>
      <c r="B599" s="32">
        <f>SUM(B592:B598)</f>
        <v>941</v>
      </c>
      <c r="C599" s="32">
        <f>SUM(C592:C598)</f>
        <v>1012</v>
      </c>
      <c r="D599" s="32">
        <f>SUM(D592:D598)</f>
        <v>620</v>
      </c>
      <c r="E599" s="32">
        <f>SUM(E592:E598)</f>
        <v>2573</v>
      </c>
    </row>
    <row r="600" spans="1:9" x14ac:dyDescent="0.2">
      <c r="A600" s="10"/>
      <c r="B600" s="34"/>
      <c r="C600" s="34"/>
      <c r="D600" s="34"/>
      <c r="E600" s="34"/>
    </row>
    <row r="601" spans="1:9" ht="15.75" x14ac:dyDescent="0.25">
      <c r="A601" s="7" t="s">
        <v>156</v>
      </c>
      <c r="B601" s="29"/>
      <c r="C601" s="29"/>
      <c r="D601" s="9"/>
      <c r="E601" s="9"/>
    </row>
    <row r="602" spans="1:9" x14ac:dyDescent="0.2">
      <c r="A602" s="8" t="s">
        <v>260</v>
      </c>
      <c r="B602" s="52">
        <v>64</v>
      </c>
      <c r="C602" s="52">
        <v>75</v>
      </c>
      <c r="D602" s="9">
        <f>E602-SUM(B602:C602)</f>
        <v>128</v>
      </c>
      <c r="E602" s="52">
        <f>SHERIFF!H600</f>
        <v>267</v>
      </c>
    </row>
    <row r="603" spans="1:9" x14ac:dyDescent="0.2">
      <c r="A603" s="8" t="s">
        <v>261</v>
      </c>
      <c r="B603" s="52">
        <v>80</v>
      </c>
      <c r="C603" s="52">
        <v>74</v>
      </c>
      <c r="D603" s="9">
        <f>E603-SUM(B603:C603)</f>
        <v>52</v>
      </c>
      <c r="E603" s="52">
        <f>SHERIFF!H601</f>
        <v>206</v>
      </c>
    </row>
    <row r="604" spans="1:9" x14ac:dyDescent="0.2">
      <c r="A604" s="8" t="s">
        <v>742</v>
      </c>
      <c r="B604" s="52">
        <v>45</v>
      </c>
      <c r="C604" s="52">
        <v>32</v>
      </c>
      <c r="D604" s="9">
        <f>E604-SUM(B604:C604)</f>
        <v>44</v>
      </c>
      <c r="E604" s="52">
        <f>SHERIFF!H602</f>
        <v>121</v>
      </c>
    </row>
    <row r="605" spans="1:9" x14ac:dyDescent="0.2">
      <c r="A605" s="8" t="s">
        <v>743</v>
      </c>
      <c r="B605" s="52">
        <v>105</v>
      </c>
      <c r="C605" s="52">
        <v>111</v>
      </c>
      <c r="D605" s="9">
        <f>E605-SUM(B605:C605)</f>
        <v>75</v>
      </c>
      <c r="E605" s="52">
        <f>SHERIFF!H603</f>
        <v>291</v>
      </c>
    </row>
    <row r="606" spans="1:9" x14ac:dyDescent="0.2">
      <c r="A606" s="10" t="s">
        <v>595</v>
      </c>
      <c r="B606" s="32">
        <f>SUM(B602:B605)</f>
        <v>294</v>
      </c>
      <c r="C606" s="32">
        <f>SUM(C602:C605)</f>
        <v>292</v>
      </c>
      <c r="D606" s="32">
        <f>SUM(D602:D605)</f>
        <v>299</v>
      </c>
      <c r="E606" s="32">
        <f>SUM(E602:E605)</f>
        <v>885</v>
      </c>
    </row>
    <row r="607" spans="1:9" x14ac:dyDescent="0.2">
      <c r="A607" s="10"/>
      <c r="B607" s="29"/>
      <c r="C607" s="29"/>
      <c r="D607" s="20"/>
      <c r="E607" s="20"/>
      <c r="F607" s="12"/>
      <c r="G607" s="12"/>
      <c r="H607" s="12"/>
      <c r="I607" s="12"/>
    </row>
    <row r="608" spans="1:9" ht="15.75" x14ac:dyDescent="0.25">
      <c r="A608" s="7" t="s">
        <v>157</v>
      </c>
      <c r="B608" s="29"/>
      <c r="C608" s="29"/>
      <c r="D608" s="9"/>
      <c r="E608" s="9"/>
    </row>
    <row r="609" spans="1:5" ht="12.4" customHeight="1" x14ac:dyDescent="0.2">
      <c r="A609" s="8" t="s">
        <v>260</v>
      </c>
      <c r="B609" s="52">
        <v>106</v>
      </c>
      <c r="C609" s="52">
        <v>102</v>
      </c>
      <c r="D609" s="9">
        <f>E609-SUM(B609:C609)</f>
        <v>61</v>
      </c>
      <c r="E609" s="52">
        <f>SHERIFF!H612</f>
        <v>269</v>
      </c>
    </row>
    <row r="610" spans="1:5" ht="12.4" customHeight="1" x14ac:dyDescent="0.2">
      <c r="A610" s="8" t="s">
        <v>261</v>
      </c>
      <c r="B610" s="52">
        <v>45</v>
      </c>
      <c r="C610" s="52">
        <v>65</v>
      </c>
      <c r="D610" s="9">
        <f t="shared" ref="D610:D673" si="14">E610-SUM(B610:C610)</f>
        <v>21</v>
      </c>
      <c r="E610" s="52">
        <f>SHERIFF!H613</f>
        <v>131</v>
      </c>
    </row>
    <row r="611" spans="1:5" ht="12.4" customHeight="1" x14ac:dyDescent="0.2">
      <c r="A611" s="8" t="s">
        <v>742</v>
      </c>
      <c r="B611" s="52">
        <v>33</v>
      </c>
      <c r="C611" s="52">
        <v>20</v>
      </c>
      <c r="D611" s="9">
        <f t="shared" si="14"/>
        <v>21</v>
      </c>
      <c r="E611" s="52">
        <f>SHERIFF!H614</f>
        <v>74</v>
      </c>
    </row>
    <row r="612" spans="1:5" ht="12.4" customHeight="1" x14ac:dyDescent="0.2">
      <c r="A612" s="8" t="s">
        <v>743</v>
      </c>
      <c r="B612" s="52">
        <v>37</v>
      </c>
      <c r="C612" s="52">
        <v>45</v>
      </c>
      <c r="D612" s="9">
        <f t="shared" si="14"/>
        <v>48</v>
      </c>
      <c r="E612" s="52">
        <f>SHERIFF!H615</f>
        <v>130</v>
      </c>
    </row>
    <row r="613" spans="1:5" ht="12.4" customHeight="1" x14ac:dyDescent="0.2">
      <c r="A613" s="8" t="s">
        <v>744</v>
      </c>
      <c r="B613" s="52">
        <v>34</v>
      </c>
      <c r="C613" s="52">
        <v>24</v>
      </c>
      <c r="D613" s="9">
        <f t="shared" si="14"/>
        <v>31</v>
      </c>
      <c r="E613" s="52">
        <f>SHERIFF!H616</f>
        <v>89</v>
      </c>
    </row>
    <row r="614" spans="1:5" ht="12.4" customHeight="1" x14ac:dyDescent="0.2">
      <c r="A614" s="8" t="s">
        <v>745</v>
      </c>
      <c r="B614" s="52">
        <v>48</v>
      </c>
      <c r="C614" s="52">
        <v>25</v>
      </c>
      <c r="D614" s="9">
        <f t="shared" si="14"/>
        <v>18</v>
      </c>
      <c r="E614" s="52">
        <f>SHERIFF!H617</f>
        <v>91</v>
      </c>
    </row>
    <row r="615" spans="1:5" ht="12.4" customHeight="1" x14ac:dyDescent="0.2">
      <c r="A615" s="8" t="s">
        <v>1050</v>
      </c>
      <c r="B615" s="52">
        <v>25</v>
      </c>
      <c r="C615" s="52">
        <v>35</v>
      </c>
      <c r="D615" s="9">
        <f t="shared" si="14"/>
        <v>39</v>
      </c>
      <c r="E615" s="52">
        <f>SHERIFF!H618</f>
        <v>99</v>
      </c>
    </row>
    <row r="616" spans="1:5" ht="12.4" customHeight="1" x14ac:dyDescent="0.2">
      <c r="A616" s="8" t="s">
        <v>1051</v>
      </c>
      <c r="B616" s="52">
        <v>13</v>
      </c>
      <c r="C616" s="52">
        <v>19</v>
      </c>
      <c r="D616" s="9">
        <f t="shared" si="14"/>
        <v>16</v>
      </c>
      <c r="E616" s="52">
        <f>SHERIFF!H619</f>
        <v>48</v>
      </c>
    </row>
    <row r="617" spans="1:5" ht="12.4" customHeight="1" x14ac:dyDescent="0.2">
      <c r="A617" s="8" t="s">
        <v>1052</v>
      </c>
      <c r="B617" s="52">
        <v>46</v>
      </c>
      <c r="C617" s="52">
        <v>40</v>
      </c>
      <c r="D617" s="9">
        <f t="shared" si="14"/>
        <v>60</v>
      </c>
      <c r="E617" s="52">
        <f>SHERIFF!H620</f>
        <v>146</v>
      </c>
    </row>
    <row r="618" spans="1:5" ht="12.4" customHeight="1" x14ac:dyDescent="0.2">
      <c r="A618" s="8" t="s">
        <v>1053</v>
      </c>
      <c r="B618" s="52">
        <v>49</v>
      </c>
      <c r="C618" s="52">
        <v>45</v>
      </c>
      <c r="D618" s="9">
        <f t="shared" si="14"/>
        <v>51</v>
      </c>
      <c r="E618" s="52">
        <f>SHERIFF!H621</f>
        <v>145</v>
      </c>
    </row>
    <row r="619" spans="1:5" ht="12.4" customHeight="1" x14ac:dyDescent="0.2">
      <c r="A619" s="8" t="s">
        <v>1054</v>
      </c>
      <c r="B619" s="52">
        <v>32</v>
      </c>
      <c r="C619" s="52">
        <v>38</v>
      </c>
      <c r="D619" s="9">
        <f t="shared" si="14"/>
        <v>14</v>
      </c>
      <c r="E619" s="52">
        <f>SHERIFF!H622</f>
        <v>84</v>
      </c>
    </row>
    <row r="620" spans="1:5" ht="12.4" customHeight="1" x14ac:dyDescent="0.2">
      <c r="A620" s="8" t="s">
        <v>1055</v>
      </c>
      <c r="B620" s="52">
        <v>50</v>
      </c>
      <c r="C620" s="52">
        <v>50</v>
      </c>
      <c r="D620" s="9">
        <f t="shared" si="14"/>
        <v>21</v>
      </c>
      <c r="E620" s="52">
        <f>SHERIFF!H623</f>
        <v>121</v>
      </c>
    </row>
    <row r="621" spans="1:5" ht="12.4" customHeight="1" x14ac:dyDescent="0.2">
      <c r="A621" s="8" t="s">
        <v>1056</v>
      </c>
      <c r="B621" s="52">
        <v>52</v>
      </c>
      <c r="C621" s="52">
        <v>56</v>
      </c>
      <c r="D621" s="9">
        <f t="shared" si="14"/>
        <v>31</v>
      </c>
      <c r="E621" s="52">
        <f>SHERIFF!H624</f>
        <v>139</v>
      </c>
    </row>
    <row r="622" spans="1:5" ht="12.4" customHeight="1" x14ac:dyDescent="0.2">
      <c r="A622" s="8" t="s">
        <v>1057</v>
      </c>
      <c r="B622" s="52">
        <v>21</v>
      </c>
      <c r="C622" s="52">
        <v>33</v>
      </c>
      <c r="D622" s="9">
        <f t="shared" si="14"/>
        <v>19</v>
      </c>
      <c r="E622" s="52">
        <f>SHERIFF!H625</f>
        <v>73</v>
      </c>
    </row>
    <row r="623" spans="1:5" ht="12.4" customHeight="1" x14ac:dyDescent="0.2">
      <c r="A623" s="8" t="s">
        <v>1058</v>
      </c>
      <c r="B623" s="52">
        <v>47</v>
      </c>
      <c r="C623" s="52">
        <v>47</v>
      </c>
      <c r="D623" s="9">
        <f t="shared" si="14"/>
        <v>29</v>
      </c>
      <c r="E623" s="52">
        <f>SHERIFF!H626</f>
        <v>123</v>
      </c>
    </row>
    <row r="624" spans="1:5" ht="12.4" customHeight="1" x14ac:dyDescent="0.2">
      <c r="A624" s="8" t="s">
        <v>1059</v>
      </c>
      <c r="B624" s="52">
        <v>33</v>
      </c>
      <c r="C624" s="52">
        <v>44</v>
      </c>
      <c r="D624" s="9">
        <f t="shared" si="14"/>
        <v>13</v>
      </c>
      <c r="E624" s="52">
        <f>SHERIFF!H627</f>
        <v>90</v>
      </c>
    </row>
    <row r="625" spans="1:5" ht="12.4" customHeight="1" x14ac:dyDescent="0.2">
      <c r="A625" s="8" t="s">
        <v>1060</v>
      </c>
      <c r="B625" s="52">
        <v>96</v>
      </c>
      <c r="C625" s="52">
        <v>115</v>
      </c>
      <c r="D625" s="9">
        <f t="shared" si="14"/>
        <v>64</v>
      </c>
      <c r="E625" s="52">
        <f>SHERIFF!H628</f>
        <v>275</v>
      </c>
    </row>
    <row r="626" spans="1:5" ht="12.4" customHeight="1" x14ac:dyDescent="0.2">
      <c r="A626" s="8" t="s">
        <v>1061</v>
      </c>
      <c r="B626" s="52">
        <v>26</v>
      </c>
      <c r="C626" s="52">
        <v>17</v>
      </c>
      <c r="D626" s="9">
        <f t="shared" si="14"/>
        <v>18</v>
      </c>
      <c r="E626" s="52">
        <f>SHERIFF!H629</f>
        <v>61</v>
      </c>
    </row>
    <row r="627" spans="1:5" ht="12.4" customHeight="1" x14ac:dyDescent="0.2">
      <c r="A627" s="8" t="s">
        <v>1062</v>
      </c>
      <c r="B627" s="52">
        <v>48</v>
      </c>
      <c r="C627" s="52">
        <v>43</v>
      </c>
      <c r="D627" s="9">
        <f t="shared" si="14"/>
        <v>27</v>
      </c>
      <c r="E627" s="52">
        <f>SHERIFF!H630</f>
        <v>118</v>
      </c>
    </row>
    <row r="628" spans="1:5" ht="12.4" customHeight="1" x14ac:dyDescent="0.2">
      <c r="A628" s="8" t="s">
        <v>1063</v>
      </c>
      <c r="B628" s="52">
        <v>40</v>
      </c>
      <c r="C628" s="52">
        <v>52</v>
      </c>
      <c r="D628" s="9">
        <f t="shared" si="14"/>
        <v>23</v>
      </c>
      <c r="E628" s="52">
        <f>SHERIFF!H631</f>
        <v>115</v>
      </c>
    </row>
    <row r="629" spans="1:5" ht="12.4" customHeight="1" x14ac:dyDescent="0.2">
      <c r="A629" s="8" t="s">
        <v>1064</v>
      </c>
      <c r="B629" s="52">
        <v>68</v>
      </c>
      <c r="C629" s="52">
        <v>63</v>
      </c>
      <c r="D629" s="9">
        <f t="shared" si="14"/>
        <v>40</v>
      </c>
      <c r="E629" s="52">
        <f>SHERIFF!H632</f>
        <v>171</v>
      </c>
    </row>
    <row r="630" spans="1:5" ht="12.4" customHeight="1" x14ac:dyDescent="0.2">
      <c r="A630" s="8" t="s">
        <v>1065</v>
      </c>
      <c r="B630" s="52">
        <v>42</v>
      </c>
      <c r="C630" s="52">
        <v>29</v>
      </c>
      <c r="D630" s="9">
        <f t="shared" si="14"/>
        <v>22</v>
      </c>
      <c r="E630" s="52">
        <f>SHERIFF!H633</f>
        <v>93</v>
      </c>
    </row>
    <row r="631" spans="1:5" ht="12.4" customHeight="1" x14ac:dyDescent="0.2">
      <c r="A631" s="8" t="s">
        <v>1066</v>
      </c>
      <c r="B631" s="52">
        <v>40</v>
      </c>
      <c r="C631" s="52">
        <v>31</v>
      </c>
      <c r="D631" s="9">
        <f t="shared" si="14"/>
        <v>27</v>
      </c>
      <c r="E631" s="52">
        <f>SHERIFF!H634</f>
        <v>98</v>
      </c>
    </row>
    <row r="632" spans="1:5" ht="12.4" customHeight="1" x14ac:dyDescent="0.2">
      <c r="A632" s="8" t="s">
        <v>1067</v>
      </c>
      <c r="B632" s="52">
        <v>43</v>
      </c>
      <c r="C632" s="52">
        <v>59</v>
      </c>
      <c r="D632" s="9">
        <f t="shared" si="14"/>
        <v>30</v>
      </c>
      <c r="E632" s="52">
        <f>SHERIFF!H635</f>
        <v>132</v>
      </c>
    </row>
    <row r="633" spans="1:5" ht="12.4" customHeight="1" x14ac:dyDescent="0.2">
      <c r="A633" s="8" t="s">
        <v>1068</v>
      </c>
      <c r="B633" s="52">
        <v>41</v>
      </c>
      <c r="C633" s="52">
        <v>40</v>
      </c>
      <c r="D633" s="9">
        <f t="shared" si="14"/>
        <v>31</v>
      </c>
      <c r="E633" s="52">
        <f>SHERIFF!H636</f>
        <v>112</v>
      </c>
    </row>
    <row r="634" spans="1:5" ht="12.4" customHeight="1" x14ac:dyDescent="0.2">
      <c r="A634" s="8" t="s">
        <v>1069</v>
      </c>
      <c r="B634" s="52">
        <v>31</v>
      </c>
      <c r="C634" s="52">
        <v>26</v>
      </c>
      <c r="D634" s="9">
        <f t="shared" si="14"/>
        <v>33</v>
      </c>
      <c r="E634" s="52">
        <f>SHERIFF!H637</f>
        <v>90</v>
      </c>
    </row>
    <row r="635" spans="1:5" ht="12.4" customHeight="1" x14ac:dyDescent="0.2">
      <c r="A635" s="8" t="s">
        <v>1070</v>
      </c>
      <c r="B635" s="52">
        <v>14</v>
      </c>
      <c r="C635" s="52">
        <v>16</v>
      </c>
      <c r="D635" s="9">
        <f t="shared" si="14"/>
        <v>8</v>
      </c>
      <c r="E635" s="52">
        <f>SHERIFF!H638</f>
        <v>38</v>
      </c>
    </row>
    <row r="636" spans="1:5" ht="12.4" customHeight="1" x14ac:dyDescent="0.2">
      <c r="A636" s="8" t="s">
        <v>904</v>
      </c>
      <c r="B636" s="52">
        <v>35</v>
      </c>
      <c r="C636" s="52">
        <v>34</v>
      </c>
      <c r="D636" s="9">
        <f t="shared" si="14"/>
        <v>10</v>
      </c>
      <c r="E636" s="52">
        <f>SHERIFF!H639</f>
        <v>79</v>
      </c>
    </row>
    <row r="637" spans="1:5" ht="12.4" customHeight="1" x14ac:dyDescent="0.2">
      <c r="A637" s="8" t="s">
        <v>1029</v>
      </c>
      <c r="B637" s="52">
        <v>35</v>
      </c>
      <c r="C637" s="52">
        <v>26</v>
      </c>
      <c r="D637" s="9">
        <f t="shared" si="14"/>
        <v>20</v>
      </c>
      <c r="E637" s="52">
        <f>SHERIFF!H640</f>
        <v>81</v>
      </c>
    </row>
    <row r="638" spans="1:5" ht="12.4" customHeight="1" x14ac:dyDescent="0.2">
      <c r="A638" s="8" t="s">
        <v>1030</v>
      </c>
      <c r="B638" s="52">
        <v>17</v>
      </c>
      <c r="C638" s="52">
        <v>14</v>
      </c>
      <c r="D638" s="9">
        <f t="shared" si="14"/>
        <v>18</v>
      </c>
      <c r="E638" s="52">
        <f>SHERIFF!H641</f>
        <v>49</v>
      </c>
    </row>
    <row r="639" spans="1:5" ht="12.4" customHeight="1" x14ac:dyDescent="0.2">
      <c r="A639" s="8" t="s">
        <v>1031</v>
      </c>
      <c r="B639" s="52">
        <v>17</v>
      </c>
      <c r="C639" s="52">
        <v>9</v>
      </c>
      <c r="D639" s="9">
        <f t="shared" si="14"/>
        <v>16</v>
      </c>
      <c r="E639" s="52">
        <f>SHERIFF!H642</f>
        <v>42</v>
      </c>
    </row>
    <row r="640" spans="1:5" ht="12.4" customHeight="1" x14ac:dyDescent="0.2">
      <c r="A640" s="8" t="s">
        <v>1032</v>
      </c>
      <c r="B640" s="52">
        <v>19</v>
      </c>
      <c r="C640" s="52">
        <v>16</v>
      </c>
      <c r="D640" s="9">
        <f t="shared" si="14"/>
        <v>14</v>
      </c>
      <c r="E640" s="52">
        <f>SHERIFF!H643</f>
        <v>49</v>
      </c>
    </row>
    <row r="641" spans="1:5" ht="12.4" customHeight="1" x14ac:dyDescent="0.2">
      <c r="A641" s="8" t="s">
        <v>1033</v>
      </c>
      <c r="B641" s="52">
        <v>27</v>
      </c>
      <c r="C641" s="52">
        <v>25</v>
      </c>
      <c r="D641" s="9">
        <f t="shared" si="14"/>
        <v>29</v>
      </c>
      <c r="E641" s="52">
        <f>SHERIFF!H644</f>
        <v>81</v>
      </c>
    </row>
    <row r="642" spans="1:5" ht="12.4" customHeight="1" x14ac:dyDescent="0.2">
      <c r="A642" s="8" t="s">
        <v>1034</v>
      </c>
      <c r="B642" s="52">
        <v>46</v>
      </c>
      <c r="C642" s="52">
        <v>40</v>
      </c>
      <c r="D642" s="9">
        <f t="shared" si="14"/>
        <v>24</v>
      </c>
      <c r="E642" s="52">
        <f>SHERIFF!H645</f>
        <v>110</v>
      </c>
    </row>
    <row r="643" spans="1:5" ht="12.4" customHeight="1" x14ac:dyDescent="0.2">
      <c r="A643" s="8" t="s">
        <v>1035</v>
      </c>
      <c r="B643" s="52">
        <v>29</v>
      </c>
      <c r="C643" s="52">
        <v>30</v>
      </c>
      <c r="D643" s="9">
        <f t="shared" si="14"/>
        <v>11</v>
      </c>
      <c r="E643" s="52">
        <f>SHERIFF!H646</f>
        <v>70</v>
      </c>
    </row>
    <row r="644" spans="1:5" ht="12.4" customHeight="1" x14ac:dyDescent="0.2">
      <c r="A644" s="8" t="s">
        <v>1036</v>
      </c>
      <c r="B644" s="52">
        <v>28</v>
      </c>
      <c r="C644" s="52">
        <v>32</v>
      </c>
      <c r="D644" s="9">
        <f t="shared" si="14"/>
        <v>29</v>
      </c>
      <c r="E644" s="52">
        <f>SHERIFF!H647</f>
        <v>89</v>
      </c>
    </row>
    <row r="645" spans="1:5" ht="12.4" customHeight="1" x14ac:dyDescent="0.2">
      <c r="A645" s="8" t="s">
        <v>1037</v>
      </c>
      <c r="B645" s="52">
        <v>24</v>
      </c>
      <c r="C645" s="52">
        <v>27</v>
      </c>
      <c r="D645" s="9">
        <f t="shared" si="14"/>
        <v>45</v>
      </c>
      <c r="E645" s="52">
        <f>SHERIFF!H648</f>
        <v>96</v>
      </c>
    </row>
    <row r="646" spans="1:5" ht="12.4" customHeight="1" x14ac:dyDescent="0.2">
      <c r="A646" s="8" t="s">
        <v>1038</v>
      </c>
      <c r="B646" s="52">
        <v>19</v>
      </c>
      <c r="C646" s="52">
        <v>23</v>
      </c>
      <c r="D646" s="9">
        <f t="shared" si="14"/>
        <v>20</v>
      </c>
      <c r="E646" s="52">
        <f>SHERIFF!H649</f>
        <v>62</v>
      </c>
    </row>
    <row r="647" spans="1:5" ht="12.4" customHeight="1" x14ac:dyDescent="0.2">
      <c r="A647" s="8" t="s">
        <v>1039</v>
      </c>
      <c r="B647" s="52">
        <v>27</v>
      </c>
      <c r="C647" s="52">
        <v>36</v>
      </c>
      <c r="D647" s="9">
        <f t="shared" si="14"/>
        <v>39</v>
      </c>
      <c r="E647" s="52">
        <f>SHERIFF!H650</f>
        <v>102</v>
      </c>
    </row>
    <row r="648" spans="1:5" ht="12.4" customHeight="1" x14ac:dyDescent="0.2">
      <c r="A648" s="8" t="s">
        <v>1040</v>
      </c>
      <c r="B648" s="52">
        <v>40</v>
      </c>
      <c r="C648" s="52">
        <v>30</v>
      </c>
      <c r="D648" s="9">
        <f t="shared" si="14"/>
        <v>36</v>
      </c>
      <c r="E648" s="52">
        <f>SHERIFF!H651</f>
        <v>106</v>
      </c>
    </row>
    <row r="649" spans="1:5" ht="12.4" customHeight="1" x14ac:dyDescent="0.2">
      <c r="A649" s="8" t="s">
        <v>1041</v>
      </c>
      <c r="B649" s="52">
        <v>21</v>
      </c>
      <c r="C649" s="52">
        <v>20</v>
      </c>
      <c r="D649" s="9">
        <f t="shared" si="14"/>
        <v>22</v>
      </c>
      <c r="E649" s="52">
        <f>SHERIFF!H652</f>
        <v>63</v>
      </c>
    </row>
    <row r="650" spans="1:5" ht="12.4" customHeight="1" x14ac:dyDescent="0.2">
      <c r="A650" s="8" t="s">
        <v>1042</v>
      </c>
      <c r="B650" s="52">
        <v>18</v>
      </c>
      <c r="C650" s="52">
        <v>30</v>
      </c>
      <c r="D650" s="9">
        <f t="shared" si="14"/>
        <v>12</v>
      </c>
      <c r="E650" s="52">
        <f>SHERIFF!H653</f>
        <v>60</v>
      </c>
    </row>
    <row r="651" spans="1:5" ht="12.4" customHeight="1" x14ac:dyDescent="0.2">
      <c r="A651" s="8" t="s">
        <v>1043</v>
      </c>
      <c r="B651" s="52">
        <v>35</v>
      </c>
      <c r="C651" s="52">
        <v>33</v>
      </c>
      <c r="D651" s="9">
        <f t="shared" si="14"/>
        <v>16</v>
      </c>
      <c r="E651" s="52">
        <f>SHERIFF!H654</f>
        <v>84</v>
      </c>
    </row>
    <row r="652" spans="1:5" ht="12.4" customHeight="1" x14ac:dyDescent="0.2">
      <c r="A652" s="8" t="s">
        <v>1044</v>
      </c>
      <c r="B652" s="52">
        <v>20</v>
      </c>
      <c r="C652" s="52">
        <v>22</v>
      </c>
      <c r="D652" s="9">
        <f t="shared" si="14"/>
        <v>19</v>
      </c>
      <c r="E652" s="52">
        <f>SHERIFF!H655</f>
        <v>61</v>
      </c>
    </row>
    <row r="653" spans="1:5" ht="12.4" customHeight="1" x14ac:dyDescent="0.2">
      <c r="A653" s="8" t="s">
        <v>1045</v>
      </c>
      <c r="B653" s="52">
        <v>26</v>
      </c>
      <c r="C653" s="52">
        <v>15</v>
      </c>
      <c r="D653" s="9">
        <f t="shared" si="14"/>
        <v>24</v>
      </c>
      <c r="E653" s="52">
        <f>SHERIFF!H656</f>
        <v>65</v>
      </c>
    </row>
    <row r="654" spans="1:5" ht="12.4" customHeight="1" x14ac:dyDescent="0.2">
      <c r="A654" s="8" t="s">
        <v>906</v>
      </c>
      <c r="B654" s="52">
        <v>22</v>
      </c>
      <c r="C654" s="52">
        <v>19</v>
      </c>
      <c r="D654" s="9">
        <f t="shared" si="14"/>
        <v>33</v>
      </c>
      <c r="E654" s="52">
        <f>SHERIFF!$H$660</f>
        <v>74</v>
      </c>
    </row>
    <row r="655" spans="1:5" ht="12.4" customHeight="1" x14ac:dyDescent="0.2">
      <c r="A655" s="8"/>
      <c r="B655" s="52"/>
      <c r="C655" s="52"/>
      <c r="D655" s="9"/>
      <c r="E655" s="52"/>
    </row>
    <row r="656" spans="1:5" ht="12.4" customHeight="1" x14ac:dyDescent="0.2">
      <c r="A656" s="27" t="s">
        <v>310</v>
      </c>
      <c r="B656" s="50"/>
      <c r="C656" s="50"/>
      <c r="D656" s="9"/>
      <c r="E656" s="9"/>
    </row>
    <row r="657" spans="1:5" ht="12.4" customHeight="1" x14ac:dyDescent="0.2">
      <c r="A657" s="8" t="s">
        <v>907</v>
      </c>
      <c r="B657" s="52">
        <v>21</v>
      </c>
      <c r="C657" s="52">
        <v>28</v>
      </c>
      <c r="D657" s="9">
        <f t="shared" si="14"/>
        <v>21</v>
      </c>
      <c r="E657" s="52">
        <f>SHERIFF!H661</f>
        <v>70</v>
      </c>
    </row>
    <row r="658" spans="1:5" ht="12.4" customHeight="1" x14ac:dyDescent="0.2">
      <c r="A658" s="8" t="s">
        <v>908</v>
      </c>
      <c r="B658" s="52">
        <v>40</v>
      </c>
      <c r="C658" s="52">
        <v>50</v>
      </c>
      <c r="D658" s="9">
        <f t="shared" si="14"/>
        <v>32</v>
      </c>
      <c r="E658" s="52">
        <f>SHERIFF!H662</f>
        <v>122</v>
      </c>
    </row>
    <row r="659" spans="1:5" ht="12.4" customHeight="1" x14ac:dyDescent="0.2">
      <c r="A659" s="8" t="s">
        <v>909</v>
      </c>
      <c r="B659" s="52">
        <v>35</v>
      </c>
      <c r="C659" s="52">
        <v>35</v>
      </c>
      <c r="D659" s="9">
        <f t="shared" si="14"/>
        <v>29</v>
      </c>
      <c r="E659" s="52">
        <f>SHERIFF!H663</f>
        <v>99</v>
      </c>
    </row>
    <row r="660" spans="1:5" ht="12.4" customHeight="1" x14ac:dyDescent="0.2">
      <c r="A660" s="8" t="s">
        <v>910</v>
      </c>
      <c r="B660" s="52">
        <v>37</v>
      </c>
      <c r="C660" s="52">
        <v>37</v>
      </c>
      <c r="D660" s="9">
        <f t="shared" si="14"/>
        <v>25</v>
      </c>
      <c r="E660" s="52">
        <f>SHERIFF!H664</f>
        <v>99</v>
      </c>
    </row>
    <row r="661" spans="1:5" ht="12.4" customHeight="1" x14ac:dyDescent="0.2">
      <c r="A661" s="8" t="s">
        <v>911</v>
      </c>
      <c r="B661" s="52">
        <v>24</v>
      </c>
      <c r="C661" s="52">
        <v>28</v>
      </c>
      <c r="D661" s="9">
        <f t="shared" si="14"/>
        <v>32</v>
      </c>
      <c r="E661" s="52">
        <f>SHERIFF!H665</f>
        <v>84</v>
      </c>
    </row>
    <row r="662" spans="1:5" ht="12.4" customHeight="1" x14ac:dyDescent="0.2">
      <c r="A662" s="8" t="s">
        <v>912</v>
      </c>
      <c r="B662" s="52">
        <v>35</v>
      </c>
      <c r="C662" s="52">
        <v>33</v>
      </c>
      <c r="D662" s="9">
        <f t="shared" si="14"/>
        <v>28</v>
      </c>
      <c r="E662" s="52">
        <f>SHERIFF!H666</f>
        <v>96</v>
      </c>
    </row>
    <row r="663" spans="1:5" ht="12.4" customHeight="1" x14ac:dyDescent="0.2">
      <c r="A663" s="8" t="s">
        <v>913</v>
      </c>
      <c r="B663" s="52">
        <v>42</v>
      </c>
      <c r="C663" s="52">
        <v>45</v>
      </c>
      <c r="D663" s="9">
        <f t="shared" si="14"/>
        <v>23</v>
      </c>
      <c r="E663" s="52">
        <f>SHERIFF!H667</f>
        <v>110</v>
      </c>
    </row>
    <row r="664" spans="1:5" ht="12.4" customHeight="1" x14ac:dyDescent="0.2">
      <c r="A664" s="8" t="s">
        <v>914</v>
      </c>
      <c r="B664" s="52">
        <v>39</v>
      </c>
      <c r="C664" s="52">
        <v>42</v>
      </c>
      <c r="D664" s="9">
        <f t="shared" si="14"/>
        <v>27</v>
      </c>
      <c r="E664" s="52">
        <f>SHERIFF!H668</f>
        <v>108</v>
      </c>
    </row>
    <row r="665" spans="1:5" ht="12.4" customHeight="1" x14ac:dyDescent="0.2">
      <c r="A665" s="8" t="s">
        <v>915</v>
      </c>
      <c r="B665" s="52">
        <v>54</v>
      </c>
      <c r="C665" s="52">
        <v>55</v>
      </c>
      <c r="D665" s="9">
        <f t="shared" si="14"/>
        <v>23</v>
      </c>
      <c r="E665" s="52">
        <f>SHERIFF!H669</f>
        <v>132</v>
      </c>
    </row>
    <row r="666" spans="1:5" ht="12.4" customHeight="1" x14ac:dyDescent="0.2">
      <c r="A666" s="8" t="s">
        <v>916</v>
      </c>
      <c r="B666" s="52">
        <v>58</v>
      </c>
      <c r="C666" s="52">
        <v>46</v>
      </c>
      <c r="D666" s="9">
        <f t="shared" si="14"/>
        <v>26</v>
      </c>
      <c r="E666" s="52">
        <f>SHERIFF!H670</f>
        <v>130</v>
      </c>
    </row>
    <row r="667" spans="1:5" ht="12.4" customHeight="1" x14ac:dyDescent="0.2">
      <c r="A667" s="8" t="s">
        <v>917</v>
      </c>
      <c r="B667" s="52">
        <v>47</v>
      </c>
      <c r="C667" s="52">
        <v>24</v>
      </c>
      <c r="D667" s="9">
        <f t="shared" si="14"/>
        <v>21</v>
      </c>
      <c r="E667" s="52">
        <f>SHERIFF!H671</f>
        <v>92</v>
      </c>
    </row>
    <row r="668" spans="1:5" ht="12.4" customHeight="1" x14ac:dyDescent="0.2">
      <c r="A668" s="8" t="s">
        <v>918</v>
      </c>
      <c r="B668" s="52">
        <v>43</v>
      </c>
      <c r="C668" s="52">
        <v>26</v>
      </c>
      <c r="D668" s="9">
        <f t="shared" si="14"/>
        <v>29</v>
      </c>
      <c r="E668" s="52">
        <f>SHERIFF!H672</f>
        <v>98</v>
      </c>
    </row>
    <row r="669" spans="1:5" ht="12.4" customHeight="1" x14ac:dyDescent="0.2">
      <c r="A669" s="8" t="s">
        <v>919</v>
      </c>
      <c r="B669" s="52">
        <v>62</v>
      </c>
      <c r="C669" s="52">
        <v>43</v>
      </c>
      <c r="D669" s="9">
        <f t="shared" si="14"/>
        <v>25</v>
      </c>
      <c r="E669" s="52">
        <f>SHERIFF!H673</f>
        <v>130</v>
      </c>
    </row>
    <row r="670" spans="1:5" ht="12.4" customHeight="1" x14ac:dyDescent="0.2">
      <c r="A670" s="8" t="s">
        <v>920</v>
      </c>
      <c r="B670" s="52">
        <v>61</v>
      </c>
      <c r="C670" s="52">
        <v>66</v>
      </c>
      <c r="D670" s="9">
        <f t="shared" si="14"/>
        <v>34</v>
      </c>
      <c r="E670" s="52">
        <f>SHERIFF!H674</f>
        <v>161</v>
      </c>
    </row>
    <row r="671" spans="1:5" ht="12.4" customHeight="1" x14ac:dyDescent="0.2">
      <c r="A671" s="8" t="s">
        <v>921</v>
      </c>
      <c r="B671" s="52">
        <v>33</v>
      </c>
      <c r="C671" s="52">
        <v>59</v>
      </c>
      <c r="D671" s="9">
        <f t="shared" si="14"/>
        <v>35</v>
      </c>
      <c r="E671" s="52">
        <f>SHERIFF!H675</f>
        <v>127</v>
      </c>
    </row>
    <row r="672" spans="1:5" ht="12.4" customHeight="1" x14ac:dyDescent="0.2">
      <c r="A672" s="8" t="s">
        <v>922</v>
      </c>
      <c r="B672" s="52">
        <v>58</v>
      </c>
      <c r="C672" s="52">
        <v>49</v>
      </c>
      <c r="D672" s="9">
        <f t="shared" si="14"/>
        <v>25</v>
      </c>
      <c r="E672" s="52">
        <f>SHERIFF!H676</f>
        <v>132</v>
      </c>
    </row>
    <row r="673" spans="1:5" ht="12.4" customHeight="1" x14ac:dyDescent="0.2">
      <c r="A673" s="8" t="s">
        <v>923</v>
      </c>
      <c r="B673" s="52">
        <v>55</v>
      </c>
      <c r="C673" s="52">
        <v>62</v>
      </c>
      <c r="D673" s="9">
        <f t="shared" si="14"/>
        <v>48</v>
      </c>
      <c r="E673" s="52">
        <f>SHERIFF!H677</f>
        <v>165</v>
      </c>
    </row>
    <row r="674" spans="1:5" ht="12.4" customHeight="1" x14ac:dyDescent="0.2">
      <c r="A674" s="8" t="s">
        <v>924</v>
      </c>
      <c r="B674" s="52">
        <v>36</v>
      </c>
      <c r="C674" s="52">
        <v>28</v>
      </c>
      <c r="D674" s="9">
        <f t="shared" ref="D674:D723" si="15">E674-SUM(B674:C674)</f>
        <v>18</v>
      </c>
      <c r="E674" s="52">
        <f>SHERIFF!H678</f>
        <v>82</v>
      </c>
    </row>
    <row r="675" spans="1:5" ht="12.4" customHeight="1" x14ac:dyDescent="0.2">
      <c r="A675" s="8" t="s">
        <v>925</v>
      </c>
      <c r="B675" s="52">
        <v>56</v>
      </c>
      <c r="C675" s="52">
        <v>57</v>
      </c>
      <c r="D675" s="9">
        <f t="shared" si="15"/>
        <v>36</v>
      </c>
      <c r="E675" s="52">
        <f>SHERIFF!H679</f>
        <v>149</v>
      </c>
    </row>
    <row r="676" spans="1:5" ht="12.4" customHeight="1" x14ac:dyDescent="0.2">
      <c r="A676" s="8" t="s">
        <v>926</v>
      </c>
      <c r="B676" s="52">
        <v>28</v>
      </c>
      <c r="C676" s="52">
        <v>26</v>
      </c>
      <c r="D676" s="9">
        <f t="shared" si="15"/>
        <v>11</v>
      </c>
      <c r="E676" s="52">
        <f>SHERIFF!H680</f>
        <v>65</v>
      </c>
    </row>
    <row r="677" spans="1:5" ht="12.2" customHeight="1" x14ac:dyDescent="0.2">
      <c r="A677" s="8" t="s">
        <v>927</v>
      </c>
      <c r="B677" s="52">
        <v>44</v>
      </c>
      <c r="C677" s="52">
        <v>42</v>
      </c>
      <c r="D677" s="9">
        <f t="shared" si="15"/>
        <v>30</v>
      </c>
      <c r="E677" s="52">
        <f>SHERIFF!H681</f>
        <v>116</v>
      </c>
    </row>
    <row r="678" spans="1:5" ht="12.2" customHeight="1" x14ac:dyDescent="0.2">
      <c r="A678" s="8" t="s">
        <v>928</v>
      </c>
      <c r="B678" s="52">
        <v>38</v>
      </c>
      <c r="C678" s="52">
        <v>46</v>
      </c>
      <c r="D678" s="9">
        <f t="shared" si="15"/>
        <v>60</v>
      </c>
      <c r="E678" s="52">
        <f>SHERIFF!H682</f>
        <v>144</v>
      </c>
    </row>
    <row r="679" spans="1:5" ht="12.2" customHeight="1" x14ac:dyDescent="0.2">
      <c r="A679" s="8" t="s">
        <v>929</v>
      </c>
      <c r="B679" s="52">
        <v>31</v>
      </c>
      <c r="C679" s="52">
        <v>28</v>
      </c>
      <c r="D679" s="9">
        <f t="shared" si="15"/>
        <v>34</v>
      </c>
      <c r="E679" s="52">
        <f>SHERIFF!H683</f>
        <v>93</v>
      </c>
    </row>
    <row r="680" spans="1:5" ht="12.2" customHeight="1" x14ac:dyDescent="0.2">
      <c r="A680" s="8" t="s">
        <v>930</v>
      </c>
      <c r="B680" s="52">
        <v>56</v>
      </c>
      <c r="C680" s="52">
        <v>38</v>
      </c>
      <c r="D680" s="9">
        <f t="shared" si="15"/>
        <v>44</v>
      </c>
      <c r="E680" s="52">
        <f>SHERIFF!H684</f>
        <v>138</v>
      </c>
    </row>
    <row r="681" spans="1:5" ht="12.2" customHeight="1" x14ac:dyDescent="0.2">
      <c r="A681" s="8" t="s">
        <v>1014</v>
      </c>
      <c r="B681" s="52">
        <v>41</v>
      </c>
      <c r="C681" s="52">
        <v>34</v>
      </c>
      <c r="D681" s="9">
        <f t="shared" si="15"/>
        <v>21</v>
      </c>
      <c r="E681" s="52">
        <f>SHERIFF!H685</f>
        <v>96</v>
      </c>
    </row>
    <row r="682" spans="1:5" ht="12.2" customHeight="1" x14ac:dyDescent="0.2">
      <c r="A682" s="8" t="s">
        <v>1015</v>
      </c>
      <c r="B682" s="52">
        <v>58</v>
      </c>
      <c r="C682" s="52">
        <v>53</v>
      </c>
      <c r="D682" s="9">
        <f t="shared" si="15"/>
        <v>40</v>
      </c>
      <c r="E682" s="52">
        <f>SHERIFF!H686</f>
        <v>151</v>
      </c>
    </row>
    <row r="683" spans="1:5" ht="12.4" customHeight="1" x14ac:dyDescent="0.2">
      <c r="A683" s="8" t="s">
        <v>1016</v>
      </c>
      <c r="B683" s="52">
        <v>30</v>
      </c>
      <c r="C683" s="52">
        <v>26</v>
      </c>
      <c r="D683" s="9">
        <f t="shared" si="15"/>
        <v>18</v>
      </c>
      <c r="E683" s="52">
        <f>SHERIFF!H687</f>
        <v>74</v>
      </c>
    </row>
    <row r="684" spans="1:5" ht="12.4" customHeight="1" x14ac:dyDescent="0.2">
      <c r="A684" s="8" t="s">
        <v>1017</v>
      </c>
      <c r="B684" s="52">
        <v>141</v>
      </c>
      <c r="C684" s="52">
        <v>150</v>
      </c>
      <c r="D684" s="9">
        <f t="shared" si="15"/>
        <v>116</v>
      </c>
      <c r="E684" s="52">
        <f>SHERIFF!H688</f>
        <v>407</v>
      </c>
    </row>
    <row r="685" spans="1:5" ht="12.4" customHeight="1" x14ac:dyDescent="0.2">
      <c r="A685" s="8" t="s">
        <v>523</v>
      </c>
      <c r="B685" s="52">
        <v>25</v>
      </c>
      <c r="C685" s="52">
        <v>27</v>
      </c>
      <c r="D685" s="9">
        <f t="shared" si="15"/>
        <v>17</v>
      </c>
      <c r="E685" s="52">
        <f>SHERIFF!H689</f>
        <v>69</v>
      </c>
    </row>
    <row r="686" spans="1:5" ht="12.4" customHeight="1" x14ac:dyDescent="0.2">
      <c r="A686" s="8" t="s">
        <v>524</v>
      </c>
      <c r="B686" s="52">
        <v>43</v>
      </c>
      <c r="C686" s="52">
        <v>47</v>
      </c>
      <c r="D686" s="9">
        <f t="shared" si="15"/>
        <v>40</v>
      </c>
      <c r="E686" s="52">
        <f>SHERIFF!H690</f>
        <v>130</v>
      </c>
    </row>
    <row r="687" spans="1:5" ht="12.4" customHeight="1" x14ac:dyDescent="0.2">
      <c r="A687" s="8" t="s">
        <v>470</v>
      </c>
      <c r="B687" s="52">
        <v>43</v>
      </c>
      <c r="C687" s="52">
        <v>38</v>
      </c>
      <c r="D687" s="9">
        <f t="shared" si="15"/>
        <v>32</v>
      </c>
      <c r="E687" s="52">
        <f>SHERIFF!H691</f>
        <v>113</v>
      </c>
    </row>
    <row r="688" spans="1:5" ht="12.4" customHeight="1" x14ac:dyDescent="0.2">
      <c r="A688" s="8" t="s">
        <v>471</v>
      </c>
      <c r="B688" s="52">
        <v>27</v>
      </c>
      <c r="C688" s="52">
        <v>27</v>
      </c>
      <c r="D688" s="9">
        <f t="shared" si="15"/>
        <v>14</v>
      </c>
      <c r="E688" s="52">
        <f>SHERIFF!H692</f>
        <v>68</v>
      </c>
    </row>
    <row r="689" spans="1:9" ht="12.4" customHeight="1" x14ac:dyDescent="0.2">
      <c r="A689" s="8" t="s">
        <v>472</v>
      </c>
      <c r="B689" s="52">
        <v>99</v>
      </c>
      <c r="C689" s="52">
        <v>89</v>
      </c>
      <c r="D689" s="9">
        <f t="shared" si="15"/>
        <v>72</v>
      </c>
      <c r="E689" s="52">
        <f>SHERIFF!H693</f>
        <v>260</v>
      </c>
      <c r="I689" s="8"/>
    </row>
    <row r="690" spans="1:9" ht="12.4" customHeight="1" x14ac:dyDescent="0.2">
      <c r="A690" s="8" t="s">
        <v>473</v>
      </c>
      <c r="B690" s="52">
        <v>67</v>
      </c>
      <c r="C690" s="52">
        <v>77</v>
      </c>
      <c r="D690" s="9">
        <f t="shared" si="15"/>
        <v>39</v>
      </c>
      <c r="E690" s="52">
        <f>SHERIFF!H694</f>
        <v>183</v>
      </c>
      <c r="I690" s="27"/>
    </row>
    <row r="691" spans="1:9" ht="12.4" customHeight="1" x14ac:dyDescent="0.2">
      <c r="A691" s="8" t="s">
        <v>474</v>
      </c>
      <c r="B691" s="52">
        <v>86</v>
      </c>
      <c r="C691" s="52">
        <v>87</v>
      </c>
      <c r="D691" s="9">
        <f t="shared" si="15"/>
        <v>42</v>
      </c>
      <c r="E691" s="52">
        <f>SHERIFF!H695</f>
        <v>215</v>
      </c>
    </row>
    <row r="692" spans="1:9" ht="12.4" customHeight="1" x14ac:dyDescent="0.2">
      <c r="A692" s="8" t="s">
        <v>475</v>
      </c>
      <c r="B692" s="52">
        <v>57</v>
      </c>
      <c r="C692" s="52">
        <v>57</v>
      </c>
      <c r="D692" s="9">
        <f t="shared" si="15"/>
        <v>36</v>
      </c>
      <c r="E692" s="52">
        <f>SHERIFF!H696</f>
        <v>150</v>
      </c>
    </row>
    <row r="693" spans="1:9" ht="12.4" customHeight="1" x14ac:dyDescent="0.2">
      <c r="A693" s="8" t="s">
        <v>476</v>
      </c>
      <c r="B693" s="52">
        <v>83</v>
      </c>
      <c r="C693" s="52">
        <v>97</v>
      </c>
      <c r="D693" s="9">
        <f t="shared" si="15"/>
        <v>35</v>
      </c>
      <c r="E693" s="52">
        <f>SHERIFF!H697</f>
        <v>215</v>
      </c>
    </row>
    <row r="694" spans="1:9" ht="12.4" customHeight="1" x14ac:dyDescent="0.2">
      <c r="A694" s="8" t="s">
        <v>477</v>
      </c>
      <c r="B694" s="52">
        <v>101</v>
      </c>
      <c r="C694" s="52">
        <v>88</v>
      </c>
      <c r="D694" s="9">
        <f t="shared" si="15"/>
        <v>32</v>
      </c>
      <c r="E694" s="52">
        <f>SHERIFF!H698</f>
        <v>221</v>
      </c>
    </row>
    <row r="695" spans="1:9" ht="11.1" customHeight="1" x14ac:dyDescent="0.2">
      <c r="A695" s="8" t="s">
        <v>478</v>
      </c>
      <c r="B695" s="52">
        <v>48</v>
      </c>
      <c r="C695" s="52">
        <v>49</v>
      </c>
      <c r="D695" s="9">
        <f t="shared" si="15"/>
        <v>33</v>
      </c>
      <c r="E695" s="52">
        <f>SHERIFF!H699</f>
        <v>130</v>
      </c>
    </row>
    <row r="696" spans="1:9" ht="11.1" customHeight="1" x14ac:dyDescent="0.2">
      <c r="A696" s="8" t="s">
        <v>479</v>
      </c>
      <c r="B696" s="52">
        <v>50</v>
      </c>
      <c r="C696" s="52">
        <v>61</v>
      </c>
      <c r="D696" s="9">
        <f t="shared" si="15"/>
        <v>19</v>
      </c>
      <c r="E696" s="52">
        <f>SHERIFF!H700</f>
        <v>130</v>
      </c>
    </row>
    <row r="697" spans="1:9" ht="11.1" customHeight="1" x14ac:dyDescent="0.2">
      <c r="A697" s="8" t="s">
        <v>480</v>
      </c>
      <c r="B697" s="52">
        <v>41</v>
      </c>
      <c r="C697" s="52">
        <v>73</v>
      </c>
      <c r="D697" s="9">
        <f t="shared" si="15"/>
        <v>41</v>
      </c>
      <c r="E697" s="52">
        <f>SHERIFF!H701</f>
        <v>155</v>
      </c>
    </row>
    <row r="698" spans="1:9" ht="11.1" customHeight="1" x14ac:dyDescent="0.2">
      <c r="A698" s="8" t="s">
        <v>481</v>
      </c>
      <c r="B698" s="52">
        <v>29</v>
      </c>
      <c r="C698" s="52">
        <v>35</v>
      </c>
      <c r="D698" s="9">
        <f t="shared" si="15"/>
        <v>15</v>
      </c>
      <c r="E698" s="52">
        <f>SHERIFF!H702</f>
        <v>79</v>
      </c>
    </row>
    <row r="699" spans="1:9" ht="11.1" customHeight="1" x14ac:dyDescent="0.2">
      <c r="A699" s="8" t="s">
        <v>482</v>
      </c>
      <c r="B699" s="52">
        <v>72</v>
      </c>
      <c r="C699" s="52">
        <v>79</v>
      </c>
      <c r="D699" s="9">
        <f t="shared" si="15"/>
        <v>17</v>
      </c>
      <c r="E699" s="52">
        <f>SHERIFF!H703</f>
        <v>168</v>
      </c>
    </row>
    <row r="700" spans="1:9" ht="11.1" customHeight="1" x14ac:dyDescent="0.2">
      <c r="A700" s="8" t="s">
        <v>483</v>
      </c>
      <c r="B700" s="52">
        <v>23</v>
      </c>
      <c r="C700" s="52">
        <v>36</v>
      </c>
      <c r="D700" s="9">
        <f t="shared" si="15"/>
        <v>23</v>
      </c>
      <c r="E700" s="52">
        <f>SHERIFF!H704</f>
        <v>82</v>
      </c>
    </row>
    <row r="701" spans="1:9" ht="11.1" customHeight="1" x14ac:dyDescent="0.2">
      <c r="A701" s="8" t="s">
        <v>484</v>
      </c>
      <c r="B701" s="52">
        <v>78</v>
      </c>
      <c r="C701" s="52">
        <v>89</v>
      </c>
      <c r="D701" s="9">
        <f t="shared" si="15"/>
        <v>30</v>
      </c>
      <c r="E701" s="52">
        <f>SHERIFF!H705</f>
        <v>197</v>
      </c>
    </row>
    <row r="702" spans="1:9" ht="11.1" customHeight="1" x14ac:dyDescent="0.2">
      <c r="A702" s="8" t="s">
        <v>485</v>
      </c>
      <c r="B702" s="52">
        <v>61</v>
      </c>
      <c r="C702" s="52">
        <v>80</v>
      </c>
      <c r="D702" s="9">
        <f t="shared" si="15"/>
        <v>26</v>
      </c>
      <c r="E702" s="52">
        <f>SHERIFF!H709</f>
        <v>167</v>
      </c>
    </row>
    <row r="703" spans="1:9" ht="11.1" customHeight="1" x14ac:dyDescent="0.2">
      <c r="A703" s="8" t="s">
        <v>1111</v>
      </c>
      <c r="B703" s="52">
        <v>27</v>
      </c>
      <c r="C703" s="52">
        <v>23</v>
      </c>
      <c r="D703" s="9">
        <f t="shared" si="15"/>
        <v>38</v>
      </c>
      <c r="E703" s="52">
        <f>SHERIFF!H710</f>
        <v>88</v>
      </c>
    </row>
    <row r="704" spans="1:9" ht="11.1" customHeight="1" x14ac:dyDescent="0.2">
      <c r="A704" s="8" t="s">
        <v>1112</v>
      </c>
      <c r="B704" s="52">
        <v>56</v>
      </c>
      <c r="C704" s="52">
        <v>60</v>
      </c>
      <c r="D704" s="9">
        <f t="shared" si="15"/>
        <v>30</v>
      </c>
      <c r="E704" s="52">
        <f>SHERIFF!H711</f>
        <v>146</v>
      </c>
    </row>
    <row r="705" spans="1:5" ht="11.1" customHeight="1" x14ac:dyDescent="0.2">
      <c r="A705" s="8"/>
      <c r="B705" s="52"/>
      <c r="C705" s="52"/>
      <c r="D705" s="9"/>
      <c r="E705" s="52"/>
    </row>
    <row r="706" spans="1:5" ht="11.1" customHeight="1" x14ac:dyDescent="0.2">
      <c r="A706" s="27" t="s">
        <v>310</v>
      </c>
      <c r="B706" s="50"/>
      <c r="C706" s="50"/>
      <c r="D706" s="9"/>
      <c r="E706" s="9"/>
    </row>
    <row r="707" spans="1:5" ht="12" customHeight="1" x14ac:dyDescent="0.2">
      <c r="A707" s="8" t="s">
        <v>203</v>
      </c>
      <c r="B707" s="52">
        <v>70</v>
      </c>
      <c r="C707" s="52">
        <v>56</v>
      </c>
      <c r="D707" s="9">
        <f t="shared" si="15"/>
        <v>55</v>
      </c>
      <c r="E707" s="52">
        <f>SHERIFF!H712</f>
        <v>181</v>
      </c>
    </row>
    <row r="708" spans="1:5" ht="12" customHeight="1" x14ac:dyDescent="0.2">
      <c r="A708" s="8" t="s">
        <v>810</v>
      </c>
      <c r="B708" s="52">
        <v>27</v>
      </c>
      <c r="C708" s="52">
        <v>44</v>
      </c>
      <c r="D708" s="9">
        <f t="shared" si="15"/>
        <v>19</v>
      </c>
      <c r="E708" s="52">
        <f>SHERIFF!H713</f>
        <v>90</v>
      </c>
    </row>
    <row r="709" spans="1:5" ht="12" customHeight="1" x14ac:dyDescent="0.2">
      <c r="A709" s="8" t="s">
        <v>811</v>
      </c>
      <c r="B709" s="52">
        <v>26</v>
      </c>
      <c r="C709" s="52">
        <v>37</v>
      </c>
      <c r="D709" s="9">
        <f t="shared" si="15"/>
        <v>28</v>
      </c>
      <c r="E709" s="52">
        <f>SHERIFF!H714</f>
        <v>91</v>
      </c>
    </row>
    <row r="710" spans="1:5" ht="12" customHeight="1" x14ac:dyDescent="0.2">
      <c r="A710" s="8" t="s">
        <v>812</v>
      </c>
      <c r="B710" s="52">
        <v>43</v>
      </c>
      <c r="C710" s="52">
        <v>71</v>
      </c>
      <c r="D710" s="9">
        <f t="shared" si="15"/>
        <v>32</v>
      </c>
      <c r="E710" s="52">
        <f>SHERIFF!H715</f>
        <v>146</v>
      </c>
    </row>
    <row r="711" spans="1:5" ht="12" customHeight="1" x14ac:dyDescent="0.2">
      <c r="A711" s="8" t="s">
        <v>813</v>
      </c>
      <c r="B711" s="52">
        <v>0</v>
      </c>
      <c r="C711" s="52">
        <v>1</v>
      </c>
      <c r="D711" s="9">
        <f t="shared" si="15"/>
        <v>0</v>
      </c>
      <c r="E711" s="52">
        <f>SHERIFF!H716</f>
        <v>1</v>
      </c>
    </row>
    <row r="712" spans="1:5" ht="12" customHeight="1" x14ac:dyDescent="0.2">
      <c r="A712" s="8" t="s">
        <v>814</v>
      </c>
      <c r="B712" s="52">
        <v>102</v>
      </c>
      <c r="C712" s="52">
        <v>64</v>
      </c>
      <c r="D712" s="9">
        <f t="shared" si="15"/>
        <v>40</v>
      </c>
      <c r="E712" s="52">
        <f>SHERIFF!H717</f>
        <v>206</v>
      </c>
    </row>
    <row r="713" spans="1:5" ht="12" customHeight="1" x14ac:dyDescent="0.2">
      <c r="A713" s="8" t="s">
        <v>815</v>
      </c>
      <c r="B713" s="52">
        <v>35</v>
      </c>
      <c r="C713" s="52">
        <v>33</v>
      </c>
      <c r="D713" s="9">
        <f t="shared" si="15"/>
        <v>17</v>
      </c>
      <c r="E713" s="52">
        <f>SHERIFF!H718</f>
        <v>85</v>
      </c>
    </row>
    <row r="714" spans="1:5" ht="12" customHeight="1" x14ac:dyDescent="0.2">
      <c r="A714" s="8" t="s">
        <v>816</v>
      </c>
      <c r="B714" s="52">
        <v>110</v>
      </c>
      <c r="C714" s="52">
        <v>81</v>
      </c>
      <c r="D714" s="9">
        <f t="shared" si="15"/>
        <v>46</v>
      </c>
      <c r="E714" s="52">
        <f>SHERIFF!H719</f>
        <v>237</v>
      </c>
    </row>
    <row r="715" spans="1:5" ht="12" customHeight="1" x14ac:dyDescent="0.2">
      <c r="A715" s="8" t="s">
        <v>817</v>
      </c>
      <c r="B715" s="52">
        <v>55</v>
      </c>
      <c r="C715" s="52">
        <v>53</v>
      </c>
      <c r="D715" s="9">
        <f t="shared" si="15"/>
        <v>37</v>
      </c>
      <c r="E715" s="52">
        <f>SHERIFF!H720</f>
        <v>145</v>
      </c>
    </row>
    <row r="716" spans="1:5" ht="12" customHeight="1" x14ac:dyDescent="0.2">
      <c r="A716" s="8" t="s">
        <v>818</v>
      </c>
      <c r="B716" s="52">
        <v>25</v>
      </c>
      <c r="C716" s="52">
        <v>27</v>
      </c>
      <c r="D716" s="9">
        <f t="shared" si="15"/>
        <v>48</v>
      </c>
      <c r="E716" s="52">
        <f>SHERIFF!H721</f>
        <v>100</v>
      </c>
    </row>
    <row r="717" spans="1:5" ht="12" customHeight="1" x14ac:dyDescent="0.2">
      <c r="A717" s="8" t="s">
        <v>819</v>
      </c>
      <c r="B717" s="52">
        <v>66</v>
      </c>
      <c r="C717" s="52">
        <v>70</v>
      </c>
      <c r="D717" s="9">
        <f t="shared" si="15"/>
        <v>82</v>
      </c>
      <c r="E717" s="52">
        <f>SHERIFF!H722</f>
        <v>218</v>
      </c>
    </row>
    <row r="718" spans="1:5" ht="12" customHeight="1" x14ac:dyDescent="0.2">
      <c r="A718" s="8" t="s">
        <v>820</v>
      </c>
      <c r="B718" s="52">
        <v>43</v>
      </c>
      <c r="C718" s="52">
        <v>41</v>
      </c>
      <c r="D718" s="9">
        <f t="shared" si="15"/>
        <v>67</v>
      </c>
      <c r="E718" s="52">
        <f>SHERIFF!H723</f>
        <v>151</v>
      </c>
    </row>
    <row r="719" spans="1:5" ht="12" customHeight="1" x14ac:dyDescent="0.2">
      <c r="A719" s="8" t="s">
        <v>821</v>
      </c>
      <c r="B719" s="52">
        <v>18</v>
      </c>
      <c r="C719" s="52">
        <v>13</v>
      </c>
      <c r="D719" s="9">
        <f t="shared" si="15"/>
        <v>10</v>
      </c>
      <c r="E719" s="52">
        <f>SHERIFF!H724</f>
        <v>41</v>
      </c>
    </row>
    <row r="720" spans="1:5" ht="12" customHeight="1" x14ac:dyDescent="0.2">
      <c r="A720" s="8" t="s">
        <v>158</v>
      </c>
      <c r="B720" s="52">
        <v>88</v>
      </c>
      <c r="C720" s="52">
        <v>79</v>
      </c>
      <c r="D720" s="9">
        <f t="shared" si="15"/>
        <v>41</v>
      </c>
      <c r="E720" s="52">
        <f>SHERIFF!H725</f>
        <v>208</v>
      </c>
    </row>
    <row r="721" spans="1:5" ht="12" customHeight="1" x14ac:dyDescent="0.2">
      <c r="A721" s="8" t="s">
        <v>159</v>
      </c>
      <c r="B721" s="52">
        <v>63</v>
      </c>
      <c r="C721" s="52">
        <v>54</v>
      </c>
      <c r="D721" s="9">
        <f t="shared" si="15"/>
        <v>44</v>
      </c>
      <c r="E721" s="52">
        <f>SHERIFF!H726</f>
        <v>161</v>
      </c>
    </row>
    <row r="722" spans="1:5" ht="12" customHeight="1" x14ac:dyDescent="0.2">
      <c r="A722" s="8" t="s">
        <v>160</v>
      </c>
      <c r="B722" s="52">
        <v>62</v>
      </c>
      <c r="C722" s="52">
        <v>54</v>
      </c>
      <c r="D722" s="9">
        <f t="shared" si="15"/>
        <v>34</v>
      </c>
      <c r="E722" s="52">
        <f>SHERIFF!H727</f>
        <v>150</v>
      </c>
    </row>
    <row r="723" spans="1:5" ht="12" customHeight="1" x14ac:dyDescent="0.2">
      <c r="A723" s="8" t="s">
        <v>161</v>
      </c>
      <c r="B723" s="52">
        <v>91</v>
      </c>
      <c r="C723" s="52">
        <v>80</v>
      </c>
      <c r="D723" s="9">
        <f t="shared" si="15"/>
        <v>42</v>
      </c>
      <c r="E723" s="52">
        <f>SHERIFF!H728</f>
        <v>213</v>
      </c>
    </row>
    <row r="724" spans="1:5" ht="11.1" customHeight="1" x14ac:dyDescent="0.2">
      <c r="A724" s="10" t="s">
        <v>595</v>
      </c>
      <c r="B724" s="32">
        <f>SUM(B609:B723)</f>
        <v>5008</v>
      </c>
      <c r="C724" s="32">
        <f>SUM(C609:C723)</f>
        <v>4993</v>
      </c>
      <c r="D724" s="32">
        <f>SUM(D609:D723)</f>
        <v>3437</v>
      </c>
      <c r="E724" s="32">
        <f>SUM(E609:E723)</f>
        <v>13438</v>
      </c>
    </row>
    <row r="725" spans="1:5" ht="12.95" customHeight="1" x14ac:dyDescent="0.25">
      <c r="A725" s="7" t="s">
        <v>162</v>
      </c>
      <c r="B725" s="29"/>
      <c r="C725" s="29"/>
      <c r="D725" s="9"/>
      <c r="E725" s="9"/>
    </row>
    <row r="726" spans="1:5" ht="12" customHeight="1" x14ac:dyDescent="0.2">
      <c r="A726" s="8" t="s">
        <v>260</v>
      </c>
      <c r="B726" s="52">
        <v>74</v>
      </c>
      <c r="C726" s="52">
        <v>83</v>
      </c>
      <c r="D726" s="9">
        <f>E726-SUM(B726:C726)</f>
        <v>48</v>
      </c>
      <c r="E726" s="52">
        <f>SHERIFF!H731</f>
        <v>205</v>
      </c>
    </row>
    <row r="727" spans="1:5" ht="12" customHeight="1" x14ac:dyDescent="0.2">
      <c r="A727" s="8" t="s">
        <v>261</v>
      </c>
      <c r="B727" s="52">
        <v>118</v>
      </c>
      <c r="C727" s="52">
        <v>138</v>
      </c>
      <c r="D727" s="9">
        <f t="shared" ref="D727:D747" si="16">E727-SUM(B727:C727)</f>
        <v>62</v>
      </c>
      <c r="E727" s="52">
        <f>SHERIFF!H732</f>
        <v>318</v>
      </c>
    </row>
    <row r="728" spans="1:5" ht="12" customHeight="1" x14ac:dyDescent="0.2">
      <c r="A728" s="8" t="s">
        <v>742</v>
      </c>
      <c r="B728" s="52">
        <v>53</v>
      </c>
      <c r="C728" s="52">
        <v>102</v>
      </c>
      <c r="D728" s="9">
        <f t="shared" si="16"/>
        <v>42</v>
      </c>
      <c r="E728" s="52">
        <f>SHERIFF!H733</f>
        <v>197</v>
      </c>
    </row>
    <row r="729" spans="1:5" ht="12" customHeight="1" x14ac:dyDescent="0.2">
      <c r="A729" s="8" t="s">
        <v>743</v>
      </c>
      <c r="B729" s="52">
        <v>54</v>
      </c>
      <c r="C729" s="52">
        <v>49</v>
      </c>
      <c r="D729" s="9">
        <f t="shared" si="16"/>
        <v>40</v>
      </c>
      <c r="E729" s="52">
        <f>SHERIFF!H734</f>
        <v>143</v>
      </c>
    </row>
    <row r="730" spans="1:5" ht="12" customHeight="1" x14ac:dyDescent="0.2">
      <c r="A730" s="8" t="s">
        <v>744</v>
      </c>
      <c r="B730" s="52">
        <v>75</v>
      </c>
      <c r="C730" s="52">
        <v>62</v>
      </c>
      <c r="D730" s="9">
        <f t="shared" si="16"/>
        <v>58</v>
      </c>
      <c r="E730" s="52">
        <f>SHERIFF!H735</f>
        <v>195</v>
      </c>
    </row>
    <row r="731" spans="1:5" ht="12" customHeight="1" x14ac:dyDescent="0.2">
      <c r="A731" s="8" t="s">
        <v>745</v>
      </c>
      <c r="B731" s="52">
        <v>91</v>
      </c>
      <c r="C731" s="52">
        <v>85</v>
      </c>
      <c r="D731" s="9">
        <f t="shared" si="16"/>
        <v>88</v>
      </c>
      <c r="E731" s="52">
        <f>SHERIFF!H736</f>
        <v>264</v>
      </c>
    </row>
    <row r="732" spans="1:5" ht="12" customHeight="1" x14ac:dyDescent="0.2">
      <c r="A732" s="8" t="s">
        <v>1050</v>
      </c>
      <c r="B732" s="52">
        <v>90</v>
      </c>
      <c r="C732" s="52">
        <v>88</v>
      </c>
      <c r="D732" s="9">
        <f t="shared" si="16"/>
        <v>36</v>
      </c>
      <c r="E732" s="52">
        <f>SHERIFF!H737</f>
        <v>214</v>
      </c>
    </row>
    <row r="733" spans="1:5" ht="12" customHeight="1" x14ac:dyDescent="0.2">
      <c r="A733" s="8" t="s">
        <v>1051</v>
      </c>
      <c r="B733" s="52">
        <v>95</v>
      </c>
      <c r="C733" s="52">
        <v>81</v>
      </c>
      <c r="D733" s="9">
        <f t="shared" si="16"/>
        <v>44</v>
      </c>
      <c r="E733" s="52">
        <f>SHERIFF!H738</f>
        <v>220</v>
      </c>
    </row>
    <row r="734" spans="1:5" ht="12" customHeight="1" x14ac:dyDescent="0.2">
      <c r="A734" s="8" t="s">
        <v>1052</v>
      </c>
      <c r="B734" s="52">
        <v>52</v>
      </c>
      <c r="C734" s="52">
        <v>56</v>
      </c>
      <c r="D734" s="9">
        <f t="shared" si="16"/>
        <v>24</v>
      </c>
      <c r="E734" s="52">
        <f>SHERIFF!H739</f>
        <v>132</v>
      </c>
    </row>
    <row r="735" spans="1:5" ht="12" customHeight="1" x14ac:dyDescent="0.2">
      <c r="A735" s="8" t="s">
        <v>1053</v>
      </c>
      <c r="B735" s="52">
        <v>70</v>
      </c>
      <c r="C735" s="52">
        <v>53</v>
      </c>
      <c r="D735" s="9">
        <f t="shared" si="16"/>
        <v>51</v>
      </c>
      <c r="E735" s="52">
        <f>SHERIFF!H740</f>
        <v>174</v>
      </c>
    </row>
    <row r="736" spans="1:5" ht="12" customHeight="1" x14ac:dyDescent="0.2">
      <c r="A736" s="8" t="s">
        <v>1054</v>
      </c>
      <c r="B736" s="52">
        <v>87</v>
      </c>
      <c r="C736" s="52">
        <v>66</v>
      </c>
      <c r="D736" s="9">
        <f t="shared" si="16"/>
        <v>32</v>
      </c>
      <c r="E736" s="52">
        <f>SHERIFF!H741</f>
        <v>185</v>
      </c>
    </row>
    <row r="737" spans="1:5" ht="12" customHeight="1" x14ac:dyDescent="0.2">
      <c r="A737" s="8" t="s">
        <v>1055</v>
      </c>
      <c r="B737" s="52">
        <v>83</v>
      </c>
      <c r="C737" s="52">
        <v>77</v>
      </c>
      <c r="D737" s="9">
        <f t="shared" si="16"/>
        <v>47</v>
      </c>
      <c r="E737" s="52">
        <f>SHERIFF!H742</f>
        <v>207</v>
      </c>
    </row>
    <row r="738" spans="1:5" ht="12" customHeight="1" x14ac:dyDescent="0.2">
      <c r="A738" s="8" t="s">
        <v>1056</v>
      </c>
      <c r="B738" s="52">
        <v>45</v>
      </c>
      <c r="C738" s="52">
        <v>41</v>
      </c>
      <c r="D738" s="9">
        <f t="shared" si="16"/>
        <v>34</v>
      </c>
      <c r="E738" s="52">
        <f>SHERIFF!H743</f>
        <v>120</v>
      </c>
    </row>
    <row r="739" spans="1:5" ht="12" customHeight="1" x14ac:dyDescent="0.2">
      <c r="A739" s="8" t="s">
        <v>1057</v>
      </c>
      <c r="B739" s="52">
        <v>60</v>
      </c>
      <c r="C739" s="52">
        <v>65</v>
      </c>
      <c r="D739" s="9">
        <f t="shared" si="16"/>
        <v>72</v>
      </c>
      <c r="E739" s="52">
        <f>SHERIFF!H744</f>
        <v>197</v>
      </c>
    </row>
    <row r="740" spans="1:5" ht="12" customHeight="1" x14ac:dyDescent="0.2">
      <c r="A740" s="8" t="s">
        <v>1058</v>
      </c>
      <c r="B740" s="52">
        <v>86</v>
      </c>
      <c r="C740" s="52">
        <v>105</v>
      </c>
      <c r="D740" s="9">
        <f t="shared" si="16"/>
        <v>61</v>
      </c>
      <c r="E740" s="52">
        <f>SHERIFF!H745</f>
        <v>252</v>
      </c>
    </row>
    <row r="741" spans="1:5" ht="12" customHeight="1" x14ac:dyDescent="0.2">
      <c r="A741" s="8" t="s">
        <v>1059</v>
      </c>
      <c r="B741" s="52">
        <v>107</v>
      </c>
      <c r="C741" s="52">
        <v>122</v>
      </c>
      <c r="D741" s="9">
        <f t="shared" si="16"/>
        <v>84</v>
      </c>
      <c r="E741" s="52">
        <f>SHERIFF!H746</f>
        <v>313</v>
      </c>
    </row>
    <row r="742" spans="1:5" ht="12" customHeight="1" x14ac:dyDescent="0.2">
      <c r="A742" s="8" t="s">
        <v>1060</v>
      </c>
      <c r="B742" s="52">
        <v>74</v>
      </c>
      <c r="C742" s="52">
        <v>71</v>
      </c>
      <c r="D742" s="9">
        <f t="shared" si="16"/>
        <v>35</v>
      </c>
      <c r="E742" s="52">
        <f>SHERIFF!H747</f>
        <v>180</v>
      </c>
    </row>
    <row r="743" spans="1:5" ht="12" customHeight="1" x14ac:dyDescent="0.2">
      <c r="A743" s="8" t="s">
        <v>1061</v>
      </c>
      <c r="B743" s="52">
        <v>45</v>
      </c>
      <c r="C743" s="52">
        <v>48</v>
      </c>
      <c r="D743" s="9">
        <f t="shared" si="16"/>
        <v>24</v>
      </c>
      <c r="E743" s="52">
        <f>SHERIFF!H748</f>
        <v>117</v>
      </c>
    </row>
    <row r="744" spans="1:5" ht="12" customHeight="1" x14ac:dyDescent="0.2">
      <c r="A744" s="8" t="s">
        <v>1062</v>
      </c>
      <c r="B744" s="52">
        <v>52</v>
      </c>
      <c r="C744" s="52">
        <v>58</v>
      </c>
      <c r="D744" s="9">
        <f t="shared" si="16"/>
        <v>54</v>
      </c>
      <c r="E744" s="52">
        <f>SHERIFF!H749</f>
        <v>164</v>
      </c>
    </row>
    <row r="745" spans="1:5" ht="12" customHeight="1" x14ac:dyDescent="0.2">
      <c r="A745" s="8" t="s">
        <v>1063</v>
      </c>
      <c r="B745" s="52">
        <v>163</v>
      </c>
      <c r="C745" s="52">
        <v>160</v>
      </c>
      <c r="D745" s="9">
        <f t="shared" si="16"/>
        <v>101</v>
      </c>
      <c r="E745" s="52">
        <f>SHERIFF!H750</f>
        <v>424</v>
      </c>
    </row>
    <row r="746" spans="1:5" ht="12" customHeight="1" x14ac:dyDescent="0.2">
      <c r="A746" s="8" t="s">
        <v>1064</v>
      </c>
      <c r="B746" s="52">
        <v>100</v>
      </c>
      <c r="C746" s="52">
        <v>98</v>
      </c>
      <c r="D746" s="9">
        <f t="shared" si="16"/>
        <v>56</v>
      </c>
      <c r="E746" s="52">
        <f>SHERIFF!H751</f>
        <v>254</v>
      </c>
    </row>
    <row r="747" spans="1:5" ht="12" customHeight="1" x14ac:dyDescent="0.2">
      <c r="A747" s="8" t="s">
        <v>1065</v>
      </c>
      <c r="B747" s="52">
        <v>75</v>
      </c>
      <c r="C747" s="52">
        <v>53</v>
      </c>
      <c r="D747" s="9">
        <f t="shared" si="16"/>
        <v>38</v>
      </c>
      <c r="E747" s="52">
        <f>SHERIFF!H752</f>
        <v>166</v>
      </c>
    </row>
    <row r="748" spans="1:5" ht="11.1" customHeight="1" x14ac:dyDescent="0.2">
      <c r="A748" s="10" t="s">
        <v>595</v>
      </c>
      <c r="B748" s="32">
        <f>SUM(B726:B747)</f>
        <v>1749</v>
      </c>
      <c r="C748" s="32">
        <f>SUM(C726:C747)</f>
        <v>1761</v>
      </c>
      <c r="D748" s="32">
        <f>SUM(D726:D747)</f>
        <v>1131</v>
      </c>
      <c r="E748" s="32">
        <f>SUM(E726:E747)</f>
        <v>4641</v>
      </c>
    </row>
    <row r="749" spans="1:5" ht="11.1" customHeight="1" x14ac:dyDescent="0.2">
      <c r="A749" s="10"/>
      <c r="B749" s="34"/>
      <c r="C749" s="34"/>
      <c r="D749" s="34"/>
      <c r="E749" s="34"/>
    </row>
    <row r="750" spans="1:5" ht="12.95" customHeight="1" x14ac:dyDescent="0.25">
      <c r="A750" s="7" t="s">
        <v>163</v>
      </c>
      <c r="B750" s="29"/>
      <c r="C750" s="29"/>
      <c r="D750" s="9"/>
      <c r="E750" s="9"/>
    </row>
    <row r="751" spans="1:5" ht="12" customHeight="1" x14ac:dyDescent="0.2">
      <c r="A751" s="8" t="s">
        <v>260</v>
      </c>
      <c r="B751" s="52">
        <v>98</v>
      </c>
      <c r="C751" s="52">
        <v>125</v>
      </c>
      <c r="D751" s="9">
        <f>E751-SUM(B751:C751)</f>
        <v>84</v>
      </c>
      <c r="E751" s="52">
        <f>SHERIFF!H755</f>
        <v>307</v>
      </c>
    </row>
    <row r="752" spans="1:5" ht="12" customHeight="1" x14ac:dyDescent="0.2">
      <c r="A752" s="8" t="s">
        <v>261</v>
      </c>
      <c r="B752" s="52">
        <v>143</v>
      </c>
      <c r="C752" s="52">
        <v>144</v>
      </c>
      <c r="D752" s="9">
        <f>E752-SUM(B752:C752)</f>
        <v>119</v>
      </c>
      <c r="E752" s="52">
        <f>SHERIFF!H756</f>
        <v>406</v>
      </c>
    </row>
    <row r="753" spans="1:5" ht="12" customHeight="1" x14ac:dyDescent="0.2">
      <c r="A753" s="8" t="s">
        <v>742</v>
      </c>
      <c r="B753" s="52">
        <v>128</v>
      </c>
      <c r="C753" s="52">
        <v>187</v>
      </c>
      <c r="D753" s="9">
        <f>E753-SUM(B753:C753)</f>
        <v>140</v>
      </c>
      <c r="E753" s="52">
        <f>SHERIFF!H757</f>
        <v>455</v>
      </c>
    </row>
    <row r="754" spans="1:5" ht="12" customHeight="1" x14ac:dyDescent="0.2">
      <c r="A754" s="10" t="s">
        <v>595</v>
      </c>
      <c r="B754" s="32">
        <f>SUM(B751:B753)</f>
        <v>369</v>
      </c>
      <c r="C754" s="32">
        <f>SUM(C751:C753)</f>
        <v>456</v>
      </c>
      <c r="D754" s="32">
        <f>SUM(D751:D753)</f>
        <v>343</v>
      </c>
      <c r="E754" s="32">
        <f>SUM(E751:E753)</f>
        <v>1168</v>
      </c>
    </row>
    <row r="755" spans="1:5" ht="12" customHeight="1" x14ac:dyDescent="0.2">
      <c r="A755" s="10"/>
      <c r="B755" s="34"/>
      <c r="C755" s="34"/>
      <c r="D755" s="34"/>
      <c r="E755" s="34"/>
    </row>
    <row r="756" spans="1:5" ht="12" customHeight="1" x14ac:dyDescent="0.2">
      <c r="A756" s="10"/>
      <c r="B756" s="34"/>
      <c r="C756" s="34"/>
      <c r="D756" s="34"/>
      <c r="E756" s="34"/>
    </row>
    <row r="757" spans="1:5" ht="12" customHeight="1" x14ac:dyDescent="0.2">
      <c r="A757" s="10"/>
      <c r="B757" s="34"/>
      <c r="C757" s="34"/>
      <c r="D757" s="34"/>
      <c r="E757" s="34"/>
    </row>
    <row r="758" spans="1:5" ht="12" customHeight="1" x14ac:dyDescent="0.2">
      <c r="A758" s="10"/>
      <c r="B758" s="34"/>
      <c r="C758" s="34"/>
      <c r="D758" s="34"/>
      <c r="E758" s="34"/>
    </row>
    <row r="759" spans="1:5" ht="14.1" customHeight="1" x14ac:dyDescent="0.25">
      <c r="A759" s="7" t="s">
        <v>164</v>
      </c>
      <c r="B759" s="29"/>
      <c r="C759" s="29"/>
      <c r="D759" s="9"/>
      <c r="E759" s="9"/>
    </row>
    <row r="760" spans="1:5" ht="12.75" customHeight="1" x14ac:dyDescent="0.2">
      <c r="A760" s="8" t="s">
        <v>260</v>
      </c>
      <c r="B760" s="52">
        <v>145</v>
      </c>
      <c r="C760" s="52">
        <v>147</v>
      </c>
      <c r="D760" s="9">
        <f>E760-SUM(B760:C760)</f>
        <v>117</v>
      </c>
      <c r="E760" s="52">
        <f>SHERIFF!H762</f>
        <v>409</v>
      </c>
    </row>
    <row r="761" spans="1:5" ht="12.75" customHeight="1" x14ac:dyDescent="0.2">
      <c r="A761" s="8" t="s">
        <v>261</v>
      </c>
      <c r="B761" s="52">
        <v>61</v>
      </c>
      <c r="C761" s="52">
        <v>56</v>
      </c>
      <c r="D761" s="9">
        <f>E761-SUM(B761:C761)</f>
        <v>58</v>
      </c>
      <c r="E761" s="52">
        <f>SHERIFF!H763</f>
        <v>175</v>
      </c>
    </row>
    <row r="762" spans="1:5" ht="12.75" customHeight="1" x14ac:dyDescent="0.2">
      <c r="A762" s="8" t="s">
        <v>742</v>
      </c>
      <c r="B762" s="52">
        <v>149</v>
      </c>
      <c r="C762" s="52">
        <v>127</v>
      </c>
      <c r="D762" s="9">
        <f>E762-SUM(B762:C762)</f>
        <v>127</v>
      </c>
      <c r="E762" s="52">
        <f>SHERIFF!H764</f>
        <v>403</v>
      </c>
    </row>
    <row r="763" spans="1:5" ht="12.75" customHeight="1" x14ac:dyDescent="0.2">
      <c r="A763" s="8" t="s">
        <v>743</v>
      </c>
      <c r="B763" s="52">
        <v>118</v>
      </c>
      <c r="C763" s="52">
        <v>92</v>
      </c>
      <c r="D763" s="9">
        <f>E763-SUM(B763:C763)</f>
        <v>98</v>
      </c>
      <c r="E763" s="52">
        <f>SHERIFF!H765</f>
        <v>308</v>
      </c>
    </row>
    <row r="764" spans="1:5" ht="12.75" customHeight="1" x14ac:dyDescent="0.2">
      <c r="A764" s="10" t="s">
        <v>595</v>
      </c>
      <c r="B764" s="32">
        <f>SUM(B760:B763)</f>
        <v>473</v>
      </c>
      <c r="C764" s="32">
        <f>SUM(C760:C763)</f>
        <v>422</v>
      </c>
      <c r="D764" s="32">
        <f>SUM(D760:D763)</f>
        <v>400</v>
      </c>
      <c r="E764" s="32">
        <f>SUM(E760:E763)</f>
        <v>1295</v>
      </c>
    </row>
    <row r="765" spans="1:5" ht="12.95" customHeight="1" x14ac:dyDescent="0.25">
      <c r="A765" s="7" t="s">
        <v>165</v>
      </c>
      <c r="B765" s="29"/>
      <c r="C765" s="29"/>
      <c r="D765" s="9"/>
      <c r="E765" s="9"/>
    </row>
    <row r="766" spans="1:5" ht="12.75" customHeight="1" x14ac:dyDescent="0.2">
      <c r="A766" s="8" t="s">
        <v>260</v>
      </c>
      <c r="B766" s="52">
        <v>31</v>
      </c>
      <c r="C766" s="52">
        <v>21</v>
      </c>
      <c r="D766" s="9">
        <f>E766-SUM(B766:C766)</f>
        <v>27</v>
      </c>
      <c r="E766" s="52">
        <f>SHERIFF!H769</f>
        <v>79</v>
      </c>
    </row>
    <row r="767" spans="1:5" ht="12.75" customHeight="1" x14ac:dyDescent="0.2">
      <c r="A767" s="8" t="s">
        <v>261</v>
      </c>
      <c r="B767" s="52">
        <v>51</v>
      </c>
      <c r="C767" s="52">
        <v>56</v>
      </c>
      <c r="D767" s="9">
        <f t="shared" ref="D767:D775" si="17">E767-SUM(B767:C767)</f>
        <v>24</v>
      </c>
      <c r="E767" s="52">
        <f>SHERIFF!H770</f>
        <v>131</v>
      </c>
    </row>
    <row r="768" spans="1:5" ht="12.75" customHeight="1" x14ac:dyDescent="0.2">
      <c r="A768" s="8" t="s">
        <v>742</v>
      </c>
      <c r="B768" s="52">
        <v>88</v>
      </c>
      <c r="C768" s="52">
        <v>74</v>
      </c>
      <c r="D768" s="9">
        <f t="shared" si="17"/>
        <v>35</v>
      </c>
      <c r="E768" s="52">
        <f>SHERIFF!H771</f>
        <v>197</v>
      </c>
    </row>
    <row r="769" spans="1:6" ht="12.75" customHeight="1" x14ac:dyDescent="0.2">
      <c r="A769" s="8" t="s">
        <v>743</v>
      </c>
      <c r="B769" s="52">
        <v>93</v>
      </c>
      <c r="C769" s="52">
        <v>95</v>
      </c>
      <c r="D769" s="9">
        <f t="shared" si="17"/>
        <v>64</v>
      </c>
      <c r="E769" s="52">
        <f>SHERIFF!H772</f>
        <v>252</v>
      </c>
    </row>
    <row r="770" spans="1:6" ht="12.75" customHeight="1" x14ac:dyDescent="0.2">
      <c r="A770" s="8" t="s">
        <v>744</v>
      </c>
      <c r="B770" s="52">
        <v>86</v>
      </c>
      <c r="C770" s="52">
        <v>79</v>
      </c>
      <c r="D770" s="9">
        <f t="shared" si="17"/>
        <v>71</v>
      </c>
      <c r="E770" s="52">
        <f>SHERIFF!H773</f>
        <v>236</v>
      </c>
    </row>
    <row r="771" spans="1:6" ht="12.75" customHeight="1" x14ac:dyDescent="0.2">
      <c r="A771" s="8" t="s">
        <v>745</v>
      </c>
      <c r="B771" s="52">
        <v>51</v>
      </c>
      <c r="C771" s="52">
        <v>46</v>
      </c>
      <c r="D771" s="9">
        <f t="shared" si="17"/>
        <v>62</v>
      </c>
      <c r="E771" s="52">
        <f>SHERIFF!H774</f>
        <v>159</v>
      </c>
    </row>
    <row r="772" spans="1:6" ht="12.75" customHeight="1" x14ac:dyDescent="0.2">
      <c r="A772" s="8" t="s">
        <v>1050</v>
      </c>
      <c r="B772" s="52">
        <v>46</v>
      </c>
      <c r="C772" s="52">
        <v>34</v>
      </c>
      <c r="D772" s="9">
        <f t="shared" si="17"/>
        <v>18</v>
      </c>
      <c r="E772" s="52">
        <f>SHERIFF!H775</f>
        <v>98</v>
      </c>
    </row>
    <row r="773" spans="1:6" ht="12.75" customHeight="1" x14ac:dyDescent="0.2">
      <c r="A773" s="8" t="s">
        <v>1051</v>
      </c>
      <c r="B773" s="52">
        <v>35</v>
      </c>
      <c r="C773" s="52">
        <v>28</v>
      </c>
      <c r="D773" s="9">
        <f t="shared" si="17"/>
        <v>34</v>
      </c>
      <c r="E773" s="52">
        <f>SHERIFF!H776</f>
        <v>97</v>
      </c>
    </row>
    <row r="774" spans="1:6" ht="12.75" customHeight="1" x14ac:dyDescent="0.2">
      <c r="A774" s="8" t="s">
        <v>1052</v>
      </c>
      <c r="B774" s="52">
        <v>69</v>
      </c>
      <c r="C774" s="52">
        <v>59</v>
      </c>
      <c r="D774" s="9">
        <f t="shared" si="17"/>
        <v>21</v>
      </c>
      <c r="E774" s="52">
        <f>SHERIFF!H777</f>
        <v>149</v>
      </c>
    </row>
    <row r="775" spans="1:6" ht="12.75" customHeight="1" x14ac:dyDescent="0.2">
      <c r="A775" s="8" t="s">
        <v>1053</v>
      </c>
      <c r="B775" s="52">
        <v>34</v>
      </c>
      <c r="C775" s="52">
        <v>55</v>
      </c>
      <c r="D775" s="9">
        <f t="shared" si="17"/>
        <v>38</v>
      </c>
      <c r="E775" s="52">
        <f>SHERIFF!H778</f>
        <v>127</v>
      </c>
    </row>
    <row r="776" spans="1:6" ht="12.75" customHeight="1" x14ac:dyDescent="0.2">
      <c r="A776" s="10" t="s">
        <v>595</v>
      </c>
      <c r="B776" s="32">
        <f>SUM(B766:B775)</f>
        <v>584</v>
      </c>
      <c r="C776" s="32">
        <f>SUM(C766:C775)</f>
        <v>547</v>
      </c>
      <c r="D776" s="32">
        <f>SUM(D766:D775)</f>
        <v>394</v>
      </c>
      <c r="E776" s="32">
        <f>SUM(E766:E775)</f>
        <v>1525</v>
      </c>
      <c r="F776" s="20"/>
    </row>
    <row r="777" spans="1:6" ht="14.85" customHeight="1" x14ac:dyDescent="0.25">
      <c r="A777" s="7" t="s">
        <v>166</v>
      </c>
      <c r="B777" s="29"/>
      <c r="C777" s="29"/>
      <c r="D777" s="9"/>
      <c r="E777" s="9"/>
    </row>
    <row r="778" spans="1:6" ht="12.75" customHeight="1" x14ac:dyDescent="0.2">
      <c r="A778" s="8" t="s">
        <v>260</v>
      </c>
      <c r="B778" s="52">
        <v>68</v>
      </c>
      <c r="C778" s="52">
        <v>83</v>
      </c>
      <c r="D778" s="9">
        <f>E778-SUM(B778:C778)</f>
        <v>79</v>
      </c>
      <c r="E778" s="52">
        <f>SHERIFF!H782</f>
        <v>230</v>
      </c>
    </row>
    <row r="779" spans="1:6" ht="12.75" customHeight="1" x14ac:dyDescent="0.2">
      <c r="A779" s="8" t="s">
        <v>261</v>
      </c>
      <c r="B779" s="52">
        <v>128</v>
      </c>
      <c r="C779" s="52">
        <v>140</v>
      </c>
      <c r="D779" s="9">
        <f t="shared" ref="D779:D784" si="18">E779-SUM(B779:C779)</f>
        <v>67</v>
      </c>
      <c r="E779" s="52">
        <f>SHERIFF!H783</f>
        <v>335</v>
      </c>
    </row>
    <row r="780" spans="1:6" ht="12.75" customHeight="1" x14ac:dyDescent="0.2">
      <c r="A780" s="8" t="s">
        <v>742</v>
      </c>
      <c r="B780" s="52">
        <v>100</v>
      </c>
      <c r="C780" s="52">
        <v>155</v>
      </c>
      <c r="D780" s="9">
        <f t="shared" si="18"/>
        <v>94</v>
      </c>
      <c r="E780" s="52">
        <f>SHERIFF!H784</f>
        <v>349</v>
      </c>
    </row>
    <row r="781" spans="1:6" ht="12.75" customHeight="1" x14ac:dyDescent="0.2">
      <c r="A781" s="8" t="s">
        <v>743</v>
      </c>
      <c r="B781" s="52">
        <v>78</v>
      </c>
      <c r="C781" s="52">
        <v>59</v>
      </c>
      <c r="D781" s="9">
        <f t="shared" si="18"/>
        <v>31</v>
      </c>
      <c r="E781" s="52">
        <f>SHERIFF!H785</f>
        <v>168</v>
      </c>
    </row>
    <row r="782" spans="1:6" ht="12.75" customHeight="1" x14ac:dyDescent="0.2">
      <c r="A782" s="8" t="s">
        <v>744</v>
      </c>
      <c r="B782" s="52">
        <v>73</v>
      </c>
      <c r="C782" s="52">
        <v>78</v>
      </c>
      <c r="D782" s="9">
        <f t="shared" si="18"/>
        <v>56</v>
      </c>
      <c r="E782" s="52">
        <f>SHERIFF!H786</f>
        <v>207</v>
      </c>
    </row>
    <row r="783" spans="1:6" ht="12.75" customHeight="1" x14ac:dyDescent="0.2">
      <c r="A783" s="8" t="s">
        <v>745</v>
      </c>
      <c r="B783" s="52">
        <v>86</v>
      </c>
      <c r="C783" s="52">
        <v>88</v>
      </c>
      <c r="D783" s="9">
        <f t="shared" si="18"/>
        <v>77</v>
      </c>
      <c r="E783" s="52">
        <f>SHERIFF!H787</f>
        <v>251</v>
      </c>
    </row>
    <row r="784" spans="1:6" ht="12.75" customHeight="1" x14ac:dyDescent="0.2">
      <c r="A784" s="8" t="s">
        <v>1050</v>
      </c>
      <c r="B784" s="52">
        <v>84</v>
      </c>
      <c r="C784" s="52">
        <v>99</v>
      </c>
      <c r="D784" s="9">
        <f t="shared" si="18"/>
        <v>43</v>
      </c>
      <c r="E784" s="52">
        <f>SHERIFF!H788</f>
        <v>226</v>
      </c>
    </row>
    <row r="785" spans="1:5" ht="12.75" customHeight="1" x14ac:dyDescent="0.2">
      <c r="A785" s="10" t="s">
        <v>595</v>
      </c>
      <c r="B785" s="32">
        <f>SUM(B778:B784)</f>
        <v>617</v>
      </c>
      <c r="C785" s="32">
        <f>SUM(C778:C784)</f>
        <v>702</v>
      </c>
      <c r="D785" s="32">
        <f>SUM(D778:D784)</f>
        <v>447</v>
      </c>
      <c r="E785" s="32">
        <f>SUM(E778:E784)</f>
        <v>1766</v>
      </c>
    </row>
    <row r="786" spans="1:5" ht="14.85" customHeight="1" x14ac:dyDescent="0.25">
      <c r="A786" s="7" t="s">
        <v>167</v>
      </c>
      <c r="B786" s="29"/>
      <c r="C786" s="29"/>
      <c r="D786" s="9"/>
      <c r="E786" s="9"/>
    </row>
    <row r="787" spans="1:5" ht="12.75" customHeight="1" x14ac:dyDescent="0.2">
      <c r="A787" s="8" t="s">
        <v>260</v>
      </c>
      <c r="B787" s="52">
        <v>112</v>
      </c>
      <c r="C787" s="52">
        <v>117</v>
      </c>
      <c r="D787" s="9">
        <f>E787-SUM(B787:C787)</f>
        <v>107</v>
      </c>
      <c r="E787" s="52">
        <f>SHERIFF!H792</f>
        <v>336</v>
      </c>
    </row>
    <row r="788" spans="1:5" ht="12.75" customHeight="1" x14ac:dyDescent="0.2">
      <c r="A788" s="8" t="s">
        <v>261</v>
      </c>
      <c r="B788" s="52">
        <v>102</v>
      </c>
      <c r="C788" s="52">
        <v>96</v>
      </c>
      <c r="D788" s="9">
        <f t="shared" ref="D788:D797" si="19">E788-SUM(B788:C788)</f>
        <v>64</v>
      </c>
      <c r="E788" s="52">
        <f>SHERIFF!H793</f>
        <v>262</v>
      </c>
    </row>
    <row r="789" spans="1:5" ht="12.75" customHeight="1" x14ac:dyDescent="0.2">
      <c r="A789" s="8" t="s">
        <v>742</v>
      </c>
      <c r="B789" s="52">
        <v>128</v>
      </c>
      <c r="C789" s="52">
        <v>109</v>
      </c>
      <c r="D789" s="9">
        <f t="shared" si="19"/>
        <v>69</v>
      </c>
      <c r="E789" s="52">
        <f>SHERIFF!H794</f>
        <v>306</v>
      </c>
    </row>
    <row r="790" spans="1:5" ht="12.75" customHeight="1" x14ac:dyDescent="0.2">
      <c r="A790" s="8" t="s">
        <v>743</v>
      </c>
      <c r="B790" s="52">
        <v>90</v>
      </c>
      <c r="C790" s="52">
        <v>133</v>
      </c>
      <c r="D790" s="9">
        <f t="shared" si="19"/>
        <v>60</v>
      </c>
      <c r="E790" s="52">
        <f>SHERIFF!H795</f>
        <v>283</v>
      </c>
    </row>
    <row r="791" spans="1:5" ht="12.75" customHeight="1" x14ac:dyDescent="0.2">
      <c r="A791" s="8" t="s">
        <v>744</v>
      </c>
      <c r="B791" s="52">
        <v>95</v>
      </c>
      <c r="C791" s="52">
        <v>104</v>
      </c>
      <c r="D791" s="9">
        <f t="shared" si="19"/>
        <v>55</v>
      </c>
      <c r="E791" s="52">
        <f>SHERIFF!H796</f>
        <v>254</v>
      </c>
    </row>
    <row r="792" spans="1:5" ht="12.75" customHeight="1" x14ac:dyDescent="0.2">
      <c r="A792" s="8" t="s">
        <v>745</v>
      </c>
      <c r="B792" s="52">
        <v>118</v>
      </c>
      <c r="C792" s="52">
        <v>136</v>
      </c>
      <c r="D792" s="9">
        <f t="shared" si="19"/>
        <v>75</v>
      </c>
      <c r="E792" s="52">
        <f>SHERIFF!H797</f>
        <v>329</v>
      </c>
    </row>
    <row r="793" spans="1:5" ht="12.75" customHeight="1" x14ac:dyDescent="0.2">
      <c r="A793" s="8" t="s">
        <v>1050</v>
      </c>
      <c r="B793" s="52">
        <v>107</v>
      </c>
      <c r="C793" s="52">
        <v>99</v>
      </c>
      <c r="D793" s="9">
        <f t="shared" si="19"/>
        <v>55</v>
      </c>
      <c r="E793" s="52">
        <f>SHERIFF!H798</f>
        <v>261</v>
      </c>
    </row>
    <row r="794" spans="1:5" ht="12.75" customHeight="1" x14ac:dyDescent="0.2">
      <c r="A794" s="8" t="s">
        <v>1051</v>
      </c>
      <c r="B794" s="52">
        <v>99</v>
      </c>
      <c r="C794" s="52">
        <v>98</v>
      </c>
      <c r="D794" s="9">
        <f t="shared" si="19"/>
        <v>64</v>
      </c>
      <c r="E794" s="52">
        <f>SHERIFF!H799</f>
        <v>261</v>
      </c>
    </row>
    <row r="795" spans="1:5" ht="12.75" customHeight="1" x14ac:dyDescent="0.2">
      <c r="A795" s="8" t="s">
        <v>1052</v>
      </c>
      <c r="B795" s="52">
        <v>112</v>
      </c>
      <c r="C795" s="52">
        <v>118</v>
      </c>
      <c r="D795" s="9">
        <f t="shared" si="19"/>
        <v>132</v>
      </c>
      <c r="E795" s="52">
        <f>SHERIFF!H800</f>
        <v>362</v>
      </c>
    </row>
    <row r="796" spans="1:5" ht="12.75" customHeight="1" x14ac:dyDescent="0.2">
      <c r="A796" s="8" t="s">
        <v>1053</v>
      </c>
      <c r="B796" s="52">
        <v>135</v>
      </c>
      <c r="C796" s="52">
        <v>168</v>
      </c>
      <c r="D796" s="9">
        <f t="shared" si="19"/>
        <v>101</v>
      </c>
      <c r="E796" s="52">
        <f>SHERIFF!H801</f>
        <v>404</v>
      </c>
    </row>
    <row r="797" spans="1:5" ht="12.75" customHeight="1" x14ac:dyDescent="0.2">
      <c r="A797" s="8" t="s">
        <v>1054</v>
      </c>
      <c r="B797" s="52">
        <v>100</v>
      </c>
      <c r="C797" s="52">
        <v>135</v>
      </c>
      <c r="D797" s="9">
        <f t="shared" si="19"/>
        <v>46</v>
      </c>
      <c r="E797" s="52">
        <f>SHERIFF!H802</f>
        <v>281</v>
      </c>
    </row>
    <row r="798" spans="1:5" ht="12.75" customHeight="1" x14ac:dyDescent="0.2">
      <c r="A798" s="10" t="s">
        <v>595</v>
      </c>
      <c r="B798" s="32">
        <f>SUM(B787:B797)</f>
        <v>1198</v>
      </c>
      <c r="C798" s="32">
        <f>SUM(C787:C797)</f>
        <v>1313</v>
      </c>
      <c r="D798" s="32">
        <f>SUM(D787:D797)</f>
        <v>828</v>
      </c>
      <c r="E798" s="32">
        <f>SUM(E787:E797)</f>
        <v>3339</v>
      </c>
    </row>
    <row r="799" spans="1:5" x14ac:dyDescent="0.2">
      <c r="A799" s="10"/>
      <c r="B799" s="34"/>
      <c r="C799" s="34"/>
      <c r="D799" s="28"/>
      <c r="E799" s="28"/>
    </row>
    <row r="800" spans="1:5" x14ac:dyDescent="0.2">
      <c r="A800" s="10"/>
      <c r="B800" s="34"/>
      <c r="C800" s="34"/>
      <c r="D800" s="28"/>
      <c r="E800" s="28"/>
    </row>
    <row r="801" spans="1:5" x14ac:dyDescent="0.2">
      <c r="A801" s="10"/>
      <c r="B801" s="34"/>
      <c r="C801" s="34"/>
      <c r="D801" s="28"/>
      <c r="E801" s="28"/>
    </row>
    <row r="802" spans="1:5" x14ac:dyDescent="0.2">
      <c r="A802" s="10"/>
      <c r="B802" s="34"/>
      <c r="C802" s="34"/>
      <c r="D802" s="28"/>
      <c r="E802" s="28"/>
    </row>
    <row r="803" spans="1:5" x14ac:dyDescent="0.2">
      <c r="A803" s="10"/>
      <c r="B803" s="34"/>
      <c r="C803" s="34"/>
      <c r="D803" s="28"/>
      <c r="E803" s="28"/>
    </row>
    <row r="804" spans="1:5" ht="14.85" customHeight="1" x14ac:dyDescent="0.25">
      <c r="A804" s="7" t="s">
        <v>168</v>
      </c>
      <c r="B804" s="29"/>
      <c r="C804" s="29"/>
      <c r="D804" s="9"/>
      <c r="E804" s="9"/>
    </row>
    <row r="805" spans="1:5" ht="12" customHeight="1" x14ac:dyDescent="0.2">
      <c r="A805" s="8" t="s">
        <v>260</v>
      </c>
      <c r="B805" s="52">
        <v>138</v>
      </c>
      <c r="C805" s="52">
        <v>130</v>
      </c>
      <c r="D805" s="9">
        <f>E805-SUM(B805:C805)</f>
        <v>83</v>
      </c>
      <c r="E805" s="52">
        <f>SHERIFF!H807</f>
        <v>351</v>
      </c>
    </row>
    <row r="806" spans="1:5" ht="12" customHeight="1" x14ac:dyDescent="0.2">
      <c r="A806" s="8" t="s">
        <v>261</v>
      </c>
      <c r="B806" s="52">
        <v>45</v>
      </c>
      <c r="C806" s="52">
        <v>62</v>
      </c>
      <c r="D806" s="9">
        <f t="shared" ref="D806:D821" si="20">E806-SUM(B806:C806)</f>
        <v>22</v>
      </c>
      <c r="E806" s="52">
        <f>SHERIFF!H808</f>
        <v>129</v>
      </c>
    </row>
    <row r="807" spans="1:5" ht="12" customHeight="1" x14ac:dyDescent="0.2">
      <c r="A807" s="8" t="s">
        <v>742</v>
      </c>
      <c r="B807" s="52">
        <v>73</v>
      </c>
      <c r="C807" s="52">
        <v>95</v>
      </c>
      <c r="D807" s="9">
        <f t="shared" si="20"/>
        <v>52</v>
      </c>
      <c r="E807" s="52">
        <f>SHERIFF!H809</f>
        <v>220</v>
      </c>
    </row>
    <row r="808" spans="1:5" ht="12" customHeight="1" x14ac:dyDescent="0.2">
      <c r="A808" s="8" t="s">
        <v>743</v>
      </c>
      <c r="B808" s="52">
        <v>54</v>
      </c>
      <c r="C808" s="52">
        <v>59</v>
      </c>
      <c r="D808" s="9">
        <f t="shared" si="20"/>
        <v>45</v>
      </c>
      <c r="E808" s="52">
        <f>SHERIFF!H810</f>
        <v>158</v>
      </c>
    </row>
    <row r="809" spans="1:5" ht="12" customHeight="1" x14ac:dyDescent="0.2">
      <c r="A809" s="8" t="s">
        <v>744</v>
      </c>
      <c r="B809" s="52">
        <v>105</v>
      </c>
      <c r="C809" s="52">
        <v>115</v>
      </c>
      <c r="D809" s="9">
        <f t="shared" si="20"/>
        <v>65</v>
      </c>
      <c r="E809" s="52">
        <f>SHERIFF!H811</f>
        <v>285</v>
      </c>
    </row>
    <row r="810" spans="1:5" ht="12" customHeight="1" x14ac:dyDescent="0.2">
      <c r="A810" s="8" t="s">
        <v>745</v>
      </c>
      <c r="B810" s="52">
        <v>84</v>
      </c>
      <c r="C810" s="52">
        <v>81</v>
      </c>
      <c r="D810" s="9">
        <f t="shared" si="20"/>
        <v>33</v>
      </c>
      <c r="E810" s="52">
        <f>SHERIFF!H812</f>
        <v>198</v>
      </c>
    </row>
    <row r="811" spans="1:5" ht="12" customHeight="1" x14ac:dyDescent="0.2">
      <c r="A811" s="8" t="s">
        <v>1050</v>
      </c>
      <c r="B811" s="52">
        <v>53</v>
      </c>
      <c r="C811" s="52">
        <v>72</v>
      </c>
      <c r="D811" s="9">
        <f t="shared" si="20"/>
        <v>44</v>
      </c>
      <c r="E811" s="52">
        <f>SHERIFF!H813</f>
        <v>169</v>
      </c>
    </row>
    <row r="812" spans="1:5" ht="12" customHeight="1" x14ac:dyDescent="0.2">
      <c r="A812" s="8" t="s">
        <v>1051</v>
      </c>
      <c r="B812" s="52">
        <v>57</v>
      </c>
      <c r="C812" s="52">
        <v>73</v>
      </c>
      <c r="D812" s="9">
        <f t="shared" si="20"/>
        <v>30</v>
      </c>
      <c r="E812" s="52">
        <f>SHERIFF!H814</f>
        <v>160</v>
      </c>
    </row>
    <row r="813" spans="1:5" ht="12" customHeight="1" x14ac:dyDescent="0.2">
      <c r="A813" s="8" t="s">
        <v>1052</v>
      </c>
      <c r="B813" s="52">
        <v>76</v>
      </c>
      <c r="C813" s="52">
        <v>97</v>
      </c>
      <c r="D813" s="9">
        <f t="shared" si="20"/>
        <v>46</v>
      </c>
      <c r="E813" s="52">
        <f>SHERIFF!H815</f>
        <v>219</v>
      </c>
    </row>
    <row r="814" spans="1:5" ht="12" customHeight="1" x14ac:dyDescent="0.2">
      <c r="A814" s="8" t="s">
        <v>1053</v>
      </c>
      <c r="B814" s="52">
        <v>124</v>
      </c>
      <c r="C814" s="52">
        <v>140</v>
      </c>
      <c r="D814" s="9">
        <f t="shared" si="20"/>
        <v>72</v>
      </c>
      <c r="E814" s="52">
        <f>SHERIFF!H816</f>
        <v>336</v>
      </c>
    </row>
    <row r="815" spans="1:5" ht="12" customHeight="1" x14ac:dyDescent="0.2">
      <c r="A815" s="8" t="s">
        <v>1054</v>
      </c>
      <c r="B815" s="52">
        <v>51</v>
      </c>
      <c r="C815" s="52">
        <v>73</v>
      </c>
      <c r="D815" s="9">
        <f t="shared" si="20"/>
        <v>38</v>
      </c>
      <c r="E815" s="52">
        <f>SHERIFF!H817</f>
        <v>162</v>
      </c>
    </row>
    <row r="816" spans="1:5" ht="12" customHeight="1" x14ac:dyDescent="0.2">
      <c r="A816" s="8" t="s">
        <v>1055</v>
      </c>
      <c r="B816" s="52">
        <v>85</v>
      </c>
      <c r="C816" s="52">
        <v>107</v>
      </c>
      <c r="D816" s="9">
        <f>E816-SUM(B816:C816)</f>
        <v>50</v>
      </c>
      <c r="E816" s="52">
        <f>SHERIFF!H818</f>
        <v>242</v>
      </c>
    </row>
    <row r="817" spans="1:5" ht="12" customHeight="1" x14ac:dyDescent="0.2">
      <c r="A817" s="8" t="s">
        <v>1056</v>
      </c>
      <c r="B817" s="52">
        <v>113</v>
      </c>
      <c r="C817" s="52">
        <v>128</v>
      </c>
      <c r="D817" s="9">
        <f t="shared" si="20"/>
        <v>72</v>
      </c>
      <c r="E817" s="52">
        <f>SHERIFF!H819</f>
        <v>313</v>
      </c>
    </row>
    <row r="818" spans="1:5" ht="12" customHeight="1" x14ac:dyDescent="0.2">
      <c r="A818" s="8" t="s">
        <v>1057</v>
      </c>
      <c r="B818" s="52">
        <v>86</v>
      </c>
      <c r="C818" s="52">
        <v>81</v>
      </c>
      <c r="D818" s="9">
        <f t="shared" si="20"/>
        <v>51</v>
      </c>
      <c r="E818" s="52">
        <f>SHERIFF!H820</f>
        <v>218</v>
      </c>
    </row>
    <row r="819" spans="1:5" ht="12" customHeight="1" x14ac:dyDescent="0.2">
      <c r="A819" s="8" t="s">
        <v>1058</v>
      </c>
      <c r="B819" s="52">
        <v>24</v>
      </c>
      <c r="C819" s="52">
        <v>31</v>
      </c>
      <c r="D819" s="9">
        <f t="shared" si="20"/>
        <v>19</v>
      </c>
      <c r="E819" s="52">
        <f>SHERIFF!H821</f>
        <v>74</v>
      </c>
    </row>
    <row r="820" spans="1:5" ht="12" customHeight="1" x14ac:dyDescent="0.2">
      <c r="A820" s="8" t="s">
        <v>1059</v>
      </c>
      <c r="B820" s="52">
        <v>119</v>
      </c>
      <c r="C820" s="52">
        <v>113</v>
      </c>
      <c r="D820" s="9">
        <f t="shared" si="20"/>
        <v>58</v>
      </c>
      <c r="E820" s="52">
        <f>SHERIFF!H822</f>
        <v>290</v>
      </c>
    </row>
    <row r="821" spans="1:5" ht="12" customHeight="1" x14ac:dyDescent="0.2">
      <c r="A821" s="8" t="s">
        <v>1060</v>
      </c>
      <c r="B821" s="52">
        <v>61</v>
      </c>
      <c r="C821" s="52">
        <v>77</v>
      </c>
      <c r="D821" s="9">
        <f t="shared" si="20"/>
        <v>47</v>
      </c>
      <c r="E821" s="52">
        <f>SHERIFF!H823</f>
        <v>185</v>
      </c>
    </row>
    <row r="822" spans="1:5" ht="12" customHeight="1" x14ac:dyDescent="0.2">
      <c r="A822" s="10" t="s">
        <v>595</v>
      </c>
      <c r="B822" s="32">
        <f>SUM(B805:B821)</f>
        <v>1348</v>
      </c>
      <c r="C822" s="32">
        <f>SUM(C805:C821)</f>
        <v>1534</v>
      </c>
      <c r="D822" s="32">
        <f>SUM(D805:D821)</f>
        <v>827</v>
      </c>
      <c r="E822" s="32">
        <f>SUM(E805:E821)</f>
        <v>3709</v>
      </c>
    </row>
    <row r="823" spans="1:5" ht="14.85" customHeight="1" x14ac:dyDescent="0.25">
      <c r="A823" s="7" t="s">
        <v>169</v>
      </c>
      <c r="B823" s="29"/>
      <c r="C823" s="29"/>
      <c r="D823" s="9"/>
      <c r="E823" s="9"/>
    </row>
    <row r="824" spans="1:5" ht="12" customHeight="1" x14ac:dyDescent="0.2">
      <c r="A824" s="8" t="s">
        <v>260</v>
      </c>
      <c r="B824" s="52">
        <v>95</v>
      </c>
      <c r="C824" s="52">
        <v>96</v>
      </c>
      <c r="D824" s="9">
        <f>E824-SUM(B824:C824)</f>
        <v>51</v>
      </c>
      <c r="E824" s="52">
        <f>SHERIFF!H826</f>
        <v>242</v>
      </c>
    </row>
    <row r="825" spans="1:5" ht="12" customHeight="1" x14ac:dyDescent="0.2">
      <c r="A825" s="8" t="s">
        <v>261</v>
      </c>
      <c r="B825" s="52">
        <v>95</v>
      </c>
      <c r="C825" s="52">
        <v>91</v>
      </c>
      <c r="D825" s="9">
        <f t="shared" ref="D825:D838" si="21">E825-SUM(B825:C825)</f>
        <v>78</v>
      </c>
      <c r="E825" s="52">
        <f>SHERIFF!H827</f>
        <v>264</v>
      </c>
    </row>
    <row r="826" spans="1:5" ht="12" customHeight="1" x14ac:dyDescent="0.2">
      <c r="A826" s="8" t="s">
        <v>742</v>
      </c>
      <c r="B826" s="52">
        <v>180</v>
      </c>
      <c r="C826" s="52">
        <v>190</v>
      </c>
      <c r="D826" s="9">
        <f t="shared" si="21"/>
        <v>116</v>
      </c>
      <c r="E826" s="52">
        <f>SHERIFF!H828</f>
        <v>486</v>
      </c>
    </row>
    <row r="827" spans="1:5" ht="12" customHeight="1" x14ac:dyDescent="0.2">
      <c r="A827" s="8" t="s">
        <v>743</v>
      </c>
      <c r="B827" s="52">
        <v>145</v>
      </c>
      <c r="C827" s="52">
        <v>177</v>
      </c>
      <c r="D827" s="9">
        <f t="shared" si="21"/>
        <v>71</v>
      </c>
      <c r="E827" s="52">
        <f>SHERIFF!H829</f>
        <v>393</v>
      </c>
    </row>
    <row r="828" spans="1:5" ht="12" customHeight="1" x14ac:dyDescent="0.2">
      <c r="A828" s="8" t="s">
        <v>744</v>
      </c>
      <c r="B828" s="52">
        <v>239</v>
      </c>
      <c r="C828" s="52">
        <v>146</v>
      </c>
      <c r="D828" s="9">
        <f t="shared" si="21"/>
        <v>80</v>
      </c>
      <c r="E828" s="52">
        <f>SHERIFF!H830</f>
        <v>465</v>
      </c>
    </row>
    <row r="829" spans="1:5" ht="12" customHeight="1" x14ac:dyDescent="0.2">
      <c r="A829" s="8" t="s">
        <v>745</v>
      </c>
      <c r="B829" s="52">
        <v>46</v>
      </c>
      <c r="C829" s="52">
        <v>73</v>
      </c>
      <c r="D829" s="9">
        <f t="shared" si="21"/>
        <v>40</v>
      </c>
      <c r="E829" s="52">
        <f>SHERIFF!H831</f>
        <v>159</v>
      </c>
    </row>
    <row r="830" spans="1:5" ht="12" customHeight="1" x14ac:dyDescent="0.2">
      <c r="A830" s="8" t="s">
        <v>1050</v>
      </c>
      <c r="B830" s="52">
        <v>161</v>
      </c>
      <c r="C830" s="52">
        <v>160</v>
      </c>
      <c r="D830" s="9">
        <f t="shared" si="21"/>
        <v>79</v>
      </c>
      <c r="E830" s="52">
        <f>SHERIFF!H832</f>
        <v>400</v>
      </c>
    </row>
    <row r="831" spans="1:5" ht="12" customHeight="1" x14ac:dyDescent="0.2">
      <c r="A831" s="8" t="s">
        <v>1051</v>
      </c>
      <c r="B831" s="52">
        <v>107</v>
      </c>
      <c r="C831" s="52">
        <v>133</v>
      </c>
      <c r="D831" s="9">
        <f t="shared" si="21"/>
        <v>65</v>
      </c>
      <c r="E831" s="52">
        <f>SHERIFF!H833</f>
        <v>305</v>
      </c>
    </row>
    <row r="832" spans="1:5" ht="12" customHeight="1" x14ac:dyDescent="0.2">
      <c r="A832" s="8" t="s">
        <v>1052</v>
      </c>
      <c r="B832" s="52">
        <v>119</v>
      </c>
      <c r="C832" s="52">
        <v>104</v>
      </c>
      <c r="D832" s="9">
        <f t="shared" si="21"/>
        <v>44</v>
      </c>
      <c r="E832" s="52">
        <f>SHERIFF!H834</f>
        <v>267</v>
      </c>
    </row>
    <row r="833" spans="1:5" ht="12" customHeight="1" x14ac:dyDescent="0.2">
      <c r="A833" s="8" t="s">
        <v>1053</v>
      </c>
      <c r="B833" s="52">
        <v>63</v>
      </c>
      <c r="C833" s="52">
        <v>72</v>
      </c>
      <c r="D833" s="9">
        <f t="shared" si="21"/>
        <v>40</v>
      </c>
      <c r="E833" s="52">
        <f>SHERIFF!H835</f>
        <v>175</v>
      </c>
    </row>
    <row r="834" spans="1:5" ht="12" customHeight="1" x14ac:dyDescent="0.2">
      <c r="A834" s="8" t="s">
        <v>1054</v>
      </c>
      <c r="B834" s="52">
        <v>164</v>
      </c>
      <c r="C834" s="52">
        <v>194</v>
      </c>
      <c r="D834" s="9">
        <f t="shared" si="21"/>
        <v>118</v>
      </c>
      <c r="E834" s="52">
        <f>SHERIFF!H836</f>
        <v>476</v>
      </c>
    </row>
    <row r="835" spans="1:5" ht="12" customHeight="1" x14ac:dyDescent="0.2">
      <c r="A835" s="8" t="s">
        <v>1055</v>
      </c>
      <c r="B835" s="52">
        <v>62</v>
      </c>
      <c r="C835" s="52">
        <v>69</v>
      </c>
      <c r="D835" s="9">
        <f t="shared" si="21"/>
        <v>43</v>
      </c>
      <c r="E835" s="52">
        <f>SHERIFF!H837</f>
        <v>174</v>
      </c>
    </row>
    <row r="836" spans="1:5" ht="12" customHeight="1" x14ac:dyDescent="0.2">
      <c r="A836" s="8" t="s">
        <v>1056</v>
      </c>
      <c r="B836" s="52">
        <v>86</v>
      </c>
      <c r="C836" s="52">
        <v>83</v>
      </c>
      <c r="D836" s="9">
        <f t="shared" si="21"/>
        <v>66</v>
      </c>
      <c r="E836" s="52">
        <f>SHERIFF!H838</f>
        <v>235</v>
      </c>
    </row>
    <row r="837" spans="1:5" ht="12" customHeight="1" x14ac:dyDescent="0.2">
      <c r="A837" s="8" t="s">
        <v>1057</v>
      </c>
      <c r="B837" s="52">
        <v>130</v>
      </c>
      <c r="C837" s="52">
        <v>143</v>
      </c>
      <c r="D837" s="9">
        <f t="shared" si="21"/>
        <v>60</v>
      </c>
      <c r="E837" s="52">
        <f>SHERIFF!H839</f>
        <v>333</v>
      </c>
    </row>
    <row r="838" spans="1:5" ht="12" customHeight="1" x14ac:dyDescent="0.2">
      <c r="A838" s="8" t="s">
        <v>1058</v>
      </c>
      <c r="B838" s="52">
        <v>132</v>
      </c>
      <c r="C838" s="52">
        <v>116</v>
      </c>
      <c r="D838" s="9">
        <f t="shared" si="21"/>
        <v>50</v>
      </c>
      <c r="E838" s="52">
        <f>SHERIFF!H840</f>
        <v>298</v>
      </c>
    </row>
    <row r="839" spans="1:5" ht="12" customHeight="1" x14ac:dyDescent="0.2">
      <c r="A839" s="10" t="s">
        <v>595</v>
      </c>
      <c r="B839" s="32">
        <f>SUM(B824:B838)</f>
        <v>1824</v>
      </c>
      <c r="C839" s="32">
        <f>SUM(C824:C838)</f>
        <v>1847</v>
      </c>
      <c r="D839" s="32">
        <f>SUM(D824:D838)</f>
        <v>1001</v>
      </c>
      <c r="E839" s="32">
        <f>SUM(E824:E838)</f>
        <v>4672</v>
      </c>
    </row>
    <row r="840" spans="1:5" ht="14.85" customHeight="1" x14ac:dyDescent="0.25">
      <c r="A840" s="7" t="s">
        <v>170</v>
      </c>
      <c r="B840" s="29"/>
      <c r="C840" s="29"/>
      <c r="D840" s="9"/>
      <c r="E840" s="9"/>
    </row>
    <row r="841" spans="1:5" ht="11.45" customHeight="1" x14ac:dyDescent="0.2">
      <c r="A841" s="8" t="s">
        <v>260</v>
      </c>
      <c r="B841" s="52">
        <v>59</v>
      </c>
      <c r="C841" s="52">
        <v>75</v>
      </c>
      <c r="D841" s="9">
        <f>E841-SUM(B841:C841)</f>
        <v>48</v>
      </c>
      <c r="E841" s="52">
        <f>SHERIFF!H843</f>
        <v>182</v>
      </c>
    </row>
    <row r="842" spans="1:5" ht="11.45" customHeight="1" x14ac:dyDescent="0.2">
      <c r="A842" s="8" t="s">
        <v>261</v>
      </c>
      <c r="B842" s="52">
        <v>52</v>
      </c>
      <c r="C842" s="52">
        <v>54</v>
      </c>
      <c r="D842" s="9">
        <f t="shared" ref="D842:D898" si="22">E842-SUM(B842:C842)</f>
        <v>47</v>
      </c>
      <c r="E842" s="52">
        <f>SHERIFF!H844</f>
        <v>153</v>
      </c>
    </row>
    <row r="843" spans="1:5" ht="11.45" customHeight="1" x14ac:dyDescent="0.2">
      <c r="A843" s="8" t="s">
        <v>742</v>
      </c>
      <c r="B843" s="52">
        <v>38</v>
      </c>
      <c r="C843" s="52">
        <v>44</v>
      </c>
      <c r="D843" s="9">
        <f t="shared" si="22"/>
        <v>81</v>
      </c>
      <c r="E843" s="52">
        <f>SHERIFF!H845</f>
        <v>163</v>
      </c>
    </row>
    <row r="844" spans="1:5" ht="11.45" customHeight="1" x14ac:dyDescent="0.2">
      <c r="A844" s="8" t="s">
        <v>743</v>
      </c>
      <c r="B844" s="52">
        <v>63</v>
      </c>
      <c r="C844" s="52">
        <v>58</v>
      </c>
      <c r="D844" s="9">
        <f t="shared" si="22"/>
        <v>39</v>
      </c>
      <c r="E844" s="52">
        <f>SHERIFF!H846</f>
        <v>160</v>
      </c>
    </row>
    <row r="845" spans="1:5" ht="11.45" customHeight="1" x14ac:dyDescent="0.2">
      <c r="A845" s="8" t="s">
        <v>744</v>
      </c>
      <c r="B845" s="52">
        <v>47</v>
      </c>
      <c r="C845" s="52">
        <v>46</v>
      </c>
      <c r="D845" s="9">
        <f t="shared" si="22"/>
        <v>33</v>
      </c>
      <c r="E845" s="52">
        <f>SHERIFF!H847</f>
        <v>126</v>
      </c>
    </row>
    <row r="846" spans="1:5" ht="11.45" customHeight="1" x14ac:dyDescent="0.2">
      <c r="A846" s="8" t="s">
        <v>745</v>
      </c>
      <c r="B846" s="52">
        <v>53</v>
      </c>
      <c r="C846" s="52">
        <v>66</v>
      </c>
      <c r="D846" s="9">
        <f t="shared" si="22"/>
        <v>24</v>
      </c>
      <c r="E846" s="52">
        <f>SHERIFF!H848</f>
        <v>143</v>
      </c>
    </row>
    <row r="847" spans="1:5" ht="11.45" customHeight="1" x14ac:dyDescent="0.2">
      <c r="A847" s="8" t="s">
        <v>1050</v>
      </c>
      <c r="B847" s="52">
        <v>76</v>
      </c>
      <c r="C847" s="52">
        <v>80</v>
      </c>
      <c r="D847" s="9">
        <f t="shared" si="22"/>
        <v>35</v>
      </c>
      <c r="E847" s="52">
        <f>SHERIFF!H849</f>
        <v>191</v>
      </c>
    </row>
    <row r="848" spans="1:5" ht="11.45" customHeight="1" x14ac:dyDescent="0.2">
      <c r="A848" s="8" t="s">
        <v>1051</v>
      </c>
      <c r="B848" s="52">
        <v>61</v>
      </c>
      <c r="C848" s="52">
        <v>66</v>
      </c>
      <c r="D848" s="9">
        <f t="shared" si="22"/>
        <v>38</v>
      </c>
      <c r="E848" s="52">
        <f>SHERIFF!H850</f>
        <v>165</v>
      </c>
    </row>
    <row r="849" spans="1:5" ht="11.45" customHeight="1" x14ac:dyDescent="0.2">
      <c r="A849" s="8" t="s">
        <v>1052</v>
      </c>
      <c r="B849" s="52">
        <v>111</v>
      </c>
      <c r="C849" s="52">
        <v>100</v>
      </c>
      <c r="D849" s="9">
        <f t="shared" si="22"/>
        <v>93</v>
      </c>
      <c r="E849" s="52">
        <f>SHERIFF!H851</f>
        <v>304</v>
      </c>
    </row>
    <row r="850" spans="1:5" ht="11.45" customHeight="1" x14ac:dyDescent="0.2">
      <c r="A850" s="8" t="s">
        <v>1053</v>
      </c>
      <c r="B850" s="52">
        <v>54</v>
      </c>
      <c r="C850" s="52">
        <v>68</v>
      </c>
      <c r="D850" s="9">
        <f t="shared" si="22"/>
        <v>91</v>
      </c>
      <c r="E850" s="52">
        <f>SHERIFF!H852</f>
        <v>213</v>
      </c>
    </row>
    <row r="851" spans="1:5" ht="11.45" customHeight="1" x14ac:dyDescent="0.2">
      <c r="A851" s="8" t="s">
        <v>1054</v>
      </c>
      <c r="B851" s="52">
        <v>59</v>
      </c>
      <c r="C851" s="52">
        <v>63</v>
      </c>
      <c r="D851" s="9">
        <f t="shared" si="22"/>
        <v>101</v>
      </c>
      <c r="E851" s="52">
        <f>SHERIFF!H853</f>
        <v>223</v>
      </c>
    </row>
    <row r="852" spans="1:5" ht="11.45" customHeight="1" x14ac:dyDescent="0.2">
      <c r="B852" s="29"/>
      <c r="C852" s="29"/>
      <c r="D852" s="9"/>
      <c r="E852" s="9"/>
    </row>
    <row r="853" spans="1:5" ht="11.45" customHeight="1" x14ac:dyDescent="0.2">
      <c r="A853" s="27" t="s">
        <v>311</v>
      </c>
      <c r="B853" s="29"/>
      <c r="C853" s="29"/>
      <c r="D853" s="9"/>
      <c r="E853" s="9"/>
    </row>
    <row r="854" spans="1:5" ht="11.45" customHeight="1" x14ac:dyDescent="0.2">
      <c r="A854" s="8" t="s">
        <v>1055</v>
      </c>
      <c r="B854" s="52">
        <v>54</v>
      </c>
      <c r="C854" s="52">
        <v>58</v>
      </c>
      <c r="D854" s="9">
        <f t="shared" si="22"/>
        <v>31</v>
      </c>
      <c r="E854" s="52">
        <f>SHERIFF!H857</f>
        <v>143</v>
      </c>
    </row>
    <row r="855" spans="1:5" ht="11.45" customHeight="1" x14ac:dyDescent="0.2">
      <c r="A855" s="8" t="s">
        <v>1056</v>
      </c>
      <c r="B855" s="52">
        <v>44</v>
      </c>
      <c r="C855" s="52">
        <v>46</v>
      </c>
      <c r="D855" s="9">
        <f t="shared" si="22"/>
        <v>23</v>
      </c>
      <c r="E855" s="52">
        <f>SHERIFF!H858</f>
        <v>113</v>
      </c>
    </row>
    <row r="856" spans="1:5" ht="11.45" customHeight="1" x14ac:dyDescent="0.2">
      <c r="A856" s="8" t="s">
        <v>1057</v>
      </c>
      <c r="B856" s="52">
        <v>43</v>
      </c>
      <c r="C856" s="52">
        <v>68</v>
      </c>
      <c r="D856" s="9">
        <f t="shared" si="22"/>
        <v>45</v>
      </c>
      <c r="E856" s="52">
        <f>SHERIFF!H859</f>
        <v>156</v>
      </c>
    </row>
    <row r="857" spans="1:5" ht="11.45" customHeight="1" x14ac:dyDescent="0.2">
      <c r="A857" s="8" t="s">
        <v>1058</v>
      </c>
      <c r="B857" s="52">
        <v>92</v>
      </c>
      <c r="C857" s="52">
        <v>78</v>
      </c>
      <c r="D857" s="9">
        <f t="shared" si="22"/>
        <v>64</v>
      </c>
      <c r="E857" s="52">
        <f>SHERIFF!H860</f>
        <v>234</v>
      </c>
    </row>
    <row r="858" spans="1:5" ht="11.45" customHeight="1" x14ac:dyDescent="0.2">
      <c r="A858" s="8" t="s">
        <v>1059</v>
      </c>
      <c r="B858" s="52">
        <v>88</v>
      </c>
      <c r="C858" s="52">
        <v>95</v>
      </c>
      <c r="D858" s="9">
        <f t="shared" si="22"/>
        <v>48</v>
      </c>
      <c r="E858" s="52">
        <f>SHERIFF!H861</f>
        <v>231</v>
      </c>
    </row>
    <row r="859" spans="1:5" ht="11.45" customHeight="1" x14ac:dyDescent="0.2">
      <c r="A859" s="8" t="s">
        <v>1060</v>
      </c>
      <c r="B859" s="52">
        <v>106</v>
      </c>
      <c r="C859" s="52">
        <v>114</v>
      </c>
      <c r="D859" s="9">
        <f t="shared" si="22"/>
        <v>46</v>
      </c>
      <c r="E859" s="52">
        <f>SHERIFF!H862</f>
        <v>266</v>
      </c>
    </row>
    <row r="860" spans="1:5" ht="11.45" customHeight="1" x14ac:dyDescent="0.2">
      <c r="A860" s="8" t="s">
        <v>1061</v>
      </c>
      <c r="B860" s="52">
        <v>105</v>
      </c>
      <c r="C860" s="52">
        <v>92</v>
      </c>
      <c r="D860" s="9">
        <f t="shared" si="22"/>
        <v>54</v>
      </c>
      <c r="E860" s="52">
        <f>SHERIFF!H863</f>
        <v>251</v>
      </c>
    </row>
    <row r="861" spans="1:5" ht="11.45" customHeight="1" x14ac:dyDescent="0.2">
      <c r="A861" s="8" t="s">
        <v>1062</v>
      </c>
      <c r="B861" s="52">
        <v>61</v>
      </c>
      <c r="C861" s="52">
        <v>91</v>
      </c>
      <c r="D861" s="9">
        <f t="shared" si="22"/>
        <v>85</v>
      </c>
      <c r="E861" s="52">
        <f>SHERIFF!H864</f>
        <v>237</v>
      </c>
    </row>
    <row r="862" spans="1:5" ht="11.45" customHeight="1" x14ac:dyDescent="0.2">
      <c r="A862" s="8" t="s">
        <v>1063</v>
      </c>
      <c r="B862" s="52">
        <v>147</v>
      </c>
      <c r="C862" s="52">
        <v>139</v>
      </c>
      <c r="D862" s="9">
        <f t="shared" si="22"/>
        <v>87</v>
      </c>
      <c r="E862" s="52">
        <f>SHERIFF!H865</f>
        <v>373</v>
      </c>
    </row>
    <row r="863" spans="1:5" ht="11.45" customHeight="1" x14ac:dyDescent="0.2">
      <c r="A863" s="8" t="s">
        <v>1064</v>
      </c>
      <c r="B863" s="52">
        <v>131</v>
      </c>
      <c r="C863" s="52">
        <v>147</v>
      </c>
      <c r="D863" s="9">
        <f t="shared" si="22"/>
        <v>65</v>
      </c>
      <c r="E863" s="52">
        <f>SHERIFF!H866</f>
        <v>343</v>
      </c>
    </row>
    <row r="864" spans="1:5" ht="11.45" customHeight="1" x14ac:dyDescent="0.2">
      <c r="A864" s="8" t="s">
        <v>1065</v>
      </c>
      <c r="B864" s="52">
        <v>76</v>
      </c>
      <c r="C864" s="52">
        <v>81</v>
      </c>
      <c r="D864" s="9">
        <f t="shared" si="22"/>
        <v>71</v>
      </c>
      <c r="E864" s="52">
        <f>SHERIFF!H867</f>
        <v>228</v>
      </c>
    </row>
    <row r="865" spans="1:5" ht="11.45" customHeight="1" x14ac:dyDescent="0.2">
      <c r="A865" s="8" t="s">
        <v>1066</v>
      </c>
      <c r="B865" s="52">
        <v>83</v>
      </c>
      <c r="C865" s="52">
        <v>108</v>
      </c>
      <c r="D865" s="9">
        <f t="shared" si="22"/>
        <v>48</v>
      </c>
      <c r="E865" s="52">
        <f>SHERIFF!H868</f>
        <v>239</v>
      </c>
    </row>
    <row r="866" spans="1:5" ht="11.45" customHeight="1" x14ac:dyDescent="0.2">
      <c r="A866" s="8" t="s">
        <v>1067</v>
      </c>
      <c r="B866" s="52">
        <v>99</v>
      </c>
      <c r="C866" s="52">
        <v>95</v>
      </c>
      <c r="D866" s="9">
        <f t="shared" si="22"/>
        <v>55</v>
      </c>
      <c r="E866" s="52">
        <f>SHERIFF!H869</f>
        <v>249</v>
      </c>
    </row>
    <row r="867" spans="1:5" ht="11.45" customHeight="1" x14ac:dyDescent="0.2">
      <c r="A867" s="8" t="s">
        <v>1068</v>
      </c>
      <c r="B867" s="52">
        <v>78</v>
      </c>
      <c r="C867" s="52">
        <v>80</v>
      </c>
      <c r="D867" s="9">
        <f t="shared" si="22"/>
        <v>108</v>
      </c>
      <c r="E867" s="52">
        <f>SHERIFF!H870</f>
        <v>266</v>
      </c>
    </row>
    <row r="868" spans="1:5" ht="11.45" customHeight="1" x14ac:dyDescent="0.2">
      <c r="A868" s="8" t="s">
        <v>1069</v>
      </c>
      <c r="B868" s="52">
        <v>69</v>
      </c>
      <c r="C868" s="52">
        <v>75</v>
      </c>
      <c r="D868" s="9">
        <f t="shared" si="22"/>
        <v>67</v>
      </c>
      <c r="E868" s="52">
        <f>SHERIFF!H871</f>
        <v>211</v>
      </c>
    </row>
    <row r="869" spans="1:5" ht="11.45" customHeight="1" x14ac:dyDescent="0.2">
      <c r="A869" s="8" t="s">
        <v>1070</v>
      </c>
      <c r="B869" s="52">
        <v>108</v>
      </c>
      <c r="C869" s="52">
        <v>95</v>
      </c>
      <c r="D869" s="9">
        <f t="shared" si="22"/>
        <v>63</v>
      </c>
      <c r="E869" s="52">
        <f>SHERIFF!H872</f>
        <v>266</v>
      </c>
    </row>
    <row r="870" spans="1:5" ht="11.45" customHeight="1" x14ac:dyDescent="0.2">
      <c r="A870" s="8" t="s">
        <v>904</v>
      </c>
      <c r="B870" s="52">
        <v>78</v>
      </c>
      <c r="C870" s="52">
        <v>60</v>
      </c>
      <c r="D870" s="9">
        <f t="shared" si="22"/>
        <v>46</v>
      </c>
      <c r="E870" s="52">
        <f>SHERIFF!H873</f>
        <v>184</v>
      </c>
    </row>
    <row r="871" spans="1:5" ht="11.45" customHeight="1" x14ac:dyDescent="0.2">
      <c r="A871" s="8" t="s">
        <v>1029</v>
      </c>
      <c r="B871" s="52">
        <v>138</v>
      </c>
      <c r="C871" s="52">
        <v>112</v>
      </c>
      <c r="D871" s="9">
        <f t="shared" si="22"/>
        <v>94</v>
      </c>
      <c r="E871" s="52">
        <f>SHERIFF!H874</f>
        <v>344</v>
      </c>
    </row>
    <row r="872" spans="1:5" ht="11.45" customHeight="1" x14ac:dyDescent="0.2">
      <c r="A872" s="8" t="s">
        <v>1030</v>
      </c>
      <c r="B872" s="52">
        <v>67</v>
      </c>
      <c r="C872" s="52">
        <v>62</v>
      </c>
      <c r="D872" s="9">
        <f t="shared" si="22"/>
        <v>33</v>
      </c>
      <c r="E872" s="52">
        <f>SHERIFF!H875</f>
        <v>162</v>
      </c>
    </row>
    <row r="873" spans="1:5" ht="11.45" customHeight="1" x14ac:dyDescent="0.2">
      <c r="A873" s="8" t="s">
        <v>1031</v>
      </c>
      <c r="B873" s="52">
        <v>83</v>
      </c>
      <c r="C873" s="52">
        <v>92</v>
      </c>
      <c r="D873" s="9">
        <f t="shared" si="22"/>
        <v>69</v>
      </c>
      <c r="E873" s="52">
        <f>SHERIFF!H876</f>
        <v>244</v>
      </c>
    </row>
    <row r="874" spans="1:5" ht="11.45" customHeight="1" x14ac:dyDescent="0.2">
      <c r="A874" s="8" t="s">
        <v>1032</v>
      </c>
      <c r="B874" s="52">
        <v>86</v>
      </c>
      <c r="C874" s="52">
        <v>109</v>
      </c>
      <c r="D874" s="9">
        <f t="shared" si="22"/>
        <v>61</v>
      </c>
      <c r="E874" s="52">
        <f>SHERIFF!H877</f>
        <v>256</v>
      </c>
    </row>
    <row r="875" spans="1:5" ht="11.45" customHeight="1" x14ac:dyDescent="0.2">
      <c r="A875" s="8" t="s">
        <v>1033</v>
      </c>
      <c r="B875" s="52">
        <v>139</v>
      </c>
      <c r="C875" s="52">
        <v>142</v>
      </c>
      <c r="D875" s="9">
        <f t="shared" si="22"/>
        <v>138</v>
      </c>
      <c r="E875" s="52">
        <f>SHERIFF!H878</f>
        <v>419</v>
      </c>
    </row>
    <row r="876" spans="1:5" ht="11.45" customHeight="1" x14ac:dyDescent="0.2">
      <c r="A876" s="8" t="s">
        <v>1034</v>
      </c>
      <c r="B876" s="52">
        <v>91</v>
      </c>
      <c r="C876" s="52">
        <v>89</v>
      </c>
      <c r="D876" s="9">
        <f t="shared" si="22"/>
        <v>49</v>
      </c>
      <c r="E876" s="52">
        <f>SHERIFF!H879</f>
        <v>229</v>
      </c>
    </row>
    <row r="877" spans="1:5" ht="11.45" customHeight="1" x14ac:dyDescent="0.2">
      <c r="A877" s="8" t="s">
        <v>1035</v>
      </c>
      <c r="B877" s="52">
        <v>103</v>
      </c>
      <c r="C877" s="52">
        <v>96</v>
      </c>
      <c r="D877" s="9">
        <f t="shared" si="22"/>
        <v>51</v>
      </c>
      <c r="E877" s="52">
        <f>SHERIFF!H880</f>
        <v>250</v>
      </c>
    </row>
    <row r="878" spans="1:5" ht="11.45" customHeight="1" x14ac:dyDescent="0.2">
      <c r="A878" s="8" t="s">
        <v>1036</v>
      </c>
      <c r="B878" s="52">
        <v>112</v>
      </c>
      <c r="C878" s="52">
        <v>106</v>
      </c>
      <c r="D878" s="9">
        <f t="shared" si="22"/>
        <v>69</v>
      </c>
      <c r="E878" s="52">
        <f>SHERIFF!H881</f>
        <v>287</v>
      </c>
    </row>
    <row r="879" spans="1:5" ht="11.45" customHeight="1" x14ac:dyDescent="0.2">
      <c r="A879" s="8" t="s">
        <v>1037</v>
      </c>
      <c r="B879" s="52">
        <v>70</v>
      </c>
      <c r="C879" s="52">
        <v>63</v>
      </c>
      <c r="D879" s="9">
        <f t="shared" si="22"/>
        <v>32</v>
      </c>
      <c r="E879" s="52">
        <f>SHERIFF!H882</f>
        <v>165</v>
      </c>
    </row>
    <row r="880" spans="1:5" ht="11.45" customHeight="1" x14ac:dyDescent="0.2">
      <c r="A880" s="8" t="s">
        <v>1038</v>
      </c>
      <c r="B880" s="52">
        <v>105</v>
      </c>
      <c r="C880" s="52">
        <v>95</v>
      </c>
      <c r="D880" s="9">
        <f t="shared" si="22"/>
        <v>55</v>
      </c>
      <c r="E880" s="52">
        <f>SHERIFF!H883</f>
        <v>255</v>
      </c>
    </row>
    <row r="881" spans="1:5" ht="11.45" customHeight="1" x14ac:dyDescent="0.2">
      <c r="A881" s="8" t="s">
        <v>1039</v>
      </c>
      <c r="B881" s="52">
        <v>101</v>
      </c>
      <c r="C881" s="52">
        <v>97</v>
      </c>
      <c r="D881" s="9">
        <f t="shared" si="22"/>
        <v>52</v>
      </c>
      <c r="E881" s="52">
        <f>SHERIFF!H884</f>
        <v>250</v>
      </c>
    </row>
    <row r="882" spans="1:5" ht="11.45" customHeight="1" x14ac:dyDescent="0.2">
      <c r="A882" s="8" t="s">
        <v>1040</v>
      </c>
      <c r="B882" s="52">
        <v>89</v>
      </c>
      <c r="C882" s="52">
        <v>94</v>
      </c>
      <c r="D882" s="9">
        <f t="shared" si="22"/>
        <v>69</v>
      </c>
      <c r="E882" s="52">
        <f>SHERIFF!H885</f>
        <v>252</v>
      </c>
    </row>
    <row r="883" spans="1:5" ht="11.45" customHeight="1" x14ac:dyDescent="0.2">
      <c r="A883" s="8" t="s">
        <v>1041</v>
      </c>
      <c r="B883" s="52">
        <v>103</v>
      </c>
      <c r="C883" s="52">
        <v>103</v>
      </c>
      <c r="D883" s="9">
        <f t="shared" si="22"/>
        <v>71</v>
      </c>
      <c r="E883" s="52">
        <f>SHERIFF!H886</f>
        <v>277</v>
      </c>
    </row>
    <row r="884" spans="1:5" ht="11.45" customHeight="1" x14ac:dyDescent="0.2">
      <c r="A884" s="8" t="s">
        <v>1042</v>
      </c>
      <c r="B884" s="52">
        <v>95</v>
      </c>
      <c r="C884" s="52">
        <v>92</v>
      </c>
      <c r="D884" s="9">
        <f t="shared" si="22"/>
        <v>63</v>
      </c>
      <c r="E884" s="52">
        <f>SHERIFF!H887</f>
        <v>250</v>
      </c>
    </row>
    <row r="885" spans="1:5" ht="11.45" customHeight="1" x14ac:dyDescent="0.2">
      <c r="A885" s="8" t="s">
        <v>1043</v>
      </c>
      <c r="B885" s="52">
        <v>79</v>
      </c>
      <c r="C885" s="52">
        <v>90</v>
      </c>
      <c r="D885" s="9">
        <f t="shared" si="22"/>
        <v>77</v>
      </c>
      <c r="E885" s="52">
        <f>SHERIFF!H888</f>
        <v>246</v>
      </c>
    </row>
    <row r="886" spans="1:5" ht="11.45" customHeight="1" x14ac:dyDescent="0.2">
      <c r="A886" s="8" t="s">
        <v>1044</v>
      </c>
      <c r="B886" s="52">
        <v>95</v>
      </c>
      <c r="C886" s="52">
        <v>114</v>
      </c>
      <c r="D886" s="9">
        <f t="shared" si="22"/>
        <v>72</v>
      </c>
      <c r="E886" s="52">
        <f>SHERIFF!H889</f>
        <v>281</v>
      </c>
    </row>
    <row r="887" spans="1:5" ht="11.45" customHeight="1" x14ac:dyDescent="0.2">
      <c r="A887" s="8" t="s">
        <v>1045</v>
      </c>
      <c r="B887" s="52">
        <v>71</v>
      </c>
      <c r="C887" s="52">
        <v>57</v>
      </c>
      <c r="D887" s="9">
        <f t="shared" si="22"/>
        <v>62</v>
      </c>
      <c r="E887" s="52">
        <f>SHERIFF!H890</f>
        <v>190</v>
      </c>
    </row>
    <row r="888" spans="1:5" ht="11.45" customHeight="1" x14ac:dyDescent="0.2">
      <c r="A888" s="8" t="s">
        <v>906</v>
      </c>
      <c r="B888" s="52">
        <v>82</v>
      </c>
      <c r="C888" s="52">
        <v>75</v>
      </c>
      <c r="D888" s="9">
        <f t="shared" si="22"/>
        <v>65</v>
      </c>
      <c r="E888" s="52">
        <f>SHERIFF!H891</f>
        <v>222</v>
      </c>
    </row>
    <row r="889" spans="1:5" ht="11.45" customHeight="1" x14ac:dyDescent="0.2">
      <c r="A889" s="8" t="s">
        <v>907</v>
      </c>
      <c r="B889" s="52">
        <v>86</v>
      </c>
      <c r="C889" s="52">
        <v>85</v>
      </c>
      <c r="D889" s="9">
        <f t="shared" si="22"/>
        <v>43</v>
      </c>
      <c r="E889" s="52">
        <f>SHERIFF!H892</f>
        <v>214</v>
      </c>
    </row>
    <row r="890" spans="1:5" ht="11.45" customHeight="1" x14ac:dyDescent="0.2">
      <c r="A890" s="8" t="s">
        <v>908</v>
      </c>
      <c r="B890" s="52">
        <v>79</v>
      </c>
      <c r="C890" s="52">
        <v>94</v>
      </c>
      <c r="D890" s="9">
        <f t="shared" si="22"/>
        <v>50</v>
      </c>
      <c r="E890" s="52">
        <f>SHERIFF!H893</f>
        <v>223</v>
      </c>
    </row>
    <row r="891" spans="1:5" ht="11.45" customHeight="1" x14ac:dyDescent="0.2">
      <c r="A891" s="8" t="s">
        <v>909</v>
      </c>
      <c r="B891" s="52">
        <v>127</v>
      </c>
      <c r="C891" s="52">
        <v>112</v>
      </c>
      <c r="D891" s="9">
        <f t="shared" si="22"/>
        <v>87</v>
      </c>
      <c r="E891" s="52">
        <f>SHERIFF!H894</f>
        <v>326</v>
      </c>
    </row>
    <row r="892" spans="1:5" ht="11.45" customHeight="1" x14ac:dyDescent="0.2">
      <c r="A892" s="8" t="s">
        <v>910</v>
      </c>
      <c r="B892" s="52">
        <v>97</v>
      </c>
      <c r="C892" s="52">
        <v>105</v>
      </c>
      <c r="D892" s="9">
        <f t="shared" si="22"/>
        <v>111</v>
      </c>
      <c r="E892" s="52">
        <f>SHERIFF!H895</f>
        <v>313</v>
      </c>
    </row>
    <row r="893" spans="1:5" ht="11.45" customHeight="1" x14ac:dyDescent="0.2">
      <c r="A893" s="8" t="s">
        <v>911</v>
      </c>
      <c r="B893" s="52">
        <v>101</v>
      </c>
      <c r="C893" s="52">
        <v>114</v>
      </c>
      <c r="D893" s="9">
        <f t="shared" si="22"/>
        <v>52</v>
      </c>
      <c r="E893" s="52">
        <f>SHERIFF!H896</f>
        <v>267</v>
      </c>
    </row>
    <row r="894" spans="1:5" ht="11.45" customHeight="1" x14ac:dyDescent="0.2">
      <c r="A894" s="8" t="s">
        <v>912</v>
      </c>
      <c r="B894" s="52">
        <v>88</v>
      </c>
      <c r="C894" s="52">
        <v>85</v>
      </c>
      <c r="D894" s="9">
        <f t="shared" si="22"/>
        <v>69</v>
      </c>
      <c r="E894" s="52">
        <f>SHERIFF!H897</f>
        <v>242</v>
      </c>
    </row>
    <row r="895" spans="1:5" ht="11.45" customHeight="1" x14ac:dyDescent="0.2">
      <c r="A895" s="8" t="s">
        <v>913</v>
      </c>
      <c r="B895" s="52">
        <v>101</v>
      </c>
      <c r="C895" s="52">
        <v>92</v>
      </c>
      <c r="D895" s="9">
        <f t="shared" si="22"/>
        <v>53</v>
      </c>
      <c r="E895" s="52">
        <f>SHERIFF!H898</f>
        <v>246</v>
      </c>
    </row>
    <row r="896" spans="1:5" ht="11.45" customHeight="1" x14ac:dyDescent="0.2">
      <c r="A896" s="8" t="s">
        <v>914</v>
      </c>
      <c r="B896" s="52">
        <v>111</v>
      </c>
      <c r="C896" s="52">
        <v>103</v>
      </c>
      <c r="D896" s="9">
        <f t="shared" si="22"/>
        <v>76</v>
      </c>
      <c r="E896" s="52">
        <f>SHERIFF!H899</f>
        <v>290</v>
      </c>
    </row>
    <row r="897" spans="1:5" ht="11.45" customHeight="1" x14ac:dyDescent="0.2">
      <c r="A897" s="8" t="s">
        <v>915</v>
      </c>
      <c r="B897" s="52">
        <v>105</v>
      </c>
      <c r="C897" s="52">
        <v>85</v>
      </c>
      <c r="D897" s="9">
        <f t="shared" si="22"/>
        <v>82</v>
      </c>
      <c r="E897" s="52">
        <f>SHERIFF!H900</f>
        <v>272</v>
      </c>
    </row>
    <row r="898" spans="1:5" ht="11.45" customHeight="1" x14ac:dyDescent="0.2">
      <c r="A898" s="8" t="s">
        <v>916</v>
      </c>
      <c r="B898" s="52">
        <v>79</v>
      </c>
      <c r="C898" s="52">
        <v>87</v>
      </c>
      <c r="D898" s="9">
        <f t="shared" si="22"/>
        <v>68</v>
      </c>
      <c r="E898" s="52">
        <f>SHERIFF!H901</f>
        <v>234</v>
      </c>
    </row>
    <row r="899" spans="1:5" ht="11.45" customHeight="1" x14ac:dyDescent="0.2">
      <c r="A899" s="10" t="s">
        <v>595</v>
      </c>
      <c r="B899" s="32">
        <f>SUM(B841:B898)</f>
        <v>4818</v>
      </c>
      <c r="C899" s="32">
        <f>SUM(C841:C898)</f>
        <v>4892</v>
      </c>
      <c r="D899" s="32">
        <f>SUM(D841:D898)</f>
        <v>3509</v>
      </c>
      <c r="E899" s="32">
        <f>SUM(E841:E898)</f>
        <v>13219</v>
      </c>
    </row>
    <row r="900" spans="1:5" ht="12" customHeight="1" x14ac:dyDescent="0.25">
      <c r="A900" s="7" t="s">
        <v>171</v>
      </c>
      <c r="B900" s="29"/>
      <c r="C900" s="29"/>
      <c r="D900" s="9"/>
      <c r="E900" s="9"/>
    </row>
    <row r="901" spans="1:5" ht="11.45" customHeight="1" x14ac:dyDescent="0.2">
      <c r="A901" s="8" t="s">
        <v>260</v>
      </c>
      <c r="B901" s="52">
        <v>93</v>
      </c>
      <c r="C901" s="52">
        <v>102</v>
      </c>
      <c r="D901" s="9">
        <f>E901-SUM(B901:C901)</f>
        <v>58</v>
      </c>
      <c r="E901" s="52">
        <f>SHERIFF!H904</f>
        <v>253</v>
      </c>
    </row>
    <row r="902" spans="1:5" ht="11.45" customHeight="1" x14ac:dyDescent="0.2">
      <c r="A902" s="8" t="s">
        <v>261</v>
      </c>
      <c r="B902" s="52">
        <v>100</v>
      </c>
      <c r="C902" s="52">
        <v>74</v>
      </c>
      <c r="D902" s="9">
        <f>E902-SUM(B902:C902)</f>
        <v>32</v>
      </c>
      <c r="E902" s="52">
        <f>SHERIFF!H905</f>
        <v>206</v>
      </c>
    </row>
    <row r="903" spans="1:5" ht="11.45" customHeight="1" x14ac:dyDescent="0.2">
      <c r="A903" s="8" t="s">
        <v>742</v>
      </c>
      <c r="B903" s="52">
        <v>66</v>
      </c>
      <c r="C903" s="52">
        <v>57</v>
      </c>
      <c r="D903" s="9">
        <f>E903-SUM(B903:C903)</f>
        <v>31</v>
      </c>
      <c r="E903" s="52">
        <f>SHERIFF!H906</f>
        <v>154</v>
      </c>
    </row>
    <row r="904" spans="1:5" ht="11.45" customHeight="1" x14ac:dyDescent="0.2">
      <c r="A904" s="10" t="s">
        <v>595</v>
      </c>
      <c r="B904" s="32">
        <f>SUM(B901:B903)</f>
        <v>259</v>
      </c>
      <c r="C904" s="32">
        <f>SUM(C901:C903)</f>
        <v>233</v>
      </c>
      <c r="D904" s="32">
        <f>SUM(D901:D903)</f>
        <v>121</v>
      </c>
      <c r="E904" s="32">
        <f>SUM(E901:E903)</f>
        <v>613</v>
      </c>
    </row>
    <row r="905" spans="1:5" ht="15.75" x14ac:dyDescent="0.25">
      <c r="A905" s="7" t="s">
        <v>172</v>
      </c>
      <c r="B905" s="29"/>
      <c r="C905" s="29"/>
      <c r="D905" s="9"/>
      <c r="E905" s="9"/>
    </row>
    <row r="906" spans="1:5" ht="12" customHeight="1" x14ac:dyDescent="0.2">
      <c r="A906" s="8" t="s">
        <v>260</v>
      </c>
      <c r="B906" s="52">
        <v>54</v>
      </c>
      <c r="C906" s="52">
        <v>59</v>
      </c>
      <c r="D906" s="9">
        <f>E906-SUM(B906:C906)</f>
        <v>45</v>
      </c>
      <c r="E906" s="52">
        <f>SHERIFF!H910</f>
        <v>158</v>
      </c>
    </row>
    <row r="907" spans="1:5" ht="12" customHeight="1" x14ac:dyDescent="0.2">
      <c r="A907" s="8" t="s">
        <v>261</v>
      </c>
      <c r="B907" s="52">
        <v>81</v>
      </c>
      <c r="C907" s="52">
        <v>63</v>
      </c>
      <c r="D907" s="9">
        <f t="shared" ref="D907:D949" si="23">E907-SUM(B907:C907)</f>
        <v>30</v>
      </c>
      <c r="E907" s="52">
        <f>SHERIFF!H911</f>
        <v>174</v>
      </c>
    </row>
    <row r="908" spans="1:5" ht="12" customHeight="1" x14ac:dyDescent="0.2">
      <c r="A908" s="8" t="s">
        <v>742</v>
      </c>
      <c r="B908" s="52">
        <v>102</v>
      </c>
      <c r="C908" s="52">
        <v>83</v>
      </c>
      <c r="D908" s="9">
        <f t="shared" si="23"/>
        <v>43</v>
      </c>
      <c r="E908" s="52">
        <f>SHERIFF!H912</f>
        <v>228</v>
      </c>
    </row>
    <row r="909" spans="1:5" ht="12" customHeight="1" x14ac:dyDescent="0.2">
      <c r="A909" s="8" t="s">
        <v>743</v>
      </c>
      <c r="B909" s="52">
        <v>90</v>
      </c>
      <c r="C909" s="52">
        <v>58</v>
      </c>
      <c r="D909" s="9">
        <f t="shared" si="23"/>
        <v>45</v>
      </c>
      <c r="E909" s="52">
        <f>SHERIFF!H913</f>
        <v>193</v>
      </c>
    </row>
    <row r="910" spans="1:5" ht="12" customHeight="1" x14ac:dyDescent="0.2">
      <c r="A910" s="8" t="s">
        <v>744</v>
      </c>
      <c r="B910" s="52">
        <v>77</v>
      </c>
      <c r="C910" s="52">
        <v>72</v>
      </c>
      <c r="D910" s="9">
        <f t="shared" si="23"/>
        <v>49</v>
      </c>
      <c r="E910" s="52">
        <f>SHERIFF!H914</f>
        <v>198</v>
      </c>
    </row>
    <row r="911" spans="1:5" ht="12" customHeight="1" x14ac:dyDescent="0.2">
      <c r="A911" s="8" t="s">
        <v>745</v>
      </c>
      <c r="B911" s="52">
        <v>82</v>
      </c>
      <c r="C911" s="52">
        <v>69</v>
      </c>
      <c r="D911" s="9">
        <f t="shared" si="23"/>
        <v>47</v>
      </c>
      <c r="E911" s="52">
        <f>SHERIFF!H915</f>
        <v>198</v>
      </c>
    </row>
    <row r="912" spans="1:5" ht="12" customHeight="1" x14ac:dyDescent="0.2">
      <c r="A912" s="8" t="s">
        <v>1050</v>
      </c>
      <c r="B912" s="52">
        <v>50</v>
      </c>
      <c r="C912" s="52">
        <v>49</v>
      </c>
      <c r="D912" s="9">
        <f t="shared" si="23"/>
        <v>40</v>
      </c>
      <c r="E912" s="52">
        <f>SHERIFF!H916</f>
        <v>139</v>
      </c>
    </row>
    <row r="913" spans="1:5" ht="12" customHeight="1" x14ac:dyDescent="0.2">
      <c r="A913" s="8" t="s">
        <v>1051</v>
      </c>
      <c r="B913" s="52">
        <v>54</v>
      </c>
      <c r="C913" s="52">
        <v>60</v>
      </c>
      <c r="D913" s="9">
        <f t="shared" si="23"/>
        <v>58</v>
      </c>
      <c r="E913" s="52">
        <f>SHERIFF!H917</f>
        <v>172</v>
      </c>
    </row>
    <row r="914" spans="1:5" ht="12" customHeight="1" x14ac:dyDescent="0.2">
      <c r="A914" s="8" t="s">
        <v>1052</v>
      </c>
      <c r="B914" s="52">
        <v>57</v>
      </c>
      <c r="C914" s="52">
        <v>46</v>
      </c>
      <c r="D914" s="9">
        <f t="shared" si="23"/>
        <v>34</v>
      </c>
      <c r="E914" s="52">
        <f>SHERIFF!H918</f>
        <v>137</v>
      </c>
    </row>
    <row r="915" spans="1:5" ht="12" customHeight="1" x14ac:dyDescent="0.2">
      <c r="A915" s="8" t="s">
        <v>1053</v>
      </c>
      <c r="B915" s="52">
        <v>54</v>
      </c>
      <c r="C915" s="52">
        <v>47</v>
      </c>
      <c r="D915" s="9">
        <f t="shared" si="23"/>
        <v>38</v>
      </c>
      <c r="E915" s="52">
        <f>SHERIFF!H919</f>
        <v>139</v>
      </c>
    </row>
    <row r="916" spans="1:5" ht="12" customHeight="1" x14ac:dyDescent="0.2">
      <c r="A916" s="8" t="s">
        <v>1054</v>
      </c>
      <c r="B916" s="52">
        <v>50</v>
      </c>
      <c r="C916" s="52">
        <v>30</v>
      </c>
      <c r="D916" s="9">
        <f t="shared" si="23"/>
        <v>22</v>
      </c>
      <c r="E916" s="52">
        <f>SHERIFF!H920</f>
        <v>102</v>
      </c>
    </row>
    <row r="917" spans="1:5" ht="12" customHeight="1" x14ac:dyDescent="0.2">
      <c r="A917" s="8" t="s">
        <v>1055</v>
      </c>
      <c r="B917" s="52">
        <v>39</v>
      </c>
      <c r="C917" s="52">
        <v>28</v>
      </c>
      <c r="D917" s="9">
        <f t="shared" si="23"/>
        <v>22</v>
      </c>
      <c r="E917" s="52">
        <f>SHERIFF!H921</f>
        <v>89</v>
      </c>
    </row>
    <row r="918" spans="1:5" ht="12" customHeight="1" x14ac:dyDescent="0.2">
      <c r="A918" s="8" t="s">
        <v>1056</v>
      </c>
      <c r="B918" s="52">
        <v>9</v>
      </c>
      <c r="C918" s="52">
        <v>20</v>
      </c>
      <c r="D918" s="9">
        <f t="shared" si="23"/>
        <v>27</v>
      </c>
      <c r="E918" s="52">
        <f>SHERIFF!H922</f>
        <v>56</v>
      </c>
    </row>
    <row r="919" spans="1:5" ht="12" customHeight="1" x14ac:dyDescent="0.2">
      <c r="A919" s="8" t="s">
        <v>1057</v>
      </c>
      <c r="B919" s="52">
        <v>64</v>
      </c>
      <c r="C919" s="52">
        <v>50</v>
      </c>
      <c r="D919" s="9">
        <f t="shared" si="23"/>
        <v>32</v>
      </c>
      <c r="E919" s="52">
        <f>SHERIFF!H923</f>
        <v>146</v>
      </c>
    </row>
    <row r="920" spans="1:5" ht="12" customHeight="1" x14ac:dyDescent="0.2">
      <c r="A920" s="8" t="s">
        <v>1058</v>
      </c>
      <c r="B920" s="52">
        <v>34</v>
      </c>
      <c r="C920" s="52">
        <v>41</v>
      </c>
      <c r="D920" s="9">
        <f t="shared" si="23"/>
        <v>26</v>
      </c>
      <c r="E920" s="52">
        <f>SHERIFF!H924</f>
        <v>101</v>
      </c>
    </row>
    <row r="921" spans="1:5" ht="12" customHeight="1" x14ac:dyDescent="0.2">
      <c r="A921" s="8" t="s">
        <v>1059</v>
      </c>
      <c r="B921" s="52">
        <v>91</v>
      </c>
      <c r="C921" s="52">
        <v>93</v>
      </c>
      <c r="D921" s="9">
        <f t="shared" si="23"/>
        <v>52</v>
      </c>
      <c r="E921" s="52">
        <f>SHERIFF!H925</f>
        <v>236</v>
      </c>
    </row>
    <row r="922" spans="1:5" ht="12" customHeight="1" x14ac:dyDescent="0.2">
      <c r="A922" s="8" t="s">
        <v>1060</v>
      </c>
      <c r="B922" s="52">
        <v>63</v>
      </c>
      <c r="C922" s="52">
        <v>72</v>
      </c>
      <c r="D922" s="9">
        <f t="shared" si="23"/>
        <v>37</v>
      </c>
      <c r="E922" s="52">
        <f>SHERIFF!H926</f>
        <v>172</v>
      </c>
    </row>
    <row r="923" spans="1:5" ht="12" customHeight="1" x14ac:dyDescent="0.2">
      <c r="A923" s="8" t="s">
        <v>1061</v>
      </c>
      <c r="B923" s="52">
        <v>63</v>
      </c>
      <c r="C923" s="52">
        <v>71</v>
      </c>
      <c r="D923" s="9">
        <f t="shared" si="23"/>
        <v>45</v>
      </c>
      <c r="E923" s="52">
        <f>SHERIFF!H927</f>
        <v>179</v>
      </c>
    </row>
    <row r="924" spans="1:5" ht="12" customHeight="1" x14ac:dyDescent="0.2">
      <c r="A924" s="8" t="s">
        <v>1062</v>
      </c>
      <c r="B924" s="52">
        <v>80</v>
      </c>
      <c r="C924" s="52">
        <v>72</v>
      </c>
      <c r="D924" s="9">
        <f t="shared" si="23"/>
        <v>42</v>
      </c>
      <c r="E924" s="52">
        <f>SHERIFF!H928</f>
        <v>194</v>
      </c>
    </row>
    <row r="925" spans="1:5" ht="12" customHeight="1" x14ac:dyDescent="0.2">
      <c r="A925" s="8" t="s">
        <v>1063</v>
      </c>
      <c r="B925" s="52">
        <v>50</v>
      </c>
      <c r="C925" s="52">
        <v>45</v>
      </c>
      <c r="D925" s="9">
        <f t="shared" si="23"/>
        <v>21</v>
      </c>
      <c r="E925" s="52">
        <f>SHERIFF!H929</f>
        <v>116</v>
      </c>
    </row>
    <row r="926" spans="1:5" ht="12" customHeight="1" x14ac:dyDescent="0.2">
      <c r="A926" s="8" t="s">
        <v>1064</v>
      </c>
      <c r="B926" s="52">
        <v>71</v>
      </c>
      <c r="C926" s="52">
        <v>52</v>
      </c>
      <c r="D926" s="9">
        <f t="shared" si="23"/>
        <v>48</v>
      </c>
      <c r="E926" s="52">
        <f>SHERIFF!H930</f>
        <v>171</v>
      </c>
    </row>
    <row r="927" spans="1:5" ht="12" customHeight="1" x14ac:dyDescent="0.2">
      <c r="A927" s="8" t="s">
        <v>1065</v>
      </c>
      <c r="B927" s="52">
        <v>66</v>
      </c>
      <c r="C927" s="52">
        <v>70</v>
      </c>
      <c r="D927" s="9">
        <f t="shared" si="23"/>
        <v>58</v>
      </c>
      <c r="E927" s="52">
        <f>SHERIFF!H931</f>
        <v>194</v>
      </c>
    </row>
    <row r="928" spans="1:5" ht="12" customHeight="1" x14ac:dyDescent="0.2">
      <c r="A928" s="8" t="s">
        <v>1066</v>
      </c>
      <c r="B928" s="52">
        <v>68</v>
      </c>
      <c r="C928" s="52">
        <v>64</v>
      </c>
      <c r="D928" s="9">
        <f t="shared" si="23"/>
        <v>40</v>
      </c>
      <c r="E928" s="52">
        <f>SHERIFF!H932</f>
        <v>172</v>
      </c>
    </row>
    <row r="929" spans="1:5" ht="12" customHeight="1" x14ac:dyDescent="0.2">
      <c r="A929" s="8" t="s">
        <v>1067</v>
      </c>
      <c r="B929" s="52">
        <v>93</v>
      </c>
      <c r="C929" s="52">
        <v>56</v>
      </c>
      <c r="D929" s="9">
        <f t="shared" si="23"/>
        <v>32</v>
      </c>
      <c r="E929" s="52">
        <f>SHERIFF!H933</f>
        <v>181</v>
      </c>
    </row>
    <row r="930" spans="1:5" ht="12" customHeight="1" x14ac:dyDescent="0.2">
      <c r="A930" s="8" t="s">
        <v>1068</v>
      </c>
      <c r="B930" s="52">
        <v>66</v>
      </c>
      <c r="C930" s="52">
        <v>57</v>
      </c>
      <c r="D930" s="9">
        <f t="shared" si="23"/>
        <v>83</v>
      </c>
      <c r="E930" s="52">
        <f>SHERIFF!H934</f>
        <v>206</v>
      </c>
    </row>
    <row r="931" spans="1:5" ht="12" customHeight="1" x14ac:dyDescent="0.2">
      <c r="A931" s="8" t="s">
        <v>1069</v>
      </c>
      <c r="B931" s="52">
        <v>76</v>
      </c>
      <c r="C931" s="52">
        <v>72</v>
      </c>
      <c r="D931" s="9">
        <f t="shared" si="23"/>
        <v>104</v>
      </c>
      <c r="E931" s="52">
        <f>SHERIFF!H935</f>
        <v>252</v>
      </c>
    </row>
    <row r="932" spans="1:5" ht="12" customHeight="1" x14ac:dyDescent="0.2">
      <c r="A932" s="8" t="s">
        <v>1070</v>
      </c>
      <c r="B932" s="52">
        <v>67</v>
      </c>
      <c r="C932" s="52">
        <v>53</v>
      </c>
      <c r="D932" s="9">
        <f t="shared" si="23"/>
        <v>35</v>
      </c>
      <c r="E932" s="52">
        <f>SHERIFF!H936</f>
        <v>155</v>
      </c>
    </row>
    <row r="933" spans="1:5" ht="12" customHeight="1" x14ac:dyDescent="0.2">
      <c r="A933" s="8" t="s">
        <v>904</v>
      </c>
      <c r="B933" s="52">
        <v>38</v>
      </c>
      <c r="C933" s="52">
        <v>28</v>
      </c>
      <c r="D933" s="9">
        <f t="shared" si="23"/>
        <v>10</v>
      </c>
      <c r="E933" s="52">
        <f>SHERIFF!H937</f>
        <v>76</v>
      </c>
    </row>
    <row r="934" spans="1:5" ht="12" customHeight="1" x14ac:dyDescent="0.2">
      <c r="A934" s="8" t="s">
        <v>1029</v>
      </c>
      <c r="B934" s="52">
        <v>84</v>
      </c>
      <c r="C934" s="52">
        <v>97</v>
      </c>
      <c r="D934" s="9">
        <f t="shared" si="23"/>
        <v>96</v>
      </c>
      <c r="E934" s="52">
        <f>SHERIFF!H938</f>
        <v>277</v>
      </c>
    </row>
    <row r="935" spans="1:5" ht="12" customHeight="1" x14ac:dyDescent="0.2">
      <c r="A935" s="8" t="s">
        <v>1030</v>
      </c>
      <c r="B935" s="52">
        <v>88</v>
      </c>
      <c r="C935" s="52">
        <v>68</v>
      </c>
      <c r="D935" s="9">
        <f t="shared" si="23"/>
        <v>66</v>
      </c>
      <c r="E935" s="52">
        <f>SHERIFF!H939</f>
        <v>222</v>
      </c>
    </row>
    <row r="936" spans="1:5" ht="12" customHeight="1" x14ac:dyDescent="0.2">
      <c r="A936" s="8" t="s">
        <v>1031</v>
      </c>
      <c r="B936" s="52">
        <v>73</v>
      </c>
      <c r="C936" s="52">
        <v>75</v>
      </c>
      <c r="D936" s="9">
        <f t="shared" si="23"/>
        <v>54</v>
      </c>
      <c r="E936" s="52">
        <f>SHERIFF!H940</f>
        <v>202</v>
      </c>
    </row>
    <row r="937" spans="1:5" ht="12" customHeight="1" x14ac:dyDescent="0.2">
      <c r="A937" s="8" t="s">
        <v>1032</v>
      </c>
      <c r="B937" s="52">
        <v>54</v>
      </c>
      <c r="C937" s="52">
        <v>56</v>
      </c>
      <c r="D937" s="9">
        <f t="shared" si="23"/>
        <v>44</v>
      </c>
      <c r="E937" s="52">
        <f>SHERIFF!H941</f>
        <v>154</v>
      </c>
    </row>
    <row r="938" spans="1:5" ht="12" customHeight="1" x14ac:dyDescent="0.2">
      <c r="A938" s="8" t="s">
        <v>1033</v>
      </c>
      <c r="B938" s="52">
        <v>76</v>
      </c>
      <c r="C938" s="52">
        <v>81</v>
      </c>
      <c r="D938" s="9">
        <f t="shared" si="23"/>
        <v>52</v>
      </c>
      <c r="E938" s="52">
        <f>SHERIFF!H942</f>
        <v>209</v>
      </c>
    </row>
    <row r="939" spans="1:5" ht="12" customHeight="1" x14ac:dyDescent="0.2">
      <c r="A939" s="8" t="s">
        <v>1034</v>
      </c>
      <c r="B939" s="52">
        <v>76</v>
      </c>
      <c r="C939" s="52">
        <v>76</v>
      </c>
      <c r="D939" s="9">
        <f t="shared" si="23"/>
        <v>67</v>
      </c>
      <c r="E939" s="52">
        <f>SHERIFF!H943</f>
        <v>219</v>
      </c>
    </row>
    <row r="940" spans="1:5" ht="12" customHeight="1" x14ac:dyDescent="0.2">
      <c r="A940" s="8" t="s">
        <v>1035</v>
      </c>
      <c r="B940" s="52">
        <v>81</v>
      </c>
      <c r="C940" s="52">
        <v>47</v>
      </c>
      <c r="D940" s="9">
        <f t="shared" si="23"/>
        <v>60</v>
      </c>
      <c r="E940" s="52">
        <f>SHERIFF!H944</f>
        <v>188</v>
      </c>
    </row>
    <row r="941" spans="1:5" ht="12" customHeight="1" x14ac:dyDescent="0.2">
      <c r="A941" s="8" t="s">
        <v>1036</v>
      </c>
      <c r="B941" s="52">
        <v>47</v>
      </c>
      <c r="C941" s="52">
        <v>37</v>
      </c>
      <c r="D941" s="9">
        <f t="shared" si="23"/>
        <v>15</v>
      </c>
      <c r="E941" s="52">
        <f>SHERIFF!H945</f>
        <v>99</v>
      </c>
    </row>
    <row r="942" spans="1:5" ht="12" customHeight="1" x14ac:dyDescent="0.2">
      <c r="A942" s="8" t="s">
        <v>1037</v>
      </c>
      <c r="B942" s="52">
        <v>80</v>
      </c>
      <c r="C942" s="52">
        <v>79</v>
      </c>
      <c r="D942" s="9">
        <f t="shared" si="23"/>
        <v>51</v>
      </c>
      <c r="E942" s="52">
        <f>SHERIFF!H946</f>
        <v>210</v>
      </c>
    </row>
    <row r="943" spans="1:5" ht="12" customHeight="1" x14ac:dyDescent="0.2">
      <c r="A943" s="8" t="s">
        <v>1038</v>
      </c>
      <c r="B943" s="52">
        <v>62</v>
      </c>
      <c r="C943" s="52">
        <v>58</v>
      </c>
      <c r="D943" s="9">
        <f t="shared" si="23"/>
        <v>57</v>
      </c>
      <c r="E943" s="52">
        <f>SHERIFF!H947</f>
        <v>177</v>
      </c>
    </row>
    <row r="944" spans="1:5" ht="12" customHeight="1" x14ac:dyDescent="0.2">
      <c r="A944" s="8" t="s">
        <v>1039</v>
      </c>
      <c r="B944" s="52">
        <v>92</v>
      </c>
      <c r="C944" s="52">
        <v>83</v>
      </c>
      <c r="D944" s="9">
        <f t="shared" si="23"/>
        <v>63</v>
      </c>
      <c r="E944" s="52">
        <f>SHERIFF!H948</f>
        <v>238</v>
      </c>
    </row>
    <row r="945" spans="1:5" ht="12" customHeight="1" x14ac:dyDescent="0.2">
      <c r="A945" s="8" t="s">
        <v>1040</v>
      </c>
      <c r="B945" s="52">
        <v>78</v>
      </c>
      <c r="C945" s="52">
        <v>67</v>
      </c>
      <c r="D945" s="9">
        <f t="shared" si="23"/>
        <v>44</v>
      </c>
      <c r="E945" s="52">
        <f>SHERIFF!H949</f>
        <v>189</v>
      </c>
    </row>
    <row r="946" spans="1:5" ht="12" customHeight="1" x14ac:dyDescent="0.2">
      <c r="A946" s="8" t="s">
        <v>1041</v>
      </c>
      <c r="B946" s="52">
        <v>60</v>
      </c>
      <c r="C946" s="52">
        <v>44</v>
      </c>
      <c r="D946" s="9">
        <f t="shared" si="23"/>
        <v>32</v>
      </c>
      <c r="E946" s="52">
        <f>SHERIFF!H950</f>
        <v>136</v>
      </c>
    </row>
    <row r="947" spans="1:5" ht="12" customHeight="1" x14ac:dyDescent="0.2">
      <c r="A947" s="8" t="s">
        <v>1042</v>
      </c>
      <c r="B947" s="52">
        <v>63</v>
      </c>
      <c r="C947" s="52">
        <v>66</v>
      </c>
      <c r="D947" s="9">
        <f t="shared" si="23"/>
        <v>55</v>
      </c>
      <c r="E947" s="52">
        <f>SHERIFF!H951</f>
        <v>184</v>
      </c>
    </row>
    <row r="948" spans="1:5" ht="12" customHeight="1" x14ac:dyDescent="0.2">
      <c r="A948" s="8" t="s">
        <v>1043</v>
      </c>
      <c r="B948" s="52">
        <v>83</v>
      </c>
      <c r="C948" s="52">
        <v>69</v>
      </c>
      <c r="D948" s="9">
        <f t="shared" si="23"/>
        <v>84</v>
      </c>
      <c r="E948" s="52">
        <f>SHERIFF!H952</f>
        <v>236</v>
      </c>
    </row>
    <row r="949" spans="1:5" ht="12" customHeight="1" x14ac:dyDescent="0.2">
      <c r="A949" s="8" t="s">
        <v>1044</v>
      </c>
      <c r="B949" s="52">
        <v>78</v>
      </c>
      <c r="C949" s="52">
        <v>73</v>
      </c>
      <c r="D949" s="9">
        <f t="shared" si="23"/>
        <v>34</v>
      </c>
      <c r="E949" s="52">
        <f>SHERIFF!H953</f>
        <v>185</v>
      </c>
    </row>
    <row r="950" spans="1:5" x14ac:dyDescent="0.2">
      <c r="A950" s="10" t="s">
        <v>595</v>
      </c>
      <c r="B950" s="32">
        <f>SUM(B906:B949)</f>
        <v>2964</v>
      </c>
      <c r="C950" s="32">
        <f>SUM(C906:C949)</f>
        <v>2656</v>
      </c>
      <c r="D950" s="32">
        <f>SUM(D906:D949)</f>
        <v>2039</v>
      </c>
      <c r="E950" s="32">
        <f>SUM(E906:E949)</f>
        <v>7659</v>
      </c>
    </row>
    <row r="951" spans="1:5" x14ac:dyDescent="0.2">
      <c r="B951" s="29"/>
      <c r="C951" s="29"/>
      <c r="D951" s="9"/>
      <c r="E951" s="9"/>
    </row>
    <row r="952" spans="1:5" x14ac:dyDescent="0.2">
      <c r="B952" s="29"/>
      <c r="C952" s="29"/>
      <c r="D952" s="9"/>
      <c r="E952" s="9"/>
    </row>
    <row r="953" spans="1:5" x14ac:dyDescent="0.2">
      <c r="B953" s="29"/>
      <c r="C953" s="29"/>
      <c r="D953" s="9"/>
      <c r="E953" s="9"/>
    </row>
    <row r="954" spans="1:5" ht="15.75" x14ac:dyDescent="0.25">
      <c r="A954" s="7" t="s">
        <v>173</v>
      </c>
      <c r="B954" s="29"/>
      <c r="C954" s="29"/>
      <c r="D954" s="9"/>
      <c r="E954" s="9"/>
    </row>
    <row r="955" spans="1:5" x14ac:dyDescent="0.2">
      <c r="A955" s="8" t="s">
        <v>260</v>
      </c>
      <c r="B955" s="52">
        <v>76</v>
      </c>
      <c r="C955" s="52">
        <v>89</v>
      </c>
      <c r="D955" s="9">
        <f t="shared" ref="D955:D960" si="24">E955-SUM(B955:C955)</f>
        <v>59</v>
      </c>
      <c r="E955" s="52">
        <f>SHERIFF!H959</f>
        <v>224</v>
      </c>
    </row>
    <row r="956" spans="1:5" x14ac:dyDescent="0.2">
      <c r="A956" s="8" t="s">
        <v>261</v>
      </c>
      <c r="B956" s="52">
        <v>107</v>
      </c>
      <c r="C956" s="52">
        <v>126</v>
      </c>
      <c r="D956" s="9">
        <f t="shared" si="24"/>
        <v>82</v>
      </c>
      <c r="E956" s="52">
        <f>SHERIFF!H960</f>
        <v>315</v>
      </c>
    </row>
    <row r="957" spans="1:5" x14ac:dyDescent="0.2">
      <c r="A957" s="8" t="s">
        <v>742</v>
      </c>
      <c r="B957" s="52">
        <v>86</v>
      </c>
      <c r="C957" s="52">
        <v>100</v>
      </c>
      <c r="D957" s="9">
        <f t="shared" si="24"/>
        <v>51</v>
      </c>
      <c r="E957" s="52">
        <f>SHERIFF!H961</f>
        <v>237</v>
      </c>
    </row>
    <row r="958" spans="1:5" x14ac:dyDescent="0.2">
      <c r="A958" s="8" t="s">
        <v>743</v>
      </c>
      <c r="B958" s="52">
        <v>73</v>
      </c>
      <c r="C958" s="52">
        <v>91</v>
      </c>
      <c r="D958" s="9">
        <f t="shared" si="24"/>
        <v>66</v>
      </c>
      <c r="E958" s="52">
        <f>SHERIFF!H962</f>
        <v>230</v>
      </c>
    </row>
    <row r="959" spans="1:5" x14ac:dyDescent="0.2">
      <c r="A959" s="8" t="s">
        <v>744</v>
      </c>
      <c r="B959" s="52">
        <v>109</v>
      </c>
      <c r="C959" s="52">
        <v>95</v>
      </c>
      <c r="D959" s="9">
        <f t="shared" si="24"/>
        <v>61</v>
      </c>
      <c r="E959" s="52">
        <f>SHERIFF!H963</f>
        <v>265</v>
      </c>
    </row>
    <row r="960" spans="1:5" x14ac:dyDescent="0.2">
      <c r="A960" s="8" t="s">
        <v>745</v>
      </c>
      <c r="B960" s="52">
        <v>70</v>
      </c>
      <c r="C960" s="52">
        <v>76</v>
      </c>
      <c r="D960" s="9">
        <f t="shared" si="24"/>
        <v>59</v>
      </c>
      <c r="E960" s="52">
        <f>SHERIFF!H964</f>
        <v>205</v>
      </c>
    </row>
    <row r="961" spans="1:5" x14ac:dyDescent="0.2">
      <c r="A961" s="10" t="s">
        <v>595</v>
      </c>
      <c r="B961" s="32">
        <f>SUM(B955:B960)</f>
        <v>521</v>
      </c>
      <c r="C961" s="32">
        <f>SUM(C955:C960)</f>
        <v>577</v>
      </c>
      <c r="D961" s="32">
        <f>SUM(D955:D960)</f>
        <v>378</v>
      </c>
      <c r="E961" s="32">
        <f>SUM(E955:E960)</f>
        <v>1476</v>
      </c>
    </row>
    <row r="962" spans="1:5" x14ac:dyDescent="0.2">
      <c r="B962" s="29"/>
      <c r="C962" s="29"/>
      <c r="D962" s="9"/>
      <c r="E962" s="9"/>
    </row>
    <row r="963" spans="1:5" ht="15.75" x14ac:dyDescent="0.25">
      <c r="A963" s="7" t="s">
        <v>174</v>
      </c>
      <c r="B963" s="29"/>
      <c r="C963" s="29"/>
      <c r="D963" s="9"/>
      <c r="E963" s="9"/>
    </row>
    <row r="964" spans="1:5" x14ac:dyDescent="0.2">
      <c r="A964" s="8" t="s">
        <v>260</v>
      </c>
      <c r="B964" s="52">
        <v>103</v>
      </c>
      <c r="C964" s="52">
        <v>112</v>
      </c>
      <c r="D964" s="9">
        <f>E964-SUM(B964:C964)</f>
        <v>85</v>
      </c>
      <c r="E964" s="52">
        <f>SHERIFF!H968</f>
        <v>300</v>
      </c>
    </row>
    <row r="965" spans="1:5" x14ac:dyDescent="0.2">
      <c r="A965" s="8" t="s">
        <v>261</v>
      </c>
      <c r="B965" s="52">
        <v>54</v>
      </c>
      <c r="C965" s="52">
        <v>81</v>
      </c>
      <c r="D965" s="9">
        <f t="shared" ref="D965:D970" si="25">E965-SUM(B965:C965)</f>
        <v>42</v>
      </c>
      <c r="E965" s="52">
        <f>SHERIFF!H969</f>
        <v>177</v>
      </c>
    </row>
    <row r="966" spans="1:5" x14ac:dyDescent="0.2">
      <c r="A966" s="8" t="s">
        <v>742</v>
      </c>
      <c r="B966" s="52">
        <v>122</v>
      </c>
      <c r="C966" s="52">
        <v>146</v>
      </c>
      <c r="D966" s="9">
        <f t="shared" si="25"/>
        <v>124</v>
      </c>
      <c r="E966" s="52">
        <f>SHERIFF!H970</f>
        <v>392</v>
      </c>
    </row>
    <row r="967" spans="1:5" x14ac:dyDescent="0.2">
      <c r="A967" s="8" t="s">
        <v>743</v>
      </c>
      <c r="B967" s="52">
        <v>105</v>
      </c>
      <c r="C967" s="52">
        <v>88</v>
      </c>
      <c r="D967" s="9">
        <f t="shared" si="25"/>
        <v>65</v>
      </c>
      <c r="E967" s="52">
        <f>SHERIFF!H971</f>
        <v>258</v>
      </c>
    </row>
    <row r="968" spans="1:5" x14ac:dyDescent="0.2">
      <c r="A968" s="8" t="s">
        <v>744</v>
      </c>
      <c r="B968" s="52">
        <v>88</v>
      </c>
      <c r="C968" s="52">
        <v>86</v>
      </c>
      <c r="D968" s="9">
        <f t="shared" si="25"/>
        <v>73</v>
      </c>
      <c r="E968" s="52">
        <f>SHERIFF!H972</f>
        <v>247</v>
      </c>
    </row>
    <row r="969" spans="1:5" x14ac:dyDescent="0.2">
      <c r="A969" s="8" t="s">
        <v>745</v>
      </c>
      <c r="B969" s="52">
        <v>85</v>
      </c>
      <c r="C969" s="52">
        <v>77</v>
      </c>
      <c r="D969" s="9">
        <f t="shared" si="25"/>
        <v>83</v>
      </c>
      <c r="E969" s="52">
        <f>SHERIFF!H973</f>
        <v>245</v>
      </c>
    </row>
    <row r="970" spans="1:5" x14ac:dyDescent="0.2">
      <c r="A970" s="8" t="s">
        <v>1050</v>
      </c>
      <c r="B970" s="52">
        <v>106</v>
      </c>
      <c r="C970" s="52">
        <v>137</v>
      </c>
      <c r="D970" s="9">
        <f t="shared" si="25"/>
        <v>58</v>
      </c>
      <c r="E970" s="52">
        <f>SHERIFF!H974</f>
        <v>301</v>
      </c>
    </row>
    <row r="971" spans="1:5" x14ac:dyDescent="0.2">
      <c r="A971" s="10" t="s">
        <v>595</v>
      </c>
      <c r="B971" s="32">
        <f>SUM(B964:B970)</f>
        <v>663</v>
      </c>
      <c r="C971" s="32">
        <f>SUM(C964:C970)</f>
        <v>727</v>
      </c>
      <c r="D971" s="32">
        <f>SUM(D964:D970)</f>
        <v>530</v>
      </c>
      <c r="E971" s="32">
        <f>SUM(E964:E970)</f>
        <v>1920</v>
      </c>
    </row>
    <row r="972" spans="1:5" x14ac:dyDescent="0.2">
      <c r="B972" s="29"/>
      <c r="C972" s="29"/>
      <c r="D972" s="9"/>
      <c r="E972" s="9"/>
    </row>
    <row r="973" spans="1:5" ht="15.75" x14ac:dyDescent="0.25">
      <c r="A973" s="7" t="s">
        <v>175</v>
      </c>
      <c r="B973" s="29"/>
      <c r="C973" s="29"/>
      <c r="D973" s="9"/>
      <c r="E973" s="9"/>
    </row>
    <row r="974" spans="1:5" x14ac:dyDescent="0.2">
      <c r="A974" s="8" t="s">
        <v>260</v>
      </c>
      <c r="B974" s="52">
        <v>81</v>
      </c>
      <c r="C974" s="52">
        <v>91</v>
      </c>
      <c r="D974" s="9">
        <f>E974-SUM(B974:C974)</f>
        <v>63</v>
      </c>
      <c r="E974" s="52">
        <f>SHERIFF!H978</f>
        <v>235</v>
      </c>
    </row>
    <row r="975" spans="1:5" x14ac:dyDescent="0.2">
      <c r="A975" s="8" t="s">
        <v>261</v>
      </c>
      <c r="B975" s="52">
        <v>115</v>
      </c>
      <c r="C975" s="52">
        <v>100</v>
      </c>
      <c r="D975" s="9">
        <f>E975-SUM(B975:C975)</f>
        <v>65</v>
      </c>
      <c r="E975" s="52">
        <f>SHERIFF!H979</f>
        <v>280</v>
      </c>
    </row>
    <row r="976" spans="1:5" x14ac:dyDescent="0.2">
      <c r="A976" s="8" t="s">
        <v>742</v>
      </c>
      <c r="B976" s="52">
        <v>82</v>
      </c>
      <c r="C976" s="52">
        <v>79</v>
      </c>
      <c r="D976" s="9">
        <f>E976-SUM(B976:C976)</f>
        <v>55</v>
      </c>
      <c r="E976" s="52">
        <f>SHERIFF!H980</f>
        <v>216</v>
      </c>
    </row>
    <row r="977" spans="1:5" x14ac:dyDescent="0.2">
      <c r="A977" s="10" t="s">
        <v>595</v>
      </c>
      <c r="B977" s="32">
        <f>SUM(B974:B976)</f>
        <v>278</v>
      </c>
      <c r="C977" s="32">
        <f>SUM(C974:C976)</f>
        <v>270</v>
      </c>
      <c r="D977" s="32">
        <f>SUM(D974:D976)</f>
        <v>183</v>
      </c>
      <c r="E977" s="32">
        <f>SUM(E974:E976)</f>
        <v>731</v>
      </c>
    </row>
    <row r="978" spans="1:5" x14ac:dyDescent="0.2">
      <c r="B978" s="29"/>
      <c r="C978" s="29"/>
      <c r="D978" s="9"/>
      <c r="E978" s="9"/>
    </row>
    <row r="979" spans="1:5" ht="15.75" x14ac:dyDescent="0.25">
      <c r="A979" s="7" t="s">
        <v>176</v>
      </c>
      <c r="B979" s="29"/>
      <c r="C979" s="29"/>
      <c r="D979" s="9"/>
      <c r="E979" s="9"/>
    </row>
    <row r="980" spans="1:5" x14ac:dyDescent="0.2">
      <c r="A980" s="8" t="s">
        <v>260</v>
      </c>
      <c r="B980" s="52">
        <v>55</v>
      </c>
      <c r="C980" s="52">
        <v>63</v>
      </c>
      <c r="D980" s="9">
        <f>E980-SUM(B980:C980)</f>
        <v>48</v>
      </c>
      <c r="E980" s="52">
        <f>SHERIFF!H984</f>
        <v>166</v>
      </c>
    </row>
    <row r="981" spans="1:5" x14ac:dyDescent="0.2">
      <c r="A981" s="8" t="s">
        <v>261</v>
      </c>
      <c r="B981" s="52">
        <v>59</v>
      </c>
      <c r="C981" s="52">
        <v>62</v>
      </c>
      <c r="D981" s="9">
        <f t="shared" ref="D981:D1007" si="26">E981-SUM(B981:C981)</f>
        <v>65</v>
      </c>
      <c r="E981" s="52">
        <f>SHERIFF!H985</f>
        <v>186</v>
      </c>
    </row>
    <row r="982" spans="1:5" x14ac:dyDescent="0.2">
      <c r="A982" s="8" t="s">
        <v>742</v>
      </c>
      <c r="B982" s="52">
        <v>72</v>
      </c>
      <c r="C982" s="52">
        <v>49</v>
      </c>
      <c r="D982" s="9">
        <f t="shared" si="26"/>
        <v>82</v>
      </c>
      <c r="E982" s="52">
        <f>SHERIFF!H986</f>
        <v>203</v>
      </c>
    </row>
    <row r="983" spans="1:5" x14ac:dyDescent="0.2">
      <c r="A983" s="8" t="s">
        <v>743</v>
      </c>
      <c r="B983" s="52">
        <v>145</v>
      </c>
      <c r="C983" s="52">
        <v>143</v>
      </c>
      <c r="D983" s="9">
        <f t="shared" si="26"/>
        <v>57</v>
      </c>
      <c r="E983" s="52">
        <f>SHERIFF!H987</f>
        <v>345</v>
      </c>
    </row>
    <row r="984" spans="1:5" x14ac:dyDescent="0.2">
      <c r="A984" s="8" t="s">
        <v>744</v>
      </c>
      <c r="B984" s="52">
        <v>94</v>
      </c>
      <c r="C984" s="52">
        <v>76</v>
      </c>
      <c r="D984" s="9">
        <f t="shared" si="26"/>
        <v>56</v>
      </c>
      <c r="E984" s="52">
        <f>SHERIFF!H988</f>
        <v>226</v>
      </c>
    </row>
    <row r="985" spans="1:5" x14ac:dyDescent="0.2">
      <c r="A985" s="8" t="s">
        <v>745</v>
      </c>
      <c r="B985" s="52">
        <v>113</v>
      </c>
      <c r="C985" s="52">
        <v>93</v>
      </c>
      <c r="D985" s="9">
        <f t="shared" si="26"/>
        <v>67</v>
      </c>
      <c r="E985" s="52">
        <f>SHERIFF!H989</f>
        <v>273</v>
      </c>
    </row>
    <row r="986" spans="1:5" x14ac:dyDescent="0.2">
      <c r="A986" s="8" t="s">
        <v>1050</v>
      </c>
      <c r="B986" s="52">
        <v>93</v>
      </c>
      <c r="C986" s="52">
        <v>83</v>
      </c>
      <c r="D986" s="9">
        <f t="shared" si="26"/>
        <v>86</v>
      </c>
      <c r="E986" s="52">
        <f>SHERIFF!H990</f>
        <v>262</v>
      </c>
    </row>
    <row r="987" spans="1:5" x14ac:dyDescent="0.2">
      <c r="A987" s="8" t="s">
        <v>1051</v>
      </c>
      <c r="B987" s="52">
        <v>83</v>
      </c>
      <c r="C987" s="52">
        <v>71</v>
      </c>
      <c r="D987" s="9">
        <f t="shared" si="26"/>
        <v>29</v>
      </c>
      <c r="E987" s="52">
        <f>SHERIFF!H991</f>
        <v>183</v>
      </c>
    </row>
    <row r="988" spans="1:5" x14ac:dyDescent="0.2">
      <c r="A988" s="8" t="s">
        <v>1052</v>
      </c>
      <c r="B988" s="52">
        <v>130</v>
      </c>
      <c r="C988" s="52">
        <v>124</v>
      </c>
      <c r="D988" s="9">
        <f t="shared" si="26"/>
        <v>57</v>
      </c>
      <c r="E988" s="52">
        <f>SHERIFF!H992</f>
        <v>311</v>
      </c>
    </row>
    <row r="989" spans="1:5" x14ac:dyDescent="0.2">
      <c r="A989" s="8" t="s">
        <v>1053</v>
      </c>
      <c r="B989" s="52">
        <v>84</v>
      </c>
      <c r="C989" s="52">
        <v>93</v>
      </c>
      <c r="D989" s="9">
        <f t="shared" si="26"/>
        <v>56</v>
      </c>
      <c r="E989" s="52">
        <f>SHERIFF!H993</f>
        <v>233</v>
      </c>
    </row>
    <row r="990" spans="1:5" x14ac:dyDescent="0.2">
      <c r="A990" s="8" t="s">
        <v>1054</v>
      </c>
      <c r="B990" s="52">
        <v>63</v>
      </c>
      <c r="C990" s="52">
        <v>64</v>
      </c>
      <c r="D990" s="9">
        <f t="shared" si="26"/>
        <v>58</v>
      </c>
      <c r="E990" s="52">
        <f>SHERIFF!H994</f>
        <v>185</v>
      </c>
    </row>
    <row r="991" spans="1:5" x14ac:dyDescent="0.2">
      <c r="A991" s="8" t="s">
        <v>1055</v>
      </c>
      <c r="B991" s="52">
        <v>133</v>
      </c>
      <c r="C991" s="52">
        <v>107</v>
      </c>
      <c r="D991" s="9">
        <f t="shared" si="26"/>
        <v>68</v>
      </c>
      <c r="E991" s="52">
        <f>SHERIFF!H995</f>
        <v>308</v>
      </c>
    </row>
    <row r="992" spans="1:5" x14ac:dyDescent="0.2">
      <c r="A992" s="8" t="s">
        <v>1056</v>
      </c>
      <c r="B992" s="52">
        <v>115</v>
      </c>
      <c r="C992" s="52">
        <v>86</v>
      </c>
      <c r="D992" s="9">
        <f t="shared" si="26"/>
        <v>67</v>
      </c>
      <c r="E992" s="52">
        <f>SHERIFF!H996</f>
        <v>268</v>
      </c>
    </row>
    <row r="993" spans="1:5" x14ac:dyDescent="0.2">
      <c r="A993" s="8" t="s">
        <v>1057</v>
      </c>
      <c r="B993" s="52">
        <v>77</v>
      </c>
      <c r="C993" s="52">
        <v>86</v>
      </c>
      <c r="D993" s="9">
        <f t="shared" si="26"/>
        <v>75</v>
      </c>
      <c r="E993" s="52">
        <f>SHERIFF!H997</f>
        <v>238</v>
      </c>
    </row>
    <row r="994" spans="1:5" x14ac:dyDescent="0.2">
      <c r="A994" s="8" t="s">
        <v>1058</v>
      </c>
      <c r="B994" s="52">
        <v>88</v>
      </c>
      <c r="C994" s="52">
        <v>76</v>
      </c>
      <c r="D994" s="9">
        <f t="shared" si="26"/>
        <v>89</v>
      </c>
      <c r="E994" s="52">
        <f>SHERIFF!H998</f>
        <v>253</v>
      </c>
    </row>
    <row r="995" spans="1:5" x14ac:dyDescent="0.2">
      <c r="A995" s="8" t="s">
        <v>1059</v>
      </c>
      <c r="B995" s="52">
        <v>105</v>
      </c>
      <c r="C995" s="52">
        <v>101</v>
      </c>
      <c r="D995" s="9">
        <f t="shared" si="26"/>
        <v>79</v>
      </c>
      <c r="E995" s="52">
        <f>SHERIFF!H999</f>
        <v>285</v>
      </c>
    </row>
    <row r="996" spans="1:5" x14ac:dyDescent="0.2">
      <c r="A996" s="8" t="s">
        <v>1060</v>
      </c>
      <c r="B996" s="52">
        <v>63</v>
      </c>
      <c r="C996" s="52">
        <v>72</v>
      </c>
      <c r="D996" s="9">
        <f t="shared" si="26"/>
        <v>46</v>
      </c>
      <c r="E996" s="52">
        <f>SHERIFF!H1000</f>
        <v>181</v>
      </c>
    </row>
    <row r="997" spans="1:5" x14ac:dyDescent="0.2">
      <c r="A997" s="8" t="s">
        <v>1061</v>
      </c>
      <c r="B997" s="52">
        <v>110</v>
      </c>
      <c r="C997" s="52">
        <v>104</v>
      </c>
      <c r="D997" s="9">
        <f t="shared" si="26"/>
        <v>85</v>
      </c>
      <c r="E997" s="52">
        <f>SHERIFF!H1001</f>
        <v>299</v>
      </c>
    </row>
    <row r="998" spans="1:5" x14ac:dyDescent="0.2">
      <c r="B998" s="29"/>
      <c r="C998" s="29"/>
      <c r="D998" s="9"/>
      <c r="E998" s="9"/>
    </row>
    <row r="999" spans="1:5" x14ac:dyDescent="0.2">
      <c r="B999" s="29"/>
      <c r="C999" s="29"/>
      <c r="D999" s="9"/>
      <c r="E999" s="9"/>
    </row>
    <row r="1000" spans="1:5" x14ac:dyDescent="0.2">
      <c r="A1000" s="27" t="s">
        <v>312</v>
      </c>
      <c r="B1000" s="29"/>
      <c r="C1000" s="29"/>
      <c r="D1000" s="9"/>
      <c r="E1000" s="9"/>
    </row>
    <row r="1001" spans="1:5" x14ac:dyDescent="0.2">
      <c r="A1001" s="8" t="s">
        <v>1062</v>
      </c>
      <c r="B1001" s="52">
        <v>152</v>
      </c>
      <c r="C1001" s="52">
        <v>150</v>
      </c>
      <c r="D1001" s="9">
        <f t="shared" si="26"/>
        <v>112</v>
      </c>
      <c r="E1001" s="52">
        <f>SHERIFF!H1004</f>
        <v>414</v>
      </c>
    </row>
    <row r="1002" spans="1:5" x14ac:dyDescent="0.2">
      <c r="A1002" s="8" t="s">
        <v>1063</v>
      </c>
      <c r="B1002" s="52">
        <v>76</v>
      </c>
      <c r="C1002" s="52">
        <v>64</v>
      </c>
      <c r="D1002" s="9">
        <f t="shared" si="26"/>
        <v>40</v>
      </c>
      <c r="E1002" s="52">
        <f>SHERIFF!H1005</f>
        <v>180</v>
      </c>
    </row>
    <row r="1003" spans="1:5" x14ac:dyDescent="0.2">
      <c r="A1003" s="8" t="s">
        <v>1064</v>
      </c>
      <c r="B1003" s="52">
        <v>147</v>
      </c>
      <c r="C1003" s="52">
        <v>111</v>
      </c>
      <c r="D1003" s="9">
        <f t="shared" si="26"/>
        <v>108</v>
      </c>
      <c r="E1003" s="52">
        <f>SHERIFF!H1006</f>
        <v>366</v>
      </c>
    </row>
    <row r="1004" spans="1:5" x14ac:dyDescent="0.2">
      <c r="A1004" s="8" t="s">
        <v>1065</v>
      </c>
      <c r="B1004" s="52">
        <v>106</v>
      </c>
      <c r="C1004" s="52">
        <v>122</v>
      </c>
      <c r="D1004" s="9">
        <f t="shared" si="26"/>
        <v>83</v>
      </c>
      <c r="E1004" s="52">
        <f>SHERIFF!H1007</f>
        <v>311</v>
      </c>
    </row>
    <row r="1005" spans="1:5" x14ac:dyDescent="0.2">
      <c r="A1005" s="8" t="s">
        <v>1066</v>
      </c>
      <c r="B1005" s="52">
        <v>77</v>
      </c>
      <c r="C1005" s="52">
        <v>78</v>
      </c>
      <c r="D1005" s="9">
        <f t="shared" si="26"/>
        <v>46</v>
      </c>
      <c r="E1005" s="52">
        <f>SHERIFF!H1008</f>
        <v>201</v>
      </c>
    </row>
    <row r="1006" spans="1:5" x14ac:dyDescent="0.2">
      <c r="A1006" s="8" t="s">
        <v>1067</v>
      </c>
      <c r="B1006" s="52">
        <v>76</v>
      </c>
      <c r="C1006" s="52">
        <v>97</v>
      </c>
      <c r="D1006" s="9">
        <f t="shared" si="26"/>
        <v>78</v>
      </c>
      <c r="E1006" s="52">
        <f>SHERIFF!H1009</f>
        <v>251</v>
      </c>
    </row>
    <row r="1007" spans="1:5" x14ac:dyDescent="0.2">
      <c r="A1007" s="8" t="s">
        <v>1068</v>
      </c>
      <c r="B1007" s="52">
        <v>61</v>
      </c>
      <c r="C1007" s="52">
        <v>44</v>
      </c>
      <c r="D1007" s="9">
        <f t="shared" si="26"/>
        <v>24</v>
      </c>
      <c r="E1007" s="52">
        <f>SHERIFF!H1010</f>
        <v>129</v>
      </c>
    </row>
    <row r="1008" spans="1:5" x14ac:dyDescent="0.2">
      <c r="A1008" s="10" t="s">
        <v>595</v>
      </c>
      <c r="B1008" s="32">
        <f>SUM(B980:B1007)</f>
        <v>2377</v>
      </c>
      <c r="C1008" s="32">
        <f>SUM(C980:C1007)</f>
        <v>2219</v>
      </c>
      <c r="D1008" s="32">
        <f>SUM(D980:D1007)</f>
        <v>1661</v>
      </c>
      <c r="E1008" s="32">
        <f>SUM(E980:E1007)</f>
        <v>6257</v>
      </c>
    </row>
    <row r="1009" spans="1:5" x14ac:dyDescent="0.2">
      <c r="B1009" s="29"/>
      <c r="C1009" s="29"/>
      <c r="D1009" s="9"/>
      <c r="E1009" s="9"/>
    </row>
    <row r="1010" spans="1:5" ht="15.75" x14ac:dyDescent="0.25">
      <c r="A1010" s="7" t="s">
        <v>177</v>
      </c>
      <c r="B1010" s="29"/>
      <c r="C1010" s="29"/>
      <c r="D1010" s="9"/>
      <c r="E1010" s="9"/>
    </row>
    <row r="1011" spans="1:5" x14ac:dyDescent="0.2">
      <c r="A1011" s="8" t="s">
        <v>260</v>
      </c>
      <c r="B1011" s="52">
        <v>143</v>
      </c>
      <c r="C1011" s="52">
        <v>150</v>
      </c>
      <c r="D1011" s="9">
        <f>E1011-SUM(B1011:C1011)</f>
        <v>304</v>
      </c>
      <c r="E1011" s="52">
        <f>SHERIFF!H1014</f>
        <v>597</v>
      </c>
    </row>
    <row r="1012" spans="1:5" x14ac:dyDescent="0.2">
      <c r="A1012" s="8" t="s">
        <v>261</v>
      </c>
      <c r="B1012" s="52">
        <v>175</v>
      </c>
      <c r="C1012" s="52">
        <v>198</v>
      </c>
      <c r="D1012" s="9">
        <f>E1012-SUM(B1012:C1012)</f>
        <v>129</v>
      </c>
      <c r="E1012" s="52">
        <f>SHERIFF!H1015</f>
        <v>502</v>
      </c>
    </row>
    <row r="1013" spans="1:5" x14ac:dyDescent="0.2">
      <c r="A1013" s="10" t="s">
        <v>595</v>
      </c>
      <c r="B1013" s="32">
        <f>SUM(B1011:B1012)</f>
        <v>318</v>
      </c>
      <c r="C1013" s="32">
        <f>SUM(C1011:C1012)</f>
        <v>348</v>
      </c>
      <c r="D1013" s="32">
        <f>SUM(D1011:D1012)</f>
        <v>433</v>
      </c>
      <c r="E1013" s="32">
        <f>SUM(E1011:E1012)</f>
        <v>1099</v>
      </c>
    </row>
    <row r="1014" spans="1:5" x14ac:dyDescent="0.2">
      <c r="A1014" s="17"/>
      <c r="B1014" s="29"/>
      <c r="C1014" s="29"/>
      <c r="D1014" s="9"/>
      <c r="E1014" s="9"/>
    </row>
    <row r="1015" spans="1:5" ht="15.75" x14ac:dyDescent="0.25">
      <c r="A1015" s="7" t="s">
        <v>178</v>
      </c>
      <c r="B1015" s="29"/>
      <c r="C1015" s="29"/>
      <c r="D1015" s="9"/>
      <c r="E1015" s="9"/>
    </row>
    <row r="1016" spans="1:5" x14ac:dyDescent="0.2">
      <c r="A1016" s="8" t="s">
        <v>260</v>
      </c>
      <c r="B1016" s="52">
        <v>50</v>
      </c>
      <c r="C1016" s="52">
        <v>38</v>
      </c>
      <c r="D1016" s="9">
        <f>E1016-SUM(B1016:C1016)</f>
        <v>32</v>
      </c>
      <c r="E1016" s="52">
        <f>SHERIFF!H1019</f>
        <v>120</v>
      </c>
    </row>
    <row r="1017" spans="1:5" x14ac:dyDescent="0.2">
      <c r="A1017" s="8" t="s">
        <v>261</v>
      </c>
      <c r="B1017" s="52">
        <v>66</v>
      </c>
      <c r="C1017" s="52">
        <v>59</v>
      </c>
      <c r="D1017" s="9">
        <f t="shared" ref="D1017:D1080" si="27">E1017-SUM(B1017:C1017)</f>
        <v>25</v>
      </c>
      <c r="E1017" s="52">
        <f>SHERIFF!H1020</f>
        <v>150</v>
      </c>
    </row>
    <row r="1018" spans="1:5" x14ac:dyDescent="0.2">
      <c r="A1018" s="8" t="s">
        <v>742</v>
      </c>
      <c r="B1018" s="52">
        <v>89</v>
      </c>
      <c r="C1018" s="52">
        <v>62</v>
      </c>
      <c r="D1018" s="9">
        <f t="shared" si="27"/>
        <v>48</v>
      </c>
      <c r="E1018" s="52">
        <f>SHERIFF!H1021</f>
        <v>199</v>
      </c>
    </row>
    <row r="1019" spans="1:5" x14ac:dyDescent="0.2">
      <c r="A1019" s="8" t="s">
        <v>743</v>
      </c>
      <c r="B1019" s="52">
        <v>52</v>
      </c>
      <c r="C1019" s="52">
        <v>68</v>
      </c>
      <c r="D1019" s="9">
        <f t="shared" si="27"/>
        <v>26</v>
      </c>
      <c r="E1019" s="52">
        <f>SHERIFF!H1022</f>
        <v>146</v>
      </c>
    </row>
    <row r="1020" spans="1:5" x14ac:dyDescent="0.2">
      <c r="A1020" s="8" t="s">
        <v>744</v>
      </c>
      <c r="B1020" s="52">
        <v>78</v>
      </c>
      <c r="C1020" s="52">
        <v>70</v>
      </c>
      <c r="D1020" s="9">
        <f t="shared" si="27"/>
        <v>42</v>
      </c>
      <c r="E1020" s="52">
        <f>SHERIFF!H1023</f>
        <v>190</v>
      </c>
    </row>
    <row r="1021" spans="1:5" x14ac:dyDescent="0.2">
      <c r="A1021" s="8" t="s">
        <v>745</v>
      </c>
      <c r="B1021" s="52">
        <v>75</v>
      </c>
      <c r="C1021" s="52">
        <v>71</v>
      </c>
      <c r="D1021" s="9">
        <f t="shared" si="27"/>
        <v>76</v>
      </c>
      <c r="E1021" s="52">
        <f>SHERIFF!H1024</f>
        <v>222</v>
      </c>
    </row>
    <row r="1022" spans="1:5" x14ac:dyDescent="0.2">
      <c r="A1022" s="8" t="s">
        <v>1050</v>
      </c>
      <c r="B1022" s="52">
        <v>76</v>
      </c>
      <c r="C1022" s="52">
        <v>96</v>
      </c>
      <c r="D1022" s="9">
        <f t="shared" si="27"/>
        <v>44</v>
      </c>
      <c r="E1022" s="52">
        <f>SHERIFF!H1025</f>
        <v>216</v>
      </c>
    </row>
    <row r="1023" spans="1:5" x14ac:dyDescent="0.2">
      <c r="A1023" s="8" t="s">
        <v>1051</v>
      </c>
      <c r="B1023" s="52">
        <v>51</v>
      </c>
      <c r="C1023" s="52">
        <v>39</v>
      </c>
      <c r="D1023" s="9">
        <f t="shared" si="27"/>
        <v>73</v>
      </c>
      <c r="E1023" s="52">
        <f>SHERIFF!H1026</f>
        <v>163</v>
      </c>
    </row>
    <row r="1024" spans="1:5" x14ac:dyDescent="0.2">
      <c r="A1024" s="8" t="s">
        <v>1052</v>
      </c>
      <c r="B1024" s="52">
        <v>101</v>
      </c>
      <c r="C1024" s="52">
        <v>93</v>
      </c>
      <c r="D1024" s="9">
        <f t="shared" si="27"/>
        <v>50</v>
      </c>
      <c r="E1024" s="52">
        <f>SHERIFF!H1027</f>
        <v>244</v>
      </c>
    </row>
    <row r="1025" spans="1:5" x14ac:dyDescent="0.2">
      <c r="A1025" s="8" t="s">
        <v>1053</v>
      </c>
      <c r="B1025" s="52">
        <v>61</v>
      </c>
      <c r="C1025" s="52">
        <v>68</v>
      </c>
      <c r="D1025" s="9">
        <f t="shared" si="27"/>
        <v>54</v>
      </c>
      <c r="E1025" s="52">
        <f>SHERIFF!H1028</f>
        <v>183</v>
      </c>
    </row>
    <row r="1026" spans="1:5" x14ac:dyDescent="0.2">
      <c r="A1026" s="8" t="s">
        <v>1054</v>
      </c>
      <c r="B1026" s="52">
        <v>85</v>
      </c>
      <c r="C1026" s="52">
        <v>62</v>
      </c>
      <c r="D1026" s="9">
        <f t="shared" si="27"/>
        <v>29</v>
      </c>
      <c r="E1026" s="52">
        <f>SHERIFF!H1029</f>
        <v>176</v>
      </c>
    </row>
    <row r="1027" spans="1:5" x14ac:dyDescent="0.2">
      <c r="A1027" s="8" t="s">
        <v>1055</v>
      </c>
      <c r="B1027" s="52">
        <v>59</v>
      </c>
      <c r="C1027" s="52">
        <v>63</v>
      </c>
      <c r="D1027" s="9">
        <f t="shared" si="27"/>
        <v>46</v>
      </c>
      <c r="E1027" s="52">
        <f>SHERIFF!H1030</f>
        <v>168</v>
      </c>
    </row>
    <row r="1028" spans="1:5" x14ac:dyDescent="0.2">
      <c r="A1028" s="8" t="s">
        <v>1056</v>
      </c>
      <c r="B1028" s="52">
        <v>58</v>
      </c>
      <c r="C1028" s="52">
        <v>63</v>
      </c>
      <c r="D1028" s="9">
        <f t="shared" si="27"/>
        <v>36</v>
      </c>
      <c r="E1028" s="52">
        <f>SHERIFF!H1031</f>
        <v>157</v>
      </c>
    </row>
    <row r="1029" spans="1:5" x14ac:dyDescent="0.2">
      <c r="A1029" s="8" t="s">
        <v>1057</v>
      </c>
      <c r="B1029" s="52">
        <v>68</v>
      </c>
      <c r="C1029" s="52">
        <v>62</v>
      </c>
      <c r="D1029" s="9">
        <f t="shared" si="27"/>
        <v>49</v>
      </c>
      <c r="E1029" s="52">
        <f>SHERIFF!H1032</f>
        <v>179</v>
      </c>
    </row>
    <row r="1030" spans="1:5" x14ac:dyDescent="0.2">
      <c r="A1030" s="8" t="s">
        <v>1058</v>
      </c>
      <c r="B1030" s="52">
        <v>75</v>
      </c>
      <c r="C1030" s="52">
        <v>57</v>
      </c>
      <c r="D1030" s="9">
        <f t="shared" si="27"/>
        <v>37</v>
      </c>
      <c r="E1030" s="52">
        <f>SHERIFF!H1033</f>
        <v>169</v>
      </c>
    </row>
    <row r="1031" spans="1:5" x14ac:dyDescent="0.2">
      <c r="A1031" s="8" t="s">
        <v>1059</v>
      </c>
      <c r="B1031" s="52">
        <v>48</v>
      </c>
      <c r="C1031" s="52">
        <v>63</v>
      </c>
      <c r="D1031" s="9">
        <f t="shared" si="27"/>
        <v>22</v>
      </c>
      <c r="E1031" s="52">
        <f>SHERIFF!H1034</f>
        <v>133</v>
      </c>
    </row>
    <row r="1032" spans="1:5" x14ac:dyDescent="0.2">
      <c r="A1032" s="8" t="s">
        <v>1060</v>
      </c>
      <c r="B1032" s="52">
        <v>72</v>
      </c>
      <c r="C1032" s="52">
        <v>59</v>
      </c>
      <c r="D1032" s="9">
        <f t="shared" si="27"/>
        <v>24</v>
      </c>
      <c r="E1032" s="52">
        <f>SHERIFF!H1035</f>
        <v>155</v>
      </c>
    </row>
    <row r="1033" spans="1:5" x14ac:dyDescent="0.2">
      <c r="A1033" s="8" t="s">
        <v>1061</v>
      </c>
      <c r="B1033" s="52">
        <v>59</v>
      </c>
      <c r="C1033" s="52">
        <v>50</v>
      </c>
      <c r="D1033" s="9">
        <f t="shared" si="27"/>
        <v>28</v>
      </c>
      <c r="E1033" s="52">
        <f>SHERIFF!H1036</f>
        <v>137</v>
      </c>
    </row>
    <row r="1034" spans="1:5" x14ac:dyDescent="0.2">
      <c r="A1034" s="8" t="s">
        <v>1062</v>
      </c>
      <c r="B1034" s="52">
        <v>60</v>
      </c>
      <c r="C1034" s="52">
        <v>93</v>
      </c>
      <c r="D1034" s="9">
        <f t="shared" si="27"/>
        <v>39</v>
      </c>
      <c r="E1034" s="52">
        <f>SHERIFF!H1037</f>
        <v>192</v>
      </c>
    </row>
    <row r="1035" spans="1:5" x14ac:dyDescent="0.2">
      <c r="A1035" s="8" t="s">
        <v>1063</v>
      </c>
      <c r="B1035" s="52">
        <v>44</v>
      </c>
      <c r="C1035" s="52">
        <v>29</v>
      </c>
      <c r="D1035" s="9">
        <f t="shared" si="27"/>
        <v>11</v>
      </c>
      <c r="E1035" s="52">
        <f>SHERIFF!H1038</f>
        <v>84</v>
      </c>
    </row>
    <row r="1036" spans="1:5" x14ac:dyDescent="0.2">
      <c r="A1036" s="8" t="s">
        <v>1064</v>
      </c>
      <c r="B1036" s="52">
        <v>65</v>
      </c>
      <c r="C1036" s="52">
        <v>66</v>
      </c>
      <c r="D1036" s="9">
        <f t="shared" si="27"/>
        <v>54</v>
      </c>
      <c r="E1036" s="52">
        <f>SHERIFF!H1039</f>
        <v>185</v>
      </c>
    </row>
    <row r="1037" spans="1:5" x14ac:dyDescent="0.2">
      <c r="A1037" s="8" t="s">
        <v>1065</v>
      </c>
      <c r="B1037" s="52">
        <v>78</v>
      </c>
      <c r="C1037" s="52">
        <v>63</v>
      </c>
      <c r="D1037" s="9">
        <f t="shared" si="27"/>
        <v>27</v>
      </c>
      <c r="E1037" s="52">
        <f>SHERIFF!H1040</f>
        <v>168</v>
      </c>
    </row>
    <row r="1038" spans="1:5" x14ac:dyDescent="0.2">
      <c r="A1038" s="8" t="s">
        <v>1066</v>
      </c>
      <c r="B1038" s="52">
        <v>32</v>
      </c>
      <c r="C1038" s="52">
        <v>28</v>
      </c>
      <c r="D1038" s="9">
        <f t="shared" si="27"/>
        <v>16</v>
      </c>
      <c r="E1038" s="52">
        <f>SHERIFF!H1041</f>
        <v>76</v>
      </c>
    </row>
    <row r="1039" spans="1:5" x14ac:dyDescent="0.2">
      <c r="A1039" s="8" t="s">
        <v>1067</v>
      </c>
      <c r="B1039" s="52">
        <v>20</v>
      </c>
      <c r="C1039" s="52">
        <v>24</v>
      </c>
      <c r="D1039" s="9">
        <f t="shared" si="27"/>
        <v>10</v>
      </c>
      <c r="E1039" s="52">
        <f>SHERIFF!H1042</f>
        <v>54</v>
      </c>
    </row>
    <row r="1040" spans="1:5" x14ac:dyDescent="0.2">
      <c r="A1040" s="8" t="s">
        <v>1068</v>
      </c>
      <c r="B1040" s="52">
        <v>53</v>
      </c>
      <c r="C1040" s="52">
        <v>65</v>
      </c>
      <c r="D1040" s="9">
        <f t="shared" si="27"/>
        <v>34</v>
      </c>
      <c r="E1040" s="52">
        <f>SHERIFF!H1043</f>
        <v>152</v>
      </c>
    </row>
    <row r="1041" spans="1:5" x14ac:dyDescent="0.2">
      <c r="A1041" s="8" t="s">
        <v>1069</v>
      </c>
      <c r="B1041" s="52">
        <v>77</v>
      </c>
      <c r="C1041" s="52">
        <v>95</v>
      </c>
      <c r="D1041" s="9">
        <f t="shared" si="27"/>
        <v>50</v>
      </c>
      <c r="E1041" s="52">
        <f>SHERIFF!H1044</f>
        <v>222</v>
      </c>
    </row>
    <row r="1042" spans="1:5" x14ac:dyDescent="0.2">
      <c r="A1042" s="8" t="s">
        <v>1070</v>
      </c>
      <c r="B1042" s="52">
        <v>42</v>
      </c>
      <c r="C1042" s="52">
        <v>40</v>
      </c>
      <c r="D1042" s="9">
        <f t="shared" si="27"/>
        <v>48</v>
      </c>
      <c r="E1042" s="52">
        <f>SHERIFF!H1045</f>
        <v>130</v>
      </c>
    </row>
    <row r="1043" spans="1:5" x14ac:dyDescent="0.2">
      <c r="A1043" s="8" t="s">
        <v>904</v>
      </c>
      <c r="B1043" s="52">
        <v>73</v>
      </c>
      <c r="C1043" s="52">
        <v>79</v>
      </c>
      <c r="D1043" s="9">
        <f t="shared" si="27"/>
        <v>61</v>
      </c>
      <c r="E1043" s="52">
        <f>SHERIFF!H1046</f>
        <v>213</v>
      </c>
    </row>
    <row r="1044" spans="1:5" x14ac:dyDescent="0.2">
      <c r="A1044" s="8" t="s">
        <v>1029</v>
      </c>
      <c r="B1044" s="52">
        <v>56</v>
      </c>
      <c r="C1044" s="52">
        <v>47</v>
      </c>
      <c r="D1044" s="9">
        <f t="shared" si="27"/>
        <v>21</v>
      </c>
      <c r="E1044" s="52">
        <f>SHERIFF!H1047</f>
        <v>124</v>
      </c>
    </row>
    <row r="1045" spans="1:5" x14ac:dyDescent="0.2">
      <c r="B1045" s="29"/>
      <c r="C1045" s="29"/>
      <c r="D1045" s="9"/>
      <c r="E1045" s="9"/>
    </row>
    <row r="1046" spans="1:5" x14ac:dyDescent="0.2">
      <c r="A1046" s="27" t="s">
        <v>313</v>
      </c>
      <c r="B1046" s="29"/>
      <c r="C1046" s="29"/>
      <c r="D1046" s="9"/>
      <c r="E1046" s="9"/>
    </row>
    <row r="1047" spans="1:5" x14ac:dyDescent="0.2">
      <c r="A1047" s="8" t="s">
        <v>1030</v>
      </c>
      <c r="B1047" s="52">
        <v>60</v>
      </c>
      <c r="C1047" s="52">
        <v>46</v>
      </c>
      <c r="D1047" s="9">
        <f t="shared" si="27"/>
        <v>52</v>
      </c>
      <c r="E1047" s="52">
        <f>SHERIFF!H1050</f>
        <v>158</v>
      </c>
    </row>
    <row r="1048" spans="1:5" x14ac:dyDescent="0.2">
      <c r="A1048" s="8" t="s">
        <v>1031</v>
      </c>
      <c r="B1048" s="52">
        <v>61</v>
      </c>
      <c r="C1048" s="52">
        <v>74</v>
      </c>
      <c r="D1048" s="9">
        <f t="shared" si="27"/>
        <v>30</v>
      </c>
      <c r="E1048" s="52">
        <f>SHERIFF!H1051</f>
        <v>165</v>
      </c>
    </row>
    <row r="1049" spans="1:5" x14ac:dyDescent="0.2">
      <c r="A1049" s="8" t="s">
        <v>1032</v>
      </c>
      <c r="B1049" s="52">
        <v>65</v>
      </c>
      <c r="C1049" s="52">
        <v>63</v>
      </c>
      <c r="D1049" s="9">
        <f t="shared" si="27"/>
        <v>52</v>
      </c>
      <c r="E1049" s="52">
        <f>SHERIFF!H1052</f>
        <v>180</v>
      </c>
    </row>
    <row r="1050" spans="1:5" x14ac:dyDescent="0.2">
      <c r="A1050" s="8" t="s">
        <v>1033</v>
      </c>
      <c r="B1050" s="52">
        <v>72</v>
      </c>
      <c r="C1050" s="52">
        <v>69</v>
      </c>
      <c r="D1050" s="9">
        <f t="shared" si="27"/>
        <v>33</v>
      </c>
      <c r="E1050" s="52">
        <f>SHERIFF!H1053</f>
        <v>174</v>
      </c>
    </row>
    <row r="1051" spans="1:5" x14ac:dyDescent="0.2">
      <c r="A1051" s="8" t="s">
        <v>1034</v>
      </c>
      <c r="B1051" s="52">
        <v>36</v>
      </c>
      <c r="C1051" s="52">
        <v>42</v>
      </c>
      <c r="D1051" s="9">
        <f t="shared" si="27"/>
        <v>26</v>
      </c>
      <c r="E1051" s="52">
        <f>SHERIFF!H1054</f>
        <v>104</v>
      </c>
    </row>
    <row r="1052" spans="1:5" x14ac:dyDescent="0.2">
      <c r="A1052" s="8" t="s">
        <v>1035</v>
      </c>
      <c r="B1052" s="52">
        <v>90</v>
      </c>
      <c r="C1052" s="52">
        <v>65</v>
      </c>
      <c r="D1052" s="9">
        <f t="shared" si="27"/>
        <v>46</v>
      </c>
      <c r="E1052" s="52">
        <f>SHERIFF!H1055</f>
        <v>201</v>
      </c>
    </row>
    <row r="1053" spans="1:5" x14ac:dyDescent="0.2">
      <c r="A1053" s="8" t="s">
        <v>1036</v>
      </c>
      <c r="B1053" s="52">
        <v>75</v>
      </c>
      <c r="C1053" s="52">
        <v>94</v>
      </c>
      <c r="D1053" s="9">
        <f t="shared" si="27"/>
        <v>74</v>
      </c>
      <c r="E1053" s="52">
        <f>SHERIFF!H1056</f>
        <v>243</v>
      </c>
    </row>
    <row r="1054" spans="1:5" x14ac:dyDescent="0.2">
      <c r="A1054" s="8" t="s">
        <v>1037</v>
      </c>
      <c r="B1054" s="52">
        <v>56</v>
      </c>
      <c r="C1054" s="52">
        <v>62</v>
      </c>
      <c r="D1054" s="9">
        <f t="shared" si="27"/>
        <v>49</v>
      </c>
      <c r="E1054" s="52">
        <f>SHERIFF!H1057</f>
        <v>167</v>
      </c>
    </row>
    <row r="1055" spans="1:5" x14ac:dyDescent="0.2">
      <c r="A1055" s="8" t="s">
        <v>1038</v>
      </c>
      <c r="B1055" s="52">
        <v>51</v>
      </c>
      <c r="C1055" s="52">
        <v>54</v>
      </c>
      <c r="D1055" s="9">
        <f t="shared" si="27"/>
        <v>48</v>
      </c>
      <c r="E1055" s="52">
        <f>SHERIFF!H1058</f>
        <v>153</v>
      </c>
    </row>
    <row r="1056" spans="1:5" x14ac:dyDescent="0.2">
      <c r="A1056" s="8" t="s">
        <v>1039</v>
      </c>
      <c r="B1056" s="52">
        <v>55</v>
      </c>
      <c r="C1056" s="52">
        <v>57</v>
      </c>
      <c r="D1056" s="9">
        <f t="shared" si="27"/>
        <v>44</v>
      </c>
      <c r="E1056" s="52">
        <f>SHERIFF!H1059</f>
        <v>156</v>
      </c>
    </row>
    <row r="1057" spans="1:5" x14ac:dyDescent="0.2">
      <c r="A1057" s="8" t="s">
        <v>1040</v>
      </c>
      <c r="B1057" s="52">
        <v>79</v>
      </c>
      <c r="C1057" s="52">
        <v>70</v>
      </c>
      <c r="D1057" s="9">
        <f t="shared" si="27"/>
        <v>91</v>
      </c>
      <c r="E1057" s="52">
        <f>SHERIFF!H1060</f>
        <v>240</v>
      </c>
    </row>
    <row r="1058" spans="1:5" x14ac:dyDescent="0.2">
      <c r="A1058" s="8" t="s">
        <v>1041</v>
      </c>
      <c r="B1058" s="52">
        <v>51</v>
      </c>
      <c r="C1058" s="52">
        <v>61</v>
      </c>
      <c r="D1058" s="9">
        <f t="shared" si="27"/>
        <v>36</v>
      </c>
      <c r="E1058" s="52">
        <f>SHERIFF!H1061</f>
        <v>148</v>
      </c>
    </row>
    <row r="1059" spans="1:5" x14ac:dyDescent="0.2">
      <c r="A1059" s="8" t="s">
        <v>1042</v>
      </c>
      <c r="B1059" s="52">
        <v>88</v>
      </c>
      <c r="C1059" s="52">
        <v>75</v>
      </c>
      <c r="D1059" s="9">
        <f t="shared" si="27"/>
        <v>36</v>
      </c>
      <c r="E1059" s="52">
        <f>SHERIFF!H1062</f>
        <v>199</v>
      </c>
    </row>
    <row r="1060" spans="1:5" x14ac:dyDescent="0.2">
      <c r="A1060" s="8" t="s">
        <v>1043</v>
      </c>
      <c r="B1060" s="52">
        <v>61</v>
      </c>
      <c r="C1060" s="52">
        <v>70</v>
      </c>
      <c r="D1060" s="9">
        <f t="shared" si="27"/>
        <v>19</v>
      </c>
      <c r="E1060" s="52">
        <f>SHERIFF!H1063</f>
        <v>150</v>
      </c>
    </row>
    <row r="1061" spans="1:5" x14ac:dyDescent="0.2">
      <c r="A1061" s="8" t="s">
        <v>1044</v>
      </c>
      <c r="B1061" s="52">
        <v>94</v>
      </c>
      <c r="C1061" s="52">
        <v>80</v>
      </c>
      <c r="D1061" s="9">
        <f t="shared" si="27"/>
        <v>60</v>
      </c>
      <c r="E1061" s="52">
        <f>SHERIFF!H1064</f>
        <v>234</v>
      </c>
    </row>
    <row r="1062" spans="1:5" x14ac:dyDescent="0.2">
      <c r="A1062" s="8" t="s">
        <v>1045</v>
      </c>
      <c r="B1062" s="52">
        <v>89</v>
      </c>
      <c r="C1062" s="52">
        <v>70</v>
      </c>
      <c r="D1062" s="9">
        <f t="shared" si="27"/>
        <v>27</v>
      </c>
      <c r="E1062" s="52">
        <f>SHERIFF!H1065</f>
        <v>186</v>
      </c>
    </row>
    <row r="1063" spans="1:5" x14ac:dyDescent="0.2">
      <c r="A1063" s="8" t="s">
        <v>906</v>
      </c>
      <c r="B1063" s="52">
        <v>69</v>
      </c>
      <c r="C1063" s="52">
        <v>59</v>
      </c>
      <c r="D1063" s="9">
        <f t="shared" si="27"/>
        <v>48</v>
      </c>
      <c r="E1063" s="52">
        <f>SHERIFF!H1066</f>
        <v>176</v>
      </c>
    </row>
    <row r="1064" spans="1:5" x14ac:dyDescent="0.2">
      <c r="A1064" s="8" t="s">
        <v>907</v>
      </c>
      <c r="B1064" s="52">
        <v>92</v>
      </c>
      <c r="C1064" s="52">
        <v>74</v>
      </c>
      <c r="D1064" s="9">
        <f t="shared" si="27"/>
        <v>41</v>
      </c>
      <c r="E1064" s="52">
        <f>SHERIFF!H1067</f>
        <v>207</v>
      </c>
    </row>
    <row r="1065" spans="1:5" x14ac:dyDescent="0.2">
      <c r="A1065" s="8" t="s">
        <v>908</v>
      </c>
      <c r="B1065" s="52">
        <v>61</v>
      </c>
      <c r="C1065" s="52">
        <v>86</v>
      </c>
      <c r="D1065" s="9">
        <f t="shared" si="27"/>
        <v>71</v>
      </c>
      <c r="E1065" s="52">
        <f>SHERIFF!H1068</f>
        <v>218</v>
      </c>
    </row>
    <row r="1066" spans="1:5" x14ac:dyDescent="0.2">
      <c r="A1066" s="8" t="s">
        <v>909</v>
      </c>
      <c r="B1066" s="52">
        <v>77</v>
      </c>
      <c r="C1066" s="52">
        <v>71</v>
      </c>
      <c r="D1066" s="9">
        <f t="shared" si="27"/>
        <v>54</v>
      </c>
      <c r="E1066" s="52">
        <f>SHERIFF!H1069</f>
        <v>202</v>
      </c>
    </row>
    <row r="1067" spans="1:5" x14ac:dyDescent="0.2">
      <c r="A1067" s="8" t="s">
        <v>910</v>
      </c>
      <c r="B1067" s="52">
        <v>52</v>
      </c>
      <c r="C1067" s="52">
        <v>46</v>
      </c>
      <c r="D1067" s="9">
        <f t="shared" si="27"/>
        <v>34</v>
      </c>
      <c r="E1067" s="52">
        <f>SHERIFF!H1070</f>
        <v>132</v>
      </c>
    </row>
    <row r="1068" spans="1:5" x14ac:dyDescent="0.2">
      <c r="A1068" s="8" t="s">
        <v>911</v>
      </c>
      <c r="B1068" s="52">
        <v>75</v>
      </c>
      <c r="C1068" s="52">
        <v>80</v>
      </c>
      <c r="D1068" s="9">
        <f t="shared" si="27"/>
        <v>41</v>
      </c>
      <c r="E1068" s="52">
        <f>SHERIFF!H1071</f>
        <v>196</v>
      </c>
    </row>
    <row r="1069" spans="1:5" x14ac:dyDescent="0.2">
      <c r="A1069" s="8" t="s">
        <v>912</v>
      </c>
      <c r="B1069" s="52">
        <v>58</v>
      </c>
      <c r="C1069" s="52">
        <v>66</v>
      </c>
      <c r="D1069" s="9">
        <f t="shared" si="27"/>
        <v>47</v>
      </c>
      <c r="E1069" s="52">
        <f>SHERIFF!H1072</f>
        <v>171</v>
      </c>
    </row>
    <row r="1070" spans="1:5" x14ac:dyDescent="0.2">
      <c r="A1070" s="8" t="s">
        <v>913</v>
      </c>
      <c r="B1070" s="52">
        <v>62</v>
      </c>
      <c r="C1070" s="52">
        <v>58</v>
      </c>
      <c r="D1070" s="9">
        <f t="shared" si="27"/>
        <v>28</v>
      </c>
      <c r="E1070" s="52">
        <f>SHERIFF!H1073</f>
        <v>148</v>
      </c>
    </row>
    <row r="1071" spans="1:5" x14ac:dyDescent="0.2">
      <c r="A1071" s="8" t="s">
        <v>914</v>
      </c>
      <c r="B1071" s="52">
        <v>85</v>
      </c>
      <c r="C1071" s="52">
        <v>72</v>
      </c>
      <c r="D1071" s="9">
        <f t="shared" si="27"/>
        <v>45</v>
      </c>
      <c r="E1071" s="52">
        <f>SHERIFF!H1074</f>
        <v>202</v>
      </c>
    </row>
    <row r="1072" spans="1:5" x14ac:dyDescent="0.2">
      <c r="A1072" s="8" t="s">
        <v>915</v>
      </c>
      <c r="B1072" s="52">
        <v>59</v>
      </c>
      <c r="C1072" s="52">
        <v>63</v>
      </c>
      <c r="D1072" s="9">
        <f t="shared" si="27"/>
        <v>41</v>
      </c>
      <c r="E1072" s="52">
        <f>SHERIFF!H1075</f>
        <v>163</v>
      </c>
    </row>
    <row r="1073" spans="1:5" x14ac:dyDescent="0.2">
      <c r="A1073" s="8" t="s">
        <v>916</v>
      </c>
      <c r="B1073" s="52">
        <v>57</v>
      </c>
      <c r="C1073" s="52">
        <v>53</v>
      </c>
      <c r="D1073" s="9">
        <f t="shared" si="27"/>
        <v>49</v>
      </c>
      <c r="E1073" s="52">
        <f>SHERIFF!H1076</f>
        <v>159</v>
      </c>
    </row>
    <row r="1074" spans="1:5" x14ac:dyDescent="0.2">
      <c r="A1074" s="8" t="s">
        <v>917</v>
      </c>
      <c r="B1074" s="52">
        <v>72</v>
      </c>
      <c r="C1074" s="52">
        <v>49</v>
      </c>
      <c r="D1074" s="9">
        <f t="shared" si="27"/>
        <v>22</v>
      </c>
      <c r="E1074" s="52">
        <f>SHERIFF!H1077</f>
        <v>143</v>
      </c>
    </row>
    <row r="1075" spans="1:5" x14ac:dyDescent="0.2">
      <c r="A1075" s="8" t="s">
        <v>918</v>
      </c>
      <c r="B1075" s="52">
        <v>76</v>
      </c>
      <c r="C1075" s="52">
        <v>70</v>
      </c>
      <c r="D1075" s="9">
        <f t="shared" si="27"/>
        <v>36</v>
      </c>
      <c r="E1075" s="52">
        <f>SHERIFF!H1078</f>
        <v>182</v>
      </c>
    </row>
    <row r="1076" spans="1:5" x14ac:dyDescent="0.2">
      <c r="A1076" s="8" t="s">
        <v>919</v>
      </c>
      <c r="B1076" s="52">
        <v>83</v>
      </c>
      <c r="C1076" s="52">
        <v>82</v>
      </c>
      <c r="D1076" s="9">
        <f t="shared" si="27"/>
        <v>53</v>
      </c>
      <c r="E1076" s="52">
        <f>SHERIFF!H1079</f>
        <v>218</v>
      </c>
    </row>
    <row r="1077" spans="1:5" x14ac:dyDescent="0.2">
      <c r="A1077" s="8" t="s">
        <v>920</v>
      </c>
      <c r="B1077" s="52">
        <v>67</v>
      </c>
      <c r="C1077" s="52">
        <v>69</v>
      </c>
      <c r="D1077" s="9">
        <f t="shared" si="27"/>
        <v>36</v>
      </c>
      <c r="E1077" s="52">
        <f>SHERIFF!H1080</f>
        <v>172</v>
      </c>
    </row>
    <row r="1078" spans="1:5" x14ac:dyDescent="0.2">
      <c r="A1078" s="8" t="s">
        <v>921</v>
      </c>
      <c r="B1078" s="52">
        <v>48</v>
      </c>
      <c r="C1078" s="52">
        <v>44</v>
      </c>
      <c r="D1078" s="9">
        <f t="shared" si="27"/>
        <v>58</v>
      </c>
      <c r="E1078" s="52">
        <f>SHERIFF!H1081</f>
        <v>150</v>
      </c>
    </row>
    <row r="1079" spans="1:5" x14ac:dyDescent="0.2">
      <c r="A1079" s="8" t="s">
        <v>922</v>
      </c>
      <c r="B1079" s="52">
        <v>64</v>
      </c>
      <c r="C1079" s="52">
        <v>64</v>
      </c>
      <c r="D1079" s="9">
        <f t="shared" si="27"/>
        <v>62</v>
      </c>
      <c r="E1079" s="52">
        <f>SHERIFF!H1082</f>
        <v>190</v>
      </c>
    </row>
    <row r="1080" spans="1:5" x14ac:dyDescent="0.2">
      <c r="A1080" s="8" t="s">
        <v>923</v>
      </c>
      <c r="B1080" s="52">
        <v>57</v>
      </c>
      <c r="C1080" s="52">
        <v>56</v>
      </c>
      <c r="D1080" s="9">
        <f t="shared" si="27"/>
        <v>51</v>
      </c>
      <c r="E1080" s="52">
        <f>SHERIFF!H1083</f>
        <v>164</v>
      </c>
    </row>
    <row r="1081" spans="1:5" x14ac:dyDescent="0.2">
      <c r="A1081" s="8" t="s">
        <v>924</v>
      </c>
      <c r="B1081" s="52">
        <v>69</v>
      </c>
      <c r="C1081" s="52">
        <v>90</v>
      </c>
      <c r="D1081" s="9">
        <f t="shared" ref="D1081:D1107" si="28">E1081-SUM(B1081:C1081)</f>
        <v>61</v>
      </c>
      <c r="E1081" s="52">
        <f>SHERIFF!H1084</f>
        <v>220</v>
      </c>
    </row>
    <row r="1082" spans="1:5" x14ac:dyDescent="0.2">
      <c r="A1082" s="8" t="s">
        <v>925</v>
      </c>
      <c r="B1082" s="52">
        <v>84</v>
      </c>
      <c r="C1082" s="52">
        <v>89</v>
      </c>
      <c r="D1082" s="9">
        <f t="shared" si="28"/>
        <v>72</v>
      </c>
      <c r="E1082" s="52">
        <f>SHERIFF!H1085</f>
        <v>245</v>
      </c>
    </row>
    <row r="1083" spans="1:5" x14ac:dyDescent="0.2">
      <c r="A1083" s="8" t="s">
        <v>926</v>
      </c>
      <c r="B1083" s="52">
        <v>76</v>
      </c>
      <c r="C1083" s="52">
        <v>62</v>
      </c>
      <c r="D1083" s="9">
        <f t="shared" si="28"/>
        <v>56</v>
      </c>
      <c r="E1083" s="52">
        <f>SHERIFF!H1086</f>
        <v>194</v>
      </c>
    </row>
    <row r="1084" spans="1:5" x14ac:dyDescent="0.2">
      <c r="A1084" s="8" t="s">
        <v>927</v>
      </c>
      <c r="B1084" s="52">
        <v>87</v>
      </c>
      <c r="C1084" s="52">
        <v>80</v>
      </c>
      <c r="D1084" s="9">
        <f t="shared" si="28"/>
        <v>68</v>
      </c>
      <c r="E1084" s="52">
        <f>SHERIFF!H1087</f>
        <v>235</v>
      </c>
    </row>
    <row r="1085" spans="1:5" x14ac:dyDescent="0.2">
      <c r="A1085" s="8" t="s">
        <v>928</v>
      </c>
      <c r="B1085" s="52">
        <v>49</v>
      </c>
      <c r="C1085" s="52">
        <v>49</v>
      </c>
      <c r="D1085" s="9">
        <f t="shared" si="28"/>
        <v>41</v>
      </c>
      <c r="E1085" s="52">
        <f>SHERIFF!H1088</f>
        <v>139</v>
      </c>
    </row>
    <row r="1086" spans="1:5" x14ac:dyDescent="0.2">
      <c r="A1086" s="8" t="s">
        <v>929</v>
      </c>
      <c r="B1086" s="52">
        <v>80</v>
      </c>
      <c r="C1086" s="52">
        <v>76</v>
      </c>
      <c r="D1086" s="9">
        <f t="shared" si="28"/>
        <v>63</v>
      </c>
      <c r="E1086" s="52">
        <f>SHERIFF!H1089</f>
        <v>219</v>
      </c>
    </row>
    <row r="1087" spans="1:5" x14ac:dyDescent="0.2">
      <c r="A1087" s="8" t="s">
        <v>930</v>
      </c>
      <c r="B1087" s="52">
        <v>72</v>
      </c>
      <c r="C1087" s="52">
        <v>71</v>
      </c>
      <c r="D1087" s="9">
        <f t="shared" si="28"/>
        <v>49</v>
      </c>
      <c r="E1087" s="52">
        <f>SHERIFF!H1090</f>
        <v>192</v>
      </c>
    </row>
    <row r="1088" spans="1:5" x14ac:dyDescent="0.2">
      <c r="A1088" s="8" t="s">
        <v>1014</v>
      </c>
      <c r="B1088" s="52">
        <v>72</v>
      </c>
      <c r="C1088" s="52">
        <v>61</v>
      </c>
      <c r="D1088" s="9">
        <f t="shared" si="28"/>
        <v>42</v>
      </c>
      <c r="E1088" s="52">
        <f>SHERIFF!H1091</f>
        <v>175</v>
      </c>
    </row>
    <row r="1089" spans="1:5" x14ac:dyDescent="0.2">
      <c r="A1089" s="8" t="s">
        <v>1015</v>
      </c>
      <c r="B1089" s="52">
        <v>87</v>
      </c>
      <c r="C1089" s="52">
        <v>74</v>
      </c>
      <c r="D1089" s="9">
        <f t="shared" si="28"/>
        <v>48</v>
      </c>
      <c r="E1089" s="52">
        <f>SHERIFF!H1092</f>
        <v>209</v>
      </c>
    </row>
    <row r="1090" spans="1:5" x14ac:dyDescent="0.2">
      <c r="A1090" s="8" t="s">
        <v>1016</v>
      </c>
      <c r="B1090" s="52">
        <v>71</v>
      </c>
      <c r="C1090" s="52">
        <v>98</v>
      </c>
      <c r="D1090" s="9">
        <f t="shared" si="28"/>
        <v>46</v>
      </c>
      <c r="E1090" s="52">
        <f>SHERIFF!H1093</f>
        <v>215</v>
      </c>
    </row>
    <row r="1091" spans="1:5" x14ac:dyDescent="0.2">
      <c r="B1091" s="29"/>
      <c r="C1091" s="29"/>
      <c r="D1091" s="9"/>
      <c r="E1091" s="9"/>
    </row>
    <row r="1092" spans="1:5" x14ac:dyDescent="0.2">
      <c r="B1092" s="29"/>
      <c r="C1092" s="29"/>
      <c r="D1092" s="9"/>
      <c r="E1092" s="9"/>
    </row>
    <row r="1093" spans="1:5" x14ac:dyDescent="0.2">
      <c r="A1093" s="27" t="s">
        <v>313</v>
      </c>
      <c r="B1093" s="29"/>
      <c r="C1093" s="29"/>
      <c r="D1093" s="9"/>
      <c r="E1093" s="9"/>
    </row>
    <row r="1094" spans="1:5" x14ac:dyDescent="0.2">
      <c r="A1094" s="8" t="s">
        <v>1017</v>
      </c>
      <c r="B1094" s="52">
        <v>88</v>
      </c>
      <c r="C1094" s="52">
        <v>88</v>
      </c>
      <c r="D1094" s="9">
        <f t="shared" si="28"/>
        <v>43</v>
      </c>
      <c r="E1094" s="52">
        <f>SHERIFF!H1097</f>
        <v>219</v>
      </c>
    </row>
    <row r="1095" spans="1:5" x14ac:dyDescent="0.2">
      <c r="A1095" s="8" t="s">
        <v>523</v>
      </c>
      <c r="B1095" s="52">
        <v>69</v>
      </c>
      <c r="C1095" s="52">
        <v>99</v>
      </c>
      <c r="D1095" s="9">
        <f t="shared" si="28"/>
        <v>26</v>
      </c>
      <c r="E1095" s="52">
        <f>SHERIFF!H1098</f>
        <v>194</v>
      </c>
    </row>
    <row r="1096" spans="1:5" x14ac:dyDescent="0.2">
      <c r="A1096" s="8" t="s">
        <v>524</v>
      </c>
      <c r="B1096" s="52">
        <v>66</v>
      </c>
      <c r="C1096" s="52">
        <v>57</v>
      </c>
      <c r="D1096" s="9">
        <f t="shared" si="28"/>
        <v>33</v>
      </c>
      <c r="E1096" s="52">
        <f>SHERIFF!H1099</f>
        <v>156</v>
      </c>
    </row>
    <row r="1097" spans="1:5" x14ac:dyDescent="0.2">
      <c r="A1097" s="8" t="s">
        <v>470</v>
      </c>
      <c r="B1097" s="52">
        <v>67</v>
      </c>
      <c r="C1097" s="52">
        <v>77</v>
      </c>
      <c r="D1097" s="9">
        <f t="shared" si="28"/>
        <v>39</v>
      </c>
      <c r="E1097" s="52">
        <f>SHERIFF!H1100</f>
        <v>183</v>
      </c>
    </row>
    <row r="1098" spans="1:5" x14ac:dyDescent="0.2">
      <c r="A1098" s="8" t="s">
        <v>471</v>
      </c>
      <c r="B1098" s="52">
        <v>95</v>
      </c>
      <c r="C1098" s="52">
        <v>102</v>
      </c>
      <c r="D1098" s="9">
        <f t="shared" si="28"/>
        <v>36</v>
      </c>
      <c r="E1098" s="52">
        <f>SHERIFF!H1101</f>
        <v>233</v>
      </c>
    </row>
    <row r="1099" spans="1:5" x14ac:dyDescent="0.2">
      <c r="A1099" s="8" t="s">
        <v>472</v>
      </c>
      <c r="B1099" s="52">
        <v>67</v>
      </c>
      <c r="C1099" s="52">
        <v>76</v>
      </c>
      <c r="D1099" s="9">
        <f t="shared" si="28"/>
        <v>32</v>
      </c>
      <c r="E1099" s="52">
        <f>SHERIFF!H1102</f>
        <v>175</v>
      </c>
    </row>
    <row r="1100" spans="1:5" x14ac:dyDescent="0.2">
      <c r="A1100" s="8" t="s">
        <v>473</v>
      </c>
      <c r="B1100" s="52">
        <v>83</v>
      </c>
      <c r="C1100" s="52">
        <v>97</v>
      </c>
      <c r="D1100" s="9">
        <f t="shared" si="28"/>
        <v>38</v>
      </c>
      <c r="E1100" s="52">
        <f>SHERIFF!H1103</f>
        <v>218</v>
      </c>
    </row>
    <row r="1101" spans="1:5" x14ac:dyDescent="0.2">
      <c r="A1101" s="8" t="s">
        <v>474</v>
      </c>
      <c r="B1101" s="52">
        <v>65</v>
      </c>
      <c r="C1101" s="52">
        <v>82</v>
      </c>
      <c r="D1101" s="9">
        <f t="shared" si="28"/>
        <v>47</v>
      </c>
      <c r="E1101" s="52">
        <f>SHERIFF!H1104</f>
        <v>194</v>
      </c>
    </row>
    <row r="1102" spans="1:5" x14ac:dyDescent="0.2">
      <c r="A1102" s="8" t="s">
        <v>475</v>
      </c>
      <c r="B1102" s="52">
        <v>69</v>
      </c>
      <c r="C1102" s="52">
        <v>51</v>
      </c>
      <c r="D1102" s="9">
        <f t="shared" si="28"/>
        <v>59</v>
      </c>
      <c r="E1102" s="52">
        <f>SHERIFF!H1105</f>
        <v>179</v>
      </c>
    </row>
    <row r="1103" spans="1:5" x14ac:dyDescent="0.2">
      <c r="A1103" s="8" t="s">
        <v>476</v>
      </c>
      <c r="B1103" s="52">
        <v>92</v>
      </c>
      <c r="C1103" s="52">
        <v>64</v>
      </c>
      <c r="D1103" s="9">
        <f t="shared" si="28"/>
        <v>44</v>
      </c>
      <c r="E1103" s="52">
        <f>SHERIFF!H1106</f>
        <v>200</v>
      </c>
    </row>
    <row r="1104" spans="1:5" x14ac:dyDescent="0.2">
      <c r="A1104" s="8" t="s">
        <v>477</v>
      </c>
      <c r="B1104" s="52">
        <v>92</v>
      </c>
      <c r="C1104" s="52">
        <v>90</v>
      </c>
      <c r="D1104" s="9">
        <f t="shared" si="28"/>
        <v>44</v>
      </c>
      <c r="E1104" s="52">
        <f>SHERIFF!H1107</f>
        <v>226</v>
      </c>
    </row>
    <row r="1105" spans="1:6" x14ac:dyDescent="0.2">
      <c r="A1105" s="8" t="s">
        <v>478</v>
      </c>
      <c r="B1105" s="52">
        <v>84</v>
      </c>
      <c r="C1105" s="52">
        <v>95</v>
      </c>
      <c r="D1105" s="9">
        <f t="shared" si="28"/>
        <v>48</v>
      </c>
      <c r="E1105" s="52">
        <f>SHERIFF!H1108</f>
        <v>227</v>
      </c>
    </row>
    <row r="1106" spans="1:6" x14ac:dyDescent="0.2">
      <c r="A1106" s="8" t="s">
        <v>479</v>
      </c>
      <c r="B1106" s="52">
        <v>64</v>
      </c>
      <c r="C1106" s="52">
        <v>69</v>
      </c>
      <c r="D1106" s="9">
        <f t="shared" si="28"/>
        <v>43</v>
      </c>
      <c r="E1106" s="52">
        <f>SHERIFF!H1109</f>
        <v>176</v>
      </c>
    </row>
    <row r="1107" spans="1:6" x14ac:dyDescent="0.2">
      <c r="A1107" s="8" t="s">
        <v>480</v>
      </c>
      <c r="B1107" s="52">
        <v>56</v>
      </c>
      <c r="C1107" s="52">
        <v>65</v>
      </c>
      <c r="D1107" s="9">
        <f t="shared" si="28"/>
        <v>38</v>
      </c>
      <c r="E1107" s="52">
        <f>SHERIFF!H1110</f>
        <v>159</v>
      </c>
    </row>
    <row r="1108" spans="1:6" x14ac:dyDescent="0.2">
      <c r="A1108" s="10" t="s">
        <v>595</v>
      </c>
      <c r="B1108" s="32">
        <f>SUM(B1016:B1107)</f>
        <v>5924</v>
      </c>
      <c r="C1108" s="32">
        <f>SUM(C1016:C1107)</f>
        <v>5848</v>
      </c>
      <c r="D1108" s="32">
        <f>SUM(D1016:D1107)</f>
        <v>3768</v>
      </c>
      <c r="E1108" s="32">
        <f>SUM(E1016:E1107)</f>
        <v>15540</v>
      </c>
    </row>
    <row r="1109" spans="1:6" x14ac:dyDescent="0.2">
      <c r="B1109" s="29"/>
      <c r="C1109" s="29"/>
      <c r="D1109" s="9"/>
      <c r="E1109" s="9"/>
    </row>
    <row r="1110" spans="1:6" ht="15.75" x14ac:dyDescent="0.25">
      <c r="A1110" s="7" t="s">
        <v>179</v>
      </c>
      <c r="B1110" s="29"/>
      <c r="C1110" s="29"/>
      <c r="D1110" s="9"/>
      <c r="E1110" s="9"/>
    </row>
    <row r="1111" spans="1:6" x14ac:dyDescent="0.2">
      <c r="A1111" s="8" t="s">
        <v>260</v>
      </c>
      <c r="B1111" s="52">
        <v>129</v>
      </c>
      <c r="C1111" s="52">
        <v>138</v>
      </c>
      <c r="D1111" s="9">
        <f>E1111-SUM(B1111:C1111)</f>
        <v>98</v>
      </c>
      <c r="E1111" s="52">
        <f>SHERIFF!H1114</f>
        <v>365</v>
      </c>
    </row>
    <row r="1112" spans="1:6" x14ac:dyDescent="0.2">
      <c r="A1112" s="8" t="s">
        <v>261</v>
      </c>
      <c r="B1112" s="52">
        <v>95</v>
      </c>
      <c r="C1112" s="52">
        <v>113</v>
      </c>
      <c r="D1112" s="9">
        <f>E1112-SUM(B1112:C1112)</f>
        <v>56</v>
      </c>
      <c r="E1112" s="52">
        <f>SHERIFF!H1115</f>
        <v>264</v>
      </c>
      <c r="F1112" s="9"/>
    </row>
    <row r="1113" spans="1:6" x14ac:dyDescent="0.2">
      <c r="A1113" s="10" t="s">
        <v>595</v>
      </c>
      <c r="B1113" s="32">
        <f>SUM(B1111:B1112)</f>
        <v>224</v>
      </c>
      <c r="C1113" s="32">
        <f>SUM(C1111:C1112)</f>
        <v>251</v>
      </c>
      <c r="D1113" s="32">
        <f>SUM(D1111:D1112)</f>
        <v>154</v>
      </c>
      <c r="E1113" s="32">
        <f>SUM(E1111:E1112)</f>
        <v>629</v>
      </c>
    </row>
    <row r="1114" spans="1:6" x14ac:dyDescent="0.2">
      <c r="A1114" s="10"/>
      <c r="B1114" s="34"/>
      <c r="C1114" s="34"/>
      <c r="D1114" s="25"/>
      <c r="E1114" s="25"/>
    </row>
    <row r="1115" spans="1:6" ht="15.75" x14ac:dyDescent="0.25">
      <c r="A1115" s="7" t="s">
        <v>180</v>
      </c>
      <c r="B1115" s="29"/>
      <c r="C1115" s="29"/>
      <c r="D1115" s="9"/>
      <c r="E1115" s="9"/>
    </row>
    <row r="1116" spans="1:6" x14ac:dyDescent="0.2">
      <c r="A1116" s="8" t="s">
        <v>260</v>
      </c>
      <c r="B1116" s="52">
        <v>102</v>
      </c>
      <c r="C1116" s="52">
        <v>91</v>
      </c>
      <c r="D1116" s="9">
        <f>E1116-SUM(B1116:C1116)</f>
        <v>75</v>
      </c>
      <c r="E1116" s="52">
        <f>SHERIFF!H1119</f>
        <v>268</v>
      </c>
    </row>
    <row r="1117" spans="1:6" x14ac:dyDescent="0.2">
      <c r="A1117" s="8" t="s">
        <v>261</v>
      </c>
      <c r="B1117" s="52">
        <v>126</v>
      </c>
      <c r="C1117" s="52">
        <v>125</v>
      </c>
      <c r="D1117" s="9">
        <f t="shared" ref="D1117:D1167" si="29">E1117-SUM(B1117:C1117)</f>
        <v>84</v>
      </c>
      <c r="E1117" s="52">
        <f>SHERIFF!H1120</f>
        <v>335</v>
      </c>
    </row>
    <row r="1118" spans="1:6" x14ac:dyDescent="0.2">
      <c r="A1118" s="8" t="s">
        <v>742</v>
      </c>
      <c r="B1118" s="52">
        <v>125</v>
      </c>
      <c r="C1118" s="52">
        <v>139</v>
      </c>
      <c r="D1118" s="9">
        <f t="shared" si="29"/>
        <v>75</v>
      </c>
      <c r="E1118" s="52">
        <f>SHERIFF!H1121</f>
        <v>339</v>
      </c>
    </row>
    <row r="1119" spans="1:6" x14ac:dyDescent="0.2">
      <c r="A1119" s="8" t="s">
        <v>743</v>
      </c>
      <c r="B1119" s="52">
        <v>85</v>
      </c>
      <c r="C1119" s="52">
        <v>87</v>
      </c>
      <c r="D1119" s="9">
        <f t="shared" si="29"/>
        <v>67</v>
      </c>
      <c r="E1119" s="52">
        <f>SHERIFF!H1122</f>
        <v>239</v>
      </c>
    </row>
    <row r="1120" spans="1:6" x14ac:dyDescent="0.2">
      <c r="A1120" s="8" t="s">
        <v>744</v>
      </c>
      <c r="B1120" s="52">
        <v>70</v>
      </c>
      <c r="C1120" s="52">
        <v>69</v>
      </c>
      <c r="D1120" s="9">
        <f t="shared" si="29"/>
        <v>56</v>
      </c>
      <c r="E1120" s="52">
        <f>SHERIFF!H1123</f>
        <v>195</v>
      </c>
    </row>
    <row r="1121" spans="1:5" x14ac:dyDescent="0.2">
      <c r="A1121" s="8" t="s">
        <v>745</v>
      </c>
      <c r="B1121" s="52">
        <v>88</v>
      </c>
      <c r="C1121" s="52">
        <v>82</v>
      </c>
      <c r="D1121" s="9">
        <f t="shared" si="29"/>
        <v>38</v>
      </c>
      <c r="E1121" s="52">
        <f>SHERIFF!H1124</f>
        <v>208</v>
      </c>
    </row>
    <row r="1122" spans="1:5" x14ac:dyDescent="0.2">
      <c r="A1122" s="8" t="s">
        <v>1050</v>
      </c>
      <c r="B1122" s="52">
        <v>71</v>
      </c>
      <c r="C1122" s="52">
        <v>80</v>
      </c>
      <c r="D1122" s="9">
        <f t="shared" si="29"/>
        <v>41</v>
      </c>
      <c r="E1122" s="52">
        <f>SHERIFF!H1125</f>
        <v>192</v>
      </c>
    </row>
    <row r="1123" spans="1:5" x14ac:dyDescent="0.2">
      <c r="A1123" s="8" t="s">
        <v>1051</v>
      </c>
      <c r="B1123" s="52">
        <v>56</v>
      </c>
      <c r="C1123" s="52">
        <v>39</v>
      </c>
      <c r="D1123" s="9">
        <f t="shared" si="29"/>
        <v>49</v>
      </c>
      <c r="E1123" s="52">
        <f>SHERIFF!H1126</f>
        <v>144</v>
      </c>
    </row>
    <row r="1124" spans="1:5" x14ac:dyDescent="0.2">
      <c r="A1124" s="8" t="s">
        <v>1052</v>
      </c>
      <c r="B1124" s="52">
        <v>62</v>
      </c>
      <c r="C1124" s="52">
        <v>65</v>
      </c>
      <c r="D1124" s="9">
        <f t="shared" si="29"/>
        <v>31</v>
      </c>
      <c r="E1124" s="52">
        <f>SHERIFF!H1127</f>
        <v>158</v>
      </c>
    </row>
    <row r="1125" spans="1:5" x14ac:dyDescent="0.2">
      <c r="A1125" s="8" t="s">
        <v>1053</v>
      </c>
      <c r="B1125" s="52">
        <v>53</v>
      </c>
      <c r="C1125" s="52">
        <v>73</v>
      </c>
      <c r="D1125" s="9">
        <f t="shared" si="29"/>
        <v>43</v>
      </c>
      <c r="E1125" s="52">
        <f>SHERIFF!H1128</f>
        <v>169</v>
      </c>
    </row>
    <row r="1126" spans="1:5" x14ac:dyDescent="0.2">
      <c r="A1126" s="8" t="s">
        <v>1054</v>
      </c>
      <c r="B1126" s="52">
        <v>63</v>
      </c>
      <c r="C1126" s="52">
        <v>50</v>
      </c>
      <c r="D1126" s="9">
        <f t="shared" si="29"/>
        <v>55</v>
      </c>
      <c r="E1126" s="52">
        <f>SHERIFF!H1129</f>
        <v>168</v>
      </c>
    </row>
    <row r="1127" spans="1:5" x14ac:dyDescent="0.2">
      <c r="A1127" s="8" t="s">
        <v>1055</v>
      </c>
      <c r="B1127" s="52">
        <v>54</v>
      </c>
      <c r="C1127" s="52">
        <v>67</v>
      </c>
      <c r="D1127" s="9">
        <f t="shared" si="29"/>
        <v>42</v>
      </c>
      <c r="E1127" s="52">
        <f>SHERIFF!H1130</f>
        <v>163</v>
      </c>
    </row>
    <row r="1128" spans="1:5" x14ac:dyDescent="0.2">
      <c r="A1128" s="8" t="s">
        <v>1056</v>
      </c>
      <c r="B1128" s="52">
        <v>76</v>
      </c>
      <c r="C1128" s="52">
        <v>73</v>
      </c>
      <c r="D1128" s="9">
        <f t="shared" si="29"/>
        <v>45</v>
      </c>
      <c r="E1128" s="52">
        <f>SHERIFF!H1131</f>
        <v>194</v>
      </c>
    </row>
    <row r="1129" spans="1:5" x14ac:dyDescent="0.2">
      <c r="A1129" s="8" t="s">
        <v>1057</v>
      </c>
      <c r="B1129" s="52">
        <v>87</v>
      </c>
      <c r="C1129" s="52">
        <v>74</v>
      </c>
      <c r="D1129" s="9">
        <f t="shared" si="29"/>
        <v>49</v>
      </c>
      <c r="E1129" s="52">
        <f>SHERIFF!H1132</f>
        <v>210</v>
      </c>
    </row>
    <row r="1130" spans="1:5" x14ac:dyDescent="0.2">
      <c r="A1130" s="8" t="s">
        <v>1058</v>
      </c>
      <c r="B1130" s="52">
        <v>46</v>
      </c>
      <c r="C1130" s="52">
        <v>42</v>
      </c>
      <c r="D1130" s="9">
        <f t="shared" si="29"/>
        <v>21</v>
      </c>
      <c r="E1130" s="52">
        <f>SHERIFF!H1133</f>
        <v>109</v>
      </c>
    </row>
    <row r="1131" spans="1:5" x14ac:dyDescent="0.2">
      <c r="A1131" s="8" t="s">
        <v>1059</v>
      </c>
      <c r="B1131" s="52">
        <v>75</v>
      </c>
      <c r="C1131" s="52">
        <v>73</v>
      </c>
      <c r="D1131" s="9">
        <f t="shared" si="29"/>
        <v>47</v>
      </c>
      <c r="E1131" s="52">
        <f>SHERIFF!H1134</f>
        <v>195</v>
      </c>
    </row>
    <row r="1132" spans="1:5" x14ac:dyDescent="0.2">
      <c r="A1132" s="8" t="s">
        <v>1060</v>
      </c>
      <c r="B1132" s="52">
        <v>66</v>
      </c>
      <c r="C1132" s="52">
        <v>64</v>
      </c>
      <c r="D1132" s="9">
        <f t="shared" si="29"/>
        <v>62</v>
      </c>
      <c r="E1132" s="52">
        <f>SHERIFF!H1135</f>
        <v>192</v>
      </c>
    </row>
    <row r="1133" spans="1:5" x14ac:dyDescent="0.2">
      <c r="A1133" s="8" t="s">
        <v>1061</v>
      </c>
      <c r="B1133" s="52">
        <v>54</v>
      </c>
      <c r="C1133" s="52">
        <v>45</v>
      </c>
      <c r="D1133" s="9">
        <f t="shared" si="29"/>
        <v>24</v>
      </c>
      <c r="E1133" s="52">
        <f>SHERIFF!H1136</f>
        <v>123</v>
      </c>
    </row>
    <row r="1134" spans="1:5" x14ac:dyDescent="0.2">
      <c r="A1134" s="8" t="s">
        <v>1062</v>
      </c>
      <c r="B1134" s="52">
        <v>34</v>
      </c>
      <c r="C1134" s="52">
        <v>37</v>
      </c>
      <c r="D1134" s="9">
        <f t="shared" si="29"/>
        <v>16</v>
      </c>
      <c r="E1134" s="52">
        <f>SHERIFF!H1137</f>
        <v>87</v>
      </c>
    </row>
    <row r="1135" spans="1:5" x14ac:dyDescent="0.2">
      <c r="A1135" s="8" t="s">
        <v>1063</v>
      </c>
      <c r="B1135" s="52">
        <v>39</v>
      </c>
      <c r="C1135" s="52">
        <v>35</v>
      </c>
      <c r="D1135" s="9">
        <f t="shared" si="29"/>
        <v>20</v>
      </c>
      <c r="E1135" s="52">
        <f>SHERIFF!H1138</f>
        <v>94</v>
      </c>
    </row>
    <row r="1136" spans="1:5" x14ac:dyDescent="0.2">
      <c r="A1136" s="8" t="s">
        <v>1064</v>
      </c>
      <c r="B1136" s="52">
        <v>39</v>
      </c>
      <c r="C1136" s="52">
        <v>36</v>
      </c>
      <c r="D1136" s="9">
        <f t="shared" si="29"/>
        <v>26</v>
      </c>
      <c r="E1136" s="52">
        <f>SHERIFF!H1139</f>
        <v>101</v>
      </c>
    </row>
    <row r="1137" spans="1:5" x14ac:dyDescent="0.2">
      <c r="A1137" s="8" t="s">
        <v>1065</v>
      </c>
      <c r="B1137" s="52">
        <v>65</v>
      </c>
      <c r="C1137" s="52">
        <v>34</v>
      </c>
      <c r="D1137" s="9">
        <f t="shared" si="29"/>
        <v>44</v>
      </c>
      <c r="E1137" s="52">
        <f>SHERIFF!H1140</f>
        <v>143</v>
      </c>
    </row>
    <row r="1138" spans="1:5" x14ac:dyDescent="0.2">
      <c r="B1138" s="29"/>
      <c r="C1138" s="29"/>
      <c r="D1138" s="9"/>
      <c r="E1138" s="9"/>
    </row>
    <row r="1139" spans="1:5" x14ac:dyDescent="0.2">
      <c r="A1139" s="27" t="s">
        <v>314</v>
      </c>
      <c r="B1139" s="29"/>
      <c r="C1139" s="29"/>
      <c r="D1139" s="9"/>
      <c r="E1139" s="9"/>
    </row>
    <row r="1140" spans="1:5" x14ac:dyDescent="0.2">
      <c r="A1140" s="8" t="s">
        <v>1066</v>
      </c>
      <c r="B1140" s="52">
        <v>48</v>
      </c>
      <c r="C1140" s="52">
        <v>59</v>
      </c>
      <c r="D1140" s="9">
        <f t="shared" si="29"/>
        <v>53</v>
      </c>
      <c r="E1140" s="52">
        <f>SHERIFF!H1143</f>
        <v>160</v>
      </c>
    </row>
    <row r="1141" spans="1:5" x14ac:dyDescent="0.2">
      <c r="A1141" s="8" t="s">
        <v>1067</v>
      </c>
      <c r="B1141" s="52">
        <v>47</v>
      </c>
      <c r="C1141" s="52">
        <v>37</v>
      </c>
      <c r="D1141" s="9">
        <f t="shared" si="29"/>
        <v>29</v>
      </c>
      <c r="E1141" s="52">
        <f>SHERIFF!H1144</f>
        <v>113</v>
      </c>
    </row>
    <row r="1142" spans="1:5" x14ac:dyDescent="0.2">
      <c r="A1142" s="8" t="s">
        <v>1068</v>
      </c>
      <c r="B1142" s="52">
        <v>46</v>
      </c>
      <c r="C1142" s="52">
        <v>39</v>
      </c>
      <c r="D1142" s="9">
        <f t="shared" si="29"/>
        <v>35</v>
      </c>
      <c r="E1142" s="52">
        <f>SHERIFF!H1145</f>
        <v>120</v>
      </c>
    </row>
    <row r="1143" spans="1:5" x14ac:dyDescent="0.2">
      <c r="A1143" s="8" t="s">
        <v>1069</v>
      </c>
      <c r="B1143" s="52">
        <v>73</v>
      </c>
      <c r="C1143" s="52">
        <v>64</v>
      </c>
      <c r="D1143" s="9">
        <f t="shared" si="29"/>
        <v>61</v>
      </c>
      <c r="E1143" s="52">
        <f>SHERIFF!H1146</f>
        <v>198</v>
      </c>
    </row>
    <row r="1144" spans="1:5" x14ac:dyDescent="0.2">
      <c r="A1144" s="8" t="s">
        <v>1070</v>
      </c>
      <c r="B1144" s="52">
        <v>68</v>
      </c>
      <c r="C1144" s="52">
        <v>82</v>
      </c>
      <c r="D1144" s="9">
        <f t="shared" si="29"/>
        <v>43</v>
      </c>
      <c r="E1144" s="52">
        <f>SHERIFF!H1147</f>
        <v>193</v>
      </c>
    </row>
    <row r="1145" spans="1:5" x14ac:dyDescent="0.2">
      <c r="A1145" s="8" t="s">
        <v>904</v>
      </c>
      <c r="B1145" s="52">
        <v>76</v>
      </c>
      <c r="C1145" s="52">
        <v>60</v>
      </c>
      <c r="D1145" s="9">
        <f t="shared" si="29"/>
        <v>43</v>
      </c>
      <c r="E1145" s="52">
        <f>SHERIFF!H1148</f>
        <v>179</v>
      </c>
    </row>
    <row r="1146" spans="1:5" x14ac:dyDescent="0.2">
      <c r="A1146" s="8" t="s">
        <v>1029</v>
      </c>
      <c r="B1146" s="52">
        <v>134</v>
      </c>
      <c r="C1146" s="52">
        <v>136</v>
      </c>
      <c r="D1146" s="9">
        <f t="shared" si="29"/>
        <v>104</v>
      </c>
      <c r="E1146" s="52">
        <f>SHERIFF!H1149</f>
        <v>374</v>
      </c>
    </row>
    <row r="1147" spans="1:5" x14ac:dyDescent="0.2">
      <c r="A1147" s="8" t="s">
        <v>1030</v>
      </c>
      <c r="B1147" s="52">
        <v>100</v>
      </c>
      <c r="C1147" s="52">
        <v>84</v>
      </c>
      <c r="D1147" s="9">
        <f t="shared" si="29"/>
        <v>57</v>
      </c>
      <c r="E1147" s="52">
        <f>SHERIFF!H1150</f>
        <v>241</v>
      </c>
    </row>
    <row r="1148" spans="1:5" x14ac:dyDescent="0.2">
      <c r="A1148" s="8" t="s">
        <v>1031</v>
      </c>
      <c r="B1148" s="52">
        <v>65</v>
      </c>
      <c r="C1148" s="52">
        <v>78</v>
      </c>
      <c r="D1148" s="9">
        <f t="shared" si="29"/>
        <v>35</v>
      </c>
      <c r="E1148" s="52">
        <f>SHERIFF!H1151</f>
        <v>178</v>
      </c>
    </row>
    <row r="1149" spans="1:5" x14ac:dyDescent="0.2">
      <c r="A1149" s="8" t="s">
        <v>1032</v>
      </c>
      <c r="B1149" s="52">
        <v>92</v>
      </c>
      <c r="C1149" s="52">
        <v>65</v>
      </c>
      <c r="D1149" s="9">
        <f t="shared" si="29"/>
        <v>65</v>
      </c>
      <c r="E1149" s="52">
        <f>SHERIFF!H1152</f>
        <v>222</v>
      </c>
    </row>
    <row r="1150" spans="1:5" x14ac:dyDescent="0.2">
      <c r="A1150" s="8" t="s">
        <v>1033</v>
      </c>
      <c r="B1150" s="52">
        <v>49</v>
      </c>
      <c r="C1150" s="52">
        <v>58</v>
      </c>
      <c r="D1150" s="9">
        <f t="shared" si="29"/>
        <v>65</v>
      </c>
      <c r="E1150" s="52">
        <f>SHERIFF!H1153</f>
        <v>172</v>
      </c>
    </row>
    <row r="1151" spans="1:5" x14ac:dyDescent="0.2">
      <c r="A1151" s="8" t="s">
        <v>1034</v>
      </c>
      <c r="B1151" s="52">
        <v>69</v>
      </c>
      <c r="C1151" s="52">
        <v>79</v>
      </c>
      <c r="D1151" s="9">
        <f t="shared" si="29"/>
        <v>26</v>
      </c>
      <c r="E1151" s="52">
        <f>SHERIFF!H1154</f>
        <v>174</v>
      </c>
    </row>
    <row r="1152" spans="1:5" x14ac:dyDescent="0.2">
      <c r="A1152" s="8" t="s">
        <v>1035</v>
      </c>
      <c r="B1152" s="52">
        <v>66</v>
      </c>
      <c r="C1152" s="52">
        <v>46</v>
      </c>
      <c r="D1152" s="9">
        <f t="shared" si="29"/>
        <v>34</v>
      </c>
      <c r="E1152" s="52">
        <f>SHERIFF!H1155</f>
        <v>146</v>
      </c>
    </row>
    <row r="1153" spans="1:5" x14ac:dyDescent="0.2">
      <c r="A1153" s="8" t="s">
        <v>1036</v>
      </c>
      <c r="B1153" s="52">
        <v>72</v>
      </c>
      <c r="C1153" s="52">
        <v>84</v>
      </c>
      <c r="D1153" s="9">
        <f t="shared" si="29"/>
        <v>37</v>
      </c>
      <c r="E1153" s="52">
        <f>SHERIFF!H1156</f>
        <v>193</v>
      </c>
    </row>
    <row r="1154" spans="1:5" x14ac:dyDescent="0.2">
      <c r="A1154" s="8" t="s">
        <v>1037</v>
      </c>
      <c r="B1154" s="52">
        <v>97</v>
      </c>
      <c r="C1154" s="52">
        <v>67</v>
      </c>
      <c r="D1154" s="9">
        <f t="shared" si="29"/>
        <v>49</v>
      </c>
      <c r="E1154" s="52">
        <f>SHERIFF!H1157</f>
        <v>213</v>
      </c>
    </row>
    <row r="1155" spans="1:5" x14ac:dyDescent="0.2">
      <c r="A1155" s="8" t="s">
        <v>1038</v>
      </c>
      <c r="B1155" s="52">
        <v>126</v>
      </c>
      <c r="C1155" s="52">
        <v>108</v>
      </c>
      <c r="D1155" s="9">
        <f t="shared" si="29"/>
        <v>59</v>
      </c>
      <c r="E1155" s="52">
        <f>SHERIFF!H1158</f>
        <v>293</v>
      </c>
    </row>
    <row r="1156" spans="1:5" x14ac:dyDescent="0.2">
      <c r="A1156" s="8" t="s">
        <v>1039</v>
      </c>
      <c r="B1156" s="52">
        <v>71</v>
      </c>
      <c r="C1156" s="52">
        <v>58</v>
      </c>
      <c r="D1156" s="9">
        <f t="shared" si="29"/>
        <v>58</v>
      </c>
      <c r="E1156" s="52">
        <f>SHERIFF!H1159</f>
        <v>187</v>
      </c>
    </row>
    <row r="1157" spans="1:5" x14ac:dyDescent="0.2">
      <c r="A1157" s="8" t="s">
        <v>1040</v>
      </c>
      <c r="B1157" s="52">
        <v>97</v>
      </c>
      <c r="C1157" s="52">
        <v>94</v>
      </c>
      <c r="D1157" s="9">
        <f t="shared" si="29"/>
        <v>58</v>
      </c>
      <c r="E1157" s="52">
        <f>SHERIFF!H1160</f>
        <v>249</v>
      </c>
    </row>
    <row r="1158" spans="1:5" x14ac:dyDescent="0.2">
      <c r="A1158" s="8" t="s">
        <v>1041</v>
      </c>
      <c r="B1158" s="52">
        <v>72</v>
      </c>
      <c r="C1158" s="52">
        <v>81</v>
      </c>
      <c r="D1158" s="9">
        <f t="shared" si="29"/>
        <v>56</v>
      </c>
      <c r="E1158" s="52">
        <f>SHERIFF!H1161</f>
        <v>209</v>
      </c>
    </row>
    <row r="1159" spans="1:5" x14ac:dyDescent="0.2">
      <c r="A1159" s="8" t="s">
        <v>1042</v>
      </c>
      <c r="B1159" s="52">
        <v>83</v>
      </c>
      <c r="C1159" s="52">
        <v>58</v>
      </c>
      <c r="D1159" s="9">
        <f t="shared" si="29"/>
        <v>34</v>
      </c>
      <c r="E1159" s="52">
        <f>SHERIFF!H1162</f>
        <v>175</v>
      </c>
    </row>
    <row r="1160" spans="1:5" x14ac:dyDescent="0.2">
      <c r="A1160" s="8" t="s">
        <v>1043</v>
      </c>
      <c r="B1160" s="52">
        <v>74</v>
      </c>
      <c r="C1160" s="52">
        <v>61</v>
      </c>
      <c r="D1160" s="9">
        <f t="shared" si="29"/>
        <v>27</v>
      </c>
      <c r="E1160" s="52">
        <f>SHERIFF!H1163</f>
        <v>162</v>
      </c>
    </row>
    <row r="1161" spans="1:5" x14ac:dyDescent="0.2">
      <c r="A1161" s="8" t="s">
        <v>1044</v>
      </c>
      <c r="B1161" s="52">
        <v>40</v>
      </c>
      <c r="C1161" s="52">
        <v>55</v>
      </c>
      <c r="D1161" s="9">
        <f t="shared" si="29"/>
        <v>23</v>
      </c>
      <c r="E1161" s="52">
        <f>SHERIFF!H1164</f>
        <v>118</v>
      </c>
    </row>
    <row r="1162" spans="1:5" x14ac:dyDescent="0.2">
      <c r="A1162" s="8" t="s">
        <v>1045</v>
      </c>
      <c r="B1162" s="52">
        <v>93</v>
      </c>
      <c r="C1162" s="52">
        <v>80</v>
      </c>
      <c r="D1162" s="9">
        <f t="shared" si="29"/>
        <v>54</v>
      </c>
      <c r="E1162" s="52">
        <f>SHERIFF!H1165</f>
        <v>227</v>
      </c>
    </row>
    <row r="1163" spans="1:5" x14ac:dyDescent="0.2">
      <c r="A1163" s="8" t="s">
        <v>906</v>
      </c>
      <c r="B1163" s="52">
        <v>65</v>
      </c>
      <c r="C1163" s="52">
        <v>55</v>
      </c>
      <c r="D1163" s="9">
        <f t="shared" si="29"/>
        <v>40</v>
      </c>
      <c r="E1163" s="52">
        <f>SHERIFF!H1166</f>
        <v>160</v>
      </c>
    </row>
    <row r="1164" spans="1:5" x14ac:dyDescent="0.2">
      <c r="A1164" s="8" t="s">
        <v>907</v>
      </c>
      <c r="B1164" s="52">
        <v>69</v>
      </c>
      <c r="C1164" s="52">
        <v>65</v>
      </c>
      <c r="D1164" s="9">
        <f t="shared" si="29"/>
        <v>32</v>
      </c>
      <c r="E1164" s="52">
        <f>SHERIFF!H1167</f>
        <v>166</v>
      </c>
    </row>
    <row r="1165" spans="1:5" x14ac:dyDescent="0.2">
      <c r="A1165" s="8" t="s">
        <v>908</v>
      </c>
      <c r="B1165" s="52">
        <v>77</v>
      </c>
      <c r="C1165" s="52">
        <v>82</v>
      </c>
      <c r="D1165" s="9">
        <f t="shared" si="29"/>
        <v>34</v>
      </c>
      <c r="E1165" s="52">
        <f>SHERIFF!H1168</f>
        <v>193</v>
      </c>
    </row>
    <row r="1166" spans="1:5" x14ac:dyDescent="0.2">
      <c r="A1166" s="8" t="s">
        <v>909</v>
      </c>
      <c r="B1166" s="52">
        <v>58</v>
      </c>
      <c r="C1166" s="52">
        <v>66</v>
      </c>
      <c r="D1166" s="9">
        <f t="shared" si="29"/>
        <v>35</v>
      </c>
      <c r="E1166" s="52">
        <f>SHERIFF!H1169</f>
        <v>159</v>
      </c>
    </row>
    <row r="1167" spans="1:5" x14ac:dyDescent="0.2">
      <c r="A1167" s="8" t="s">
        <v>910</v>
      </c>
      <c r="B1167" s="52">
        <v>103</v>
      </c>
      <c r="C1167" s="52">
        <v>84</v>
      </c>
      <c r="D1167" s="9">
        <f t="shared" si="29"/>
        <v>63</v>
      </c>
      <c r="E1167" s="52">
        <f>SHERIFF!H1170</f>
        <v>250</v>
      </c>
    </row>
    <row r="1168" spans="1:5" x14ac:dyDescent="0.2">
      <c r="A1168" s="10" t="s">
        <v>595</v>
      </c>
      <c r="B1168" s="32">
        <f>SUM(B1116:B1167)</f>
        <v>3666</v>
      </c>
      <c r="C1168" s="32">
        <f>SUM(C1116:C1167)</f>
        <v>3465</v>
      </c>
      <c r="D1168" s="32">
        <f>SUM(D1116:D1167)</f>
        <v>2319</v>
      </c>
      <c r="E1168" s="32">
        <f>SUM(E1116:E1167)</f>
        <v>9450</v>
      </c>
    </row>
    <row r="1169" spans="1:5" x14ac:dyDescent="0.2">
      <c r="A1169" s="15"/>
      <c r="B1169" s="29"/>
      <c r="C1169" s="29"/>
      <c r="D1169" s="9"/>
      <c r="E1169" s="9"/>
    </row>
    <row r="1170" spans="1:5" x14ac:dyDescent="0.2">
      <c r="A1170" s="15"/>
      <c r="B1170" s="29"/>
      <c r="C1170" s="29"/>
      <c r="D1170" s="9"/>
      <c r="E1170" s="9"/>
    </row>
    <row r="1171" spans="1:5" x14ac:dyDescent="0.2">
      <c r="A1171" s="15"/>
      <c r="B1171" s="29"/>
      <c r="C1171" s="29"/>
      <c r="D1171" s="9"/>
      <c r="E1171" s="9"/>
    </row>
    <row r="1172" spans="1:5" x14ac:dyDescent="0.2">
      <c r="A1172" s="15"/>
      <c r="B1172" s="29"/>
      <c r="C1172" s="29"/>
      <c r="D1172" s="9"/>
      <c r="E1172" s="9"/>
    </row>
    <row r="1173" spans="1:5" x14ac:dyDescent="0.2">
      <c r="A1173" s="15"/>
      <c r="B1173" s="29"/>
      <c r="C1173" s="29"/>
      <c r="D1173" s="9"/>
      <c r="E1173" s="9"/>
    </row>
    <row r="1174" spans="1:5" x14ac:dyDescent="0.2">
      <c r="A1174" s="15"/>
      <c r="B1174" s="29"/>
      <c r="C1174" s="29"/>
      <c r="D1174" s="9"/>
      <c r="E1174" s="9"/>
    </row>
    <row r="1175" spans="1:5" x14ac:dyDescent="0.2">
      <c r="A1175" s="15"/>
      <c r="B1175" s="29"/>
      <c r="C1175" s="29"/>
      <c r="D1175" s="9"/>
      <c r="E1175" s="9"/>
    </row>
    <row r="1176" spans="1:5" x14ac:dyDescent="0.2">
      <c r="A1176" s="15"/>
      <c r="B1176" s="29"/>
      <c r="C1176" s="29"/>
      <c r="D1176" s="9"/>
      <c r="E1176" s="9"/>
    </row>
    <row r="1177" spans="1:5" x14ac:dyDescent="0.2">
      <c r="A1177" s="15"/>
      <c r="B1177" s="29"/>
      <c r="C1177" s="29"/>
      <c r="D1177" s="9"/>
      <c r="E1177" s="9"/>
    </row>
    <row r="1178" spans="1:5" x14ac:dyDescent="0.2">
      <c r="A1178" s="15"/>
      <c r="B1178" s="29"/>
      <c r="C1178" s="29"/>
      <c r="D1178" s="9"/>
      <c r="E1178" s="9"/>
    </row>
    <row r="1179" spans="1:5" x14ac:dyDescent="0.2">
      <c r="A1179" s="15"/>
      <c r="B1179" s="29"/>
      <c r="C1179" s="29"/>
      <c r="D1179" s="9"/>
      <c r="E1179" s="9"/>
    </row>
    <row r="1180" spans="1:5" x14ac:dyDescent="0.2">
      <c r="A1180" s="15"/>
      <c r="B1180" s="29"/>
      <c r="C1180" s="29"/>
      <c r="D1180" s="9"/>
      <c r="E1180" s="9"/>
    </row>
    <row r="1181" spans="1:5" x14ac:dyDescent="0.2">
      <c r="A1181" s="15"/>
      <c r="B1181" s="29"/>
      <c r="C1181" s="29"/>
      <c r="D1181" s="9"/>
      <c r="E1181" s="9"/>
    </row>
    <row r="1182" spans="1:5" x14ac:dyDescent="0.2">
      <c r="A1182" s="15"/>
      <c r="B1182" s="29"/>
      <c r="C1182" s="29"/>
      <c r="D1182" s="9"/>
      <c r="E1182" s="9"/>
    </row>
    <row r="1183" spans="1:5" x14ac:dyDescent="0.2">
      <c r="A1183" s="15"/>
      <c r="B1183" s="29"/>
      <c r="C1183" s="29"/>
      <c r="D1183" s="9"/>
      <c r="E1183" s="9"/>
    </row>
    <row r="1184" spans="1:5" x14ac:dyDescent="0.2">
      <c r="A1184" s="15"/>
      <c r="B1184" s="29"/>
      <c r="C1184" s="29"/>
      <c r="D1184" s="9"/>
      <c r="E1184" s="9"/>
    </row>
    <row r="1185" spans="1:5" x14ac:dyDescent="0.2">
      <c r="A1185" s="15"/>
      <c r="B1185" s="29"/>
      <c r="C1185" s="29"/>
      <c r="D1185" s="9"/>
      <c r="E1185" s="9"/>
    </row>
    <row r="1186" spans="1:5" ht="33.950000000000003" customHeight="1" x14ac:dyDescent="0.25">
      <c r="A1186" s="31" t="s">
        <v>958</v>
      </c>
      <c r="B1186" s="29"/>
      <c r="C1186" s="29"/>
      <c r="D1186" s="9"/>
      <c r="E1186" s="9"/>
    </row>
    <row r="1187" spans="1:5" x14ac:dyDescent="0.2">
      <c r="A1187" s="17" t="s">
        <v>590</v>
      </c>
      <c r="B1187" s="29">
        <f>B417</f>
        <v>1034</v>
      </c>
      <c r="C1187" s="29">
        <f>C417</f>
        <v>1036</v>
      </c>
      <c r="D1187" s="9">
        <f>D417</f>
        <v>1666</v>
      </c>
      <c r="E1187" s="9">
        <f>E417</f>
        <v>3736</v>
      </c>
    </row>
    <row r="1188" spans="1:5" x14ac:dyDescent="0.2">
      <c r="A1188" s="17" t="s">
        <v>591</v>
      </c>
      <c r="B1188" s="29">
        <f>B448</f>
        <v>1422</v>
      </c>
      <c r="C1188" s="29">
        <f>C448</f>
        <v>1357</v>
      </c>
      <c r="D1188" s="9">
        <f>D448</f>
        <v>838</v>
      </c>
      <c r="E1188" s="9">
        <f>E448</f>
        <v>3617</v>
      </c>
    </row>
    <row r="1189" spans="1:5" x14ac:dyDescent="0.2">
      <c r="A1189" s="17" t="s">
        <v>671</v>
      </c>
      <c r="B1189" s="29">
        <f>B459</f>
        <v>775</v>
      </c>
      <c r="C1189" s="29">
        <f>C459</f>
        <v>857</v>
      </c>
      <c r="D1189" s="9">
        <f>D459</f>
        <v>476</v>
      </c>
      <c r="E1189" s="9">
        <f>E459</f>
        <v>2108</v>
      </c>
    </row>
    <row r="1190" spans="1:5" x14ac:dyDescent="0.2">
      <c r="A1190" s="17" t="s">
        <v>672</v>
      </c>
      <c r="B1190" s="29">
        <f>B575</f>
        <v>8492</v>
      </c>
      <c r="C1190" s="29">
        <f>C575</f>
        <v>9377</v>
      </c>
      <c r="D1190" s="9">
        <f>D575</f>
        <v>7774</v>
      </c>
      <c r="E1190" s="9">
        <f>E575</f>
        <v>25643</v>
      </c>
    </row>
    <row r="1191" spans="1:5" x14ac:dyDescent="0.2">
      <c r="A1191" s="17" t="s">
        <v>673</v>
      </c>
      <c r="B1191" s="29">
        <f>B590</f>
        <v>1363</v>
      </c>
      <c r="C1191" s="29">
        <f>C590</f>
        <v>1348</v>
      </c>
      <c r="D1191" s="9">
        <f>D590</f>
        <v>1211</v>
      </c>
      <c r="E1191" s="9">
        <f>E590</f>
        <v>3922</v>
      </c>
    </row>
    <row r="1192" spans="1:5" x14ac:dyDescent="0.2">
      <c r="A1192" s="17" t="s">
        <v>674</v>
      </c>
      <c r="B1192" s="29">
        <f>B599</f>
        <v>941</v>
      </c>
      <c r="C1192" s="29">
        <f>C599</f>
        <v>1012</v>
      </c>
      <c r="D1192" s="9">
        <f>D599</f>
        <v>620</v>
      </c>
      <c r="E1192" s="9">
        <f>E599</f>
        <v>2573</v>
      </c>
    </row>
    <row r="1193" spans="1:5" x14ac:dyDescent="0.2">
      <c r="A1193" s="17" t="s">
        <v>675</v>
      </c>
      <c r="B1193" s="29">
        <f>B606</f>
        <v>294</v>
      </c>
      <c r="C1193" s="29">
        <f>C606</f>
        <v>292</v>
      </c>
      <c r="D1193" s="9">
        <f>D606</f>
        <v>299</v>
      </c>
      <c r="E1193" s="9">
        <f>E606</f>
        <v>885</v>
      </c>
    </row>
    <row r="1194" spans="1:5" x14ac:dyDescent="0.2">
      <c r="A1194" s="17" t="s">
        <v>445</v>
      </c>
      <c r="B1194" s="29">
        <f>B724</f>
        <v>5008</v>
      </c>
      <c r="C1194" s="29">
        <f>C724</f>
        <v>4993</v>
      </c>
      <c r="D1194" s="9">
        <f>D724</f>
        <v>3437</v>
      </c>
      <c r="E1194" s="9">
        <f>E724</f>
        <v>13438</v>
      </c>
    </row>
    <row r="1195" spans="1:5" x14ac:dyDescent="0.2">
      <c r="A1195" s="17" t="s">
        <v>446</v>
      </c>
      <c r="B1195" s="29">
        <f>B748</f>
        <v>1749</v>
      </c>
      <c r="C1195" s="29">
        <f>C748</f>
        <v>1761</v>
      </c>
      <c r="D1195" s="9">
        <f>D748</f>
        <v>1131</v>
      </c>
      <c r="E1195" s="9">
        <f>E748</f>
        <v>4641</v>
      </c>
    </row>
    <row r="1196" spans="1:5" x14ac:dyDescent="0.2">
      <c r="A1196" s="17" t="s">
        <v>447</v>
      </c>
      <c r="B1196" s="29">
        <f>B754</f>
        <v>369</v>
      </c>
      <c r="C1196" s="29">
        <f>C754</f>
        <v>456</v>
      </c>
      <c r="D1196" s="9">
        <f>D754</f>
        <v>343</v>
      </c>
      <c r="E1196" s="9">
        <f>E754</f>
        <v>1168</v>
      </c>
    </row>
    <row r="1197" spans="1:5" x14ac:dyDescent="0.2">
      <c r="A1197" s="17" t="s">
        <v>448</v>
      </c>
      <c r="B1197" s="29">
        <f>B764</f>
        <v>473</v>
      </c>
      <c r="C1197" s="29">
        <f>C764</f>
        <v>422</v>
      </c>
      <c r="D1197" s="9">
        <f>D764</f>
        <v>400</v>
      </c>
      <c r="E1197" s="9">
        <f>E764</f>
        <v>1295</v>
      </c>
    </row>
    <row r="1198" spans="1:5" x14ac:dyDescent="0.2">
      <c r="A1198" s="17" t="s">
        <v>449</v>
      </c>
      <c r="B1198" s="29">
        <f>B776</f>
        <v>584</v>
      </c>
      <c r="C1198" s="29">
        <f>C776</f>
        <v>547</v>
      </c>
      <c r="D1198" s="9">
        <f>D776</f>
        <v>394</v>
      </c>
      <c r="E1198" s="9">
        <f>E776</f>
        <v>1525</v>
      </c>
    </row>
    <row r="1199" spans="1:5" x14ac:dyDescent="0.2">
      <c r="A1199" s="17" t="s">
        <v>450</v>
      </c>
      <c r="B1199" s="29">
        <f>B785</f>
        <v>617</v>
      </c>
      <c r="C1199" s="29">
        <f>C785</f>
        <v>702</v>
      </c>
      <c r="D1199" s="9">
        <f>D785</f>
        <v>447</v>
      </c>
      <c r="E1199" s="9">
        <f>E785</f>
        <v>1766</v>
      </c>
    </row>
    <row r="1200" spans="1:5" x14ac:dyDescent="0.2">
      <c r="A1200" s="17" t="s">
        <v>451</v>
      </c>
      <c r="B1200" s="29">
        <f>B798</f>
        <v>1198</v>
      </c>
      <c r="C1200" s="29">
        <f>C798</f>
        <v>1313</v>
      </c>
      <c r="D1200" s="9">
        <f>D798</f>
        <v>828</v>
      </c>
      <c r="E1200" s="9">
        <f>E798</f>
        <v>3339</v>
      </c>
    </row>
    <row r="1201" spans="1:5" x14ac:dyDescent="0.2">
      <c r="A1201" s="17" t="s">
        <v>452</v>
      </c>
      <c r="B1201" s="29">
        <f>B822</f>
        <v>1348</v>
      </c>
      <c r="C1201" s="29">
        <f>C822</f>
        <v>1534</v>
      </c>
      <c r="D1201" s="9">
        <f>D822</f>
        <v>827</v>
      </c>
      <c r="E1201" s="9">
        <f>E822</f>
        <v>3709</v>
      </c>
    </row>
    <row r="1202" spans="1:5" x14ac:dyDescent="0.2">
      <c r="A1202" s="17" t="s">
        <v>453</v>
      </c>
      <c r="B1202" s="29">
        <f>B839</f>
        <v>1824</v>
      </c>
      <c r="C1202" s="29">
        <f>C839</f>
        <v>1847</v>
      </c>
      <c r="D1202" s="9">
        <f>D839</f>
        <v>1001</v>
      </c>
      <c r="E1202" s="9">
        <f>E839</f>
        <v>4672</v>
      </c>
    </row>
    <row r="1203" spans="1:5" x14ac:dyDescent="0.2">
      <c r="A1203" s="17" t="s">
        <v>454</v>
      </c>
      <c r="B1203" s="29">
        <f>B899</f>
        <v>4818</v>
      </c>
      <c r="C1203" s="29">
        <f>C899</f>
        <v>4892</v>
      </c>
      <c r="D1203" s="9">
        <f>D899</f>
        <v>3509</v>
      </c>
      <c r="E1203" s="9">
        <f>E899</f>
        <v>13219</v>
      </c>
    </row>
    <row r="1204" spans="1:5" x14ac:dyDescent="0.2">
      <c r="A1204" s="17" t="s">
        <v>455</v>
      </c>
      <c r="B1204" s="29">
        <f>B904</f>
        <v>259</v>
      </c>
      <c r="C1204" s="29">
        <f>C904</f>
        <v>233</v>
      </c>
      <c r="D1204" s="9">
        <f>D904</f>
        <v>121</v>
      </c>
      <c r="E1204" s="9">
        <f>E904</f>
        <v>613</v>
      </c>
    </row>
    <row r="1205" spans="1:5" x14ac:dyDescent="0.2">
      <c r="A1205" s="17" t="s">
        <v>456</v>
      </c>
      <c r="B1205" s="29">
        <f>B950</f>
        <v>2964</v>
      </c>
      <c r="C1205" s="29">
        <f>C950</f>
        <v>2656</v>
      </c>
      <c r="D1205" s="9">
        <f>D950</f>
        <v>2039</v>
      </c>
      <c r="E1205" s="9">
        <f>E950</f>
        <v>7659</v>
      </c>
    </row>
    <row r="1206" spans="1:5" x14ac:dyDescent="0.2">
      <c r="A1206" s="17" t="s">
        <v>457</v>
      </c>
      <c r="B1206" s="29">
        <f>B961</f>
        <v>521</v>
      </c>
      <c r="C1206" s="29">
        <f>C961</f>
        <v>577</v>
      </c>
      <c r="D1206" s="9">
        <f>D961</f>
        <v>378</v>
      </c>
      <c r="E1206" s="9">
        <f>E961</f>
        <v>1476</v>
      </c>
    </row>
    <row r="1207" spans="1:5" x14ac:dyDescent="0.2">
      <c r="A1207" s="17" t="s">
        <v>458</v>
      </c>
      <c r="B1207" s="29">
        <f>B971</f>
        <v>663</v>
      </c>
      <c r="C1207" s="29">
        <f>C971</f>
        <v>727</v>
      </c>
      <c r="D1207" s="9">
        <f>D971</f>
        <v>530</v>
      </c>
      <c r="E1207" s="9">
        <f>E971</f>
        <v>1920</v>
      </c>
    </row>
    <row r="1208" spans="1:5" x14ac:dyDescent="0.2">
      <c r="A1208" s="17" t="s">
        <v>459</v>
      </c>
      <c r="B1208" s="29">
        <f>B977</f>
        <v>278</v>
      </c>
      <c r="C1208" s="29">
        <f>C977</f>
        <v>270</v>
      </c>
      <c r="D1208" s="9">
        <f>D977</f>
        <v>183</v>
      </c>
      <c r="E1208" s="9">
        <f>E977</f>
        <v>731</v>
      </c>
    </row>
    <row r="1209" spans="1:5" x14ac:dyDescent="0.2">
      <c r="A1209" s="17" t="s">
        <v>460</v>
      </c>
      <c r="B1209" s="29">
        <f>B1008</f>
        <v>2377</v>
      </c>
      <c r="C1209" s="29">
        <f>C1008</f>
        <v>2219</v>
      </c>
      <c r="D1209" s="9">
        <f>D1008</f>
        <v>1661</v>
      </c>
      <c r="E1209" s="9">
        <f>E1008</f>
        <v>6257</v>
      </c>
    </row>
    <row r="1210" spans="1:5" x14ac:dyDescent="0.2">
      <c r="A1210" s="21" t="s">
        <v>461</v>
      </c>
      <c r="B1210" s="29">
        <f>B1013</f>
        <v>318</v>
      </c>
      <c r="C1210" s="29">
        <f>C1013</f>
        <v>348</v>
      </c>
      <c r="D1210" s="9">
        <f>D1013</f>
        <v>433</v>
      </c>
      <c r="E1210" s="9">
        <f>E1013</f>
        <v>1099</v>
      </c>
    </row>
    <row r="1211" spans="1:5" x14ac:dyDescent="0.2">
      <c r="A1211" s="17" t="s">
        <v>462</v>
      </c>
      <c r="B1211" s="29">
        <f>B1108</f>
        <v>5924</v>
      </c>
      <c r="C1211" s="29">
        <f>C1108</f>
        <v>5848</v>
      </c>
      <c r="D1211" s="9">
        <f>D1108</f>
        <v>3768</v>
      </c>
      <c r="E1211" s="9">
        <f>E1108</f>
        <v>15540</v>
      </c>
    </row>
    <row r="1212" spans="1:5" x14ac:dyDescent="0.2">
      <c r="A1212" s="17" t="s">
        <v>463</v>
      </c>
      <c r="B1212" s="29">
        <f>B1113</f>
        <v>224</v>
      </c>
      <c r="C1212" s="29">
        <f>C1113</f>
        <v>251</v>
      </c>
      <c r="D1212" s="9">
        <f>D1113</f>
        <v>154</v>
      </c>
      <c r="E1212" s="9">
        <f>E1113</f>
        <v>629</v>
      </c>
    </row>
    <row r="1213" spans="1:5" x14ac:dyDescent="0.2">
      <c r="A1213" s="17" t="s">
        <v>464</v>
      </c>
      <c r="B1213" s="29">
        <f>B1168</f>
        <v>3666</v>
      </c>
      <c r="C1213" s="29">
        <f>C1168</f>
        <v>3465</v>
      </c>
      <c r="D1213" s="9">
        <f>D1168</f>
        <v>2319</v>
      </c>
      <c r="E1213" s="9">
        <f>E1168</f>
        <v>9450</v>
      </c>
    </row>
    <row r="1214" spans="1:5" x14ac:dyDescent="0.2">
      <c r="A1214" s="17"/>
      <c r="B1214" s="29"/>
      <c r="C1214" s="29"/>
      <c r="D1214" s="9"/>
      <c r="E1214" s="9"/>
    </row>
    <row r="1215" spans="1:5" x14ac:dyDescent="0.2">
      <c r="A1215" s="17" t="s">
        <v>182</v>
      </c>
      <c r="B1215" s="32">
        <f>SUM(B1187:B1213)</f>
        <v>49503</v>
      </c>
      <c r="C1215" s="32">
        <f>SUM(C1187:C1213)</f>
        <v>50340</v>
      </c>
      <c r="D1215" s="32">
        <f>SUM(D1187:D1213)</f>
        <v>36787</v>
      </c>
      <c r="E1215" s="32">
        <f>SUM(E1187:E1213)</f>
        <v>136630</v>
      </c>
    </row>
    <row r="1216" spans="1:5" x14ac:dyDescent="0.2">
      <c r="A1216" s="17" t="s">
        <v>181</v>
      </c>
      <c r="B1216" s="32">
        <f>B385</f>
        <v>5786</v>
      </c>
      <c r="C1216" s="32">
        <f>C385</f>
        <v>5876</v>
      </c>
      <c r="D1216" s="32">
        <f>D385</f>
        <v>14802</v>
      </c>
      <c r="E1216" s="32">
        <f>E385</f>
        <v>26464</v>
      </c>
    </row>
    <row r="1217" spans="1:5" x14ac:dyDescent="0.2">
      <c r="D1217" s="42"/>
      <c r="E1217" s="42"/>
    </row>
    <row r="1218" spans="1:5" x14ac:dyDescent="0.2">
      <c r="A1218" s="22"/>
      <c r="B1218" s="36"/>
      <c r="C1218" s="36"/>
      <c r="D1218" s="36"/>
      <c r="E1218" s="36"/>
    </row>
    <row r="1219" spans="1:5" x14ac:dyDescent="0.2">
      <c r="A1219" s="17" t="s">
        <v>267</v>
      </c>
      <c r="B1219" s="32">
        <f>SUM(B1215:B1216)</f>
        <v>55289</v>
      </c>
      <c r="C1219" s="32">
        <f>SUM(C1215:C1216)</f>
        <v>56216</v>
      </c>
      <c r="D1219" s="32">
        <f>SUM(D1215:D1216)</f>
        <v>51589</v>
      </c>
      <c r="E1219" s="32">
        <f>SUM(E1215:E1216)</f>
        <v>163094</v>
      </c>
    </row>
    <row r="1220" spans="1:5" x14ac:dyDescent="0.2">
      <c r="B1220" s="29"/>
      <c r="C1220" s="29"/>
      <c r="D1220" s="9"/>
      <c r="E1220" s="9"/>
    </row>
    <row r="1221" spans="1:5" x14ac:dyDescent="0.2">
      <c r="B1221" s="29"/>
      <c r="C1221" s="29"/>
      <c r="D1221" s="9"/>
      <c r="E1221" s="9"/>
    </row>
    <row r="1222" spans="1:5" x14ac:dyDescent="0.2">
      <c r="B1222" s="29"/>
      <c r="C1222" s="29"/>
      <c r="D1222" s="9"/>
      <c r="E1222" s="9"/>
    </row>
    <row r="1223" spans="1:5" x14ac:dyDescent="0.2">
      <c r="B1223" s="29"/>
      <c r="C1223" s="29"/>
      <c r="D1223" s="9"/>
      <c r="E1223" s="9"/>
    </row>
    <row r="1224" spans="1:5" x14ac:dyDescent="0.2">
      <c r="B1224" s="29"/>
      <c r="C1224" s="29"/>
      <c r="D1224" s="9"/>
      <c r="E1224" s="9"/>
    </row>
    <row r="1225" spans="1:5" x14ac:dyDescent="0.2">
      <c r="B1225" s="29"/>
      <c r="C1225" s="29"/>
      <c r="D1225" s="9"/>
      <c r="E1225" s="9"/>
    </row>
    <row r="1226" spans="1:5" x14ac:dyDescent="0.2">
      <c r="B1226" s="29"/>
      <c r="C1226" s="29"/>
      <c r="D1226" s="9"/>
      <c r="E1226" s="9"/>
    </row>
    <row r="1227" spans="1:5" x14ac:dyDescent="0.2">
      <c r="B1227" s="29"/>
      <c r="C1227" s="29"/>
      <c r="D1227" s="9"/>
      <c r="E1227" s="9"/>
    </row>
    <row r="1228" spans="1:5" x14ac:dyDescent="0.2">
      <c r="B1228" s="29"/>
      <c r="C1228" s="29"/>
      <c r="D1228" s="9"/>
      <c r="E1228" s="9"/>
    </row>
  </sheetData>
  <mergeCells count="1">
    <mergeCell ref="A1:G1"/>
  </mergeCells>
  <phoneticPr fontId="0" type="noConversion"/>
  <printOptions horizontalCentered="1"/>
  <pageMargins left="0.75" right="0.75" top="0.4" bottom="0.25" header="0.25" footer="0.25"/>
  <pageSetup firstPageNumber="53" orientation="portrait" useFirstPageNumber="1" horizontalDpi="4294967292" r:id="rId1"/>
  <headerFooter alignWithMargins="0">
    <oddFooter>&amp;C&amp;"Arial,Bold"&amp;8&amp;P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1468"/>
  <sheetViews>
    <sheetView zoomScaleNormal="100" zoomScaleSheetLayoutView="100" workbookViewId="0">
      <selection activeCell="A44" sqref="A44"/>
    </sheetView>
  </sheetViews>
  <sheetFormatPr defaultRowHeight="12.75" x14ac:dyDescent="0.2"/>
  <cols>
    <col min="1" max="1" width="30.5703125" customWidth="1"/>
    <col min="2" max="11" width="7.7109375" customWidth="1"/>
  </cols>
  <sheetData>
    <row r="1" spans="1:8" ht="140.1" customHeight="1" x14ac:dyDescent="0.25">
      <c r="A1" s="23" t="s">
        <v>544</v>
      </c>
      <c r="B1" s="1" t="s">
        <v>694</v>
      </c>
      <c r="C1" s="1" t="s">
        <v>695</v>
      </c>
      <c r="D1" s="1" t="s">
        <v>696</v>
      </c>
      <c r="E1" s="1" t="s">
        <v>697</v>
      </c>
      <c r="F1" s="1" t="s">
        <v>698</v>
      </c>
      <c r="G1" s="44" t="s">
        <v>668</v>
      </c>
      <c r="H1" s="46" t="s">
        <v>595</v>
      </c>
    </row>
    <row r="2" spans="1:8" s="5" customFormat="1" ht="11.1" customHeight="1" x14ac:dyDescent="0.2">
      <c r="A2" s="3">
        <v>2009</v>
      </c>
      <c r="B2" s="4" t="s">
        <v>933</v>
      </c>
      <c r="C2" s="4" t="s">
        <v>935</v>
      </c>
      <c r="D2" s="4" t="s">
        <v>937</v>
      </c>
      <c r="E2" s="4" t="s">
        <v>939</v>
      </c>
      <c r="F2" s="4" t="s">
        <v>941</v>
      </c>
    </row>
    <row r="3" spans="1:8" ht="14.1" customHeight="1" x14ac:dyDescent="0.25">
      <c r="A3" s="7" t="s">
        <v>961</v>
      </c>
      <c r="B3" s="9"/>
      <c r="C3" s="9"/>
      <c r="D3" s="9"/>
      <c r="E3" s="9"/>
      <c r="F3" s="9"/>
      <c r="G3" s="9"/>
      <c r="H3" s="9"/>
    </row>
    <row r="4" spans="1:8" ht="12.75" customHeight="1" x14ac:dyDescent="0.2">
      <c r="A4" s="8" t="s">
        <v>145</v>
      </c>
      <c r="B4" s="52">
        <v>65</v>
      </c>
      <c r="C4" s="52">
        <v>63</v>
      </c>
      <c r="D4" s="52">
        <v>10</v>
      </c>
      <c r="E4" s="52">
        <v>13</v>
      </c>
      <c r="F4" s="52">
        <v>8</v>
      </c>
      <c r="G4" s="9">
        <f>H4-SUM(B4:F4)</f>
        <v>5</v>
      </c>
      <c r="H4" s="52">
        <f>SHERIFF!H414</f>
        <v>164</v>
      </c>
    </row>
    <row r="5" spans="1:8" ht="12.75" customHeight="1" x14ac:dyDescent="0.2">
      <c r="A5" s="8" t="s">
        <v>261</v>
      </c>
      <c r="B5" s="52">
        <v>98</v>
      </c>
      <c r="C5" s="52">
        <v>132</v>
      </c>
      <c r="D5" s="52">
        <v>17</v>
      </c>
      <c r="E5" s="52">
        <v>11</v>
      </c>
      <c r="F5" s="52">
        <v>7</v>
      </c>
      <c r="G5" s="9">
        <f>H5-SUM(B5:F5)</f>
        <v>2</v>
      </c>
      <c r="H5" s="52">
        <f>SHERIFF!H415</f>
        <v>267</v>
      </c>
    </row>
    <row r="6" spans="1:8" ht="12.75" customHeight="1" x14ac:dyDescent="0.2">
      <c r="A6" s="8" t="s">
        <v>742</v>
      </c>
      <c r="B6" s="52">
        <v>123</v>
      </c>
      <c r="C6" s="52">
        <v>63</v>
      </c>
      <c r="D6" s="52">
        <v>13</v>
      </c>
      <c r="E6" s="52">
        <v>5</v>
      </c>
      <c r="F6" s="52">
        <v>9</v>
      </c>
      <c r="G6" s="9">
        <f>H6-SUM(B6:F6)</f>
        <v>5</v>
      </c>
      <c r="H6" s="52">
        <f>SHERIFF!H416</f>
        <v>218</v>
      </c>
    </row>
    <row r="7" spans="1:8" ht="12.75" customHeight="1" x14ac:dyDescent="0.2">
      <c r="A7" s="8" t="s">
        <v>743</v>
      </c>
      <c r="B7" s="52">
        <v>107</v>
      </c>
      <c r="C7" s="52">
        <v>105</v>
      </c>
      <c r="D7" s="52">
        <v>13</v>
      </c>
      <c r="E7" s="52">
        <v>17</v>
      </c>
      <c r="F7" s="52">
        <v>11</v>
      </c>
      <c r="G7" s="9">
        <f>H7-SUM(B7:F7)</f>
        <v>8</v>
      </c>
      <c r="H7" s="52">
        <f>SHERIFF!H417</f>
        <v>261</v>
      </c>
    </row>
    <row r="8" spans="1:8" ht="12.75" customHeight="1" x14ac:dyDescent="0.2">
      <c r="A8" s="10" t="s">
        <v>595</v>
      </c>
      <c r="B8" s="32">
        <f>SUM(B4:B7)</f>
        <v>393</v>
      </c>
      <c r="C8" s="32">
        <f t="shared" ref="C8:H8" si="0">SUM(C4:C7)</f>
        <v>363</v>
      </c>
      <c r="D8" s="32">
        <f t="shared" si="0"/>
        <v>53</v>
      </c>
      <c r="E8" s="32">
        <f t="shared" si="0"/>
        <v>46</v>
      </c>
      <c r="F8" s="32">
        <f t="shared" si="0"/>
        <v>35</v>
      </c>
      <c r="G8" s="32">
        <f>SUM(G4:G7)</f>
        <v>20</v>
      </c>
      <c r="H8" s="32">
        <f t="shared" si="0"/>
        <v>910</v>
      </c>
    </row>
    <row r="9" spans="1:8" ht="12.75" customHeight="1" x14ac:dyDescent="0.2">
      <c r="A9" s="8" t="s">
        <v>146</v>
      </c>
      <c r="B9" s="52">
        <v>80</v>
      </c>
      <c r="C9" s="52">
        <v>58</v>
      </c>
      <c r="D9" s="52">
        <v>11</v>
      </c>
      <c r="E9" s="52">
        <v>12</v>
      </c>
      <c r="F9" s="52">
        <v>11</v>
      </c>
      <c r="G9" s="9">
        <f>H9-SUM(B9:F9)</f>
        <v>4</v>
      </c>
      <c r="H9" s="52">
        <f>SHERIFF!H420</f>
        <v>176</v>
      </c>
    </row>
    <row r="10" spans="1:8" ht="12.75" customHeight="1" x14ac:dyDescent="0.2">
      <c r="A10" s="8" t="s">
        <v>962</v>
      </c>
      <c r="B10" s="52">
        <v>44</v>
      </c>
      <c r="C10" s="52">
        <v>34</v>
      </c>
      <c r="D10" s="52">
        <v>7</v>
      </c>
      <c r="E10" s="52">
        <v>12</v>
      </c>
      <c r="F10" s="52">
        <v>11</v>
      </c>
      <c r="G10" s="9">
        <f>H10-SUM(B10:F10)</f>
        <v>1</v>
      </c>
      <c r="H10" s="52">
        <f>SHERIFF!H421</f>
        <v>109</v>
      </c>
    </row>
    <row r="11" spans="1:8" ht="12.75" customHeight="1" x14ac:dyDescent="0.2">
      <c r="A11" s="8" t="s">
        <v>742</v>
      </c>
      <c r="B11" s="52">
        <v>83</v>
      </c>
      <c r="C11" s="52">
        <v>111</v>
      </c>
      <c r="D11" s="52">
        <v>8</v>
      </c>
      <c r="E11" s="52">
        <v>12</v>
      </c>
      <c r="F11" s="52">
        <v>12</v>
      </c>
      <c r="G11" s="9">
        <f>H11-SUM(B11:F11)</f>
        <v>3</v>
      </c>
      <c r="H11" s="52">
        <f>SHERIFF!H422</f>
        <v>229</v>
      </c>
    </row>
    <row r="12" spans="1:8" ht="12.75" customHeight="1" x14ac:dyDescent="0.2">
      <c r="A12" s="8" t="s">
        <v>743</v>
      </c>
      <c r="B12" s="52">
        <v>111</v>
      </c>
      <c r="C12" s="52">
        <v>84</v>
      </c>
      <c r="D12" s="52">
        <v>13</v>
      </c>
      <c r="E12" s="52">
        <v>9</v>
      </c>
      <c r="F12" s="52">
        <v>5</v>
      </c>
      <c r="G12" s="9">
        <f>H12-SUM(B12:F12)</f>
        <v>1</v>
      </c>
      <c r="H12" s="52">
        <f>SHERIFF!H423</f>
        <v>223</v>
      </c>
    </row>
    <row r="13" spans="1:8" ht="12.75" customHeight="1" x14ac:dyDescent="0.2">
      <c r="A13" s="10" t="s">
        <v>595</v>
      </c>
      <c r="B13" s="32">
        <f t="shared" ref="B13:H13" si="1">SUM(B9:B12)</f>
        <v>318</v>
      </c>
      <c r="C13" s="32">
        <f t="shared" si="1"/>
        <v>287</v>
      </c>
      <c r="D13" s="32">
        <f t="shared" si="1"/>
        <v>39</v>
      </c>
      <c r="E13" s="32">
        <f t="shared" si="1"/>
        <v>45</v>
      </c>
      <c r="F13" s="32">
        <f t="shared" si="1"/>
        <v>39</v>
      </c>
      <c r="G13" s="32">
        <f t="shared" si="1"/>
        <v>9</v>
      </c>
      <c r="H13" s="32">
        <f t="shared" si="1"/>
        <v>737</v>
      </c>
    </row>
    <row r="14" spans="1:8" ht="12.75" customHeight="1" x14ac:dyDescent="0.2">
      <c r="A14" s="8" t="s">
        <v>147</v>
      </c>
      <c r="B14" s="52">
        <v>129</v>
      </c>
      <c r="C14" s="52">
        <v>89</v>
      </c>
      <c r="D14" s="52">
        <v>7</v>
      </c>
      <c r="E14" s="52">
        <v>9</v>
      </c>
      <c r="F14" s="52">
        <v>10</v>
      </c>
      <c r="G14" s="9">
        <f>H14-SUM(B14:F14)</f>
        <v>0</v>
      </c>
      <c r="H14" s="52">
        <f>SHERIFF!H427</f>
        <v>244</v>
      </c>
    </row>
    <row r="15" spans="1:8" ht="12.75" customHeight="1" x14ac:dyDescent="0.2">
      <c r="A15" s="8" t="s">
        <v>261</v>
      </c>
      <c r="B15" s="52">
        <v>77</v>
      </c>
      <c r="C15" s="52">
        <v>54</v>
      </c>
      <c r="D15" s="52">
        <v>9</v>
      </c>
      <c r="E15" s="52">
        <v>6</v>
      </c>
      <c r="F15" s="52">
        <v>5</v>
      </c>
      <c r="G15" s="9">
        <f>H15-SUM(B15:F15)</f>
        <v>2</v>
      </c>
      <c r="H15" s="52">
        <f>SHERIFF!H428</f>
        <v>153</v>
      </c>
    </row>
    <row r="16" spans="1:8" ht="12.75" customHeight="1" x14ac:dyDescent="0.2">
      <c r="A16" s="8" t="s">
        <v>742</v>
      </c>
      <c r="B16" s="52">
        <v>92</v>
      </c>
      <c r="C16" s="52">
        <v>126</v>
      </c>
      <c r="D16" s="52">
        <v>20</v>
      </c>
      <c r="E16" s="52">
        <v>18</v>
      </c>
      <c r="F16" s="52">
        <v>10</v>
      </c>
      <c r="G16" s="9">
        <f>H16-SUM(B16:F16)</f>
        <v>2</v>
      </c>
      <c r="H16" s="52">
        <f>SHERIFF!H429</f>
        <v>268</v>
      </c>
    </row>
    <row r="17" spans="1:8" ht="12.75" customHeight="1" x14ac:dyDescent="0.2">
      <c r="A17" s="8" t="s">
        <v>743</v>
      </c>
      <c r="B17" s="52">
        <v>72</v>
      </c>
      <c r="C17" s="52">
        <v>70</v>
      </c>
      <c r="D17" s="52">
        <v>11</v>
      </c>
      <c r="E17" s="52">
        <v>15</v>
      </c>
      <c r="F17" s="52">
        <v>15</v>
      </c>
      <c r="G17" s="9">
        <f>H17-SUM(B17:F17)</f>
        <v>2</v>
      </c>
      <c r="H17" s="52">
        <f>SHERIFF!H430</f>
        <v>185</v>
      </c>
    </row>
    <row r="18" spans="1:8" ht="12.75" customHeight="1" x14ac:dyDescent="0.2">
      <c r="A18" s="10" t="s">
        <v>595</v>
      </c>
      <c r="B18" s="32">
        <f t="shared" ref="B18:H18" si="2">SUM(B14:B17)</f>
        <v>370</v>
      </c>
      <c r="C18" s="32">
        <f t="shared" si="2"/>
        <v>339</v>
      </c>
      <c r="D18" s="32">
        <f t="shared" si="2"/>
        <v>47</v>
      </c>
      <c r="E18" s="32">
        <f t="shared" si="2"/>
        <v>48</v>
      </c>
      <c r="F18" s="32">
        <f t="shared" si="2"/>
        <v>40</v>
      </c>
      <c r="G18" s="32">
        <f t="shared" si="2"/>
        <v>6</v>
      </c>
      <c r="H18" s="32">
        <f t="shared" si="2"/>
        <v>850</v>
      </c>
    </row>
    <row r="19" spans="1:8" ht="12.75" customHeight="1" x14ac:dyDescent="0.2">
      <c r="A19" s="8" t="s">
        <v>347</v>
      </c>
      <c r="B19" s="52">
        <v>124</v>
      </c>
      <c r="C19" s="52">
        <v>156</v>
      </c>
      <c r="D19" s="52">
        <v>22</v>
      </c>
      <c r="E19" s="52">
        <v>15</v>
      </c>
      <c r="F19" s="52">
        <v>15</v>
      </c>
      <c r="G19" s="9">
        <f>H19-SUM(B19:E19)</f>
        <v>27</v>
      </c>
      <c r="H19" s="52">
        <f>SHERIFF!H432</f>
        <v>344</v>
      </c>
    </row>
    <row r="20" spans="1:8" ht="12.75" customHeight="1" x14ac:dyDescent="0.2">
      <c r="A20" s="8" t="s">
        <v>261</v>
      </c>
      <c r="B20" s="52">
        <v>92</v>
      </c>
      <c r="C20" s="52">
        <v>84</v>
      </c>
      <c r="D20" s="52">
        <v>12</v>
      </c>
      <c r="E20" s="52">
        <v>16</v>
      </c>
      <c r="F20" s="52">
        <v>10</v>
      </c>
      <c r="G20" s="9">
        <f>H20-SUM(B20:F20)</f>
        <v>2</v>
      </c>
      <c r="H20" s="52">
        <f>SHERIFF!H433</f>
        <v>216</v>
      </c>
    </row>
    <row r="21" spans="1:8" ht="12.75" customHeight="1" x14ac:dyDescent="0.2">
      <c r="A21" s="8" t="s">
        <v>742</v>
      </c>
      <c r="B21" s="52">
        <v>166</v>
      </c>
      <c r="C21" s="52">
        <v>121</v>
      </c>
      <c r="D21" s="52">
        <v>13</v>
      </c>
      <c r="E21" s="52">
        <v>20</v>
      </c>
      <c r="F21" s="52">
        <v>11</v>
      </c>
      <c r="G21" s="9">
        <f>H21-SUM(B21:F21)</f>
        <v>3</v>
      </c>
      <c r="H21" s="52">
        <f>SHERIFF!H434</f>
        <v>334</v>
      </c>
    </row>
    <row r="22" spans="1:8" ht="12.75" customHeight="1" x14ac:dyDescent="0.2">
      <c r="A22" s="8" t="s">
        <v>743</v>
      </c>
      <c r="B22" s="52">
        <v>85</v>
      </c>
      <c r="C22" s="52">
        <v>102</v>
      </c>
      <c r="D22" s="52">
        <v>12</v>
      </c>
      <c r="E22" s="52">
        <v>18</v>
      </c>
      <c r="F22" s="52">
        <v>7</v>
      </c>
      <c r="G22" s="9">
        <f>H22-SUM(B22:F22)</f>
        <v>2</v>
      </c>
      <c r="H22" s="52">
        <f>SHERIFF!H435</f>
        <v>226</v>
      </c>
    </row>
    <row r="23" spans="1:8" ht="12.75" customHeight="1" x14ac:dyDescent="0.2">
      <c r="A23" s="10" t="s">
        <v>595</v>
      </c>
      <c r="B23" s="32">
        <f>SUM(B19:B22)</f>
        <v>467</v>
      </c>
      <c r="C23" s="32">
        <f t="shared" ref="C23:H23" si="3">SUM(C19:C22)</f>
        <v>463</v>
      </c>
      <c r="D23" s="32">
        <f t="shared" si="3"/>
        <v>59</v>
      </c>
      <c r="E23" s="32">
        <f t="shared" si="3"/>
        <v>69</v>
      </c>
      <c r="F23" s="32">
        <f t="shared" si="3"/>
        <v>43</v>
      </c>
      <c r="G23" s="32">
        <f t="shared" si="3"/>
        <v>34</v>
      </c>
      <c r="H23" s="32">
        <f t="shared" si="3"/>
        <v>1120</v>
      </c>
    </row>
    <row r="24" spans="1:8" ht="32.1" customHeight="1" x14ac:dyDescent="0.2">
      <c r="A24" s="35" t="s">
        <v>545</v>
      </c>
      <c r="B24" s="9"/>
      <c r="C24" s="9"/>
      <c r="D24" s="9"/>
      <c r="E24" s="9"/>
      <c r="F24" s="9"/>
      <c r="G24" s="9"/>
      <c r="H24" s="9"/>
    </row>
    <row r="25" spans="1:8" x14ac:dyDescent="0.2">
      <c r="A25" s="19" t="s">
        <v>349</v>
      </c>
      <c r="B25" s="9">
        <f>B8</f>
        <v>393</v>
      </c>
      <c r="C25" s="9">
        <f t="shared" ref="C25:H25" si="4">C8</f>
        <v>363</v>
      </c>
      <c r="D25" s="9">
        <f t="shared" si="4"/>
        <v>53</v>
      </c>
      <c r="E25" s="9">
        <f t="shared" si="4"/>
        <v>46</v>
      </c>
      <c r="F25" s="9">
        <f t="shared" si="4"/>
        <v>35</v>
      </c>
      <c r="G25" s="9">
        <f t="shared" si="4"/>
        <v>20</v>
      </c>
      <c r="H25" s="9">
        <f t="shared" si="4"/>
        <v>910</v>
      </c>
    </row>
    <row r="26" spans="1:8" x14ac:dyDescent="0.2">
      <c r="A26" s="19" t="s">
        <v>350</v>
      </c>
      <c r="B26" s="9">
        <f>B13</f>
        <v>318</v>
      </c>
      <c r="C26" s="9">
        <f t="shared" ref="C26:H26" si="5">C13</f>
        <v>287</v>
      </c>
      <c r="D26" s="9">
        <f t="shared" si="5"/>
        <v>39</v>
      </c>
      <c r="E26" s="9">
        <f t="shared" si="5"/>
        <v>45</v>
      </c>
      <c r="F26" s="9">
        <f t="shared" si="5"/>
        <v>39</v>
      </c>
      <c r="G26" s="9">
        <f t="shared" si="5"/>
        <v>9</v>
      </c>
      <c r="H26" s="9">
        <f t="shared" si="5"/>
        <v>737</v>
      </c>
    </row>
    <row r="27" spans="1:8" x14ac:dyDescent="0.2">
      <c r="A27" s="19" t="s">
        <v>351</v>
      </c>
      <c r="B27" s="9">
        <f>B18</f>
        <v>370</v>
      </c>
      <c r="C27" s="9">
        <f t="shared" ref="C27:H27" si="6">C18</f>
        <v>339</v>
      </c>
      <c r="D27" s="9">
        <f t="shared" si="6"/>
        <v>47</v>
      </c>
      <c r="E27" s="9">
        <f t="shared" si="6"/>
        <v>48</v>
      </c>
      <c r="F27" s="9">
        <f t="shared" si="6"/>
        <v>40</v>
      </c>
      <c r="G27" s="9">
        <f t="shared" si="6"/>
        <v>6</v>
      </c>
      <c r="H27" s="9">
        <f t="shared" si="6"/>
        <v>850</v>
      </c>
    </row>
    <row r="28" spans="1:8" x14ac:dyDescent="0.2">
      <c r="A28" s="19" t="s">
        <v>960</v>
      </c>
      <c r="B28" s="9">
        <f t="shared" ref="B28:H28" si="7">B23</f>
        <v>467</v>
      </c>
      <c r="C28" s="9">
        <f t="shared" si="7"/>
        <v>463</v>
      </c>
      <c r="D28" s="9">
        <f t="shared" si="7"/>
        <v>59</v>
      </c>
      <c r="E28" s="9">
        <f t="shared" si="7"/>
        <v>69</v>
      </c>
      <c r="F28" s="9">
        <f t="shared" si="7"/>
        <v>43</v>
      </c>
      <c r="G28" s="9">
        <f t="shared" si="7"/>
        <v>34</v>
      </c>
      <c r="H28" s="9">
        <f t="shared" si="7"/>
        <v>1120</v>
      </c>
    </row>
    <row r="29" spans="1:8" x14ac:dyDescent="0.2">
      <c r="A29" s="10" t="s">
        <v>595</v>
      </c>
      <c r="B29" s="11">
        <f t="shared" ref="B29:H29" si="8">SUM(B25:B28)</f>
        <v>1548</v>
      </c>
      <c r="C29" s="11">
        <f t="shared" si="8"/>
        <v>1452</v>
      </c>
      <c r="D29" s="11">
        <f t="shared" si="8"/>
        <v>198</v>
      </c>
      <c r="E29" s="11">
        <f t="shared" si="8"/>
        <v>208</v>
      </c>
      <c r="F29" s="11">
        <f t="shared" si="8"/>
        <v>157</v>
      </c>
      <c r="G29" s="11">
        <f t="shared" si="8"/>
        <v>69</v>
      </c>
      <c r="H29" s="11">
        <f t="shared" si="8"/>
        <v>3617</v>
      </c>
    </row>
    <row r="30" spans="1:8" ht="8.1" customHeight="1" x14ac:dyDescent="0.2">
      <c r="H30" s="9"/>
    </row>
    <row r="31" spans="1:8" ht="140.1" customHeight="1" x14ac:dyDescent="0.25">
      <c r="A31" s="23" t="s">
        <v>875</v>
      </c>
      <c r="B31" s="1" t="s">
        <v>699</v>
      </c>
      <c r="C31" s="1" t="s">
        <v>700</v>
      </c>
      <c r="D31" s="1" t="s">
        <v>701</v>
      </c>
      <c r="E31" s="1" t="s">
        <v>702</v>
      </c>
      <c r="F31" s="1" t="s">
        <v>703</v>
      </c>
      <c r="G31" s="44" t="s">
        <v>668</v>
      </c>
      <c r="H31" s="46" t="s">
        <v>595</v>
      </c>
    </row>
    <row r="32" spans="1:8" x14ac:dyDescent="0.2">
      <c r="A32" s="3">
        <v>2009</v>
      </c>
      <c r="B32" s="4" t="s">
        <v>934</v>
      </c>
      <c r="C32" s="4" t="s">
        <v>936</v>
      </c>
      <c r="D32" s="4" t="s">
        <v>938</v>
      </c>
      <c r="E32" s="4" t="s">
        <v>940</v>
      </c>
      <c r="F32" s="4" t="s">
        <v>942</v>
      </c>
      <c r="G32" s="5"/>
      <c r="H32" s="5"/>
    </row>
    <row r="33" spans="1:8" ht="14.1" customHeight="1" x14ac:dyDescent="0.25">
      <c r="A33" s="7" t="s">
        <v>961</v>
      </c>
      <c r="B33" s="9"/>
      <c r="C33" s="9"/>
      <c r="D33" s="9"/>
      <c r="E33" s="9"/>
      <c r="F33" s="9"/>
      <c r="G33" s="9"/>
      <c r="H33" s="9"/>
    </row>
    <row r="34" spans="1:8" x14ac:dyDescent="0.2">
      <c r="A34" s="8" t="s">
        <v>145</v>
      </c>
      <c r="B34" s="52">
        <v>67</v>
      </c>
      <c r="C34" s="52">
        <v>61</v>
      </c>
      <c r="D34" s="52">
        <v>13</v>
      </c>
      <c r="E34" s="52">
        <v>7</v>
      </c>
      <c r="F34" s="52">
        <v>7</v>
      </c>
      <c r="G34" s="9">
        <f>H34-SUM(B34:F34)</f>
        <v>9</v>
      </c>
      <c r="H34" s="52">
        <v>164</v>
      </c>
    </row>
    <row r="35" spans="1:8" x14ac:dyDescent="0.2">
      <c r="A35" s="8" t="s">
        <v>261</v>
      </c>
      <c r="B35" s="52">
        <v>105</v>
      </c>
      <c r="C35" s="52">
        <v>122</v>
      </c>
      <c r="D35" s="52">
        <v>18</v>
      </c>
      <c r="E35" s="52">
        <v>11</v>
      </c>
      <c r="F35" s="52">
        <v>5</v>
      </c>
      <c r="G35" s="9">
        <f>H35-SUM(B35:F35)</f>
        <v>6</v>
      </c>
      <c r="H35" s="52">
        <v>267</v>
      </c>
    </row>
    <row r="36" spans="1:8" x14ac:dyDescent="0.2">
      <c r="A36" s="8" t="s">
        <v>742</v>
      </c>
      <c r="B36" s="52">
        <v>90</v>
      </c>
      <c r="C36" s="52">
        <v>79</v>
      </c>
      <c r="D36" s="52">
        <v>31</v>
      </c>
      <c r="E36" s="52">
        <v>6</v>
      </c>
      <c r="F36" s="52">
        <v>4</v>
      </c>
      <c r="G36" s="9">
        <f>H36-SUM(B36:F36)</f>
        <v>8</v>
      </c>
      <c r="H36" s="52">
        <v>218</v>
      </c>
    </row>
    <row r="37" spans="1:8" x14ac:dyDescent="0.2">
      <c r="A37" s="8" t="s">
        <v>743</v>
      </c>
      <c r="B37" s="52">
        <v>83</v>
      </c>
      <c r="C37" s="52">
        <v>122</v>
      </c>
      <c r="D37" s="52">
        <v>27</v>
      </c>
      <c r="E37" s="52">
        <v>10</v>
      </c>
      <c r="F37" s="52">
        <v>5</v>
      </c>
      <c r="G37" s="9">
        <f>H37-SUM(B37:F37)</f>
        <v>14</v>
      </c>
      <c r="H37" s="52">
        <v>261</v>
      </c>
    </row>
    <row r="38" spans="1:8" x14ac:dyDescent="0.2">
      <c r="A38" s="10" t="s">
        <v>595</v>
      </c>
      <c r="B38" s="32">
        <f t="shared" ref="B38:H38" si="9">SUM(B34:B37)</f>
        <v>345</v>
      </c>
      <c r="C38" s="32">
        <f t="shared" si="9"/>
        <v>384</v>
      </c>
      <c r="D38" s="32">
        <f t="shared" si="9"/>
        <v>89</v>
      </c>
      <c r="E38" s="32">
        <f t="shared" si="9"/>
        <v>34</v>
      </c>
      <c r="F38" s="32">
        <f t="shared" si="9"/>
        <v>21</v>
      </c>
      <c r="G38" s="32">
        <f t="shared" si="9"/>
        <v>37</v>
      </c>
      <c r="H38" s="32">
        <f t="shared" si="9"/>
        <v>910</v>
      </c>
    </row>
    <row r="39" spans="1:8" x14ac:dyDescent="0.2">
      <c r="H39" s="9"/>
    </row>
    <row r="40" spans="1:8" x14ac:dyDescent="0.2">
      <c r="H40" s="9"/>
    </row>
    <row r="41" spans="1:8" x14ac:dyDescent="0.2">
      <c r="H41" s="9"/>
    </row>
    <row r="42" spans="1:8" x14ac:dyDescent="0.2">
      <c r="H42" s="9"/>
    </row>
    <row r="43" spans="1:8" x14ac:dyDescent="0.2">
      <c r="H43" s="9"/>
    </row>
    <row r="44" spans="1:8" x14ac:dyDescent="0.2">
      <c r="H44" s="9"/>
    </row>
    <row r="45" spans="1:8" x14ac:dyDescent="0.2">
      <c r="H45" s="9"/>
    </row>
    <row r="46" spans="1:8" x14ac:dyDescent="0.2">
      <c r="H46" s="9"/>
    </row>
    <row r="47" spans="1:8" x14ac:dyDescent="0.2">
      <c r="H47" s="9"/>
    </row>
    <row r="48" spans="1:8" x14ac:dyDescent="0.2">
      <c r="H48" s="9"/>
    </row>
    <row r="49" spans="8:8" x14ac:dyDescent="0.2">
      <c r="H49" s="9"/>
    </row>
    <row r="50" spans="8:8" x14ac:dyDescent="0.2">
      <c r="H50" s="9"/>
    </row>
    <row r="51" spans="8:8" x14ac:dyDescent="0.2">
      <c r="H51" s="9"/>
    </row>
    <row r="52" spans="8:8" x14ac:dyDescent="0.2">
      <c r="H52" s="9"/>
    </row>
    <row r="53" spans="8:8" x14ac:dyDescent="0.2">
      <c r="H53" s="9"/>
    </row>
    <row r="54" spans="8:8" x14ac:dyDescent="0.2">
      <c r="H54" s="9"/>
    </row>
    <row r="55" spans="8:8" x14ac:dyDescent="0.2">
      <c r="H55" s="9"/>
    </row>
    <row r="56" spans="8:8" x14ac:dyDescent="0.2">
      <c r="H56" s="9"/>
    </row>
    <row r="57" spans="8:8" x14ac:dyDescent="0.2">
      <c r="H57" s="9"/>
    </row>
    <row r="58" spans="8:8" x14ac:dyDescent="0.2">
      <c r="H58" s="9"/>
    </row>
    <row r="59" spans="8:8" x14ac:dyDescent="0.2">
      <c r="H59" s="9"/>
    </row>
    <row r="60" spans="8:8" x14ac:dyDescent="0.2">
      <c r="H60" s="9"/>
    </row>
    <row r="61" spans="8:8" x14ac:dyDescent="0.2">
      <c r="H61" s="9"/>
    </row>
    <row r="62" spans="8:8" x14ac:dyDescent="0.2">
      <c r="H62" s="9"/>
    </row>
    <row r="63" spans="8:8" x14ac:dyDescent="0.2">
      <c r="H63" s="9"/>
    </row>
    <row r="64" spans="8:8" x14ac:dyDescent="0.2">
      <c r="H64" s="9"/>
    </row>
    <row r="65" spans="8:8" x14ac:dyDescent="0.2">
      <c r="H65" s="9"/>
    </row>
    <row r="66" spans="8:8" x14ac:dyDescent="0.2">
      <c r="H66" s="9"/>
    </row>
    <row r="67" spans="8:8" x14ac:dyDescent="0.2">
      <c r="H67" s="9"/>
    </row>
    <row r="68" spans="8:8" x14ac:dyDescent="0.2">
      <c r="H68" s="9"/>
    </row>
    <row r="69" spans="8:8" x14ac:dyDescent="0.2">
      <c r="H69" s="9"/>
    </row>
    <row r="70" spans="8:8" x14ac:dyDescent="0.2">
      <c r="H70" s="9"/>
    </row>
    <row r="71" spans="8:8" x14ac:dyDescent="0.2">
      <c r="H71" s="9"/>
    </row>
    <row r="72" spans="8:8" x14ac:dyDescent="0.2">
      <c r="H72" s="9"/>
    </row>
    <row r="73" spans="8:8" x14ac:dyDescent="0.2">
      <c r="H73" s="9"/>
    </row>
    <row r="74" spans="8:8" x14ac:dyDescent="0.2">
      <c r="H74" s="9"/>
    </row>
    <row r="75" spans="8:8" x14ac:dyDescent="0.2">
      <c r="H75" s="9"/>
    </row>
    <row r="76" spans="8:8" x14ac:dyDescent="0.2">
      <c r="H76" s="9"/>
    </row>
    <row r="77" spans="8:8" x14ac:dyDescent="0.2">
      <c r="H77" s="9"/>
    </row>
    <row r="78" spans="8:8" x14ac:dyDescent="0.2">
      <c r="H78" s="9"/>
    </row>
    <row r="79" spans="8:8" x14ac:dyDescent="0.2">
      <c r="H79" s="9"/>
    </row>
    <row r="80" spans="8:8" x14ac:dyDescent="0.2">
      <c r="H80" s="9"/>
    </row>
    <row r="81" spans="8:8" x14ac:dyDescent="0.2">
      <c r="H81" s="9"/>
    </row>
    <row r="82" spans="8:8" x14ac:dyDescent="0.2">
      <c r="H82" s="9"/>
    </row>
    <row r="83" spans="8:8" x14ac:dyDescent="0.2">
      <c r="H83" s="9"/>
    </row>
    <row r="84" spans="8:8" x14ac:dyDescent="0.2">
      <c r="H84" s="9"/>
    </row>
    <row r="85" spans="8:8" x14ac:dyDescent="0.2">
      <c r="H85" s="9"/>
    </row>
    <row r="86" spans="8:8" x14ac:dyDescent="0.2">
      <c r="H86" s="9"/>
    </row>
    <row r="87" spans="8:8" x14ac:dyDescent="0.2">
      <c r="H87" s="9"/>
    </row>
    <row r="88" spans="8:8" x14ac:dyDescent="0.2">
      <c r="H88" s="9"/>
    </row>
    <row r="89" spans="8:8" x14ac:dyDescent="0.2">
      <c r="H89" s="9"/>
    </row>
    <row r="90" spans="8:8" x14ac:dyDescent="0.2">
      <c r="H90" s="9"/>
    </row>
    <row r="91" spans="8:8" x14ac:dyDescent="0.2">
      <c r="H91" s="9"/>
    </row>
    <row r="92" spans="8:8" x14ac:dyDescent="0.2">
      <c r="H92" s="9"/>
    </row>
    <row r="93" spans="8:8" x14ac:dyDescent="0.2">
      <c r="H93" s="9"/>
    </row>
    <row r="94" spans="8:8" x14ac:dyDescent="0.2">
      <c r="H94" s="9"/>
    </row>
    <row r="95" spans="8:8" x14ac:dyDescent="0.2">
      <c r="H95" s="9"/>
    </row>
    <row r="96" spans="8: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sheetData>
  <phoneticPr fontId="0" type="noConversion"/>
  <printOptions horizontalCentered="1"/>
  <pageMargins left="0.75" right="0.75" top="0.4" bottom="0.25" header="0.25" footer="0.25"/>
  <pageSetup firstPageNumber="220" orientation="portrait" useFirstPageNumber="1" horizontalDpi="4294967292" r:id="rId1"/>
  <headerFooter alignWithMargins="0">
    <oddFooter>&amp;C&amp;"Arial,Bold"&amp;8&amp;P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1433"/>
  <sheetViews>
    <sheetView zoomScaleNormal="100" zoomScaleSheetLayoutView="100" workbookViewId="0">
      <selection activeCell="E36" sqref="E36"/>
    </sheetView>
  </sheetViews>
  <sheetFormatPr defaultRowHeight="12.75" x14ac:dyDescent="0.2"/>
  <cols>
    <col min="1" max="1" width="28.42578125" customWidth="1"/>
    <col min="2" max="11" width="7.7109375" customWidth="1"/>
  </cols>
  <sheetData>
    <row r="1" spans="1:9" ht="140.1" customHeight="1" x14ac:dyDescent="0.25">
      <c r="A1" s="23" t="s">
        <v>281</v>
      </c>
      <c r="B1" s="1" t="s">
        <v>704</v>
      </c>
      <c r="C1" s="1" t="s">
        <v>705</v>
      </c>
      <c r="D1" s="1" t="s">
        <v>706</v>
      </c>
      <c r="E1" s="1" t="s">
        <v>707</v>
      </c>
      <c r="F1" s="1" t="s">
        <v>708</v>
      </c>
      <c r="G1" s="44" t="s">
        <v>668</v>
      </c>
      <c r="H1" s="46" t="s">
        <v>595</v>
      </c>
    </row>
    <row r="2" spans="1:9" s="5" customFormat="1" ht="11.1" customHeight="1" x14ac:dyDescent="0.2">
      <c r="A2" s="3">
        <v>2009</v>
      </c>
      <c r="B2" s="4" t="s">
        <v>934</v>
      </c>
      <c r="C2" s="4" t="s">
        <v>936</v>
      </c>
      <c r="D2" s="4" t="s">
        <v>938</v>
      </c>
      <c r="E2" s="4" t="s">
        <v>940</v>
      </c>
      <c r="F2" s="4" t="s">
        <v>942</v>
      </c>
    </row>
    <row r="3" spans="1:9" ht="14.1" customHeight="1" x14ac:dyDescent="0.25">
      <c r="A3" s="7" t="s">
        <v>961</v>
      </c>
      <c r="B3" s="9"/>
      <c r="C3" s="9"/>
      <c r="D3" s="9"/>
      <c r="E3" s="9"/>
      <c r="F3" s="9"/>
      <c r="G3" s="9"/>
      <c r="H3" s="9"/>
    </row>
    <row r="4" spans="1:9" ht="12.75" customHeight="1" x14ac:dyDescent="0.2">
      <c r="A4" s="8" t="s">
        <v>146</v>
      </c>
      <c r="B4" s="52">
        <v>82</v>
      </c>
      <c r="C4" s="52">
        <v>54</v>
      </c>
      <c r="D4" s="52">
        <v>11</v>
      </c>
      <c r="E4" s="52">
        <v>13</v>
      </c>
      <c r="F4" s="52">
        <v>7</v>
      </c>
      <c r="G4" s="9">
        <f>H4-SUM(B4:F4)</f>
        <v>9</v>
      </c>
      <c r="H4" s="52">
        <f>SHERIFF!H420</f>
        <v>176</v>
      </c>
    </row>
    <row r="5" spans="1:9" ht="12.75" customHeight="1" x14ac:dyDescent="0.2">
      <c r="A5" s="8" t="s">
        <v>962</v>
      </c>
      <c r="B5" s="52">
        <v>37</v>
      </c>
      <c r="C5" s="52">
        <v>40</v>
      </c>
      <c r="D5" s="52">
        <v>9</v>
      </c>
      <c r="E5" s="52">
        <v>10</v>
      </c>
      <c r="F5" s="52">
        <v>7</v>
      </c>
      <c r="G5" s="9">
        <f>H5-SUM(B5:F5)</f>
        <v>6</v>
      </c>
      <c r="H5" s="52">
        <f>SHERIFF!H421</f>
        <v>109</v>
      </c>
    </row>
    <row r="6" spans="1:9" ht="12.75" customHeight="1" x14ac:dyDescent="0.2">
      <c r="A6" s="8" t="s">
        <v>742</v>
      </c>
      <c r="B6" s="52">
        <v>70</v>
      </c>
      <c r="C6" s="52">
        <v>111</v>
      </c>
      <c r="D6" s="52">
        <v>26</v>
      </c>
      <c r="E6" s="52">
        <v>9</v>
      </c>
      <c r="F6" s="52">
        <v>8</v>
      </c>
      <c r="G6" s="9">
        <f>H6-SUM(B6:F6)</f>
        <v>5</v>
      </c>
      <c r="H6" s="52">
        <f>SHERIFF!H422</f>
        <v>229</v>
      </c>
    </row>
    <row r="7" spans="1:9" ht="12.75" customHeight="1" x14ac:dyDescent="0.2">
      <c r="A7" s="8" t="s">
        <v>743</v>
      </c>
      <c r="B7" s="52">
        <v>93</v>
      </c>
      <c r="C7" s="52">
        <v>88</v>
      </c>
      <c r="D7" s="52">
        <v>15</v>
      </c>
      <c r="E7" s="52">
        <v>7</v>
      </c>
      <c r="F7" s="52">
        <v>6</v>
      </c>
      <c r="G7" s="9">
        <f>H7-SUM(B7:F7)</f>
        <v>14</v>
      </c>
      <c r="H7" s="52">
        <f>SHERIFF!H423</f>
        <v>223</v>
      </c>
    </row>
    <row r="8" spans="1:9" ht="12.75" customHeight="1" x14ac:dyDescent="0.2">
      <c r="A8" s="10" t="s">
        <v>595</v>
      </c>
      <c r="B8" s="32">
        <f t="shared" ref="B8:H8" si="0">SUM(B4:B7)</f>
        <v>282</v>
      </c>
      <c r="C8" s="32">
        <f t="shared" si="0"/>
        <v>293</v>
      </c>
      <c r="D8" s="32">
        <f t="shared" si="0"/>
        <v>61</v>
      </c>
      <c r="E8" s="32">
        <f t="shared" si="0"/>
        <v>39</v>
      </c>
      <c r="F8" s="32">
        <f t="shared" si="0"/>
        <v>28</v>
      </c>
      <c r="G8" s="32">
        <f t="shared" si="0"/>
        <v>34</v>
      </c>
      <c r="H8" s="32">
        <f t="shared" si="0"/>
        <v>737</v>
      </c>
    </row>
    <row r="9" spans="1:9" x14ac:dyDescent="0.2">
      <c r="H9" s="9"/>
    </row>
    <row r="10" spans="1:9" ht="140.1" customHeight="1" x14ac:dyDescent="0.25">
      <c r="A10" s="23" t="s">
        <v>282</v>
      </c>
      <c r="B10" s="1" t="s">
        <v>709</v>
      </c>
      <c r="C10" s="1" t="s">
        <v>52</v>
      </c>
      <c r="D10" s="1" t="s">
        <v>53</v>
      </c>
      <c r="E10" s="1" t="s">
        <v>684</v>
      </c>
      <c r="F10" s="1" t="s">
        <v>685</v>
      </c>
      <c r="G10" s="1" t="s">
        <v>66</v>
      </c>
      <c r="H10" s="44" t="s">
        <v>668</v>
      </c>
      <c r="I10" s="46" t="s">
        <v>595</v>
      </c>
    </row>
    <row r="11" spans="1:9" x14ac:dyDescent="0.2">
      <c r="A11" s="3">
        <v>2009</v>
      </c>
      <c r="B11" s="4" t="s">
        <v>934</v>
      </c>
      <c r="C11" s="4" t="s">
        <v>936</v>
      </c>
      <c r="D11" s="4" t="s">
        <v>938</v>
      </c>
      <c r="E11" s="4" t="s">
        <v>940</v>
      </c>
      <c r="F11" s="4" t="s">
        <v>942</v>
      </c>
      <c r="G11" s="4" t="s">
        <v>686</v>
      </c>
      <c r="H11" s="5"/>
      <c r="I11" s="5"/>
    </row>
    <row r="12" spans="1:9" ht="15.75" x14ac:dyDescent="0.25">
      <c r="A12" s="7" t="s">
        <v>961</v>
      </c>
      <c r="B12" s="9"/>
      <c r="C12" s="9"/>
      <c r="D12" s="9"/>
      <c r="E12" s="9"/>
      <c r="F12" s="9"/>
      <c r="G12" s="9"/>
      <c r="H12" s="9"/>
      <c r="I12" s="9"/>
    </row>
    <row r="13" spans="1:9" x14ac:dyDescent="0.2">
      <c r="A13" s="8" t="s">
        <v>147</v>
      </c>
      <c r="B13" s="52">
        <v>131</v>
      </c>
      <c r="C13" s="52">
        <v>59</v>
      </c>
      <c r="D13" s="52">
        <v>29</v>
      </c>
      <c r="E13" s="52">
        <v>10</v>
      </c>
      <c r="F13" s="52">
        <v>5</v>
      </c>
      <c r="G13" s="52">
        <v>5</v>
      </c>
      <c r="H13" s="9">
        <f>I13-SUM(B13:G13)</f>
        <v>5</v>
      </c>
      <c r="I13" s="52">
        <v>244</v>
      </c>
    </row>
    <row r="14" spans="1:9" x14ac:dyDescent="0.2">
      <c r="A14" s="8" t="s">
        <v>261</v>
      </c>
      <c r="B14" s="52">
        <v>48</v>
      </c>
      <c r="C14" s="52">
        <v>43</v>
      </c>
      <c r="D14" s="52">
        <v>42</v>
      </c>
      <c r="E14" s="52">
        <v>8</v>
      </c>
      <c r="F14" s="52">
        <v>2</v>
      </c>
      <c r="G14" s="52">
        <v>2</v>
      </c>
      <c r="H14" s="9">
        <f>I14-SUM(B14:G14)</f>
        <v>8</v>
      </c>
      <c r="I14" s="52">
        <v>153</v>
      </c>
    </row>
    <row r="15" spans="1:9" x14ac:dyDescent="0.2">
      <c r="A15" s="8" t="s">
        <v>742</v>
      </c>
      <c r="B15" s="52">
        <v>63</v>
      </c>
      <c r="C15" s="52">
        <v>82</v>
      </c>
      <c r="D15" s="52">
        <v>85</v>
      </c>
      <c r="E15" s="52">
        <v>16</v>
      </c>
      <c r="F15" s="52">
        <v>15</v>
      </c>
      <c r="G15" s="52">
        <v>1</v>
      </c>
      <c r="H15" s="9">
        <f>I15-SUM(B15:G15)</f>
        <v>6</v>
      </c>
      <c r="I15" s="52">
        <v>268</v>
      </c>
    </row>
    <row r="16" spans="1:9" x14ac:dyDescent="0.2">
      <c r="A16" s="8" t="s">
        <v>743</v>
      </c>
      <c r="B16" s="52">
        <v>52</v>
      </c>
      <c r="C16" s="52">
        <v>46</v>
      </c>
      <c r="D16" s="52">
        <v>46</v>
      </c>
      <c r="E16" s="52">
        <v>21</v>
      </c>
      <c r="F16" s="52">
        <v>13</v>
      </c>
      <c r="G16" s="52">
        <v>3</v>
      </c>
      <c r="H16" s="9">
        <f>I16-SUM(B16:G16)</f>
        <v>4</v>
      </c>
      <c r="I16" s="52">
        <v>185</v>
      </c>
    </row>
    <row r="17" spans="1:9" x14ac:dyDescent="0.2">
      <c r="A17" s="10" t="s">
        <v>595</v>
      </c>
      <c r="B17" s="32">
        <f t="shared" ref="B17:I17" si="1">SUM(B13:B16)</f>
        <v>294</v>
      </c>
      <c r="C17" s="32">
        <f t="shared" si="1"/>
        <v>230</v>
      </c>
      <c r="D17" s="32">
        <f t="shared" si="1"/>
        <v>202</v>
      </c>
      <c r="E17" s="32">
        <f>SUM(E13:E16)</f>
        <v>55</v>
      </c>
      <c r="F17" s="32">
        <f>SUM(F13:F16)</f>
        <v>35</v>
      </c>
      <c r="G17" s="32">
        <f t="shared" si="1"/>
        <v>11</v>
      </c>
      <c r="H17" s="32">
        <f t="shared" si="1"/>
        <v>23</v>
      </c>
      <c r="I17" s="32">
        <f t="shared" si="1"/>
        <v>850</v>
      </c>
    </row>
    <row r="18" spans="1:9" x14ac:dyDescent="0.2">
      <c r="H18" s="9"/>
    </row>
    <row r="19" spans="1:9" ht="140.1" customHeight="1" x14ac:dyDescent="0.25">
      <c r="A19" s="23" t="s">
        <v>283</v>
      </c>
      <c r="B19" s="1" t="s">
        <v>67</v>
      </c>
      <c r="C19" s="1" t="s">
        <v>876</v>
      </c>
      <c r="D19" s="1" t="s">
        <v>68</v>
      </c>
      <c r="E19" s="1" t="s">
        <v>69</v>
      </c>
      <c r="F19" s="1" t="s">
        <v>70</v>
      </c>
      <c r="G19" s="44" t="s">
        <v>668</v>
      </c>
      <c r="H19" s="46" t="s">
        <v>595</v>
      </c>
    </row>
    <row r="20" spans="1:9" x14ac:dyDescent="0.2">
      <c r="A20" s="3">
        <v>2009</v>
      </c>
      <c r="B20" s="4" t="s">
        <v>934</v>
      </c>
      <c r="C20" s="4" t="s">
        <v>936</v>
      </c>
      <c r="D20" s="4" t="s">
        <v>938</v>
      </c>
      <c r="E20" s="4" t="s">
        <v>940</v>
      </c>
      <c r="F20" s="4" t="s">
        <v>942</v>
      </c>
      <c r="G20" s="5"/>
      <c r="H20" s="5"/>
    </row>
    <row r="21" spans="1:9" ht="15.75" x14ac:dyDescent="0.25">
      <c r="A21" s="7" t="s">
        <v>961</v>
      </c>
      <c r="B21" s="9"/>
      <c r="C21" s="9"/>
      <c r="D21" s="9"/>
      <c r="E21" s="9"/>
      <c r="F21" s="9"/>
      <c r="G21" s="9"/>
      <c r="H21" s="9"/>
    </row>
    <row r="22" spans="1:9" x14ac:dyDescent="0.2">
      <c r="A22" s="8" t="s">
        <v>347</v>
      </c>
      <c r="B22" s="52">
        <v>152</v>
      </c>
      <c r="C22" s="52">
        <v>122</v>
      </c>
      <c r="D22" s="52">
        <v>32</v>
      </c>
      <c r="E22" s="52">
        <v>18</v>
      </c>
      <c r="F22" s="52">
        <v>4</v>
      </c>
      <c r="G22" s="9">
        <f>H22-SUM(B22:F22)</f>
        <v>16</v>
      </c>
      <c r="H22" s="52">
        <v>344</v>
      </c>
    </row>
    <row r="23" spans="1:9" x14ac:dyDescent="0.2">
      <c r="A23" s="8" t="s">
        <v>261</v>
      </c>
      <c r="B23" s="52">
        <v>105</v>
      </c>
      <c r="C23" s="52">
        <v>70</v>
      </c>
      <c r="D23" s="52">
        <v>21</v>
      </c>
      <c r="E23" s="52">
        <v>12</v>
      </c>
      <c r="F23" s="52">
        <v>5</v>
      </c>
      <c r="G23" s="9">
        <f>H23-SUM(B23:F23)</f>
        <v>3</v>
      </c>
      <c r="H23" s="52">
        <v>216</v>
      </c>
    </row>
    <row r="24" spans="1:9" x14ac:dyDescent="0.2">
      <c r="A24" s="8" t="s">
        <v>742</v>
      </c>
      <c r="B24" s="52">
        <v>143</v>
      </c>
      <c r="C24" s="52">
        <v>132</v>
      </c>
      <c r="D24" s="52">
        <v>23</v>
      </c>
      <c r="E24" s="52">
        <v>14</v>
      </c>
      <c r="F24" s="52">
        <v>10</v>
      </c>
      <c r="G24" s="9">
        <f>H24-SUM(B24:F24)</f>
        <v>12</v>
      </c>
      <c r="H24" s="52">
        <v>334</v>
      </c>
    </row>
    <row r="25" spans="1:9" x14ac:dyDescent="0.2">
      <c r="A25" s="8" t="s">
        <v>743</v>
      </c>
      <c r="B25" s="52">
        <v>101</v>
      </c>
      <c r="C25" s="52">
        <v>87</v>
      </c>
      <c r="D25" s="52">
        <v>15</v>
      </c>
      <c r="E25" s="52">
        <v>15</v>
      </c>
      <c r="F25" s="52">
        <v>6</v>
      </c>
      <c r="G25" s="9">
        <f>H25-SUM(B25:F25)</f>
        <v>2</v>
      </c>
      <c r="H25" s="52">
        <v>226</v>
      </c>
    </row>
    <row r="26" spans="1:9" x14ac:dyDescent="0.2">
      <c r="A26" s="10" t="s">
        <v>595</v>
      </c>
      <c r="B26" s="32">
        <f t="shared" ref="B26:H26" si="2">SUM(B22:B25)</f>
        <v>501</v>
      </c>
      <c r="C26" s="32">
        <f>SUM(C22:C25)</f>
        <v>411</v>
      </c>
      <c r="D26" s="32">
        <f>SUM(D22:D25)</f>
        <v>91</v>
      </c>
      <c r="E26" s="32">
        <f t="shared" si="2"/>
        <v>59</v>
      </c>
      <c r="F26" s="32">
        <f t="shared" si="2"/>
        <v>25</v>
      </c>
      <c r="G26" s="32">
        <f t="shared" si="2"/>
        <v>33</v>
      </c>
      <c r="H26" s="32">
        <f t="shared" si="2"/>
        <v>1120</v>
      </c>
    </row>
    <row r="27" spans="1:9" x14ac:dyDescent="0.2">
      <c r="H27" s="9"/>
    </row>
    <row r="28" spans="1:9" x14ac:dyDescent="0.2">
      <c r="H28" s="9"/>
    </row>
    <row r="29" spans="1:9" x14ac:dyDescent="0.2">
      <c r="H29" s="9"/>
    </row>
    <row r="30" spans="1:9" x14ac:dyDescent="0.2">
      <c r="H30" s="9"/>
    </row>
    <row r="31" spans="1:9" x14ac:dyDescent="0.2">
      <c r="H31" s="9"/>
    </row>
    <row r="32" spans="1:9" x14ac:dyDescent="0.2">
      <c r="H32" s="9"/>
    </row>
    <row r="33" spans="8:8" x14ac:dyDescent="0.2">
      <c r="H33" s="9"/>
    </row>
    <row r="34" spans="8:8" x14ac:dyDescent="0.2">
      <c r="H34" s="9"/>
    </row>
    <row r="35" spans="8:8" x14ac:dyDescent="0.2">
      <c r="H35" s="9"/>
    </row>
    <row r="36" spans="8:8" x14ac:dyDescent="0.2">
      <c r="H36" s="9"/>
    </row>
    <row r="37" spans="8:8" x14ac:dyDescent="0.2">
      <c r="H37" s="9"/>
    </row>
    <row r="38" spans="8:8" x14ac:dyDescent="0.2">
      <c r="H38" s="9"/>
    </row>
    <row r="39" spans="8:8" x14ac:dyDescent="0.2">
      <c r="H39" s="9"/>
    </row>
    <row r="40" spans="8:8" x14ac:dyDescent="0.2">
      <c r="H40" s="9"/>
    </row>
    <row r="41" spans="8:8" x14ac:dyDescent="0.2">
      <c r="H41" s="9"/>
    </row>
    <row r="42" spans="8:8" x14ac:dyDescent="0.2">
      <c r="H42" s="9"/>
    </row>
    <row r="43" spans="8:8" x14ac:dyDescent="0.2">
      <c r="H43" s="9"/>
    </row>
    <row r="44" spans="8:8" x14ac:dyDescent="0.2">
      <c r="H44" s="9"/>
    </row>
    <row r="45" spans="8:8" x14ac:dyDescent="0.2">
      <c r="H45" s="9"/>
    </row>
    <row r="46" spans="8:8" x14ac:dyDescent="0.2">
      <c r="H46" s="9"/>
    </row>
    <row r="47" spans="8:8" x14ac:dyDescent="0.2">
      <c r="H47" s="9"/>
    </row>
    <row r="48" spans="8:8" x14ac:dyDescent="0.2">
      <c r="H48" s="9"/>
    </row>
    <row r="49" spans="8:8" x14ac:dyDescent="0.2">
      <c r="H49" s="9"/>
    </row>
    <row r="50" spans="8:8" x14ac:dyDescent="0.2">
      <c r="H50" s="9"/>
    </row>
    <row r="51" spans="8:8" x14ac:dyDescent="0.2">
      <c r="H51" s="9"/>
    </row>
    <row r="52" spans="8:8" x14ac:dyDescent="0.2">
      <c r="H52" s="9"/>
    </row>
    <row r="53" spans="8:8" x14ac:dyDescent="0.2">
      <c r="H53" s="9"/>
    </row>
    <row r="54" spans="8:8" x14ac:dyDescent="0.2">
      <c r="H54" s="9"/>
    </row>
    <row r="55" spans="8:8" x14ac:dyDescent="0.2">
      <c r="H55" s="9"/>
    </row>
    <row r="56" spans="8:8" x14ac:dyDescent="0.2">
      <c r="H56" s="9"/>
    </row>
    <row r="57" spans="8:8" x14ac:dyDescent="0.2">
      <c r="H57" s="9"/>
    </row>
    <row r="58" spans="8:8" x14ac:dyDescent="0.2">
      <c r="H58" s="9"/>
    </row>
    <row r="59" spans="8:8" x14ac:dyDescent="0.2">
      <c r="H59" s="9"/>
    </row>
    <row r="60" spans="8:8" x14ac:dyDescent="0.2">
      <c r="H60" s="9"/>
    </row>
    <row r="61" spans="8:8" x14ac:dyDescent="0.2">
      <c r="H61" s="9"/>
    </row>
    <row r="62" spans="8:8" x14ac:dyDescent="0.2">
      <c r="H62" s="9"/>
    </row>
    <row r="63" spans="8:8" x14ac:dyDescent="0.2">
      <c r="H63" s="9"/>
    </row>
    <row r="64" spans="8:8" x14ac:dyDescent="0.2">
      <c r="H64" s="9"/>
    </row>
    <row r="65" spans="8:8" x14ac:dyDescent="0.2">
      <c r="H65" s="9"/>
    </row>
    <row r="66" spans="8:8" x14ac:dyDescent="0.2">
      <c r="H66" s="9"/>
    </row>
    <row r="67" spans="8:8" x14ac:dyDescent="0.2">
      <c r="H67" s="9"/>
    </row>
    <row r="68" spans="8:8" x14ac:dyDescent="0.2">
      <c r="H68" s="9"/>
    </row>
    <row r="69" spans="8:8" x14ac:dyDescent="0.2">
      <c r="H69" s="9"/>
    </row>
    <row r="70" spans="8:8" x14ac:dyDescent="0.2">
      <c r="H70" s="9"/>
    </row>
    <row r="71" spans="8:8" x14ac:dyDescent="0.2">
      <c r="H71" s="9"/>
    </row>
    <row r="72" spans="8:8" x14ac:dyDescent="0.2">
      <c r="H72" s="9"/>
    </row>
    <row r="73" spans="8:8" x14ac:dyDescent="0.2">
      <c r="H73" s="9"/>
    </row>
    <row r="74" spans="8:8" x14ac:dyDescent="0.2">
      <c r="H74" s="9"/>
    </row>
    <row r="75" spans="8:8" x14ac:dyDescent="0.2">
      <c r="H75" s="9"/>
    </row>
    <row r="76" spans="8:8" x14ac:dyDescent="0.2">
      <c r="H76" s="9"/>
    </row>
    <row r="77" spans="8:8" x14ac:dyDescent="0.2">
      <c r="H77" s="9"/>
    </row>
    <row r="78" spans="8:8" x14ac:dyDescent="0.2">
      <c r="H78" s="9"/>
    </row>
    <row r="79" spans="8:8" x14ac:dyDescent="0.2">
      <c r="H79" s="9"/>
    </row>
    <row r="80" spans="8:8" x14ac:dyDescent="0.2">
      <c r="H80" s="9"/>
    </row>
    <row r="81" spans="8:8" x14ac:dyDescent="0.2">
      <c r="H81" s="9"/>
    </row>
    <row r="82" spans="8:8" x14ac:dyDescent="0.2">
      <c r="H82" s="9"/>
    </row>
    <row r="83" spans="8:8" x14ac:dyDescent="0.2">
      <c r="H83" s="9"/>
    </row>
    <row r="84" spans="8:8" x14ac:dyDescent="0.2">
      <c r="H84" s="9"/>
    </row>
    <row r="85" spans="8:8" x14ac:dyDescent="0.2">
      <c r="H85" s="9"/>
    </row>
    <row r="86" spans="8:8" x14ac:dyDescent="0.2">
      <c r="H86" s="9"/>
    </row>
    <row r="87" spans="8:8" x14ac:dyDescent="0.2">
      <c r="H87" s="9"/>
    </row>
    <row r="88" spans="8:8" x14ac:dyDescent="0.2">
      <c r="H88" s="9"/>
    </row>
    <row r="89" spans="8:8" x14ac:dyDescent="0.2">
      <c r="H89" s="9"/>
    </row>
    <row r="90" spans="8:8" x14ac:dyDescent="0.2">
      <c r="H90" s="9"/>
    </row>
    <row r="91" spans="8:8" x14ac:dyDescent="0.2">
      <c r="H91" s="9"/>
    </row>
    <row r="92" spans="8:8" x14ac:dyDescent="0.2">
      <c r="H92" s="9"/>
    </row>
    <row r="93" spans="8:8" x14ac:dyDescent="0.2">
      <c r="H93" s="9"/>
    </row>
    <row r="94" spans="8:8" x14ac:dyDescent="0.2">
      <c r="H94" s="9"/>
    </row>
    <row r="95" spans="8:8" x14ac:dyDescent="0.2">
      <c r="H95" s="9"/>
    </row>
    <row r="96" spans="8: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sheetData>
  <phoneticPr fontId="0" type="noConversion"/>
  <printOptions horizontalCentered="1"/>
  <pageMargins left="0.75" right="0.75" top="0.4" bottom="0.25" header="0.25" footer="0.25"/>
  <pageSetup firstPageNumber="221" orientation="portrait" useFirstPageNumber="1" horizontalDpi="4294967292" r:id="rId1"/>
  <headerFooter alignWithMargins="0">
    <oddFooter>&amp;C&amp;"Arial,Bold"&amp;8&amp;P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1527"/>
  <sheetViews>
    <sheetView zoomScaleNormal="100" zoomScaleSheetLayoutView="100" workbookViewId="0">
      <selection activeCell="C34" sqref="C34"/>
    </sheetView>
  </sheetViews>
  <sheetFormatPr defaultRowHeight="12.75" x14ac:dyDescent="0.2"/>
  <cols>
    <col min="1" max="1" width="30.5703125" customWidth="1"/>
    <col min="2" max="8" width="7.7109375" customWidth="1"/>
    <col min="9" max="9" width="0.5703125" customWidth="1"/>
    <col min="10" max="10" width="7.7109375" customWidth="1"/>
  </cols>
  <sheetData>
    <row r="1" spans="1:10" ht="140.1" customHeight="1" x14ac:dyDescent="0.25">
      <c r="A1" s="23" t="s">
        <v>466</v>
      </c>
      <c r="B1" s="1" t="s">
        <v>581</v>
      </c>
      <c r="C1" s="1" t="s">
        <v>582</v>
      </c>
      <c r="D1" s="1" t="s">
        <v>583</v>
      </c>
      <c r="E1" s="44" t="s">
        <v>668</v>
      </c>
      <c r="F1" s="46" t="s">
        <v>595</v>
      </c>
    </row>
    <row r="2" spans="1:10" s="5" customFormat="1" ht="11.85" customHeight="1" x14ac:dyDescent="0.2">
      <c r="A2" s="3">
        <v>2009</v>
      </c>
      <c r="B2" s="4" t="s">
        <v>935</v>
      </c>
      <c r="C2" s="4" t="s">
        <v>937</v>
      </c>
      <c r="D2" s="4" t="s">
        <v>939</v>
      </c>
    </row>
    <row r="3" spans="1:10" ht="3.95" customHeight="1" x14ac:dyDescent="0.2"/>
    <row r="4" spans="1:10" ht="15.75" x14ac:dyDescent="0.25">
      <c r="A4" s="7" t="s">
        <v>963</v>
      </c>
      <c r="B4" s="9"/>
      <c r="C4" s="9"/>
      <c r="D4" s="9"/>
      <c r="E4" s="9"/>
      <c r="F4" s="9"/>
    </row>
    <row r="5" spans="1:10" x14ac:dyDescent="0.2">
      <c r="A5" s="8" t="s">
        <v>260</v>
      </c>
      <c r="B5" s="52">
        <v>238</v>
      </c>
      <c r="C5" s="52">
        <v>54</v>
      </c>
      <c r="D5" s="52">
        <v>34</v>
      </c>
      <c r="E5" s="9">
        <f t="shared" ref="E5:E13" si="0">F5-SUM(B5:D5)</f>
        <v>55</v>
      </c>
      <c r="F5" s="52">
        <f>SHERIFF!H446</f>
        <v>381</v>
      </c>
    </row>
    <row r="6" spans="1:10" x14ac:dyDescent="0.2">
      <c r="A6" s="8" t="s">
        <v>261</v>
      </c>
      <c r="B6" s="52">
        <v>112</v>
      </c>
      <c r="C6" s="52">
        <v>23</v>
      </c>
      <c r="D6" s="52">
        <v>33</v>
      </c>
      <c r="E6" s="9">
        <f t="shared" si="0"/>
        <v>52</v>
      </c>
      <c r="F6" s="52">
        <f>SHERIFF!H447</f>
        <v>220</v>
      </c>
    </row>
    <row r="7" spans="1:10" x14ac:dyDescent="0.2">
      <c r="A7" s="8" t="s">
        <v>742</v>
      </c>
      <c r="B7" s="52">
        <v>154</v>
      </c>
      <c r="C7" s="52">
        <v>41</v>
      </c>
      <c r="D7" s="52">
        <v>53</v>
      </c>
      <c r="E7" s="9">
        <f t="shared" si="0"/>
        <v>60</v>
      </c>
      <c r="F7" s="52">
        <f>SHERIFF!H448</f>
        <v>308</v>
      </c>
    </row>
    <row r="8" spans="1:10" x14ac:dyDescent="0.2">
      <c r="A8" s="8" t="s">
        <v>743</v>
      </c>
      <c r="B8" s="52">
        <v>115</v>
      </c>
      <c r="C8" s="52">
        <v>27</v>
      </c>
      <c r="D8" s="52">
        <v>45</v>
      </c>
      <c r="E8" s="9">
        <f t="shared" si="0"/>
        <v>44</v>
      </c>
      <c r="F8" s="52">
        <f>SHERIFF!H449</f>
        <v>231</v>
      </c>
    </row>
    <row r="9" spans="1:10" x14ac:dyDescent="0.2">
      <c r="A9" s="8" t="s">
        <v>744</v>
      </c>
      <c r="B9" s="52">
        <v>102</v>
      </c>
      <c r="C9" s="52">
        <v>21</v>
      </c>
      <c r="D9" s="52">
        <v>26</v>
      </c>
      <c r="E9" s="9">
        <f t="shared" si="0"/>
        <v>29</v>
      </c>
      <c r="F9" s="52">
        <f>SHERIFF!H450</f>
        <v>178</v>
      </c>
    </row>
    <row r="10" spans="1:10" x14ac:dyDescent="0.2">
      <c r="A10" s="8" t="s">
        <v>745</v>
      </c>
      <c r="B10" s="52">
        <v>155</v>
      </c>
      <c r="C10" s="52">
        <v>21</v>
      </c>
      <c r="D10" s="52">
        <v>27</v>
      </c>
      <c r="E10" s="9">
        <f t="shared" si="0"/>
        <v>41</v>
      </c>
      <c r="F10" s="52">
        <f>SHERIFF!H451</f>
        <v>244</v>
      </c>
    </row>
    <row r="11" spans="1:10" x14ac:dyDescent="0.2">
      <c r="A11" s="8" t="s">
        <v>1050</v>
      </c>
      <c r="B11" s="52">
        <v>149</v>
      </c>
      <c r="C11" s="52">
        <v>39</v>
      </c>
      <c r="D11" s="52">
        <v>54</v>
      </c>
      <c r="E11" s="9">
        <f t="shared" si="0"/>
        <v>52</v>
      </c>
      <c r="F11" s="52">
        <f>SHERIFF!H452</f>
        <v>294</v>
      </c>
    </row>
    <row r="12" spans="1:10" x14ac:dyDescent="0.2">
      <c r="A12" s="8" t="s">
        <v>1051</v>
      </c>
      <c r="B12" s="52">
        <v>133</v>
      </c>
      <c r="C12" s="52">
        <v>36</v>
      </c>
      <c r="D12" s="52">
        <v>30</v>
      </c>
      <c r="E12" s="9">
        <f t="shared" si="0"/>
        <v>45</v>
      </c>
      <c r="F12" s="52">
        <f>SHERIFF!H453</f>
        <v>244</v>
      </c>
    </row>
    <row r="13" spans="1:10" x14ac:dyDescent="0.2">
      <c r="A13" s="8" t="s">
        <v>1052</v>
      </c>
      <c r="B13" s="52">
        <v>6</v>
      </c>
      <c r="C13" s="52">
        <v>0</v>
      </c>
      <c r="D13" s="52">
        <v>1</v>
      </c>
      <c r="E13" s="9">
        <f t="shared" si="0"/>
        <v>1</v>
      </c>
      <c r="F13" s="52">
        <f>SHERIFF!H454</f>
        <v>8</v>
      </c>
    </row>
    <row r="14" spans="1:10" x14ac:dyDescent="0.2">
      <c r="A14" s="10" t="s">
        <v>595</v>
      </c>
      <c r="B14" s="11">
        <f>SUM(B5:B13)</f>
        <v>1164</v>
      </c>
      <c r="C14" s="11">
        <f>SUM(C5:C13)</f>
        <v>262</v>
      </c>
      <c r="D14" s="11">
        <f>SUM(D5:D13)</f>
        <v>303</v>
      </c>
      <c r="E14" s="11">
        <f>SUM(E5:E13)</f>
        <v>379</v>
      </c>
      <c r="F14" s="11">
        <f>SUM(F5:F13)</f>
        <v>2108</v>
      </c>
    </row>
    <row r="15" spans="1:10" x14ac:dyDescent="0.2">
      <c r="B15" s="9"/>
      <c r="C15" s="9"/>
      <c r="D15" s="9"/>
      <c r="E15" s="9"/>
      <c r="F15" s="9"/>
    </row>
    <row r="16" spans="1:10" ht="140.1" customHeight="1" x14ac:dyDescent="0.2">
      <c r="A16" s="23" t="s">
        <v>467</v>
      </c>
      <c r="B16" s="1" t="s">
        <v>71</v>
      </c>
      <c r="C16" s="1" t="s">
        <v>72</v>
      </c>
      <c r="D16" s="1" t="s">
        <v>73</v>
      </c>
      <c r="E16" s="1" t="s">
        <v>74</v>
      </c>
      <c r="F16" s="1" t="s">
        <v>75</v>
      </c>
      <c r="G16" s="1" t="s">
        <v>76</v>
      </c>
      <c r="H16" s="57" t="s">
        <v>668</v>
      </c>
      <c r="I16" s="65"/>
      <c r="J16" s="26" t="s">
        <v>595</v>
      </c>
    </row>
    <row r="17" spans="1:10" x14ac:dyDescent="0.2">
      <c r="A17" s="3">
        <v>2009</v>
      </c>
      <c r="B17" s="4" t="s">
        <v>936</v>
      </c>
      <c r="C17" s="4" t="s">
        <v>944</v>
      </c>
      <c r="D17" s="4" t="s">
        <v>938</v>
      </c>
      <c r="E17" s="4" t="s">
        <v>945</v>
      </c>
      <c r="F17" s="4" t="s">
        <v>940</v>
      </c>
      <c r="G17" s="4" t="s">
        <v>946</v>
      </c>
      <c r="H17" s="5"/>
      <c r="I17" s="5"/>
      <c r="J17" s="5"/>
    </row>
    <row r="18" spans="1:10" ht="6" customHeight="1" x14ac:dyDescent="0.2"/>
    <row r="19" spans="1:10" ht="15.75" x14ac:dyDescent="0.25">
      <c r="A19" s="7" t="s">
        <v>963</v>
      </c>
      <c r="B19" s="9"/>
      <c r="C19" s="9"/>
      <c r="D19" s="9"/>
      <c r="E19" s="9"/>
      <c r="F19" s="9"/>
      <c r="G19" s="9"/>
      <c r="H19" s="9"/>
      <c r="I19" s="9"/>
    </row>
    <row r="20" spans="1:10" x14ac:dyDescent="0.2">
      <c r="A20" s="8" t="s">
        <v>260</v>
      </c>
      <c r="B20" s="52">
        <v>230</v>
      </c>
      <c r="C20" s="52">
        <v>229</v>
      </c>
      <c r="D20" s="52">
        <v>53</v>
      </c>
      <c r="E20" s="52">
        <v>58</v>
      </c>
      <c r="F20" s="52">
        <v>30</v>
      </c>
      <c r="G20" s="52">
        <v>30</v>
      </c>
      <c r="H20" s="9">
        <f t="shared" ref="H20:H28" si="1">J20-SUM(B20:G20)</f>
        <v>132</v>
      </c>
      <c r="I20" s="9">
        <v>381</v>
      </c>
      <c r="J20" s="52">
        <f t="shared" ref="J20:J28" si="2">I20*2</f>
        <v>762</v>
      </c>
    </row>
    <row r="21" spans="1:10" x14ac:dyDescent="0.2">
      <c r="A21" s="8" t="s">
        <v>261</v>
      </c>
      <c r="B21" s="52">
        <v>99</v>
      </c>
      <c r="C21" s="52">
        <v>106</v>
      </c>
      <c r="D21" s="52">
        <v>27</v>
      </c>
      <c r="E21" s="52">
        <v>27</v>
      </c>
      <c r="F21" s="52">
        <v>30</v>
      </c>
      <c r="G21" s="52">
        <v>30</v>
      </c>
      <c r="H21" s="9">
        <f t="shared" si="1"/>
        <v>121</v>
      </c>
      <c r="I21" s="9">
        <v>220</v>
      </c>
      <c r="J21" s="52">
        <f t="shared" si="2"/>
        <v>440</v>
      </c>
    </row>
    <row r="22" spans="1:10" x14ac:dyDescent="0.2">
      <c r="A22" s="8" t="s">
        <v>742</v>
      </c>
      <c r="B22" s="52">
        <v>150</v>
      </c>
      <c r="C22" s="52">
        <v>144</v>
      </c>
      <c r="D22" s="52">
        <v>43</v>
      </c>
      <c r="E22" s="52">
        <v>45</v>
      </c>
      <c r="F22" s="52">
        <v>48</v>
      </c>
      <c r="G22" s="52">
        <v>49</v>
      </c>
      <c r="H22" s="9">
        <f t="shared" si="1"/>
        <v>137</v>
      </c>
      <c r="I22" s="9">
        <v>308</v>
      </c>
      <c r="J22" s="52">
        <f t="shared" si="2"/>
        <v>616</v>
      </c>
    </row>
    <row r="23" spans="1:10" x14ac:dyDescent="0.2">
      <c r="A23" s="8" t="s">
        <v>743</v>
      </c>
      <c r="B23" s="52">
        <v>111</v>
      </c>
      <c r="C23" s="52">
        <v>114</v>
      </c>
      <c r="D23" s="52">
        <v>29</v>
      </c>
      <c r="E23" s="52">
        <v>30</v>
      </c>
      <c r="F23" s="52">
        <v>46</v>
      </c>
      <c r="G23" s="52">
        <v>44</v>
      </c>
      <c r="H23" s="9">
        <f t="shared" si="1"/>
        <v>88</v>
      </c>
      <c r="I23" s="9">
        <v>231</v>
      </c>
      <c r="J23" s="52">
        <f t="shared" si="2"/>
        <v>462</v>
      </c>
    </row>
    <row r="24" spans="1:10" x14ac:dyDescent="0.2">
      <c r="A24" s="8" t="s">
        <v>744</v>
      </c>
      <c r="B24" s="52">
        <v>90</v>
      </c>
      <c r="C24" s="52">
        <v>90</v>
      </c>
      <c r="D24" s="52">
        <v>28</v>
      </c>
      <c r="E24" s="52">
        <v>29</v>
      </c>
      <c r="F24" s="52">
        <v>23</v>
      </c>
      <c r="G24" s="52">
        <v>24</v>
      </c>
      <c r="H24" s="9">
        <f t="shared" si="1"/>
        <v>72</v>
      </c>
      <c r="I24" s="9">
        <v>178</v>
      </c>
      <c r="J24" s="52">
        <f t="shared" si="2"/>
        <v>356</v>
      </c>
    </row>
    <row r="25" spans="1:10" x14ac:dyDescent="0.2">
      <c r="A25" s="8" t="s">
        <v>745</v>
      </c>
      <c r="B25" s="52">
        <v>145</v>
      </c>
      <c r="C25" s="52">
        <v>143</v>
      </c>
      <c r="D25" s="52">
        <v>23</v>
      </c>
      <c r="E25" s="52">
        <v>24</v>
      </c>
      <c r="F25" s="52">
        <v>27</v>
      </c>
      <c r="G25" s="52">
        <v>31</v>
      </c>
      <c r="H25" s="9">
        <f t="shared" si="1"/>
        <v>95</v>
      </c>
      <c r="I25" s="9">
        <v>244</v>
      </c>
      <c r="J25" s="52">
        <f t="shared" si="2"/>
        <v>488</v>
      </c>
    </row>
    <row r="26" spans="1:10" x14ac:dyDescent="0.2">
      <c r="A26" s="8" t="s">
        <v>1050</v>
      </c>
      <c r="B26" s="52">
        <v>135</v>
      </c>
      <c r="C26" s="52">
        <v>142</v>
      </c>
      <c r="D26" s="52">
        <v>32</v>
      </c>
      <c r="E26" s="52">
        <v>37</v>
      </c>
      <c r="F26" s="52">
        <v>55</v>
      </c>
      <c r="G26" s="52">
        <v>52</v>
      </c>
      <c r="H26" s="9">
        <f t="shared" si="1"/>
        <v>135</v>
      </c>
      <c r="I26" s="9">
        <v>294</v>
      </c>
      <c r="J26" s="52">
        <f t="shared" si="2"/>
        <v>588</v>
      </c>
    </row>
    <row r="27" spans="1:10" x14ac:dyDescent="0.2">
      <c r="A27" s="8" t="s">
        <v>1051</v>
      </c>
      <c r="B27" s="52">
        <v>133</v>
      </c>
      <c r="C27" s="52">
        <v>134</v>
      </c>
      <c r="D27" s="52">
        <v>36</v>
      </c>
      <c r="E27" s="52">
        <v>40</v>
      </c>
      <c r="F27" s="52">
        <v>28</v>
      </c>
      <c r="G27" s="52">
        <v>29</v>
      </c>
      <c r="H27" s="9">
        <f t="shared" si="1"/>
        <v>88</v>
      </c>
      <c r="I27" s="9">
        <v>244</v>
      </c>
      <c r="J27" s="52">
        <f t="shared" si="2"/>
        <v>488</v>
      </c>
    </row>
    <row r="28" spans="1:10" x14ac:dyDescent="0.2">
      <c r="A28" s="8" t="s">
        <v>1052</v>
      </c>
      <c r="B28" s="52">
        <v>6</v>
      </c>
      <c r="C28" s="52">
        <v>6</v>
      </c>
      <c r="D28" s="52">
        <v>0</v>
      </c>
      <c r="E28" s="52">
        <v>0</v>
      </c>
      <c r="F28" s="52">
        <v>1</v>
      </c>
      <c r="G28" s="52">
        <v>1</v>
      </c>
      <c r="H28" s="9">
        <f t="shared" si="1"/>
        <v>2</v>
      </c>
      <c r="I28" s="9">
        <v>8</v>
      </c>
      <c r="J28" s="52">
        <f t="shared" si="2"/>
        <v>16</v>
      </c>
    </row>
    <row r="29" spans="1:10" x14ac:dyDescent="0.2">
      <c r="A29" s="10" t="s">
        <v>595</v>
      </c>
      <c r="B29" s="11">
        <f t="shared" ref="B29:J29" si="3">SUM(B20:B28)</f>
        <v>1099</v>
      </c>
      <c r="C29" s="11">
        <f t="shared" si="3"/>
        <v>1108</v>
      </c>
      <c r="D29" s="11">
        <f t="shared" si="3"/>
        <v>271</v>
      </c>
      <c r="E29" s="11">
        <f t="shared" si="3"/>
        <v>290</v>
      </c>
      <c r="F29" s="11">
        <f t="shared" si="3"/>
        <v>288</v>
      </c>
      <c r="G29" s="11">
        <f t="shared" si="3"/>
        <v>290</v>
      </c>
      <c r="H29" s="62">
        <f t="shared" si="3"/>
        <v>870</v>
      </c>
      <c r="I29" s="63">
        <f t="shared" si="3"/>
        <v>2108</v>
      </c>
      <c r="J29" s="11">
        <f t="shared" si="3"/>
        <v>4216</v>
      </c>
    </row>
    <row r="30" spans="1:10" x14ac:dyDescent="0.2">
      <c r="F30" s="9"/>
    </row>
    <row r="31" spans="1:10" x14ac:dyDescent="0.2">
      <c r="F31" s="9"/>
    </row>
    <row r="32" spans="1:10" x14ac:dyDescent="0.2">
      <c r="F32" s="9"/>
    </row>
    <row r="33" spans="6:6" x14ac:dyDescent="0.2">
      <c r="F33" s="9"/>
    </row>
    <row r="34" spans="6:6" x14ac:dyDescent="0.2">
      <c r="F34" s="9"/>
    </row>
    <row r="35" spans="6:6" x14ac:dyDescent="0.2">
      <c r="F35" s="9"/>
    </row>
    <row r="36" spans="6:6" x14ac:dyDescent="0.2">
      <c r="F36" s="9"/>
    </row>
    <row r="37" spans="6:6" x14ac:dyDescent="0.2">
      <c r="F37" s="9"/>
    </row>
    <row r="38" spans="6:6" x14ac:dyDescent="0.2">
      <c r="F38" s="9"/>
    </row>
    <row r="39" spans="6:6" x14ac:dyDescent="0.2">
      <c r="F39" s="9"/>
    </row>
    <row r="40" spans="6:6" x14ac:dyDescent="0.2">
      <c r="F40" s="9"/>
    </row>
    <row r="41" spans="6:6" x14ac:dyDescent="0.2">
      <c r="F41" s="9"/>
    </row>
    <row r="42" spans="6:6" x14ac:dyDescent="0.2">
      <c r="F42" s="9"/>
    </row>
    <row r="43" spans="6:6" x14ac:dyDescent="0.2">
      <c r="F43" s="9"/>
    </row>
    <row r="44" spans="6:6" x14ac:dyDescent="0.2">
      <c r="F44" s="9"/>
    </row>
    <row r="45" spans="6:6" x14ac:dyDescent="0.2">
      <c r="F45" s="9"/>
    </row>
    <row r="46" spans="6:6" x14ac:dyDescent="0.2">
      <c r="F46" s="9"/>
    </row>
    <row r="47" spans="6:6" x14ac:dyDescent="0.2">
      <c r="F47" s="9"/>
    </row>
    <row r="48" spans="6:6" x14ac:dyDescent="0.2">
      <c r="F48" s="9"/>
    </row>
    <row r="49" spans="6:6" x14ac:dyDescent="0.2">
      <c r="F49" s="9"/>
    </row>
    <row r="50" spans="6:6" x14ac:dyDescent="0.2">
      <c r="F50" s="9"/>
    </row>
    <row r="51" spans="6:6" x14ac:dyDescent="0.2">
      <c r="F51" s="9"/>
    </row>
    <row r="52" spans="6:6" x14ac:dyDescent="0.2">
      <c r="F52" s="9"/>
    </row>
    <row r="53" spans="6:6" x14ac:dyDescent="0.2">
      <c r="F53" s="9"/>
    </row>
    <row r="54" spans="6:6" x14ac:dyDescent="0.2">
      <c r="F54" s="9"/>
    </row>
    <row r="55" spans="6:6" x14ac:dyDescent="0.2">
      <c r="F55" s="9"/>
    </row>
    <row r="56" spans="6:6" x14ac:dyDescent="0.2">
      <c r="F56" s="9"/>
    </row>
    <row r="57" spans="6:6" x14ac:dyDescent="0.2">
      <c r="F57" s="9"/>
    </row>
    <row r="58" spans="6:6" x14ac:dyDescent="0.2">
      <c r="F58" s="9"/>
    </row>
    <row r="59" spans="6:6" x14ac:dyDescent="0.2">
      <c r="F59" s="9"/>
    </row>
    <row r="60" spans="6:6" x14ac:dyDescent="0.2">
      <c r="F60" s="9"/>
    </row>
    <row r="61" spans="6:6" x14ac:dyDescent="0.2">
      <c r="F61" s="9"/>
    </row>
    <row r="62" spans="6:6" x14ac:dyDescent="0.2">
      <c r="F62" s="9"/>
    </row>
    <row r="63" spans="6:6" x14ac:dyDescent="0.2">
      <c r="F63" s="9"/>
    </row>
    <row r="64" spans="6:6" x14ac:dyDescent="0.2">
      <c r="F64" s="9"/>
    </row>
    <row r="65" spans="6:6" x14ac:dyDescent="0.2">
      <c r="F65" s="9"/>
    </row>
    <row r="66" spans="6:6" x14ac:dyDescent="0.2">
      <c r="F66" s="9"/>
    </row>
    <row r="67" spans="6:6" x14ac:dyDescent="0.2">
      <c r="F67" s="9"/>
    </row>
    <row r="68" spans="6:6" x14ac:dyDescent="0.2">
      <c r="F68" s="9"/>
    </row>
    <row r="69" spans="6:6" x14ac:dyDescent="0.2">
      <c r="F69" s="9"/>
    </row>
    <row r="70" spans="6:6" x14ac:dyDescent="0.2">
      <c r="F70" s="9"/>
    </row>
    <row r="71" spans="6:6" x14ac:dyDescent="0.2">
      <c r="F71" s="9"/>
    </row>
    <row r="72" spans="6:6" x14ac:dyDescent="0.2">
      <c r="F72" s="9"/>
    </row>
    <row r="73" spans="6:6" x14ac:dyDescent="0.2">
      <c r="F73" s="9"/>
    </row>
    <row r="74" spans="6:6" x14ac:dyDescent="0.2">
      <c r="F74" s="9"/>
    </row>
    <row r="75" spans="6:6" x14ac:dyDescent="0.2">
      <c r="F75" s="9"/>
    </row>
    <row r="76" spans="6:6" x14ac:dyDescent="0.2">
      <c r="F76" s="9"/>
    </row>
    <row r="77" spans="6:6" x14ac:dyDescent="0.2">
      <c r="F77" s="9"/>
    </row>
    <row r="78" spans="6:6" x14ac:dyDescent="0.2">
      <c r="F78" s="9"/>
    </row>
    <row r="79" spans="6:6" x14ac:dyDescent="0.2">
      <c r="F79" s="9"/>
    </row>
    <row r="80" spans="6:6" x14ac:dyDescent="0.2">
      <c r="F80" s="9"/>
    </row>
    <row r="81" spans="6:6" x14ac:dyDescent="0.2">
      <c r="F81" s="9"/>
    </row>
    <row r="82" spans="6:6" x14ac:dyDescent="0.2">
      <c r="F82" s="9"/>
    </row>
    <row r="83" spans="6:6" x14ac:dyDescent="0.2">
      <c r="F83" s="9"/>
    </row>
    <row r="84" spans="6:6" x14ac:dyDescent="0.2">
      <c r="F84" s="9"/>
    </row>
    <row r="85" spans="6:6" x14ac:dyDescent="0.2">
      <c r="F85" s="9"/>
    </row>
    <row r="86" spans="6:6" x14ac:dyDescent="0.2">
      <c r="F86" s="9"/>
    </row>
    <row r="87" spans="6:6" x14ac:dyDescent="0.2">
      <c r="F87" s="9"/>
    </row>
    <row r="88" spans="6:6" x14ac:dyDescent="0.2">
      <c r="F88" s="9"/>
    </row>
    <row r="89" spans="6:6" x14ac:dyDescent="0.2">
      <c r="F89" s="9"/>
    </row>
    <row r="90" spans="6:6" x14ac:dyDescent="0.2">
      <c r="F90" s="9"/>
    </row>
    <row r="91" spans="6:6" x14ac:dyDescent="0.2">
      <c r="F91" s="9"/>
    </row>
    <row r="92" spans="6:6" x14ac:dyDescent="0.2">
      <c r="F92" s="9"/>
    </row>
    <row r="93" spans="6:6" x14ac:dyDescent="0.2">
      <c r="F93" s="9"/>
    </row>
    <row r="94" spans="6:6" x14ac:dyDescent="0.2">
      <c r="F94" s="9"/>
    </row>
    <row r="95" spans="6:6" x14ac:dyDescent="0.2">
      <c r="F95" s="9"/>
    </row>
    <row r="96" spans="6:6" x14ac:dyDescent="0.2">
      <c r="F96" s="9"/>
    </row>
    <row r="97" spans="6:6" x14ac:dyDescent="0.2">
      <c r="F97" s="9"/>
    </row>
    <row r="98" spans="6:6" x14ac:dyDescent="0.2">
      <c r="F98" s="9"/>
    </row>
    <row r="99" spans="6:6" x14ac:dyDescent="0.2">
      <c r="F99" s="9"/>
    </row>
    <row r="100" spans="6:6" x14ac:dyDescent="0.2">
      <c r="F100" s="9"/>
    </row>
    <row r="101" spans="6:6" x14ac:dyDescent="0.2">
      <c r="F101" s="9"/>
    </row>
    <row r="102" spans="6:6" x14ac:dyDescent="0.2">
      <c r="F102" s="9"/>
    </row>
    <row r="103" spans="6:6" x14ac:dyDescent="0.2">
      <c r="F103" s="9"/>
    </row>
    <row r="104" spans="6:6" x14ac:dyDescent="0.2">
      <c r="F104" s="9"/>
    </row>
    <row r="105" spans="6:6" x14ac:dyDescent="0.2">
      <c r="F105" s="9"/>
    </row>
    <row r="106" spans="6:6" x14ac:dyDescent="0.2">
      <c r="F106" s="9"/>
    </row>
    <row r="107" spans="6:6" x14ac:dyDescent="0.2">
      <c r="F107" s="9"/>
    </row>
    <row r="108" spans="6:6" x14ac:dyDescent="0.2">
      <c r="F108" s="9"/>
    </row>
    <row r="109" spans="6:6" x14ac:dyDescent="0.2">
      <c r="F109" s="9"/>
    </row>
    <row r="110" spans="6:6" x14ac:dyDescent="0.2">
      <c r="F110" s="9"/>
    </row>
    <row r="111" spans="6:6" x14ac:dyDescent="0.2">
      <c r="F111" s="9"/>
    </row>
    <row r="112" spans="6:6" x14ac:dyDescent="0.2">
      <c r="F112" s="9"/>
    </row>
    <row r="113" spans="6:6" x14ac:dyDescent="0.2">
      <c r="F113" s="9"/>
    </row>
    <row r="114" spans="6:6" x14ac:dyDescent="0.2">
      <c r="F114" s="9"/>
    </row>
    <row r="115" spans="6:6" x14ac:dyDescent="0.2">
      <c r="F115" s="9"/>
    </row>
    <row r="116" spans="6:6" x14ac:dyDescent="0.2">
      <c r="F116" s="9"/>
    </row>
    <row r="117" spans="6:6" x14ac:dyDescent="0.2">
      <c r="F117" s="9"/>
    </row>
    <row r="118" spans="6:6" x14ac:dyDescent="0.2">
      <c r="F118" s="9"/>
    </row>
    <row r="119" spans="6:6" x14ac:dyDescent="0.2">
      <c r="F119" s="9"/>
    </row>
    <row r="120" spans="6:6" x14ac:dyDescent="0.2">
      <c r="F120" s="9"/>
    </row>
    <row r="121" spans="6:6" x14ac:dyDescent="0.2">
      <c r="F121" s="9"/>
    </row>
    <row r="122" spans="6:6" x14ac:dyDescent="0.2">
      <c r="F122" s="9"/>
    </row>
    <row r="123" spans="6:6" x14ac:dyDescent="0.2">
      <c r="F123" s="9"/>
    </row>
    <row r="124" spans="6:6" x14ac:dyDescent="0.2">
      <c r="F124" s="9"/>
    </row>
    <row r="125" spans="6:6" x14ac:dyDescent="0.2">
      <c r="F125" s="9"/>
    </row>
    <row r="126" spans="6:6" x14ac:dyDescent="0.2">
      <c r="F126" s="9"/>
    </row>
    <row r="127" spans="6:6" x14ac:dyDescent="0.2">
      <c r="F127" s="9"/>
    </row>
    <row r="128" spans="6:6" x14ac:dyDescent="0.2">
      <c r="F128" s="9"/>
    </row>
    <row r="129" spans="6:6" x14ac:dyDescent="0.2">
      <c r="F129" s="9"/>
    </row>
    <row r="130" spans="6:6" x14ac:dyDescent="0.2">
      <c r="F130" s="9"/>
    </row>
    <row r="131" spans="6:6" x14ac:dyDescent="0.2">
      <c r="F131" s="9"/>
    </row>
    <row r="132" spans="6:6" x14ac:dyDescent="0.2">
      <c r="F132" s="9"/>
    </row>
    <row r="133" spans="6:6" x14ac:dyDescent="0.2">
      <c r="F133" s="9"/>
    </row>
    <row r="134" spans="6:6" x14ac:dyDescent="0.2">
      <c r="F134" s="9"/>
    </row>
    <row r="135" spans="6:6" x14ac:dyDescent="0.2">
      <c r="F135" s="9"/>
    </row>
    <row r="136" spans="6:6" x14ac:dyDescent="0.2">
      <c r="F136" s="9"/>
    </row>
    <row r="137" spans="6:6" x14ac:dyDescent="0.2">
      <c r="F137" s="9"/>
    </row>
    <row r="138" spans="6:6" x14ac:dyDescent="0.2">
      <c r="F138" s="9"/>
    </row>
    <row r="139" spans="6:6" x14ac:dyDescent="0.2">
      <c r="F139" s="9"/>
    </row>
    <row r="140" spans="6:6" x14ac:dyDescent="0.2">
      <c r="F140" s="9"/>
    </row>
    <row r="141" spans="6:6" x14ac:dyDescent="0.2">
      <c r="F141" s="9"/>
    </row>
    <row r="142" spans="6:6" x14ac:dyDescent="0.2">
      <c r="F142" s="9"/>
    </row>
    <row r="143" spans="6:6" x14ac:dyDescent="0.2">
      <c r="F143" s="9"/>
    </row>
    <row r="144" spans="6: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sheetData>
  <phoneticPr fontId="0" type="noConversion"/>
  <printOptions horizontalCentered="1"/>
  <pageMargins left="0.75" right="0.75" top="0.4" bottom="0.25" header="0.25" footer="0.25"/>
  <pageSetup scale="98" firstPageNumber="222" orientation="portrait" useFirstPageNumber="1" horizontalDpi="4294967292" r:id="rId1"/>
  <headerFooter alignWithMargins="0">
    <oddFooter>&amp;C&amp;"Arial,Bold"&amp;8&amp;P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29"/>
  <sheetViews>
    <sheetView zoomScaleNormal="100" zoomScaleSheetLayoutView="100" workbookViewId="0">
      <selection activeCell="A18" sqref="A18:IV18"/>
    </sheetView>
  </sheetViews>
  <sheetFormatPr defaultRowHeight="12.75" x14ac:dyDescent="0.2"/>
  <cols>
    <col min="1" max="1" width="27" customWidth="1"/>
    <col min="2" max="8" width="8.7109375" customWidth="1"/>
    <col min="9" max="12" width="6.28515625" customWidth="1"/>
    <col min="13" max="14" width="7.7109375" customWidth="1"/>
  </cols>
  <sheetData>
    <row r="1" spans="1:6" ht="140.1" customHeight="1" x14ac:dyDescent="0.2">
      <c r="A1" s="23" t="s">
        <v>611</v>
      </c>
      <c r="B1" s="1" t="s">
        <v>77</v>
      </c>
      <c r="C1" s="1" t="s">
        <v>78</v>
      </c>
      <c r="D1" s="1" t="s">
        <v>79</v>
      </c>
      <c r="E1" s="44" t="s">
        <v>668</v>
      </c>
      <c r="F1" s="26" t="s">
        <v>595</v>
      </c>
    </row>
    <row r="2" spans="1:6" x14ac:dyDescent="0.2">
      <c r="A2" s="3">
        <v>2009</v>
      </c>
      <c r="B2" s="4" t="s">
        <v>949</v>
      </c>
      <c r="C2" s="4" t="s">
        <v>950</v>
      </c>
      <c r="D2" s="4" t="s">
        <v>951</v>
      </c>
      <c r="E2" s="5"/>
      <c r="F2" s="5"/>
    </row>
    <row r="3" spans="1:6" ht="6" customHeight="1" x14ac:dyDescent="0.2"/>
    <row r="4" spans="1:6" ht="15.75" x14ac:dyDescent="0.25">
      <c r="A4" s="7" t="s">
        <v>963</v>
      </c>
      <c r="B4" s="9"/>
      <c r="C4" s="9"/>
      <c r="D4" s="9"/>
      <c r="E4" s="9"/>
      <c r="F4" s="9"/>
    </row>
    <row r="5" spans="1:6" x14ac:dyDescent="0.2">
      <c r="A5" s="8" t="s">
        <v>260</v>
      </c>
      <c r="B5" s="52">
        <v>244</v>
      </c>
      <c r="C5" s="52">
        <v>54</v>
      </c>
      <c r="D5" s="52">
        <v>31</v>
      </c>
      <c r="E5" s="9">
        <f t="shared" ref="E5:E13" si="0">F5-SUM(B5:D5)</f>
        <v>52</v>
      </c>
      <c r="F5" s="52">
        <f>SHERIFF!H446</f>
        <v>381</v>
      </c>
    </row>
    <row r="6" spans="1:6" x14ac:dyDescent="0.2">
      <c r="A6" s="8" t="s">
        <v>261</v>
      </c>
      <c r="B6" s="52">
        <v>128</v>
      </c>
      <c r="C6" s="52">
        <v>23</v>
      </c>
      <c r="D6" s="52">
        <v>36</v>
      </c>
      <c r="E6" s="9">
        <f t="shared" si="0"/>
        <v>33</v>
      </c>
      <c r="F6" s="52">
        <f>SHERIFF!H447</f>
        <v>220</v>
      </c>
    </row>
    <row r="7" spans="1:6" x14ac:dyDescent="0.2">
      <c r="A7" s="8" t="s">
        <v>742</v>
      </c>
      <c r="B7" s="52">
        <v>158</v>
      </c>
      <c r="C7" s="52">
        <v>44</v>
      </c>
      <c r="D7" s="52">
        <v>52</v>
      </c>
      <c r="E7" s="9">
        <f t="shared" si="0"/>
        <v>54</v>
      </c>
      <c r="F7" s="52">
        <f>SHERIFF!H448</f>
        <v>308</v>
      </c>
    </row>
    <row r="8" spans="1:6" x14ac:dyDescent="0.2">
      <c r="A8" s="8" t="s">
        <v>743</v>
      </c>
      <c r="B8" s="52">
        <v>117</v>
      </c>
      <c r="C8" s="52">
        <v>27</v>
      </c>
      <c r="D8" s="52">
        <v>46</v>
      </c>
      <c r="E8" s="9">
        <f t="shared" si="0"/>
        <v>41</v>
      </c>
      <c r="F8" s="52">
        <f>SHERIFF!H449</f>
        <v>231</v>
      </c>
    </row>
    <row r="9" spans="1:6" x14ac:dyDescent="0.2">
      <c r="A9" s="8" t="s">
        <v>744</v>
      </c>
      <c r="B9" s="52">
        <v>105</v>
      </c>
      <c r="C9" s="52">
        <v>25</v>
      </c>
      <c r="D9" s="52">
        <v>26</v>
      </c>
      <c r="E9" s="9">
        <f t="shared" si="0"/>
        <v>22</v>
      </c>
      <c r="F9" s="52">
        <f>SHERIFF!H450</f>
        <v>178</v>
      </c>
    </row>
    <row r="10" spans="1:6" x14ac:dyDescent="0.2">
      <c r="A10" s="8" t="s">
        <v>745</v>
      </c>
      <c r="B10" s="52">
        <v>153</v>
      </c>
      <c r="C10" s="52">
        <v>27</v>
      </c>
      <c r="D10" s="52">
        <v>28</v>
      </c>
      <c r="E10" s="9">
        <f t="shared" si="0"/>
        <v>36</v>
      </c>
      <c r="F10" s="52">
        <f>SHERIFF!H451</f>
        <v>244</v>
      </c>
    </row>
    <row r="11" spans="1:6" x14ac:dyDescent="0.2">
      <c r="A11" s="8" t="s">
        <v>1050</v>
      </c>
      <c r="B11" s="52">
        <v>167</v>
      </c>
      <c r="C11" s="52">
        <v>33</v>
      </c>
      <c r="D11" s="52">
        <v>52</v>
      </c>
      <c r="E11" s="9">
        <f t="shared" si="0"/>
        <v>42</v>
      </c>
      <c r="F11" s="52">
        <f>SHERIFF!H452</f>
        <v>294</v>
      </c>
    </row>
    <row r="12" spans="1:6" x14ac:dyDescent="0.2">
      <c r="A12" s="8" t="s">
        <v>1051</v>
      </c>
      <c r="B12" s="52">
        <v>151</v>
      </c>
      <c r="C12" s="52">
        <v>39</v>
      </c>
      <c r="D12" s="52">
        <v>31</v>
      </c>
      <c r="E12" s="9">
        <f t="shared" si="0"/>
        <v>23</v>
      </c>
      <c r="F12" s="52">
        <f>SHERIFF!H453</f>
        <v>244</v>
      </c>
    </row>
    <row r="13" spans="1:6" x14ac:dyDescent="0.2">
      <c r="A13" s="8" t="s">
        <v>1052</v>
      </c>
      <c r="B13" s="52">
        <v>5</v>
      </c>
      <c r="C13" s="52">
        <v>0</v>
      </c>
      <c r="D13" s="52">
        <v>2</v>
      </c>
      <c r="E13" s="9">
        <f t="shared" si="0"/>
        <v>1</v>
      </c>
      <c r="F13" s="52">
        <f>SHERIFF!H454</f>
        <v>8</v>
      </c>
    </row>
    <row r="14" spans="1:6" x14ac:dyDescent="0.2">
      <c r="A14" s="10" t="s">
        <v>595</v>
      </c>
      <c r="B14" s="11">
        <f>SUM(B5:B13)</f>
        <v>1228</v>
      </c>
      <c r="C14" s="11">
        <f>SUM(C5:C13)</f>
        <v>272</v>
      </c>
      <c r="D14" s="11">
        <f>SUM(D5:D13)</f>
        <v>304</v>
      </c>
      <c r="E14" s="11">
        <f>SUM(E5:E13)</f>
        <v>304</v>
      </c>
      <c r="F14" s="11">
        <f>SUM(F5:F13)</f>
        <v>2108</v>
      </c>
    </row>
    <row r="16" spans="1:6" ht="140.1" customHeight="1" x14ac:dyDescent="0.2">
      <c r="A16" s="23" t="s">
        <v>612</v>
      </c>
      <c r="B16" s="1" t="s">
        <v>80</v>
      </c>
      <c r="C16" s="1" t="s">
        <v>81</v>
      </c>
      <c r="D16" s="44" t="s">
        <v>668</v>
      </c>
      <c r="E16" s="26" t="s">
        <v>595</v>
      </c>
    </row>
    <row r="17" spans="1:5" x14ac:dyDescent="0.2">
      <c r="A17" s="3">
        <v>2009</v>
      </c>
      <c r="B17" s="4" t="s">
        <v>215</v>
      </c>
      <c r="C17" s="4" t="s">
        <v>217</v>
      </c>
      <c r="D17" s="5"/>
      <c r="E17" s="5"/>
    </row>
    <row r="18" spans="1:5" ht="6" customHeight="1" x14ac:dyDescent="0.2"/>
    <row r="19" spans="1:5" ht="15.75" x14ac:dyDescent="0.25">
      <c r="A19" s="7" t="s">
        <v>963</v>
      </c>
      <c r="B19" s="9"/>
      <c r="C19" s="9"/>
      <c r="D19" s="9"/>
      <c r="E19" s="9"/>
    </row>
    <row r="20" spans="1:5" x14ac:dyDescent="0.2">
      <c r="A20" s="8" t="s">
        <v>260</v>
      </c>
      <c r="B20" s="52">
        <v>230</v>
      </c>
      <c r="C20" s="52">
        <v>135</v>
      </c>
      <c r="D20" s="9">
        <f t="shared" ref="D20:D28" si="1">E20-SUM(B20:C20)</f>
        <v>16</v>
      </c>
      <c r="E20" s="52">
        <v>381</v>
      </c>
    </row>
    <row r="21" spans="1:5" x14ac:dyDescent="0.2">
      <c r="A21" s="8" t="s">
        <v>261</v>
      </c>
      <c r="B21" s="52">
        <v>113</v>
      </c>
      <c r="C21" s="52">
        <v>96</v>
      </c>
      <c r="D21" s="9">
        <f t="shared" si="1"/>
        <v>11</v>
      </c>
      <c r="E21" s="52">
        <v>220</v>
      </c>
    </row>
    <row r="22" spans="1:5" x14ac:dyDescent="0.2">
      <c r="A22" s="8" t="s">
        <v>742</v>
      </c>
      <c r="B22" s="52">
        <v>125</v>
      </c>
      <c r="C22" s="52">
        <v>173</v>
      </c>
      <c r="D22" s="9">
        <f t="shared" si="1"/>
        <v>10</v>
      </c>
      <c r="E22" s="52">
        <v>308</v>
      </c>
    </row>
    <row r="23" spans="1:5" x14ac:dyDescent="0.2">
      <c r="A23" s="8" t="s">
        <v>743</v>
      </c>
      <c r="B23" s="52">
        <v>115</v>
      </c>
      <c r="C23" s="52">
        <v>104</v>
      </c>
      <c r="D23" s="9">
        <f t="shared" si="1"/>
        <v>12</v>
      </c>
      <c r="E23" s="52">
        <v>231</v>
      </c>
    </row>
    <row r="24" spans="1:5" x14ac:dyDescent="0.2">
      <c r="A24" s="8" t="s">
        <v>744</v>
      </c>
      <c r="B24" s="52">
        <v>78</v>
      </c>
      <c r="C24" s="52">
        <v>91</v>
      </c>
      <c r="D24" s="9">
        <f t="shared" si="1"/>
        <v>9</v>
      </c>
      <c r="E24" s="52">
        <v>178</v>
      </c>
    </row>
    <row r="25" spans="1:5" x14ac:dyDescent="0.2">
      <c r="A25" s="8" t="s">
        <v>745</v>
      </c>
      <c r="B25" s="52">
        <v>134</v>
      </c>
      <c r="C25" s="52">
        <v>98</v>
      </c>
      <c r="D25" s="9">
        <f t="shared" si="1"/>
        <v>12</v>
      </c>
      <c r="E25" s="52">
        <v>244</v>
      </c>
    </row>
    <row r="26" spans="1:5" x14ac:dyDescent="0.2">
      <c r="A26" s="8" t="s">
        <v>1050</v>
      </c>
      <c r="B26" s="52">
        <v>152</v>
      </c>
      <c r="C26" s="52">
        <v>131</v>
      </c>
      <c r="D26" s="9">
        <f t="shared" si="1"/>
        <v>11</v>
      </c>
      <c r="E26" s="52">
        <v>294</v>
      </c>
    </row>
    <row r="27" spans="1:5" x14ac:dyDescent="0.2">
      <c r="A27" s="8" t="s">
        <v>1051</v>
      </c>
      <c r="B27" s="52">
        <v>103</v>
      </c>
      <c r="C27" s="52">
        <v>129</v>
      </c>
      <c r="D27" s="9">
        <f t="shared" si="1"/>
        <v>12</v>
      </c>
      <c r="E27" s="52">
        <v>244</v>
      </c>
    </row>
    <row r="28" spans="1:5" x14ac:dyDescent="0.2">
      <c r="A28" s="8" t="s">
        <v>1052</v>
      </c>
      <c r="B28" s="52">
        <v>3</v>
      </c>
      <c r="C28" s="52">
        <v>5</v>
      </c>
      <c r="D28" s="9">
        <f t="shared" si="1"/>
        <v>0</v>
      </c>
      <c r="E28" s="52">
        <v>8</v>
      </c>
    </row>
    <row r="29" spans="1:5" x14ac:dyDescent="0.2">
      <c r="A29" s="10" t="s">
        <v>595</v>
      </c>
      <c r="B29" s="11">
        <f>SUM(B20:B28)</f>
        <v>1053</v>
      </c>
      <c r="C29" s="11">
        <f>SUM(C20:C28)</f>
        <v>962</v>
      </c>
      <c r="D29" s="11">
        <f>SUM(D20:D28)</f>
        <v>93</v>
      </c>
      <c r="E29" s="11">
        <f>SUM(E20:E28)</f>
        <v>2108</v>
      </c>
    </row>
  </sheetData>
  <phoneticPr fontId="0" type="noConversion"/>
  <printOptions horizontalCentered="1"/>
  <pageMargins left="0.75" right="0.75" top="0.4" bottom="0.25" header="0.25" footer="0.25"/>
  <pageSetup firstPageNumber="223" orientation="portrait" useFirstPageNumber="1" horizontalDpi="4294967292" r:id="rId1"/>
  <headerFooter alignWithMargins="0">
    <oddFooter>&amp;C&amp;"Arial,Bold"&amp;8&amp;P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I1651"/>
  <sheetViews>
    <sheetView zoomScaleNormal="100" zoomScaleSheetLayoutView="100" workbookViewId="0">
      <selection activeCell="F127" sqref="F127"/>
    </sheetView>
  </sheetViews>
  <sheetFormatPr defaultRowHeight="12.75" x14ac:dyDescent="0.2"/>
  <cols>
    <col min="1" max="1" width="30.5703125" customWidth="1"/>
    <col min="2" max="11" width="7.7109375" customWidth="1"/>
  </cols>
  <sheetData>
    <row r="1" spans="1:8" ht="155.1" customHeight="1" x14ac:dyDescent="0.25">
      <c r="A1" s="23" t="s">
        <v>613</v>
      </c>
      <c r="B1" s="1" t="s">
        <v>82</v>
      </c>
      <c r="C1" s="1" t="s">
        <v>83</v>
      </c>
      <c r="D1" s="1" t="s">
        <v>84</v>
      </c>
      <c r="E1" s="1" t="s">
        <v>85</v>
      </c>
      <c r="F1" s="1" t="s">
        <v>86</v>
      </c>
      <c r="G1" s="44" t="s">
        <v>668</v>
      </c>
      <c r="H1" s="46" t="s">
        <v>595</v>
      </c>
    </row>
    <row r="2" spans="1:8" s="5" customFormat="1" ht="11.85" customHeight="1" x14ac:dyDescent="0.2">
      <c r="A2" s="3">
        <v>2009</v>
      </c>
      <c r="B2" s="4" t="s">
        <v>933</v>
      </c>
      <c r="C2" s="4" t="s">
        <v>935</v>
      </c>
      <c r="D2" s="4" t="s">
        <v>937</v>
      </c>
      <c r="E2" s="4" t="s">
        <v>939</v>
      </c>
      <c r="F2" s="4" t="s">
        <v>941</v>
      </c>
    </row>
    <row r="3" spans="1:8" ht="3.95" customHeight="1" x14ac:dyDescent="0.2"/>
    <row r="4" spans="1:8" ht="15.75" x14ac:dyDescent="0.25">
      <c r="A4" s="7" t="s">
        <v>905</v>
      </c>
      <c r="B4" s="9"/>
      <c r="C4" s="9"/>
      <c r="D4" s="9"/>
      <c r="E4" s="9"/>
      <c r="F4" s="9"/>
      <c r="G4" s="9"/>
      <c r="H4" s="9"/>
    </row>
    <row r="5" spans="1:8" x14ac:dyDescent="0.2">
      <c r="A5" s="8" t="s">
        <v>260</v>
      </c>
      <c r="B5" s="52">
        <v>79</v>
      </c>
      <c r="C5" s="52">
        <v>109</v>
      </c>
      <c r="D5" s="52">
        <v>10</v>
      </c>
      <c r="E5" s="52">
        <v>36</v>
      </c>
      <c r="F5" s="52">
        <v>6</v>
      </c>
      <c r="G5" s="9">
        <f t="shared" ref="G5:G48" si="0">H5-SUM(B5:F5)</f>
        <v>6</v>
      </c>
      <c r="H5" s="52">
        <f>SHERIFF!H458</f>
        <v>246</v>
      </c>
    </row>
    <row r="6" spans="1:8" x14ac:dyDescent="0.2">
      <c r="A6" s="8" t="s">
        <v>261</v>
      </c>
      <c r="B6" s="52">
        <v>86</v>
      </c>
      <c r="C6" s="52">
        <v>216</v>
      </c>
      <c r="D6" s="52">
        <v>8</v>
      </c>
      <c r="E6" s="52">
        <v>20</v>
      </c>
      <c r="F6" s="52">
        <v>4</v>
      </c>
      <c r="G6" s="9">
        <f t="shared" si="0"/>
        <v>4</v>
      </c>
      <c r="H6" s="52">
        <f>SHERIFF!H459</f>
        <v>338</v>
      </c>
    </row>
    <row r="7" spans="1:8" x14ac:dyDescent="0.2">
      <c r="A7" s="8" t="s">
        <v>742</v>
      </c>
      <c r="B7" s="52">
        <v>82</v>
      </c>
      <c r="C7" s="52">
        <v>162</v>
      </c>
      <c r="D7" s="52">
        <v>10</v>
      </c>
      <c r="E7" s="52">
        <v>29</v>
      </c>
      <c r="F7" s="52">
        <v>2</v>
      </c>
      <c r="G7" s="9">
        <f t="shared" si="0"/>
        <v>9</v>
      </c>
      <c r="H7" s="52">
        <f>SHERIFF!H460</f>
        <v>294</v>
      </c>
    </row>
    <row r="8" spans="1:8" x14ac:dyDescent="0.2">
      <c r="A8" s="8" t="s">
        <v>743</v>
      </c>
      <c r="B8" s="52">
        <v>46</v>
      </c>
      <c r="C8" s="52">
        <v>71</v>
      </c>
      <c r="D8" s="52">
        <v>9</v>
      </c>
      <c r="E8" s="52">
        <v>8</v>
      </c>
      <c r="F8" s="52">
        <v>0</v>
      </c>
      <c r="G8" s="9">
        <f t="shared" si="0"/>
        <v>11</v>
      </c>
      <c r="H8" s="52">
        <f>SHERIFF!H461</f>
        <v>145</v>
      </c>
    </row>
    <row r="9" spans="1:8" x14ac:dyDescent="0.2">
      <c r="A9" s="8" t="s">
        <v>744</v>
      </c>
      <c r="B9" s="52">
        <v>61</v>
      </c>
      <c r="C9" s="52">
        <v>97</v>
      </c>
      <c r="D9" s="52">
        <v>7</v>
      </c>
      <c r="E9" s="52">
        <v>14</v>
      </c>
      <c r="F9" s="52">
        <v>3</v>
      </c>
      <c r="G9" s="9">
        <f t="shared" si="0"/>
        <v>3</v>
      </c>
      <c r="H9" s="52">
        <f>SHERIFF!H462</f>
        <v>185</v>
      </c>
    </row>
    <row r="10" spans="1:8" x14ac:dyDescent="0.2">
      <c r="A10" s="8" t="s">
        <v>745</v>
      </c>
      <c r="B10" s="52">
        <v>72</v>
      </c>
      <c r="C10" s="52">
        <v>85</v>
      </c>
      <c r="D10" s="52">
        <v>9</v>
      </c>
      <c r="E10" s="52">
        <v>7</v>
      </c>
      <c r="F10" s="52">
        <v>4</v>
      </c>
      <c r="G10" s="9">
        <f t="shared" si="0"/>
        <v>2</v>
      </c>
      <c r="H10" s="52">
        <f>SHERIFF!H463</f>
        <v>179</v>
      </c>
    </row>
    <row r="11" spans="1:8" x14ac:dyDescent="0.2">
      <c r="A11" s="8" t="s">
        <v>1050</v>
      </c>
      <c r="B11" s="52">
        <v>98</v>
      </c>
      <c r="C11" s="52">
        <v>121</v>
      </c>
      <c r="D11" s="52">
        <v>10</v>
      </c>
      <c r="E11" s="52">
        <v>17</v>
      </c>
      <c r="F11" s="52">
        <v>6</v>
      </c>
      <c r="G11" s="9">
        <f t="shared" si="0"/>
        <v>8</v>
      </c>
      <c r="H11" s="52">
        <f>SHERIFF!H464</f>
        <v>260</v>
      </c>
    </row>
    <row r="12" spans="1:8" x14ac:dyDescent="0.2">
      <c r="A12" s="8" t="s">
        <v>1051</v>
      </c>
      <c r="B12" s="52">
        <v>45</v>
      </c>
      <c r="C12" s="52">
        <v>95</v>
      </c>
      <c r="D12" s="52">
        <v>9</v>
      </c>
      <c r="E12" s="52">
        <v>12</v>
      </c>
      <c r="F12" s="52">
        <v>3</v>
      </c>
      <c r="G12" s="9">
        <f t="shared" si="0"/>
        <v>10</v>
      </c>
      <c r="H12" s="52">
        <f>SHERIFF!H465</f>
        <v>174</v>
      </c>
    </row>
    <row r="13" spans="1:8" x14ac:dyDescent="0.2">
      <c r="A13" s="8" t="s">
        <v>1052</v>
      </c>
      <c r="B13" s="52">
        <v>103</v>
      </c>
      <c r="C13" s="52">
        <v>148</v>
      </c>
      <c r="D13" s="52">
        <v>20</v>
      </c>
      <c r="E13" s="52">
        <v>15</v>
      </c>
      <c r="F13" s="52">
        <v>4</v>
      </c>
      <c r="G13" s="9">
        <f t="shared" si="0"/>
        <v>3</v>
      </c>
      <c r="H13" s="52">
        <f>SHERIFF!H466</f>
        <v>293</v>
      </c>
    </row>
    <row r="14" spans="1:8" x14ac:dyDescent="0.2">
      <c r="A14" s="8" t="s">
        <v>1053</v>
      </c>
      <c r="B14" s="52">
        <v>98</v>
      </c>
      <c r="C14" s="52">
        <v>145</v>
      </c>
      <c r="D14" s="52">
        <v>12</v>
      </c>
      <c r="E14" s="52">
        <v>8</v>
      </c>
      <c r="F14" s="52">
        <v>3</v>
      </c>
      <c r="G14" s="9">
        <f t="shared" si="0"/>
        <v>2</v>
      </c>
      <c r="H14" s="52">
        <f>SHERIFF!H467</f>
        <v>268</v>
      </c>
    </row>
    <row r="15" spans="1:8" x14ac:dyDescent="0.2">
      <c r="A15" s="8" t="s">
        <v>1054</v>
      </c>
      <c r="B15" s="52">
        <v>83</v>
      </c>
      <c r="C15" s="52">
        <v>128</v>
      </c>
      <c r="D15" s="52">
        <v>9</v>
      </c>
      <c r="E15" s="52">
        <v>24</v>
      </c>
      <c r="F15" s="52">
        <v>5</v>
      </c>
      <c r="G15" s="9">
        <f t="shared" si="0"/>
        <v>2</v>
      </c>
      <c r="H15" s="52">
        <f>SHERIFF!H468</f>
        <v>251</v>
      </c>
    </row>
    <row r="16" spans="1:8" x14ac:dyDescent="0.2">
      <c r="A16" s="8" t="s">
        <v>1055</v>
      </c>
      <c r="B16" s="52">
        <v>51</v>
      </c>
      <c r="C16" s="52">
        <v>133</v>
      </c>
      <c r="D16" s="52">
        <v>10</v>
      </c>
      <c r="E16" s="52">
        <v>11</v>
      </c>
      <c r="F16" s="52">
        <v>2</v>
      </c>
      <c r="G16" s="9">
        <f t="shared" si="0"/>
        <v>6</v>
      </c>
      <c r="H16" s="52">
        <f>SHERIFF!H469</f>
        <v>213</v>
      </c>
    </row>
    <row r="17" spans="1:8" x14ac:dyDescent="0.2">
      <c r="A17" s="8" t="s">
        <v>1056</v>
      </c>
      <c r="B17" s="52">
        <v>86</v>
      </c>
      <c r="C17" s="52">
        <v>125</v>
      </c>
      <c r="D17" s="52">
        <v>7</v>
      </c>
      <c r="E17" s="52">
        <v>22</v>
      </c>
      <c r="F17" s="52">
        <v>2</v>
      </c>
      <c r="G17" s="9">
        <f t="shared" si="0"/>
        <v>8</v>
      </c>
      <c r="H17" s="52">
        <f>SHERIFF!H472</f>
        <v>250</v>
      </c>
    </row>
    <row r="18" spans="1:8" x14ac:dyDescent="0.2">
      <c r="A18" s="8" t="s">
        <v>1057</v>
      </c>
      <c r="B18" s="52">
        <v>112</v>
      </c>
      <c r="C18" s="52">
        <v>150</v>
      </c>
      <c r="D18" s="52">
        <v>10</v>
      </c>
      <c r="E18" s="52">
        <v>16</v>
      </c>
      <c r="F18" s="52">
        <v>5</v>
      </c>
      <c r="G18" s="9">
        <f t="shared" si="0"/>
        <v>4</v>
      </c>
      <c r="H18" s="52">
        <f>SHERIFF!H473</f>
        <v>297</v>
      </c>
    </row>
    <row r="19" spans="1:8" x14ac:dyDescent="0.2">
      <c r="A19" s="8" t="s">
        <v>1058</v>
      </c>
      <c r="B19" s="52">
        <v>118</v>
      </c>
      <c r="C19" s="52">
        <v>178</v>
      </c>
      <c r="D19" s="52">
        <v>5</v>
      </c>
      <c r="E19" s="52">
        <v>16</v>
      </c>
      <c r="F19" s="52">
        <v>7</v>
      </c>
      <c r="G19" s="9">
        <f t="shared" si="0"/>
        <v>2</v>
      </c>
      <c r="H19" s="52">
        <f>SHERIFF!H474</f>
        <v>326</v>
      </c>
    </row>
    <row r="20" spans="1:8" x14ac:dyDescent="0.2">
      <c r="A20" s="8" t="s">
        <v>1059</v>
      </c>
      <c r="B20" s="52">
        <v>102</v>
      </c>
      <c r="C20" s="52">
        <v>164</v>
      </c>
      <c r="D20" s="52">
        <v>11</v>
      </c>
      <c r="E20" s="52">
        <v>7</v>
      </c>
      <c r="F20" s="52">
        <v>5</v>
      </c>
      <c r="G20" s="9">
        <f t="shared" si="0"/>
        <v>8</v>
      </c>
      <c r="H20" s="52">
        <f>SHERIFF!H475</f>
        <v>297</v>
      </c>
    </row>
    <row r="21" spans="1:8" x14ac:dyDescent="0.2">
      <c r="A21" s="8" t="s">
        <v>1060</v>
      </c>
      <c r="B21" s="52">
        <v>82</v>
      </c>
      <c r="C21" s="52">
        <v>91</v>
      </c>
      <c r="D21" s="52">
        <v>7</v>
      </c>
      <c r="E21" s="52">
        <v>7</v>
      </c>
      <c r="F21" s="52">
        <v>5</v>
      </c>
      <c r="G21" s="9">
        <f t="shared" si="0"/>
        <v>3</v>
      </c>
      <c r="H21" s="52">
        <f>SHERIFF!H476</f>
        <v>195</v>
      </c>
    </row>
    <row r="22" spans="1:8" x14ac:dyDescent="0.2">
      <c r="A22" s="8" t="s">
        <v>1061</v>
      </c>
      <c r="B22" s="52">
        <v>98</v>
      </c>
      <c r="C22" s="52">
        <v>167</v>
      </c>
      <c r="D22" s="52">
        <v>9</v>
      </c>
      <c r="E22" s="52">
        <v>14</v>
      </c>
      <c r="F22" s="52">
        <v>4</v>
      </c>
      <c r="G22" s="9">
        <f t="shared" si="0"/>
        <v>3</v>
      </c>
      <c r="H22" s="52">
        <f>SHERIFF!H477</f>
        <v>295</v>
      </c>
    </row>
    <row r="23" spans="1:8" x14ac:dyDescent="0.2">
      <c r="A23" s="8" t="s">
        <v>1062</v>
      </c>
      <c r="B23" s="52">
        <v>87</v>
      </c>
      <c r="C23" s="52">
        <v>118</v>
      </c>
      <c r="D23" s="52">
        <v>9</v>
      </c>
      <c r="E23" s="52">
        <v>16</v>
      </c>
      <c r="F23" s="52">
        <v>2</v>
      </c>
      <c r="G23" s="9">
        <f t="shared" si="0"/>
        <v>4</v>
      </c>
      <c r="H23" s="52">
        <f>SHERIFF!H478</f>
        <v>236</v>
      </c>
    </row>
    <row r="24" spans="1:8" x14ac:dyDescent="0.2">
      <c r="A24" s="8" t="s">
        <v>1063</v>
      </c>
      <c r="B24" s="52">
        <v>20</v>
      </c>
      <c r="C24" s="52">
        <v>32</v>
      </c>
      <c r="D24" s="52">
        <v>4</v>
      </c>
      <c r="E24" s="52">
        <v>9</v>
      </c>
      <c r="F24" s="52">
        <v>6</v>
      </c>
      <c r="G24" s="9">
        <f t="shared" si="0"/>
        <v>2</v>
      </c>
      <c r="H24" s="52">
        <f>SHERIFF!H479</f>
        <v>73</v>
      </c>
    </row>
    <row r="25" spans="1:8" x14ac:dyDescent="0.2">
      <c r="A25" s="8" t="s">
        <v>1064</v>
      </c>
      <c r="B25" s="52">
        <v>111</v>
      </c>
      <c r="C25" s="52">
        <v>144</v>
      </c>
      <c r="D25" s="52">
        <v>14</v>
      </c>
      <c r="E25" s="52">
        <v>14</v>
      </c>
      <c r="F25" s="52">
        <v>7</v>
      </c>
      <c r="G25" s="9">
        <f t="shared" si="0"/>
        <v>5</v>
      </c>
      <c r="H25" s="52">
        <f>SHERIFF!H480</f>
        <v>295</v>
      </c>
    </row>
    <row r="26" spans="1:8" x14ac:dyDescent="0.2">
      <c r="A26" s="8" t="s">
        <v>1065</v>
      </c>
      <c r="B26" s="52">
        <v>97</v>
      </c>
      <c r="C26" s="52">
        <v>159</v>
      </c>
      <c r="D26" s="52">
        <v>15</v>
      </c>
      <c r="E26" s="52">
        <v>6</v>
      </c>
      <c r="F26" s="52">
        <v>2</v>
      </c>
      <c r="G26" s="9">
        <f t="shared" si="0"/>
        <v>6</v>
      </c>
      <c r="H26" s="52">
        <f>SHERIFF!H481</f>
        <v>285</v>
      </c>
    </row>
    <row r="27" spans="1:8" x14ac:dyDescent="0.2">
      <c r="A27" s="8" t="s">
        <v>1066</v>
      </c>
      <c r="B27" s="52">
        <v>81</v>
      </c>
      <c r="C27" s="52">
        <v>90</v>
      </c>
      <c r="D27" s="52">
        <v>4</v>
      </c>
      <c r="E27" s="52">
        <v>7</v>
      </c>
      <c r="F27" s="52">
        <v>9</v>
      </c>
      <c r="G27" s="9">
        <f t="shared" si="0"/>
        <v>1</v>
      </c>
      <c r="H27" s="52">
        <f>SHERIFF!H482</f>
        <v>192</v>
      </c>
    </row>
    <row r="28" spans="1:8" x14ac:dyDescent="0.2">
      <c r="A28" s="8" t="s">
        <v>1067</v>
      </c>
      <c r="B28" s="52">
        <v>83</v>
      </c>
      <c r="C28" s="52">
        <v>109</v>
      </c>
      <c r="D28" s="52">
        <v>13</v>
      </c>
      <c r="E28" s="52">
        <v>11</v>
      </c>
      <c r="F28" s="52">
        <v>7</v>
      </c>
      <c r="G28" s="9">
        <f t="shared" si="0"/>
        <v>3</v>
      </c>
      <c r="H28" s="52">
        <f>SHERIFF!H483</f>
        <v>226</v>
      </c>
    </row>
    <row r="29" spans="1:8" x14ac:dyDescent="0.2">
      <c r="A29" s="8" t="s">
        <v>1068</v>
      </c>
      <c r="B29" s="52">
        <v>80</v>
      </c>
      <c r="C29" s="52">
        <v>110</v>
      </c>
      <c r="D29" s="52">
        <v>7</v>
      </c>
      <c r="E29" s="52">
        <v>12</v>
      </c>
      <c r="F29" s="52">
        <v>7</v>
      </c>
      <c r="G29" s="9">
        <f t="shared" si="0"/>
        <v>5</v>
      </c>
      <c r="H29" s="52">
        <f>SHERIFF!H484</f>
        <v>221</v>
      </c>
    </row>
    <row r="30" spans="1:8" x14ac:dyDescent="0.2">
      <c r="A30" s="8" t="s">
        <v>1069</v>
      </c>
      <c r="B30" s="52">
        <v>92</v>
      </c>
      <c r="C30" s="52">
        <v>91</v>
      </c>
      <c r="D30" s="52">
        <v>7</v>
      </c>
      <c r="E30" s="52">
        <v>8</v>
      </c>
      <c r="F30" s="52">
        <v>5</v>
      </c>
      <c r="G30" s="9">
        <f t="shared" si="0"/>
        <v>8</v>
      </c>
      <c r="H30" s="52">
        <f>SHERIFF!H485</f>
        <v>211</v>
      </c>
    </row>
    <row r="31" spans="1:8" x14ac:dyDescent="0.2">
      <c r="A31" s="8" t="s">
        <v>1070</v>
      </c>
      <c r="B31" s="52">
        <v>106</v>
      </c>
      <c r="C31" s="52">
        <v>188</v>
      </c>
      <c r="D31" s="52">
        <v>10</v>
      </c>
      <c r="E31" s="52">
        <v>12</v>
      </c>
      <c r="F31" s="52">
        <v>3</v>
      </c>
      <c r="G31" s="9">
        <f t="shared" si="0"/>
        <v>9</v>
      </c>
      <c r="H31" s="52">
        <f>SHERIFF!H486</f>
        <v>328</v>
      </c>
    </row>
    <row r="32" spans="1:8" x14ac:dyDescent="0.2">
      <c r="A32" s="8" t="s">
        <v>904</v>
      </c>
      <c r="B32" s="52">
        <v>92</v>
      </c>
      <c r="C32" s="52">
        <v>102</v>
      </c>
      <c r="D32" s="52">
        <v>2</v>
      </c>
      <c r="E32" s="52">
        <v>8</v>
      </c>
      <c r="F32" s="52">
        <v>4</v>
      </c>
      <c r="G32" s="9">
        <f t="shared" si="0"/>
        <v>6</v>
      </c>
      <c r="H32" s="52">
        <f>SHERIFF!H487</f>
        <v>214</v>
      </c>
    </row>
    <row r="33" spans="1:8" x14ac:dyDescent="0.2">
      <c r="A33" s="8" t="s">
        <v>1029</v>
      </c>
      <c r="B33" s="52">
        <v>88</v>
      </c>
      <c r="C33" s="52">
        <v>134</v>
      </c>
      <c r="D33" s="52">
        <v>15</v>
      </c>
      <c r="E33" s="52">
        <v>13</v>
      </c>
      <c r="F33" s="52">
        <v>2</v>
      </c>
      <c r="G33" s="9">
        <f t="shared" si="0"/>
        <v>5</v>
      </c>
      <c r="H33" s="52">
        <f>SHERIFF!H488</f>
        <v>257</v>
      </c>
    </row>
    <row r="34" spans="1:8" x14ac:dyDescent="0.2">
      <c r="A34" s="8" t="s">
        <v>1030</v>
      </c>
      <c r="B34" s="52">
        <v>59</v>
      </c>
      <c r="C34" s="52">
        <v>84</v>
      </c>
      <c r="D34" s="52">
        <v>8</v>
      </c>
      <c r="E34" s="52">
        <v>5</v>
      </c>
      <c r="F34" s="52">
        <v>1</v>
      </c>
      <c r="G34" s="9">
        <f t="shared" si="0"/>
        <v>4</v>
      </c>
      <c r="H34" s="52">
        <f>SHERIFF!H489</f>
        <v>161</v>
      </c>
    </row>
    <row r="35" spans="1:8" x14ac:dyDescent="0.2">
      <c r="A35" s="8" t="s">
        <v>1031</v>
      </c>
      <c r="B35" s="52">
        <v>69</v>
      </c>
      <c r="C35" s="52">
        <v>58</v>
      </c>
      <c r="D35" s="52">
        <v>11</v>
      </c>
      <c r="E35" s="52">
        <v>4</v>
      </c>
      <c r="F35" s="52">
        <v>7</v>
      </c>
      <c r="G35" s="9">
        <f t="shared" si="0"/>
        <v>4</v>
      </c>
      <c r="H35" s="52">
        <f>SHERIFF!H490</f>
        <v>153</v>
      </c>
    </row>
    <row r="36" spans="1:8" x14ac:dyDescent="0.2">
      <c r="A36" s="8" t="s">
        <v>1032</v>
      </c>
      <c r="B36" s="52">
        <v>27</v>
      </c>
      <c r="C36" s="52">
        <v>41</v>
      </c>
      <c r="D36" s="52">
        <v>7</v>
      </c>
      <c r="E36" s="52">
        <v>6</v>
      </c>
      <c r="F36" s="52">
        <v>1</v>
      </c>
      <c r="G36" s="9">
        <f t="shared" si="0"/>
        <v>3</v>
      </c>
      <c r="H36" s="52">
        <f>SHERIFF!H491</f>
        <v>85</v>
      </c>
    </row>
    <row r="37" spans="1:8" x14ac:dyDescent="0.2">
      <c r="A37" s="8" t="s">
        <v>1033</v>
      </c>
      <c r="B37" s="52">
        <v>39</v>
      </c>
      <c r="C37" s="52">
        <v>43</v>
      </c>
      <c r="D37" s="52">
        <v>2</v>
      </c>
      <c r="E37" s="52">
        <v>4</v>
      </c>
      <c r="F37" s="52">
        <v>7</v>
      </c>
      <c r="G37" s="9">
        <f t="shared" si="0"/>
        <v>6</v>
      </c>
      <c r="H37" s="52">
        <f>SHERIFF!H492</f>
        <v>101</v>
      </c>
    </row>
    <row r="38" spans="1:8" x14ac:dyDescent="0.2">
      <c r="A38" s="8" t="s">
        <v>1034</v>
      </c>
      <c r="B38" s="52">
        <v>99</v>
      </c>
      <c r="C38" s="52">
        <v>79</v>
      </c>
      <c r="D38" s="52">
        <v>6</v>
      </c>
      <c r="E38" s="52">
        <v>6</v>
      </c>
      <c r="F38" s="52">
        <v>3</v>
      </c>
      <c r="G38" s="9">
        <f t="shared" si="0"/>
        <v>11</v>
      </c>
      <c r="H38" s="52">
        <f>SHERIFF!H493</f>
        <v>204</v>
      </c>
    </row>
    <row r="39" spans="1:8" x14ac:dyDescent="0.2">
      <c r="A39" s="8" t="s">
        <v>1035</v>
      </c>
      <c r="B39" s="52">
        <v>72</v>
      </c>
      <c r="C39" s="52">
        <v>79</v>
      </c>
      <c r="D39" s="52">
        <v>5</v>
      </c>
      <c r="E39" s="52">
        <v>2</v>
      </c>
      <c r="F39" s="52">
        <v>1</v>
      </c>
      <c r="G39" s="9">
        <f t="shared" si="0"/>
        <v>0</v>
      </c>
      <c r="H39" s="52">
        <f>SHERIFF!H494</f>
        <v>159</v>
      </c>
    </row>
    <row r="40" spans="1:8" x14ac:dyDescent="0.2">
      <c r="A40" s="8" t="s">
        <v>1036</v>
      </c>
      <c r="B40" s="52">
        <v>81</v>
      </c>
      <c r="C40" s="52">
        <v>78</v>
      </c>
      <c r="D40" s="52">
        <v>7</v>
      </c>
      <c r="E40" s="52">
        <v>13</v>
      </c>
      <c r="F40" s="52">
        <v>7</v>
      </c>
      <c r="G40" s="9">
        <f t="shared" si="0"/>
        <v>4</v>
      </c>
      <c r="H40" s="52">
        <f>SHERIFF!H495</f>
        <v>190</v>
      </c>
    </row>
    <row r="41" spans="1:8" x14ac:dyDescent="0.2">
      <c r="A41" s="8" t="s">
        <v>1037</v>
      </c>
      <c r="B41" s="52">
        <v>65</v>
      </c>
      <c r="C41" s="52">
        <v>44</v>
      </c>
      <c r="D41" s="52">
        <v>7</v>
      </c>
      <c r="E41" s="52">
        <v>10</v>
      </c>
      <c r="F41" s="52">
        <v>4</v>
      </c>
      <c r="G41" s="9">
        <f t="shared" si="0"/>
        <v>3</v>
      </c>
      <c r="H41" s="52">
        <f>SHERIFF!H496</f>
        <v>133</v>
      </c>
    </row>
    <row r="42" spans="1:8" x14ac:dyDescent="0.2">
      <c r="A42" s="8" t="s">
        <v>1038</v>
      </c>
      <c r="B42" s="52">
        <v>72</v>
      </c>
      <c r="C42" s="52">
        <v>81</v>
      </c>
      <c r="D42" s="52">
        <v>11</v>
      </c>
      <c r="E42" s="52">
        <v>6</v>
      </c>
      <c r="F42" s="52">
        <v>4</v>
      </c>
      <c r="G42" s="9">
        <f t="shared" si="0"/>
        <v>6</v>
      </c>
      <c r="H42" s="52">
        <f>SHERIFF!H497</f>
        <v>180</v>
      </c>
    </row>
    <row r="43" spans="1:8" x14ac:dyDescent="0.2">
      <c r="A43" s="8" t="s">
        <v>1039</v>
      </c>
      <c r="B43" s="52">
        <v>67</v>
      </c>
      <c r="C43" s="52">
        <v>80</v>
      </c>
      <c r="D43" s="52">
        <v>6</v>
      </c>
      <c r="E43" s="52">
        <v>4</v>
      </c>
      <c r="F43" s="52">
        <v>3</v>
      </c>
      <c r="G43" s="9">
        <f t="shared" si="0"/>
        <v>12</v>
      </c>
      <c r="H43" s="52">
        <f>SHERIFF!H498</f>
        <v>172</v>
      </c>
    </row>
    <row r="44" spans="1:8" x14ac:dyDescent="0.2">
      <c r="A44" s="8" t="s">
        <v>1040</v>
      </c>
      <c r="B44" s="52">
        <v>92</v>
      </c>
      <c r="C44" s="52">
        <v>126</v>
      </c>
      <c r="D44" s="52">
        <v>6</v>
      </c>
      <c r="E44" s="52">
        <v>13</v>
      </c>
      <c r="F44" s="52">
        <v>4</v>
      </c>
      <c r="G44" s="9">
        <f t="shared" si="0"/>
        <v>6</v>
      </c>
      <c r="H44" s="52">
        <f>SHERIFF!H499</f>
        <v>247</v>
      </c>
    </row>
    <row r="45" spans="1:8" x14ac:dyDescent="0.2">
      <c r="A45" s="8" t="s">
        <v>1041</v>
      </c>
      <c r="B45" s="52">
        <v>83</v>
      </c>
      <c r="C45" s="52">
        <v>167</v>
      </c>
      <c r="D45" s="52">
        <v>7</v>
      </c>
      <c r="E45" s="52">
        <v>9</v>
      </c>
      <c r="F45" s="52">
        <v>7</v>
      </c>
      <c r="G45" s="9">
        <f t="shared" si="0"/>
        <v>5</v>
      </c>
      <c r="H45" s="52">
        <f>SHERIFF!H500</f>
        <v>278</v>
      </c>
    </row>
    <row r="46" spans="1:8" x14ac:dyDescent="0.2">
      <c r="A46" s="8" t="s">
        <v>1042</v>
      </c>
      <c r="B46" s="52">
        <v>78</v>
      </c>
      <c r="C46" s="52">
        <v>134</v>
      </c>
      <c r="D46" s="52">
        <v>4</v>
      </c>
      <c r="E46" s="52">
        <v>11</v>
      </c>
      <c r="F46" s="52">
        <v>9</v>
      </c>
      <c r="G46" s="9">
        <f t="shared" si="0"/>
        <v>2</v>
      </c>
      <c r="H46" s="52">
        <f>SHERIFF!H501</f>
        <v>238</v>
      </c>
    </row>
    <row r="47" spans="1:8" x14ac:dyDescent="0.2">
      <c r="A47" s="8" t="s">
        <v>1043</v>
      </c>
      <c r="B47" s="52">
        <v>67</v>
      </c>
      <c r="C47" s="52">
        <v>168</v>
      </c>
      <c r="D47" s="52">
        <v>4</v>
      </c>
      <c r="E47" s="52">
        <v>2</v>
      </c>
      <c r="F47" s="52">
        <v>3</v>
      </c>
      <c r="G47" s="9">
        <f t="shared" si="0"/>
        <v>1</v>
      </c>
      <c r="H47" s="52">
        <f>SHERIFF!H502</f>
        <v>245</v>
      </c>
    </row>
    <row r="48" spans="1:8" x14ac:dyDescent="0.2">
      <c r="A48" s="8" t="s">
        <v>1044</v>
      </c>
      <c r="B48" s="52">
        <v>134</v>
      </c>
      <c r="C48" s="52">
        <v>196</v>
      </c>
      <c r="D48" s="52">
        <v>21</v>
      </c>
      <c r="E48" s="52">
        <v>24</v>
      </c>
      <c r="F48" s="52">
        <v>10</v>
      </c>
      <c r="G48" s="9">
        <f t="shared" si="0"/>
        <v>4</v>
      </c>
      <c r="H48" s="52">
        <f>SHERIFF!H503</f>
        <v>389</v>
      </c>
    </row>
    <row r="49" spans="1:8" x14ac:dyDescent="0.2">
      <c r="B49" s="9"/>
      <c r="C49" s="9"/>
      <c r="D49" s="9"/>
      <c r="E49" s="9"/>
      <c r="F49" s="9"/>
      <c r="G49" s="9"/>
      <c r="H49" s="9"/>
    </row>
    <row r="50" spans="1:8" x14ac:dyDescent="0.2">
      <c r="A50" s="27" t="s">
        <v>309</v>
      </c>
      <c r="B50" s="9"/>
      <c r="C50" s="9"/>
      <c r="D50" s="9"/>
      <c r="E50" s="9"/>
      <c r="F50" s="9"/>
      <c r="G50" s="9"/>
      <c r="H50" s="9"/>
    </row>
    <row r="51" spans="1:8" x14ac:dyDescent="0.2">
      <c r="A51" s="8" t="s">
        <v>1045</v>
      </c>
      <c r="B51" s="52">
        <v>179</v>
      </c>
      <c r="C51" s="52">
        <v>228</v>
      </c>
      <c r="D51" s="52">
        <v>21</v>
      </c>
      <c r="E51" s="52">
        <v>27</v>
      </c>
      <c r="F51" s="52">
        <v>11</v>
      </c>
      <c r="G51" s="9">
        <f t="shared" ref="G51:G94" si="1">H51-SUM(B51:F51)</f>
        <v>6</v>
      </c>
      <c r="H51" s="52">
        <f>SHERIFF!H504</f>
        <v>472</v>
      </c>
    </row>
    <row r="52" spans="1:8" x14ac:dyDescent="0.2">
      <c r="A52" s="8" t="s">
        <v>906</v>
      </c>
      <c r="B52" s="52">
        <v>136</v>
      </c>
      <c r="C52" s="52">
        <v>220</v>
      </c>
      <c r="D52" s="52">
        <v>10</v>
      </c>
      <c r="E52" s="52">
        <v>12</v>
      </c>
      <c r="F52" s="52">
        <v>7</v>
      </c>
      <c r="G52" s="9">
        <f t="shared" si="1"/>
        <v>5</v>
      </c>
      <c r="H52" s="52">
        <f>SHERIFF!H505</f>
        <v>390</v>
      </c>
    </row>
    <row r="53" spans="1:8" x14ac:dyDescent="0.2">
      <c r="A53" s="8" t="s">
        <v>907</v>
      </c>
      <c r="B53" s="52">
        <v>57</v>
      </c>
      <c r="C53" s="52">
        <v>57</v>
      </c>
      <c r="D53" s="52">
        <v>7</v>
      </c>
      <c r="E53" s="52">
        <v>13</v>
      </c>
      <c r="F53" s="52">
        <v>4</v>
      </c>
      <c r="G53" s="9">
        <f t="shared" si="1"/>
        <v>2</v>
      </c>
      <c r="H53" s="52">
        <f>SHERIFF!H506</f>
        <v>140</v>
      </c>
    </row>
    <row r="54" spans="1:8" x14ac:dyDescent="0.2">
      <c r="A54" s="8" t="s">
        <v>908</v>
      </c>
      <c r="B54" s="52">
        <v>129</v>
      </c>
      <c r="C54" s="52">
        <v>102</v>
      </c>
      <c r="D54" s="52">
        <v>15</v>
      </c>
      <c r="E54" s="52">
        <v>14</v>
      </c>
      <c r="F54" s="52">
        <v>9</v>
      </c>
      <c r="G54" s="9">
        <f t="shared" si="1"/>
        <v>2</v>
      </c>
      <c r="H54" s="52">
        <f>SHERIFF!H507</f>
        <v>271</v>
      </c>
    </row>
    <row r="55" spans="1:8" x14ac:dyDescent="0.2">
      <c r="A55" s="8" t="s">
        <v>909</v>
      </c>
      <c r="B55" s="52">
        <v>110</v>
      </c>
      <c r="C55" s="52">
        <v>192</v>
      </c>
      <c r="D55" s="52">
        <v>9</v>
      </c>
      <c r="E55" s="52">
        <v>12</v>
      </c>
      <c r="F55" s="52">
        <v>4</v>
      </c>
      <c r="G55" s="9">
        <f t="shared" si="1"/>
        <v>9</v>
      </c>
      <c r="H55" s="52">
        <f>SHERIFF!H508</f>
        <v>336</v>
      </c>
    </row>
    <row r="56" spans="1:8" x14ac:dyDescent="0.2">
      <c r="A56" s="8" t="s">
        <v>910</v>
      </c>
      <c r="B56" s="52">
        <v>69</v>
      </c>
      <c r="C56" s="52">
        <v>164</v>
      </c>
      <c r="D56" s="52">
        <v>1</v>
      </c>
      <c r="E56" s="52">
        <v>9</v>
      </c>
      <c r="F56" s="52">
        <v>6</v>
      </c>
      <c r="G56" s="9">
        <f t="shared" si="1"/>
        <v>3</v>
      </c>
      <c r="H56" s="52">
        <f>SHERIFF!H509</f>
        <v>252</v>
      </c>
    </row>
    <row r="57" spans="1:8" x14ac:dyDescent="0.2">
      <c r="A57" s="8" t="s">
        <v>911</v>
      </c>
      <c r="B57" s="52">
        <v>185</v>
      </c>
      <c r="C57" s="52">
        <v>338</v>
      </c>
      <c r="D57" s="52">
        <v>11</v>
      </c>
      <c r="E57" s="52">
        <v>21</v>
      </c>
      <c r="F57" s="52">
        <v>4</v>
      </c>
      <c r="G57" s="9">
        <f t="shared" si="1"/>
        <v>9</v>
      </c>
      <c r="H57" s="52">
        <f>SHERIFF!H510</f>
        <v>568</v>
      </c>
    </row>
    <row r="58" spans="1:8" x14ac:dyDescent="0.2">
      <c r="A58" s="8" t="s">
        <v>912</v>
      </c>
      <c r="B58" s="52">
        <v>60</v>
      </c>
      <c r="C58" s="52">
        <v>85</v>
      </c>
      <c r="D58" s="52">
        <v>4</v>
      </c>
      <c r="E58" s="52">
        <v>1</v>
      </c>
      <c r="F58" s="52">
        <v>1</v>
      </c>
      <c r="G58" s="9">
        <f t="shared" si="1"/>
        <v>5</v>
      </c>
      <c r="H58" s="52">
        <f>SHERIFF!H511</f>
        <v>156</v>
      </c>
    </row>
    <row r="59" spans="1:8" x14ac:dyDescent="0.2">
      <c r="A59" s="8" t="s">
        <v>913</v>
      </c>
      <c r="B59" s="52">
        <v>49</v>
      </c>
      <c r="C59" s="52">
        <v>66</v>
      </c>
      <c r="D59" s="52">
        <v>2</v>
      </c>
      <c r="E59" s="52">
        <v>10</v>
      </c>
      <c r="F59" s="52">
        <v>3</v>
      </c>
      <c r="G59" s="9">
        <f t="shared" si="1"/>
        <v>7</v>
      </c>
      <c r="H59" s="52">
        <f>SHERIFF!H512</f>
        <v>137</v>
      </c>
    </row>
    <row r="60" spans="1:8" x14ac:dyDescent="0.2">
      <c r="A60" s="8" t="s">
        <v>914</v>
      </c>
      <c r="B60" s="52">
        <v>62</v>
      </c>
      <c r="C60" s="52">
        <v>161</v>
      </c>
      <c r="D60" s="52">
        <v>7</v>
      </c>
      <c r="E60" s="52">
        <v>5</v>
      </c>
      <c r="F60" s="52">
        <v>6</v>
      </c>
      <c r="G60" s="9">
        <f t="shared" si="1"/>
        <v>1</v>
      </c>
      <c r="H60" s="52">
        <f>SHERIFF!H513</f>
        <v>242</v>
      </c>
    </row>
    <row r="61" spans="1:8" x14ac:dyDescent="0.2">
      <c r="A61" s="8" t="s">
        <v>915</v>
      </c>
      <c r="B61" s="52">
        <v>85</v>
      </c>
      <c r="C61" s="52">
        <v>153</v>
      </c>
      <c r="D61" s="52">
        <v>10</v>
      </c>
      <c r="E61" s="52">
        <v>8</v>
      </c>
      <c r="F61" s="52">
        <v>6</v>
      </c>
      <c r="G61" s="9">
        <f t="shared" si="1"/>
        <v>5</v>
      </c>
      <c r="H61" s="52">
        <f>SHERIFF!H514</f>
        <v>267</v>
      </c>
    </row>
    <row r="62" spans="1:8" x14ac:dyDescent="0.2">
      <c r="A62" s="8" t="s">
        <v>916</v>
      </c>
      <c r="B62" s="52">
        <v>48</v>
      </c>
      <c r="C62" s="52">
        <v>87</v>
      </c>
      <c r="D62" s="52">
        <v>7</v>
      </c>
      <c r="E62" s="52">
        <v>12</v>
      </c>
      <c r="F62" s="52">
        <v>3</v>
      </c>
      <c r="G62" s="9">
        <f t="shared" si="1"/>
        <v>4</v>
      </c>
      <c r="H62" s="52">
        <f>SHERIFF!H515</f>
        <v>161</v>
      </c>
    </row>
    <row r="63" spans="1:8" x14ac:dyDescent="0.2">
      <c r="A63" s="8" t="s">
        <v>917</v>
      </c>
      <c r="B63" s="52">
        <v>82</v>
      </c>
      <c r="C63" s="52">
        <v>149</v>
      </c>
      <c r="D63" s="52">
        <v>5</v>
      </c>
      <c r="E63" s="52">
        <v>11</v>
      </c>
      <c r="F63" s="52">
        <v>5</v>
      </c>
      <c r="G63" s="9">
        <f t="shared" si="1"/>
        <v>17</v>
      </c>
      <c r="H63" s="52">
        <f>SHERIFF!$H$516</f>
        <v>269</v>
      </c>
    </row>
    <row r="64" spans="1:8" x14ac:dyDescent="0.2">
      <c r="A64" s="8" t="s">
        <v>918</v>
      </c>
      <c r="B64" s="52">
        <v>65</v>
      </c>
      <c r="C64" s="52">
        <v>161</v>
      </c>
      <c r="D64" s="52">
        <v>9</v>
      </c>
      <c r="E64" s="52">
        <v>11</v>
      </c>
      <c r="F64" s="52">
        <v>5</v>
      </c>
      <c r="G64" s="9">
        <f t="shared" si="1"/>
        <v>5</v>
      </c>
      <c r="H64" s="52">
        <f>SHERIFF!H519</f>
        <v>256</v>
      </c>
    </row>
    <row r="65" spans="1:8" x14ac:dyDescent="0.2">
      <c r="A65" s="8" t="s">
        <v>919</v>
      </c>
      <c r="B65" s="52">
        <v>69</v>
      </c>
      <c r="C65" s="52">
        <v>60</v>
      </c>
      <c r="D65" s="52">
        <v>5</v>
      </c>
      <c r="E65" s="52">
        <v>6</v>
      </c>
      <c r="F65" s="52">
        <v>4</v>
      </c>
      <c r="G65" s="9">
        <f t="shared" si="1"/>
        <v>6</v>
      </c>
      <c r="H65" s="52">
        <f>SHERIFF!H520</f>
        <v>150</v>
      </c>
    </row>
    <row r="66" spans="1:8" x14ac:dyDescent="0.2">
      <c r="A66" s="8" t="s">
        <v>920</v>
      </c>
      <c r="B66" s="52">
        <v>38</v>
      </c>
      <c r="C66" s="52">
        <v>87</v>
      </c>
      <c r="D66" s="52">
        <v>0</v>
      </c>
      <c r="E66" s="52">
        <v>2</v>
      </c>
      <c r="F66" s="52">
        <v>5</v>
      </c>
      <c r="G66" s="9">
        <f t="shared" si="1"/>
        <v>3</v>
      </c>
      <c r="H66" s="52">
        <f>SHERIFF!H521</f>
        <v>135</v>
      </c>
    </row>
    <row r="67" spans="1:8" x14ac:dyDescent="0.2">
      <c r="A67" s="8" t="s">
        <v>921</v>
      </c>
      <c r="B67" s="52">
        <v>79</v>
      </c>
      <c r="C67" s="52">
        <v>137</v>
      </c>
      <c r="D67" s="52">
        <v>8</v>
      </c>
      <c r="E67" s="52">
        <v>10</v>
      </c>
      <c r="F67" s="52">
        <v>6</v>
      </c>
      <c r="G67" s="9">
        <f t="shared" si="1"/>
        <v>4</v>
      </c>
      <c r="H67" s="52">
        <f>SHERIFF!H522</f>
        <v>244</v>
      </c>
    </row>
    <row r="68" spans="1:8" x14ac:dyDescent="0.2">
      <c r="A68" s="8" t="s">
        <v>922</v>
      </c>
      <c r="B68" s="52">
        <v>60</v>
      </c>
      <c r="C68" s="52">
        <v>68</v>
      </c>
      <c r="D68" s="52">
        <v>6</v>
      </c>
      <c r="E68" s="52">
        <v>13</v>
      </c>
      <c r="F68" s="52">
        <v>5</v>
      </c>
      <c r="G68" s="9">
        <f t="shared" si="1"/>
        <v>4</v>
      </c>
      <c r="H68" s="52">
        <f>SHERIFF!H523</f>
        <v>156</v>
      </c>
    </row>
    <row r="69" spans="1:8" x14ac:dyDescent="0.2">
      <c r="A69" s="8" t="s">
        <v>923</v>
      </c>
      <c r="B69" s="52">
        <v>75</v>
      </c>
      <c r="C69" s="52">
        <v>152</v>
      </c>
      <c r="D69" s="52">
        <v>3</v>
      </c>
      <c r="E69" s="52">
        <v>4</v>
      </c>
      <c r="F69" s="52">
        <v>2</v>
      </c>
      <c r="G69" s="9">
        <f t="shared" si="1"/>
        <v>2</v>
      </c>
      <c r="H69" s="52">
        <f>SHERIFF!H524</f>
        <v>238</v>
      </c>
    </row>
    <row r="70" spans="1:8" x14ac:dyDescent="0.2">
      <c r="A70" s="8" t="s">
        <v>924</v>
      </c>
      <c r="B70" s="52">
        <v>66</v>
      </c>
      <c r="C70" s="52">
        <v>162</v>
      </c>
      <c r="D70" s="52">
        <v>3</v>
      </c>
      <c r="E70" s="52">
        <v>16</v>
      </c>
      <c r="F70" s="52">
        <v>9</v>
      </c>
      <c r="G70" s="9">
        <f t="shared" si="1"/>
        <v>3</v>
      </c>
      <c r="H70" s="52">
        <f>SHERIFF!H525</f>
        <v>259</v>
      </c>
    </row>
    <row r="71" spans="1:8" x14ac:dyDescent="0.2">
      <c r="A71" s="8" t="s">
        <v>925</v>
      </c>
      <c r="B71" s="52">
        <v>33</v>
      </c>
      <c r="C71" s="52">
        <v>59</v>
      </c>
      <c r="D71" s="52">
        <v>7</v>
      </c>
      <c r="E71" s="52">
        <v>6</v>
      </c>
      <c r="F71" s="52">
        <v>2</v>
      </c>
      <c r="G71" s="9">
        <f t="shared" si="1"/>
        <v>1</v>
      </c>
      <c r="H71" s="52">
        <f>SHERIFF!H526</f>
        <v>108</v>
      </c>
    </row>
    <row r="72" spans="1:8" x14ac:dyDescent="0.2">
      <c r="A72" s="8" t="s">
        <v>926</v>
      </c>
      <c r="B72" s="52">
        <v>59</v>
      </c>
      <c r="C72" s="52">
        <v>77</v>
      </c>
      <c r="D72" s="52">
        <v>4</v>
      </c>
      <c r="E72" s="52">
        <v>15</v>
      </c>
      <c r="F72" s="52">
        <v>3</v>
      </c>
      <c r="G72" s="9">
        <f t="shared" si="1"/>
        <v>2</v>
      </c>
      <c r="H72" s="52">
        <f>SHERIFF!H527</f>
        <v>160</v>
      </c>
    </row>
    <row r="73" spans="1:8" x14ac:dyDescent="0.2">
      <c r="A73" s="8" t="s">
        <v>927</v>
      </c>
      <c r="B73" s="52">
        <v>87</v>
      </c>
      <c r="C73" s="52">
        <v>110</v>
      </c>
      <c r="D73" s="52">
        <v>14</v>
      </c>
      <c r="E73" s="52">
        <v>15</v>
      </c>
      <c r="F73" s="52">
        <v>2</v>
      </c>
      <c r="G73" s="9">
        <f t="shared" si="1"/>
        <v>3</v>
      </c>
      <c r="H73" s="52">
        <f>SHERIFF!H528</f>
        <v>231</v>
      </c>
    </row>
    <row r="74" spans="1:8" x14ac:dyDescent="0.2">
      <c r="A74" s="8" t="s">
        <v>928</v>
      </c>
      <c r="B74" s="52">
        <v>96</v>
      </c>
      <c r="C74" s="52">
        <v>156</v>
      </c>
      <c r="D74" s="52">
        <v>8</v>
      </c>
      <c r="E74" s="52">
        <v>8</v>
      </c>
      <c r="F74" s="52">
        <v>6</v>
      </c>
      <c r="G74" s="9">
        <f t="shared" si="1"/>
        <v>4</v>
      </c>
      <c r="H74" s="52">
        <f>SHERIFF!H529</f>
        <v>278</v>
      </c>
    </row>
    <row r="75" spans="1:8" x14ac:dyDescent="0.2">
      <c r="A75" s="8" t="s">
        <v>929</v>
      </c>
      <c r="B75" s="52">
        <v>75</v>
      </c>
      <c r="C75" s="52">
        <v>122</v>
      </c>
      <c r="D75" s="52">
        <v>12</v>
      </c>
      <c r="E75" s="52">
        <v>17</v>
      </c>
      <c r="F75" s="52">
        <v>7</v>
      </c>
      <c r="G75" s="9">
        <f t="shared" si="1"/>
        <v>3</v>
      </c>
      <c r="H75" s="52">
        <f>SHERIFF!H530</f>
        <v>236</v>
      </c>
    </row>
    <row r="76" spans="1:8" x14ac:dyDescent="0.2">
      <c r="A76" s="8" t="s">
        <v>930</v>
      </c>
      <c r="B76" s="52">
        <v>178</v>
      </c>
      <c r="C76" s="52">
        <v>312</v>
      </c>
      <c r="D76" s="52">
        <v>15</v>
      </c>
      <c r="E76" s="52">
        <v>24</v>
      </c>
      <c r="F76" s="52">
        <v>9</v>
      </c>
      <c r="G76" s="9">
        <f t="shared" si="1"/>
        <v>12</v>
      </c>
      <c r="H76" s="52">
        <f>SHERIFF!H531</f>
        <v>550</v>
      </c>
    </row>
    <row r="77" spans="1:8" x14ac:dyDescent="0.2">
      <c r="A77" s="8" t="s">
        <v>1014</v>
      </c>
      <c r="B77" s="52">
        <v>105</v>
      </c>
      <c r="C77" s="52">
        <v>141</v>
      </c>
      <c r="D77" s="52">
        <v>4</v>
      </c>
      <c r="E77" s="52">
        <v>11</v>
      </c>
      <c r="F77" s="52">
        <v>9</v>
      </c>
      <c r="G77" s="9">
        <f t="shared" si="1"/>
        <v>5</v>
      </c>
      <c r="H77" s="52">
        <f>SHERIFF!H532</f>
        <v>275</v>
      </c>
    </row>
    <row r="78" spans="1:8" x14ac:dyDescent="0.2">
      <c r="A78" s="8" t="s">
        <v>1015</v>
      </c>
      <c r="B78" s="52">
        <v>73</v>
      </c>
      <c r="C78" s="52">
        <v>172</v>
      </c>
      <c r="D78" s="52">
        <v>6</v>
      </c>
      <c r="E78" s="52">
        <v>11</v>
      </c>
      <c r="F78" s="52">
        <v>2</v>
      </c>
      <c r="G78" s="9">
        <f t="shared" si="1"/>
        <v>2</v>
      </c>
      <c r="H78" s="52">
        <f>SHERIFF!H533</f>
        <v>266</v>
      </c>
    </row>
    <row r="79" spans="1:8" x14ac:dyDescent="0.2">
      <c r="A79" s="8" t="s">
        <v>1016</v>
      </c>
      <c r="B79" s="52">
        <v>81</v>
      </c>
      <c r="C79" s="52">
        <v>178</v>
      </c>
      <c r="D79" s="52">
        <v>5</v>
      </c>
      <c r="E79" s="52">
        <v>11</v>
      </c>
      <c r="F79" s="52">
        <v>2</v>
      </c>
      <c r="G79" s="9">
        <f t="shared" si="1"/>
        <v>2</v>
      </c>
      <c r="H79" s="52">
        <f>SHERIFF!H534</f>
        <v>279</v>
      </c>
    </row>
    <row r="80" spans="1:8" x14ac:dyDescent="0.2">
      <c r="A80" s="8" t="s">
        <v>1017</v>
      </c>
      <c r="B80" s="52">
        <v>93</v>
      </c>
      <c r="C80" s="52">
        <v>66</v>
      </c>
      <c r="D80" s="52">
        <v>13</v>
      </c>
      <c r="E80" s="52">
        <v>16</v>
      </c>
      <c r="F80" s="52">
        <v>10</v>
      </c>
      <c r="G80" s="9">
        <f t="shared" si="1"/>
        <v>2</v>
      </c>
      <c r="H80" s="52">
        <f>SHERIFF!H535</f>
        <v>200</v>
      </c>
    </row>
    <row r="81" spans="1:8" x14ac:dyDescent="0.2">
      <c r="A81" s="8" t="s">
        <v>523</v>
      </c>
      <c r="B81" s="52">
        <v>86</v>
      </c>
      <c r="C81" s="52">
        <v>132</v>
      </c>
      <c r="D81" s="52">
        <v>9</v>
      </c>
      <c r="E81" s="52">
        <v>17</v>
      </c>
      <c r="F81" s="52">
        <v>3</v>
      </c>
      <c r="G81" s="9">
        <f t="shared" si="1"/>
        <v>0</v>
      </c>
      <c r="H81" s="52">
        <f>SHERIFF!H536</f>
        <v>247</v>
      </c>
    </row>
    <row r="82" spans="1:8" x14ac:dyDescent="0.2">
      <c r="A82" s="8" t="s">
        <v>524</v>
      </c>
      <c r="B82" s="52">
        <v>100</v>
      </c>
      <c r="C82" s="52">
        <v>184</v>
      </c>
      <c r="D82" s="52">
        <v>5</v>
      </c>
      <c r="E82" s="52">
        <v>17</v>
      </c>
      <c r="F82" s="52">
        <v>1</v>
      </c>
      <c r="G82" s="9">
        <f t="shared" si="1"/>
        <v>8</v>
      </c>
      <c r="H82" s="52">
        <f>SHERIFF!H537</f>
        <v>315</v>
      </c>
    </row>
    <row r="83" spans="1:8" x14ac:dyDescent="0.2">
      <c r="A83" s="8" t="s">
        <v>470</v>
      </c>
      <c r="B83" s="52">
        <v>38</v>
      </c>
      <c r="C83" s="52">
        <v>72</v>
      </c>
      <c r="D83" s="52">
        <v>2</v>
      </c>
      <c r="E83" s="52">
        <v>6</v>
      </c>
      <c r="F83" s="52">
        <v>4</v>
      </c>
      <c r="G83" s="9">
        <f t="shared" si="1"/>
        <v>2</v>
      </c>
      <c r="H83" s="52">
        <f>SHERIFF!H538</f>
        <v>124</v>
      </c>
    </row>
    <row r="84" spans="1:8" x14ac:dyDescent="0.2">
      <c r="A84" s="8" t="s">
        <v>471</v>
      </c>
      <c r="B84" s="52">
        <v>79</v>
      </c>
      <c r="C84" s="52">
        <v>96</v>
      </c>
      <c r="D84" s="52">
        <v>4</v>
      </c>
      <c r="E84" s="52">
        <v>13</v>
      </c>
      <c r="F84" s="52">
        <v>4</v>
      </c>
      <c r="G84" s="9">
        <f t="shared" si="1"/>
        <v>4</v>
      </c>
      <c r="H84" s="52">
        <f>SHERIFF!H539</f>
        <v>200</v>
      </c>
    </row>
    <row r="85" spans="1:8" x14ac:dyDescent="0.2">
      <c r="A85" s="8" t="s">
        <v>472</v>
      </c>
      <c r="B85" s="52">
        <v>95</v>
      </c>
      <c r="C85" s="52">
        <v>97</v>
      </c>
      <c r="D85" s="52">
        <v>6</v>
      </c>
      <c r="E85" s="52">
        <v>8</v>
      </c>
      <c r="F85" s="52">
        <v>8</v>
      </c>
      <c r="G85" s="9">
        <f t="shared" si="1"/>
        <v>2</v>
      </c>
      <c r="H85" s="52">
        <f>SHERIFF!H540</f>
        <v>216</v>
      </c>
    </row>
    <row r="86" spans="1:8" x14ac:dyDescent="0.2">
      <c r="A86" s="8" t="s">
        <v>473</v>
      </c>
      <c r="B86" s="52">
        <v>94</v>
      </c>
      <c r="C86" s="52">
        <v>171</v>
      </c>
      <c r="D86" s="52">
        <v>7</v>
      </c>
      <c r="E86" s="52">
        <v>7</v>
      </c>
      <c r="F86" s="52">
        <v>6</v>
      </c>
      <c r="G86" s="9">
        <f t="shared" si="1"/>
        <v>6</v>
      </c>
      <c r="H86" s="52">
        <f>SHERIFF!H541</f>
        <v>291</v>
      </c>
    </row>
    <row r="87" spans="1:8" x14ac:dyDescent="0.2">
      <c r="A87" s="8" t="s">
        <v>474</v>
      </c>
      <c r="B87" s="52">
        <v>71</v>
      </c>
      <c r="C87" s="52">
        <v>120</v>
      </c>
      <c r="D87" s="52">
        <v>4</v>
      </c>
      <c r="E87" s="52">
        <v>11</v>
      </c>
      <c r="F87" s="52">
        <v>6</v>
      </c>
      <c r="G87" s="9">
        <f t="shared" si="1"/>
        <v>4</v>
      </c>
      <c r="H87" s="52">
        <f>SHERIFF!H542</f>
        <v>216</v>
      </c>
    </row>
    <row r="88" spans="1:8" x14ac:dyDescent="0.2">
      <c r="A88" s="8" t="s">
        <v>475</v>
      </c>
      <c r="B88" s="52">
        <v>141</v>
      </c>
      <c r="C88" s="52">
        <v>220</v>
      </c>
      <c r="D88" s="52">
        <v>20</v>
      </c>
      <c r="E88" s="52">
        <v>18</v>
      </c>
      <c r="F88" s="52">
        <v>5</v>
      </c>
      <c r="G88" s="9">
        <f t="shared" si="1"/>
        <v>7</v>
      </c>
      <c r="H88" s="52">
        <f>SHERIFF!H543</f>
        <v>411</v>
      </c>
    </row>
    <row r="89" spans="1:8" x14ac:dyDescent="0.2">
      <c r="A89" s="8" t="s">
        <v>476</v>
      </c>
      <c r="B89" s="52">
        <v>67</v>
      </c>
      <c r="C89" s="52">
        <v>82</v>
      </c>
      <c r="D89" s="52">
        <v>5</v>
      </c>
      <c r="E89" s="52">
        <v>18</v>
      </c>
      <c r="F89" s="52">
        <v>3</v>
      </c>
      <c r="G89" s="9">
        <f t="shared" si="1"/>
        <v>2</v>
      </c>
      <c r="H89" s="52">
        <f>SHERIFF!H544</f>
        <v>177</v>
      </c>
    </row>
    <row r="90" spans="1:8" x14ac:dyDescent="0.2">
      <c r="A90" s="8" t="s">
        <v>477</v>
      </c>
      <c r="B90" s="52">
        <v>58</v>
      </c>
      <c r="C90" s="52">
        <v>175</v>
      </c>
      <c r="D90" s="52">
        <v>8</v>
      </c>
      <c r="E90" s="52">
        <v>11</v>
      </c>
      <c r="F90" s="52">
        <v>1</v>
      </c>
      <c r="G90" s="9">
        <f t="shared" si="1"/>
        <v>1</v>
      </c>
      <c r="H90" s="52">
        <f>SHERIFF!H545</f>
        <v>254</v>
      </c>
    </row>
    <row r="91" spans="1:8" x14ac:dyDescent="0.2">
      <c r="A91" s="8" t="s">
        <v>478</v>
      </c>
      <c r="B91" s="52">
        <v>111</v>
      </c>
      <c r="C91" s="52">
        <v>197</v>
      </c>
      <c r="D91" s="52">
        <v>7</v>
      </c>
      <c r="E91" s="52">
        <v>8</v>
      </c>
      <c r="F91" s="52">
        <v>4</v>
      </c>
      <c r="G91" s="9">
        <f t="shared" si="1"/>
        <v>3</v>
      </c>
      <c r="H91" s="52">
        <f>SHERIFF!H546</f>
        <v>330</v>
      </c>
    </row>
    <row r="92" spans="1:8" x14ac:dyDescent="0.2">
      <c r="A92" s="8" t="s">
        <v>479</v>
      </c>
      <c r="B92" s="52">
        <v>83</v>
      </c>
      <c r="C92" s="52">
        <v>182</v>
      </c>
      <c r="D92" s="52">
        <v>6</v>
      </c>
      <c r="E92" s="52">
        <v>15</v>
      </c>
      <c r="F92" s="52">
        <v>5</v>
      </c>
      <c r="G92" s="9">
        <f t="shared" si="1"/>
        <v>5</v>
      </c>
      <c r="H92" s="52">
        <f>SHERIFF!H547</f>
        <v>296</v>
      </c>
    </row>
    <row r="93" spans="1:8" x14ac:dyDescent="0.2">
      <c r="A93" s="8" t="s">
        <v>480</v>
      </c>
      <c r="B93" s="52">
        <v>71</v>
      </c>
      <c r="C93" s="52">
        <v>106</v>
      </c>
      <c r="D93" s="52">
        <v>6</v>
      </c>
      <c r="E93" s="52">
        <v>13</v>
      </c>
      <c r="F93" s="52">
        <v>2</v>
      </c>
      <c r="G93" s="9">
        <f t="shared" si="1"/>
        <v>1</v>
      </c>
      <c r="H93" s="52">
        <f>SHERIFF!H548</f>
        <v>199</v>
      </c>
    </row>
    <row r="94" spans="1:8" x14ac:dyDescent="0.2">
      <c r="A94" s="8" t="s">
        <v>481</v>
      </c>
      <c r="B94" s="52">
        <v>79</v>
      </c>
      <c r="C94" s="52">
        <v>194</v>
      </c>
      <c r="D94" s="52">
        <v>7</v>
      </c>
      <c r="E94" s="52">
        <v>5</v>
      </c>
      <c r="F94" s="52">
        <v>9</v>
      </c>
      <c r="G94" s="9">
        <f t="shared" si="1"/>
        <v>1</v>
      </c>
      <c r="H94" s="52">
        <f>SHERIFF!H549</f>
        <v>295</v>
      </c>
    </row>
    <row r="95" spans="1:8" x14ac:dyDescent="0.2">
      <c r="B95" s="9"/>
      <c r="C95" s="9"/>
      <c r="D95" s="9"/>
      <c r="E95" s="9"/>
      <c r="F95" s="9"/>
      <c r="G95" s="9"/>
      <c r="H95" s="9"/>
    </row>
    <row r="96" spans="1:8" x14ac:dyDescent="0.2">
      <c r="B96" s="9"/>
      <c r="C96" s="9"/>
      <c r="D96" s="9"/>
      <c r="E96" s="9"/>
      <c r="F96" s="9"/>
      <c r="G96" s="9"/>
      <c r="H96" s="9"/>
    </row>
    <row r="97" spans="1:8" x14ac:dyDescent="0.2">
      <c r="A97" s="27" t="s">
        <v>309</v>
      </c>
      <c r="B97" s="9"/>
      <c r="C97" s="9"/>
      <c r="D97" s="9"/>
      <c r="E97" s="9"/>
      <c r="F97" s="9"/>
      <c r="G97" s="9"/>
      <c r="H97" s="9"/>
    </row>
    <row r="98" spans="1:8" x14ac:dyDescent="0.2">
      <c r="A98" s="8" t="s">
        <v>482</v>
      </c>
      <c r="B98" s="52">
        <v>79</v>
      </c>
      <c r="C98" s="52">
        <v>207</v>
      </c>
      <c r="D98" s="52">
        <v>3</v>
      </c>
      <c r="E98" s="52">
        <v>11</v>
      </c>
      <c r="F98" s="52">
        <v>7</v>
      </c>
      <c r="G98" s="9">
        <f t="shared" ref="G98:G116" si="2">H98-SUM(B98:F98)</f>
        <v>5</v>
      </c>
      <c r="H98" s="52">
        <f>SHERIFF!H550</f>
        <v>312</v>
      </c>
    </row>
    <row r="99" spans="1:8" x14ac:dyDescent="0.2">
      <c r="A99" s="8" t="s">
        <v>483</v>
      </c>
      <c r="B99" s="52">
        <v>57</v>
      </c>
      <c r="C99" s="52">
        <v>210</v>
      </c>
      <c r="D99" s="52">
        <v>1</v>
      </c>
      <c r="E99" s="52">
        <v>13</v>
      </c>
      <c r="F99" s="52">
        <v>4</v>
      </c>
      <c r="G99" s="9">
        <f t="shared" si="2"/>
        <v>3</v>
      </c>
      <c r="H99" s="52">
        <f>SHERIFF!H551</f>
        <v>288</v>
      </c>
    </row>
    <row r="100" spans="1:8" x14ac:dyDescent="0.2">
      <c r="A100" s="8" t="s">
        <v>484</v>
      </c>
      <c r="B100" s="52">
        <v>79</v>
      </c>
      <c r="C100" s="52">
        <v>152</v>
      </c>
      <c r="D100" s="52">
        <v>7</v>
      </c>
      <c r="E100" s="52">
        <v>11</v>
      </c>
      <c r="F100" s="52">
        <v>8</v>
      </c>
      <c r="G100" s="9">
        <f t="shared" si="2"/>
        <v>4</v>
      </c>
      <c r="H100" s="52">
        <f>SHERIFF!H552</f>
        <v>261</v>
      </c>
    </row>
    <row r="101" spans="1:8" x14ac:dyDescent="0.2">
      <c r="A101" s="8" t="s">
        <v>485</v>
      </c>
      <c r="B101" s="52">
        <v>72</v>
      </c>
      <c r="C101" s="52">
        <v>177</v>
      </c>
      <c r="D101" s="52">
        <v>8</v>
      </c>
      <c r="E101" s="52">
        <v>15</v>
      </c>
      <c r="F101" s="52">
        <v>6</v>
      </c>
      <c r="G101" s="9">
        <f t="shared" si="2"/>
        <v>5</v>
      </c>
      <c r="H101" s="52">
        <f>SHERIFF!H553</f>
        <v>283</v>
      </c>
    </row>
    <row r="102" spans="1:8" x14ac:dyDescent="0.2">
      <c r="A102" s="8" t="s">
        <v>1111</v>
      </c>
      <c r="B102" s="52">
        <v>3</v>
      </c>
      <c r="C102" s="52">
        <v>0</v>
      </c>
      <c r="D102" s="52">
        <v>1</v>
      </c>
      <c r="E102" s="52">
        <v>0</v>
      </c>
      <c r="F102" s="52">
        <v>0</v>
      </c>
      <c r="G102" s="9">
        <f t="shared" si="2"/>
        <v>0</v>
      </c>
      <c r="H102" s="52">
        <f>SHERIFF!H554</f>
        <v>4</v>
      </c>
    </row>
    <row r="103" spans="1:8" x14ac:dyDescent="0.2">
      <c r="A103" s="8" t="s">
        <v>1112</v>
      </c>
      <c r="B103" s="52">
        <v>78</v>
      </c>
      <c r="C103" s="52">
        <v>240</v>
      </c>
      <c r="D103" s="52">
        <v>6</v>
      </c>
      <c r="E103" s="52">
        <v>7</v>
      </c>
      <c r="F103" s="52">
        <v>4</v>
      </c>
      <c r="G103" s="9">
        <f t="shared" si="2"/>
        <v>4</v>
      </c>
      <c r="H103" s="52">
        <f>SHERIFF!H555</f>
        <v>339</v>
      </c>
    </row>
    <row r="104" spans="1:8" x14ac:dyDescent="0.2">
      <c r="A104" s="8" t="s">
        <v>203</v>
      </c>
      <c r="B104" s="52">
        <v>160</v>
      </c>
      <c r="C104" s="52">
        <v>287</v>
      </c>
      <c r="D104" s="52">
        <v>10</v>
      </c>
      <c r="E104" s="52">
        <v>14</v>
      </c>
      <c r="F104" s="52">
        <v>8</v>
      </c>
      <c r="G104" s="9">
        <f t="shared" si="2"/>
        <v>7</v>
      </c>
      <c r="H104" s="52">
        <f>SHERIFF!H556</f>
        <v>486</v>
      </c>
    </row>
    <row r="105" spans="1:8" x14ac:dyDescent="0.2">
      <c r="A105" s="8" t="s">
        <v>810</v>
      </c>
      <c r="B105" s="52">
        <v>80</v>
      </c>
      <c r="C105" s="52">
        <v>99</v>
      </c>
      <c r="D105" s="52">
        <v>4</v>
      </c>
      <c r="E105" s="52">
        <v>11</v>
      </c>
      <c r="F105" s="52">
        <v>5</v>
      </c>
      <c r="G105" s="9">
        <f t="shared" si="2"/>
        <v>5</v>
      </c>
      <c r="H105" s="52">
        <f>SHERIFF!H557</f>
        <v>204</v>
      </c>
    </row>
    <row r="106" spans="1:8" x14ac:dyDescent="0.2">
      <c r="A106" s="8" t="s">
        <v>811</v>
      </c>
      <c r="B106" s="52">
        <v>25</v>
      </c>
      <c r="C106" s="52">
        <v>83</v>
      </c>
      <c r="D106" s="52">
        <v>2</v>
      </c>
      <c r="E106" s="52">
        <v>4</v>
      </c>
      <c r="F106" s="52">
        <v>2</v>
      </c>
      <c r="G106" s="9">
        <f t="shared" si="2"/>
        <v>0</v>
      </c>
      <c r="H106" s="52">
        <f>SHERIFF!H558</f>
        <v>116</v>
      </c>
    </row>
    <row r="107" spans="1:8" x14ac:dyDescent="0.2">
      <c r="A107" s="8" t="s">
        <v>812</v>
      </c>
      <c r="B107" s="52">
        <v>109</v>
      </c>
      <c r="C107" s="52">
        <v>217</v>
      </c>
      <c r="D107" s="52">
        <v>14</v>
      </c>
      <c r="E107" s="52">
        <v>19</v>
      </c>
      <c r="F107" s="52">
        <v>3</v>
      </c>
      <c r="G107" s="9">
        <f t="shared" si="2"/>
        <v>8</v>
      </c>
      <c r="H107" s="52">
        <f>SHERIFF!H559</f>
        <v>370</v>
      </c>
    </row>
    <row r="108" spans="1:8" x14ac:dyDescent="0.2">
      <c r="A108" s="8" t="s">
        <v>813</v>
      </c>
      <c r="B108" s="52">
        <v>121</v>
      </c>
      <c r="C108" s="52">
        <v>186</v>
      </c>
      <c r="D108" s="52">
        <v>11</v>
      </c>
      <c r="E108" s="52">
        <v>12</v>
      </c>
      <c r="F108" s="52">
        <v>6</v>
      </c>
      <c r="G108" s="9">
        <f t="shared" si="2"/>
        <v>5</v>
      </c>
      <c r="H108" s="52">
        <f>SHERIFF!H560</f>
        <v>341</v>
      </c>
    </row>
    <row r="109" spans="1:8" x14ac:dyDescent="0.2">
      <c r="A109" s="8" t="s">
        <v>814</v>
      </c>
      <c r="B109" s="52">
        <v>86</v>
      </c>
      <c r="C109" s="52">
        <v>140</v>
      </c>
      <c r="D109" s="52">
        <v>12</v>
      </c>
      <c r="E109" s="52">
        <v>7</v>
      </c>
      <c r="F109" s="52">
        <v>6</v>
      </c>
      <c r="G109" s="9">
        <f t="shared" si="2"/>
        <v>5</v>
      </c>
      <c r="H109" s="52">
        <f>SHERIFF!H561</f>
        <v>256</v>
      </c>
    </row>
    <row r="110" spans="1:8" x14ac:dyDescent="0.2">
      <c r="A110" s="8" t="s">
        <v>815</v>
      </c>
      <c r="B110" s="52">
        <v>77</v>
      </c>
      <c r="C110" s="52">
        <v>149</v>
      </c>
      <c r="D110" s="52">
        <v>17</v>
      </c>
      <c r="E110" s="52">
        <v>15</v>
      </c>
      <c r="F110" s="52">
        <v>6</v>
      </c>
      <c r="G110" s="9">
        <f t="shared" si="2"/>
        <v>2</v>
      </c>
      <c r="H110" s="52">
        <f>SHERIFF!H562</f>
        <v>266</v>
      </c>
    </row>
    <row r="111" spans="1:8" x14ac:dyDescent="0.2">
      <c r="A111" s="8" t="s">
        <v>816</v>
      </c>
      <c r="B111" s="52">
        <v>79</v>
      </c>
      <c r="C111" s="52">
        <v>133</v>
      </c>
      <c r="D111" s="52">
        <v>6</v>
      </c>
      <c r="E111" s="52">
        <v>8</v>
      </c>
      <c r="F111" s="52">
        <v>1</v>
      </c>
      <c r="G111" s="9">
        <f t="shared" si="2"/>
        <v>4</v>
      </c>
      <c r="H111" s="52">
        <f>SHERIFF!H563</f>
        <v>231</v>
      </c>
    </row>
    <row r="112" spans="1:8" x14ac:dyDescent="0.2">
      <c r="A112" s="8" t="s">
        <v>817</v>
      </c>
      <c r="B112" s="52">
        <v>64</v>
      </c>
      <c r="C112" s="52">
        <v>126</v>
      </c>
      <c r="D112" s="52">
        <v>9</v>
      </c>
      <c r="E112" s="52">
        <v>6</v>
      </c>
      <c r="F112" s="52">
        <v>1</v>
      </c>
      <c r="G112" s="9">
        <f t="shared" si="2"/>
        <v>4</v>
      </c>
      <c r="H112" s="52">
        <f>SHERIFF!H566</f>
        <v>210</v>
      </c>
    </row>
    <row r="113" spans="1:9" x14ac:dyDescent="0.2">
      <c r="A113" s="8" t="s">
        <v>818</v>
      </c>
      <c r="B113" s="52">
        <v>38</v>
      </c>
      <c r="C113" s="52">
        <v>60</v>
      </c>
      <c r="D113" s="52">
        <v>0</v>
      </c>
      <c r="E113" s="52">
        <v>4</v>
      </c>
      <c r="F113" s="52">
        <v>4</v>
      </c>
      <c r="G113" s="9">
        <f t="shared" si="2"/>
        <v>3</v>
      </c>
      <c r="H113" s="52">
        <f>SHERIFF!H567</f>
        <v>109</v>
      </c>
    </row>
    <row r="114" spans="1:9" x14ac:dyDescent="0.2">
      <c r="A114" s="8" t="s">
        <v>819</v>
      </c>
      <c r="B114" s="52">
        <v>0</v>
      </c>
      <c r="C114" s="52">
        <v>0</v>
      </c>
      <c r="D114" s="52">
        <v>0</v>
      </c>
      <c r="E114" s="52">
        <v>0</v>
      </c>
      <c r="F114" s="52">
        <v>0</v>
      </c>
      <c r="G114" s="9">
        <f t="shared" si="2"/>
        <v>0</v>
      </c>
      <c r="H114" s="52">
        <f>SHERIFF!H568</f>
        <v>0</v>
      </c>
    </row>
    <row r="115" spans="1:9" x14ac:dyDescent="0.2">
      <c r="A115" s="8" t="s">
        <v>820</v>
      </c>
      <c r="B115" s="52">
        <v>43</v>
      </c>
      <c r="C115" s="52">
        <v>88</v>
      </c>
      <c r="D115" s="52">
        <v>3</v>
      </c>
      <c r="E115" s="52">
        <v>6</v>
      </c>
      <c r="F115" s="52">
        <v>6</v>
      </c>
      <c r="G115" s="9">
        <f t="shared" si="2"/>
        <v>3</v>
      </c>
      <c r="H115" s="52">
        <f>SHERIFF!H569</f>
        <v>149</v>
      </c>
    </row>
    <row r="116" spans="1:9" x14ac:dyDescent="0.2">
      <c r="A116" s="8" t="s">
        <v>821</v>
      </c>
      <c r="B116" s="52">
        <v>48</v>
      </c>
      <c r="C116" s="52">
        <v>120</v>
      </c>
      <c r="D116" s="52">
        <v>6</v>
      </c>
      <c r="E116" s="52">
        <v>2</v>
      </c>
      <c r="F116" s="52">
        <v>0</v>
      </c>
      <c r="G116" s="9">
        <f t="shared" si="2"/>
        <v>10</v>
      </c>
      <c r="H116" s="52">
        <f>SHERIFF!H570</f>
        <v>186</v>
      </c>
    </row>
    <row r="117" spans="1:9" x14ac:dyDescent="0.2">
      <c r="A117" s="10" t="s">
        <v>595</v>
      </c>
      <c r="B117" s="32">
        <f t="shared" ref="B117:H117" si="3">SUM(B5:B116)</f>
        <v>8597</v>
      </c>
      <c r="C117" s="32">
        <f t="shared" si="3"/>
        <v>14044</v>
      </c>
      <c r="D117" s="32">
        <f t="shared" si="3"/>
        <v>831</v>
      </c>
      <c r="E117" s="32">
        <f t="shared" si="3"/>
        <v>1201</v>
      </c>
      <c r="F117" s="32">
        <f t="shared" si="3"/>
        <v>490</v>
      </c>
      <c r="G117" s="32">
        <f t="shared" si="3"/>
        <v>480</v>
      </c>
      <c r="H117" s="32">
        <f t="shared" si="3"/>
        <v>25643</v>
      </c>
      <c r="I117" s="20"/>
    </row>
    <row r="118" spans="1:9" x14ac:dyDescent="0.2">
      <c r="B118" s="9"/>
      <c r="C118" s="9"/>
      <c r="D118" s="9"/>
      <c r="E118" s="9"/>
      <c r="F118" s="9"/>
      <c r="G118" s="9"/>
      <c r="H118" s="9"/>
    </row>
    <row r="119" spans="1:9" x14ac:dyDescent="0.2">
      <c r="H119" s="9"/>
    </row>
    <row r="120" spans="1:9" x14ac:dyDescent="0.2">
      <c r="H120" s="9"/>
    </row>
    <row r="121" spans="1:9" x14ac:dyDescent="0.2">
      <c r="H121" s="9"/>
    </row>
    <row r="122" spans="1:9" x14ac:dyDescent="0.2">
      <c r="H122" s="9"/>
    </row>
    <row r="123" spans="1:9" x14ac:dyDescent="0.2">
      <c r="H123" s="9"/>
    </row>
    <row r="124" spans="1:9" x14ac:dyDescent="0.2">
      <c r="H124" s="9"/>
    </row>
    <row r="125" spans="1:9" x14ac:dyDescent="0.2">
      <c r="H125" s="9"/>
    </row>
    <row r="126" spans="1:9" x14ac:dyDescent="0.2">
      <c r="H126" s="9"/>
    </row>
    <row r="127" spans="1:9" x14ac:dyDescent="0.2">
      <c r="H127" s="9"/>
    </row>
    <row r="128" spans="1:9"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row r="1632" spans="8:8" x14ac:dyDescent="0.2">
      <c r="H1632" s="9"/>
    </row>
    <row r="1633" spans="8:8" x14ac:dyDescent="0.2">
      <c r="H1633" s="9"/>
    </row>
    <row r="1634" spans="8:8" x14ac:dyDescent="0.2">
      <c r="H1634" s="9"/>
    </row>
    <row r="1635" spans="8:8" x14ac:dyDescent="0.2">
      <c r="H1635" s="9"/>
    </row>
    <row r="1636" spans="8:8" x14ac:dyDescent="0.2">
      <c r="H1636" s="9"/>
    </row>
    <row r="1637" spans="8:8" x14ac:dyDescent="0.2">
      <c r="H1637" s="9"/>
    </row>
    <row r="1638" spans="8:8" x14ac:dyDescent="0.2">
      <c r="H1638" s="9"/>
    </row>
    <row r="1639" spans="8:8" x14ac:dyDescent="0.2">
      <c r="H1639" s="9"/>
    </row>
    <row r="1640" spans="8:8" x14ac:dyDescent="0.2">
      <c r="H1640" s="9"/>
    </row>
    <row r="1641" spans="8:8" x14ac:dyDescent="0.2">
      <c r="H1641" s="9"/>
    </row>
    <row r="1642" spans="8:8" x14ac:dyDescent="0.2">
      <c r="H1642" s="9"/>
    </row>
    <row r="1643" spans="8:8" x14ac:dyDescent="0.2">
      <c r="H1643" s="9"/>
    </row>
    <row r="1644" spans="8:8" x14ac:dyDescent="0.2">
      <c r="H1644" s="9"/>
    </row>
    <row r="1645" spans="8:8" x14ac:dyDescent="0.2">
      <c r="H1645" s="9"/>
    </row>
    <row r="1646" spans="8:8" x14ac:dyDescent="0.2">
      <c r="H1646" s="9"/>
    </row>
    <row r="1647" spans="8:8" x14ac:dyDescent="0.2">
      <c r="H1647" s="9"/>
    </row>
    <row r="1648" spans="8:8" x14ac:dyDescent="0.2">
      <c r="H1648" s="9"/>
    </row>
    <row r="1649" spans="8:8" x14ac:dyDescent="0.2">
      <c r="H1649" s="9"/>
    </row>
    <row r="1650" spans="8:8" x14ac:dyDescent="0.2">
      <c r="H1650" s="9"/>
    </row>
    <row r="1651" spans="8:8" x14ac:dyDescent="0.2">
      <c r="H1651" s="9"/>
    </row>
  </sheetData>
  <phoneticPr fontId="0" type="noConversion"/>
  <printOptions horizontalCentered="1"/>
  <pageMargins left="0.75" right="0.75" top="0.4" bottom="0.25" header="0.25" footer="0.25"/>
  <pageSetup firstPageNumber="224" orientation="portrait" useFirstPageNumber="1" horizontalDpi="4294967292" r:id="rId1"/>
  <headerFooter alignWithMargins="0">
    <oddFooter>&amp;C&amp;"Arial,Bold"&amp;8&amp;P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P913"/>
  <sheetViews>
    <sheetView zoomScaleNormal="100" zoomScaleSheetLayoutView="100" workbookViewId="0">
      <selection activeCell="Z111" sqref="Z111"/>
    </sheetView>
  </sheetViews>
  <sheetFormatPr defaultRowHeight="12.75" x14ac:dyDescent="0.2"/>
  <cols>
    <col min="1" max="1" width="16.5703125" customWidth="1"/>
    <col min="2" max="17" width="6.28515625" customWidth="1"/>
    <col min="18" max="18" width="0.5703125" customWidth="1"/>
    <col min="19" max="19" width="7.28515625" customWidth="1"/>
  </cols>
  <sheetData>
    <row r="1" spans="1:250" ht="155.1" customHeight="1" x14ac:dyDescent="0.2">
      <c r="A1" s="54" t="s">
        <v>721</v>
      </c>
      <c r="B1" s="1" t="s">
        <v>541</v>
      </c>
      <c r="C1" s="1" t="s">
        <v>778</v>
      </c>
      <c r="D1" s="1" t="s">
        <v>779</v>
      </c>
      <c r="E1" s="1" t="s">
        <v>546</v>
      </c>
      <c r="F1" s="1" t="s">
        <v>547</v>
      </c>
      <c r="G1" s="1" t="s">
        <v>548</v>
      </c>
      <c r="H1" s="1" t="s">
        <v>549</v>
      </c>
      <c r="I1" s="1" t="s">
        <v>550</v>
      </c>
      <c r="J1" s="1" t="s">
        <v>551</v>
      </c>
      <c r="K1" s="1" t="s">
        <v>552</v>
      </c>
      <c r="L1" s="1" t="s">
        <v>553</v>
      </c>
      <c r="M1" s="1" t="s">
        <v>554</v>
      </c>
      <c r="N1" s="1" t="s">
        <v>555</v>
      </c>
      <c r="O1" s="1" t="s">
        <v>93</v>
      </c>
      <c r="P1" s="1" t="s">
        <v>720</v>
      </c>
      <c r="Q1" s="57" t="s">
        <v>668</v>
      </c>
      <c r="R1" s="66"/>
      <c r="S1" s="26" t="s">
        <v>595</v>
      </c>
    </row>
    <row r="2" spans="1:250" s="5" customFormat="1" ht="11.85" customHeight="1" x14ac:dyDescent="0.2">
      <c r="A2" s="3">
        <v>2009</v>
      </c>
      <c r="B2" s="4" t="s">
        <v>934</v>
      </c>
      <c r="C2" s="4" t="s">
        <v>943</v>
      </c>
      <c r="D2" s="4" t="s">
        <v>948</v>
      </c>
      <c r="E2" s="4" t="s">
        <v>936</v>
      </c>
      <c r="F2" s="4" t="s">
        <v>944</v>
      </c>
      <c r="G2" s="4" t="s">
        <v>949</v>
      </c>
      <c r="H2" s="4" t="s">
        <v>938</v>
      </c>
      <c r="I2" s="4" t="s">
        <v>945</v>
      </c>
      <c r="J2" s="4" t="s">
        <v>950</v>
      </c>
      <c r="K2" s="4" t="s">
        <v>940</v>
      </c>
      <c r="L2" s="4" t="s">
        <v>946</v>
      </c>
      <c r="M2" s="4" t="s">
        <v>951</v>
      </c>
      <c r="N2" s="4" t="s">
        <v>942</v>
      </c>
      <c r="O2" s="4" t="s">
        <v>947</v>
      </c>
      <c r="P2" s="4" t="s">
        <v>952</v>
      </c>
    </row>
    <row r="3" spans="1:250" ht="3.95" customHeight="1" x14ac:dyDescent="0.2"/>
    <row r="4" spans="1:250" ht="15.75" x14ac:dyDescent="0.25">
      <c r="A4" s="7" t="s">
        <v>905</v>
      </c>
      <c r="B4" s="9"/>
      <c r="C4" s="9"/>
      <c r="D4" s="9"/>
      <c r="E4" s="9"/>
      <c r="F4" s="9"/>
    </row>
    <row r="5" spans="1:250" x14ac:dyDescent="0.2">
      <c r="A5" s="8" t="s">
        <v>260</v>
      </c>
      <c r="B5" s="52">
        <v>78</v>
      </c>
      <c r="C5" s="52">
        <v>82</v>
      </c>
      <c r="D5" s="52">
        <v>64</v>
      </c>
      <c r="E5" s="52">
        <v>115</v>
      </c>
      <c r="F5" s="52">
        <v>90</v>
      </c>
      <c r="G5" s="52">
        <v>113</v>
      </c>
      <c r="H5" s="52">
        <v>10</v>
      </c>
      <c r="I5" s="52">
        <v>15</v>
      </c>
      <c r="J5" s="52">
        <v>14</v>
      </c>
      <c r="K5" s="52">
        <v>23</v>
      </c>
      <c r="L5" s="52">
        <v>27</v>
      </c>
      <c r="M5" s="52">
        <v>29</v>
      </c>
      <c r="N5" s="52">
        <v>4</v>
      </c>
      <c r="O5" s="52">
        <v>7</v>
      </c>
      <c r="P5" s="52">
        <v>8</v>
      </c>
      <c r="Q5" s="9">
        <f>S5-SUM(B5:P5)</f>
        <v>59</v>
      </c>
      <c r="R5" s="52">
        <f>SHERIFF!H458</f>
        <v>246</v>
      </c>
      <c r="S5" s="9">
        <f>R5*3</f>
        <v>738</v>
      </c>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row>
    <row r="6" spans="1:250" x14ac:dyDescent="0.2">
      <c r="A6" s="8" t="s">
        <v>261</v>
      </c>
      <c r="B6" s="52">
        <v>85</v>
      </c>
      <c r="C6" s="52">
        <v>101</v>
      </c>
      <c r="D6" s="52">
        <v>97</v>
      </c>
      <c r="E6" s="52">
        <v>185</v>
      </c>
      <c r="F6" s="52">
        <v>170</v>
      </c>
      <c r="G6" s="52">
        <v>182</v>
      </c>
      <c r="H6" s="52">
        <v>13</v>
      </c>
      <c r="I6" s="52">
        <v>16</v>
      </c>
      <c r="J6" s="52">
        <v>25</v>
      </c>
      <c r="K6" s="52">
        <v>13</v>
      </c>
      <c r="L6" s="52">
        <v>31</v>
      </c>
      <c r="M6" s="52">
        <v>26</v>
      </c>
      <c r="N6" s="52">
        <v>0</v>
      </c>
      <c r="O6" s="52">
        <v>3</v>
      </c>
      <c r="P6" s="52">
        <v>7</v>
      </c>
      <c r="Q6" s="9">
        <f t="shared" ref="Q6:Q69" si="0">S6-SUM(B6:P6)</f>
        <v>60</v>
      </c>
      <c r="R6" s="52">
        <f>SHERIFF!H459</f>
        <v>338</v>
      </c>
      <c r="S6" s="9">
        <f t="shared" ref="S6:S69" si="1">R6*3</f>
        <v>1014</v>
      </c>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row>
    <row r="7" spans="1:250" x14ac:dyDescent="0.2">
      <c r="A7" s="8" t="s">
        <v>742</v>
      </c>
      <c r="B7" s="52">
        <v>87</v>
      </c>
      <c r="C7" s="52">
        <v>89</v>
      </c>
      <c r="D7" s="52">
        <v>86</v>
      </c>
      <c r="E7" s="52">
        <v>149</v>
      </c>
      <c r="F7" s="52">
        <v>122</v>
      </c>
      <c r="G7" s="52">
        <v>148</v>
      </c>
      <c r="H7" s="52">
        <v>9</v>
      </c>
      <c r="I7" s="52">
        <v>19</v>
      </c>
      <c r="J7" s="52">
        <v>17</v>
      </c>
      <c r="K7" s="52">
        <v>8</v>
      </c>
      <c r="L7" s="52">
        <v>16</v>
      </c>
      <c r="M7" s="52">
        <v>15</v>
      </c>
      <c r="N7" s="52">
        <v>3</v>
      </c>
      <c r="O7" s="52">
        <v>3</v>
      </c>
      <c r="P7" s="52">
        <v>6</v>
      </c>
      <c r="Q7" s="9">
        <f t="shared" si="0"/>
        <v>105</v>
      </c>
      <c r="R7" s="52">
        <f>SHERIFF!H460</f>
        <v>294</v>
      </c>
      <c r="S7" s="9">
        <f t="shared" si="1"/>
        <v>882</v>
      </c>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row>
    <row r="8" spans="1:250" x14ac:dyDescent="0.2">
      <c r="A8" s="8" t="s">
        <v>743</v>
      </c>
      <c r="B8" s="52">
        <v>43</v>
      </c>
      <c r="C8" s="52">
        <v>44</v>
      </c>
      <c r="D8" s="52">
        <v>54</v>
      </c>
      <c r="E8" s="52">
        <v>68</v>
      </c>
      <c r="F8" s="52">
        <v>50</v>
      </c>
      <c r="G8" s="52">
        <v>57</v>
      </c>
      <c r="H8" s="52">
        <v>8</v>
      </c>
      <c r="I8" s="52">
        <v>8</v>
      </c>
      <c r="J8" s="52">
        <v>8</v>
      </c>
      <c r="K8" s="52">
        <v>1</v>
      </c>
      <c r="L8" s="52">
        <v>7</v>
      </c>
      <c r="M8" s="52">
        <v>6</v>
      </c>
      <c r="N8" s="52">
        <v>0</v>
      </c>
      <c r="O8" s="52">
        <v>0</v>
      </c>
      <c r="P8" s="52">
        <v>1</v>
      </c>
      <c r="Q8" s="9">
        <f t="shared" si="0"/>
        <v>80</v>
      </c>
      <c r="R8" s="52">
        <f>SHERIFF!H461</f>
        <v>145</v>
      </c>
      <c r="S8" s="9">
        <f t="shared" si="1"/>
        <v>435</v>
      </c>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row>
    <row r="9" spans="1:250" x14ac:dyDescent="0.2">
      <c r="A9" s="8" t="s">
        <v>744</v>
      </c>
      <c r="B9" s="52">
        <v>53</v>
      </c>
      <c r="C9" s="52">
        <v>65</v>
      </c>
      <c r="D9" s="52">
        <v>59</v>
      </c>
      <c r="E9" s="52">
        <v>105</v>
      </c>
      <c r="F9" s="52">
        <v>65</v>
      </c>
      <c r="G9" s="52">
        <v>82</v>
      </c>
      <c r="H9" s="52">
        <v>4</v>
      </c>
      <c r="I9" s="52">
        <v>13</v>
      </c>
      <c r="J9" s="52">
        <v>11</v>
      </c>
      <c r="K9" s="52">
        <v>5</v>
      </c>
      <c r="L9" s="52">
        <v>19</v>
      </c>
      <c r="M9" s="52">
        <v>16</v>
      </c>
      <c r="N9" s="52">
        <v>2</v>
      </c>
      <c r="O9" s="52">
        <v>4</v>
      </c>
      <c r="P9" s="52">
        <v>6</v>
      </c>
      <c r="Q9" s="9">
        <f t="shared" si="0"/>
        <v>46</v>
      </c>
      <c r="R9" s="52">
        <f>SHERIFF!H462</f>
        <v>185</v>
      </c>
      <c r="S9" s="9">
        <f t="shared" si="1"/>
        <v>555</v>
      </c>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row>
    <row r="10" spans="1:250" x14ac:dyDescent="0.2">
      <c r="A10" s="8" t="s">
        <v>745</v>
      </c>
      <c r="B10" s="52">
        <v>52</v>
      </c>
      <c r="C10" s="52">
        <v>77</v>
      </c>
      <c r="D10" s="52">
        <v>74</v>
      </c>
      <c r="E10" s="52">
        <v>89</v>
      </c>
      <c r="F10" s="52">
        <v>68</v>
      </c>
      <c r="G10" s="52">
        <v>86</v>
      </c>
      <c r="H10" s="52">
        <v>4</v>
      </c>
      <c r="I10" s="52">
        <v>11</v>
      </c>
      <c r="J10" s="52">
        <v>6</v>
      </c>
      <c r="K10" s="52">
        <v>4</v>
      </c>
      <c r="L10" s="52">
        <v>6</v>
      </c>
      <c r="M10" s="52">
        <v>8</v>
      </c>
      <c r="N10" s="52">
        <v>5</v>
      </c>
      <c r="O10" s="52">
        <v>5</v>
      </c>
      <c r="P10" s="52">
        <v>9</v>
      </c>
      <c r="Q10" s="9">
        <f t="shared" si="0"/>
        <v>33</v>
      </c>
      <c r="R10" s="52">
        <f>SHERIFF!H463</f>
        <v>179</v>
      </c>
      <c r="S10" s="9">
        <f t="shared" si="1"/>
        <v>537</v>
      </c>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row>
    <row r="11" spans="1:250" x14ac:dyDescent="0.2">
      <c r="A11" s="8" t="s">
        <v>1050</v>
      </c>
      <c r="B11" s="52">
        <v>88</v>
      </c>
      <c r="C11" s="52">
        <v>99</v>
      </c>
      <c r="D11" s="52">
        <v>79</v>
      </c>
      <c r="E11" s="52">
        <v>127</v>
      </c>
      <c r="F11" s="52">
        <v>94</v>
      </c>
      <c r="G11" s="52">
        <v>122</v>
      </c>
      <c r="H11" s="52">
        <v>6</v>
      </c>
      <c r="I11" s="52">
        <v>17</v>
      </c>
      <c r="J11" s="52">
        <v>24</v>
      </c>
      <c r="K11" s="52">
        <v>5</v>
      </c>
      <c r="L11" s="52">
        <v>22</v>
      </c>
      <c r="M11" s="52">
        <v>17</v>
      </c>
      <c r="N11" s="52">
        <v>6</v>
      </c>
      <c r="O11" s="52">
        <v>3</v>
      </c>
      <c r="P11" s="52">
        <v>5</v>
      </c>
      <c r="Q11" s="9">
        <f t="shared" si="0"/>
        <v>66</v>
      </c>
      <c r="R11" s="52">
        <f>SHERIFF!H464</f>
        <v>260</v>
      </c>
      <c r="S11" s="9">
        <f t="shared" si="1"/>
        <v>780</v>
      </c>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row>
    <row r="12" spans="1:250" x14ac:dyDescent="0.2">
      <c r="A12" s="8" t="s">
        <v>1051</v>
      </c>
      <c r="B12" s="52">
        <v>40</v>
      </c>
      <c r="C12" s="52">
        <v>57</v>
      </c>
      <c r="D12" s="52">
        <v>39</v>
      </c>
      <c r="E12" s="52">
        <v>105</v>
      </c>
      <c r="F12" s="52">
        <v>70</v>
      </c>
      <c r="G12" s="52">
        <v>92</v>
      </c>
      <c r="H12" s="52">
        <v>6</v>
      </c>
      <c r="I12" s="52">
        <v>11</v>
      </c>
      <c r="J12" s="52">
        <v>13</v>
      </c>
      <c r="K12" s="52">
        <v>5</v>
      </c>
      <c r="L12" s="52">
        <v>21</v>
      </c>
      <c r="M12" s="52">
        <v>19</v>
      </c>
      <c r="N12" s="52">
        <v>2</v>
      </c>
      <c r="O12" s="52">
        <v>3</v>
      </c>
      <c r="P12" s="52">
        <v>2</v>
      </c>
      <c r="Q12" s="9">
        <f t="shared" si="0"/>
        <v>37</v>
      </c>
      <c r="R12" s="52">
        <f>SHERIFF!H465</f>
        <v>174</v>
      </c>
      <c r="S12" s="9">
        <f t="shared" si="1"/>
        <v>522</v>
      </c>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row>
    <row r="13" spans="1:250" x14ac:dyDescent="0.2">
      <c r="A13" s="8" t="s">
        <v>1052</v>
      </c>
      <c r="B13" s="52">
        <v>76</v>
      </c>
      <c r="C13" s="52">
        <v>100</v>
      </c>
      <c r="D13" s="52">
        <v>96</v>
      </c>
      <c r="E13" s="52">
        <v>166</v>
      </c>
      <c r="F13" s="52">
        <v>121</v>
      </c>
      <c r="G13" s="52">
        <v>145</v>
      </c>
      <c r="H13" s="52">
        <v>11</v>
      </c>
      <c r="I13" s="52">
        <v>20</v>
      </c>
      <c r="J13" s="52">
        <v>23</v>
      </c>
      <c r="K13" s="52">
        <v>7</v>
      </c>
      <c r="L13" s="52">
        <v>14</v>
      </c>
      <c r="M13" s="52">
        <v>18</v>
      </c>
      <c r="N13" s="52">
        <v>6</v>
      </c>
      <c r="O13" s="52">
        <v>8</v>
      </c>
      <c r="P13" s="52">
        <v>11</v>
      </c>
      <c r="Q13" s="9">
        <f t="shared" si="0"/>
        <v>57</v>
      </c>
      <c r="R13" s="52">
        <f>SHERIFF!H466</f>
        <v>293</v>
      </c>
      <c r="S13" s="9">
        <f t="shared" si="1"/>
        <v>879</v>
      </c>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row>
    <row r="14" spans="1:250" x14ac:dyDescent="0.2">
      <c r="A14" s="8" t="s">
        <v>1053</v>
      </c>
      <c r="B14" s="52">
        <v>70</v>
      </c>
      <c r="C14" s="52">
        <v>95</v>
      </c>
      <c r="D14" s="52">
        <v>86</v>
      </c>
      <c r="E14" s="52">
        <v>128</v>
      </c>
      <c r="F14" s="52">
        <v>93</v>
      </c>
      <c r="G14" s="52">
        <v>128</v>
      </c>
      <c r="H14" s="52">
        <v>10</v>
      </c>
      <c r="I14" s="52">
        <v>16</v>
      </c>
      <c r="J14" s="52">
        <v>19</v>
      </c>
      <c r="K14" s="52">
        <v>12</v>
      </c>
      <c r="L14" s="52">
        <v>25</v>
      </c>
      <c r="M14" s="52">
        <v>24</v>
      </c>
      <c r="N14" s="52">
        <v>2</v>
      </c>
      <c r="O14" s="52">
        <v>2</v>
      </c>
      <c r="P14" s="52">
        <v>3</v>
      </c>
      <c r="Q14" s="9">
        <f t="shared" si="0"/>
        <v>91</v>
      </c>
      <c r="R14" s="52">
        <f>SHERIFF!H467</f>
        <v>268</v>
      </c>
      <c r="S14" s="9">
        <f t="shared" si="1"/>
        <v>804</v>
      </c>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row>
    <row r="15" spans="1:250" x14ac:dyDescent="0.2">
      <c r="A15" s="8" t="s">
        <v>1054</v>
      </c>
      <c r="B15" s="52">
        <v>74</v>
      </c>
      <c r="C15" s="52">
        <v>84</v>
      </c>
      <c r="D15" s="52">
        <v>63</v>
      </c>
      <c r="E15" s="52">
        <v>132</v>
      </c>
      <c r="F15" s="52">
        <v>110</v>
      </c>
      <c r="G15" s="52">
        <v>138</v>
      </c>
      <c r="H15" s="52">
        <v>7</v>
      </c>
      <c r="I15" s="52">
        <v>9</v>
      </c>
      <c r="J15" s="52">
        <v>13</v>
      </c>
      <c r="K15" s="52">
        <v>8</v>
      </c>
      <c r="L15" s="52">
        <v>15</v>
      </c>
      <c r="M15" s="52">
        <v>16</v>
      </c>
      <c r="N15" s="52">
        <v>3</v>
      </c>
      <c r="O15" s="52">
        <v>9</v>
      </c>
      <c r="P15" s="52">
        <v>9</v>
      </c>
      <c r="Q15" s="9">
        <f t="shared" si="0"/>
        <v>63</v>
      </c>
      <c r="R15" s="52">
        <f>SHERIFF!H468</f>
        <v>251</v>
      </c>
      <c r="S15" s="9">
        <f t="shared" si="1"/>
        <v>753</v>
      </c>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row>
    <row r="16" spans="1:250" x14ac:dyDescent="0.2">
      <c r="A16" s="8" t="s">
        <v>1055</v>
      </c>
      <c r="B16" s="52">
        <v>51</v>
      </c>
      <c r="C16" s="52">
        <v>59</v>
      </c>
      <c r="D16" s="52">
        <v>51</v>
      </c>
      <c r="E16" s="52">
        <v>125</v>
      </c>
      <c r="F16" s="52">
        <v>112</v>
      </c>
      <c r="G16" s="52">
        <v>114</v>
      </c>
      <c r="H16" s="52">
        <v>5</v>
      </c>
      <c r="I16" s="52">
        <v>6</v>
      </c>
      <c r="J16" s="52">
        <v>9</v>
      </c>
      <c r="K16" s="52">
        <v>6</v>
      </c>
      <c r="L16" s="52">
        <v>16</v>
      </c>
      <c r="M16" s="52">
        <v>17</v>
      </c>
      <c r="N16" s="52">
        <v>4</v>
      </c>
      <c r="O16" s="52">
        <v>5</v>
      </c>
      <c r="P16" s="52">
        <v>7</v>
      </c>
      <c r="Q16" s="9">
        <f t="shared" si="0"/>
        <v>52</v>
      </c>
      <c r="R16" s="52">
        <f>SHERIFF!H469</f>
        <v>213</v>
      </c>
      <c r="S16" s="9">
        <f t="shared" si="1"/>
        <v>639</v>
      </c>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row>
    <row r="17" spans="1:250" x14ac:dyDescent="0.2">
      <c r="A17" s="8" t="s">
        <v>1056</v>
      </c>
      <c r="B17" s="52">
        <v>83</v>
      </c>
      <c r="C17" s="52">
        <v>80</v>
      </c>
      <c r="D17" s="52">
        <v>85</v>
      </c>
      <c r="E17" s="52">
        <v>123</v>
      </c>
      <c r="F17" s="52">
        <v>104</v>
      </c>
      <c r="G17" s="52">
        <v>103</v>
      </c>
      <c r="H17" s="52">
        <v>10</v>
      </c>
      <c r="I17" s="52">
        <v>17</v>
      </c>
      <c r="J17" s="52">
        <v>19</v>
      </c>
      <c r="K17" s="52">
        <v>8</v>
      </c>
      <c r="L17" s="52">
        <v>17</v>
      </c>
      <c r="M17" s="52">
        <v>15</v>
      </c>
      <c r="N17" s="52">
        <v>3</v>
      </c>
      <c r="O17" s="52">
        <v>3</v>
      </c>
      <c r="P17" s="52">
        <v>5</v>
      </c>
      <c r="Q17" s="9">
        <f t="shared" si="0"/>
        <v>75</v>
      </c>
      <c r="R17" s="52">
        <f>SHERIFF!H472</f>
        <v>250</v>
      </c>
      <c r="S17" s="9">
        <f t="shared" si="1"/>
        <v>750</v>
      </c>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row>
    <row r="18" spans="1:250" x14ac:dyDescent="0.2">
      <c r="A18" s="8" t="s">
        <v>1057</v>
      </c>
      <c r="B18" s="52">
        <v>92</v>
      </c>
      <c r="C18" s="52">
        <v>109</v>
      </c>
      <c r="D18" s="52">
        <v>99</v>
      </c>
      <c r="E18" s="52">
        <v>154</v>
      </c>
      <c r="F18" s="52">
        <v>125</v>
      </c>
      <c r="G18" s="52">
        <v>135</v>
      </c>
      <c r="H18" s="52">
        <v>6</v>
      </c>
      <c r="I18" s="52">
        <v>15</v>
      </c>
      <c r="J18" s="52">
        <v>19</v>
      </c>
      <c r="K18" s="52">
        <v>3</v>
      </c>
      <c r="L18" s="52">
        <v>19</v>
      </c>
      <c r="M18" s="52">
        <v>17</v>
      </c>
      <c r="N18" s="52">
        <v>5</v>
      </c>
      <c r="O18" s="52">
        <v>6</v>
      </c>
      <c r="P18" s="52">
        <v>12</v>
      </c>
      <c r="Q18" s="9">
        <f t="shared" si="0"/>
        <v>75</v>
      </c>
      <c r="R18" s="52">
        <f>SHERIFF!H473</f>
        <v>297</v>
      </c>
      <c r="S18" s="9">
        <f t="shared" si="1"/>
        <v>891</v>
      </c>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row>
    <row r="19" spans="1:250" x14ac:dyDescent="0.2">
      <c r="A19" s="8" t="s">
        <v>1058</v>
      </c>
      <c r="B19" s="52">
        <v>112</v>
      </c>
      <c r="C19" s="52">
        <v>112</v>
      </c>
      <c r="D19" s="52">
        <v>110</v>
      </c>
      <c r="E19" s="52">
        <v>135</v>
      </c>
      <c r="F19" s="52">
        <v>131</v>
      </c>
      <c r="G19" s="52">
        <v>135</v>
      </c>
      <c r="H19" s="52">
        <v>9</v>
      </c>
      <c r="I19" s="52">
        <v>19</v>
      </c>
      <c r="J19" s="52">
        <v>16</v>
      </c>
      <c r="K19" s="52">
        <v>13</v>
      </c>
      <c r="L19" s="52">
        <v>19</v>
      </c>
      <c r="M19" s="52">
        <v>22</v>
      </c>
      <c r="N19" s="52">
        <v>8</v>
      </c>
      <c r="O19" s="52">
        <v>14</v>
      </c>
      <c r="P19" s="52">
        <v>16</v>
      </c>
      <c r="Q19" s="9">
        <f t="shared" si="0"/>
        <v>107</v>
      </c>
      <c r="R19" s="52">
        <f>SHERIFF!H474</f>
        <v>326</v>
      </c>
      <c r="S19" s="9">
        <f t="shared" si="1"/>
        <v>978</v>
      </c>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row>
    <row r="20" spans="1:250" x14ac:dyDescent="0.2">
      <c r="A20" s="8" t="s">
        <v>1059</v>
      </c>
      <c r="B20" s="52">
        <v>90</v>
      </c>
      <c r="C20" s="52">
        <v>114</v>
      </c>
      <c r="D20" s="52">
        <v>107</v>
      </c>
      <c r="E20" s="52">
        <v>146</v>
      </c>
      <c r="F20" s="52">
        <v>127</v>
      </c>
      <c r="G20" s="52">
        <v>142</v>
      </c>
      <c r="H20" s="52">
        <v>8</v>
      </c>
      <c r="I20" s="52">
        <v>11</v>
      </c>
      <c r="J20" s="52">
        <v>11</v>
      </c>
      <c r="K20" s="52">
        <v>9</v>
      </c>
      <c r="L20" s="52">
        <v>20</v>
      </c>
      <c r="M20" s="52">
        <v>13</v>
      </c>
      <c r="N20" s="52">
        <v>4</v>
      </c>
      <c r="O20" s="52">
        <v>4</v>
      </c>
      <c r="P20" s="52">
        <v>5</v>
      </c>
      <c r="Q20" s="9">
        <f t="shared" si="0"/>
        <v>80</v>
      </c>
      <c r="R20" s="52">
        <f>SHERIFF!H475</f>
        <v>297</v>
      </c>
      <c r="S20" s="9">
        <f t="shared" si="1"/>
        <v>891</v>
      </c>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row>
    <row r="21" spans="1:250" x14ac:dyDescent="0.2">
      <c r="A21" s="8" t="s">
        <v>1060</v>
      </c>
      <c r="B21" s="52">
        <v>64</v>
      </c>
      <c r="C21" s="52">
        <v>72</v>
      </c>
      <c r="D21" s="52">
        <v>77</v>
      </c>
      <c r="E21" s="52">
        <v>86</v>
      </c>
      <c r="F21" s="52">
        <v>79</v>
      </c>
      <c r="G21" s="52">
        <v>84</v>
      </c>
      <c r="H21" s="52">
        <v>7</v>
      </c>
      <c r="I21" s="52">
        <v>11</v>
      </c>
      <c r="J21" s="52">
        <v>6</v>
      </c>
      <c r="K21" s="52">
        <v>3</v>
      </c>
      <c r="L21" s="52">
        <v>9</v>
      </c>
      <c r="M21" s="52">
        <v>10</v>
      </c>
      <c r="N21" s="52">
        <v>4</v>
      </c>
      <c r="O21" s="52">
        <v>5</v>
      </c>
      <c r="P21" s="52">
        <v>6</v>
      </c>
      <c r="Q21" s="9">
        <f t="shared" si="0"/>
        <v>62</v>
      </c>
      <c r="R21" s="52">
        <f>SHERIFF!H476</f>
        <v>195</v>
      </c>
      <c r="S21" s="9">
        <f t="shared" si="1"/>
        <v>585</v>
      </c>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row>
    <row r="22" spans="1:250" x14ac:dyDescent="0.2">
      <c r="A22" s="8" t="s">
        <v>1061</v>
      </c>
      <c r="B22" s="52">
        <v>90</v>
      </c>
      <c r="C22" s="52">
        <v>105</v>
      </c>
      <c r="D22" s="52">
        <v>96</v>
      </c>
      <c r="E22" s="52">
        <v>147</v>
      </c>
      <c r="F22" s="52">
        <v>127</v>
      </c>
      <c r="G22" s="52">
        <v>139</v>
      </c>
      <c r="H22" s="52">
        <v>5</v>
      </c>
      <c r="I22" s="52">
        <v>20</v>
      </c>
      <c r="J22" s="52">
        <v>12</v>
      </c>
      <c r="K22" s="52">
        <v>15</v>
      </c>
      <c r="L22" s="52">
        <v>25</v>
      </c>
      <c r="M22" s="52">
        <v>24</v>
      </c>
      <c r="N22" s="52">
        <v>4</v>
      </c>
      <c r="O22" s="52">
        <v>4</v>
      </c>
      <c r="P22" s="52">
        <v>10</v>
      </c>
      <c r="Q22" s="9">
        <f t="shared" si="0"/>
        <v>62</v>
      </c>
      <c r="R22" s="52">
        <f>SHERIFF!H477</f>
        <v>295</v>
      </c>
      <c r="S22" s="9">
        <f t="shared" si="1"/>
        <v>885</v>
      </c>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row>
    <row r="23" spans="1:250" x14ac:dyDescent="0.2">
      <c r="A23" s="8" t="s">
        <v>1062</v>
      </c>
      <c r="B23" s="52">
        <v>91</v>
      </c>
      <c r="C23" s="52">
        <v>82</v>
      </c>
      <c r="D23" s="52">
        <v>70</v>
      </c>
      <c r="E23" s="52">
        <v>103</v>
      </c>
      <c r="F23" s="52">
        <v>92</v>
      </c>
      <c r="G23" s="52">
        <v>106</v>
      </c>
      <c r="H23" s="52">
        <v>10</v>
      </c>
      <c r="I23" s="52">
        <v>12</v>
      </c>
      <c r="J23" s="52">
        <v>17</v>
      </c>
      <c r="K23" s="52">
        <v>8</v>
      </c>
      <c r="L23" s="52">
        <v>19</v>
      </c>
      <c r="M23" s="52">
        <v>14</v>
      </c>
      <c r="N23" s="52">
        <v>5</v>
      </c>
      <c r="O23" s="52">
        <v>5</v>
      </c>
      <c r="P23" s="52">
        <v>5</v>
      </c>
      <c r="Q23" s="9">
        <f t="shared" si="0"/>
        <v>69</v>
      </c>
      <c r="R23" s="52">
        <f>SHERIFF!H478</f>
        <v>236</v>
      </c>
      <c r="S23" s="9">
        <f t="shared" si="1"/>
        <v>708</v>
      </c>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row>
    <row r="24" spans="1:250" x14ac:dyDescent="0.2">
      <c r="A24" s="8" t="s">
        <v>1063</v>
      </c>
      <c r="B24" s="52">
        <v>25</v>
      </c>
      <c r="C24" s="52">
        <v>24</v>
      </c>
      <c r="D24" s="52">
        <v>25</v>
      </c>
      <c r="E24" s="52">
        <v>25</v>
      </c>
      <c r="F24" s="52">
        <v>24</v>
      </c>
      <c r="G24" s="52">
        <v>20</v>
      </c>
      <c r="H24" s="52">
        <v>2</v>
      </c>
      <c r="I24" s="52">
        <v>4</v>
      </c>
      <c r="J24" s="52">
        <v>8</v>
      </c>
      <c r="K24" s="52">
        <v>5</v>
      </c>
      <c r="L24" s="52">
        <v>7</v>
      </c>
      <c r="M24" s="52">
        <v>6</v>
      </c>
      <c r="N24" s="52">
        <v>6</v>
      </c>
      <c r="O24" s="52">
        <v>6</v>
      </c>
      <c r="P24" s="52">
        <v>7</v>
      </c>
      <c r="Q24" s="9">
        <f t="shared" si="0"/>
        <v>25</v>
      </c>
      <c r="R24" s="52">
        <f>SHERIFF!H479</f>
        <v>73</v>
      </c>
      <c r="S24" s="9">
        <f t="shared" si="1"/>
        <v>219</v>
      </c>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row>
    <row r="25" spans="1:250" x14ac:dyDescent="0.2">
      <c r="A25" s="8" t="s">
        <v>1064</v>
      </c>
      <c r="B25" s="52">
        <v>103</v>
      </c>
      <c r="C25" s="52">
        <v>110</v>
      </c>
      <c r="D25" s="52">
        <v>111</v>
      </c>
      <c r="E25" s="52">
        <v>136</v>
      </c>
      <c r="F25" s="52">
        <v>120</v>
      </c>
      <c r="G25" s="52">
        <v>124</v>
      </c>
      <c r="H25" s="52">
        <v>11</v>
      </c>
      <c r="I25" s="52">
        <v>13</v>
      </c>
      <c r="J25" s="52">
        <v>14</v>
      </c>
      <c r="K25" s="52">
        <v>4</v>
      </c>
      <c r="L25" s="52">
        <v>17</v>
      </c>
      <c r="M25" s="52">
        <v>18</v>
      </c>
      <c r="N25" s="52">
        <v>7</v>
      </c>
      <c r="O25" s="52">
        <v>10</v>
      </c>
      <c r="P25" s="52">
        <v>11</v>
      </c>
      <c r="Q25" s="9">
        <f t="shared" si="0"/>
        <v>76</v>
      </c>
      <c r="R25" s="52">
        <f>SHERIFF!H480</f>
        <v>295</v>
      </c>
      <c r="S25" s="9">
        <f t="shared" si="1"/>
        <v>885</v>
      </c>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row>
    <row r="26" spans="1:250" x14ac:dyDescent="0.2">
      <c r="A26" s="8" t="s">
        <v>1065</v>
      </c>
      <c r="B26" s="52">
        <v>91</v>
      </c>
      <c r="C26" s="52">
        <v>87</v>
      </c>
      <c r="D26" s="52">
        <v>102</v>
      </c>
      <c r="E26" s="52">
        <v>142</v>
      </c>
      <c r="F26" s="52">
        <v>125</v>
      </c>
      <c r="G26" s="52">
        <v>132</v>
      </c>
      <c r="H26" s="52">
        <v>11</v>
      </c>
      <c r="I26" s="52">
        <v>14</v>
      </c>
      <c r="J26" s="52">
        <v>20</v>
      </c>
      <c r="K26" s="52">
        <v>12</v>
      </c>
      <c r="L26" s="52">
        <v>21</v>
      </c>
      <c r="M26" s="52">
        <v>16</v>
      </c>
      <c r="N26" s="52">
        <v>1</v>
      </c>
      <c r="O26" s="52">
        <v>2</v>
      </c>
      <c r="P26" s="52">
        <v>4</v>
      </c>
      <c r="Q26" s="9">
        <f t="shared" si="0"/>
        <v>75</v>
      </c>
      <c r="R26" s="52">
        <f>SHERIFF!H481</f>
        <v>285</v>
      </c>
      <c r="S26" s="9">
        <f t="shared" si="1"/>
        <v>855</v>
      </c>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row>
    <row r="27" spans="1:250" x14ac:dyDescent="0.2">
      <c r="A27" s="8" t="s">
        <v>1066</v>
      </c>
      <c r="B27" s="52">
        <v>62</v>
      </c>
      <c r="C27" s="52">
        <v>67</v>
      </c>
      <c r="D27" s="52">
        <v>66</v>
      </c>
      <c r="E27" s="52">
        <v>76</v>
      </c>
      <c r="F27" s="52">
        <v>71</v>
      </c>
      <c r="G27" s="52">
        <v>77</v>
      </c>
      <c r="H27" s="52">
        <v>6</v>
      </c>
      <c r="I27" s="52">
        <v>6</v>
      </c>
      <c r="J27" s="52">
        <v>8</v>
      </c>
      <c r="K27" s="52">
        <v>11</v>
      </c>
      <c r="L27" s="52">
        <v>14</v>
      </c>
      <c r="M27" s="52">
        <v>19</v>
      </c>
      <c r="N27" s="52">
        <v>10</v>
      </c>
      <c r="O27" s="52">
        <v>13</v>
      </c>
      <c r="P27" s="52">
        <v>8</v>
      </c>
      <c r="Q27" s="9">
        <f t="shared" si="0"/>
        <v>62</v>
      </c>
      <c r="R27" s="52">
        <f>SHERIFF!H482</f>
        <v>192</v>
      </c>
      <c r="S27" s="9">
        <f t="shared" si="1"/>
        <v>576</v>
      </c>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row>
    <row r="28" spans="1:250" x14ac:dyDescent="0.2">
      <c r="A28" s="8" t="s">
        <v>1067</v>
      </c>
      <c r="B28" s="52">
        <v>77</v>
      </c>
      <c r="C28" s="52">
        <v>83</v>
      </c>
      <c r="D28" s="52">
        <v>62</v>
      </c>
      <c r="E28" s="52">
        <v>94</v>
      </c>
      <c r="F28" s="52">
        <v>78</v>
      </c>
      <c r="G28" s="52">
        <v>90</v>
      </c>
      <c r="H28" s="52">
        <v>14</v>
      </c>
      <c r="I28" s="52">
        <v>15</v>
      </c>
      <c r="J28" s="52">
        <v>19</v>
      </c>
      <c r="K28" s="52">
        <v>12</v>
      </c>
      <c r="L28" s="52">
        <v>19</v>
      </c>
      <c r="M28" s="52">
        <v>22</v>
      </c>
      <c r="N28" s="52">
        <v>9</v>
      </c>
      <c r="O28" s="52">
        <v>8</v>
      </c>
      <c r="P28" s="52">
        <v>7</v>
      </c>
      <c r="Q28" s="9">
        <f t="shared" si="0"/>
        <v>69</v>
      </c>
      <c r="R28" s="52">
        <f>SHERIFF!H483</f>
        <v>226</v>
      </c>
      <c r="S28" s="9">
        <f t="shared" si="1"/>
        <v>678</v>
      </c>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row>
    <row r="29" spans="1:250" x14ac:dyDescent="0.2">
      <c r="A29" s="8" t="s">
        <v>1068</v>
      </c>
      <c r="B29" s="52">
        <v>78</v>
      </c>
      <c r="C29" s="52">
        <v>81</v>
      </c>
      <c r="D29" s="52">
        <v>77</v>
      </c>
      <c r="E29" s="52">
        <v>96</v>
      </c>
      <c r="F29" s="52">
        <v>81</v>
      </c>
      <c r="G29" s="52">
        <v>101</v>
      </c>
      <c r="H29" s="52">
        <v>6</v>
      </c>
      <c r="I29" s="52">
        <v>9</v>
      </c>
      <c r="J29" s="52">
        <v>10</v>
      </c>
      <c r="K29" s="52">
        <v>10</v>
      </c>
      <c r="L29" s="52">
        <v>17</v>
      </c>
      <c r="M29" s="52">
        <v>15</v>
      </c>
      <c r="N29" s="52">
        <v>7</v>
      </c>
      <c r="O29" s="52">
        <v>7</v>
      </c>
      <c r="P29" s="52">
        <v>8</v>
      </c>
      <c r="Q29" s="9">
        <f t="shared" si="0"/>
        <v>60</v>
      </c>
      <c r="R29" s="52">
        <f>SHERIFF!H484</f>
        <v>221</v>
      </c>
      <c r="S29" s="9">
        <f t="shared" si="1"/>
        <v>663</v>
      </c>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row>
    <row r="30" spans="1:250" x14ac:dyDescent="0.2">
      <c r="A30" s="8" t="s">
        <v>1069</v>
      </c>
      <c r="B30" s="52">
        <v>86</v>
      </c>
      <c r="C30" s="52">
        <v>84</v>
      </c>
      <c r="D30" s="52">
        <v>83</v>
      </c>
      <c r="E30" s="52">
        <v>70</v>
      </c>
      <c r="F30" s="52">
        <v>70</v>
      </c>
      <c r="G30" s="52">
        <v>74</v>
      </c>
      <c r="H30" s="52">
        <v>11</v>
      </c>
      <c r="I30" s="52">
        <v>15</v>
      </c>
      <c r="J30" s="52">
        <v>16</v>
      </c>
      <c r="K30" s="52">
        <v>12</v>
      </c>
      <c r="L30" s="52">
        <v>12</v>
      </c>
      <c r="M30" s="52">
        <v>21</v>
      </c>
      <c r="N30" s="52">
        <v>2</v>
      </c>
      <c r="O30" s="52">
        <v>4</v>
      </c>
      <c r="P30" s="52">
        <v>6</v>
      </c>
      <c r="Q30" s="9">
        <f t="shared" si="0"/>
        <v>67</v>
      </c>
      <c r="R30" s="52">
        <f>SHERIFF!H485</f>
        <v>211</v>
      </c>
      <c r="S30" s="9">
        <f t="shared" si="1"/>
        <v>633</v>
      </c>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row>
    <row r="31" spans="1:250" x14ac:dyDescent="0.2">
      <c r="A31" s="8" t="s">
        <v>1070</v>
      </c>
      <c r="B31" s="52">
        <v>112</v>
      </c>
      <c r="C31" s="52">
        <v>110</v>
      </c>
      <c r="D31" s="52">
        <v>111</v>
      </c>
      <c r="E31" s="52">
        <v>160</v>
      </c>
      <c r="F31" s="52">
        <v>149</v>
      </c>
      <c r="G31" s="52">
        <v>168</v>
      </c>
      <c r="H31" s="52">
        <v>4</v>
      </c>
      <c r="I31" s="52">
        <v>16</v>
      </c>
      <c r="J31" s="52">
        <v>16</v>
      </c>
      <c r="K31" s="52">
        <v>10</v>
      </c>
      <c r="L31" s="52">
        <v>27</v>
      </c>
      <c r="M31" s="52">
        <v>20</v>
      </c>
      <c r="N31" s="52">
        <v>2</v>
      </c>
      <c r="O31" s="52">
        <v>5</v>
      </c>
      <c r="P31" s="52">
        <v>7</v>
      </c>
      <c r="Q31" s="9">
        <f t="shared" si="0"/>
        <v>67</v>
      </c>
      <c r="R31" s="52">
        <f>SHERIFF!H486</f>
        <v>328</v>
      </c>
      <c r="S31" s="9">
        <f t="shared" si="1"/>
        <v>984</v>
      </c>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row>
    <row r="32" spans="1:250" x14ac:dyDescent="0.2">
      <c r="A32" s="8" t="s">
        <v>904</v>
      </c>
      <c r="B32" s="52">
        <v>74</v>
      </c>
      <c r="C32" s="52">
        <v>76</v>
      </c>
      <c r="D32" s="52">
        <v>91</v>
      </c>
      <c r="E32" s="52">
        <v>93</v>
      </c>
      <c r="F32" s="52">
        <v>83</v>
      </c>
      <c r="G32" s="52">
        <v>82</v>
      </c>
      <c r="H32" s="52">
        <v>3</v>
      </c>
      <c r="I32" s="52">
        <v>7</v>
      </c>
      <c r="J32" s="52">
        <v>6</v>
      </c>
      <c r="K32" s="52">
        <v>11</v>
      </c>
      <c r="L32" s="52">
        <v>18</v>
      </c>
      <c r="M32" s="52">
        <v>12</v>
      </c>
      <c r="N32" s="52">
        <v>4</v>
      </c>
      <c r="O32" s="52">
        <v>7</v>
      </c>
      <c r="P32" s="52">
        <v>8</v>
      </c>
      <c r="Q32" s="9">
        <f t="shared" si="0"/>
        <v>67</v>
      </c>
      <c r="R32" s="52">
        <f>SHERIFF!H487</f>
        <v>214</v>
      </c>
      <c r="S32" s="9">
        <f t="shared" si="1"/>
        <v>642</v>
      </c>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row>
    <row r="33" spans="1:250" x14ac:dyDescent="0.2">
      <c r="A33" s="15"/>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row>
    <row r="34" spans="1:250" x14ac:dyDescent="0.2">
      <c r="A34" s="27" t="s">
        <v>309</v>
      </c>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row>
    <row r="35" spans="1:250" x14ac:dyDescent="0.2">
      <c r="A35" s="8" t="s">
        <v>1029</v>
      </c>
      <c r="B35" s="52">
        <v>79</v>
      </c>
      <c r="C35" s="52">
        <v>81</v>
      </c>
      <c r="D35" s="52">
        <v>84</v>
      </c>
      <c r="E35" s="52">
        <v>131</v>
      </c>
      <c r="F35" s="52">
        <v>114</v>
      </c>
      <c r="G35" s="52">
        <v>125</v>
      </c>
      <c r="H35" s="52">
        <v>15</v>
      </c>
      <c r="I35" s="52">
        <v>13</v>
      </c>
      <c r="J35" s="52">
        <v>11</v>
      </c>
      <c r="K35" s="52">
        <v>4</v>
      </c>
      <c r="L35" s="52">
        <v>15</v>
      </c>
      <c r="M35" s="52">
        <v>11</v>
      </c>
      <c r="N35" s="52">
        <v>3</v>
      </c>
      <c r="O35" s="52">
        <v>5</v>
      </c>
      <c r="P35" s="52">
        <v>6</v>
      </c>
      <c r="Q35" s="9">
        <f t="shared" si="0"/>
        <v>74</v>
      </c>
      <c r="R35" s="52">
        <f>SHERIFF!H488</f>
        <v>257</v>
      </c>
      <c r="S35" s="9">
        <f t="shared" ref="S35:S50" si="2">R35*3</f>
        <v>771</v>
      </c>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row>
    <row r="36" spans="1:250" x14ac:dyDescent="0.2">
      <c r="A36" s="8" t="s">
        <v>1030</v>
      </c>
      <c r="B36" s="52">
        <v>69</v>
      </c>
      <c r="C36" s="52">
        <v>61</v>
      </c>
      <c r="D36" s="52">
        <v>67</v>
      </c>
      <c r="E36" s="52">
        <v>69</v>
      </c>
      <c r="F36" s="52">
        <v>61</v>
      </c>
      <c r="G36" s="52">
        <v>63</v>
      </c>
      <c r="H36" s="52">
        <v>6</v>
      </c>
      <c r="I36" s="52">
        <v>9</v>
      </c>
      <c r="J36" s="52">
        <v>6</v>
      </c>
      <c r="K36" s="52">
        <v>3</v>
      </c>
      <c r="L36" s="52">
        <v>10</v>
      </c>
      <c r="M36" s="52">
        <v>7</v>
      </c>
      <c r="N36" s="52">
        <v>2</v>
      </c>
      <c r="O36" s="52">
        <v>4</v>
      </c>
      <c r="P36" s="52">
        <v>8</v>
      </c>
      <c r="Q36" s="9">
        <f t="shared" si="0"/>
        <v>38</v>
      </c>
      <c r="R36" s="52">
        <f>SHERIFF!H489</f>
        <v>161</v>
      </c>
      <c r="S36" s="9">
        <f t="shared" si="2"/>
        <v>483</v>
      </c>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row>
    <row r="37" spans="1:250" x14ac:dyDescent="0.2">
      <c r="A37" s="8" t="s">
        <v>1031</v>
      </c>
      <c r="B37" s="52">
        <v>68</v>
      </c>
      <c r="C37" s="52">
        <v>70</v>
      </c>
      <c r="D37" s="52">
        <v>61</v>
      </c>
      <c r="E37" s="52">
        <v>56</v>
      </c>
      <c r="F37" s="52">
        <v>48</v>
      </c>
      <c r="G37" s="52">
        <v>58</v>
      </c>
      <c r="H37" s="52">
        <v>7</v>
      </c>
      <c r="I37" s="52">
        <v>9</v>
      </c>
      <c r="J37" s="52">
        <v>6</v>
      </c>
      <c r="K37" s="52">
        <v>2</v>
      </c>
      <c r="L37" s="52">
        <v>7</v>
      </c>
      <c r="M37" s="52">
        <v>7</v>
      </c>
      <c r="N37" s="52">
        <v>7</v>
      </c>
      <c r="O37" s="52">
        <v>8</v>
      </c>
      <c r="P37" s="52">
        <v>8</v>
      </c>
      <c r="Q37" s="9">
        <f t="shared" si="0"/>
        <v>37</v>
      </c>
      <c r="R37" s="52">
        <f>SHERIFF!H490</f>
        <v>153</v>
      </c>
      <c r="S37" s="9">
        <f t="shared" si="2"/>
        <v>459</v>
      </c>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row>
    <row r="38" spans="1:250" x14ac:dyDescent="0.2">
      <c r="A38" s="8" t="s">
        <v>1032</v>
      </c>
      <c r="B38" s="52">
        <v>33</v>
      </c>
      <c r="C38" s="52">
        <v>26</v>
      </c>
      <c r="D38" s="52">
        <v>27</v>
      </c>
      <c r="E38" s="52">
        <v>28</v>
      </c>
      <c r="F38" s="52">
        <v>31</v>
      </c>
      <c r="G38" s="52">
        <v>34</v>
      </c>
      <c r="H38" s="52">
        <v>7</v>
      </c>
      <c r="I38" s="52">
        <v>5</v>
      </c>
      <c r="J38" s="52">
        <v>5</v>
      </c>
      <c r="K38" s="52">
        <v>5</v>
      </c>
      <c r="L38" s="52">
        <v>7</v>
      </c>
      <c r="M38" s="52">
        <v>7</v>
      </c>
      <c r="N38" s="52">
        <v>1</v>
      </c>
      <c r="O38" s="52">
        <v>2</v>
      </c>
      <c r="P38" s="52">
        <v>4</v>
      </c>
      <c r="Q38" s="9">
        <f t="shared" si="0"/>
        <v>33</v>
      </c>
      <c r="R38" s="52">
        <f>SHERIFF!H491</f>
        <v>85</v>
      </c>
      <c r="S38" s="9">
        <f t="shared" si="2"/>
        <v>255</v>
      </c>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row>
    <row r="39" spans="1:250" x14ac:dyDescent="0.2">
      <c r="A39" s="8" t="s">
        <v>1033</v>
      </c>
      <c r="B39" s="52">
        <v>40</v>
      </c>
      <c r="C39" s="52">
        <v>40</v>
      </c>
      <c r="D39" s="52">
        <v>38</v>
      </c>
      <c r="E39" s="52">
        <v>39</v>
      </c>
      <c r="F39" s="52">
        <v>33</v>
      </c>
      <c r="G39" s="52">
        <v>34</v>
      </c>
      <c r="H39" s="52">
        <v>3</v>
      </c>
      <c r="I39" s="52">
        <v>5</v>
      </c>
      <c r="J39" s="52">
        <v>2</v>
      </c>
      <c r="K39" s="52">
        <v>2</v>
      </c>
      <c r="L39" s="52">
        <v>6</v>
      </c>
      <c r="M39" s="52">
        <v>6</v>
      </c>
      <c r="N39" s="52">
        <v>6</v>
      </c>
      <c r="O39" s="52">
        <v>5</v>
      </c>
      <c r="P39" s="52">
        <v>8</v>
      </c>
      <c r="Q39" s="9">
        <f t="shared" si="0"/>
        <v>36</v>
      </c>
      <c r="R39" s="52">
        <f>SHERIFF!H492</f>
        <v>101</v>
      </c>
      <c r="S39" s="9">
        <f t="shared" si="2"/>
        <v>303</v>
      </c>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row>
    <row r="40" spans="1:250" x14ac:dyDescent="0.2">
      <c r="A40" s="8" t="s">
        <v>1034</v>
      </c>
      <c r="B40" s="52">
        <v>101</v>
      </c>
      <c r="C40" s="52">
        <v>101</v>
      </c>
      <c r="D40" s="52">
        <v>117</v>
      </c>
      <c r="E40" s="52">
        <v>62</v>
      </c>
      <c r="F40" s="52">
        <v>63</v>
      </c>
      <c r="G40" s="52">
        <v>59</v>
      </c>
      <c r="H40" s="52">
        <v>4</v>
      </c>
      <c r="I40" s="52">
        <v>4</v>
      </c>
      <c r="J40" s="52">
        <v>6</v>
      </c>
      <c r="K40" s="52">
        <v>6</v>
      </c>
      <c r="L40" s="52">
        <v>8</v>
      </c>
      <c r="M40" s="52">
        <v>13</v>
      </c>
      <c r="N40" s="52">
        <v>4</v>
      </c>
      <c r="O40" s="52">
        <v>4</v>
      </c>
      <c r="P40" s="52">
        <v>5</v>
      </c>
      <c r="Q40" s="9">
        <f t="shared" si="0"/>
        <v>55</v>
      </c>
      <c r="R40" s="52">
        <f>SHERIFF!H493</f>
        <v>204</v>
      </c>
      <c r="S40" s="9">
        <f t="shared" si="2"/>
        <v>612</v>
      </c>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row>
    <row r="41" spans="1:250" x14ac:dyDescent="0.2">
      <c r="A41" s="8" t="s">
        <v>1035</v>
      </c>
      <c r="B41" s="52">
        <v>69</v>
      </c>
      <c r="C41" s="52">
        <v>70</v>
      </c>
      <c r="D41" s="52">
        <v>65</v>
      </c>
      <c r="E41" s="52">
        <v>66</v>
      </c>
      <c r="F41" s="52">
        <v>57</v>
      </c>
      <c r="G41" s="52">
        <v>67</v>
      </c>
      <c r="H41" s="52">
        <v>4</v>
      </c>
      <c r="I41" s="52">
        <v>9</v>
      </c>
      <c r="J41" s="52">
        <v>8</v>
      </c>
      <c r="K41" s="52">
        <v>2</v>
      </c>
      <c r="L41" s="52">
        <v>8</v>
      </c>
      <c r="M41" s="52">
        <v>7</v>
      </c>
      <c r="N41" s="52">
        <v>1</v>
      </c>
      <c r="O41" s="52">
        <v>2</v>
      </c>
      <c r="P41" s="52">
        <v>4</v>
      </c>
      <c r="Q41" s="9">
        <f t="shared" si="0"/>
        <v>38</v>
      </c>
      <c r="R41" s="52">
        <f>SHERIFF!H494</f>
        <v>159</v>
      </c>
      <c r="S41" s="9">
        <f t="shared" si="2"/>
        <v>477</v>
      </c>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row>
    <row r="42" spans="1:250" x14ac:dyDescent="0.2">
      <c r="A42" s="8" t="s">
        <v>1036</v>
      </c>
      <c r="B42" s="52">
        <v>81</v>
      </c>
      <c r="C42" s="52">
        <v>89</v>
      </c>
      <c r="D42" s="52">
        <v>77</v>
      </c>
      <c r="E42" s="52">
        <v>72</v>
      </c>
      <c r="F42" s="52">
        <v>55</v>
      </c>
      <c r="G42" s="52">
        <v>74</v>
      </c>
      <c r="H42" s="52">
        <v>10</v>
      </c>
      <c r="I42" s="52">
        <v>14</v>
      </c>
      <c r="J42" s="52">
        <v>13</v>
      </c>
      <c r="K42" s="52">
        <v>8</v>
      </c>
      <c r="L42" s="52">
        <v>7</v>
      </c>
      <c r="M42" s="52">
        <v>7</v>
      </c>
      <c r="N42" s="52">
        <v>6</v>
      </c>
      <c r="O42" s="52">
        <v>9</v>
      </c>
      <c r="P42" s="52">
        <v>7</v>
      </c>
      <c r="Q42" s="9">
        <f t="shared" si="0"/>
        <v>41</v>
      </c>
      <c r="R42" s="52">
        <f>SHERIFF!H495</f>
        <v>190</v>
      </c>
      <c r="S42" s="9">
        <f t="shared" si="2"/>
        <v>570</v>
      </c>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row>
    <row r="43" spans="1:250" x14ac:dyDescent="0.2">
      <c r="A43" s="8" t="s">
        <v>1037</v>
      </c>
      <c r="B43" s="52">
        <v>51</v>
      </c>
      <c r="C43" s="52">
        <v>54</v>
      </c>
      <c r="D43" s="52">
        <v>42</v>
      </c>
      <c r="E43" s="52">
        <v>58</v>
      </c>
      <c r="F43" s="52">
        <v>36</v>
      </c>
      <c r="G43" s="52">
        <v>50</v>
      </c>
      <c r="H43" s="52">
        <v>4</v>
      </c>
      <c r="I43" s="52">
        <v>8</v>
      </c>
      <c r="J43" s="52">
        <v>9</v>
      </c>
      <c r="K43" s="52">
        <v>5</v>
      </c>
      <c r="L43" s="52">
        <v>15</v>
      </c>
      <c r="M43" s="52">
        <v>11</v>
      </c>
      <c r="N43" s="52">
        <v>4</v>
      </c>
      <c r="O43" s="52">
        <v>5</v>
      </c>
      <c r="P43" s="52">
        <v>5</v>
      </c>
      <c r="Q43" s="9">
        <f t="shared" si="0"/>
        <v>42</v>
      </c>
      <c r="R43" s="52">
        <f>SHERIFF!H496</f>
        <v>133</v>
      </c>
      <c r="S43" s="9">
        <f t="shared" si="2"/>
        <v>399</v>
      </c>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row>
    <row r="44" spans="1:250" x14ac:dyDescent="0.2">
      <c r="A44" s="8" t="s">
        <v>1038</v>
      </c>
      <c r="B44" s="52">
        <v>67</v>
      </c>
      <c r="C44" s="52">
        <v>64</v>
      </c>
      <c r="D44" s="52">
        <v>62</v>
      </c>
      <c r="E44" s="52">
        <v>84</v>
      </c>
      <c r="F44" s="52">
        <v>59</v>
      </c>
      <c r="G44" s="52">
        <v>71</v>
      </c>
      <c r="H44" s="52">
        <v>6</v>
      </c>
      <c r="I44" s="52">
        <v>14</v>
      </c>
      <c r="J44" s="52">
        <v>16</v>
      </c>
      <c r="K44" s="52">
        <v>9</v>
      </c>
      <c r="L44" s="52">
        <v>15</v>
      </c>
      <c r="M44" s="52">
        <v>17</v>
      </c>
      <c r="N44" s="52">
        <v>3</v>
      </c>
      <c r="O44" s="52">
        <v>5</v>
      </c>
      <c r="P44" s="52">
        <v>6</v>
      </c>
      <c r="Q44" s="9">
        <f t="shared" si="0"/>
        <v>42</v>
      </c>
      <c r="R44" s="52">
        <f>SHERIFF!H497</f>
        <v>180</v>
      </c>
      <c r="S44" s="9">
        <f t="shared" si="2"/>
        <v>540</v>
      </c>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row>
    <row r="45" spans="1:250" x14ac:dyDescent="0.2">
      <c r="A45" s="8" t="s">
        <v>1039</v>
      </c>
      <c r="B45" s="52">
        <v>75</v>
      </c>
      <c r="C45" s="52">
        <v>72</v>
      </c>
      <c r="D45" s="52">
        <v>70</v>
      </c>
      <c r="E45" s="52">
        <v>52</v>
      </c>
      <c r="F45" s="52">
        <v>49</v>
      </c>
      <c r="G45" s="52">
        <v>61</v>
      </c>
      <c r="H45" s="52">
        <v>5</v>
      </c>
      <c r="I45" s="52">
        <v>8</v>
      </c>
      <c r="J45" s="52">
        <v>14</v>
      </c>
      <c r="K45" s="52">
        <v>6</v>
      </c>
      <c r="L45" s="52">
        <v>12</v>
      </c>
      <c r="M45" s="52">
        <v>6</v>
      </c>
      <c r="N45" s="52">
        <v>1</v>
      </c>
      <c r="O45" s="52">
        <v>4</v>
      </c>
      <c r="P45" s="52">
        <v>7</v>
      </c>
      <c r="Q45" s="9">
        <f t="shared" si="0"/>
        <v>74</v>
      </c>
      <c r="R45" s="52">
        <f>SHERIFF!H498</f>
        <v>172</v>
      </c>
      <c r="S45" s="9">
        <f t="shared" si="2"/>
        <v>516</v>
      </c>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row>
    <row r="46" spans="1:250" x14ac:dyDescent="0.2">
      <c r="A46" s="8" t="s">
        <v>1040</v>
      </c>
      <c r="B46" s="52">
        <v>87</v>
      </c>
      <c r="C46" s="52">
        <v>87</v>
      </c>
      <c r="D46" s="52">
        <v>91</v>
      </c>
      <c r="E46" s="52">
        <v>121</v>
      </c>
      <c r="F46" s="52">
        <v>101</v>
      </c>
      <c r="G46" s="52">
        <v>122</v>
      </c>
      <c r="H46" s="52">
        <v>12</v>
      </c>
      <c r="I46" s="52">
        <v>13</v>
      </c>
      <c r="J46" s="52">
        <v>10</v>
      </c>
      <c r="K46" s="52">
        <v>5</v>
      </c>
      <c r="L46" s="52">
        <v>13</v>
      </c>
      <c r="M46" s="52">
        <v>9</v>
      </c>
      <c r="N46" s="52">
        <v>2</v>
      </c>
      <c r="O46" s="52">
        <v>4</v>
      </c>
      <c r="P46" s="52">
        <v>6</v>
      </c>
      <c r="Q46" s="9">
        <f t="shared" si="0"/>
        <v>58</v>
      </c>
      <c r="R46" s="52">
        <f>SHERIFF!H499</f>
        <v>247</v>
      </c>
      <c r="S46" s="9">
        <f t="shared" si="2"/>
        <v>741</v>
      </c>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row>
    <row r="47" spans="1:250" x14ac:dyDescent="0.2">
      <c r="A47" s="8" t="s">
        <v>1041</v>
      </c>
      <c r="B47" s="52">
        <v>85</v>
      </c>
      <c r="C47" s="52">
        <v>94</v>
      </c>
      <c r="D47" s="52">
        <v>85</v>
      </c>
      <c r="E47" s="52">
        <v>131</v>
      </c>
      <c r="F47" s="52">
        <v>103</v>
      </c>
      <c r="G47" s="52">
        <v>122</v>
      </c>
      <c r="H47" s="52">
        <v>7</v>
      </c>
      <c r="I47" s="52">
        <v>12</v>
      </c>
      <c r="J47" s="52">
        <v>14</v>
      </c>
      <c r="K47" s="52">
        <v>13</v>
      </c>
      <c r="L47" s="52">
        <v>31</v>
      </c>
      <c r="M47" s="52">
        <v>28</v>
      </c>
      <c r="N47" s="52">
        <v>7</v>
      </c>
      <c r="O47" s="52">
        <v>10</v>
      </c>
      <c r="P47" s="52">
        <v>13</v>
      </c>
      <c r="Q47" s="9">
        <f t="shared" si="0"/>
        <v>79</v>
      </c>
      <c r="R47" s="52">
        <f>SHERIFF!H500</f>
        <v>278</v>
      </c>
      <c r="S47" s="9">
        <f t="shared" si="2"/>
        <v>834</v>
      </c>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row>
    <row r="48" spans="1:250" x14ac:dyDescent="0.2">
      <c r="A48" s="8" t="s">
        <v>1042</v>
      </c>
      <c r="B48" s="52">
        <v>62</v>
      </c>
      <c r="C48" s="52">
        <v>87</v>
      </c>
      <c r="D48" s="52">
        <v>71</v>
      </c>
      <c r="E48" s="52">
        <v>121</v>
      </c>
      <c r="F48" s="52">
        <v>99</v>
      </c>
      <c r="G48" s="52">
        <v>108</v>
      </c>
      <c r="H48" s="52">
        <v>6</v>
      </c>
      <c r="I48" s="52">
        <v>10</v>
      </c>
      <c r="J48" s="52">
        <v>14</v>
      </c>
      <c r="K48" s="52">
        <v>8</v>
      </c>
      <c r="L48" s="52">
        <v>17</v>
      </c>
      <c r="M48" s="52">
        <v>22</v>
      </c>
      <c r="N48" s="52">
        <v>8</v>
      </c>
      <c r="O48" s="52">
        <v>10</v>
      </c>
      <c r="P48" s="52">
        <v>11</v>
      </c>
      <c r="Q48" s="9">
        <f t="shared" si="0"/>
        <v>60</v>
      </c>
      <c r="R48" s="52">
        <f>SHERIFF!H501</f>
        <v>238</v>
      </c>
      <c r="S48" s="9">
        <f t="shared" si="2"/>
        <v>714</v>
      </c>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row>
    <row r="49" spans="1:250" x14ac:dyDescent="0.2">
      <c r="A49" s="8" t="s">
        <v>1043</v>
      </c>
      <c r="B49" s="52">
        <v>55</v>
      </c>
      <c r="C49" s="52">
        <v>70</v>
      </c>
      <c r="D49" s="52">
        <v>69</v>
      </c>
      <c r="E49" s="52">
        <v>145</v>
      </c>
      <c r="F49" s="52">
        <v>115</v>
      </c>
      <c r="G49" s="52">
        <v>134</v>
      </c>
      <c r="H49" s="52">
        <v>0</v>
      </c>
      <c r="I49" s="52">
        <v>11</v>
      </c>
      <c r="J49" s="52">
        <v>9</v>
      </c>
      <c r="K49" s="52">
        <v>5</v>
      </c>
      <c r="L49" s="52">
        <v>22</v>
      </c>
      <c r="M49" s="52">
        <v>21</v>
      </c>
      <c r="N49" s="52">
        <v>2</v>
      </c>
      <c r="O49" s="52">
        <v>2</v>
      </c>
      <c r="P49" s="52">
        <v>2</v>
      </c>
      <c r="Q49" s="9">
        <f t="shared" si="0"/>
        <v>73</v>
      </c>
      <c r="R49" s="52">
        <f>SHERIFF!H502</f>
        <v>245</v>
      </c>
      <c r="S49" s="9">
        <f t="shared" si="2"/>
        <v>735</v>
      </c>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row>
    <row r="50" spans="1:250" x14ac:dyDescent="0.2">
      <c r="A50" s="8" t="s">
        <v>1044</v>
      </c>
      <c r="B50" s="52">
        <v>106</v>
      </c>
      <c r="C50" s="52">
        <v>157</v>
      </c>
      <c r="D50" s="52">
        <v>94</v>
      </c>
      <c r="E50" s="52">
        <v>197</v>
      </c>
      <c r="F50" s="52">
        <v>142</v>
      </c>
      <c r="G50" s="52">
        <v>187</v>
      </c>
      <c r="H50" s="52">
        <v>17</v>
      </c>
      <c r="I50" s="52">
        <v>33</v>
      </c>
      <c r="J50" s="52">
        <v>23</v>
      </c>
      <c r="K50" s="52">
        <v>16</v>
      </c>
      <c r="L50" s="52">
        <v>29</v>
      </c>
      <c r="M50" s="52">
        <v>33</v>
      </c>
      <c r="N50" s="52">
        <v>5</v>
      </c>
      <c r="O50" s="52">
        <v>10</v>
      </c>
      <c r="P50" s="52">
        <v>15</v>
      </c>
      <c r="Q50" s="9">
        <f t="shared" si="0"/>
        <v>103</v>
      </c>
      <c r="R50" s="52">
        <f>SHERIFF!H503</f>
        <v>389</v>
      </c>
      <c r="S50" s="9">
        <f t="shared" si="2"/>
        <v>1167</v>
      </c>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row>
    <row r="51" spans="1:250" x14ac:dyDescent="0.2">
      <c r="A51" s="8" t="s">
        <v>1045</v>
      </c>
      <c r="B51" s="52">
        <v>159</v>
      </c>
      <c r="C51" s="52">
        <v>183</v>
      </c>
      <c r="D51" s="52">
        <v>168</v>
      </c>
      <c r="E51" s="52">
        <v>218</v>
      </c>
      <c r="F51" s="52">
        <v>183</v>
      </c>
      <c r="G51" s="52">
        <v>209</v>
      </c>
      <c r="H51" s="52">
        <v>19</v>
      </c>
      <c r="I51" s="52">
        <v>39</v>
      </c>
      <c r="J51" s="52">
        <v>30</v>
      </c>
      <c r="K51" s="52">
        <v>22</v>
      </c>
      <c r="L51" s="52">
        <v>33</v>
      </c>
      <c r="M51" s="52">
        <v>35</v>
      </c>
      <c r="N51" s="52">
        <v>5</v>
      </c>
      <c r="O51" s="52">
        <v>11</v>
      </c>
      <c r="P51" s="52">
        <v>17</v>
      </c>
      <c r="Q51" s="9">
        <f t="shared" si="0"/>
        <v>85</v>
      </c>
      <c r="R51" s="52">
        <f>SHERIFF!H504</f>
        <v>472</v>
      </c>
      <c r="S51" s="9">
        <f t="shared" si="1"/>
        <v>1416</v>
      </c>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row>
    <row r="52" spans="1:250" x14ac:dyDescent="0.2">
      <c r="A52" s="8" t="s">
        <v>906</v>
      </c>
      <c r="B52" s="52">
        <v>131</v>
      </c>
      <c r="C52" s="52">
        <v>133</v>
      </c>
      <c r="D52" s="52">
        <v>130</v>
      </c>
      <c r="E52" s="52">
        <v>184</v>
      </c>
      <c r="F52" s="52">
        <v>175</v>
      </c>
      <c r="G52" s="52">
        <v>177</v>
      </c>
      <c r="H52" s="52">
        <v>7</v>
      </c>
      <c r="I52" s="52">
        <v>9</v>
      </c>
      <c r="J52" s="52">
        <v>13</v>
      </c>
      <c r="K52" s="52">
        <v>13</v>
      </c>
      <c r="L52" s="52">
        <v>27</v>
      </c>
      <c r="M52" s="52">
        <v>30</v>
      </c>
      <c r="N52" s="52">
        <v>6</v>
      </c>
      <c r="O52" s="52">
        <v>9</v>
      </c>
      <c r="P52" s="52">
        <v>9</v>
      </c>
      <c r="Q52" s="9">
        <f t="shared" si="0"/>
        <v>117</v>
      </c>
      <c r="R52" s="52">
        <f>SHERIFF!H505</f>
        <v>390</v>
      </c>
      <c r="S52" s="9">
        <f t="shared" si="1"/>
        <v>1170</v>
      </c>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row>
    <row r="53" spans="1:250" x14ac:dyDescent="0.2">
      <c r="A53" s="8" t="s">
        <v>907</v>
      </c>
      <c r="B53" s="52">
        <v>55</v>
      </c>
      <c r="C53" s="52">
        <v>54</v>
      </c>
      <c r="D53" s="52">
        <v>61</v>
      </c>
      <c r="E53" s="52">
        <v>59</v>
      </c>
      <c r="F53" s="52">
        <v>44</v>
      </c>
      <c r="G53" s="52">
        <v>48</v>
      </c>
      <c r="H53" s="52">
        <v>10</v>
      </c>
      <c r="I53" s="52">
        <v>8</v>
      </c>
      <c r="J53" s="52">
        <v>7</v>
      </c>
      <c r="K53" s="52">
        <v>0</v>
      </c>
      <c r="L53" s="52">
        <v>9</v>
      </c>
      <c r="M53" s="52">
        <v>10</v>
      </c>
      <c r="N53" s="52">
        <v>3</v>
      </c>
      <c r="O53" s="52">
        <v>6</v>
      </c>
      <c r="P53" s="52">
        <v>10</v>
      </c>
      <c r="Q53" s="9">
        <f t="shared" si="0"/>
        <v>36</v>
      </c>
      <c r="R53" s="52">
        <f>SHERIFF!H506</f>
        <v>140</v>
      </c>
      <c r="S53" s="9">
        <f t="shared" si="1"/>
        <v>420</v>
      </c>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row>
    <row r="54" spans="1:250" x14ac:dyDescent="0.2">
      <c r="A54" s="8" t="s">
        <v>908</v>
      </c>
      <c r="B54" s="52">
        <v>119</v>
      </c>
      <c r="C54" s="52">
        <v>123</v>
      </c>
      <c r="D54" s="52">
        <v>109</v>
      </c>
      <c r="E54" s="52">
        <v>89</v>
      </c>
      <c r="F54" s="52">
        <v>108</v>
      </c>
      <c r="G54" s="52">
        <v>98</v>
      </c>
      <c r="H54" s="52">
        <v>9</v>
      </c>
      <c r="I54" s="52">
        <v>20</v>
      </c>
      <c r="J54" s="52">
        <v>9</v>
      </c>
      <c r="K54" s="52">
        <v>20</v>
      </c>
      <c r="L54" s="52">
        <v>17</v>
      </c>
      <c r="M54" s="52">
        <v>16</v>
      </c>
      <c r="N54" s="52">
        <v>9</v>
      </c>
      <c r="O54" s="52">
        <v>9</v>
      </c>
      <c r="P54" s="52">
        <v>12</v>
      </c>
      <c r="Q54" s="9">
        <f t="shared" si="0"/>
        <v>46</v>
      </c>
      <c r="R54" s="52">
        <f>SHERIFF!H507</f>
        <v>271</v>
      </c>
      <c r="S54" s="9">
        <f t="shared" si="1"/>
        <v>813</v>
      </c>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row>
    <row r="55" spans="1:250" x14ac:dyDescent="0.2">
      <c r="A55" s="8" t="s">
        <v>909</v>
      </c>
      <c r="B55" s="52">
        <v>105</v>
      </c>
      <c r="C55" s="52">
        <v>114</v>
      </c>
      <c r="D55" s="52">
        <v>112</v>
      </c>
      <c r="E55" s="52">
        <v>152</v>
      </c>
      <c r="F55" s="52">
        <v>143</v>
      </c>
      <c r="G55" s="52">
        <v>160</v>
      </c>
      <c r="H55" s="52">
        <v>7</v>
      </c>
      <c r="I55" s="52">
        <v>21</v>
      </c>
      <c r="J55" s="52">
        <v>11</v>
      </c>
      <c r="K55" s="52">
        <v>12</v>
      </c>
      <c r="L55" s="52">
        <v>22</v>
      </c>
      <c r="M55" s="52">
        <v>22</v>
      </c>
      <c r="N55" s="52">
        <v>9</v>
      </c>
      <c r="O55" s="52">
        <v>9</v>
      </c>
      <c r="P55" s="52">
        <v>14</v>
      </c>
      <c r="Q55" s="9">
        <f t="shared" si="0"/>
        <v>95</v>
      </c>
      <c r="R55" s="52">
        <f>SHERIFF!H508</f>
        <v>336</v>
      </c>
      <c r="S55" s="9">
        <f t="shared" si="1"/>
        <v>1008</v>
      </c>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row>
    <row r="56" spans="1:250" x14ac:dyDescent="0.2">
      <c r="A56" s="8" t="s">
        <v>910</v>
      </c>
      <c r="B56" s="52">
        <v>68</v>
      </c>
      <c r="C56" s="52">
        <v>77</v>
      </c>
      <c r="D56" s="52">
        <v>69</v>
      </c>
      <c r="E56" s="52">
        <v>136</v>
      </c>
      <c r="F56" s="52">
        <v>106</v>
      </c>
      <c r="G56" s="52">
        <v>120</v>
      </c>
      <c r="H56" s="52">
        <v>6</v>
      </c>
      <c r="I56" s="52">
        <v>10</v>
      </c>
      <c r="J56" s="52">
        <v>12</v>
      </c>
      <c r="K56" s="52">
        <v>12</v>
      </c>
      <c r="L56" s="52">
        <v>23</v>
      </c>
      <c r="M56" s="52">
        <v>26</v>
      </c>
      <c r="N56" s="52">
        <v>4</v>
      </c>
      <c r="O56" s="52">
        <v>6</v>
      </c>
      <c r="P56" s="52">
        <v>11</v>
      </c>
      <c r="Q56" s="9">
        <f t="shared" si="0"/>
        <v>70</v>
      </c>
      <c r="R56" s="52">
        <f>SHERIFF!H509</f>
        <v>252</v>
      </c>
      <c r="S56" s="9">
        <f t="shared" si="1"/>
        <v>756</v>
      </c>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row>
    <row r="57" spans="1:250" x14ac:dyDescent="0.2">
      <c r="A57" s="8" t="s">
        <v>911</v>
      </c>
      <c r="B57" s="52">
        <v>153</v>
      </c>
      <c r="C57" s="52">
        <v>226</v>
      </c>
      <c r="D57" s="52">
        <v>169</v>
      </c>
      <c r="E57" s="52">
        <v>297</v>
      </c>
      <c r="F57" s="52">
        <v>246</v>
      </c>
      <c r="G57" s="52">
        <v>304</v>
      </c>
      <c r="H57" s="52">
        <v>9</v>
      </c>
      <c r="I57" s="52">
        <v>32</v>
      </c>
      <c r="J57" s="52">
        <v>25</v>
      </c>
      <c r="K57" s="52">
        <v>22</v>
      </c>
      <c r="L57" s="52">
        <v>43</v>
      </c>
      <c r="M57" s="52">
        <v>41</v>
      </c>
      <c r="N57" s="52">
        <v>2</v>
      </c>
      <c r="O57" s="52">
        <v>4</v>
      </c>
      <c r="P57" s="52">
        <v>6</v>
      </c>
      <c r="Q57" s="9">
        <f t="shared" si="0"/>
        <v>125</v>
      </c>
      <c r="R57" s="52">
        <f>SHERIFF!H510</f>
        <v>568</v>
      </c>
      <c r="S57" s="9">
        <f t="shared" si="1"/>
        <v>1704</v>
      </c>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row>
    <row r="58" spans="1:250" x14ac:dyDescent="0.2">
      <c r="A58" s="8" t="s">
        <v>912</v>
      </c>
      <c r="B58" s="52">
        <v>53</v>
      </c>
      <c r="C58" s="52">
        <v>52</v>
      </c>
      <c r="D58" s="52">
        <v>62</v>
      </c>
      <c r="E58" s="52">
        <v>74</v>
      </c>
      <c r="F58" s="52">
        <v>72</v>
      </c>
      <c r="G58" s="52">
        <v>65</v>
      </c>
      <c r="H58" s="52">
        <v>11</v>
      </c>
      <c r="I58" s="52">
        <v>7</v>
      </c>
      <c r="J58" s="52">
        <v>7</v>
      </c>
      <c r="K58" s="52">
        <v>7</v>
      </c>
      <c r="L58" s="52">
        <v>17</v>
      </c>
      <c r="M58" s="52">
        <v>14</v>
      </c>
      <c r="N58" s="52">
        <v>1</v>
      </c>
      <c r="O58" s="52">
        <v>2</v>
      </c>
      <c r="P58" s="52">
        <v>1</v>
      </c>
      <c r="Q58" s="9">
        <f t="shared" si="0"/>
        <v>23</v>
      </c>
      <c r="R58" s="52">
        <f>SHERIFF!H511</f>
        <v>156</v>
      </c>
      <c r="S58" s="9">
        <f t="shared" si="1"/>
        <v>468</v>
      </c>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row>
    <row r="59" spans="1:250" x14ac:dyDescent="0.2">
      <c r="A59" s="8" t="s">
        <v>913</v>
      </c>
      <c r="B59" s="52">
        <v>49</v>
      </c>
      <c r="C59" s="52">
        <v>44</v>
      </c>
      <c r="D59" s="52">
        <v>43</v>
      </c>
      <c r="E59" s="52">
        <v>59</v>
      </c>
      <c r="F59" s="52">
        <v>52</v>
      </c>
      <c r="G59" s="52">
        <v>58</v>
      </c>
      <c r="H59" s="52">
        <v>11</v>
      </c>
      <c r="I59" s="52">
        <v>7</v>
      </c>
      <c r="J59" s="52">
        <v>10</v>
      </c>
      <c r="K59" s="52">
        <v>5</v>
      </c>
      <c r="L59" s="52">
        <v>8</v>
      </c>
      <c r="M59" s="52">
        <v>11</v>
      </c>
      <c r="N59" s="52">
        <v>2</v>
      </c>
      <c r="O59" s="52">
        <v>8</v>
      </c>
      <c r="P59" s="52">
        <v>6</v>
      </c>
      <c r="Q59" s="9">
        <f t="shared" si="0"/>
        <v>38</v>
      </c>
      <c r="R59" s="52">
        <f>SHERIFF!H512</f>
        <v>137</v>
      </c>
      <c r="S59" s="9">
        <f t="shared" si="1"/>
        <v>411</v>
      </c>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row>
    <row r="60" spans="1:250" x14ac:dyDescent="0.2">
      <c r="A60" s="8" t="s">
        <v>914</v>
      </c>
      <c r="B60" s="52">
        <v>63</v>
      </c>
      <c r="C60" s="52">
        <v>66</v>
      </c>
      <c r="D60" s="52">
        <v>69</v>
      </c>
      <c r="E60" s="52">
        <v>143</v>
      </c>
      <c r="F60" s="52">
        <v>125</v>
      </c>
      <c r="G60" s="52">
        <v>145</v>
      </c>
      <c r="H60" s="52">
        <v>2</v>
      </c>
      <c r="I60" s="52">
        <v>5</v>
      </c>
      <c r="J60" s="52">
        <v>6</v>
      </c>
      <c r="K60" s="52">
        <v>2</v>
      </c>
      <c r="L60" s="52">
        <v>15</v>
      </c>
      <c r="M60" s="52">
        <v>12</v>
      </c>
      <c r="N60" s="52">
        <v>5</v>
      </c>
      <c r="O60" s="52">
        <v>8</v>
      </c>
      <c r="P60" s="52">
        <v>7</v>
      </c>
      <c r="Q60" s="9">
        <f t="shared" si="0"/>
        <v>53</v>
      </c>
      <c r="R60" s="52">
        <f>SHERIFF!H513</f>
        <v>242</v>
      </c>
      <c r="S60" s="9">
        <f t="shared" si="1"/>
        <v>726</v>
      </c>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row>
    <row r="61" spans="1:250" x14ac:dyDescent="0.2">
      <c r="A61" s="8" t="s">
        <v>915</v>
      </c>
      <c r="B61" s="52">
        <v>84</v>
      </c>
      <c r="C61" s="52">
        <v>99</v>
      </c>
      <c r="D61" s="52">
        <v>91</v>
      </c>
      <c r="E61" s="52">
        <v>141</v>
      </c>
      <c r="F61" s="52">
        <v>101</v>
      </c>
      <c r="G61" s="52">
        <v>124</v>
      </c>
      <c r="H61" s="52">
        <v>8</v>
      </c>
      <c r="I61" s="52">
        <v>20</v>
      </c>
      <c r="J61" s="52">
        <v>18</v>
      </c>
      <c r="K61" s="52">
        <v>5</v>
      </c>
      <c r="L61" s="52">
        <v>21</v>
      </c>
      <c r="M61" s="52">
        <v>15</v>
      </c>
      <c r="N61" s="52">
        <v>5</v>
      </c>
      <c r="O61" s="52">
        <v>4</v>
      </c>
      <c r="P61" s="52">
        <v>10</v>
      </c>
      <c r="Q61" s="9">
        <f t="shared" si="0"/>
        <v>55</v>
      </c>
      <c r="R61" s="52">
        <f>SHERIFF!H514</f>
        <v>267</v>
      </c>
      <c r="S61" s="9">
        <f t="shared" si="1"/>
        <v>801</v>
      </c>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row>
    <row r="62" spans="1:250" x14ac:dyDescent="0.2">
      <c r="A62" s="8" t="s">
        <v>916</v>
      </c>
      <c r="B62" s="52">
        <v>51</v>
      </c>
      <c r="C62" s="52">
        <v>57</v>
      </c>
      <c r="D62" s="52">
        <v>52</v>
      </c>
      <c r="E62" s="52">
        <v>77</v>
      </c>
      <c r="F62" s="52">
        <v>53</v>
      </c>
      <c r="G62" s="52">
        <v>63</v>
      </c>
      <c r="H62" s="52">
        <v>7</v>
      </c>
      <c r="I62" s="52">
        <v>10</v>
      </c>
      <c r="J62" s="52">
        <v>12</v>
      </c>
      <c r="K62" s="52">
        <v>10</v>
      </c>
      <c r="L62" s="52">
        <v>17</v>
      </c>
      <c r="M62" s="52">
        <v>15</v>
      </c>
      <c r="N62" s="52">
        <v>5</v>
      </c>
      <c r="O62" s="52">
        <v>6</v>
      </c>
      <c r="P62" s="52">
        <v>7</v>
      </c>
      <c r="Q62" s="9">
        <f t="shared" si="0"/>
        <v>41</v>
      </c>
      <c r="R62" s="52">
        <f>SHERIFF!H515</f>
        <v>161</v>
      </c>
      <c r="S62" s="9">
        <f t="shared" si="1"/>
        <v>483</v>
      </c>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row>
    <row r="63" spans="1:250" x14ac:dyDescent="0.2">
      <c r="A63" s="15"/>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row>
    <row r="64" spans="1:250" x14ac:dyDescent="0.2">
      <c r="A64" s="15"/>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row>
    <row r="65" spans="1:250" x14ac:dyDescent="0.2">
      <c r="A65" s="27" t="s">
        <v>309</v>
      </c>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row>
    <row r="66" spans="1:250" x14ac:dyDescent="0.2">
      <c r="A66" s="8" t="s">
        <v>917</v>
      </c>
      <c r="B66" s="52">
        <v>62</v>
      </c>
      <c r="C66" s="52">
        <v>83</v>
      </c>
      <c r="D66" s="52">
        <v>74</v>
      </c>
      <c r="E66" s="52">
        <v>130</v>
      </c>
      <c r="F66" s="52">
        <v>102</v>
      </c>
      <c r="G66" s="52">
        <v>125</v>
      </c>
      <c r="H66" s="52">
        <v>9</v>
      </c>
      <c r="I66" s="52">
        <v>13</v>
      </c>
      <c r="J66" s="52">
        <v>10</v>
      </c>
      <c r="K66" s="52">
        <v>7</v>
      </c>
      <c r="L66" s="52">
        <v>17</v>
      </c>
      <c r="M66" s="52">
        <v>18</v>
      </c>
      <c r="N66" s="52">
        <v>4</v>
      </c>
      <c r="O66" s="52">
        <v>8</v>
      </c>
      <c r="P66" s="52">
        <v>11</v>
      </c>
      <c r="Q66" s="9">
        <f t="shared" si="0"/>
        <v>134</v>
      </c>
      <c r="R66" s="52">
        <f>SHERIFF!$H$516</f>
        <v>269</v>
      </c>
      <c r="S66" s="9">
        <f t="shared" si="1"/>
        <v>807</v>
      </c>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row>
    <row r="67" spans="1:250" x14ac:dyDescent="0.2">
      <c r="A67" s="8" t="s">
        <v>918</v>
      </c>
      <c r="B67" s="52">
        <v>57</v>
      </c>
      <c r="C67" s="52">
        <v>77</v>
      </c>
      <c r="D67" s="52">
        <v>60</v>
      </c>
      <c r="E67" s="52">
        <v>145</v>
      </c>
      <c r="F67" s="52">
        <v>132</v>
      </c>
      <c r="G67" s="52">
        <v>145</v>
      </c>
      <c r="H67" s="52">
        <v>4</v>
      </c>
      <c r="I67" s="52">
        <v>17</v>
      </c>
      <c r="J67" s="52">
        <v>18</v>
      </c>
      <c r="K67" s="52">
        <v>5</v>
      </c>
      <c r="L67" s="52">
        <v>16</v>
      </c>
      <c r="M67" s="52">
        <v>16</v>
      </c>
      <c r="N67" s="52">
        <v>3</v>
      </c>
      <c r="O67" s="52">
        <v>4</v>
      </c>
      <c r="P67" s="52">
        <v>10</v>
      </c>
      <c r="Q67" s="9">
        <f t="shared" si="0"/>
        <v>59</v>
      </c>
      <c r="R67" s="52">
        <f>SHERIFF!H519</f>
        <v>256</v>
      </c>
      <c r="S67" s="9">
        <f t="shared" si="1"/>
        <v>768</v>
      </c>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row>
    <row r="68" spans="1:250" x14ac:dyDescent="0.2">
      <c r="A68" s="8" t="s">
        <v>919</v>
      </c>
      <c r="B68" s="52">
        <v>73</v>
      </c>
      <c r="C68" s="52">
        <v>67</v>
      </c>
      <c r="D68" s="52">
        <v>62</v>
      </c>
      <c r="E68" s="52">
        <v>51</v>
      </c>
      <c r="F68" s="52">
        <v>44</v>
      </c>
      <c r="G68" s="52">
        <v>55</v>
      </c>
      <c r="H68" s="52">
        <v>8</v>
      </c>
      <c r="I68" s="52">
        <v>9</v>
      </c>
      <c r="J68" s="52">
        <v>12</v>
      </c>
      <c r="K68" s="52">
        <v>6</v>
      </c>
      <c r="L68" s="52">
        <v>10</v>
      </c>
      <c r="M68" s="52">
        <v>8</v>
      </c>
      <c r="N68" s="52">
        <v>3</v>
      </c>
      <c r="O68" s="52">
        <v>5</v>
      </c>
      <c r="P68" s="52">
        <v>7</v>
      </c>
      <c r="Q68" s="9">
        <f t="shared" si="0"/>
        <v>30</v>
      </c>
      <c r="R68" s="52">
        <f>SHERIFF!H520</f>
        <v>150</v>
      </c>
      <c r="S68" s="9">
        <f t="shared" si="1"/>
        <v>450</v>
      </c>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row>
    <row r="69" spans="1:250" x14ac:dyDescent="0.2">
      <c r="A69" s="8" t="s">
        <v>920</v>
      </c>
      <c r="B69" s="52">
        <v>37</v>
      </c>
      <c r="C69" s="52">
        <v>35</v>
      </c>
      <c r="D69" s="52">
        <v>34</v>
      </c>
      <c r="E69" s="52">
        <v>71</v>
      </c>
      <c r="F69" s="52">
        <v>66</v>
      </c>
      <c r="G69" s="52">
        <v>71</v>
      </c>
      <c r="H69" s="52">
        <v>2</v>
      </c>
      <c r="I69" s="52">
        <v>2</v>
      </c>
      <c r="J69" s="52">
        <v>3</v>
      </c>
      <c r="K69" s="52">
        <v>2</v>
      </c>
      <c r="L69" s="52">
        <v>9</v>
      </c>
      <c r="M69" s="52">
        <v>12</v>
      </c>
      <c r="N69" s="52">
        <v>4</v>
      </c>
      <c r="O69" s="52">
        <v>7</v>
      </c>
      <c r="P69" s="52">
        <v>8</v>
      </c>
      <c r="Q69" s="9">
        <f t="shared" si="0"/>
        <v>42</v>
      </c>
      <c r="R69" s="52">
        <f>SHERIFF!H521</f>
        <v>135</v>
      </c>
      <c r="S69" s="9">
        <f t="shared" si="1"/>
        <v>405</v>
      </c>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row>
    <row r="70" spans="1:250" x14ac:dyDescent="0.2">
      <c r="A70" s="8" t="s">
        <v>921</v>
      </c>
      <c r="B70" s="52">
        <v>72</v>
      </c>
      <c r="C70" s="52">
        <v>77</v>
      </c>
      <c r="D70" s="52">
        <v>65</v>
      </c>
      <c r="E70" s="52">
        <v>115</v>
      </c>
      <c r="F70" s="52">
        <v>118</v>
      </c>
      <c r="G70" s="52">
        <v>130</v>
      </c>
      <c r="H70" s="52">
        <v>6</v>
      </c>
      <c r="I70" s="52">
        <v>8</v>
      </c>
      <c r="J70" s="52">
        <v>9</v>
      </c>
      <c r="K70" s="52">
        <v>8</v>
      </c>
      <c r="L70" s="52">
        <v>19</v>
      </c>
      <c r="M70" s="52">
        <v>20</v>
      </c>
      <c r="N70" s="52">
        <v>8</v>
      </c>
      <c r="O70" s="52">
        <v>6</v>
      </c>
      <c r="P70" s="52">
        <v>8</v>
      </c>
      <c r="Q70" s="9">
        <f t="shared" ref="Q70:Q119" si="3">S70-SUM(B70:P70)</f>
        <v>63</v>
      </c>
      <c r="R70" s="52">
        <f>SHERIFF!H522</f>
        <v>244</v>
      </c>
      <c r="S70" s="9">
        <f t="shared" ref="S70:S119" si="4">R70*3</f>
        <v>732</v>
      </c>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row>
    <row r="71" spans="1:250" x14ac:dyDescent="0.2">
      <c r="A71" s="8" t="s">
        <v>922</v>
      </c>
      <c r="B71" s="52">
        <v>51</v>
      </c>
      <c r="C71" s="52">
        <v>52</v>
      </c>
      <c r="D71" s="52">
        <v>65</v>
      </c>
      <c r="E71" s="52">
        <v>72</v>
      </c>
      <c r="F71" s="52">
        <v>53</v>
      </c>
      <c r="G71" s="52">
        <v>57</v>
      </c>
      <c r="H71" s="52">
        <v>3</v>
      </c>
      <c r="I71" s="52">
        <v>6</v>
      </c>
      <c r="J71" s="52">
        <v>4</v>
      </c>
      <c r="K71" s="52">
        <v>5</v>
      </c>
      <c r="L71" s="52">
        <v>12</v>
      </c>
      <c r="M71" s="52">
        <v>10</v>
      </c>
      <c r="N71" s="52">
        <v>5</v>
      </c>
      <c r="O71" s="52">
        <v>5</v>
      </c>
      <c r="P71" s="52">
        <v>11</v>
      </c>
      <c r="Q71" s="9">
        <f t="shared" si="3"/>
        <v>57</v>
      </c>
      <c r="R71" s="52">
        <f>SHERIFF!H523</f>
        <v>156</v>
      </c>
      <c r="S71" s="9">
        <f t="shared" si="4"/>
        <v>468</v>
      </c>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row>
    <row r="72" spans="1:250" x14ac:dyDescent="0.2">
      <c r="A72" s="8" t="s">
        <v>923</v>
      </c>
      <c r="B72" s="52">
        <v>73</v>
      </c>
      <c r="C72" s="52">
        <v>89</v>
      </c>
      <c r="D72" s="52">
        <v>79</v>
      </c>
      <c r="E72" s="52">
        <v>121</v>
      </c>
      <c r="F72" s="52">
        <v>100</v>
      </c>
      <c r="G72" s="52">
        <v>118</v>
      </c>
      <c r="H72" s="52">
        <v>1</v>
      </c>
      <c r="I72" s="52">
        <v>10</v>
      </c>
      <c r="J72" s="52">
        <v>7</v>
      </c>
      <c r="K72" s="52">
        <v>5</v>
      </c>
      <c r="L72" s="52">
        <v>21</v>
      </c>
      <c r="M72" s="52">
        <v>19</v>
      </c>
      <c r="N72" s="52">
        <v>4</v>
      </c>
      <c r="O72" s="52">
        <v>1</v>
      </c>
      <c r="P72" s="52">
        <v>9</v>
      </c>
      <c r="Q72" s="9">
        <f t="shared" si="3"/>
        <v>57</v>
      </c>
      <c r="R72" s="52">
        <f>SHERIFF!H524</f>
        <v>238</v>
      </c>
      <c r="S72" s="9">
        <f t="shared" si="4"/>
        <v>714</v>
      </c>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row>
    <row r="73" spans="1:250" x14ac:dyDescent="0.2">
      <c r="A73" s="8" t="s">
        <v>924</v>
      </c>
      <c r="B73" s="52">
        <v>66</v>
      </c>
      <c r="C73" s="52">
        <v>80</v>
      </c>
      <c r="D73" s="52">
        <v>70</v>
      </c>
      <c r="E73" s="52">
        <v>150</v>
      </c>
      <c r="F73" s="52">
        <v>110</v>
      </c>
      <c r="G73" s="52">
        <v>134</v>
      </c>
      <c r="H73" s="52">
        <v>5</v>
      </c>
      <c r="I73" s="52">
        <v>13</v>
      </c>
      <c r="J73" s="52">
        <v>8</v>
      </c>
      <c r="K73" s="52">
        <v>13</v>
      </c>
      <c r="L73" s="52">
        <v>22</v>
      </c>
      <c r="M73" s="52">
        <v>26</v>
      </c>
      <c r="N73" s="52">
        <v>3</v>
      </c>
      <c r="O73" s="52">
        <v>9</v>
      </c>
      <c r="P73" s="52">
        <v>7</v>
      </c>
      <c r="Q73" s="9">
        <f t="shared" si="3"/>
        <v>61</v>
      </c>
      <c r="R73" s="52">
        <f>SHERIFF!H525</f>
        <v>259</v>
      </c>
      <c r="S73" s="9">
        <f t="shared" si="4"/>
        <v>777</v>
      </c>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row>
    <row r="74" spans="1:250" x14ac:dyDescent="0.2">
      <c r="A74" s="8" t="s">
        <v>925</v>
      </c>
      <c r="B74" s="52">
        <v>24</v>
      </c>
      <c r="C74" s="52">
        <v>38</v>
      </c>
      <c r="D74" s="52">
        <v>38</v>
      </c>
      <c r="E74" s="52">
        <v>61</v>
      </c>
      <c r="F74" s="52">
        <v>51</v>
      </c>
      <c r="G74" s="52">
        <v>47</v>
      </c>
      <c r="H74" s="52">
        <v>4</v>
      </c>
      <c r="I74" s="52">
        <v>4</v>
      </c>
      <c r="J74" s="52">
        <v>7</v>
      </c>
      <c r="K74" s="52">
        <v>1</v>
      </c>
      <c r="L74" s="52">
        <v>8</v>
      </c>
      <c r="M74" s="52">
        <v>7</v>
      </c>
      <c r="N74" s="52">
        <v>2</v>
      </c>
      <c r="O74" s="52">
        <v>4</v>
      </c>
      <c r="P74" s="52">
        <v>2</v>
      </c>
      <c r="Q74" s="9">
        <f t="shared" si="3"/>
        <v>26</v>
      </c>
      <c r="R74" s="52">
        <f>SHERIFF!H526</f>
        <v>108</v>
      </c>
      <c r="S74" s="9">
        <f t="shared" si="4"/>
        <v>324</v>
      </c>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row>
    <row r="75" spans="1:250" x14ac:dyDescent="0.2">
      <c r="A75" s="8" t="s">
        <v>926</v>
      </c>
      <c r="B75" s="52">
        <v>50</v>
      </c>
      <c r="C75" s="52">
        <v>61</v>
      </c>
      <c r="D75" s="52">
        <v>53</v>
      </c>
      <c r="E75" s="52">
        <v>82</v>
      </c>
      <c r="F75" s="52">
        <v>53</v>
      </c>
      <c r="G75" s="52">
        <v>71</v>
      </c>
      <c r="H75" s="52">
        <v>4</v>
      </c>
      <c r="I75" s="52">
        <v>6</v>
      </c>
      <c r="J75" s="52">
        <v>6</v>
      </c>
      <c r="K75" s="52">
        <v>5</v>
      </c>
      <c r="L75" s="52">
        <v>11</v>
      </c>
      <c r="M75" s="52">
        <v>14</v>
      </c>
      <c r="N75" s="52">
        <v>3</v>
      </c>
      <c r="O75" s="52">
        <v>2</v>
      </c>
      <c r="P75" s="52">
        <v>6</v>
      </c>
      <c r="Q75" s="9">
        <f t="shared" si="3"/>
        <v>53</v>
      </c>
      <c r="R75" s="52">
        <f>SHERIFF!H527</f>
        <v>160</v>
      </c>
      <c r="S75" s="9">
        <f t="shared" si="4"/>
        <v>480</v>
      </c>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row>
    <row r="76" spans="1:250" x14ac:dyDescent="0.2">
      <c r="A76" s="8" t="s">
        <v>927</v>
      </c>
      <c r="B76" s="52">
        <v>76</v>
      </c>
      <c r="C76" s="52">
        <v>89</v>
      </c>
      <c r="D76" s="52">
        <v>90</v>
      </c>
      <c r="E76" s="52">
        <v>102</v>
      </c>
      <c r="F76" s="52">
        <v>84</v>
      </c>
      <c r="G76" s="52">
        <v>93</v>
      </c>
      <c r="H76" s="52">
        <v>10</v>
      </c>
      <c r="I76" s="52">
        <v>13</v>
      </c>
      <c r="J76" s="52">
        <v>16</v>
      </c>
      <c r="K76" s="52">
        <v>8</v>
      </c>
      <c r="L76" s="52">
        <v>19</v>
      </c>
      <c r="M76" s="52">
        <v>17</v>
      </c>
      <c r="N76" s="52">
        <v>5</v>
      </c>
      <c r="O76" s="52">
        <v>6</v>
      </c>
      <c r="P76" s="52">
        <v>8</v>
      </c>
      <c r="Q76" s="9">
        <f t="shared" si="3"/>
        <v>57</v>
      </c>
      <c r="R76" s="52">
        <f>SHERIFF!H528</f>
        <v>231</v>
      </c>
      <c r="S76" s="9">
        <f t="shared" si="4"/>
        <v>693</v>
      </c>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row>
    <row r="77" spans="1:250" x14ac:dyDescent="0.2">
      <c r="A77" s="8" t="s">
        <v>928</v>
      </c>
      <c r="B77" s="52">
        <v>74</v>
      </c>
      <c r="C77" s="52">
        <v>96</v>
      </c>
      <c r="D77" s="52">
        <v>85</v>
      </c>
      <c r="E77" s="52">
        <v>132</v>
      </c>
      <c r="F77" s="52">
        <v>115</v>
      </c>
      <c r="G77" s="52">
        <v>147</v>
      </c>
      <c r="H77" s="52">
        <v>9</v>
      </c>
      <c r="I77" s="52">
        <v>9</v>
      </c>
      <c r="J77" s="52">
        <v>10</v>
      </c>
      <c r="K77" s="52">
        <v>12</v>
      </c>
      <c r="L77" s="52">
        <v>21</v>
      </c>
      <c r="M77" s="52">
        <v>23</v>
      </c>
      <c r="N77" s="52">
        <v>4</v>
      </c>
      <c r="O77" s="52">
        <v>5</v>
      </c>
      <c r="P77" s="52">
        <v>9</v>
      </c>
      <c r="Q77" s="9">
        <f t="shared" si="3"/>
        <v>83</v>
      </c>
      <c r="R77" s="52">
        <f>SHERIFF!H529</f>
        <v>278</v>
      </c>
      <c r="S77" s="9">
        <f t="shared" si="4"/>
        <v>834</v>
      </c>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row>
    <row r="78" spans="1:250" x14ac:dyDescent="0.2">
      <c r="A78" s="8" t="s">
        <v>929</v>
      </c>
      <c r="B78" s="52">
        <v>77</v>
      </c>
      <c r="C78" s="52">
        <v>94</v>
      </c>
      <c r="D78" s="52">
        <v>66</v>
      </c>
      <c r="E78" s="52">
        <v>109</v>
      </c>
      <c r="F78" s="52">
        <v>72</v>
      </c>
      <c r="G78" s="52">
        <v>104</v>
      </c>
      <c r="H78" s="52">
        <v>14</v>
      </c>
      <c r="I78" s="52">
        <v>23</v>
      </c>
      <c r="J78" s="52">
        <v>14</v>
      </c>
      <c r="K78" s="52">
        <v>11</v>
      </c>
      <c r="L78" s="52">
        <v>18</v>
      </c>
      <c r="M78" s="52">
        <v>18</v>
      </c>
      <c r="N78" s="52">
        <v>6</v>
      </c>
      <c r="O78" s="52">
        <v>7</v>
      </c>
      <c r="P78" s="52">
        <v>14</v>
      </c>
      <c r="Q78" s="9">
        <f t="shared" si="3"/>
        <v>61</v>
      </c>
      <c r="R78" s="52">
        <f>SHERIFF!H530</f>
        <v>236</v>
      </c>
      <c r="S78" s="9">
        <f t="shared" si="4"/>
        <v>708</v>
      </c>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row>
    <row r="79" spans="1:250" x14ac:dyDescent="0.2">
      <c r="A79" s="8" t="s">
        <v>930</v>
      </c>
      <c r="B79" s="52">
        <v>167</v>
      </c>
      <c r="C79" s="52">
        <v>179</v>
      </c>
      <c r="D79" s="52">
        <v>169</v>
      </c>
      <c r="E79" s="52">
        <v>272</v>
      </c>
      <c r="F79" s="52">
        <v>239</v>
      </c>
      <c r="G79" s="52">
        <v>273</v>
      </c>
      <c r="H79" s="52">
        <v>14</v>
      </c>
      <c r="I79" s="52">
        <v>20</v>
      </c>
      <c r="J79" s="52">
        <v>23</v>
      </c>
      <c r="K79" s="52">
        <v>21</v>
      </c>
      <c r="L79" s="52">
        <v>39</v>
      </c>
      <c r="M79" s="52">
        <v>40</v>
      </c>
      <c r="N79" s="52">
        <v>7</v>
      </c>
      <c r="O79" s="52">
        <v>9</v>
      </c>
      <c r="P79" s="52">
        <v>11</v>
      </c>
      <c r="Q79" s="9">
        <f t="shared" si="3"/>
        <v>167</v>
      </c>
      <c r="R79" s="52">
        <f>SHERIFF!H531</f>
        <v>550</v>
      </c>
      <c r="S79" s="9">
        <f t="shared" si="4"/>
        <v>1650</v>
      </c>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row>
    <row r="80" spans="1:250" x14ac:dyDescent="0.2">
      <c r="A80" s="8" t="s">
        <v>1014</v>
      </c>
      <c r="B80" s="52">
        <v>102</v>
      </c>
      <c r="C80" s="52">
        <v>126</v>
      </c>
      <c r="D80" s="52">
        <v>115</v>
      </c>
      <c r="E80" s="52">
        <v>115</v>
      </c>
      <c r="F80" s="52">
        <v>87</v>
      </c>
      <c r="G80" s="52">
        <v>95</v>
      </c>
      <c r="H80" s="52">
        <v>8</v>
      </c>
      <c r="I80" s="52">
        <v>23</v>
      </c>
      <c r="J80" s="52">
        <v>19</v>
      </c>
      <c r="K80" s="52">
        <v>10</v>
      </c>
      <c r="L80" s="52">
        <v>14</v>
      </c>
      <c r="M80" s="52">
        <v>16</v>
      </c>
      <c r="N80" s="52">
        <v>6</v>
      </c>
      <c r="O80" s="52">
        <v>10</v>
      </c>
      <c r="P80" s="52">
        <v>11</v>
      </c>
      <c r="Q80" s="9">
        <f t="shared" si="3"/>
        <v>68</v>
      </c>
      <c r="R80" s="52">
        <f>SHERIFF!H532</f>
        <v>275</v>
      </c>
      <c r="S80" s="9">
        <f t="shared" si="4"/>
        <v>825</v>
      </c>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row>
    <row r="81" spans="1:250" x14ac:dyDescent="0.2">
      <c r="A81" s="8" t="s">
        <v>1015</v>
      </c>
      <c r="B81" s="52">
        <v>51</v>
      </c>
      <c r="C81" s="52">
        <v>83</v>
      </c>
      <c r="D81" s="52">
        <v>66</v>
      </c>
      <c r="E81" s="52">
        <v>152</v>
      </c>
      <c r="F81" s="52">
        <v>130</v>
      </c>
      <c r="G81" s="52">
        <v>153</v>
      </c>
      <c r="H81" s="52">
        <v>5</v>
      </c>
      <c r="I81" s="52">
        <v>14</v>
      </c>
      <c r="J81" s="52">
        <v>21</v>
      </c>
      <c r="K81" s="52">
        <v>4</v>
      </c>
      <c r="L81" s="52">
        <v>23</v>
      </c>
      <c r="M81" s="52">
        <v>16</v>
      </c>
      <c r="N81" s="52">
        <v>2</v>
      </c>
      <c r="O81" s="52">
        <v>2</v>
      </c>
      <c r="P81" s="52">
        <v>8</v>
      </c>
      <c r="Q81" s="9">
        <f t="shared" si="3"/>
        <v>68</v>
      </c>
      <c r="R81" s="52">
        <f>SHERIFF!H533</f>
        <v>266</v>
      </c>
      <c r="S81" s="9">
        <f t="shared" si="4"/>
        <v>798</v>
      </c>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row>
    <row r="82" spans="1:250" x14ac:dyDescent="0.2">
      <c r="A82" s="8" t="s">
        <v>1016</v>
      </c>
      <c r="B82" s="52">
        <v>69</v>
      </c>
      <c r="C82" s="52">
        <v>84</v>
      </c>
      <c r="D82" s="52">
        <v>75</v>
      </c>
      <c r="E82" s="52">
        <v>164</v>
      </c>
      <c r="F82" s="52">
        <v>147</v>
      </c>
      <c r="G82" s="52">
        <v>158</v>
      </c>
      <c r="H82" s="52">
        <v>7</v>
      </c>
      <c r="I82" s="52">
        <v>12</v>
      </c>
      <c r="J82" s="52">
        <v>13</v>
      </c>
      <c r="K82" s="52">
        <v>7</v>
      </c>
      <c r="L82" s="52">
        <v>9</v>
      </c>
      <c r="M82" s="52">
        <v>9</v>
      </c>
      <c r="N82" s="52">
        <v>2</v>
      </c>
      <c r="O82" s="52">
        <v>7</v>
      </c>
      <c r="P82" s="52">
        <v>4</v>
      </c>
      <c r="Q82" s="9">
        <f t="shared" si="3"/>
        <v>70</v>
      </c>
      <c r="R82" s="52">
        <f>SHERIFF!H534</f>
        <v>279</v>
      </c>
      <c r="S82" s="9">
        <f t="shared" si="4"/>
        <v>837</v>
      </c>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row>
    <row r="83" spans="1:250" x14ac:dyDescent="0.2">
      <c r="A83" s="8" t="s">
        <v>1017</v>
      </c>
      <c r="B83" s="52">
        <v>81</v>
      </c>
      <c r="C83" s="52">
        <v>77</v>
      </c>
      <c r="D83" s="52">
        <v>69</v>
      </c>
      <c r="E83" s="52">
        <v>75</v>
      </c>
      <c r="F83" s="52">
        <v>66</v>
      </c>
      <c r="G83" s="52">
        <v>69</v>
      </c>
      <c r="H83" s="52">
        <v>14</v>
      </c>
      <c r="I83" s="52">
        <v>14</v>
      </c>
      <c r="J83" s="52">
        <v>14</v>
      </c>
      <c r="K83" s="52">
        <v>12</v>
      </c>
      <c r="L83" s="52">
        <v>13</v>
      </c>
      <c r="M83" s="52">
        <v>16</v>
      </c>
      <c r="N83" s="52">
        <v>10</v>
      </c>
      <c r="O83" s="52">
        <v>10</v>
      </c>
      <c r="P83" s="52">
        <v>9</v>
      </c>
      <c r="Q83" s="9">
        <f t="shared" si="3"/>
        <v>51</v>
      </c>
      <c r="R83" s="52">
        <f>SHERIFF!H535</f>
        <v>200</v>
      </c>
      <c r="S83" s="9">
        <f t="shared" si="4"/>
        <v>600</v>
      </c>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row>
    <row r="84" spans="1:250" x14ac:dyDescent="0.2">
      <c r="A84" s="8" t="s">
        <v>523</v>
      </c>
      <c r="B84" s="52">
        <v>87</v>
      </c>
      <c r="C84" s="52">
        <v>84</v>
      </c>
      <c r="D84" s="52">
        <v>81</v>
      </c>
      <c r="E84" s="52">
        <v>119</v>
      </c>
      <c r="F84" s="52">
        <v>105</v>
      </c>
      <c r="G84" s="52">
        <v>104</v>
      </c>
      <c r="H84" s="52">
        <v>12</v>
      </c>
      <c r="I84" s="52">
        <v>13</v>
      </c>
      <c r="J84" s="52">
        <v>9</v>
      </c>
      <c r="K84" s="52">
        <v>12</v>
      </c>
      <c r="L84" s="52">
        <v>21</v>
      </c>
      <c r="M84" s="52">
        <v>26</v>
      </c>
      <c r="N84" s="52">
        <v>4</v>
      </c>
      <c r="O84" s="52">
        <v>4</v>
      </c>
      <c r="P84" s="52">
        <v>5</v>
      </c>
      <c r="Q84" s="9">
        <f t="shared" si="3"/>
        <v>55</v>
      </c>
      <c r="R84" s="52">
        <f>SHERIFF!H536</f>
        <v>247</v>
      </c>
      <c r="S84" s="9">
        <f t="shared" si="4"/>
        <v>741</v>
      </c>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row>
    <row r="85" spans="1:250" x14ac:dyDescent="0.2">
      <c r="A85" s="8" t="s">
        <v>524</v>
      </c>
      <c r="B85" s="52">
        <v>94</v>
      </c>
      <c r="C85" s="52">
        <v>119</v>
      </c>
      <c r="D85" s="52">
        <v>99</v>
      </c>
      <c r="E85" s="52">
        <v>167</v>
      </c>
      <c r="F85" s="52">
        <v>127</v>
      </c>
      <c r="G85" s="52">
        <v>137</v>
      </c>
      <c r="H85" s="52">
        <v>6</v>
      </c>
      <c r="I85" s="52">
        <v>18</v>
      </c>
      <c r="J85" s="52">
        <v>9</v>
      </c>
      <c r="K85" s="52">
        <v>10</v>
      </c>
      <c r="L85" s="52">
        <v>26</v>
      </c>
      <c r="M85" s="52">
        <v>25</v>
      </c>
      <c r="N85" s="52">
        <v>8</v>
      </c>
      <c r="O85" s="52">
        <v>7</v>
      </c>
      <c r="P85" s="52">
        <v>11</v>
      </c>
      <c r="Q85" s="9">
        <f t="shared" si="3"/>
        <v>82</v>
      </c>
      <c r="R85" s="52">
        <f>SHERIFF!H537</f>
        <v>315</v>
      </c>
      <c r="S85" s="9">
        <f t="shared" si="4"/>
        <v>945</v>
      </c>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row>
    <row r="86" spans="1:250" x14ac:dyDescent="0.2">
      <c r="A86" s="8" t="s">
        <v>470</v>
      </c>
      <c r="B86" s="52">
        <v>42</v>
      </c>
      <c r="C86" s="52">
        <v>46</v>
      </c>
      <c r="D86" s="52">
        <v>59</v>
      </c>
      <c r="E86" s="52">
        <v>55</v>
      </c>
      <c r="F86" s="52">
        <v>48</v>
      </c>
      <c r="G86" s="52">
        <v>46</v>
      </c>
      <c r="H86" s="52">
        <v>3</v>
      </c>
      <c r="I86" s="52">
        <v>5</v>
      </c>
      <c r="J86" s="52">
        <v>7</v>
      </c>
      <c r="K86" s="52">
        <v>3</v>
      </c>
      <c r="L86" s="52">
        <v>11</v>
      </c>
      <c r="M86" s="52">
        <v>9</v>
      </c>
      <c r="N86" s="52">
        <v>5</v>
      </c>
      <c r="O86" s="52">
        <v>4</v>
      </c>
      <c r="P86" s="52">
        <v>5</v>
      </c>
      <c r="Q86" s="9">
        <f t="shared" si="3"/>
        <v>24</v>
      </c>
      <c r="R86" s="52">
        <f>SHERIFF!H538</f>
        <v>124</v>
      </c>
      <c r="S86" s="9">
        <f t="shared" si="4"/>
        <v>372</v>
      </c>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row>
    <row r="87" spans="1:250" x14ac:dyDescent="0.2">
      <c r="A87" s="8" t="s">
        <v>471</v>
      </c>
      <c r="B87" s="52">
        <v>68</v>
      </c>
      <c r="C87" s="52">
        <v>85</v>
      </c>
      <c r="D87" s="52">
        <v>80</v>
      </c>
      <c r="E87" s="52">
        <v>84</v>
      </c>
      <c r="F87" s="52">
        <v>69</v>
      </c>
      <c r="G87" s="52">
        <v>81</v>
      </c>
      <c r="H87" s="52">
        <v>4</v>
      </c>
      <c r="I87" s="52">
        <v>8</v>
      </c>
      <c r="J87" s="52">
        <v>10</v>
      </c>
      <c r="K87" s="52">
        <v>8</v>
      </c>
      <c r="L87" s="52">
        <v>13</v>
      </c>
      <c r="M87" s="52">
        <v>14</v>
      </c>
      <c r="N87" s="52">
        <v>5</v>
      </c>
      <c r="O87" s="52">
        <v>5</v>
      </c>
      <c r="P87" s="52">
        <v>7</v>
      </c>
      <c r="Q87" s="9">
        <f t="shared" si="3"/>
        <v>59</v>
      </c>
      <c r="R87" s="52">
        <f>SHERIFF!H539</f>
        <v>200</v>
      </c>
      <c r="S87" s="9">
        <f t="shared" si="4"/>
        <v>600</v>
      </c>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row>
    <row r="88" spans="1:250" x14ac:dyDescent="0.2">
      <c r="A88" s="8" t="s">
        <v>472</v>
      </c>
      <c r="B88" s="52">
        <v>93</v>
      </c>
      <c r="C88" s="52">
        <v>91</v>
      </c>
      <c r="D88" s="52">
        <v>95</v>
      </c>
      <c r="E88" s="52">
        <v>89</v>
      </c>
      <c r="F88" s="52">
        <v>71</v>
      </c>
      <c r="G88" s="52">
        <v>77</v>
      </c>
      <c r="H88" s="52">
        <v>10</v>
      </c>
      <c r="I88" s="52">
        <v>12</v>
      </c>
      <c r="J88" s="52">
        <v>10</v>
      </c>
      <c r="K88" s="52">
        <v>4</v>
      </c>
      <c r="L88" s="52">
        <v>14</v>
      </c>
      <c r="M88" s="52">
        <v>14</v>
      </c>
      <c r="N88" s="52">
        <v>5</v>
      </c>
      <c r="O88" s="52">
        <v>9</v>
      </c>
      <c r="P88" s="52">
        <v>9</v>
      </c>
      <c r="Q88" s="9">
        <f t="shared" si="3"/>
        <v>45</v>
      </c>
      <c r="R88" s="52">
        <f>SHERIFF!H540</f>
        <v>216</v>
      </c>
      <c r="S88" s="9">
        <f t="shared" si="4"/>
        <v>648</v>
      </c>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row>
    <row r="89" spans="1:250" x14ac:dyDescent="0.2">
      <c r="A89" s="8" t="s">
        <v>473</v>
      </c>
      <c r="B89" s="52">
        <v>80</v>
      </c>
      <c r="C89" s="52">
        <v>112</v>
      </c>
      <c r="D89" s="52">
        <v>97</v>
      </c>
      <c r="E89" s="52">
        <v>153</v>
      </c>
      <c r="F89" s="52">
        <v>129</v>
      </c>
      <c r="G89" s="52">
        <v>139</v>
      </c>
      <c r="H89" s="52">
        <v>3</v>
      </c>
      <c r="I89" s="52">
        <v>12</v>
      </c>
      <c r="J89" s="52">
        <v>17</v>
      </c>
      <c r="K89" s="52">
        <v>10</v>
      </c>
      <c r="L89" s="52">
        <v>19</v>
      </c>
      <c r="M89" s="52">
        <v>20</v>
      </c>
      <c r="N89" s="52">
        <v>2</v>
      </c>
      <c r="O89" s="52">
        <v>7</v>
      </c>
      <c r="P89" s="52">
        <v>8</v>
      </c>
      <c r="Q89" s="9">
        <f t="shared" si="3"/>
        <v>65</v>
      </c>
      <c r="R89" s="52">
        <f>SHERIFF!H541</f>
        <v>291</v>
      </c>
      <c r="S89" s="9">
        <f t="shared" si="4"/>
        <v>873</v>
      </c>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row>
    <row r="90" spans="1:250" x14ac:dyDescent="0.2">
      <c r="A90" s="8" t="s">
        <v>474</v>
      </c>
      <c r="B90" s="52">
        <v>78</v>
      </c>
      <c r="C90" s="52">
        <v>89</v>
      </c>
      <c r="D90" s="52">
        <v>70</v>
      </c>
      <c r="E90" s="52">
        <v>97</v>
      </c>
      <c r="F90" s="52">
        <v>85</v>
      </c>
      <c r="G90" s="52">
        <v>104</v>
      </c>
      <c r="H90" s="52">
        <v>4</v>
      </c>
      <c r="I90" s="52">
        <v>10</v>
      </c>
      <c r="J90" s="52">
        <v>7</v>
      </c>
      <c r="K90" s="52">
        <v>9</v>
      </c>
      <c r="L90" s="52">
        <v>18</v>
      </c>
      <c r="M90" s="52">
        <v>11</v>
      </c>
      <c r="N90" s="52">
        <v>4</v>
      </c>
      <c r="O90" s="52">
        <v>6</v>
      </c>
      <c r="P90" s="52">
        <v>5</v>
      </c>
      <c r="Q90" s="9">
        <f t="shared" si="3"/>
        <v>51</v>
      </c>
      <c r="R90" s="52">
        <f>SHERIFF!H542</f>
        <v>216</v>
      </c>
      <c r="S90" s="9">
        <f t="shared" si="4"/>
        <v>648</v>
      </c>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row>
    <row r="91" spans="1:250" x14ac:dyDescent="0.2">
      <c r="A91" s="8" t="s">
        <v>475</v>
      </c>
      <c r="B91" s="52">
        <v>115</v>
      </c>
      <c r="C91" s="52">
        <v>140</v>
      </c>
      <c r="D91" s="52">
        <v>109</v>
      </c>
      <c r="E91" s="52">
        <v>187</v>
      </c>
      <c r="F91" s="52">
        <v>154</v>
      </c>
      <c r="G91" s="52">
        <v>199</v>
      </c>
      <c r="H91" s="52">
        <v>18</v>
      </c>
      <c r="I91" s="52">
        <v>30</v>
      </c>
      <c r="J91" s="52">
        <v>24</v>
      </c>
      <c r="K91" s="52">
        <v>19</v>
      </c>
      <c r="L91" s="52">
        <v>26</v>
      </c>
      <c r="M91" s="52">
        <v>30</v>
      </c>
      <c r="N91" s="52">
        <v>5</v>
      </c>
      <c r="O91" s="52">
        <v>11</v>
      </c>
      <c r="P91" s="52">
        <v>10</v>
      </c>
      <c r="Q91" s="9">
        <f t="shared" si="3"/>
        <v>156</v>
      </c>
      <c r="R91" s="52">
        <f>SHERIFF!H543</f>
        <v>411</v>
      </c>
      <c r="S91" s="9">
        <f t="shared" si="4"/>
        <v>1233</v>
      </c>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row>
    <row r="92" spans="1:250" x14ac:dyDescent="0.2">
      <c r="A92" s="8" t="s">
        <v>476</v>
      </c>
      <c r="B92" s="52">
        <v>67</v>
      </c>
      <c r="C92" s="52">
        <v>74</v>
      </c>
      <c r="D92" s="52">
        <v>65</v>
      </c>
      <c r="E92" s="52">
        <v>73</v>
      </c>
      <c r="F92" s="52">
        <v>54</v>
      </c>
      <c r="G92" s="52">
        <v>69</v>
      </c>
      <c r="H92" s="52">
        <v>2</v>
      </c>
      <c r="I92" s="52">
        <v>8</v>
      </c>
      <c r="J92" s="52">
        <v>8</v>
      </c>
      <c r="K92" s="52">
        <v>13</v>
      </c>
      <c r="L92" s="52">
        <v>18</v>
      </c>
      <c r="M92" s="52">
        <v>15</v>
      </c>
      <c r="N92" s="52">
        <v>4</v>
      </c>
      <c r="O92" s="52">
        <v>4</v>
      </c>
      <c r="P92" s="52">
        <v>5</v>
      </c>
      <c r="Q92" s="9">
        <f t="shared" si="3"/>
        <v>52</v>
      </c>
      <c r="R92" s="52">
        <f>SHERIFF!H544</f>
        <v>177</v>
      </c>
      <c r="S92" s="9">
        <f t="shared" si="4"/>
        <v>531</v>
      </c>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row>
    <row r="93" spans="1:250" x14ac:dyDescent="0.2">
      <c r="A93" s="8" t="s">
        <v>477</v>
      </c>
      <c r="B93" s="52">
        <v>43</v>
      </c>
      <c r="C93" s="52">
        <v>68</v>
      </c>
      <c r="D93" s="52">
        <v>66</v>
      </c>
      <c r="E93" s="52">
        <v>166</v>
      </c>
      <c r="F93" s="52">
        <v>138</v>
      </c>
      <c r="G93" s="52">
        <v>141</v>
      </c>
      <c r="H93" s="52">
        <v>4</v>
      </c>
      <c r="I93" s="52">
        <v>7</v>
      </c>
      <c r="J93" s="52">
        <v>9</v>
      </c>
      <c r="K93" s="52">
        <v>8</v>
      </c>
      <c r="L93" s="52">
        <v>25</v>
      </c>
      <c r="M93" s="52">
        <v>21</v>
      </c>
      <c r="N93" s="52">
        <v>0</v>
      </c>
      <c r="O93" s="52">
        <v>1</v>
      </c>
      <c r="P93" s="52">
        <v>11</v>
      </c>
      <c r="Q93" s="9">
        <f t="shared" si="3"/>
        <v>54</v>
      </c>
      <c r="R93" s="52">
        <f>SHERIFF!H545</f>
        <v>254</v>
      </c>
      <c r="S93" s="9">
        <f t="shared" si="4"/>
        <v>762</v>
      </c>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row>
    <row r="94" spans="1:250" x14ac:dyDescent="0.2">
      <c r="A94" s="8"/>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row>
    <row r="95" spans="1:250" x14ac:dyDescent="0.2">
      <c r="A95" s="8"/>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row>
    <row r="96" spans="1:250" x14ac:dyDescent="0.2">
      <c r="A96" s="27" t="s">
        <v>309</v>
      </c>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row>
    <row r="97" spans="1:250" x14ac:dyDescent="0.2">
      <c r="A97" s="8" t="s">
        <v>478</v>
      </c>
      <c r="B97" s="52">
        <v>94</v>
      </c>
      <c r="C97" s="52">
        <v>143</v>
      </c>
      <c r="D97" s="52">
        <v>106</v>
      </c>
      <c r="E97" s="52">
        <v>164</v>
      </c>
      <c r="F97" s="52">
        <v>134</v>
      </c>
      <c r="G97" s="52">
        <v>152</v>
      </c>
      <c r="H97" s="52">
        <v>14</v>
      </c>
      <c r="I97" s="52">
        <v>24</v>
      </c>
      <c r="J97" s="52">
        <v>16</v>
      </c>
      <c r="K97" s="52">
        <v>9</v>
      </c>
      <c r="L97" s="52">
        <v>19</v>
      </c>
      <c r="M97" s="52">
        <v>20</v>
      </c>
      <c r="N97" s="52">
        <v>6</v>
      </c>
      <c r="O97" s="52">
        <v>8</v>
      </c>
      <c r="P97" s="52">
        <v>12</v>
      </c>
      <c r="Q97" s="9">
        <f t="shared" si="3"/>
        <v>69</v>
      </c>
      <c r="R97" s="52">
        <f>SHERIFF!H546</f>
        <v>330</v>
      </c>
      <c r="S97" s="9">
        <f t="shared" si="4"/>
        <v>990</v>
      </c>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row>
    <row r="98" spans="1:250" x14ac:dyDescent="0.2">
      <c r="A98" s="8" t="s">
        <v>479</v>
      </c>
      <c r="B98" s="52">
        <v>91</v>
      </c>
      <c r="C98" s="52">
        <v>104</v>
      </c>
      <c r="D98" s="52">
        <v>99</v>
      </c>
      <c r="E98" s="52">
        <v>157</v>
      </c>
      <c r="F98" s="52">
        <v>141</v>
      </c>
      <c r="G98" s="52">
        <v>151</v>
      </c>
      <c r="H98" s="52">
        <v>5</v>
      </c>
      <c r="I98" s="52">
        <v>19</v>
      </c>
      <c r="J98" s="52">
        <v>8</v>
      </c>
      <c r="K98" s="52">
        <v>9</v>
      </c>
      <c r="L98" s="52">
        <v>19</v>
      </c>
      <c r="M98" s="52">
        <v>24</v>
      </c>
      <c r="N98" s="52">
        <v>1</v>
      </c>
      <c r="O98" s="52">
        <v>5</v>
      </c>
      <c r="P98" s="52">
        <v>5</v>
      </c>
      <c r="Q98" s="9">
        <f t="shared" si="3"/>
        <v>50</v>
      </c>
      <c r="R98" s="52">
        <f>SHERIFF!H547</f>
        <v>296</v>
      </c>
      <c r="S98" s="9">
        <f t="shared" si="4"/>
        <v>888</v>
      </c>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row>
    <row r="99" spans="1:250" x14ac:dyDescent="0.2">
      <c r="A99" s="8" t="s">
        <v>480</v>
      </c>
      <c r="B99" s="52">
        <v>71</v>
      </c>
      <c r="C99" s="52">
        <v>72</v>
      </c>
      <c r="D99" s="52">
        <v>62</v>
      </c>
      <c r="E99" s="52">
        <v>95</v>
      </c>
      <c r="F99" s="52">
        <v>84</v>
      </c>
      <c r="G99" s="52">
        <v>90</v>
      </c>
      <c r="H99" s="52">
        <v>4</v>
      </c>
      <c r="I99" s="52">
        <v>11</v>
      </c>
      <c r="J99" s="52">
        <v>9</v>
      </c>
      <c r="K99" s="52">
        <v>10</v>
      </c>
      <c r="L99" s="52">
        <v>12</v>
      </c>
      <c r="M99" s="52">
        <v>17</v>
      </c>
      <c r="N99" s="52">
        <v>1</v>
      </c>
      <c r="O99" s="52">
        <v>2</v>
      </c>
      <c r="P99" s="52">
        <v>5</v>
      </c>
      <c r="Q99" s="9">
        <f t="shared" si="3"/>
        <v>52</v>
      </c>
      <c r="R99" s="52">
        <f>SHERIFF!H548</f>
        <v>199</v>
      </c>
      <c r="S99" s="9">
        <f t="shared" si="4"/>
        <v>597</v>
      </c>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row>
    <row r="100" spans="1:250" x14ac:dyDescent="0.2">
      <c r="A100" s="8" t="s">
        <v>481</v>
      </c>
      <c r="B100" s="52">
        <v>67</v>
      </c>
      <c r="C100" s="52">
        <v>89</v>
      </c>
      <c r="D100" s="52">
        <v>88</v>
      </c>
      <c r="E100" s="52">
        <v>175</v>
      </c>
      <c r="F100" s="52">
        <v>140</v>
      </c>
      <c r="G100" s="52">
        <v>152</v>
      </c>
      <c r="H100" s="52">
        <v>5</v>
      </c>
      <c r="I100" s="52">
        <v>15</v>
      </c>
      <c r="J100" s="52">
        <v>14</v>
      </c>
      <c r="K100" s="52">
        <v>10</v>
      </c>
      <c r="L100" s="52">
        <v>18</v>
      </c>
      <c r="M100" s="52">
        <v>15</v>
      </c>
      <c r="N100" s="52">
        <v>5</v>
      </c>
      <c r="O100" s="52">
        <v>9</v>
      </c>
      <c r="P100" s="52">
        <v>14</v>
      </c>
      <c r="Q100" s="9">
        <f t="shared" si="3"/>
        <v>69</v>
      </c>
      <c r="R100" s="52">
        <f>SHERIFF!H549</f>
        <v>295</v>
      </c>
      <c r="S100" s="9">
        <f t="shared" si="4"/>
        <v>885</v>
      </c>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row>
    <row r="101" spans="1:250" x14ac:dyDescent="0.2">
      <c r="A101" s="8" t="s">
        <v>482</v>
      </c>
      <c r="B101" s="52">
        <v>95</v>
      </c>
      <c r="C101" s="52">
        <v>120</v>
      </c>
      <c r="D101" s="52">
        <v>94</v>
      </c>
      <c r="E101" s="52">
        <v>149</v>
      </c>
      <c r="F101" s="52">
        <v>122</v>
      </c>
      <c r="G101" s="52">
        <v>148</v>
      </c>
      <c r="H101" s="52">
        <v>13</v>
      </c>
      <c r="I101" s="52">
        <v>10</v>
      </c>
      <c r="J101" s="52">
        <v>18</v>
      </c>
      <c r="K101" s="52">
        <v>8</v>
      </c>
      <c r="L101" s="52">
        <v>23</v>
      </c>
      <c r="M101" s="52">
        <v>18</v>
      </c>
      <c r="N101" s="52">
        <v>7</v>
      </c>
      <c r="O101" s="52">
        <v>11</v>
      </c>
      <c r="P101" s="52">
        <v>11</v>
      </c>
      <c r="Q101" s="9">
        <f t="shared" si="3"/>
        <v>89</v>
      </c>
      <c r="R101" s="52">
        <f>SHERIFF!H550</f>
        <v>312</v>
      </c>
      <c r="S101" s="9">
        <f t="shared" si="4"/>
        <v>936</v>
      </c>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row>
    <row r="102" spans="1:250" x14ac:dyDescent="0.2">
      <c r="A102" s="8" t="s">
        <v>483</v>
      </c>
      <c r="B102" s="52">
        <v>54</v>
      </c>
      <c r="C102" s="52">
        <v>83</v>
      </c>
      <c r="D102" s="52">
        <v>62</v>
      </c>
      <c r="E102" s="52">
        <v>187</v>
      </c>
      <c r="F102" s="52">
        <v>158</v>
      </c>
      <c r="G102" s="52">
        <v>180</v>
      </c>
      <c r="H102" s="52">
        <v>2</v>
      </c>
      <c r="I102" s="52">
        <v>9</v>
      </c>
      <c r="J102" s="52">
        <v>11</v>
      </c>
      <c r="K102" s="52">
        <v>5</v>
      </c>
      <c r="L102" s="52">
        <v>18</v>
      </c>
      <c r="M102" s="52">
        <v>18</v>
      </c>
      <c r="N102" s="52">
        <v>5</v>
      </c>
      <c r="O102" s="52">
        <v>5</v>
      </c>
      <c r="P102" s="52">
        <v>6</v>
      </c>
      <c r="Q102" s="9">
        <f t="shared" si="3"/>
        <v>61</v>
      </c>
      <c r="R102" s="52">
        <f>SHERIFF!H551</f>
        <v>288</v>
      </c>
      <c r="S102" s="9">
        <f t="shared" si="4"/>
        <v>864</v>
      </c>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row>
    <row r="103" spans="1:250" x14ac:dyDescent="0.2">
      <c r="A103" s="8" t="s">
        <v>484</v>
      </c>
      <c r="B103" s="52">
        <v>58</v>
      </c>
      <c r="C103" s="52">
        <v>115</v>
      </c>
      <c r="D103" s="52">
        <v>60</v>
      </c>
      <c r="E103" s="52">
        <v>128</v>
      </c>
      <c r="F103" s="52">
        <v>105</v>
      </c>
      <c r="G103" s="52">
        <v>124</v>
      </c>
      <c r="H103" s="52">
        <v>3</v>
      </c>
      <c r="I103" s="52">
        <v>28</v>
      </c>
      <c r="J103" s="52">
        <v>15</v>
      </c>
      <c r="K103" s="52">
        <v>9</v>
      </c>
      <c r="L103" s="52">
        <v>15</v>
      </c>
      <c r="M103" s="52">
        <v>15</v>
      </c>
      <c r="N103" s="52">
        <v>5</v>
      </c>
      <c r="O103" s="52">
        <v>7</v>
      </c>
      <c r="P103" s="52">
        <v>11</v>
      </c>
      <c r="Q103" s="9">
        <f t="shared" si="3"/>
        <v>85</v>
      </c>
      <c r="R103" s="52">
        <f>SHERIFF!H552</f>
        <v>261</v>
      </c>
      <c r="S103" s="9">
        <f t="shared" si="4"/>
        <v>783</v>
      </c>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row>
    <row r="104" spans="1:250" x14ac:dyDescent="0.2">
      <c r="A104" s="8" t="s">
        <v>485</v>
      </c>
      <c r="B104" s="52">
        <v>79</v>
      </c>
      <c r="C104" s="52">
        <v>85</v>
      </c>
      <c r="D104" s="52">
        <v>66</v>
      </c>
      <c r="E104" s="52">
        <v>164</v>
      </c>
      <c r="F104" s="52">
        <v>137</v>
      </c>
      <c r="G104" s="52">
        <v>150</v>
      </c>
      <c r="H104" s="52">
        <v>6</v>
      </c>
      <c r="I104" s="52">
        <v>10</v>
      </c>
      <c r="J104" s="52">
        <v>23</v>
      </c>
      <c r="K104" s="52">
        <v>15</v>
      </c>
      <c r="L104" s="52">
        <v>24</v>
      </c>
      <c r="M104" s="52">
        <v>18</v>
      </c>
      <c r="N104" s="52">
        <v>5</v>
      </c>
      <c r="O104" s="52">
        <v>5</v>
      </c>
      <c r="P104" s="52">
        <v>6</v>
      </c>
      <c r="Q104" s="9">
        <f t="shared" si="3"/>
        <v>56</v>
      </c>
      <c r="R104" s="52">
        <f>SHERIFF!H553</f>
        <v>283</v>
      </c>
      <c r="S104" s="9">
        <f t="shared" si="4"/>
        <v>849</v>
      </c>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row>
    <row r="105" spans="1:250" x14ac:dyDescent="0.2">
      <c r="A105" s="8" t="s">
        <v>1111</v>
      </c>
      <c r="B105" s="52">
        <v>3</v>
      </c>
      <c r="C105" s="52">
        <v>3</v>
      </c>
      <c r="D105" s="52">
        <v>2</v>
      </c>
      <c r="E105" s="52">
        <v>0</v>
      </c>
      <c r="F105" s="52">
        <v>1</v>
      </c>
      <c r="G105" s="52">
        <v>1</v>
      </c>
      <c r="H105" s="52">
        <v>1</v>
      </c>
      <c r="I105" s="52">
        <v>0</v>
      </c>
      <c r="J105" s="52">
        <v>0</v>
      </c>
      <c r="K105" s="52">
        <v>0</v>
      </c>
      <c r="L105" s="52">
        <v>1</v>
      </c>
      <c r="M105" s="52">
        <v>0</v>
      </c>
      <c r="N105" s="52">
        <v>0</v>
      </c>
      <c r="O105" s="52">
        <v>0</v>
      </c>
      <c r="P105" s="52">
        <v>0</v>
      </c>
      <c r="Q105" s="9">
        <f t="shared" si="3"/>
        <v>0</v>
      </c>
      <c r="R105" s="52">
        <f>SHERIFF!H554</f>
        <v>4</v>
      </c>
      <c r="S105" s="9">
        <f t="shared" si="4"/>
        <v>12</v>
      </c>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row>
    <row r="106" spans="1:250" x14ac:dyDescent="0.2">
      <c r="A106" s="8" t="s">
        <v>1112</v>
      </c>
      <c r="B106" s="52">
        <v>72</v>
      </c>
      <c r="C106" s="52">
        <v>103</v>
      </c>
      <c r="D106" s="52">
        <v>91</v>
      </c>
      <c r="E106" s="52">
        <v>197</v>
      </c>
      <c r="F106" s="52">
        <v>163</v>
      </c>
      <c r="G106" s="52">
        <v>183</v>
      </c>
      <c r="H106" s="52">
        <v>9</v>
      </c>
      <c r="I106" s="52">
        <v>19</v>
      </c>
      <c r="J106" s="52">
        <v>15</v>
      </c>
      <c r="K106" s="52">
        <v>10</v>
      </c>
      <c r="L106" s="52">
        <v>24</v>
      </c>
      <c r="M106" s="52">
        <v>22</v>
      </c>
      <c r="N106" s="52">
        <v>2</v>
      </c>
      <c r="O106" s="52">
        <v>6</v>
      </c>
      <c r="P106" s="52">
        <v>8</v>
      </c>
      <c r="Q106" s="9">
        <f t="shared" si="3"/>
        <v>93</v>
      </c>
      <c r="R106" s="52">
        <f>SHERIFF!H555</f>
        <v>339</v>
      </c>
      <c r="S106" s="9">
        <f t="shared" si="4"/>
        <v>1017</v>
      </c>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row>
    <row r="107" spans="1:250" x14ac:dyDescent="0.2">
      <c r="A107" s="8" t="s">
        <v>203</v>
      </c>
      <c r="B107" s="52">
        <v>130</v>
      </c>
      <c r="C107" s="52">
        <v>159</v>
      </c>
      <c r="D107" s="52">
        <v>135</v>
      </c>
      <c r="E107" s="52">
        <v>255</v>
      </c>
      <c r="F107" s="52">
        <v>230</v>
      </c>
      <c r="G107" s="52">
        <v>258</v>
      </c>
      <c r="H107" s="52">
        <v>10</v>
      </c>
      <c r="I107" s="52">
        <v>18</v>
      </c>
      <c r="J107" s="52">
        <v>20</v>
      </c>
      <c r="K107" s="52">
        <v>16</v>
      </c>
      <c r="L107" s="52">
        <v>35</v>
      </c>
      <c r="M107" s="52">
        <v>28</v>
      </c>
      <c r="N107" s="52">
        <v>10</v>
      </c>
      <c r="O107" s="52">
        <v>12</v>
      </c>
      <c r="P107" s="52">
        <v>14</v>
      </c>
      <c r="Q107" s="9">
        <f t="shared" si="3"/>
        <v>128</v>
      </c>
      <c r="R107" s="52">
        <f>SHERIFF!H556</f>
        <v>486</v>
      </c>
      <c r="S107" s="9">
        <f t="shared" si="4"/>
        <v>1458</v>
      </c>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row>
    <row r="108" spans="1:250" x14ac:dyDescent="0.2">
      <c r="A108" s="8" t="s">
        <v>810</v>
      </c>
      <c r="B108" s="52">
        <v>77</v>
      </c>
      <c r="C108" s="52">
        <v>66</v>
      </c>
      <c r="D108" s="52">
        <v>69</v>
      </c>
      <c r="E108" s="52">
        <v>85</v>
      </c>
      <c r="F108" s="52">
        <v>83</v>
      </c>
      <c r="G108" s="52">
        <v>87</v>
      </c>
      <c r="H108" s="52">
        <v>7</v>
      </c>
      <c r="I108" s="52">
        <v>6</v>
      </c>
      <c r="J108" s="52">
        <v>12</v>
      </c>
      <c r="K108" s="52">
        <v>8</v>
      </c>
      <c r="L108" s="52">
        <v>15</v>
      </c>
      <c r="M108" s="52">
        <v>13</v>
      </c>
      <c r="N108" s="52">
        <v>5</v>
      </c>
      <c r="O108" s="52">
        <v>6</v>
      </c>
      <c r="P108" s="52">
        <v>6</v>
      </c>
      <c r="Q108" s="9">
        <f t="shared" si="3"/>
        <v>67</v>
      </c>
      <c r="R108" s="52">
        <f>SHERIFF!H557</f>
        <v>204</v>
      </c>
      <c r="S108" s="9">
        <f t="shared" si="4"/>
        <v>612</v>
      </c>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row>
    <row r="109" spans="1:250" x14ac:dyDescent="0.2">
      <c r="A109" s="8" t="s">
        <v>811</v>
      </c>
      <c r="B109" s="52">
        <v>8</v>
      </c>
      <c r="C109" s="52">
        <v>9</v>
      </c>
      <c r="D109" s="52">
        <v>1</v>
      </c>
      <c r="E109" s="52">
        <v>68</v>
      </c>
      <c r="F109" s="52">
        <v>47</v>
      </c>
      <c r="G109" s="52">
        <v>61</v>
      </c>
      <c r="H109" s="52">
        <v>2</v>
      </c>
      <c r="I109" s="52">
        <v>6</v>
      </c>
      <c r="J109" s="52">
        <v>6</v>
      </c>
      <c r="K109" s="52">
        <v>3</v>
      </c>
      <c r="L109" s="52">
        <v>12</v>
      </c>
      <c r="M109" s="52">
        <v>7</v>
      </c>
      <c r="N109" s="52">
        <v>2</v>
      </c>
      <c r="O109" s="52">
        <v>3</v>
      </c>
      <c r="P109" s="52">
        <v>2</v>
      </c>
      <c r="Q109" s="9">
        <f t="shared" si="3"/>
        <v>111</v>
      </c>
      <c r="R109" s="52">
        <f>SHERIFF!H558</f>
        <v>116</v>
      </c>
      <c r="S109" s="9">
        <f t="shared" si="4"/>
        <v>348</v>
      </c>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row>
    <row r="110" spans="1:250" x14ac:dyDescent="0.2">
      <c r="A110" s="8" t="s">
        <v>812</v>
      </c>
      <c r="B110" s="52">
        <v>99</v>
      </c>
      <c r="C110" s="52">
        <v>132</v>
      </c>
      <c r="D110" s="52">
        <v>113</v>
      </c>
      <c r="E110" s="52">
        <v>186</v>
      </c>
      <c r="F110" s="52">
        <v>155</v>
      </c>
      <c r="G110" s="52">
        <v>167</v>
      </c>
      <c r="H110" s="52">
        <v>15</v>
      </c>
      <c r="I110" s="52">
        <v>27</v>
      </c>
      <c r="J110" s="52">
        <v>25</v>
      </c>
      <c r="K110" s="52">
        <v>11</v>
      </c>
      <c r="L110" s="52">
        <v>29</v>
      </c>
      <c r="M110" s="52">
        <v>33</v>
      </c>
      <c r="N110" s="52">
        <v>5</v>
      </c>
      <c r="O110" s="52">
        <v>3</v>
      </c>
      <c r="P110" s="52">
        <v>7</v>
      </c>
      <c r="Q110" s="9">
        <f t="shared" si="3"/>
        <v>103</v>
      </c>
      <c r="R110" s="52">
        <f>SHERIFF!H559</f>
        <v>370</v>
      </c>
      <c r="S110" s="9">
        <f t="shared" si="4"/>
        <v>1110</v>
      </c>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row>
    <row r="111" spans="1:250" x14ac:dyDescent="0.2">
      <c r="A111" s="8" t="s">
        <v>813</v>
      </c>
      <c r="B111" s="52">
        <v>123</v>
      </c>
      <c r="C111" s="52">
        <v>131</v>
      </c>
      <c r="D111" s="52">
        <v>113</v>
      </c>
      <c r="E111" s="52">
        <v>146</v>
      </c>
      <c r="F111" s="52">
        <v>138</v>
      </c>
      <c r="G111" s="52">
        <v>162</v>
      </c>
      <c r="H111" s="52">
        <v>22</v>
      </c>
      <c r="I111" s="52">
        <v>18</v>
      </c>
      <c r="J111" s="52">
        <v>17</v>
      </c>
      <c r="K111" s="52">
        <v>6</v>
      </c>
      <c r="L111" s="52">
        <v>18</v>
      </c>
      <c r="M111" s="52">
        <v>13</v>
      </c>
      <c r="N111" s="52">
        <v>8</v>
      </c>
      <c r="O111" s="52">
        <v>9</v>
      </c>
      <c r="P111" s="52">
        <v>9</v>
      </c>
      <c r="Q111" s="9">
        <f t="shared" si="3"/>
        <v>90</v>
      </c>
      <c r="R111" s="52">
        <f>SHERIFF!H560</f>
        <v>341</v>
      </c>
      <c r="S111" s="9">
        <f t="shared" si="4"/>
        <v>1023</v>
      </c>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row>
    <row r="112" spans="1:250" x14ac:dyDescent="0.2">
      <c r="A112" s="8" t="s">
        <v>814</v>
      </c>
      <c r="B112" s="52">
        <v>64</v>
      </c>
      <c r="C112" s="52">
        <v>96</v>
      </c>
      <c r="D112" s="52">
        <v>75</v>
      </c>
      <c r="E112" s="52">
        <v>132</v>
      </c>
      <c r="F112" s="52">
        <v>91</v>
      </c>
      <c r="G112" s="52">
        <v>122</v>
      </c>
      <c r="H112" s="52">
        <v>9</v>
      </c>
      <c r="I112" s="52">
        <v>19</v>
      </c>
      <c r="J112" s="52">
        <v>12</v>
      </c>
      <c r="K112" s="52">
        <v>9</v>
      </c>
      <c r="L112" s="52">
        <v>19</v>
      </c>
      <c r="M112" s="52">
        <v>25</v>
      </c>
      <c r="N112" s="52">
        <v>5</v>
      </c>
      <c r="O112" s="52">
        <v>11</v>
      </c>
      <c r="P112" s="52">
        <v>6</v>
      </c>
      <c r="Q112" s="9">
        <f t="shared" si="3"/>
        <v>73</v>
      </c>
      <c r="R112" s="52">
        <f>SHERIFF!H561</f>
        <v>256</v>
      </c>
      <c r="S112" s="9">
        <f t="shared" si="4"/>
        <v>768</v>
      </c>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row>
    <row r="113" spans="1:250" x14ac:dyDescent="0.2">
      <c r="A113" s="8" t="s">
        <v>815</v>
      </c>
      <c r="B113" s="52">
        <v>52</v>
      </c>
      <c r="C113" s="52">
        <v>101</v>
      </c>
      <c r="D113" s="52">
        <v>58</v>
      </c>
      <c r="E113" s="52">
        <v>142</v>
      </c>
      <c r="F113" s="52">
        <v>111</v>
      </c>
      <c r="G113" s="52">
        <v>133</v>
      </c>
      <c r="H113" s="52">
        <v>12</v>
      </c>
      <c r="I113" s="52">
        <v>27</v>
      </c>
      <c r="J113" s="52">
        <v>17</v>
      </c>
      <c r="K113" s="52">
        <v>22</v>
      </c>
      <c r="L113" s="52">
        <v>20</v>
      </c>
      <c r="M113" s="52">
        <v>25</v>
      </c>
      <c r="N113" s="52">
        <v>2</v>
      </c>
      <c r="O113" s="52">
        <v>8</v>
      </c>
      <c r="P113" s="52">
        <v>9</v>
      </c>
      <c r="Q113" s="9">
        <f t="shared" si="3"/>
        <v>59</v>
      </c>
      <c r="R113" s="52">
        <f>SHERIFF!H562</f>
        <v>266</v>
      </c>
      <c r="S113" s="9">
        <f t="shared" si="4"/>
        <v>798</v>
      </c>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row>
    <row r="114" spans="1:250" x14ac:dyDescent="0.2">
      <c r="A114" s="8" t="s">
        <v>816</v>
      </c>
      <c r="B114" s="52">
        <v>68</v>
      </c>
      <c r="C114" s="52">
        <v>82</v>
      </c>
      <c r="D114" s="52">
        <v>72</v>
      </c>
      <c r="E114" s="52">
        <v>125</v>
      </c>
      <c r="F114" s="52">
        <v>94</v>
      </c>
      <c r="G114" s="52">
        <v>98</v>
      </c>
      <c r="H114" s="52">
        <v>8</v>
      </c>
      <c r="I114" s="52">
        <v>17</v>
      </c>
      <c r="J114" s="52">
        <v>15</v>
      </c>
      <c r="K114" s="52">
        <v>6</v>
      </c>
      <c r="L114" s="52">
        <v>20</v>
      </c>
      <c r="M114" s="52">
        <v>21</v>
      </c>
      <c r="N114" s="52">
        <v>4</v>
      </c>
      <c r="O114" s="52">
        <v>4</v>
      </c>
      <c r="P114" s="52">
        <v>9</v>
      </c>
      <c r="Q114" s="9">
        <f t="shared" si="3"/>
        <v>50</v>
      </c>
      <c r="R114" s="52">
        <f>SHERIFF!H563</f>
        <v>231</v>
      </c>
      <c r="S114" s="9">
        <f t="shared" si="4"/>
        <v>693</v>
      </c>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row>
    <row r="115" spans="1:250" x14ac:dyDescent="0.2">
      <c r="A115" s="8" t="s">
        <v>817</v>
      </c>
      <c r="B115" s="52">
        <v>50</v>
      </c>
      <c r="C115" s="52">
        <v>73</v>
      </c>
      <c r="D115" s="52">
        <v>71</v>
      </c>
      <c r="E115" s="52">
        <v>116</v>
      </c>
      <c r="F115" s="52">
        <v>89</v>
      </c>
      <c r="G115" s="52">
        <v>100</v>
      </c>
      <c r="H115" s="52">
        <v>5</v>
      </c>
      <c r="I115" s="52">
        <v>14</v>
      </c>
      <c r="J115" s="52">
        <v>16</v>
      </c>
      <c r="K115" s="52">
        <v>7</v>
      </c>
      <c r="L115" s="52">
        <v>16</v>
      </c>
      <c r="M115" s="52">
        <v>15</v>
      </c>
      <c r="N115" s="52">
        <v>0</v>
      </c>
      <c r="O115" s="52">
        <v>1</v>
      </c>
      <c r="P115" s="52">
        <v>6</v>
      </c>
      <c r="Q115" s="9">
        <f t="shared" si="3"/>
        <v>51</v>
      </c>
      <c r="R115" s="52">
        <f>SHERIFF!H566</f>
        <v>210</v>
      </c>
      <c r="S115" s="9">
        <f t="shared" si="4"/>
        <v>630</v>
      </c>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row>
    <row r="116" spans="1:250" x14ac:dyDescent="0.2">
      <c r="A116" s="8" t="s">
        <v>818</v>
      </c>
      <c r="B116" s="52">
        <v>26</v>
      </c>
      <c r="C116" s="52">
        <v>50</v>
      </c>
      <c r="D116" s="52">
        <v>40</v>
      </c>
      <c r="E116" s="52">
        <v>57</v>
      </c>
      <c r="F116" s="52">
        <v>47</v>
      </c>
      <c r="G116" s="52">
        <v>50</v>
      </c>
      <c r="H116" s="52">
        <v>2</v>
      </c>
      <c r="I116" s="52">
        <v>3</v>
      </c>
      <c r="J116" s="52">
        <v>6</v>
      </c>
      <c r="K116" s="52">
        <v>3</v>
      </c>
      <c r="L116" s="52">
        <v>5</v>
      </c>
      <c r="M116" s="52">
        <v>5</v>
      </c>
      <c r="N116" s="52">
        <v>2</v>
      </c>
      <c r="O116" s="52">
        <v>3</v>
      </c>
      <c r="P116" s="52">
        <v>3</v>
      </c>
      <c r="Q116" s="9">
        <f t="shared" si="3"/>
        <v>25</v>
      </c>
      <c r="R116" s="52">
        <f>SHERIFF!H567</f>
        <v>109</v>
      </c>
      <c r="S116" s="9">
        <f t="shared" si="4"/>
        <v>327</v>
      </c>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row>
    <row r="117" spans="1:250" x14ac:dyDescent="0.2">
      <c r="A117" s="8" t="s">
        <v>819</v>
      </c>
      <c r="B117" s="52">
        <v>0</v>
      </c>
      <c r="C117" s="52">
        <v>0</v>
      </c>
      <c r="D117" s="52">
        <v>0</v>
      </c>
      <c r="E117" s="52">
        <v>0</v>
      </c>
      <c r="F117" s="52">
        <v>0</v>
      </c>
      <c r="G117" s="52">
        <v>0</v>
      </c>
      <c r="H117" s="52">
        <v>0</v>
      </c>
      <c r="I117" s="52">
        <v>0</v>
      </c>
      <c r="J117" s="52">
        <v>0</v>
      </c>
      <c r="K117" s="52">
        <v>0</v>
      </c>
      <c r="L117" s="52">
        <v>0</v>
      </c>
      <c r="M117" s="52">
        <v>0</v>
      </c>
      <c r="N117" s="52">
        <v>0</v>
      </c>
      <c r="O117" s="52">
        <v>0</v>
      </c>
      <c r="P117" s="52">
        <v>0</v>
      </c>
      <c r="Q117" s="9">
        <f t="shared" si="3"/>
        <v>0</v>
      </c>
      <c r="R117" s="52">
        <f>SHERIFF!H568</f>
        <v>0</v>
      </c>
      <c r="S117" s="9">
        <f t="shared" si="4"/>
        <v>0</v>
      </c>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row>
    <row r="118" spans="1:250" x14ac:dyDescent="0.2">
      <c r="A118" s="8" t="s">
        <v>820</v>
      </c>
      <c r="B118" s="52">
        <v>44</v>
      </c>
      <c r="C118" s="52">
        <v>54</v>
      </c>
      <c r="D118" s="52">
        <v>34</v>
      </c>
      <c r="E118" s="52">
        <v>75</v>
      </c>
      <c r="F118" s="52">
        <v>57</v>
      </c>
      <c r="G118" s="52">
        <v>77</v>
      </c>
      <c r="H118" s="52">
        <v>5</v>
      </c>
      <c r="I118" s="52">
        <v>8</v>
      </c>
      <c r="J118" s="52">
        <v>11</v>
      </c>
      <c r="K118" s="52">
        <v>6</v>
      </c>
      <c r="L118" s="52">
        <v>9</v>
      </c>
      <c r="M118" s="52">
        <v>6</v>
      </c>
      <c r="N118" s="52">
        <v>5</v>
      </c>
      <c r="O118" s="52">
        <v>7</v>
      </c>
      <c r="P118" s="52">
        <v>7</v>
      </c>
      <c r="Q118" s="9">
        <f t="shared" si="3"/>
        <v>42</v>
      </c>
      <c r="R118" s="52">
        <f>SHERIFF!H569</f>
        <v>149</v>
      </c>
      <c r="S118" s="9">
        <f t="shared" si="4"/>
        <v>447</v>
      </c>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row>
    <row r="119" spans="1:250" x14ac:dyDescent="0.2">
      <c r="A119" s="8" t="s">
        <v>821</v>
      </c>
      <c r="B119" s="52">
        <v>38</v>
      </c>
      <c r="C119" s="52">
        <v>65</v>
      </c>
      <c r="D119" s="52">
        <v>47</v>
      </c>
      <c r="E119" s="52">
        <v>102</v>
      </c>
      <c r="F119" s="52">
        <v>86</v>
      </c>
      <c r="G119" s="52">
        <v>103</v>
      </c>
      <c r="H119" s="52">
        <v>10</v>
      </c>
      <c r="I119" s="52">
        <v>15</v>
      </c>
      <c r="J119" s="52">
        <v>8</v>
      </c>
      <c r="K119" s="52">
        <v>5</v>
      </c>
      <c r="L119" s="52">
        <v>14</v>
      </c>
      <c r="M119" s="52">
        <v>15</v>
      </c>
      <c r="N119" s="52">
        <v>1</v>
      </c>
      <c r="O119" s="52">
        <v>3</v>
      </c>
      <c r="P119" s="52">
        <v>6</v>
      </c>
      <c r="Q119" s="9">
        <f t="shared" si="3"/>
        <v>40</v>
      </c>
      <c r="R119" s="52">
        <f>SHERIFF!H570</f>
        <v>186</v>
      </c>
      <c r="S119" s="9">
        <f t="shared" si="4"/>
        <v>558</v>
      </c>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row>
    <row r="120" spans="1:250" x14ac:dyDescent="0.2">
      <c r="A120" s="19" t="s">
        <v>595</v>
      </c>
      <c r="B120" s="11">
        <f>SUM(B5:B119)</f>
        <v>7837</v>
      </c>
      <c r="C120" s="11">
        <f t="shared" ref="C120:S120" si="5">SUM(C5:C119)</f>
        <v>9129</v>
      </c>
      <c r="D120" s="11">
        <f t="shared" si="5"/>
        <v>8189</v>
      </c>
      <c r="E120" s="11">
        <f t="shared" si="5"/>
        <v>12555</v>
      </c>
      <c r="F120" s="11">
        <f t="shared" si="5"/>
        <v>10487</v>
      </c>
      <c r="G120" s="11">
        <f t="shared" si="5"/>
        <v>11950</v>
      </c>
      <c r="H120" s="11">
        <f t="shared" si="5"/>
        <v>797</v>
      </c>
      <c r="I120" s="11">
        <f t="shared" si="5"/>
        <v>1392</v>
      </c>
      <c r="J120" s="11">
        <f t="shared" si="5"/>
        <v>1343</v>
      </c>
      <c r="K120" s="11">
        <f t="shared" si="5"/>
        <v>897</v>
      </c>
      <c r="L120" s="11">
        <f t="shared" si="5"/>
        <v>1850</v>
      </c>
      <c r="M120" s="11">
        <f t="shared" si="5"/>
        <v>1797</v>
      </c>
      <c r="N120" s="11">
        <f>SUM(N5:N119)</f>
        <v>445</v>
      </c>
      <c r="O120" s="11">
        <f>SUM(O5:O119)</f>
        <v>619</v>
      </c>
      <c r="P120" s="11">
        <f t="shared" si="5"/>
        <v>815</v>
      </c>
      <c r="Q120" s="62">
        <f t="shared" si="5"/>
        <v>6827</v>
      </c>
      <c r="R120" s="63">
        <f t="shared" si="5"/>
        <v>25643</v>
      </c>
      <c r="S120" s="11">
        <f t="shared" si="5"/>
        <v>76929</v>
      </c>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row>
    <row r="121" spans="1:250" x14ac:dyDescent="0.2">
      <c r="A121" s="15"/>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row>
    <row r="122" spans="1:250" x14ac:dyDescent="0.2">
      <c r="A122" s="15"/>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row>
    <row r="123" spans="1:250" x14ac:dyDescent="0.2">
      <c r="A123" s="15"/>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row>
    <row r="124" spans="1:250" x14ac:dyDescent="0.2">
      <c r="A124" s="15"/>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row>
    <row r="125" spans="1:250" x14ac:dyDescent="0.2">
      <c r="A125" s="15"/>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row>
    <row r="126" spans="1:250" x14ac:dyDescent="0.2">
      <c r="A126" s="15"/>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row>
    <row r="127" spans="1:250" x14ac:dyDescent="0.2">
      <c r="A127" s="15"/>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row>
    <row r="128" spans="1:250" x14ac:dyDescent="0.2">
      <c r="A128" s="15"/>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row>
    <row r="129" spans="1:250" x14ac:dyDescent="0.2">
      <c r="A129" s="15"/>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row>
    <row r="130" spans="1:250" x14ac:dyDescent="0.2">
      <c r="A130" s="15"/>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row>
    <row r="131" spans="1:250" x14ac:dyDescent="0.2">
      <c r="A131" s="15"/>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row>
    <row r="132" spans="1:250" x14ac:dyDescent="0.2">
      <c r="A132" s="15"/>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row>
    <row r="133" spans="1:250" x14ac:dyDescent="0.2">
      <c r="A133" s="15"/>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row>
    <row r="134" spans="1:250" x14ac:dyDescent="0.2">
      <c r="A134" s="15"/>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row>
    <row r="135" spans="1:250" x14ac:dyDescent="0.2">
      <c r="A135" s="15"/>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row>
    <row r="136" spans="1:250" x14ac:dyDescent="0.2">
      <c r="A136" s="15"/>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row>
    <row r="137" spans="1:250" x14ac:dyDescent="0.2">
      <c r="A137" s="15"/>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row>
    <row r="138" spans="1:250" x14ac:dyDescent="0.2">
      <c r="A138" s="15"/>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row>
    <row r="139" spans="1:250" x14ac:dyDescent="0.2">
      <c r="A139" s="15"/>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row>
    <row r="140" spans="1:250" x14ac:dyDescent="0.2">
      <c r="A140" s="15"/>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row>
    <row r="141" spans="1:250" x14ac:dyDescent="0.2">
      <c r="A141" s="15"/>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row>
    <row r="142" spans="1:250" x14ac:dyDescent="0.2">
      <c r="A142" s="15"/>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row>
    <row r="143" spans="1:250" x14ac:dyDescent="0.2">
      <c r="A143" s="15"/>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row>
    <row r="144" spans="1:250" x14ac:dyDescent="0.2">
      <c r="A144" s="15"/>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row>
    <row r="145" spans="1:250" x14ac:dyDescent="0.2">
      <c r="A145" s="15"/>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row>
    <row r="146" spans="1:250" x14ac:dyDescent="0.2">
      <c r="A146" s="15"/>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row>
    <row r="147" spans="1:250" x14ac:dyDescent="0.2">
      <c r="A147" s="15"/>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row>
    <row r="148" spans="1:250" x14ac:dyDescent="0.2">
      <c r="A148" s="15"/>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row>
    <row r="149" spans="1:250" x14ac:dyDescent="0.2">
      <c r="A149" s="15"/>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row>
    <row r="150" spans="1:250" x14ac:dyDescent="0.2">
      <c r="A150" s="15"/>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row>
    <row r="151" spans="1:250" x14ac:dyDescent="0.2">
      <c r="A151" s="15"/>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row>
    <row r="152" spans="1:250"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row>
    <row r="153" spans="1:250"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row>
    <row r="154" spans="1:250"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row>
    <row r="155" spans="1:250"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row>
    <row r="156" spans="1:250"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row>
    <row r="157" spans="1:250"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row>
    <row r="158" spans="1:250"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row>
    <row r="159" spans="1:250"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row>
    <row r="160" spans="1:250"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row>
    <row r="161" spans="1:250"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row>
    <row r="162" spans="1:250"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row>
    <row r="163" spans="1:250"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row>
    <row r="164" spans="1:250"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row>
    <row r="165" spans="1:250"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row>
    <row r="166" spans="1:250"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row>
    <row r="167" spans="1:250"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row>
    <row r="168" spans="1:250"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row>
    <row r="169" spans="1:250"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row>
    <row r="170" spans="1:250"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row>
    <row r="171" spans="1:250"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row>
    <row r="172" spans="1:250"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row>
    <row r="173" spans="1:250"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row>
    <row r="174" spans="1:250"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row>
    <row r="175" spans="1:250"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row>
    <row r="176" spans="1:250"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row>
    <row r="177" spans="1:250"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row>
    <row r="178" spans="1:250"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row>
    <row r="179" spans="1:250"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row>
    <row r="180" spans="1:250"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row>
    <row r="181" spans="1:250"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row>
    <row r="182" spans="1:250"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row>
    <row r="183" spans="1:250"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row>
    <row r="184" spans="1:250"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row>
    <row r="185" spans="1:250"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row>
    <row r="186" spans="1:250"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row>
    <row r="187" spans="1:250"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row>
    <row r="188" spans="1:250"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row>
    <row r="189" spans="1:250"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row>
    <row r="190" spans="1:250"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row>
    <row r="191" spans="1:250"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row>
    <row r="192" spans="1:250"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row>
    <row r="193" spans="1:250"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row>
    <row r="194" spans="1:250"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row>
    <row r="195" spans="1:250"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row>
    <row r="196" spans="1:250"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row>
    <row r="197" spans="1:250"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row>
    <row r="198" spans="1:250"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row>
    <row r="199" spans="1:250" x14ac:dyDescent="0.2">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row>
    <row r="200" spans="1:250" x14ac:dyDescent="0.2">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row>
    <row r="201" spans="1:250" x14ac:dyDescent="0.2">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row>
    <row r="202" spans="1:250" x14ac:dyDescent="0.2">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row>
    <row r="203" spans="1:250" x14ac:dyDescent="0.2">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row>
    <row r="204" spans="1:250" x14ac:dyDescent="0.2">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row>
    <row r="205" spans="1:250" x14ac:dyDescent="0.2">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row>
    <row r="206" spans="1:250" x14ac:dyDescent="0.2">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row>
    <row r="207" spans="1:250" x14ac:dyDescent="0.2">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row>
    <row r="208" spans="1:250" x14ac:dyDescent="0.2">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row>
    <row r="209" spans="2:250" x14ac:dyDescent="0.2">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row>
    <row r="210" spans="2:250" x14ac:dyDescent="0.2">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row>
    <row r="211" spans="2:250" x14ac:dyDescent="0.2">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row>
    <row r="212" spans="2:250" x14ac:dyDescent="0.2">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row>
    <row r="213" spans="2:250" x14ac:dyDescent="0.2">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row>
    <row r="214" spans="2:250" x14ac:dyDescent="0.2">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row>
    <row r="215" spans="2:250" x14ac:dyDescent="0.2">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row>
    <row r="216" spans="2:250" x14ac:dyDescent="0.2">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row>
    <row r="217" spans="2:250" x14ac:dyDescent="0.2">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row>
    <row r="218" spans="2:250" x14ac:dyDescent="0.2">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row>
    <row r="219" spans="2:250" x14ac:dyDescent="0.2">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row>
    <row r="220" spans="2:250" x14ac:dyDescent="0.2">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row>
    <row r="221" spans="2:250" x14ac:dyDescent="0.2">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row>
    <row r="222" spans="2:250" x14ac:dyDescent="0.2">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row>
    <row r="223" spans="2:250" x14ac:dyDescent="0.2">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row>
    <row r="224" spans="2:250" x14ac:dyDescent="0.2">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row>
    <row r="225" spans="2:250" x14ac:dyDescent="0.2">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row>
    <row r="226" spans="2:250" x14ac:dyDescent="0.2">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row>
    <row r="227" spans="2:250"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row>
    <row r="228" spans="2:250" x14ac:dyDescent="0.2">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row>
    <row r="229" spans="2:250" x14ac:dyDescent="0.2">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row>
    <row r="230" spans="2:250" x14ac:dyDescent="0.2">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row>
    <row r="231" spans="2:250" x14ac:dyDescent="0.2">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row>
    <row r="232" spans="2:250" x14ac:dyDescent="0.2">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row>
    <row r="233" spans="2:250" x14ac:dyDescent="0.2">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row>
    <row r="234" spans="2:250" x14ac:dyDescent="0.2">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row>
    <row r="235" spans="2:250" x14ac:dyDescent="0.2">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row>
    <row r="236" spans="2:250" x14ac:dyDescent="0.2">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row>
    <row r="237" spans="2:250" x14ac:dyDescent="0.2">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row>
    <row r="238" spans="2:250" x14ac:dyDescent="0.2">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row>
    <row r="239" spans="2:250" x14ac:dyDescent="0.2">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row>
    <row r="240" spans="2:250" x14ac:dyDescent="0.2">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row>
    <row r="241" spans="2:250" x14ac:dyDescent="0.2">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row>
    <row r="242" spans="2:250" x14ac:dyDescent="0.2">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row>
    <row r="243" spans="2:250" x14ac:dyDescent="0.2">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row>
    <row r="244" spans="2:250" x14ac:dyDescent="0.2">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row>
    <row r="245" spans="2:250" x14ac:dyDescent="0.2">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row>
    <row r="246" spans="2:250" x14ac:dyDescent="0.2">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row>
    <row r="247" spans="2:250" x14ac:dyDescent="0.2">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row>
    <row r="248" spans="2:250" x14ac:dyDescent="0.2">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row>
    <row r="249" spans="2:250" x14ac:dyDescent="0.2">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row>
    <row r="250" spans="2:250" x14ac:dyDescent="0.2">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row>
    <row r="251" spans="2:250" x14ac:dyDescent="0.2">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row>
    <row r="252" spans="2:250" x14ac:dyDescent="0.2">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row>
    <row r="253" spans="2:250" x14ac:dyDescent="0.2">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row>
    <row r="254" spans="2:250" x14ac:dyDescent="0.2">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row>
    <row r="255" spans="2:250" x14ac:dyDescent="0.2">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row>
    <row r="256" spans="2:250" x14ac:dyDescent="0.2">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row>
    <row r="257" spans="2:250" x14ac:dyDescent="0.2">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row>
    <row r="258" spans="2:250" x14ac:dyDescent="0.2">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row>
    <row r="259" spans="2:250" x14ac:dyDescent="0.2">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row>
    <row r="260" spans="2:250" x14ac:dyDescent="0.2">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row>
    <row r="261" spans="2:250" x14ac:dyDescent="0.2">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row>
    <row r="262" spans="2:250" x14ac:dyDescent="0.2">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row>
    <row r="263" spans="2:250"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row>
    <row r="264" spans="2:250" x14ac:dyDescent="0.2">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row>
    <row r="265" spans="2:250" x14ac:dyDescent="0.2">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row>
    <row r="266" spans="2:250" x14ac:dyDescent="0.2">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row>
    <row r="267" spans="2:250" x14ac:dyDescent="0.2">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row>
    <row r="268" spans="2:250" x14ac:dyDescent="0.2">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row>
    <row r="269" spans="2:250" x14ac:dyDescent="0.2">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row>
    <row r="270" spans="2:250" x14ac:dyDescent="0.2">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row>
    <row r="271" spans="2:250" x14ac:dyDescent="0.2">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row>
    <row r="272" spans="2:250" x14ac:dyDescent="0.2">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row>
    <row r="273" spans="2:250" x14ac:dyDescent="0.2">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row>
    <row r="274" spans="2:250" x14ac:dyDescent="0.2">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row>
    <row r="275" spans="2:250" x14ac:dyDescent="0.2">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row>
    <row r="276" spans="2:250" x14ac:dyDescent="0.2">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row>
    <row r="277" spans="2:250" x14ac:dyDescent="0.2">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row>
    <row r="278" spans="2:250" x14ac:dyDescent="0.2">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row>
    <row r="279" spans="2:250" x14ac:dyDescent="0.2">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row>
    <row r="280" spans="2:250" x14ac:dyDescent="0.2">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row>
    <row r="281" spans="2:250" x14ac:dyDescent="0.2">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row>
    <row r="282" spans="2:250" x14ac:dyDescent="0.2">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row>
    <row r="283" spans="2:250" x14ac:dyDescent="0.2">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row>
    <row r="284" spans="2:250" x14ac:dyDescent="0.2">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row>
    <row r="285" spans="2:250" x14ac:dyDescent="0.2">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row>
    <row r="286" spans="2:250" x14ac:dyDescent="0.2">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row>
    <row r="287" spans="2:250" x14ac:dyDescent="0.2">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row>
    <row r="288" spans="2:250" x14ac:dyDescent="0.2">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row>
    <row r="289" spans="2:250" x14ac:dyDescent="0.2">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row>
    <row r="290" spans="2:250" x14ac:dyDescent="0.2">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row>
    <row r="291" spans="2:250" x14ac:dyDescent="0.2">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row>
    <row r="292" spans="2:250" x14ac:dyDescent="0.2">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row>
    <row r="293" spans="2:250" x14ac:dyDescent="0.2">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row>
    <row r="294" spans="2:250" x14ac:dyDescent="0.2">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row>
    <row r="295" spans="2:250" x14ac:dyDescent="0.2">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row>
    <row r="296" spans="2:250" x14ac:dyDescent="0.2">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row>
    <row r="297" spans="2:250" x14ac:dyDescent="0.2">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row>
    <row r="298" spans="2:250" x14ac:dyDescent="0.2">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row>
    <row r="299" spans="2:250" x14ac:dyDescent="0.2">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row>
    <row r="300" spans="2:250" x14ac:dyDescent="0.2">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row>
    <row r="301" spans="2:250" x14ac:dyDescent="0.2">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row>
    <row r="302" spans="2:250" x14ac:dyDescent="0.2">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row>
    <row r="303" spans="2:250" x14ac:dyDescent="0.2">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row>
    <row r="304" spans="2:250" x14ac:dyDescent="0.2">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row>
    <row r="305" spans="2:250" x14ac:dyDescent="0.2">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row>
    <row r="306" spans="2:250" x14ac:dyDescent="0.2">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row>
    <row r="307" spans="2:250" x14ac:dyDescent="0.2">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row>
    <row r="308" spans="2:250" x14ac:dyDescent="0.2">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row>
    <row r="309" spans="2:250"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row>
    <row r="310" spans="2:250" x14ac:dyDescent="0.2">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row>
    <row r="311" spans="2:250" x14ac:dyDescent="0.2">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row>
    <row r="312" spans="2:250" x14ac:dyDescent="0.2">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row>
    <row r="313" spans="2:250" x14ac:dyDescent="0.2">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row>
    <row r="314" spans="2:250" x14ac:dyDescent="0.2">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row>
    <row r="315" spans="2:250" x14ac:dyDescent="0.2">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row>
    <row r="316" spans="2:250" x14ac:dyDescent="0.2">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row>
    <row r="317" spans="2:250" x14ac:dyDescent="0.2">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row>
    <row r="318" spans="2:250" x14ac:dyDescent="0.2">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row>
    <row r="319" spans="2:250" x14ac:dyDescent="0.2">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row>
    <row r="320" spans="2:250" x14ac:dyDescent="0.2">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row>
    <row r="321" spans="2:250" x14ac:dyDescent="0.2">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row>
    <row r="322" spans="2:250" x14ac:dyDescent="0.2">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row>
    <row r="323" spans="2:250" x14ac:dyDescent="0.2">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row>
    <row r="324" spans="2:250" x14ac:dyDescent="0.2">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row>
    <row r="325" spans="2:250" x14ac:dyDescent="0.2">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row>
    <row r="326" spans="2:250" x14ac:dyDescent="0.2">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row>
    <row r="327" spans="2:250" x14ac:dyDescent="0.2">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row>
    <row r="328" spans="2:250" x14ac:dyDescent="0.2">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row>
    <row r="329" spans="2:250" x14ac:dyDescent="0.2">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row>
    <row r="330" spans="2:250" x14ac:dyDescent="0.2">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row>
    <row r="331" spans="2:250" x14ac:dyDescent="0.2">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row>
    <row r="332" spans="2:250" x14ac:dyDescent="0.2">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row>
    <row r="333" spans="2:250" x14ac:dyDescent="0.2">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row>
    <row r="334" spans="2:250" x14ac:dyDescent="0.2">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row>
    <row r="335" spans="2:250" x14ac:dyDescent="0.2">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row>
    <row r="336" spans="2:250"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row>
    <row r="337" spans="2:250" x14ac:dyDescent="0.2">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row>
    <row r="338" spans="2:250" x14ac:dyDescent="0.2">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row>
    <row r="339" spans="2:250" x14ac:dyDescent="0.2">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row>
    <row r="340" spans="2:250" x14ac:dyDescent="0.2">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row>
    <row r="341" spans="2:250" x14ac:dyDescent="0.2">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row>
    <row r="342" spans="2:250" x14ac:dyDescent="0.2">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row>
    <row r="343" spans="2:250" x14ac:dyDescent="0.2">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row>
    <row r="344" spans="2:250" x14ac:dyDescent="0.2">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row>
    <row r="345" spans="2:250" x14ac:dyDescent="0.2">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row>
    <row r="346" spans="2:250" x14ac:dyDescent="0.2">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row>
    <row r="347" spans="2:250" x14ac:dyDescent="0.2">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row>
    <row r="348" spans="2:250" x14ac:dyDescent="0.2">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row>
    <row r="349" spans="2:250" x14ac:dyDescent="0.2">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row>
    <row r="350" spans="2:250" x14ac:dyDescent="0.2">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row>
    <row r="351" spans="2:250" x14ac:dyDescent="0.2">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row>
    <row r="352" spans="2:250" x14ac:dyDescent="0.2">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row>
    <row r="353" spans="2:250" x14ac:dyDescent="0.2">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row>
    <row r="354" spans="2:250" x14ac:dyDescent="0.2">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row>
    <row r="355" spans="2:250" x14ac:dyDescent="0.2">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row>
    <row r="356" spans="2:250" x14ac:dyDescent="0.2">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row>
    <row r="357" spans="2:250" x14ac:dyDescent="0.2">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row>
    <row r="358" spans="2:250" x14ac:dyDescent="0.2">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row>
    <row r="359" spans="2:250" x14ac:dyDescent="0.2">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row>
    <row r="360" spans="2:250" x14ac:dyDescent="0.2">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row>
    <row r="361" spans="2:250" x14ac:dyDescent="0.2">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row>
    <row r="362" spans="2:250" x14ac:dyDescent="0.2">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row>
    <row r="363" spans="2:250" x14ac:dyDescent="0.2">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row>
    <row r="364" spans="2:250" x14ac:dyDescent="0.2">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row>
    <row r="365" spans="2:250" x14ac:dyDescent="0.2">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row>
    <row r="366" spans="2:250" x14ac:dyDescent="0.2">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row>
    <row r="367" spans="2:250" x14ac:dyDescent="0.2">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row>
    <row r="368" spans="2:250" x14ac:dyDescent="0.2">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row>
    <row r="369" spans="2:250" x14ac:dyDescent="0.2">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row>
    <row r="370" spans="2:250" x14ac:dyDescent="0.2">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row>
    <row r="371" spans="2:250" x14ac:dyDescent="0.2">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row>
    <row r="372" spans="2:250" x14ac:dyDescent="0.2">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row>
    <row r="373" spans="2:250" x14ac:dyDescent="0.2">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row>
    <row r="374" spans="2:250" x14ac:dyDescent="0.2">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row>
    <row r="375" spans="2:250" x14ac:dyDescent="0.2">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row>
    <row r="376" spans="2:250" x14ac:dyDescent="0.2">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row>
    <row r="377" spans="2:250" x14ac:dyDescent="0.2">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row>
    <row r="378" spans="2:250" x14ac:dyDescent="0.2">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row>
    <row r="379" spans="2:250" x14ac:dyDescent="0.2">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row>
    <row r="380" spans="2:250" x14ac:dyDescent="0.2">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row>
    <row r="381" spans="2:250"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row>
    <row r="382" spans="2:250" x14ac:dyDescent="0.2">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row>
    <row r="383" spans="2:250" x14ac:dyDescent="0.2">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row>
    <row r="384" spans="2:250" x14ac:dyDescent="0.2">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row>
    <row r="385" spans="2:250" x14ac:dyDescent="0.2">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row>
    <row r="386" spans="2:250" x14ac:dyDescent="0.2">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row>
    <row r="387" spans="2:250" x14ac:dyDescent="0.2">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row>
    <row r="388" spans="2:250" x14ac:dyDescent="0.2">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row>
    <row r="389" spans="2:250" x14ac:dyDescent="0.2">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row>
    <row r="390" spans="2:250" x14ac:dyDescent="0.2">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row>
    <row r="391" spans="2:250" x14ac:dyDescent="0.2">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row>
    <row r="392" spans="2:250" x14ac:dyDescent="0.2">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row>
    <row r="393" spans="2:250" x14ac:dyDescent="0.2">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row>
    <row r="394" spans="2:250" x14ac:dyDescent="0.2">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row>
    <row r="395" spans="2:250" x14ac:dyDescent="0.2">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row>
    <row r="396" spans="2:250" x14ac:dyDescent="0.2">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row>
    <row r="397" spans="2:250" x14ac:dyDescent="0.2">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row>
    <row r="398" spans="2:250" x14ac:dyDescent="0.2">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row>
    <row r="399" spans="2:250"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row>
    <row r="400" spans="2:250" x14ac:dyDescent="0.2">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row>
    <row r="401" spans="2:250" x14ac:dyDescent="0.2">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row>
    <row r="402" spans="2:250" x14ac:dyDescent="0.2">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row>
    <row r="403" spans="2:250" x14ac:dyDescent="0.2">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row>
    <row r="404" spans="2:250" x14ac:dyDescent="0.2">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row>
    <row r="405" spans="2:250" x14ac:dyDescent="0.2">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row>
    <row r="406" spans="2:250" x14ac:dyDescent="0.2">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row>
    <row r="407" spans="2:250" x14ac:dyDescent="0.2">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row>
    <row r="408" spans="2:250" x14ac:dyDescent="0.2">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row>
    <row r="409" spans="2:250" x14ac:dyDescent="0.2">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row>
    <row r="410" spans="2:250" x14ac:dyDescent="0.2">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row>
    <row r="411" spans="2:250" x14ac:dyDescent="0.2">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row>
    <row r="412" spans="2:250" x14ac:dyDescent="0.2">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row>
    <row r="413" spans="2:250" x14ac:dyDescent="0.2">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row>
    <row r="414" spans="2:250" x14ac:dyDescent="0.2">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row>
    <row r="415" spans="2:250" x14ac:dyDescent="0.2">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row>
    <row r="416" spans="2:250" x14ac:dyDescent="0.2">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row>
    <row r="417" spans="2:250" x14ac:dyDescent="0.2">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row>
    <row r="418" spans="2:250" x14ac:dyDescent="0.2">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row>
    <row r="419" spans="2:250" x14ac:dyDescent="0.2">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row>
    <row r="420" spans="2:250" x14ac:dyDescent="0.2">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row>
    <row r="421" spans="2:250" x14ac:dyDescent="0.2">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row>
    <row r="422" spans="2:250" x14ac:dyDescent="0.2">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row>
    <row r="423" spans="2:250" x14ac:dyDescent="0.2">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row>
    <row r="424" spans="2:250" x14ac:dyDescent="0.2">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row>
    <row r="425" spans="2:250" x14ac:dyDescent="0.2">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c r="FG425" s="9"/>
      <c r="FH425" s="9"/>
      <c r="FI425" s="9"/>
      <c r="FJ425" s="9"/>
      <c r="FK425" s="9"/>
      <c r="FL425" s="9"/>
      <c r="FM425" s="9"/>
      <c r="FN425" s="9"/>
      <c r="FO425" s="9"/>
      <c r="FP425" s="9"/>
      <c r="FQ425" s="9"/>
      <c r="FR425" s="9"/>
      <c r="FS425" s="9"/>
      <c r="FT425" s="9"/>
      <c r="FU425" s="9"/>
      <c r="FV425" s="9"/>
      <c r="FW425" s="9"/>
      <c r="FX425" s="9"/>
      <c r="FY425" s="9"/>
      <c r="FZ425" s="9"/>
      <c r="GA425" s="9"/>
      <c r="GB425" s="9"/>
      <c r="GC425" s="9"/>
      <c r="GD425" s="9"/>
      <c r="GE425" s="9"/>
      <c r="GF425" s="9"/>
      <c r="GG425" s="9"/>
      <c r="GH425" s="9"/>
      <c r="GI425" s="9"/>
      <c r="GJ425" s="9"/>
      <c r="GK425" s="9"/>
      <c r="GL425" s="9"/>
      <c r="GM425" s="9"/>
      <c r="GN425" s="9"/>
      <c r="GO425" s="9"/>
      <c r="GP425" s="9"/>
      <c r="GQ425" s="9"/>
      <c r="GR425" s="9"/>
      <c r="GS425" s="9"/>
      <c r="GT425" s="9"/>
      <c r="GU425" s="9"/>
      <c r="GV425" s="9"/>
      <c r="GW425" s="9"/>
      <c r="GX425" s="9"/>
      <c r="GY425" s="9"/>
      <c r="GZ425" s="9"/>
      <c r="HA425" s="9"/>
      <c r="HB425" s="9"/>
      <c r="HC425" s="9"/>
      <c r="HD425" s="9"/>
      <c r="HE425" s="9"/>
      <c r="HF425" s="9"/>
      <c r="HG425" s="9"/>
      <c r="HH425" s="9"/>
      <c r="HI425" s="9"/>
      <c r="HJ425" s="9"/>
      <c r="HK425" s="9"/>
      <c r="HL425" s="9"/>
      <c r="HM425" s="9"/>
      <c r="HN425" s="9"/>
      <c r="HO425" s="9"/>
      <c r="HP425" s="9"/>
      <c r="HQ425" s="9"/>
      <c r="HR425" s="9"/>
      <c r="HS425" s="9"/>
      <c r="HT425" s="9"/>
      <c r="HU425" s="9"/>
      <c r="HV425" s="9"/>
      <c r="HW425" s="9"/>
      <c r="HX425" s="9"/>
      <c r="HY425" s="9"/>
      <c r="HZ425" s="9"/>
      <c r="IA425" s="9"/>
      <c r="IB425" s="9"/>
      <c r="IC425" s="9"/>
      <c r="ID425" s="9"/>
      <c r="IE425" s="9"/>
      <c r="IF425" s="9"/>
      <c r="IG425" s="9"/>
      <c r="IH425" s="9"/>
      <c r="II425" s="9"/>
      <c r="IJ425" s="9"/>
      <c r="IK425" s="9"/>
      <c r="IL425" s="9"/>
      <c r="IM425" s="9"/>
      <c r="IN425" s="9"/>
      <c r="IO425" s="9"/>
      <c r="IP425" s="9"/>
    </row>
    <row r="426" spans="2:250" x14ac:dyDescent="0.2">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9"/>
      <c r="FZ426" s="9"/>
      <c r="GA426" s="9"/>
      <c r="GB426" s="9"/>
      <c r="GC426" s="9"/>
      <c r="GD426" s="9"/>
      <c r="GE426" s="9"/>
      <c r="GF426" s="9"/>
      <c r="GG426" s="9"/>
      <c r="GH426" s="9"/>
      <c r="GI426" s="9"/>
      <c r="GJ426" s="9"/>
      <c r="GK426" s="9"/>
      <c r="GL426" s="9"/>
      <c r="GM426" s="9"/>
      <c r="GN426" s="9"/>
      <c r="GO426" s="9"/>
      <c r="GP426" s="9"/>
      <c r="GQ426" s="9"/>
      <c r="GR426" s="9"/>
      <c r="GS426" s="9"/>
      <c r="GT426" s="9"/>
      <c r="GU426" s="9"/>
      <c r="GV426" s="9"/>
      <c r="GW426" s="9"/>
      <c r="GX426" s="9"/>
      <c r="GY426" s="9"/>
      <c r="GZ426" s="9"/>
      <c r="HA426" s="9"/>
      <c r="HB426" s="9"/>
      <c r="HC426" s="9"/>
      <c r="HD426" s="9"/>
      <c r="HE426" s="9"/>
      <c r="HF426" s="9"/>
      <c r="HG426" s="9"/>
      <c r="HH426" s="9"/>
      <c r="HI426" s="9"/>
      <c r="HJ426" s="9"/>
      <c r="HK426" s="9"/>
      <c r="HL426" s="9"/>
      <c r="HM426" s="9"/>
      <c r="HN426" s="9"/>
      <c r="HO426" s="9"/>
      <c r="HP426" s="9"/>
      <c r="HQ426" s="9"/>
      <c r="HR426" s="9"/>
      <c r="HS426" s="9"/>
      <c r="HT426" s="9"/>
      <c r="HU426" s="9"/>
      <c r="HV426" s="9"/>
      <c r="HW426" s="9"/>
      <c r="HX426" s="9"/>
      <c r="HY426" s="9"/>
      <c r="HZ426" s="9"/>
      <c r="IA426" s="9"/>
      <c r="IB426" s="9"/>
      <c r="IC426" s="9"/>
      <c r="ID426" s="9"/>
      <c r="IE426" s="9"/>
      <c r="IF426" s="9"/>
      <c r="IG426" s="9"/>
      <c r="IH426" s="9"/>
      <c r="II426" s="9"/>
      <c r="IJ426" s="9"/>
      <c r="IK426" s="9"/>
      <c r="IL426" s="9"/>
      <c r="IM426" s="9"/>
      <c r="IN426" s="9"/>
      <c r="IO426" s="9"/>
      <c r="IP426" s="9"/>
    </row>
    <row r="427" spans="2:250"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c r="EV427" s="9"/>
      <c r="EW427" s="9"/>
      <c r="EX427" s="9"/>
      <c r="EY427" s="9"/>
      <c r="EZ427" s="9"/>
      <c r="FA427" s="9"/>
      <c r="FB427" s="9"/>
      <c r="FC427" s="9"/>
      <c r="FD427" s="9"/>
      <c r="FE427" s="9"/>
      <c r="FF427" s="9"/>
      <c r="FG427" s="9"/>
      <c r="FH427" s="9"/>
      <c r="FI427" s="9"/>
      <c r="FJ427" s="9"/>
      <c r="FK427" s="9"/>
      <c r="FL427" s="9"/>
      <c r="FM427" s="9"/>
      <c r="FN427" s="9"/>
      <c r="FO427" s="9"/>
      <c r="FP427" s="9"/>
      <c r="FQ427" s="9"/>
      <c r="FR427" s="9"/>
      <c r="FS427" s="9"/>
      <c r="FT427" s="9"/>
      <c r="FU427" s="9"/>
      <c r="FV427" s="9"/>
      <c r="FW427" s="9"/>
      <c r="FX427" s="9"/>
      <c r="FY427" s="9"/>
      <c r="FZ427" s="9"/>
      <c r="GA427" s="9"/>
      <c r="GB427" s="9"/>
      <c r="GC427" s="9"/>
      <c r="GD427" s="9"/>
      <c r="GE427" s="9"/>
      <c r="GF427" s="9"/>
      <c r="GG427" s="9"/>
      <c r="GH427" s="9"/>
      <c r="GI427" s="9"/>
      <c r="GJ427" s="9"/>
      <c r="GK427" s="9"/>
      <c r="GL427" s="9"/>
      <c r="GM427" s="9"/>
      <c r="GN427" s="9"/>
      <c r="GO427" s="9"/>
      <c r="GP427" s="9"/>
      <c r="GQ427" s="9"/>
      <c r="GR427" s="9"/>
      <c r="GS427" s="9"/>
      <c r="GT427" s="9"/>
      <c r="GU427" s="9"/>
      <c r="GV427" s="9"/>
      <c r="GW427" s="9"/>
      <c r="GX427" s="9"/>
      <c r="GY427" s="9"/>
      <c r="GZ427" s="9"/>
      <c r="HA427" s="9"/>
      <c r="HB427" s="9"/>
      <c r="HC427" s="9"/>
      <c r="HD427" s="9"/>
      <c r="HE427" s="9"/>
      <c r="HF427" s="9"/>
      <c r="HG427" s="9"/>
      <c r="HH427" s="9"/>
      <c r="HI427" s="9"/>
      <c r="HJ427" s="9"/>
      <c r="HK427" s="9"/>
      <c r="HL427" s="9"/>
      <c r="HM427" s="9"/>
      <c r="HN427" s="9"/>
      <c r="HO427" s="9"/>
      <c r="HP427" s="9"/>
      <c r="HQ427" s="9"/>
      <c r="HR427" s="9"/>
      <c r="HS427" s="9"/>
      <c r="HT427" s="9"/>
      <c r="HU427" s="9"/>
      <c r="HV427" s="9"/>
      <c r="HW427" s="9"/>
      <c r="HX427" s="9"/>
      <c r="HY427" s="9"/>
      <c r="HZ427" s="9"/>
      <c r="IA427" s="9"/>
      <c r="IB427" s="9"/>
      <c r="IC427" s="9"/>
      <c r="ID427" s="9"/>
      <c r="IE427" s="9"/>
      <c r="IF427" s="9"/>
      <c r="IG427" s="9"/>
      <c r="IH427" s="9"/>
      <c r="II427" s="9"/>
      <c r="IJ427" s="9"/>
      <c r="IK427" s="9"/>
      <c r="IL427" s="9"/>
      <c r="IM427" s="9"/>
      <c r="IN427" s="9"/>
      <c r="IO427" s="9"/>
      <c r="IP427" s="9"/>
    </row>
    <row r="428" spans="2:250" x14ac:dyDescent="0.2">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9"/>
      <c r="FZ428" s="9"/>
      <c r="GA428" s="9"/>
      <c r="GB428" s="9"/>
      <c r="GC428" s="9"/>
      <c r="GD428" s="9"/>
      <c r="GE428" s="9"/>
      <c r="GF428" s="9"/>
      <c r="GG428" s="9"/>
      <c r="GH428" s="9"/>
      <c r="GI428" s="9"/>
      <c r="GJ428" s="9"/>
      <c r="GK428" s="9"/>
      <c r="GL428" s="9"/>
      <c r="GM428" s="9"/>
      <c r="GN428" s="9"/>
      <c r="GO428" s="9"/>
      <c r="GP428" s="9"/>
      <c r="GQ428" s="9"/>
      <c r="GR428" s="9"/>
      <c r="GS428" s="9"/>
      <c r="GT428" s="9"/>
      <c r="GU428" s="9"/>
      <c r="GV428" s="9"/>
      <c r="GW428" s="9"/>
      <c r="GX428" s="9"/>
      <c r="GY428" s="9"/>
      <c r="GZ428" s="9"/>
      <c r="HA428" s="9"/>
      <c r="HB428" s="9"/>
      <c r="HC428" s="9"/>
      <c r="HD428" s="9"/>
      <c r="HE428" s="9"/>
      <c r="HF428" s="9"/>
      <c r="HG428" s="9"/>
      <c r="HH428" s="9"/>
      <c r="HI428" s="9"/>
      <c r="HJ428" s="9"/>
      <c r="HK428" s="9"/>
      <c r="HL428" s="9"/>
      <c r="HM428" s="9"/>
      <c r="HN428" s="9"/>
      <c r="HO428" s="9"/>
      <c r="HP428" s="9"/>
      <c r="HQ428" s="9"/>
      <c r="HR428" s="9"/>
      <c r="HS428" s="9"/>
      <c r="HT428" s="9"/>
      <c r="HU428" s="9"/>
      <c r="HV428" s="9"/>
      <c r="HW428" s="9"/>
      <c r="HX428" s="9"/>
      <c r="HY428" s="9"/>
      <c r="HZ428" s="9"/>
      <c r="IA428" s="9"/>
      <c r="IB428" s="9"/>
      <c r="IC428" s="9"/>
      <c r="ID428" s="9"/>
      <c r="IE428" s="9"/>
      <c r="IF428" s="9"/>
      <c r="IG428" s="9"/>
      <c r="IH428" s="9"/>
      <c r="II428" s="9"/>
      <c r="IJ428" s="9"/>
      <c r="IK428" s="9"/>
      <c r="IL428" s="9"/>
      <c r="IM428" s="9"/>
      <c r="IN428" s="9"/>
      <c r="IO428" s="9"/>
      <c r="IP428" s="9"/>
    </row>
    <row r="429" spans="2:250" x14ac:dyDescent="0.2">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c r="FG429" s="9"/>
      <c r="FH429" s="9"/>
      <c r="FI429" s="9"/>
      <c r="FJ429" s="9"/>
      <c r="FK429" s="9"/>
      <c r="FL429" s="9"/>
      <c r="FM429" s="9"/>
      <c r="FN429" s="9"/>
      <c r="FO429" s="9"/>
      <c r="FP429" s="9"/>
      <c r="FQ429" s="9"/>
      <c r="FR429" s="9"/>
      <c r="FS429" s="9"/>
      <c r="FT429" s="9"/>
      <c r="FU429" s="9"/>
      <c r="FV429" s="9"/>
      <c r="FW429" s="9"/>
      <c r="FX429" s="9"/>
      <c r="FY429" s="9"/>
      <c r="FZ429" s="9"/>
      <c r="GA429" s="9"/>
      <c r="GB429" s="9"/>
      <c r="GC429" s="9"/>
      <c r="GD429" s="9"/>
      <c r="GE429" s="9"/>
      <c r="GF429" s="9"/>
      <c r="GG429" s="9"/>
      <c r="GH429" s="9"/>
      <c r="GI429" s="9"/>
      <c r="GJ429" s="9"/>
      <c r="GK429" s="9"/>
      <c r="GL429" s="9"/>
      <c r="GM429" s="9"/>
      <c r="GN429" s="9"/>
      <c r="GO429" s="9"/>
      <c r="GP429" s="9"/>
      <c r="GQ429" s="9"/>
      <c r="GR429" s="9"/>
      <c r="GS429" s="9"/>
      <c r="GT429" s="9"/>
      <c r="GU429" s="9"/>
      <c r="GV429" s="9"/>
      <c r="GW429" s="9"/>
      <c r="GX429" s="9"/>
      <c r="GY429" s="9"/>
      <c r="GZ429" s="9"/>
      <c r="HA429" s="9"/>
      <c r="HB429" s="9"/>
      <c r="HC429" s="9"/>
      <c r="HD429" s="9"/>
      <c r="HE429" s="9"/>
      <c r="HF429" s="9"/>
      <c r="HG429" s="9"/>
      <c r="HH429" s="9"/>
      <c r="HI429" s="9"/>
      <c r="HJ429" s="9"/>
      <c r="HK429" s="9"/>
      <c r="HL429" s="9"/>
      <c r="HM429" s="9"/>
      <c r="HN429" s="9"/>
      <c r="HO429" s="9"/>
      <c r="HP429" s="9"/>
      <c r="HQ429" s="9"/>
      <c r="HR429" s="9"/>
      <c r="HS429" s="9"/>
      <c r="HT429" s="9"/>
      <c r="HU429" s="9"/>
      <c r="HV429" s="9"/>
      <c r="HW429" s="9"/>
      <c r="HX429" s="9"/>
      <c r="HY429" s="9"/>
      <c r="HZ429" s="9"/>
      <c r="IA429" s="9"/>
      <c r="IB429" s="9"/>
      <c r="IC429" s="9"/>
      <c r="ID429" s="9"/>
      <c r="IE429" s="9"/>
      <c r="IF429" s="9"/>
      <c r="IG429" s="9"/>
      <c r="IH429" s="9"/>
      <c r="II429" s="9"/>
      <c r="IJ429" s="9"/>
      <c r="IK429" s="9"/>
      <c r="IL429" s="9"/>
      <c r="IM429" s="9"/>
      <c r="IN429" s="9"/>
      <c r="IO429" s="9"/>
      <c r="IP429" s="9"/>
    </row>
    <row r="430" spans="2:250" x14ac:dyDescent="0.2">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9"/>
      <c r="FZ430" s="9"/>
      <c r="GA430" s="9"/>
      <c r="GB430" s="9"/>
      <c r="GC430" s="9"/>
      <c r="GD430" s="9"/>
      <c r="GE430" s="9"/>
      <c r="GF430" s="9"/>
      <c r="GG430" s="9"/>
      <c r="GH430" s="9"/>
      <c r="GI430" s="9"/>
      <c r="GJ430" s="9"/>
      <c r="GK430" s="9"/>
      <c r="GL430" s="9"/>
      <c r="GM430" s="9"/>
      <c r="GN430" s="9"/>
      <c r="GO430" s="9"/>
      <c r="GP430" s="9"/>
      <c r="GQ430" s="9"/>
      <c r="GR430" s="9"/>
      <c r="GS430" s="9"/>
      <c r="GT430" s="9"/>
      <c r="GU430" s="9"/>
      <c r="GV430" s="9"/>
      <c r="GW430" s="9"/>
      <c r="GX430" s="9"/>
      <c r="GY430" s="9"/>
      <c r="GZ430" s="9"/>
      <c r="HA430" s="9"/>
      <c r="HB430" s="9"/>
      <c r="HC430" s="9"/>
      <c r="HD430" s="9"/>
      <c r="HE430" s="9"/>
      <c r="HF430" s="9"/>
      <c r="HG430" s="9"/>
      <c r="HH430" s="9"/>
      <c r="HI430" s="9"/>
      <c r="HJ430" s="9"/>
      <c r="HK430" s="9"/>
      <c r="HL430" s="9"/>
      <c r="HM430" s="9"/>
      <c r="HN430" s="9"/>
      <c r="HO430" s="9"/>
      <c r="HP430" s="9"/>
      <c r="HQ430" s="9"/>
      <c r="HR430" s="9"/>
      <c r="HS430" s="9"/>
      <c r="HT430" s="9"/>
      <c r="HU430" s="9"/>
      <c r="HV430" s="9"/>
      <c r="HW430" s="9"/>
      <c r="HX430" s="9"/>
      <c r="HY430" s="9"/>
      <c r="HZ430" s="9"/>
      <c r="IA430" s="9"/>
      <c r="IB430" s="9"/>
      <c r="IC430" s="9"/>
      <c r="ID430" s="9"/>
      <c r="IE430" s="9"/>
      <c r="IF430" s="9"/>
      <c r="IG430" s="9"/>
      <c r="IH430" s="9"/>
      <c r="II430" s="9"/>
      <c r="IJ430" s="9"/>
      <c r="IK430" s="9"/>
      <c r="IL430" s="9"/>
      <c r="IM430" s="9"/>
      <c r="IN430" s="9"/>
      <c r="IO430" s="9"/>
      <c r="IP430" s="9"/>
    </row>
    <row r="431" spans="2:250" x14ac:dyDescent="0.2">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row>
    <row r="432" spans="2:250" x14ac:dyDescent="0.2">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row>
    <row r="433" spans="2:250" x14ac:dyDescent="0.2">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row>
    <row r="434" spans="2:250" x14ac:dyDescent="0.2">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row>
    <row r="435" spans="2:250" x14ac:dyDescent="0.2">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row>
    <row r="436" spans="2:250" x14ac:dyDescent="0.2">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row>
    <row r="437" spans="2:250" x14ac:dyDescent="0.2">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row>
    <row r="438" spans="2:250" x14ac:dyDescent="0.2">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row>
    <row r="439" spans="2:250" x14ac:dyDescent="0.2">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row>
    <row r="440" spans="2:250" x14ac:dyDescent="0.2">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row>
    <row r="441" spans="2:250" x14ac:dyDescent="0.2">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row>
    <row r="442" spans="2:250" x14ac:dyDescent="0.2">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c r="FG442" s="9"/>
      <c r="FH442" s="9"/>
      <c r="FI442" s="9"/>
      <c r="FJ442" s="9"/>
      <c r="FK442" s="9"/>
      <c r="FL442" s="9"/>
      <c r="FM442" s="9"/>
      <c r="FN442" s="9"/>
      <c r="FO442" s="9"/>
      <c r="FP442" s="9"/>
      <c r="FQ442" s="9"/>
      <c r="FR442" s="9"/>
      <c r="FS442" s="9"/>
      <c r="FT442" s="9"/>
      <c r="FU442" s="9"/>
      <c r="FV442" s="9"/>
      <c r="FW442" s="9"/>
      <c r="FX442" s="9"/>
      <c r="FY442" s="9"/>
      <c r="FZ442" s="9"/>
      <c r="GA442" s="9"/>
      <c r="GB442" s="9"/>
      <c r="GC442" s="9"/>
      <c r="GD442" s="9"/>
      <c r="GE442" s="9"/>
      <c r="GF442" s="9"/>
      <c r="GG442" s="9"/>
      <c r="GH442" s="9"/>
      <c r="GI442" s="9"/>
      <c r="GJ442" s="9"/>
      <c r="GK442" s="9"/>
      <c r="GL442" s="9"/>
      <c r="GM442" s="9"/>
      <c r="GN442" s="9"/>
      <c r="GO442" s="9"/>
      <c r="GP442" s="9"/>
      <c r="GQ442" s="9"/>
      <c r="GR442" s="9"/>
      <c r="GS442" s="9"/>
      <c r="GT442" s="9"/>
      <c r="GU442" s="9"/>
      <c r="GV442" s="9"/>
      <c r="GW442" s="9"/>
      <c r="GX442" s="9"/>
      <c r="GY442" s="9"/>
      <c r="GZ442" s="9"/>
      <c r="HA442" s="9"/>
      <c r="HB442" s="9"/>
      <c r="HC442" s="9"/>
      <c r="HD442" s="9"/>
      <c r="HE442" s="9"/>
      <c r="HF442" s="9"/>
      <c r="HG442" s="9"/>
      <c r="HH442" s="9"/>
      <c r="HI442" s="9"/>
      <c r="HJ442" s="9"/>
      <c r="HK442" s="9"/>
      <c r="HL442" s="9"/>
      <c r="HM442" s="9"/>
      <c r="HN442" s="9"/>
      <c r="HO442" s="9"/>
      <c r="HP442" s="9"/>
      <c r="HQ442" s="9"/>
      <c r="HR442" s="9"/>
      <c r="HS442" s="9"/>
      <c r="HT442" s="9"/>
      <c r="HU442" s="9"/>
      <c r="HV442" s="9"/>
      <c r="HW442" s="9"/>
      <c r="HX442" s="9"/>
      <c r="HY442" s="9"/>
      <c r="HZ442" s="9"/>
      <c r="IA442" s="9"/>
      <c r="IB442" s="9"/>
      <c r="IC442" s="9"/>
      <c r="ID442" s="9"/>
      <c r="IE442" s="9"/>
      <c r="IF442" s="9"/>
      <c r="IG442" s="9"/>
      <c r="IH442" s="9"/>
      <c r="II442" s="9"/>
      <c r="IJ442" s="9"/>
      <c r="IK442" s="9"/>
      <c r="IL442" s="9"/>
      <c r="IM442" s="9"/>
      <c r="IN442" s="9"/>
      <c r="IO442" s="9"/>
      <c r="IP442" s="9"/>
    </row>
    <row r="443" spans="2:250" x14ac:dyDescent="0.2">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c r="EV443" s="9"/>
      <c r="EW443" s="9"/>
      <c r="EX443" s="9"/>
      <c r="EY443" s="9"/>
      <c r="EZ443" s="9"/>
      <c r="FA443" s="9"/>
      <c r="FB443" s="9"/>
      <c r="FC443" s="9"/>
      <c r="FD443" s="9"/>
      <c r="FE443" s="9"/>
      <c r="FF443" s="9"/>
      <c r="FG443" s="9"/>
      <c r="FH443" s="9"/>
      <c r="FI443" s="9"/>
      <c r="FJ443" s="9"/>
      <c r="FK443" s="9"/>
      <c r="FL443" s="9"/>
      <c r="FM443" s="9"/>
      <c r="FN443" s="9"/>
      <c r="FO443" s="9"/>
      <c r="FP443" s="9"/>
      <c r="FQ443" s="9"/>
      <c r="FR443" s="9"/>
      <c r="FS443" s="9"/>
      <c r="FT443" s="9"/>
      <c r="FU443" s="9"/>
      <c r="FV443" s="9"/>
      <c r="FW443" s="9"/>
      <c r="FX443" s="9"/>
      <c r="FY443" s="9"/>
      <c r="FZ443" s="9"/>
      <c r="GA443" s="9"/>
      <c r="GB443" s="9"/>
      <c r="GC443" s="9"/>
      <c r="GD443" s="9"/>
      <c r="GE443" s="9"/>
      <c r="GF443" s="9"/>
      <c r="GG443" s="9"/>
      <c r="GH443" s="9"/>
      <c r="GI443" s="9"/>
      <c r="GJ443" s="9"/>
      <c r="GK443" s="9"/>
      <c r="GL443" s="9"/>
      <c r="GM443" s="9"/>
      <c r="GN443" s="9"/>
      <c r="GO443" s="9"/>
      <c r="GP443" s="9"/>
      <c r="GQ443" s="9"/>
      <c r="GR443" s="9"/>
      <c r="GS443" s="9"/>
      <c r="GT443" s="9"/>
      <c r="GU443" s="9"/>
      <c r="GV443" s="9"/>
      <c r="GW443" s="9"/>
      <c r="GX443" s="9"/>
      <c r="GY443" s="9"/>
      <c r="GZ443" s="9"/>
      <c r="HA443" s="9"/>
      <c r="HB443" s="9"/>
      <c r="HC443" s="9"/>
      <c r="HD443" s="9"/>
      <c r="HE443" s="9"/>
      <c r="HF443" s="9"/>
      <c r="HG443" s="9"/>
      <c r="HH443" s="9"/>
      <c r="HI443" s="9"/>
      <c r="HJ443" s="9"/>
      <c r="HK443" s="9"/>
      <c r="HL443" s="9"/>
      <c r="HM443" s="9"/>
      <c r="HN443" s="9"/>
      <c r="HO443" s="9"/>
      <c r="HP443" s="9"/>
      <c r="HQ443" s="9"/>
      <c r="HR443" s="9"/>
      <c r="HS443" s="9"/>
      <c r="HT443" s="9"/>
      <c r="HU443" s="9"/>
      <c r="HV443" s="9"/>
      <c r="HW443" s="9"/>
      <c r="HX443" s="9"/>
      <c r="HY443" s="9"/>
      <c r="HZ443" s="9"/>
      <c r="IA443" s="9"/>
      <c r="IB443" s="9"/>
      <c r="IC443" s="9"/>
      <c r="ID443" s="9"/>
      <c r="IE443" s="9"/>
      <c r="IF443" s="9"/>
      <c r="IG443" s="9"/>
      <c r="IH443" s="9"/>
      <c r="II443" s="9"/>
      <c r="IJ443" s="9"/>
      <c r="IK443" s="9"/>
      <c r="IL443" s="9"/>
      <c r="IM443" s="9"/>
      <c r="IN443" s="9"/>
      <c r="IO443" s="9"/>
      <c r="IP443" s="9"/>
    </row>
    <row r="444" spans="2:250" x14ac:dyDescent="0.2">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c r="FG444" s="9"/>
      <c r="FH444" s="9"/>
      <c r="FI444" s="9"/>
      <c r="FJ444" s="9"/>
      <c r="FK444" s="9"/>
      <c r="FL444" s="9"/>
      <c r="FM444" s="9"/>
      <c r="FN444" s="9"/>
      <c r="FO444" s="9"/>
      <c r="FP444" s="9"/>
      <c r="FQ444" s="9"/>
      <c r="FR444" s="9"/>
      <c r="FS444" s="9"/>
      <c r="FT444" s="9"/>
      <c r="FU444" s="9"/>
      <c r="FV444" s="9"/>
      <c r="FW444" s="9"/>
      <c r="FX444" s="9"/>
      <c r="FY444" s="9"/>
      <c r="FZ444" s="9"/>
      <c r="GA444" s="9"/>
      <c r="GB444" s="9"/>
      <c r="GC444" s="9"/>
      <c r="GD444" s="9"/>
      <c r="GE444" s="9"/>
      <c r="GF444" s="9"/>
      <c r="GG444" s="9"/>
      <c r="GH444" s="9"/>
      <c r="GI444" s="9"/>
      <c r="GJ444" s="9"/>
      <c r="GK444" s="9"/>
      <c r="GL444" s="9"/>
      <c r="GM444" s="9"/>
      <c r="GN444" s="9"/>
      <c r="GO444" s="9"/>
      <c r="GP444" s="9"/>
      <c r="GQ444" s="9"/>
      <c r="GR444" s="9"/>
      <c r="GS444" s="9"/>
      <c r="GT444" s="9"/>
      <c r="GU444" s="9"/>
      <c r="GV444" s="9"/>
      <c r="GW444" s="9"/>
      <c r="GX444" s="9"/>
      <c r="GY444" s="9"/>
      <c r="GZ444" s="9"/>
      <c r="HA444" s="9"/>
      <c r="HB444" s="9"/>
      <c r="HC444" s="9"/>
      <c r="HD444" s="9"/>
      <c r="HE444" s="9"/>
      <c r="HF444" s="9"/>
      <c r="HG444" s="9"/>
      <c r="HH444" s="9"/>
      <c r="HI444" s="9"/>
      <c r="HJ444" s="9"/>
      <c r="HK444" s="9"/>
      <c r="HL444" s="9"/>
      <c r="HM444" s="9"/>
      <c r="HN444" s="9"/>
      <c r="HO444" s="9"/>
      <c r="HP444" s="9"/>
      <c r="HQ444" s="9"/>
      <c r="HR444" s="9"/>
      <c r="HS444" s="9"/>
      <c r="HT444" s="9"/>
      <c r="HU444" s="9"/>
      <c r="HV444" s="9"/>
      <c r="HW444" s="9"/>
      <c r="HX444" s="9"/>
      <c r="HY444" s="9"/>
      <c r="HZ444" s="9"/>
      <c r="IA444" s="9"/>
      <c r="IB444" s="9"/>
      <c r="IC444" s="9"/>
      <c r="ID444" s="9"/>
      <c r="IE444" s="9"/>
      <c r="IF444" s="9"/>
      <c r="IG444" s="9"/>
      <c r="IH444" s="9"/>
      <c r="II444" s="9"/>
      <c r="IJ444" s="9"/>
      <c r="IK444" s="9"/>
      <c r="IL444" s="9"/>
      <c r="IM444" s="9"/>
      <c r="IN444" s="9"/>
      <c r="IO444" s="9"/>
      <c r="IP444" s="9"/>
    </row>
    <row r="445" spans="2:250" x14ac:dyDescent="0.2">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9"/>
      <c r="DX445" s="9"/>
      <c r="DY445" s="9"/>
      <c r="DZ445" s="9"/>
      <c r="EA445" s="9"/>
      <c r="EB445" s="9"/>
      <c r="EC445" s="9"/>
      <c r="ED445" s="9"/>
      <c r="EE445" s="9"/>
      <c r="EF445" s="9"/>
      <c r="EG445" s="9"/>
      <c r="EH445" s="9"/>
      <c r="EI445" s="9"/>
      <c r="EJ445" s="9"/>
      <c r="EK445" s="9"/>
      <c r="EL445" s="9"/>
      <c r="EM445" s="9"/>
      <c r="EN445" s="9"/>
      <c r="EO445" s="9"/>
      <c r="EP445" s="9"/>
      <c r="EQ445" s="9"/>
      <c r="ER445" s="9"/>
      <c r="ES445" s="9"/>
      <c r="ET445" s="9"/>
      <c r="EU445" s="9"/>
      <c r="EV445" s="9"/>
      <c r="EW445" s="9"/>
      <c r="EX445" s="9"/>
      <c r="EY445" s="9"/>
      <c r="EZ445" s="9"/>
      <c r="FA445" s="9"/>
      <c r="FB445" s="9"/>
      <c r="FC445" s="9"/>
      <c r="FD445" s="9"/>
      <c r="FE445" s="9"/>
      <c r="FF445" s="9"/>
      <c r="FG445" s="9"/>
      <c r="FH445" s="9"/>
      <c r="FI445" s="9"/>
      <c r="FJ445" s="9"/>
      <c r="FK445" s="9"/>
      <c r="FL445" s="9"/>
      <c r="FM445" s="9"/>
      <c r="FN445" s="9"/>
      <c r="FO445" s="9"/>
      <c r="FP445" s="9"/>
      <c r="FQ445" s="9"/>
      <c r="FR445" s="9"/>
      <c r="FS445" s="9"/>
      <c r="FT445" s="9"/>
      <c r="FU445" s="9"/>
      <c r="FV445" s="9"/>
      <c r="FW445" s="9"/>
      <c r="FX445" s="9"/>
      <c r="FY445" s="9"/>
      <c r="FZ445" s="9"/>
      <c r="GA445" s="9"/>
      <c r="GB445" s="9"/>
      <c r="GC445" s="9"/>
      <c r="GD445" s="9"/>
      <c r="GE445" s="9"/>
      <c r="GF445" s="9"/>
      <c r="GG445" s="9"/>
      <c r="GH445" s="9"/>
      <c r="GI445" s="9"/>
      <c r="GJ445" s="9"/>
      <c r="GK445" s="9"/>
      <c r="GL445" s="9"/>
      <c r="GM445" s="9"/>
      <c r="GN445" s="9"/>
      <c r="GO445" s="9"/>
      <c r="GP445" s="9"/>
      <c r="GQ445" s="9"/>
      <c r="GR445" s="9"/>
      <c r="GS445" s="9"/>
      <c r="GT445" s="9"/>
      <c r="GU445" s="9"/>
      <c r="GV445" s="9"/>
      <c r="GW445" s="9"/>
      <c r="GX445" s="9"/>
      <c r="GY445" s="9"/>
      <c r="GZ445" s="9"/>
      <c r="HA445" s="9"/>
      <c r="HB445" s="9"/>
      <c r="HC445" s="9"/>
      <c r="HD445" s="9"/>
      <c r="HE445" s="9"/>
      <c r="HF445" s="9"/>
      <c r="HG445" s="9"/>
      <c r="HH445" s="9"/>
      <c r="HI445" s="9"/>
      <c r="HJ445" s="9"/>
      <c r="HK445" s="9"/>
      <c r="HL445" s="9"/>
      <c r="HM445" s="9"/>
      <c r="HN445" s="9"/>
      <c r="HO445" s="9"/>
      <c r="HP445" s="9"/>
      <c r="HQ445" s="9"/>
      <c r="HR445" s="9"/>
      <c r="HS445" s="9"/>
      <c r="HT445" s="9"/>
      <c r="HU445" s="9"/>
      <c r="HV445" s="9"/>
      <c r="HW445" s="9"/>
      <c r="HX445" s="9"/>
      <c r="HY445" s="9"/>
      <c r="HZ445" s="9"/>
      <c r="IA445" s="9"/>
      <c r="IB445" s="9"/>
      <c r="IC445" s="9"/>
      <c r="ID445" s="9"/>
      <c r="IE445" s="9"/>
      <c r="IF445" s="9"/>
      <c r="IG445" s="9"/>
      <c r="IH445" s="9"/>
      <c r="II445" s="9"/>
      <c r="IJ445" s="9"/>
      <c r="IK445" s="9"/>
      <c r="IL445" s="9"/>
      <c r="IM445" s="9"/>
      <c r="IN445" s="9"/>
      <c r="IO445" s="9"/>
      <c r="IP445" s="9"/>
    </row>
    <row r="446" spans="2:250" x14ac:dyDescent="0.2">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c r="FG446" s="9"/>
      <c r="FH446" s="9"/>
      <c r="FI446" s="9"/>
      <c r="FJ446" s="9"/>
      <c r="FK446" s="9"/>
      <c r="FL446" s="9"/>
      <c r="FM446" s="9"/>
      <c r="FN446" s="9"/>
      <c r="FO446" s="9"/>
      <c r="FP446" s="9"/>
      <c r="FQ446" s="9"/>
      <c r="FR446" s="9"/>
      <c r="FS446" s="9"/>
      <c r="FT446" s="9"/>
      <c r="FU446" s="9"/>
      <c r="FV446" s="9"/>
      <c r="FW446" s="9"/>
      <c r="FX446" s="9"/>
      <c r="FY446" s="9"/>
      <c r="FZ446" s="9"/>
      <c r="GA446" s="9"/>
      <c r="GB446" s="9"/>
      <c r="GC446" s="9"/>
      <c r="GD446" s="9"/>
      <c r="GE446" s="9"/>
      <c r="GF446" s="9"/>
      <c r="GG446" s="9"/>
      <c r="GH446" s="9"/>
      <c r="GI446" s="9"/>
      <c r="GJ446" s="9"/>
      <c r="GK446" s="9"/>
      <c r="GL446" s="9"/>
      <c r="GM446" s="9"/>
      <c r="GN446" s="9"/>
      <c r="GO446" s="9"/>
      <c r="GP446" s="9"/>
      <c r="GQ446" s="9"/>
      <c r="GR446" s="9"/>
      <c r="GS446" s="9"/>
      <c r="GT446" s="9"/>
      <c r="GU446" s="9"/>
      <c r="GV446" s="9"/>
      <c r="GW446" s="9"/>
      <c r="GX446" s="9"/>
      <c r="GY446" s="9"/>
      <c r="GZ446" s="9"/>
      <c r="HA446" s="9"/>
      <c r="HB446" s="9"/>
      <c r="HC446" s="9"/>
      <c r="HD446" s="9"/>
      <c r="HE446" s="9"/>
      <c r="HF446" s="9"/>
      <c r="HG446" s="9"/>
      <c r="HH446" s="9"/>
      <c r="HI446" s="9"/>
      <c r="HJ446" s="9"/>
      <c r="HK446" s="9"/>
      <c r="HL446" s="9"/>
      <c r="HM446" s="9"/>
      <c r="HN446" s="9"/>
      <c r="HO446" s="9"/>
      <c r="HP446" s="9"/>
      <c r="HQ446" s="9"/>
      <c r="HR446" s="9"/>
      <c r="HS446" s="9"/>
      <c r="HT446" s="9"/>
      <c r="HU446" s="9"/>
      <c r="HV446" s="9"/>
      <c r="HW446" s="9"/>
      <c r="HX446" s="9"/>
      <c r="HY446" s="9"/>
      <c r="HZ446" s="9"/>
      <c r="IA446" s="9"/>
      <c r="IB446" s="9"/>
      <c r="IC446" s="9"/>
      <c r="ID446" s="9"/>
      <c r="IE446" s="9"/>
      <c r="IF446" s="9"/>
      <c r="IG446" s="9"/>
      <c r="IH446" s="9"/>
      <c r="II446" s="9"/>
      <c r="IJ446" s="9"/>
      <c r="IK446" s="9"/>
      <c r="IL446" s="9"/>
      <c r="IM446" s="9"/>
      <c r="IN446" s="9"/>
      <c r="IO446" s="9"/>
      <c r="IP446" s="9"/>
    </row>
    <row r="447" spans="2:250" x14ac:dyDescent="0.2">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c r="FG447" s="9"/>
      <c r="FH447" s="9"/>
      <c r="FI447" s="9"/>
      <c r="FJ447" s="9"/>
      <c r="FK447" s="9"/>
      <c r="FL447" s="9"/>
      <c r="FM447" s="9"/>
      <c r="FN447" s="9"/>
      <c r="FO447" s="9"/>
      <c r="FP447" s="9"/>
      <c r="FQ447" s="9"/>
      <c r="FR447" s="9"/>
      <c r="FS447" s="9"/>
      <c r="FT447" s="9"/>
      <c r="FU447" s="9"/>
      <c r="FV447" s="9"/>
      <c r="FW447" s="9"/>
      <c r="FX447" s="9"/>
      <c r="FY447" s="9"/>
      <c r="FZ447" s="9"/>
      <c r="GA447" s="9"/>
      <c r="GB447" s="9"/>
      <c r="GC447" s="9"/>
      <c r="GD447" s="9"/>
      <c r="GE447" s="9"/>
      <c r="GF447" s="9"/>
      <c r="GG447" s="9"/>
      <c r="GH447" s="9"/>
      <c r="GI447" s="9"/>
      <c r="GJ447" s="9"/>
      <c r="GK447" s="9"/>
      <c r="GL447" s="9"/>
      <c r="GM447" s="9"/>
      <c r="GN447" s="9"/>
      <c r="GO447" s="9"/>
      <c r="GP447" s="9"/>
      <c r="GQ447" s="9"/>
      <c r="GR447" s="9"/>
      <c r="GS447" s="9"/>
      <c r="GT447" s="9"/>
      <c r="GU447" s="9"/>
      <c r="GV447" s="9"/>
      <c r="GW447" s="9"/>
      <c r="GX447" s="9"/>
      <c r="GY447" s="9"/>
      <c r="GZ447" s="9"/>
      <c r="HA447" s="9"/>
      <c r="HB447" s="9"/>
      <c r="HC447" s="9"/>
      <c r="HD447" s="9"/>
      <c r="HE447" s="9"/>
      <c r="HF447" s="9"/>
      <c r="HG447" s="9"/>
      <c r="HH447" s="9"/>
      <c r="HI447" s="9"/>
      <c r="HJ447" s="9"/>
      <c r="HK447" s="9"/>
      <c r="HL447" s="9"/>
      <c r="HM447" s="9"/>
      <c r="HN447" s="9"/>
      <c r="HO447" s="9"/>
      <c r="HP447" s="9"/>
      <c r="HQ447" s="9"/>
      <c r="HR447" s="9"/>
      <c r="HS447" s="9"/>
      <c r="HT447" s="9"/>
      <c r="HU447" s="9"/>
      <c r="HV447" s="9"/>
      <c r="HW447" s="9"/>
      <c r="HX447" s="9"/>
      <c r="HY447" s="9"/>
      <c r="HZ447" s="9"/>
      <c r="IA447" s="9"/>
      <c r="IB447" s="9"/>
      <c r="IC447" s="9"/>
      <c r="ID447" s="9"/>
      <c r="IE447" s="9"/>
      <c r="IF447" s="9"/>
      <c r="IG447" s="9"/>
      <c r="IH447" s="9"/>
      <c r="II447" s="9"/>
      <c r="IJ447" s="9"/>
      <c r="IK447" s="9"/>
      <c r="IL447" s="9"/>
      <c r="IM447" s="9"/>
      <c r="IN447" s="9"/>
      <c r="IO447" s="9"/>
      <c r="IP447" s="9"/>
    </row>
    <row r="448" spans="2:250" x14ac:dyDescent="0.2">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9"/>
      <c r="EW448" s="9"/>
      <c r="EX448" s="9"/>
      <c r="EY448" s="9"/>
      <c r="EZ448" s="9"/>
      <c r="FA448" s="9"/>
      <c r="FB448" s="9"/>
      <c r="FC448" s="9"/>
      <c r="FD448" s="9"/>
      <c r="FE448" s="9"/>
      <c r="FF448" s="9"/>
      <c r="FG448" s="9"/>
      <c r="FH448" s="9"/>
      <c r="FI448" s="9"/>
      <c r="FJ448" s="9"/>
      <c r="FK448" s="9"/>
      <c r="FL448" s="9"/>
      <c r="FM448" s="9"/>
      <c r="FN448" s="9"/>
      <c r="FO448" s="9"/>
      <c r="FP448" s="9"/>
      <c r="FQ448" s="9"/>
      <c r="FR448" s="9"/>
      <c r="FS448" s="9"/>
      <c r="FT448" s="9"/>
      <c r="FU448" s="9"/>
      <c r="FV448" s="9"/>
      <c r="FW448" s="9"/>
      <c r="FX448" s="9"/>
      <c r="FY448" s="9"/>
      <c r="FZ448" s="9"/>
      <c r="GA448" s="9"/>
      <c r="GB448" s="9"/>
      <c r="GC448" s="9"/>
      <c r="GD448" s="9"/>
      <c r="GE448" s="9"/>
      <c r="GF448" s="9"/>
      <c r="GG448" s="9"/>
      <c r="GH448" s="9"/>
      <c r="GI448" s="9"/>
      <c r="GJ448" s="9"/>
      <c r="GK448" s="9"/>
      <c r="GL448" s="9"/>
      <c r="GM448" s="9"/>
      <c r="GN448" s="9"/>
      <c r="GO448" s="9"/>
      <c r="GP448" s="9"/>
      <c r="GQ448" s="9"/>
      <c r="GR448" s="9"/>
      <c r="GS448" s="9"/>
      <c r="GT448" s="9"/>
      <c r="GU448" s="9"/>
      <c r="GV448" s="9"/>
      <c r="GW448" s="9"/>
      <c r="GX448" s="9"/>
      <c r="GY448" s="9"/>
      <c r="GZ448" s="9"/>
      <c r="HA448" s="9"/>
      <c r="HB448" s="9"/>
      <c r="HC448" s="9"/>
      <c r="HD448" s="9"/>
      <c r="HE448" s="9"/>
      <c r="HF448" s="9"/>
      <c r="HG448" s="9"/>
      <c r="HH448" s="9"/>
      <c r="HI448" s="9"/>
      <c r="HJ448" s="9"/>
      <c r="HK448" s="9"/>
      <c r="HL448" s="9"/>
      <c r="HM448" s="9"/>
      <c r="HN448" s="9"/>
      <c r="HO448" s="9"/>
      <c r="HP448" s="9"/>
      <c r="HQ448" s="9"/>
      <c r="HR448" s="9"/>
      <c r="HS448" s="9"/>
      <c r="HT448" s="9"/>
      <c r="HU448" s="9"/>
      <c r="HV448" s="9"/>
      <c r="HW448" s="9"/>
      <c r="HX448" s="9"/>
      <c r="HY448" s="9"/>
      <c r="HZ448" s="9"/>
      <c r="IA448" s="9"/>
      <c r="IB448" s="9"/>
      <c r="IC448" s="9"/>
      <c r="ID448" s="9"/>
      <c r="IE448" s="9"/>
      <c r="IF448" s="9"/>
      <c r="IG448" s="9"/>
      <c r="IH448" s="9"/>
      <c r="II448" s="9"/>
      <c r="IJ448" s="9"/>
      <c r="IK448" s="9"/>
      <c r="IL448" s="9"/>
      <c r="IM448" s="9"/>
      <c r="IN448" s="9"/>
      <c r="IO448" s="9"/>
      <c r="IP448" s="9"/>
    </row>
    <row r="449" spans="2:250" x14ac:dyDescent="0.2">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c r="EV449" s="9"/>
      <c r="EW449" s="9"/>
      <c r="EX449" s="9"/>
      <c r="EY449" s="9"/>
      <c r="EZ449" s="9"/>
      <c r="FA449" s="9"/>
      <c r="FB449" s="9"/>
      <c r="FC449" s="9"/>
      <c r="FD449" s="9"/>
      <c r="FE449" s="9"/>
      <c r="FF449" s="9"/>
      <c r="FG449" s="9"/>
      <c r="FH449" s="9"/>
      <c r="FI449" s="9"/>
      <c r="FJ449" s="9"/>
      <c r="FK449" s="9"/>
      <c r="FL449" s="9"/>
      <c r="FM449" s="9"/>
      <c r="FN449" s="9"/>
      <c r="FO449" s="9"/>
      <c r="FP449" s="9"/>
      <c r="FQ449" s="9"/>
      <c r="FR449" s="9"/>
      <c r="FS449" s="9"/>
      <c r="FT449" s="9"/>
      <c r="FU449" s="9"/>
      <c r="FV449" s="9"/>
      <c r="FW449" s="9"/>
      <c r="FX449" s="9"/>
      <c r="FY449" s="9"/>
      <c r="FZ449" s="9"/>
      <c r="GA449" s="9"/>
      <c r="GB449" s="9"/>
      <c r="GC449" s="9"/>
      <c r="GD449" s="9"/>
      <c r="GE449" s="9"/>
      <c r="GF449" s="9"/>
      <c r="GG449" s="9"/>
      <c r="GH449" s="9"/>
      <c r="GI449" s="9"/>
      <c r="GJ449" s="9"/>
      <c r="GK449" s="9"/>
      <c r="GL449" s="9"/>
      <c r="GM449" s="9"/>
      <c r="GN449" s="9"/>
      <c r="GO449" s="9"/>
      <c r="GP449" s="9"/>
      <c r="GQ449" s="9"/>
      <c r="GR449" s="9"/>
      <c r="GS449" s="9"/>
      <c r="GT449" s="9"/>
      <c r="GU449" s="9"/>
      <c r="GV449" s="9"/>
      <c r="GW449" s="9"/>
      <c r="GX449" s="9"/>
      <c r="GY449" s="9"/>
      <c r="GZ449" s="9"/>
      <c r="HA449" s="9"/>
      <c r="HB449" s="9"/>
      <c r="HC449" s="9"/>
      <c r="HD449" s="9"/>
      <c r="HE449" s="9"/>
      <c r="HF449" s="9"/>
      <c r="HG449" s="9"/>
      <c r="HH449" s="9"/>
      <c r="HI449" s="9"/>
      <c r="HJ449" s="9"/>
      <c r="HK449" s="9"/>
      <c r="HL449" s="9"/>
      <c r="HM449" s="9"/>
      <c r="HN449" s="9"/>
      <c r="HO449" s="9"/>
      <c r="HP449" s="9"/>
      <c r="HQ449" s="9"/>
      <c r="HR449" s="9"/>
      <c r="HS449" s="9"/>
      <c r="HT449" s="9"/>
      <c r="HU449" s="9"/>
      <c r="HV449" s="9"/>
      <c r="HW449" s="9"/>
      <c r="HX449" s="9"/>
      <c r="HY449" s="9"/>
      <c r="HZ449" s="9"/>
      <c r="IA449" s="9"/>
      <c r="IB449" s="9"/>
      <c r="IC449" s="9"/>
      <c r="ID449" s="9"/>
      <c r="IE449" s="9"/>
      <c r="IF449" s="9"/>
      <c r="IG449" s="9"/>
      <c r="IH449" s="9"/>
      <c r="II449" s="9"/>
      <c r="IJ449" s="9"/>
      <c r="IK449" s="9"/>
      <c r="IL449" s="9"/>
      <c r="IM449" s="9"/>
      <c r="IN449" s="9"/>
      <c r="IO449" s="9"/>
      <c r="IP449" s="9"/>
    </row>
    <row r="450" spans="2:250" x14ac:dyDescent="0.2">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c r="EV450" s="9"/>
      <c r="EW450" s="9"/>
      <c r="EX450" s="9"/>
      <c r="EY450" s="9"/>
      <c r="EZ450" s="9"/>
      <c r="FA450" s="9"/>
      <c r="FB450" s="9"/>
      <c r="FC450" s="9"/>
      <c r="FD450" s="9"/>
      <c r="FE450" s="9"/>
      <c r="FF450" s="9"/>
      <c r="FG450" s="9"/>
      <c r="FH450" s="9"/>
      <c r="FI450" s="9"/>
      <c r="FJ450" s="9"/>
      <c r="FK450" s="9"/>
      <c r="FL450" s="9"/>
      <c r="FM450" s="9"/>
      <c r="FN450" s="9"/>
      <c r="FO450" s="9"/>
      <c r="FP450" s="9"/>
      <c r="FQ450" s="9"/>
      <c r="FR450" s="9"/>
      <c r="FS450" s="9"/>
      <c r="FT450" s="9"/>
      <c r="FU450" s="9"/>
      <c r="FV450" s="9"/>
      <c r="FW450" s="9"/>
      <c r="FX450" s="9"/>
      <c r="FY450" s="9"/>
      <c r="FZ450" s="9"/>
      <c r="GA450" s="9"/>
      <c r="GB450" s="9"/>
      <c r="GC450" s="9"/>
      <c r="GD450" s="9"/>
      <c r="GE450" s="9"/>
      <c r="GF450" s="9"/>
      <c r="GG450" s="9"/>
      <c r="GH450" s="9"/>
      <c r="GI450" s="9"/>
      <c r="GJ450" s="9"/>
      <c r="GK450" s="9"/>
      <c r="GL450" s="9"/>
      <c r="GM450" s="9"/>
      <c r="GN450" s="9"/>
      <c r="GO450" s="9"/>
      <c r="GP450" s="9"/>
      <c r="GQ450" s="9"/>
      <c r="GR450" s="9"/>
      <c r="GS450" s="9"/>
      <c r="GT450" s="9"/>
      <c r="GU450" s="9"/>
      <c r="GV450" s="9"/>
      <c r="GW450" s="9"/>
      <c r="GX450" s="9"/>
      <c r="GY450" s="9"/>
      <c r="GZ450" s="9"/>
      <c r="HA450" s="9"/>
      <c r="HB450" s="9"/>
      <c r="HC450" s="9"/>
      <c r="HD450" s="9"/>
      <c r="HE450" s="9"/>
      <c r="HF450" s="9"/>
      <c r="HG450" s="9"/>
      <c r="HH450" s="9"/>
      <c r="HI450" s="9"/>
      <c r="HJ450" s="9"/>
      <c r="HK450" s="9"/>
      <c r="HL450" s="9"/>
      <c r="HM450" s="9"/>
      <c r="HN450" s="9"/>
      <c r="HO450" s="9"/>
      <c r="HP450" s="9"/>
      <c r="HQ450" s="9"/>
      <c r="HR450" s="9"/>
      <c r="HS450" s="9"/>
      <c r="HT450" s="9"/>
      <c r="HU450" s="9"/>
      <c r="HV450" s="9"/>
      <c r="HW450" s="9"/>
      <c r="HX450" s="9"/>
      <c r="HY450" s="9"/>
      <c r="HZ450" s="9"/>
      <c r="IA450" s="9"/>
      <c r="IB450" s="9"/>
      <c r="IC450" s="9"/>
      <c r="ID450" s="9"/>
      <c r="IE450" s="9"/>
      <c r="IF450" s="9"/>
      <c r="IG450" s="9"/>
      <c r="IH450" s="9"/>
      <c r="II450" s="9"/>
      <c r="IJ450" s="9"/>
      <c r="IK450" s="9"/>
      <c r="IL450" s="9"/>
      <c r="IM450" s="9"/>
      <c r="IN450" s="9"/>
      <c r="IO450" s="9"/>
      <c r="IP450" s="9"/>
    </row>
    <row r="451" spans="2:250" x14ac:dyDescent="0.2">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c r="EV451" s="9"/>
      <c r="EW451" s="9"/>
      <c r="EX451" s="9"/>
      <c r="EY451" s="9"/>
      <c r="EZ451" s="9"/>
      <c r="FA451" s="9"/>
      <c r="FB451" s="9"/>
      <c r="FC451" s="9"/>
      <c r="FD451" s="9"/>
      <c r="FE451" s="9"/>
      <c r="FF451" s="9"/>
      <c r="FG451" s="9"/>
      <c r="FH451" s="9"/>
      <c r="FI451" s="9"/>
      <c r="FJ451" s="9"/>
      <c r="FK451" s="9"/>
      <c r="FL451" s="9"/>
      <c r="FM451" s="9"/>
      <c r="FN451" s="9"/>
      <c r="FO451" s="9"/>
      <c r="FP451" s="9"/>
      <c r="FQ451" s="9"/>
      <c r="FR451" s="9"/>
      <c r="FS451" s="9"/>
      <c r="FT451" s="9"/>
      <c r="FU451" s="9"/>
      <c r="FV451" s="9"/>
      <c r="FW451" s="9"/>
      <c r="FX451" s="9"/>
      <c r="FY451" s="9"/>
      <c r="FZ451" s="9"/>
      <c r="GA451" s="9"/>
      <c r="GB451" s="9"/>
      <c r="GC451" s="9"/>
      <c r="GD451" s="9"/>
      <c r="GE451" s="9"/>
      <c r="GF451" s="9"/>
      <c r="GG451" s="9"/>
      <c r="GH451" s="9"/>
      <c r="GI451" s="9"/>
      <c r="GJ451" s="9"/>
      <c r="GK451" s="9"/>
      <c r="GL451" s="9"/>
      <c r="GM451" s="9"/>
      <c r="GN451" s="9"/>
      <c r="GO451" s="9"/>
      <c r="GP451" s="9"/>
      <c r="GQ451" s="9"/>
      <c r="GR451" s="9"/>
      <c r="GS451" s="9"/>
      <c r="GT451" s="9"/>
      <c r="GU451" s="9"/>
      <c r="GV451" s="9"/>
      <c r="GW451" s="9"/>
      <c r="GX451" s="9"/>
      <c r="GY451" s="9"/>
      <c r="GZ451" s="9"/>
      <c r="HA451" s="9"/>
      <c r="HB451" s="9"/>
      <c r="HC451" s="9"/>
      <c r="HD451" s="9"/>
      <c r="HE451" s="9"/>
      <c r="HF451" s="9"/>
      <c r="HG451" s="9"/>
      <c r="HH451" s="9"/>
      <c r="HI451" s="9"/>
      <c r="HJ451" s="9"/>
      <c r="HK451" s="9"/>
      <c r="HL451" s="9"/>
      <c r="HM451" s="9"/>
      <c r="HN451" s="9"/>
      <c r="HO451" s="9"/>
      <c r="HP451" s="9"/>
      <c r="HQ451" s="9"/>
      <c r="HR451" s="9"/>
      <c r="HS451" s="9"/>
      <c r="HT451" s="9"/>
      <c r="HU451" s="9"/>
      <c r="HV451" s="9"/>
      <c r="HW451" s="9"/>
      <c r="HX451" s="9"/>
      <c r="HY451" s="9"/>
      <c r="HZ451" s="9"/>
      <c r="IA451" s="9"/>
      <c r="IB451" s="9"/>
      <c r="IC451" s="9"/>
      <c r="ID451" s="9"/>
      <c r="IE451" s="9"/>
      <c r="IF451" s="9"/>
      <c r="IG451" s="9"/>
      <c r="IH451" s="9"/>
      <c r="II451" s="9"/>
      <c r="IJ451" s="9"/>
      <c r="IK451" s="9"/>
      <c r="IL451" s="9"/>
      <c r="IM451" s="9"/>
      <c r="IN451" s="9"/>
      <c r="IO451" s="9"/>
      <c r="IP451" s="9"/>
    </row>
    <row r="452" spans="2:250" x14ac:dyDescent="0.2">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9"/>
      <c r="EW452" s="9"/>
      <c r="EX452" s="9"/>
      <c r="EY452" s="9"/>
      <c r="EZ452" s="9"/>
      <c r="FA452" s="9"/>
      <c r="FB452" s="9"/>
      <c r="FC452" s="9"/>
      <c r="FD452" s="9"/>
      <c r="FE452" s="9"/>
      <c r="FF452" s="9"/>
      <c r="FG452" s="9"/>
      <c r="FH452" s="9"/>
      <c r="FI452" s="9"/>
      <c r="FJ452" s="9"/>
      <c r="FK452" s="9"/>
      <c r="FL452" s="9"/>
      <c r="FM452" s="9"/>
      <c r="FN452" s="9"/>
      <c r="FO452" s="9"/>
      <c r="FP452" s="9"/>
      <c r="FQ452" s="9"/>
      <c r="FR452" s="9"/>
      <c r="FS452" s="9"/>
      <c r="FT452" s="9"/>
      <c r="FU452" s="9"/>
      <c r="FV452" s="9"/>
      <c r="FW452" s="9"/>
      <c r="FX452" s="9"/>
      <c r="FY452" s="9"/>
      <c r="FZ452" s="9"/>
      <c r="GA452" s="9"/>
      <c r="GB452" s="9"/>
      <c r="GC452" s="9"/>
      <c r="GD452" s="9"/>
      <c r="GE452" s="9"/>
      <c r="GF452" s="9"/>
      <c r="GG452" s="9"/>
      <c r="GH452" s="9"/>
      <c r="GI452" s="9"/>
      <c r="GJ452" s="9"/>
      <c r="GK452" s="9"/>
      <c r="GL452" s="9"/>
      <c r="GM452" s="9"/>
      <c r="GN452" s="9"/>
      <c r="GO452" s="9"/>
      <c r="GP452" s="9"/>
      <c r="GQ452" s="9"/>
      <c r="GR452" s="9"/>
      <c r="GS452" s="9"/>
      <c r="GT452" s="9"/>
      <c r="GU452" s="9"/>
      <c r="GV452" s="9"/>
      <c r="GW452" s="9"/>
      <c r="GX452" s="9"/>
      <c r="GY452" s="9"/>
      <c r="GZ452" s="9"/>
      <c r="HA452" s="9"/>
      <c r="HB452" s="9"/>
      <c r="HC452" s="9"/>
      <c r="HD452" s="9"/>
      <c r="HE452" s="9"/>
      <c r="HF452" s="9"/>
      <c r="HG452" s="9"/>
      <c r="HH452" s="9"/>
      <c r="HI452" s="9"/>
      <c r="HJ452" s="9"/>
      <c r="HK452" s="9"/>
      <c r="HL452" s="9"/>
      <c r="HM452" s="9"/>
      <c r="HN452" s="9"/>
      <c r="HO452" s="9"/>
      <c r="HP452" s="9"/>
      <c r="HQ452" s="9"/>
      <c r="HR452" s="9"/>
      <c r="HS452" s="9"/>
      <c r="HT452" s="9"/>
      <c r="HU452" s="9"/>
      <c r="HV452" s="9"/>
      <c r="HW452" s="9"/>
      <c r="HX452" s="9"/>
      <c r="HY452" s="9"/>
      <c r="HZ452" s="9"/>
      <c r="IA452" s="9"/>
      <c r="IB452" s="9"/>
      <c r="IC452" s="9"/>
      <c r="ID452" s="9"/>
      <c r="IE452" s="9"/>
      <c r="IF452" s="9"/>
      <c r="IG452" s="9"/>
      <c r="IH452" s="9"/>
      <c r="II452" s="9"/>
      <c r="IJ452" s="9"/>
      <c r="IK452" s="9"/>
      <c r="IL452" s="9"/>
      <c r="IM452" s="9"/>
      <c r="IN452" s="9"/>
      <c r="IO452" s="9"/>
      <c r="IP452" s="9"/>
    </row>
    <row r="453" spans="2:250" x14ac:dyDescent="0.2">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9"/>
      <c r="DX453" s="9"/>
      <c r="DY453" s="9"/>
      <c r="DZ453" s="9"/>
      <c r="EA453" s="9"/>
      <c r="EB453" s="9"/>
      <c r="EC453" s="9"/>
      <c r="ED453" s="9"/>
      <c r="EE453" s="9"/>
      <c r="EF453" s="9"/>
      <c r="EG453" s="9"/>
      <c r="EH453" s="9"/>
      <c r="EI453" s="9"/>
      <c r="EJ453" s="9"/>
      <c r="EK453" s="9"/>
      <c r="EL453" s="9"/>
      <c r="EM453" s="9"/>
      <c r="EN453" s="9"/>
      <c r="EO453" s="9"/>
      <c r="EP453" s="9"/>
      <c r="EQ453" s="9"/>
      <c r="ER453" s="9"/>
      <c r="ES453" s="9"/>
      <c r="ET453" s="9"/>
      <c r="EU453" s="9"/>
      <c r="EV453" s="9"/>
      <c r="EW453" s="9"/>
      <c r="EX453" s="9"/>
      <c r="EY453" s="9"/>
      <c r="EZ453" s="9"/>
      <c r="FA453" s="9"/>
      <c r="FB453" s="9"/>
      <c r="FC453" s="9"/>
      <c r="FD453" s="9"/>
      <c r="FE453" s="9"/>
      <c r="FF453" s="9"/>
      <c r="FG453" s="9"/>
      <c r="FH453" s="9"/>
      <c r="FI453" s="9"/>
      <c r="FJ453" s="9"/>
      <c r="FK453" s="9"/>
      <c r="FL453" s="9"/>
      <c r="FM453" s="9"/>
      <c r="FN453" s="9"/>
      <c r="FO453" s="9"/>
      <c r="FP453" s="9"/>
      <c r="FQ453" s="9"/>
      <c r="FR453" s="9"/>
      <c r="FS453" s="9"/>
      <c r="FT453" s="9"/>
      <c r="FU453" s="9"/>
      <c r="FV453" s="9"/>
      <c r="FW453" s="9"/>
      <c r="FX453" s="9"/>
      <c r="FY453" s="9"/>
      <c r="FZ453" s="9"/>
      <c r="GA453" s="9"/>
      <c r="GB453" s="9"/>
      <c r="GC453" s="9"/>
      <c r="GD453" s="9"/>
      <c r="GE453" s="9"/>
      <c r="GF453" s="9"/>
      <c r="GG453" s="9"/>
      <c r="GH453" s="9"/>
      <c r="GI453" s="9"/>
      <c r="GJ453" s="9"/>
      <c r="GK453" s="9"/>
      <c r="GL453" s="9"/>
      <c r="GM453" s="9"/>
      <c r="GN453" s="9"/>
      <c r="GO453" s="9"/>
      <c r="GP453" s="9"/>
      <c r="GQ453" s="9"/>
      <c r="GR453" s="9"/>
      <c r="GS453" s="9"/>
      <c r="GT453" s="9"/>
      <c r="GU453" s="9"/>
      <c r="GV453" s="9"/>
      <c r="GW453" s="9"/>
      <c r="GX453" s="9"/>
      <c r="GY453" s="9"/>
      <c r="GZ453" s="9"/>
      <c r="HA453" s="9"/>
      <c r="HB453" s="9"/>
      <c r="HC453" s="9"/>
      <c r="HD453" s="9"/>
      <c r="HE453" s="9"/>
      <c r="HF453" s="9"/>
      <c r="HG453" s="9"/>
      <c r="HH453" s="9"/>
      <c r="HI453" s="9"/>
      <c r="HJ453" s="9"/>
      <c r="HK453" s="9"/>
      <c r="HL453" s="9"/>
      <c r="HM453" s="9"/>
      <c r="HN453" s="9"/>
      <c r="HO453" s="9"/>
      <c r="HP453" s="9"/>
      <c r="HQ453" s="9"/>
      <c r="HR453" s="9"/>
      <c r="HS453" s="9"/>
      <c r="HT453" s="9"/>
      <c r="HU453" s="9"/>
      <c r="HV453" s="9"/>
      <c r="HW453" s="9"/>
      <c r="HX453" s="9"/>
      <c r="HY453" s="9"/>
      <c r="HZ453" s="9"/>
      <c r="IA453" s="9"/>
      <c r="IB453" s="9"/>
      <c r="IC453" s="9"/>
      <c r="ID453" s="9"/>
      <c r="IE453" s="9"/>
      <c r="IF453" s="9"/>
      <c r="IG453" s="9"/>
      <c r="IH453" s="9"/>
      <c r="II453" s="9"/>
      <c r="IJ453" s="9"/>
      <c r="IK453" s="9"/>
      <c r="IL453" s="9"/>
      <c r="IM453" s="9"/>
      <c r="IN453" s="9"/>
      <c r="IO453" s="9"/>
      <c r="IP453" s="9"/>
    </row>
    <row r="454" spans="2:250" x14ac:dyDescent="0.2">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c r="EV454" s="9"/>
      <c r="EW454" s="9"/>
      <c r="EX454" s="9"/>
      <c r="EY454" s="9"/>
      <c r="EZ454" s="9"/>
      <c r="FA454" s="9"/>
      <c r="FB454" s="9"/>
      <c r="FC454" s="9"/>
      <c r="FD454" s="9"/>
      <c r="FE454" s="9"/>
      <c r="FF454" s="9"/>
      <c r="FG454" s="9"/>
      <c r="FH454" s="9"/>
      <c r="FI454" s="9"/>
      <c r="FJ454" s="9"/>
      <c r="FK454" s="9"/>
      <c r="FL454" s="9"/>
      <c r="FM454" s="9"/>
      <c r="FN454" s="9"/>
      <c r="FO454" s="9"/>
      <c r="FP454" s="9"/>
      <c r="FQ454" s="9"/>
      <c r="FR454" s="9"/>
      <c r="FS454" s="9"/>
      <c r="FT454" s="9"/>
      <c r="FU454" s="9"/>
      <c r="FV454" s="9"/>
      <c r="FW454" s="9"/>
      <c r="FX454" s="9"/>
      <c r="FY454" s="9"/>
      <c r="FZ454" s="9"/>
      <c r="GA454" s="9"/>
      <c r="GB454" s="9"/>
      <c r="GC454" s="9"/>
      <c r="GD454" s="9"/>
      <c r="GE454" s="9"/>
      <c r="GF454" s="9"/>
      <c r="GG454" s="9"/>
      <c r="GH454" s="9"/>
      <c r="GI454" s="9"/>
      <c r="GJ454" s="9"/>
      <c r="GK454" s="9"/>
      <c r="GL454" s="9"/>
      <c r="GM454" s="9"/>
      <c r="GN454" s="9"/>
      <c r="GO454" s="9"/>
      <c r="GP454" s="9"/>
      <c r="GQ454" s="9"/>
      <c r="GR454" s="9"/>
      <c r="GS454" s="9"/>
      <c r="GT454" s="9"/>
      <c r="GU454" s="9"/>
      <c r="GV454" s="9"/>
      <c r="GW454" s="9"/>
      <c r="GX454" s="9"/>
      <c r="GY454" s="9"/>
      <c r="GZ454" s="9"/>
      <c r="HA454" s="9"/>
      <c r="HB454" s="9"/>
      <c r="HC454" s="9"/>
      <c r="HD454" s="9"/>
      <c r="HE454" s="9"/>
      <c r="HF454" s="9"/>
      <c r="HG454" s="9"/>
      <c r="HH454" s="9"/>
      <c r="HI454" s="9"/>
      <c r="HJ454" s="9"/>
      <c r="HK454" s="9"/>
      <c r="HL454" s="9"/>
      <c r="HM454" s="9"/>
      <c r="HN454" s="9"/>
      <c r="HO454" s="9"/>
      <c r="HP454" s="9"/>
      <c r="HQ454" s="9"/>
      <c r="HR454" s="9"/>
      <c r="HS454" s="9"/>
      <c r="HT454" s="9"/>
      <c r="HU454" s="9"/>
      <c r="HV454" s="9"/>
      <c r="HW454" s="9"/>
      <c r="HX454" s="9"/>
      <c r="HY454" s="9"/>
      <c r="HZ454" s="9"/>
      <c r="IA454" s="9"/>
      <c r="IB454" s="9"/>
      <c r="IC454" s="9"/>
      <c r="ID454" s="9"/>
      <c r="IE454" s="9"/>
      <c r="IF454" s="9"/>
      <c r="IG454" s="9"/>
      <c r="IH454" s="9"/>
      <c r="II454" s="9"/>
      <c r="IJ454" s="9"/>
      <c r="IK454" s="9"/>
      <c r="IL454" s="9"/>
      <c r="IM454" s="9"/>
      <c r="IN454" s="9"/>
      <c r="IO454" s="9"/>
      <c r="IP454" s="9"/>
    </row>
    <row r="455" spans="2:250" x14ac:dyDescent="0.2">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c r="EV455" s="9"/>
      <c r="EW455" s="9"/>
      <c r="EX455" s="9"/>
      <c r="EY455" s="9"/>
      <c r="EZ455" s="9"/>
      <c r="FA455" s="9"/>
      <c r="FB455" s="9"/>
      <c r="FC455" s="9"/>
      <c r="FD455" s="9"/>
      <c r="FE455" s="9"/>
      <c r="FF455" s="9"/>
      <c r="FG455" s="9"/>
      <c r="FH455" s="9"/>
      <c r="FI455" s="9"/>
      <c r="FJ455" s="9"/>
      <c r="FK455" s="9"/>
      <c r="FL455" s="9"/>
      <c r="FM455" s="9"/>
      <c r="FN455" s="9"/>
      <c r="FO455" s="9"/>
      <c r="FP455" s="9"/>
      <c r="FQ455" s="9"/>
      <c r="FR455" s="9"/>
      <c r="FS455" s="9"/>
      <c r="FT455" s="9"/>
      <c r="FU455" s="9"/>
      <c r="FV455" s="9"/>
      <c r="FW455" s="9"/>
      <c r="FX455" s="9"/>
      <c r="FY455" s="9"/>
      <c r="FZ455" s="9"/>
      <c r="GA455" s="9"/>
      <c r="GB455" s="9"/>
      <c r="GC455" s="9"/>
      <c r="GD455" s="9"/>
      <c r="GE455" s="9"/>
      <c r="GF455" s="9"/>
      <c r="GG455" s="9"/>
      <c r="GH455" s="9"/>
      <c r="GI455" s="9"/>
      <c r="GJ455" s="9"/>
      <c r="GK455" s="9"/>
      <c r="GL455" s="9"/>
      <c r="GM455" s="9"/>
      <c r="GN455" s="9"/>
      <c r="GO455" s="9"/>
      <c r="GP455" s="9"/>
      <c r="GQ455" s="9"/>
      <c r="GR455" s="9"/>
      <c r="GS455" s="9"/>
      <c r="GT455" s="9"/>
      <c r="GU455" s="9"/>
      <c r="GV455" s="9"/>
      <c r="GW455" s="9"/>
      <c r="GX455" s="9"/>
      <c r="GY455" s="9"/>
      <c r="GZ455" s="9"/>
      <c r="HA455" s="9"/>
      <c r="HB455" s="9"/>
      <c r="HC455" s="9"/>
      <c r="HD455" s="9"/>
      <c r="HE455" s="9"/>
      <c r="HF455" s="9"/>
      <c r="HG455" s="9"/>
      <c r="HH455" s="9"/>
      <c r="HI455" s="9"/>
      <c r="HJ455" s="9"/>
      <c r="HK455" s="9"/>
      <c r="HL455" s="9"/>
      <c r="HM455" s="9"/>
      <c r="HN455" s="9"/>
      <c r="HO455" s="9"/>
      <c r="HP455" s="9"/>
      <c r="HQ455" s="9"/>
      <c r="HR455" s="9"/>
      <c r="HS455" s="9"/>
      <c r="HT455" s="9"/>
      <c r="HU455" s="9"/>
      <c r="HV455" s="9"/>
      <c r="HW455" s="9"/>
      <c r="HX455" s="9"/>
      <c r="HY455" s="9"/>
      <c r="HZ455" s="9"/>
      <c r="IA455" s="9"/>
      <c r="IB455" s="9"/>
      <c r="IC455" s="9"/>
      <c r="ID455" s="9"/>
      <c r="IE455" s="9"/>
      <c r="IF455" s="9"/>
      <c r="IG455" s="9"/>
      <c r="IH455" s="9"/>
      <c r="II455" s="9"/>
      <c r="IJ455" s="9"/>
      <c r="IK455" s="9"/>
      <c r="IL455" s="9"/>
      <c r="IM455" s="9"/>
      <c r="IN455" s="9"/>
      <c r="IO455" s="9"/>
      <c r="IP455" s="9"/>
    </row>
    <row r="456" spans="2:250" x14ac:dyDescent="0.2">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c r="EV456" s="9"/>
      <c r="EW456" s="9"/>
      <c r="EX456" s="9"/>
      <c r="EY456" s="9"/>
      <c r="EZ456" s="9"/>
      <c r="FA456" s="9"/>
      <c r="FB456" s="9"/>
      <c r="FC456" s="9"/>
      <c r="FD456" s="9"/>
      <c r="FE456" s="9"/>
      <c r="FF456" s="9"/>
      <c r="FG456" s="9"/>
      <c r="FH456" s="9"/>
      <c r="FI456" s="9"/>
      <c r="FJ456" s="9"/>
      <c r="FK456" s="9"/>
      <c r="FL456" s="9"/>
      <c r="FM456" s="9"/>
      <c r="FN456" s="9"/>
      <c r="FO456" s="9"/>
      <c r="FP456" s="9"/>
      <c r="FQ456" s="9"/>
      <c r="FR456" s="9"/>
      <c r="FS456" s="9"/>
      <c r="FT456" s="9"/>
      <c r="FU456" s="9"/>
      <c r="FV456" s="9"/>
      <c r="FW456" s="9"/>
      <c r="FX456" s="9"/>
      <c r="FY456" s="9"/>
      <c r="FZ456" s="9"/>
      <c r="GA456" s="9"/>
      <c r="GB456" s="9"/>
      <c r="GC456" s="9"/>
      <c r="GD456" s="9"/>
      <c r="GE456" s="9"/>
      <c r="GF456" s="9"/>
      <c r="GG456" s="9"/>
      <c r="GH456" s="9"/>
      <c r="GI456" s="9"/>
      <c r="GJ456" s="9"/>
      <c r="GK456" s="9"/>
      <c r="GL456" s="9"/>
      <c r="GM456" s="9"/>
      <c r="GN456" s="9"/>
      <c r="GO456" s="9"/>
      <c r="GP456" s="9"/>
      <c r="GQ456" s="9"/>
      <c r="GR456" s="9"/>
      <c r="GS456" s="9"/>
      <c r="GT456" s="9"/>
      <c r="GU456" s="9"/>
      <c r="GV456" s="9"/>
      <c r="GW456" s="9"/>
      <c r="GX456" s="9"/>
      <c r="GY456" s="9"/>
      <c r="GZ456" s="9"/>
      <c r="HA456" s="9"/>
      <c r="HB456" s="9"/>
      <c r="HC456" s="9"/>
      <c r="HD456" s="9"/>
      <c r="HE456" s="9"/>
      <c r="HF456" s="9"/>
      <c r="HG456" s="9"/>
      <c r="HH456" s="9"/>
      <c r="HI456" s="9"/>
      <c r="HJ456" s="9"/>
      <c r="HK456" s="9"/>
      <c r="HL456" s="9"/>
      <c r="HM456" s="9"/>
      <c r="HN456" s="9"/>
      <c r="HO456" s="9"/>
      <c r="HP456" s="9"/>
      <c r="HQ456" s="9"/>
      <c r="HR456" s="9"/>
      <c r="HS456" s="9"/>
      <c r="HT456" s="9"/>
      <c r="HU456" s="9"/>
      <c r="HV456" s="9"/>
      <c r="HW456" s="9"/>
      <c r="HX456" s="9"/>
      <c r="HY456" s="9"/>
      <c r="HZ456" s="9"/>
      <c r="IA456" s="9"/>
      <c r="IB456" s="9"/>
      <c r="IC456" s="9"/>
      <c r="ID456" s="9"/>
      <c r="IE456" s="9"/>
      <c r="IF456" s="9"/>
      <c r="IG456" s="9"/>
      <c r="IH456" s="9"/>
      <c r="II456" s="9"/>
      <c r="IJ456" s="9"/>
      <c r="IK456" s="9"/>
      <c r="IL456" s="9"/>
      <c r="IM456" s="9"/>
      <c r="IN456" s="9"/>
      <c r="IO456" s="9"/>
      <c r="IP456" s="9"/>
    </row>
    <row r="457" spans="2:250" x14ac:dyDescent="0.2">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c r="DY457" s="9"/>
      <c r="DZ457" s="9"/>
      <c r="EA457" s="9"/>
      <c r="EB457" s="9"/>
      <c r="EC457" s="9"/>
      <c r="ED457" s="9"/>
      <c r="EE457" s="9"/>
      <c r="EF457" s="9"/>
      <c r="EG457" s="9"/>
      <c r="EH457" s="9"/>
      <c r="EI457" s="9"/>
      <c r="EJ457" s="9"/>
      <c r="EK457" s="9"/>
      <c r="EL457" s="9"/>
      <c r="EM457" s="9"/>
      <c r="EN457" s="9"/>
      <c r="EO457" s="9"/>
      <c r="EP457" s="9"/>
      <c r="EQ457" s="9"/>
      <c r="ER457" s="9"/>
      <c r="ES457" s="9"/>
      <c r="ET457" s="9"/>
      <c r="EU457" s="9"/>
      <c r="EV457" s="9"/>
      <c r="EW457" s="9"/>
      <c r="EX457" s="9"/>
      <c r="EY457" s="9"/>
      <c r="EZ457" s="9"/>
      <c r="FA457" s="9"/>
      <c r="FB457" s="9"/>
      <c r="FC457" s="9"/>
      <c r="FD457" s="9"/>
      <c r="FE457" s="9"/>
      <c r="FF457" s="9"/>
      <c r="FG457" s="9"/>
      <c r="FH457" s="9"/>
      <c r="FI457" s="9"/>
      <c r="FJ457" s="9"/>
      <c r="FK457" s="9"/>
      <c r="FL457" s="9"/>
      <c r="FM457" s="9"/>
      <c r="FN457" s="9"/>
      <c r="FO457" s="9"/>
      <c r="FP457" s="9"/>
      <c r="FQ457" s="9"/>
      <c r="FR457" s="9"/>
      <c r="FS457" s="9"/>
      <c r="FT457" s="9"/>
      <c r="FU457" s="9"/>
      <c r="FV457" s="9"/>
      <c r="FW457" s="9"/>
      <c r="FX457" s="9"/>
      <c r="FY457" s="9"/>
      <c r="FZ457" s="9"/>
      <c r="GA457" s="9"/>
      <c r="GB457" s="9"/>
      <c r="GC457" s="9"/>
      <c r="GD457" s="9"/>
      <c r="GE457" s="9"/>
      <c r="GF457" s="9"/>
      <c r="GG457" s="9"/>
      <c r="GH457" s="9"/>
      <c r="GI457" s="9"/>
      <c r="GJ457" s="9"/>
      <c r="GK457" s="9"/>
      <c r="GL457" s="9"/>
      <c r="GM457" s="9"/>
      <c r="GN457" s="9"/>
      <c r="GO457" s="9"/>
      <c r="GP457" s="9"/>
      <c r="GQ457" s="9"/>
      <c r="GR457" s="9"/>
      <c r="GS457" s="9"/>
      <c r="GT457" s="9"/>
      <c r="GU457" s="9"/>
      <c r="GV457" s="9"/>
      <c r="GW457" s="9"/>
      <c r="GX457" s="9"/>
      <c r="GY457" s="9"/>
      <c r="GZ457" s="9"/>
      <c r="HA457" s="9"/>
      <c r="HB457" s="9"/>
      <c r="HC457" s="9"/>
      <c r="HD457" s="9"/>
      <c r="HE457" s="9"/>
      <c r="HF457" s="9"/>
      <c r="HG457" s="9"/>
      <c r="HH457" s="9"/>
      <c r="HI457" s="9"/>
      <c r="HJ457" s="9"/>
      <c r="HK457" s="9"/>
      <c r="HL457" s="9"/>
      <c r="HM457" s="9"/>
      <c r="HN457" s="9"/>
      <c r="HO457" s="9"/>
      <c r="HP457" s="9"/>
      <c r="HQ457" s="9"/>
      <c r="HR457" s="9"/>
      <c r="HS457" s="9"/>
      <c r="HT457" s="9"/>
      <c r="HU457" s="9"/>
      <c r="HV457" s="9"/>
      <c r="HW457" s="9"/>
      <c r="HX457" s="9"/>
      <c r="HY457" s="9"/>
      <c r="HZ457" s="9"/>
      <c r="IA457" s="9"/>
      <c r="IB457" s="9"/>
      <c r="IC457" s="9"/>
      <c r="ID457" s="9"/>
      <c r="IE457" s="9"/>
      <c r="IF457" s="9"/>
      <c r="IG457" s="9"/>
      <c r="IH457" s="9"/>
      <c r="II457" s="9"/>
      <c r="IJ457" s="9"/>
      <c r="IK457" s="9"/>
      <c r="IL457" s="9"/>
      <c r="IM457" s="9"/>
      <c r="IN457" s="9"/>
      <c r="IO457" s="9"/>
      <c r="IP457" s="9"/>
    </row>
    <row r="458" spans="2:250" x14ac:dyDescent="0.2">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c r="EV458" s="9"/>
      <c r="EW458" s="9"/>
      <c r="EX458" s="9"/>
      <c r="EY458" s="9"/>
      <c r="EZ458" s="9"/>
      <c r="FA458" s="9"/>
      <c r="FB458" s="9"/>
      <c r="FC458" s="9"/>
      <c r="FD458" s="9"/>
      <c r="FE458" s="9"/>
      <c r="FF458" s="9"/>
      <c r="FG458" s="9"/>
      <c r="FH458" s="9"/>
      <c r="FI458" s="9"/>
      <c r="FJ458" s="9"/>
      <c r="FK458" s="9"/>
      <c r="FL458" s="9"/>
      <c r="FM458" s="9"/>
      <c r="FN458" s="9"/>
      <c r="FO458" s="9"/>
      <c r="FP458" s="9"/>
      <c r="FQ458" s="9"/>
      <c r="FR458" s="9"/>
      <c r="FS458" s="9"/>
      <c r="FT458" s="9"/>
      <c r="FU458" s="9"/>
      <c r="FV458" s="9"/>
      <c r="FW458" s="9"/>
      <c r="FX458" s="9"/>
      <c r="FY458" s="9"/>
      <c r="FZ458" s="9"/>
      <c r="GA458" s="9"/>
      <c r="GB458" s="9"/>
      <c r="GC458" s="9"/>
      <c r="GD458" s="9"/>
      <c r="GE458" s="9"/>
      <c r="GF458" s="9"/>
      <c r="GG458" s="9"/>
      <c r="GH458" s="9"/>
      <c r="GI458" s="9"/>
      <c r="GJ458" s="9"/>
      <c r="GK458" s="9"/>
      <c r="GL458" s="9"/>
      <c r="GM458" s="9"/>
      <c r="GN458" s="9"/>
      <c r="GO458" s="9"/>
      <c r="GP458" s="9"/>
      <c r="GQ458" s="9"/>
      <c r="GR458" s="9"/>
      <c r="GS458" s="9"/>
      <c r="GT458" s="9"/>
      <c r="GU458" s="9"/>
      <c r="GV458" s="9"/>
      <c r="GW458" s="9"/>
      <c r="GX458" s="9"/>
      <c r="GY458" s="9"/>
      <c r="GZ458" s="9"/>
      <c r="HA458" s="9"/>
      <c r="HB458" s="9"/>
      <c r="HC458" s="9"/>
      <c r="HD458" s="9"/>
      <c r="HE458" s="9"/>
      <c r="HF458" s="9"/>
      <c r="HG458" s="9"/>
      <c r="HH458" s="9"/>
      <c r="HI458" s="9"/>
      <c r="HJ458" s="9"/>
      <c r="HK458" s="9"/>
      <c r="HL458" s="9"/>
      <c r="HM458" s="9"/>
      <c r="HN458" s="9"/>
      <c r="HO458" s="9"/>
      <c r="HP458" s="9"/>
      <c r="HQ458" s="9"/>
      <c r="HR458" s="9"/>
      <c r="HS458" s="9"/>
      <c r="HT458" s="9"/>
      <c r="HU458" s="9"/>
      <c r="HV458" s="9"/>
      <c r="HW458" s="9"/>
      <c r="HX458" s="9"/>
      <c r="HY458" s="9"/>
      <c r="HZ458" s="9"/>
      <c r="IA458" s="9"/>
      <c r="IB458" s="9"/>
      <c r="IC458" s="9"/>
      <c r="ID458" s="9"/>
      <c r="IE458" s="9"/>
      <c r="IF458" s="9"/>
      <c r="IG458" s="9"/>
      <c r="IH458" s="9"/>
      <c r="II458" s="9"/>
      <c r="IJ458" s="9"/>
      <c r="IK458" s="9"/>
      <c r="IL458" s="9"/>
      <c r="IM458" s="9"/>
      <c r="IN458" s="9"/>
      <c r="IO458" s="9"/>
      <c r="IP458" s="9"/>
    </row>
    <row r="459" spans="2:250" x14ac:dyDescent="0.2">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9"/>
      <c r="DX459" s="9"/>
      <c r="DY459" s="9"/>
      <c r="DZ459" s="9"/>
      <c r="EA459" s="9"/>
      <c r="EB459" s="9"/>
      <c r="EC459" s="9"/>
      <c r="ED459" s="9"/>
      <c r="EE459" s="9"/>
      <c r="EF459" s="9"/>
      <c r="EG459" s="9"/>
      <c r="EH459" s="9"/>
      <c r="EI459" s="9"/>
      <c r="EJ459" s="9"/>
      <c r="EK459" s="9"/>
      <c r="EL459" s="9"/>
      <c r="EM459" s="9"/>
      <c r="EN459" s="9"/>
      <c r="EO459" s="9"/>
      <c r="EP459" s="9"/>
      <c r="EQ459" s="9"/>
      <c r="ER459" s="9"/>
      <c r="ES459" s="9"/>
      <c r="ET459" s="9"/>
      <c r="EU459" s="9"/>
      <c r="EV459" s="9"/>
      <c r="EW459" s="9"/>
      <c r="EX459" s="9"/>
      <c r="EY459" s="9"/>
      <c r="EZ459" s="9"/>
      <c r="FA459" s="9"/>
      <c r="FB459" s="9"/>
      <c r="FC459" s="9"/>
      <c r="FD459" s="9"/>
      <c r="FE459" s="9"/>
      <c r="FF459" s="9"/>
      <c r="FG459" s="9"/>
      <c r="FH459" s="9"/>
      <c r="FI459" s="9"/>
      <c r="FJ459" s="9"/>
      <c r="FK459" s="9"/>
      <c r="FL459" s="9"/>
      <c r="FM459" s="9"/>
      <c r="FN459" s="9"/>
      <c r="FO459" s="9"/>
      <c r="FP459" s="9"/>
      <c r="FQ459" s="9"/>
      <c r="FR459" s="9"/>
      <c r="FS459" s="9"/>
      <c r="FT459" s="9"/>
      <c r="FU459" s="9"/>
      <c r="FV459" s="9"/>
      <c r="FW459" s="9"/>
      <c r="FX459" s="9"/>
      <c r="FY459" s="9"/>
      <c r="FZ459" s="9"/>
      <c r="GA459" s="9"/>
      <c r="GB459" s="9"/>
      <c r="GC459" s="9"/>
      <c r="GD459" s="9"/>
      <c r="GE459" s="9"/>
      <c r="GF459" s="9"/>
      <c r="GG459" s="9"/>
      <c r="GH459" s="9"/>
      <c r="GI459" s="9"/>
      <c r="GJ459" s="9"/>
      <c r="GK459" s="9"/>
      <c r="GL459" s="9"/>
      <c r="GM459" s="9"/>
      <c r="GN459" s="9"/>
      <c r="GO459" s="9"/>
      <c r="GP459" s="9"/>
      <c r="GQ459" s="9"/>
      <c r="GR459" s="9"/>
      <c r="GS459" s="9"/>
      <c r="GT459" s="9"/>
      <c r="GU459" s="9"/>
      <c r="GV459" s="9"/>
      <c r="GW459" s="9"/>
      <c r="GX459" s="9"/>
      <c r="GY459" s="9"/>
      <c r="GZ459" s="9"/>
      <c r="HA459" s="9"/>
      <c r="HB459" s="9"/>
      <c r="HC459" s="9"/>
      <c r="HD459" s="9"/>
      <c r="HE459" s="9"/>
      <c r="HF459" s="9"/>
      <c r="HG459" s="9"/>
      <c r="HH459" s="9"/>
      <c r="HI459" s="9"/>
      <c r="HJ459" s="9"/>
      <c r="HK459" s="9"/>
      <c r="HL459" s="9"/>
      <c r="HM459" s="9"/>
      <c r="HN459" s="9"/>
      <c r="HO459" s="9"/>
      <c r="HP459" s="9"/>
      <c r="HQ459" s="9"/>
      <c r="HR459" s="9"/>
      <c r="HS459" s="9"/>
      <c r="HT459" s="9"/>
      <c r="HU459" s="9"/>
      <c r="HV459" s="9"/>
      <c r="HW459" s="9"/>
      <c r="HX459" s="9"/>
      <c r="HY459" s="9"/>
      <c r="HZ459" s="9"/>
      <c r="IA459" s="9"/>
      <c r="IB459" s="9"/>
      <c r="IC459" s="9"/>
      <c r="ID459" s="9"/>
      <c r="IE459" s="9"/>
      <c r="IF459" s="9"/>
      <c r="IG459" s="9"/>
      <c r="IH459" s="9"/>
      <c r="II459" s="9"/>
      <c r="IJ459" s="9"/>
      <c r="IK459" s="9"/>
      <c r="IL459" s="9"/>
      <c r="IM459" s="9"/>
      <c r="IN459" s="9"/>
      <c r="IO459" s="9"/>
      <c r="IP459" s="9"/>
    </row>
    <row r="460" spans="2:250" x14ac:dyDescent="0.2">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9"/>
      <c r="FZ460" s="9"/>
      <c r="GA460" s="9"/>
      <c r="GB460" s="9"/>
      <c r="GC460" s="9"/>
      <c r="GD460" s="9"/>
      <c r="GE460" s="9"/>
      <c r="GF460" s="9"/>
      <c r="GG460" s="9"/>
      <c r="GH460" s="9"/>
      <c r="GI460" s="9"/>
      <c r="GJ460" s="9"/>
      <c r="GK460" s="9"/>
      <c r="GL460" s="9"/>
      <c r="GM460" s="9"/>
      <c r="GN460" s="9"/>
      <c r="GO460" s="9"/>
      <c r="GP460" s="9"/>
      <c r="GQ460" s="9"/>
      <c r="GR460" s="9"/>
      <c r="GS460" s="9"/>
      <c r="GT460" s="9"/>
      <c r="GU460" s="9"/>
      <c r="GV460" s="9"/>
      <c r="GW460" s="9"/>
      <c r="GX460" s="9"/>
      <c r="GY460" s="9"/>
      <c r="GZ460" s="9"/>
      <c r="HA460" s="9"/>
      <c r="HB460" s="9"/>
      <c r="HC460" s="9"/>
      <c r="HD460" s="9"/>
      <c r="HE460" s="9"/>
      <c r="HF460" s="9"/>
      <c r="HG460" s="9"/>
      <c r="HH460" s="9"/>
      <c r="HI460" s="9"/>
      <c r="HJ460" s="9"/>
      <c r="HK460" s="9"/>
      <c r="HL460" s="9"/>
      <c r="HM460" s="9"/>
      <c r="HN460" s="9"/>
      <c r="HO460" s="9"/>
      <c r="HP460" s="9"/>
      <c r="HQ460" s="9"/>
      <c r="HR460" s="9"/>
      <c r="HS460" s="9"/>
      <c r="HT460" s="9"/>
      <c r="HU460" s="9"/>
      <c r="HV460" s="9"/>
      <c r="HW460" s="9"/>
      <c r="HX460" s="9"/>
      <c r="HY460" s="9"/>
      <c r="HZ460" s="9"/>
      <c r="IA460" s="9"/>
      <c r="IB460" s="9"/>
      <c r="IC460" s="9"/>
      <c r="ID460" s="9"/>
      <c r="IE460" s="9"/>
      <c r="IF460" s="9"/>
      <c r="IG460" s="9"/>
      <c r="IH460" s="9"/>
      <c r="II460" s="9"/>
      <c r="IJ460" s="9"/>
      <c r="IK460" s="9"/>
      <c r="IL460" s="9"/>
      <c r="IM460" s="9"/>
      <c r="IN460" s="9"/>
      <c r="IO460" s="9"/>
      <c r="IP460" s="9"/>
    </row>
    <row r="461" spans="2:250" x14ac:dyDescent="0.2">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c r="EV461" s="9"/>
      <c r="EW461" s="9"/>
      <c r="EX461" s="9"/>
      <c r="EY461" s="9"/>
      <c r="EZ461" s="9"/>
      <c r="FA461" s="9"/>
      <c r="FB461" s="9"/>
      <c r="FC461" s="9"/>
      <c r="FD461" s="9"/>
      <c r="FE461" s="9"/>
      <c r="FF461" s="9"/>
      <c r="FG461" s="9"/>
      <c r="FH461" s="9"/>
      <c r="FI461" s="9"/>
      <c r="FJ461" s="9"/>
      <c r="FK461" s="9"/>
      <c r="FL461" s="9"/>
      <c r="FM461" s="9"/>
      <c r="FN461" s="9"/>
      <c r="FO461" s="9"/>
      <c r="FP461" s="9"/>
      <c r="FQ461" s="9"/>
      <c r="FR461" s="9"/>
      <c r="FS461" s="9"/>
      <c r="FT461" s="9"/>
      <c r="FU461" s="9"/>
      <c r="FV461" s="9"/>
      <c r="FW461" s="9"/>
      <c r="FX461" s="9"/>
      <c r="FY461" s="9"/>
      <c r="FZ461" s="9"/>
      <c r="GA461" s="9"/>
      <c r="GB461" s="9"/>
      <c r="GC461" s="9"/>
      <c r="GD461" s="9"/>
      <c r="GE461" s="9"/>
      <c r="GF461" s="9"/>
      <c r="GG461" s="9"/>
      <c r="GH461" s="9"/>
      <c r="GI461" s="9"/>
      <c r="GJ461" s="9"/>
      <c r="GK461" s="9"/>
      <c r="GL461" s="9"/>
      <c r="GM461" s="9"/>
      <c r="GN461" s="9"/>
      <c r="GO461" s="9"/>
      <c r="GP461" s="9"/>
      <c r="GQ461" s="9"/>
      <c r="GR461" s="9"/>
      <c r="GS461" s="9"/>
      <c r="GT461" s="9"/>
      <c r="GU461" s="9"/>
      <c r="GV461" s="9"/>
      <c r="GW461" s="9"/>
      <c r="GX461" s="9"/>
      <c r="GY461" s="9"/>
      <c r="GZ461" s="9"/>
      <c r="HA461" s="9"/>
      <c r="HB461" s="9"/>
      <c r="HC461" s="9"/>
      <c r="HD461" s="9"/>
      <c r="HE461" s="9"/>
      <c r="HF461" s="9"/>
      <c r="HG461" s="9"/>
      <c r="HH461" s="9"/>
      <c r="HI461" s="9"/>
      <c r="HJ461" s="9"/>
      <c r="HK461" s="9"/>
      <c r="HL461" s="9"/>
      <c r="HM461" s="9"/>
      <c r="HN461" s="9"/>
      <c r="HO461" s="9"/>
      <c r="HP461" s="9"/>
      <c r="HQ461" s="9"/>
      <c r="HR461" s="9"/>
      <c r="HS461" s="9"/>
      <c r="HT461" s="9"/>
      <c r="HU461" s="9"/>
      <c r="HV461" s="9"/>
      <c r="HW461" s="9"/>
      <c r="HX461" s="9"/>
      <c r="HY461" s="9"/>
      <c r="HZ461" s="9"/>
      <c r="IA461" s="9"/>
      <c r="IB461" s="9"/>
      <c r="IC461" s="9"/>
      <c r="ID461" s="9"/>
      <c r="IE461" s="9"/>
      <c r="IF461" s="9"/>
      <c r="IG461" s="9"/>
      <c r="IH461" s="9"/>
      <c r="II461" s="9"/>
      <c r="IJ461" s="9"/>
      <c r="IK461" s="9"/>
      <c r="IL461" s="9"/>
      <c r="IM461" s="9"/>
      <c r="IN461" s="9"/>
      <c r="IO461" s="9"/>
      <c r="IP461" s="9"/>
    </row>
    <row r="462" spans="2:250" x14ac:dyDescent="0.2">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c r="EV462" s="9"/>
      <c r="EW462" s="9"/>
      <c r="EX462" s="9"/>
      <c r="EY462" s="9"/>
      <c r="EZ462" s="9"/>
      <c r="FA462" s="9"/>
      <c r="FB462" s="9"/>
      <c r="FC462" s="9"/>
      <c r="FD462" s="9"/>
      <c r="FE462" s="9"/>
      <c r="FF462" s="9"/>
      <c r="FG462" s="9"/>
      <c r="FH462" s="9"/>
      <c r="FI462" s="9"/>
      <c r="FJ462" s="9"/>
      <c r="FK462" s="9"/>
      <c r="FL462" s="9"/>
      <c r="FM462" s="9"/>
      <c r="FN462" s="9"/>
      <c r="FO462" s="9"/>
      <c r="FP462" s="9"/>
      <c r="FQ462" s="9"/>
      <c r="FR462" s="9"/>
      <c r="FS462" s="9"/>
      <c r="FT462" s="9"/>
      <c r="FU462" s="9"/>
      <c r="FV462" s="9"/>
      <c r="FW462" s="9"/>
      <c r="FX462" s="9"/>
      <c r="FY462" s="9"/>
      <c r="FZ462" s="9"/>
      <c r="GA462" s="9"/>
      <c r="GB462" s="9"/>
      <c r="GC462" s="9"/>
      <c r="GD462" s="9"/>
      <c r="GE462" s="9"/>
      <c r="GF462" s="9"/>
      <c r="GG462" s="9"/>
      <c r="GH462" s="9"/>
      <c r="GI462" s="9"/>
      <c r="GJ462" s="9"/>
      <c r="GK462" s="9"/>
      <c r="GL462" s="9"/>
      <c r="GM462" s="9"/>
      <c r="GN462" s="9"/>
      <c r="GO462" s="9"/>
      <c r="GP462" s="9"/>
      <c r="GQ462" s="9"/>
      <c r="GR462" s="9"/>
      <c r="GS462" s="9"/>
      <c r="GT462" s="9"/>
      <c r="GU462" s="9"/>
      <c r="GV462" s="9"/>
      <c r="GW462" s="9"/>
      <c r="GX462" s="9"/>
      <c r="GY462" s="9"/>
      <c r="GZ462" s="9"/>
      <c r="HA462" s="9"/>
      <c r="HB462" s="9"/>
      <c r="HC462" s="9"/>
      <c r="HD462" s="9"/>
      <c r="HE462" s="9"/>
      <c r="HF462" s="9"/>
      <c r="HG462" s="9"/>
      <c r="HH462" s="9"/>
      <c r="HI462" s="9"/>
      <c r="HJ462" s="9"/>
      <c r="HK462" s="9"/>
      <c r="HL462" s="9"/>
      <c r="HM462" s="9"/>
      <c r="HN462" s="9"/>
      <c r="HO462" s="9"/>
      <c r="HP462" s="9"/>
      <c r="HQ462" s="9"/>
      <c r="HR462" s="9"/>
      <c r="HS462" s="9"/>
      <c r="HT462" s="9"/>
      <c r="HU462" s="9"/>
      <c r="HV462" s="9"/>
      <c r="HW462" s="9"/>
      <c r="HX462" s="9"/>
      <c r="HY462" s="9"/>
      <c r="HZ462" s="9"/>
      <c r="IA462" s="9"/>
      <c r="IB462" s="9"/>
      <c r="IC462" s="9"/>
      <c r="ID462" s="9"/>
      <c r="IE462" s="9"/>
      <c r="IF462" s="9"/>
      <c r="IG462" s="9"/>
      <c r="IH462" s="9"/>
      <c r="II462" s="9"/>
      <c r="IJ462" s="9"/>
      <c r="IK462" s="9"/>
      <c r="IL462" s="9"/>
      <c r="IM462" s="9"/>
      <c r="IN462" s="9"/>
      <c r="IO462" s="9"/>
      <c r="IP462" s="9"/>
    </row>
    <row r="463" spans="2:250" x14ac:dyDescent="0.2">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c r="EU463" s="9"/>
      <c r="EV463" s="9"/>
      <c r="EW463" s="9"/>
      <c r="EX463" s="9"/>
      <c r="EY463" s="9"/>
      <c r="EZ463" s="9"/>
      <c r="FA463" s="9"/>
      <c r="FB463" s="9"/>
      <c r="FC463" s="9"/>
      <c r="FD463" s="9"/>
      <c r="FE463" s="9"/>
      <c r="FF463" s="9"/>
      <c r="FG463" s="9"/>
      <c r="FH463" s="9"/>
      <c r="FI463" s="9"/>
      <c r="FJ463" s="9"/>
      <c r="FK463" s="9"/>
      <c r="FL463" s="9"/>
      <c r="FM463" s="9"/>
      <c r="FN463" s="9"/>
      <c r="FO463" s="9"/>
      <c r="FP463" s="9"/>
      <c r="FQ463" s="9"/>
      <c r="FR463" s="9"/>
      <c r="FS463" s="9"/>
      <c r="FT463" s="9"/>
      <c r="FU463" s="9"/>
      <c r="FV463" s="9"/>
      <c r="FW463" s="9"/>
      <c r="FX463" s="9"/>
      <c r="FY463" s="9"/>
      <c r="FZ463" s="9"/>
      <c r="GA463" s="9"/>
      <c r="GB463" s="9"/>
      <c r="GC463" s="9"/>
      <c r="GD463" s="9"/>
      <c r="GE463" s="9"/>
      <c r="GF463" s="9"/>
      <c r="GG463" s="9"/>
      <c r="GH463" s="9"/>
      <c r="GI463" s="9"/>
      <c r="GJ463" s="9"/>
      <c r="GK463" s="9"/>
      <c r="GL463" s="9"/>
      <c r="GM463" s="9"/>
      <c r="GN463" s="9"/>
      <c r="GO463" s="9"/>
      <c r="GP463" s="9"/>
      <c r="GQ463" s="9"/>
      <c r="GR463" s="9"/>
      <c r="GS463" s="9"/>
      <c r="GT463" s="9"/>
      <c r="GU463" s="9"/>
      <c r="GV463" s="9"/>
      <c r="GW463" s="9"/>
      <c r="GX463" s="9"/>
      <c r="GY463" s="9"/>
      <c r="GZ463" s="9"/>
      <c r="HA463" s="9"/>
      <c r="HB463" s="9"/>
      <c r="HC463" s="9"/>
      <c r="HD463" s="9"/>
      <c r="HE463" s="9"/>
      <c r="HF463" s="9"/>
      <c r="HG463" s="9"/>
      <c r="HH463" s="9"/>
      <c r="HI463" s="9"/>
      <c r="HJ463" s="9"/>
      <c r="HK463" s="9"/>
      <c r="HL463" s="9"/>
      <c r="HM463" s="9"/>
      <c r="HN463" s="9"/>
      <c r="HO463" s="9"/>
      <c r="HP463" s="9"/>
      <c r="HQ463" s="9"/>
      <c r="HR463" s="9"/>
      <c r="HS463" s="9"/>
      <c r="HT463" s="9"/>
      <c r="HU463" s="9"/>
      <c r="HV463" s="9"/>
      <c r="HW463" s="9"/>
      <c r="HX463" s="9"/>
      <c r="HY463" s="9"/>
      <c r="HZ463" s="9"/>
      <c r="IA463" s="9"/>
      <c r="IB463" s="9"/>
      <c r="IC463" s="9"/>
      <c r="ID463" s="9"/>
      <c r="IE463" s="9"/>
      <c r="IF463" s="9"/>
      <c r="IG463" s="9"/>
      <c r="IH463" s="9"/>
      <c r="II463" s="9"/>
      <c r="IJ463" s="9"/>
      <c r="IK463" s="9"/>
      <c r="IL463" s="9"/>
      <c r="IM463" s="9"/>
      <c r="IN463" s="9"/>
      <c r="IO463" s="9"/>
      <c r="IP463" s="9"/>
    </row>
    <row r="464" spans="2:250"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c r="EV464" s="9"/>
      <c r="EW464" s="9"/>
      <c r="EX464" s="9"/>
      <c r="EY464" s="9"/>
      <c r="EZ464" s="9"/>
      <c r="FA464" s="9"/>
      <c r="FB464" s="9"/>
      <c r="FC464" s="9"/>
      <c r="FD464" s="9"/>
      <c r="FE464" s="9"/>
      <c r="FF464" s="9"/>
      <c r="FG464" s="9"/>
      <c r="FH464" s="9"/>
      <c r="FI464" s="9"/>
      <c r="FJ464" s="9"/>
      <c r="FK464" s="9"/>
      <c r="FL464" s="9"/>
      <c r="FM464" s="9"/>
      <c r="FN464" s="9"/>
      <c r="FO464" s="9"/>
      <c r="FP464" s="9"/>
      <c r="FQ464" s="9"/>
      <c r="FR464" s="9"/>
      <c r="FS464" s="9"/>
      <c r="FT464" s="9"/>
      <c r="FU464" s="9"/>
      <c r="FV464" s="9"/>
      <c r="FW464" s="9"/>
      <c r="FX464" s="9"/>
      <c r="FY464" s="9"/>
      <c r="FZ464" s="9"/>
      <c r="GA464" s="9"/>
      <c r="GB464" s="9"/>
      <c r="GC464" s="9"/>
      <c r="GD464" s="9"/>
      <c r="GE464" s="9"/>
      <c r="GF464" s="9"/>
      <c r="GG464" s="9"/>
      <c r="GH464" s="9"/>
      <c r="GI464" s="9"/>
      <c r="GJ464" s="9"/>
      <c r="GK464" s="9"/>
      <c r="GL464" s="9"/>
      <c r="GM464" s="9"/>
      <c r="GN464" s="9"/>
      <c r="GO464" s="9"/>
      <c r="GP464" s="9"/>
      <c r="GQ464" s="9"/>
      <c r="GR464" s="9"/>
      <c r="GS464" s="9"/>
      <c r="GT464" s="9"/>
      <c r="GU464" s="9"/>
      <c r="GV464" s="9"/>
      <c r="GW464" s="9"/>
      <c r="GX464" s="9"/>
      <c r="GY464" s="9"/>
      <c r="GZ464" s="9"/>
      <c r="HA464" s="9"/>
      <c r="HB464" s="9"/>
      <c r="HC464" s="9"/>
      <c r="HD464" s="9"/>
      <c r="HE464" s="9"/>
      <c r="HF464" s="9"/>
      <c r="HG464" s="9"/>
      <c r="HH464" s="9"/>
      <c r="HI464" s="9"/>
      <c r="HJ464" s="9"/>
      <c r="HK464" s="9"/>
      <c r="HL464" s="9"/>
      <c r="HM464" s="9"/>
      <c r="HN464" s="9"/>
      <c r="HO464" s="9"/>
      <c r="HP464" s="9"/>
      <c r="HQ464" s="9"/>
      <c r="HR464" s="9"/>
      <c r="HS464" s="9"/>
      <c r="HT464" s="9"/>
      <c r="HU464" s="9"/>
      <c r="HV464" s="9"/>
      <c r="HW464" s="9"/>
      <c r="HX464" s="9"/>
      <c r="HY464" s="9"/>
      <c r="HZ464" s="9"/>
      <c r="IA464" s="9"/>
      <c r="IB464" s="9"/>
      <c r="IC464" s="9"/>
      <c r="ID464" s="9"/>
      <c r="IE464" s="9"/>
      <c r="IF464" s="9"/>
      <c r="IG464" s="9"/>
      <c r="IH464" s="9"/>
      <c r="II464" s="9"/>
      <c r="IJ464" s="9"/>
      <c r="IK464" s="9"/>
      <c r="IL464" s="9"/>
      <c r="IM464" s="9"/>
      <c r="IN464" s="9"/>
      <c r="IO464" s="9"/>
      <c r="IP464" s="9"/>
    </row>
    <row r="465" spans="2:250" x14ac:dyDescent="0.2">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9"/>
      <c r="DX465" s="9"/>
      <c r="DY465" s="9"/>
      <c r="DZ465" s="9"/>
      <c r="EA465" s="9"/>
      <c r="EB465" s="9"/>
      <c r="EC465" s="9"/>
      <c r="ED465" s="9"/>
      <c r="EE465" s="9"/>
      <c r="EF465" s="9"/>
      <c r="EG465" s="9"/>
      <c r="EH465" s="9"/>
      <c r="EI465" s="9"/>
      <c r="EJ465" s="9"/>
      <c r="EK465" s="9"/>
      <c r="EL465" s="9"/>
      <c r="EM465" s="9"/>
      <c r="EN465" s="9"/>
      <c r="EO465" s="9"/>
      <c r="EP465" s="9"/>
      <c r="EQ465" s="9"/>
      <c r="ER465" s="9"/>
      <c r="ES465" s="9"/>
      <c r="ET465" s="9"/>
      <c r="EU465" s="9"/>
      <c r="EV465" s="9"/>
      <c r="EW465" s="9"/>
      <c r="EX465" s="9"/>
      <c r="EY465" s="9"/>
      <c r="EZ465" s="9"/>
      <c r="FA465" s="9"/>
      <c r="FB465" s="9"/>
      <c r="FC465" s="9"/>
      <c r="FD465" s="9"/>
      <c r="FE465" s="9"/>
      <c r="FF465" s="9"/>
      <c r="FG465" s="9"/>
      <c r="FH465" s="9"/>
      <c r="FI465" s="9"/>
      <c r="FJ465" s="9"/>
      <c r="FK465" s="9"/>
      <c r="FL465" s="9"/>
      <c r="FM465" s="9"/>
      <c r="FN465" s="9"/>
      <c r="FO465" s="9"/>
      <c r="FP465" s="9"/>
      <c r="FQ465" s="9"/>
      <c r="FR465" s="9"/>
      <c r="FS465" s="9"/>
      <c r="FT465" s="9"/>
      <c r="FU465" s="9"/>
      <c r="FV465" s="9"/>
      <c r="FW465" s="9"/>
      <c r="FX465" s="9"/>
      <c r="FY465" s="9"/>
      <c r="FZ465" s="9"/>
      <c r="GA465" s="9"/>
      <c r="GB465" s="9"/>
      <c r="GC465" s="9"/>
      <c r="GD465" s="9"/>
      <c r="GE465" s="9"/>
      <c r="GF465" s="9"/>
      <c r="GG465" s="9"/>
      <c r="GH465" s="9"/>
      <c r="GI465" s="9"/>
      <c r="GJ465" s="9"/>
      <c r="GK465" s="9"/>
      <c r="GL465" s="9"/>
      <c r="GM465" s="9"/>
      <c r="GN465" s="9"/>
      <c r="GO465" s="9"/>
      <c r="GP465" s="9"/>
      <c r="GQ465" s="9"/>
      <c r="GR465" s="9"/>
      <c r="GS465" s="9"/>
      <c r="GT465" s="9"/>
      <c r="GU465" s="9"/>
      <c r="GV465" s="9"/>
      <c r="GW465" s="9"/>
      <c r="GX465" s="9"/>
      <c r="GY465" s="9"/>
      <c r="GZ465" s="9"/>
      <c r="HA465" s="9"/>
      <c r="HB465" s="9"/>
      <c r="HC465" s="9"/>
      <c r="HD465" s="9"/>
      <c r="HE465" s="9"/>
      <c r="HF465" s="9"/>
      <c r="HG465" s="9"/>
      <c r="HH465" s="9"/>
      <c r="HI465" s="9"/>
      <c r="HJ465" s="9"/>
      <c r="HK465" s="9"/>
      <c r="HL465" s="9"/>
      <c r="HM465" s="9"/>
      <c r="HN465" s="9"/>
      <c r="HO465" s="9"/>
      <c r="HP465" s="9"/>
      <c r="HQ465" s="9"/>
      <c r="HR465" s="9"/>
      <c r="HS465" s="9"/>
      <c r="HT465" s="9"/>
      <c r="HU465" s="9"/>
      <c r="HV465" s="9"/>
      <c r="HW465" s="9"/>
      <c r="HX465" s="9"/>
      <c r="HY465" s="9"/>
      <c r="HZ465" s="9"/>
      <c r="IA465" s="9"/>
      <c r="IB465" s="9"/>
      <c r="IC465" s="9"/>
      <c r="ID465" s="9"/>
      <c r="IE465" s="9"/>
      <c r="IF465" s="9"/>
      <c r="IG465" s="9"/>
      <c r="IH465" s="9"/>
      <c r="II465" s="9"/>
      <c r="IJ465" s="9"/>
      <c r="IK465" s="9"/>
      <c r="IL465" s="9"/>
      <c r="IM465" s="9"/>
      <c r="IN465" s="9"/>
      <c r="IO465" s="9"/>
      <c r="IP465" s="9"/>
    </row>
    <row r="466" spans="2:250" x14ac:dyDescent="0.2">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c r="EV466" s="9"/>
      <c r="EW466" s="9"/>
      <c r="EX466" s="9"/>
      <c r="EY466" s="9"/>
      <c r="EZ466" s="9"/>
      <c r="FA466" s="9"/>
      <c r="FB466" s="9"/>
      <c r="FC466" s="9"/>
      <c r="FD466" s="9"/>
      <c r="FE466" s="9"/>
      <c r="FF466" s="9"/>
      <c r="FG466" s="9"/>
      <c r="FH466" s="9"/>
      <c r="FI466" s="9"/>
      <c r="FJ466" s="9"/>
      <c r="FK466" s="9"/>
      <c r="FL466" s="9"/>
      <c r="FM466" s="9"/>
      <c r="FN466" s="9"/>
      <c r="FO466" s="9"/>
      <c r="FP466" s="9"/>
      <c r="FQ466" s="9"/>
      <c r="FR466" s="9"/>
      <c r="FS466" s="9"/>
      <c r="FT466" s="9"/>
      <c r="FU466" s="9"/>
      <c r="FV466" s="9"/>
      <c r="FW466" s="9"/>
      <c r="FX466" s="9"/>
      <c r="FY466" s="9"/>
      <c r="FZ466" s="9"/>
      <c r="GA466" s="9"/>
      <c r="GB466" s="9"/>
      <c r="GC466" s="9"/>
      <c r="GD466" s="9"/>
      <c r="GE466" s="9"/>
      <c r="GF466" s="9"/>
      <c r="GG466" s="9"/>
      <c r="GH466" s="9"/>
      <c r="GI466" s="9"/>
      <c r="GJ466" s="9"/>
      <c r="GK466" s="9"/>
      <c r="GL466" s="9"/>
      <c r="GM466" s="9"/>
      <c r="GN466" s="9"/>
      <c r="GO466" s="9"/>
      <c r="GP466" s="9"/>
      <c r="GQ466" s="9"/>
      <c r="GR466" s="9"/>
      <c r="GS466" s="9"/>
      <c r="GT466" s="9"/>
      <c r="GU466" s="9"/>
      <c r="GV466" s="9"/>
      <c r="GW466" s="9"/>
      <c r="GX466" s="9"/>
      <c r="GY466" s="9"/>
      <c r="GZ466" s="9"/>
      <c r="HA466" s="9"/>
      <c r="HB466" s="9"/>
      <c r="HC466" s="9"/>
      <c r="HD466" s="9"/>
      <c r="HE466" s="9"/>
      <c r="HF466" s="9"/>
      <c r="HG466" s="9"/>
      <c r="HH466" s="9"/>
      <c r="HI466" s="9"/>
      <c r="HJ466" s="9"/>
      <c r="HK466" s="9"/>
      <c r="HL466" s="9"/>
      <c r="HM466" s="9"/>
      <c r="HN466" s="9"/>
      <c r="HO466" s="9"/>
      <c r="HP466" s="9"/>
      <c r="HQ466" s="9"/>
      <c r="HR466" s="9"/>
      <c r="HS466" s="9"/>
      <c r="HT466" s="9"/>
      <c r="HU466" s="9"/>
      <c r="HV466" s="9"/>
      <c r="HW466" s="9"/>
      <c r="HX466" s="9"/>
      <c r="HY466" s="9"/>
      <c r="HZ466" s="9"/>
      <c r="IA466" s="9"/>
      <c r="IB466" s="9"/>
      <c r="IC466" s="9"/>
      <c r="ID466" s="9"/>
      <c r="IE466" s="9"/>
      <c r="IF466" s="9"/>
      <c r="IG466" s="9"/>
      <c r="IH466" s="9"/>
      <c r="II466" s="9"/>
      <c r="IJ466" s="9"/>
      <c r="IK466" s="9"/>
      <c r="IL466" s="9"/>
      <c r="IM466" s="9"/>
      <c r="IN466" s="9"/>
      <c r="IO466" s="9"/>
      <c r="IP466" s="9"/>
    </row>
    <row r="467" spans="2:250" x14ac:dyDescent="0.2">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c r="EE467" s="9"/>
      <c r="EF467" s="9"/>
      <c r="EG467" s="9"/>
      <c r="EH467" s="9"/>
      <c r="EI467" s="9"/>
      <c r="EJ467" s="9"/>
      <c r="EK467" s="9"/>
      <c r="EL467" s="9"/>
      <c r="EM467" s="9"/>
      <c r="EN467" s="9"/>
      <c r="EO467" s="9"/>
      <c r="EP467" s="9"/>
      <c r="EQ467" s="9"/>
      <c r="ER467" s="9"/>
      <c r="ES467" s="9"/>
      <c r="ET467" s="9"/>
      <c r="EU467" s="9"/>
      <c r="EV467" s="9"/>
      <c r="EW467" s="9"/>
      <c r="EX467" s="9"/>
      <c r="EY467" s="9"/>
      <c r="EZ467" s="9"/>
      <c r="FA467" s="9"/>
      <c r="FB467" s="9"/>
      <c r="FC467" s="9"/>
      <c r="FD467" s="9"/>
      <c r="FE467" s="9"/>
      <c r="FF467" s="9"/>
      <c r="FG467" s="9"/>
      <c r="FH467" s="9"/>
      <c r="FI467" s="9"/>
      <c r="FJ467" s="9"/>
      <c r="FK467" s="9"/>
      <c r="FL467" s="9"/>
      <c r="FM467" s="9"/>
      <c r="FN467" s="9"/>
      <c r="FO467" s="9"/>
      <c r="FP467" s="9"/>
      <c r="FQ467" s="9"/>
      <c r="FR467" s="9"/>
      <c r="FS467" s="9"/>
      <c r="FT467" s="9"/>
      <c r="FU467" s="9"/>
      <c r="FV467" s="9"/>
      <c r="FW467" s="9"/>
      <c r="FX467" s="9"/>
      <c r="FY467" s="9"/>
      <c r="FZ467" s="9"/>
      <c r="GA467" s="9"/>
      <c r="GB467" s="9"/>
      <c r="GC467" s="9"/>
      <c r="GD467" s="9"/>
      <c r="GE467" s="9"/>
      <c r="GF467" s="9"/>
      <c r="GG467" s="9"/>
      <c r="GH467" s="9"/>
      <c r="GI467" s="9"/>
      <c r="GJ467" s="9"/>
      <c r="GK467" s="9"/>
      <c r="GL467" s="9"/>
      <c r="GM467" s="9"/>
      <c r="GN467" s="9"/>
      <c r="GO467" s="9"/>
      <c r="GP467" s="9"/>
      <c r="GQ467" s="9"/>
      <c r="GR467" s="9"/>
      <c r="GS467" s="9"/>
      <c r="GT467" s="9"/>
      <c r="GU467" s="9"/>
      <c r="GV467" s="9"/>
      <c r="GW467" s="9"/>
      <c r="GX467" s="9"/>
      <c r="GY467" s="9"/>
      <c r="GZ467" s="9"/>
      <c r="HA467" s="9"/>
      <c r="HB467" s="9"/>
      <c r="HC467" s="9"/>
      <c r="HD467" s="9"/>
      <c r="HE467" s="9"/>
      <c r="HF467" s="9"/>
      <c r="HG467" s="9"/>
      <c r="HH467" s="9"/>
      <c r="HI467" s="9"/>
      <c r="HJ467" s="9"/>
      <c r="HK467" s="9"/>
      <c r="HL467" s="9"/>
      <c r="HM467" s="9"/>
      <c r="HN467" s="9"/>
      <c r="HO467" s="9"/>
      <c r="HP467" s="9"/>
      <c r="HQ467" s="9"/>
      <c r="HR467" s="9"/>
      <c r="HS467" s="9"/>
      <c r="HT467" s="9"/>
      <c r="HU467" s="9"/>
      <c r="HV467" s="9"/>
      <c r="HW467" s="9"/>
      <c r="HX467" s="9"/>
      <c r="HY467" s="9"/>
      <c r="HZ467" s="9"/>
      <c r="IA467" s="9"/>
      <c r="IB467" s="9"/>
      <c r="IC467" s="9"/>
      <c r="ID467" s="9"/>
      <c r="IE467" s="9"/>
      <c r="IF467" s="9"/>
      <c r="IG467" s="9"/>
      <c r="IH467" s="9"/>
      <c r="II467" s="9"/>
      <c r="IJ467" s="9"/>
      <c r="IK467" s="9"/>
      <c r="IL467" s="9"/>
      <c r="IM467" s="9"/>
      <c r="IN467" s="9"/>
      <c r="IO467" s="9"/>
      <c r="IP467" s="9"/>
    </row>
    <row r="468" spans="2:250" x14ac:dyDescent="0.2">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c r="EV468" s="9"/>
      <c r="EW468" s="9"/>
      <c r="EX468" s="9"/>
      <c r="EY468" s="9"/>
      <c r="EZ468" s="9"/>
      <c r="FA468" s="9"/>
      <c r="FB468" s="9"/>
      <c r="FC468" s="9"/>
      <c r="FD468" s="9"/>
      <c r="FE468" s="9"/>
      <c r="FF468" s="9"/>
      <c r="FG468" s="9"/>
      <c r="FH468" s="9"/>
      <c r="FI468" s="9"/>
      <c r="FJ468" s="9"/>
      <c r="FK468" s="9"/>
      <c r="FL468" s="9"/>
      <c r="FM468" s="9"/>
      <c r="FN468" s="9"/>
      <c r="FO468" s="9"/>
      <c r="FP468" s="9"/>
      <c r="FQ468" s="9"/>
      <c r="FR468" s="9"/>
      <c r="FS468" s="9"/>
      <c r="FT468" s="9"/>
      <c r="FU468" s="9"/>
      <c r="FV468" s="9"/>
      <c r="FW468" s="9"/>
      <c r="FX468" s="9"/>
      <c r="FY468" s="9"/>
      <c r="FZ468" s="9"/>
      <c r="GA468" s="9"/>
      <c r="GB468" s="9"/>
      <c r="GC468" s="9"/>
      <c r="GD468" s="9"/>
      <c r="GE468" s="9"/>
      <c r="GF468" s="9"/>
      <c r="GG468" s="9"/>
      <c r="GH468" s="9"/>
      <c r="GI468" s="9"/>
      <c r="GJ468" s="9"/>
      <c r="GK468" s="9"/>
      <c r="GL468" s="9"/>
      <c r="GM468" s="9"/>
      <c r="GN468" s="9"/>
      <c r="GO468" s="9"/>
      <c r="GP468" s="9"/>
      <c r="GQ468" s="9"/>
      <c r="GR468" s="9"/>
      <c r="GS468" s="9"/>
      <c r="GT468" s="9"/>
      <c r="GU468" s="9"/>
      <c r="GV468" s="9"/>
      <c r="GW468" s="9"/>
      <c r="GX468" s="9"/>
      <c r="GY468" s="9"/>
      <c r="GZ468" s="9"/>
      <c r="HA468" s="9"/>
      <c r="HB468" s="9"/>
      <c r="HC468" s="9"/>
      <c r="HD468" s="9"/>
      <c r="HE468" s="9"/>
      <c r="HF468" s="9"/>
      <c r="HG468" s="9"/>
      <c r="HH468" s="9"/>
      <c r="HI468" s="9"/>
      <c r="HJ468" s="9"/>
      <c r="HK468" s="9"/>
      <c r="HL468" s="9"/>
      <c r="HM468" s="9"/>
      <c r="HN468" s="9"/>
      <c r="HO468" s="9"/>
      <c r="HP468" s="9"/>
      <c r="HQ468" s="9"/>
      <c r="HR468" s="9"/>
      <c r="HS468" s="9"/>
      <c r="HT468" s="9"/>
      <c r="HU468" s="9"/>
      <c r="HV468" s="9"/>
      <c r="HW468" s="9"/>
      <c r="HX468" s="9"/>
      <c r="HY468" s="9"/>
      <c r="HZ468" s="9"/>
      <c r="IA468" s="9"/>
      <c r="IB468" s="9"/>
      <c r="IC468" s="9"/>
      <c r="ID468" s="9"/>
      <c r="IE468" s="9"/>
      <c r="IF468" s="9"/>
      <c r="IG468" s="9"/>
      <c r="IH468" s="9"/>
      <c r="II468" s="9"/>
      <c r="IJ468" s="9"/>
      <c r="IK468" s="9"/>
      <c r="IL468" s="9"/>
      <c r="IM468" s="9"/>
      <c r="IN468" s="9"/>
      <c r="IO468" s="9"/>
      <c r="IP468" s="9"/>
    </row>
    <row r="469" spans="2:250" x14ac:dyDescent="0.2">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c r="EV469" s="9"/>
      <c r="EW469" s="9"/>
      <c r="EX469" s="9"/>
      <c r="EY469" s="9"/>
      <c r="EZ469" s="9"/>
      <c r="FA469" s="9"/>
      <c r="FB469" s="9"/>
      <c r="FC469" s="9"/>
      <c r="FD469" s="9"/>
      <c r="FE469" s="9"/>
      <c r="FF469" s="9"/>
      <c r="FG469" s="9"/>
      <c r="FH469" s="9"/>
      <c r="FI469" s="9"/>
      <c r="FJ469" s="9"/>
      <c r="FK469" s="9"/>
      <c r="FL469" s="9"/>
      <c r="FM469" s="9"/>
      <c r="FN469" s="9"/>
      <c r="FO469" s="9"/>
      <c r="FP469" s="9"/>
      <c r="FQ469" s="9"/>
      <c r="FR469" s="9"/>
      <c r="FS469" s="9"/>
      <c r="FT469" s="9"/>
      <c r="FU469" s="9"/>
      <c r="FV469" s="9"/>
      <c r="FW469" s="9"/>
      <c r="FX469" s="9"/>
      <c r="FY469" s="9"/>
      <c r="FZ469" s="9"/>
      <c r="GA469" s="9"/>
      <c r="GB469" s="9"/>
      <c r="GC469" s="9"/>
      <c r="GD469" s="9"/>
      <c r="GE469" s="9"/>
      <c r="GF469" s="9"/>
      <c r="GG469" s="9"/>
      <c r="GH469" s="9"/>
      <c r="GI469" s="9"/>
      <c r="GJ469" s="9"/>
      <c r="GK469" s="9"/>
      <c r="GL469" s="9"/>
      <c r="GM469" s="9"/>
      <c r="GN469" s="9"/>
      <c r="GO469" s="9"/>
      <c r="GP469" s="9"/>
      <c r="GQ469" s="9"/>
      <c r="GR469" s="9"/>
      <c r="GS469" s="9"/>
      <c r="GT469" s="9"/>
      <c r="GU469" s="9"/>
      <c r="GV469" s="9"/>
      <c r="GW469" s="9"/>
      <c r="GX469" s="9"/>
      <c r="GY469" s="9"/>
      <c r="GZ469" s="9"/>
      <c r="HA469" s="9"/>
      <c r="HB469" s="9"/>
      <c r="HC469" s="9"/>
      <c r="HD469" s="9"/>
      <c r="HE469" s="9"/>
      <c r="HF469" s="9"/>
      <c r="HG469" s="9"/>
      <c r="HH469" s="9"/>
      <c r="HI469" s="9"/>
      <c r="HJ469" s="9"/>
      <c r="HK469" s="9"/>
      <c r="HL469" s="9"/>
      <c r="HM469" s="9"/>
      <c r="HN469" s="9"/>
      <c r="HO469" s="9"/>
      <c r="HP469" s="9"/>
      <c r="HQ469" s="9"/>
      <c r="HR469" s="9"/>
      <c r="HS469" s="9"/>
      <c r="HT469" s="9"/>
      <c r="HU469" s="9"/>
      <c r="HV469" s="9"/>
      <c r="HW469" s="9"/>
      <c r="HX469" s="9"/>
      <c r="HY469" s="9"/>
      <c r="HZ469" s="9"/>
      <c r="IA469" s="9"/>
      <c r="IB469" s="9"/>
      <c r="IC469" s="9"/>
      <c r="ID469" s="9"/>
      <c r="IE469" s="9"/>
      <c r="IF469" s="9"/>
      <c r="IG469" s="9"/>
      <c r="IH469" s="9"/>
      <c r="II469" s="9"/>
      <c r="IJ469" s="9"/>
      <c r="IK469" s="9"/>
      <c r="IL469" s="9"/>
      <c r="IM469" s="9"/>
      <c r="IN469" s="9"/>
      <c r="IO469" s="9"/>
      <c r="IP469" s="9"/>
    </row>
    <row r="470" spans="2:250" x14ac:dyDescent="0.2">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c r="FG470" s="9"/>
      <c r="FH470" s="9"/>
      <c r="FI470" s="9"/>
      <c r="FJ470" s="9"/>
      <c r="FK470" s="9"/>
      <c r="FL470" s="9"/>
      <c r="FM470" s="9"/>
      <c r="FN470" s="9"/>
      <c r="FO470" s="9"/>
      <c r="FP470" s="9"/>
      <c r="FQ470" s="9"/>
      <c r="FR470" s="9"/>
      <c r="FS470" s="9"/>
      <c r="FT470" s="9"/>
      <c r="FU470" s="9"/>
      <c r="FV470" s="9"/>
      <c r="FW470" s="9"/>
      <c r="FX470" s="9"/>
      <c r="FY470" s="9"/>
      <c r="FZ470" s="9"/>
      <c r="GA470" s="9"/>
      <c r="GB470" s="9"/>
      <c r="GC470" s="9"/>
      <c r="GD470" s="9"/>
      <c r="GE470" s="9"/>
      <c r="GF470" s="9"/>
      <c r="GG470" s="9"/>
      <c r="GH470" s="9"/>
      <c r="GI470" s="9"/>
      <c r="GJ470" s="9"/>
      <c r="GK470" s="9"/>
      <c r="GL470" s="9"/>
      <c r="GM470" s="9"/>
      <c r="GN470" s="9"/>
      <c r="GO470" s="9"/>
      <c r="GP470" s="9"/>
      <c r="GQ470" s="9"/>
      <c r="GR470" s="9"/>
      <c r="GS470" s="9"/>
      <c r="GT470" s="9"/>
      <c r="GU470" s="9"/>
      <c r="GV470" s="9"/>
      <c r="GW470" s="9"/>
      <c r="GX470" s="9"/>
      <c r="GY470" s="9"/>
      <c r="GZ470" s="9"/>
      <c r="HA470" s="9"/>
      <c r="HB470" s="9"/>
      <c r="HC470" s="9"/>
      <c r="HD470" s="9"/>
      <c r="HE470" s="9"/>
      <c r="HF470" s="9"/>
      <c r="HG470" s="9"/>
      <c r="HH470" s="9"/>
      <c r="HI470" s="9"/>
      <c r="HJ470" s="9"/>
      <c r="HK470" s="9"/>
      <c r="HL470" s="9"/>
      <c r="HM470" s="9"/>
      <c r="HN470" s="9"/>
      <c r="HO470" s="9"/>
      <c r="HP470" s="9"/>
      <c r="HQ470" s="9"/>
      <c r="HR470" s="9"/>
      <c r="HS470" s="9"/>
      <c r="HT470" s="9"/>
      <c r="HU470" s="9"/>
      <c r="HV470" s="9"/>
      <c r="HW470" s="9"/>
      <c r="HX470" s="9"/>
      <c r="HY470" s="9"/>
      <c r="HZ470" s="9"/>
      <c r="IA470" s="9"/>
      <c r="IB470" s="9"/>
      <c r="IC470" s="9"/>
      <c r="ID470" s="9"/>
      <c r="IE470" s="9"/>
      <c r="IF470" s="9"/>
      <c r="IG470" s="9"/>
      <c r="IH470" s="9"/>
      <c r="II470" s="9"/>
      <c r="IJ470" s="9"/>
      <c r="IK470" s="9"/>
      <c r="IL470" s="9"/>
      <c r="IM470" s="9"/>
      <c r="IN470" s="9"/>
      <c r="IO470" s="9"/>
      <c r="IP470" s="9"/>
    </row>
    <row r="471" spans="2:250" x14ac:dyDescent="0.2">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c r="EV471" s="9"/>
      <c r="EW471" s="9"/>
      <c r="EX471" s="9"/>
      <c r="EY471" s="9"/>
      <c r="EZ471" s="9"/>
      <c r="FA471" s="9"/>
      <c r="FB471" s="9"/>
      <c r="FC471" s="9"/>
      <c r="FD471" s="9"/>
      <c r="FE471" s="9"/>
      <c r="FF471" s="9"/>
      <c r="FG471" s="9"/>
      <c r="FH471" s="9"/>
      <c r="FI471" s="9"/>
      <c r="FJ471" s="9"/>
      <c r="FK471" s="9"/>
      <c r="FL471" s="9"/>
      <c r="FM471" s="9"/>
      <c r="FN471" s="9"/>
      <c r="FO471" s="9"/>
      <c r="FP471" s="9"/>
      <c r="FQ471" s="9"/>
      <c r="FR471" s="9"/>
      <c r="FS471" s="9"/>
      <c r="FT471" s="9"/>
      <c r="FU471" s="9"/>
      <c r="FV471" s="9"/>
      <c r="FW471" s="9"/>
      <c r="FX471" s="9"/>
      <c r="FY471" s="9"/>
      <c r="FZ471" s="9"/>
      <c r="GA471" s="9"/>
      <c r="GB471" s="9"/>
      <c r="GC471" s="9"/>
      <c r="GD471" s="9"/>
      <c r="GE471" s="9"/>
      <c r="GF471" s="9"/>
      <c r="GG471" s="9"/>
      <c r="GH471" s="9"/>
      <c r="GI471" s="9"/>
      <c r="GJ471" s="9"/>
      <c r="GK471" s="9"/>
      <c r="GL471" s="9"/>
      <c r="GM471" s="9"/>
      <c r="GN471" s="9"/>
      <c r="GO471" s="9"/>
      <c r="GP471" s="9"/>
      <c r="GQ471" s="9"/>
      <c r="GR471" s="9"/>
      <c r="GS471" s="9"/>
      <c r="GT471" s="9"/>
      <c r="GU471" s="9"/>
      <c r="GV471" s="9"/>
      <c r="GW471" s="9"/>
      <c r="GX471" s="9"/>
      <c r="GY471" s="9"/>
      <c r="GZ471" s="9"/>
      <c r="HA471" s="9"/>
      <c r="HB471" s="9"/>
      <c r="HC471" s="9"/>
      <c r="HD471" s="9"/>
      <c r="HE471" s="9"/>
      <c r="HF471" s="9"/>
      <c r="HG471" s="9"/>
      <c r="HH471" s="9"/>
      <c r="HI471" s="9"/>
      <c r="HJ471" s="9"/>
      <c r="HK471" s="9"/>
      <c r="HL471" s="9"/>
      <c r="HM471" s="9"/>
      <c r="HN471" s="9"/>
      <c r="HO471" s="9"/>
      <c r="HP471" s="9"/>
      <c r="HQ471" s="9"/>
      <c r="HR471" s="9"/>
      <c r="HS471" s="9"/>
      <c r="HT471" s="9"/>
      <c r="HU471" s="9"/>
      <c r="HV471" s="9"/>
      <c r="HW471" s="9"/>
      <c r="HX471" s="9"/>
      <c r="HY471" s="9"/>
      <c r="HZ471" s="9"/>
      <c r="IA471" s="9"/>
      <c r="IB471" s="9"/>
      <c r="IC471" s="9"/>
      <c r="ID471" s="9"/>
      <c r="IE471" s="9"/>
      <c r="IF471" s="9"/>
      <c r="IG471" s="9"/>
      <c r="IH471" s="9"/>
      <c r="II471" s="9"/>
      <c r="IJ471" s="9"/>
      <c r="IK471" s="9"/>
      <c r="IL471" s="9"/>
      <c r="IM471" s="9"/>
      <c r="IN471" s="9"/>
      <c r="IO471" s="9"/>
      <c r="IP471" s="9"/>
    </row>
    <row r="472" spans="2:250" x14ac:dyDescent="0.2">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c r="FG472" s="9"/>
      <c r="FH472" s="9"/>
      <c r="FI472" s="9"/>
      <c r="FJ472" s="9"/>
      <c r="FK472" s="9"/>
      <c r="FL472" s="9"/>
      <c r="FM472" s="9"/>
      <c r="FN472" s="9"/>
      <c r="FO472" s="9"/>
      <c r="FP472" s="9"/>
      <c r="FQ472" s="9"/>
      <c r="FR472" s="9"/>
      <c r="FS472" s="9"/>
      <c r="FT472" s="9"/>
      <c r="FU472" s="9"/>
      <c r="FV472" s="9"/>
      <c r="FW472" s="9"/>
      <c r="FX472" s="9"/>
      <c r="FY472" s="9"/>
      <c r="FZ472" s="9"/>
      <c r="GA472" s="9"/>
      <c r="GB472" s="9"/>
      <c r="GC472" s="9"/>
      <c r="GD472" s="9"/>
      <c r="GE472" s="9"/>
      <c r="GF472" s="9"/>
      <c r="GG472" s="9"/>
      <c r="GH472" s="9"/>
      <c r="GI472" s="9"/>
      <c r="GJ472" s="9"/>
      <c r="GK472" s="9"/>
      <c r="GL472" s="9"/>
      <c r="GM472" s="9"/>
      <c r="GN472" s="9"/>
      <c r="GO472" s="9"/>
      <c r="GP472" s="9"/>
      <c r="GQ472" s="9"/>
      <c r="GR472" s="9"/>
      <c r="GS472" s="9"/>
      <c r="GT472" s="9"/>
      <c r="GU472" s="9"/>
      <c r="GV472" s="9"/>
      <c r="GW472" s="9"/>
      <c r="GX472" s="9"/>
      <c r="GY472" s="9"/>
      <c r="GZ472" s="9"/>
      <c r="HA472" s="9"/>
      <c r="HB472" s="9"/>
      <c r="HC472" s="9"/>
      <c r="HD472" s="9"/>
      <c r="HE472" s="9"/>
      <c r="HF472" s="9"/>
      <c r="HG472" s="9"/>
      <c r="HH472" s="9"/>
      <c r="HI472" s="9"/>
      <c r="HJ472" s="9"/>
      <c r="HK472" s="9"/>
      <c r="HL472" s="9"/>
      <c r="HM472" s="9"/>
      <c r="HN472" s="9"/>
      <c r="HO472" s="9"/>
      <c r="HP472" s="9"/>
      <c r="HQ472" s="9"/>
      <c r="HR472" s="9"/>
      <c r="HS472" s="9"/>
      <c r="HT472" s="9"/>
      <c r="HU472" s="9"/>
      <c r="HV472" s="9"/>
      <c r="HW472" s="9"/>
      <c r="HX472" s="9"/>
      <c r="HY472" s="9"/>
      <c r="HZ472" s="9"/>
      <c r="IA472" s="9"/>
      <c r="IB472" s="9"/>
      <c r="IC472" s="9"/>
      <c r="ID472" s="9"/>
      <c r="IE472" s="9"/>
      <c r="IF472" s="9"/>
      <c r="IG472" s="9"/>
      <c r="IH472" s="9"/>
      <c r="II472" s="9"/>
      <c r="IJ472" s="9"/>
      <c r="IK472" s="9"/>
      <c r="IL472" s="9"/>
      <c r="IM472" s="9"/>
      <c r="IN472" s="9"/>
      <c r="IO472" s="9"/>
      <c r="IP472" s="9"/>
    </row>
    <row r="473" spans="2:250" x14ac:dyDescent="0.2">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c r="EV473" s="9"/>
      <c r="EW473" s="9"/>
      <c r="EX473" s="9"/>
      <c r="EY473" s="9"/>
      <c r="EZ473" s="9"/>
      <c r="FA473" s="9"/>
      <c r="FB473" s="9"/>
      <c r="FC473" s="9"/>
      <c r="FD473" s="9"/>
      <c r="FE473" s="9"/>
      <c r="FF473" s="9"/>
      <c r="FG473" s="9"/>
      <c r="FH473" s="9"/>
      <c r="FI473" s="9"/>
      <c r="FJ473" s="9"/>
      <c r="FK473" s="9"/>
      <c r="FL473" s="9"/>
      <c r="FM473" s="9"/>
      <c r="FN473" s="9"/>
      <c r="FO473" s="9"/>
      <c r="FP473" s="9"/>
      <c r="FQ473" s="9"/>
      <c r="FR473" s="9"/>
      <c r="FS473" s="9"/>
      <c r="FT473" s="9"/>
      <c r="FU473" s="9"/>
      <c r="FV473" s="9"/>
      <c r="FW473" s="9"/>
      <c r="FX473" s="9"/>
      <c r="FY473" s="9"/>
      <c r="FZ473" s="9"/>
      <c r="GA473" s="9"/>
      <c r="GB473" s="9"/>
      <c r="GC473" s="9"/>
      <c r="GD473" s="9"/>
      <c r="GE473" s="9"/>
      <c r="GF473" s="9"/>
      <c r="GG473" s="9"/>
      <c r="GH473" s="9"/>
      <c r="GI473" s="9"/>
      <c r="GJ473" s="9"/>
      <c r="GK473" s="9"/>
      <c r="GL473" s="9"/>
      <c r="GM473" s="9"/>
      <c r="GN473" s="9"/>
      <c r="GO473" s="9"/>
      <c r="GP473" s="9"/>
      <c r="GQ473" s="9"/>
      <c r="GR473" s="9"/>
      <c r="GS473" s="9"/>
      <c r="GT473" s="9"/>
      <c r="GU473" s="9"/>
      <c r="GV473" s="9"/>
      <c r="GW473" s="9"/>
      <c r="GX473" s="9"/>
      <c r="GY473" s="9"/>
      <c r="GZ473" s="9"/>
      <c r="HA473" s="9"/>
      <c r="HB473" s="9"/>
      <c r="HC473" s="9"/>
      <c r="HD473" s="9"/>
      <c r="HE473" s="9"/>
      <c r="HF473" s="9"/>
      <c r="HG473" s="9"/>
      <c r="HH473" s="9"/>
      <c r="HI473" s="9"/>
      <c r="HJ473" s="9"/>
      <c r="HK473" s="9"/>
      <c r="HL473" s="9"/>
      <c r="HM473" s="9"/>
      <c r="HN473" s="9"/>
      <c r="HO473" s="9"/>
      <c r="HP473" s="9"/>
      <c r="HQ473" s="9"/>
      <c r="HR473" s="9"/>
      <c r="HS473" s="9"/>
      <c r="HT473" s="9"/>
      <c r="HU473" s="9"/>
      <c r="HV473" s="9"/>
      <c r="HW473" s="9"/>
      <c r="HX473" s="9"/>
      <c r="HY473" s="9"/>
      <c r="HZ473" s="9"/>
      <c r="IA473" s="9"/>
      <c r="IB473" s="9"/>
      <c r="IC473" s="9"/>
      <c r="ID473" s="9"/>
      <c r="IE473" s="9"/>
      <c r="IF473" s="9"/>
      <c r="IG473" s="9"/>
      <c r="IH473" s="9"/>
      <c r="II473" s="9"/>
      <c r="IJ473" s="9"/>
      <c r="IK473" s="9"/>
      <c r="IL473" s="9"/>
      <c r="IM473" s="9"/>
      <c r="IN473" s="9"/>
      <c r="IO473" s="9"/>
      <c r="IP473" s="9"/>
    </row>
    <row r="474" spans="2:250" x14ac:dyDescent="0.2">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c r="FG474" s="9"/>
      <c r="FH474" s="9"/>
      <c r="FI474" s="9"/>
      <c r="FJ474" s="9"/>
      <c r="FK474" s="9"/>
      <c r="FL474" s="9"/>
      <c r="FM474" s="9"/>
      <c r="FN474" s="9"/>
      <c r="FO474" s="9"/>
      <c r="FP474" s="9"/>
      <c r="FQ474" s="9"/>
      <c r="FR474" s="9"/>
      <c r="FS474" s="9"/>
      <c r="FT474" s="9"/>
      <c r="FU474" s="9"/>
      <c r="FV474" s="9"/>
      <c r="FW474" s="9"/>
      <c r="FX474" s="9"/>
      <c r="FY474" s="9"/>
      <c r="FZ474" s="9"/>
      <c r="GA474" s="9"/>
      <c r="GB474" s="9"/>
      <c r="GC474" s="9"/>
      <c r="GD474" s="9"/>
      <c r="GE474" s="9"/>
      <c r="GF474" s="9"/>
      <c r="GG474" s="9"/>
      <c r="GH474" s="9"/>
      <c r="GI474" s="9"/>
      <c r="GJ474" s="9"/>
      <c r="GK474" s="9"/>
      <c r="GL474" s="9"/>
      <c r="GM474" s="9"/>
      <c r="GN474" s="9"/>
      <c r="GO474" s="9"/>
      <c r="GP474" s="9"/>
      <c r="GQ474" s="9"/>
      <c r="GR474" s="9"/>
      <c r="GS474" s="9"/>
      <c r="GT474" s="9"/>
      <c r="GU474" s="9"/>
      <c r="GV474" s="9"/>
      <c r="GW474" s="9"/>
      <c r="GX474" s="9"/>
      <c r="GY474" s="9"/>
      <c r="GZ474" s="9"/>
      <c r="HA474" s="9"/>
      <c r="HB474" s="9"/>
      <c r="HC474" s="9"/>
      <c r="HD474" s="9"/>
      <c r="HE474" s="9"/>
      <c r="HF474" s="9"/>
      <c r="HG474" s="9"/>
      <c r="HH474" s="9"/>
      <c r="HI474" s="9"/>
      <c r="HJ474" s="9"/>
      <c r="HK474" s="9"/>
      <c r="HL474" s="9"/>
      <c r="HM474" s="9"/>
      <c r="HN474" s="9"/>
      <c r="HO474" s="9"/>
      <c r="HP474" s="9"/>
      <c r="HQ474" s="9"/>
      <c r="HR474" s="9"/>
      <c r="HS474" s="9"/>
      <c r="HT474" s="9"/>
      <c r="HU474" s="9"/>
      <c r="HV474" s="9"/>
      <c r="HW474" s="9"/>
      <c r="HX474" s="9"/>
      <c r="HY474" s="9"/>
      <c r="HZ474" s="9"/>
      <c r="IA474" s="9"/>
      <c r="IB474" s="9"/>
      <c r="IC474" s="9"/>
      <c r="ID474" s="9"/>
      <c r="IE474" s="9"/>
      <c r="IF474" s="9"/>
      <c r="IG474" s="9"/>
      <c r="IH474" s="9"/>
      <c r="II474" s="9"/>
      <c r="IJ474" s="9"/>
      <c r="IK474" s="9"/>
      <c r="IL474" s="9"/>
      <c r="IM474" s="9"/>
      <c r="IN474" s="9"/>
      <c r="IO474" s="9"/>
      <c r="IP474" s="9"/>
    </row>
    <row r="475" spans="2:250" x14ac:dyDescent="0.2">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c r="FG475" s="9"/>
      <c r="FH475" s="9"/>
      <c r="FI475" s="9"/>
      <c r="FJ475" s="9"/>
      <c r="FK475" s="9"/>
      <c r="FL475" s="9"/>
      <c r="FM475" s="9"/>
      <c r="FN475" s="9"/>
      <c r="FO475" s="9"/>
      <c r="FP475" s="9"/>
      <c r="FQ475" s="9"/>
      <c r="FR475" s="9"/>
      <c r="FS475" s="9"/>
      <c r="FT475" s="9"/>
      <c r="FU475" s="9"/>
      <c r="FV475" s="9"/>
      <c r="FW475" s="9"/>
      <c r="FX475" s="9"/>
      <c r="FY475" s="9"/>
      <c r="FZ475" s="9"/>
      <c r="GA475" s="9"/>
      <c r="GB475" s="9"/>
      <c r="GC475" s="9"/>
      <c r="GD475" s="9"/>
      <c r="GE475" s="9"/>
      <c r="GF475" s="9"/>
      <c r="GG475" s="9"/>
      <c r="GH475" s="9"/>
      <c r="GI475" s="9"/>
      <c r="GJ475" s="9"/>
      <c r="GK475" s="9"/>
      <c r="GL475" s="9"/>
      <c r="GM475" s="9"/>
      <c r="GN475" s="9"/>
      <c r="GO475" s="9"/>
      <c r="GP475" s="9"/>
      <c r="GQ475" s="9"/>
      <c r="GR475" s="9"/>
      <c r="GS475" s="9"/>
      <c r="GT475" s="9"/>
      <c r="GU475" s="9"/>
      <c r="GV475" s="9"/>
      <c r="GW475" s="9"/>
      <c r="GX475" s="9"/>
      <c r="GY475" s="9"/>
      <c r="GZ475" s="9"/>
      <c r="HA475" s="9"/>
      <c r="HB475" s="9"/>
      <c r="HC475" s="9"/>
      <c r="HD475" s="9"/>
      <c r="HE475" s="9"/>
      <c r="HF475" s="9"/>
      <c r="HG475" s="9"/>
      <c r="HH475" s="9"/>
      <c r="HI475" s="9"/>
      <c r="HJ475" s="9"/>
      <c r="HK475" s="9"/>
      <c r="HL475" s="9"/>
      <c r="HM475" s="9"/>
      <c r="HN475" s="9"/>
      <c r="HO475" s="9"/>
      <c r="HP475" s="9"/>
      <c r="HQ475" s="9"/>
      <c r="HR475" s="9"/>
      <c r="HS475" s="9"/>
      <c r="HT475" s="9"/>
      <c r="HU475" s="9"/>
      <c r="HV475" s="9"/>
      <c r="HW475" s="9"/>
      <c r="HX475" s="9"/>
      <c r="HY475" s="9"/>
      <c r="HZ475" s="9"/>
      <c r="IA475" s="9"/>
      <c r="IB475" s="9"/>
      <c r="IC475" s="9"/>
      <c r="ID475" s="9"/>
      <c r="IE475" s="9"/>
      <c r="IF475" s="9"/>
      <c r="IG475" s="9"/>
      <c r="IH475" s="9"/>
      <c r="II475" s="9"/>
      <c r="IJ475" s="9"/>
      <c r="IK475" s="9"/>
      <c r="IL475" s="9"/>
      <c r="IM475" s="9"/>
      <c r="IN475" s="9"/>
      <c r="IO475" s="9"/>
      <c r="IP475" s="9"/>
    </row>
    <row r="476" spans="2:250" x14ac:dyDescent="0.2">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9"/>
      <c r="FZ476" s="9"/>
      <c r="GA476" s="9"/>
      <c r="GB476" s="9"/>
      <c r="GC476" s="9"/>
      <c r="GD476" s="9"/>
      <c r="GE476" s="9"/>
      <c r="GF476" s="9"/>
      <c r="GG476" s="9"/>
      <c r="GH476" s="9"/>
      <c r="GI476" s="9"/>
      <c r="GJ476" s="9"/>
      <c r="GK476" s="9"/>
      <c r="GL476" s="9"/>
      <c r="GM476" s="9"/>
      <c r="GN476" s="9"/>
      <c r="GO476" s="9"/>
      <c r="GP476" s="9"/>
      <c r="GQ476" s="9"/>
      <c r="GR476" s="9"/>
      <c r="GS476" s="9"/>
      <c r="GT476" s="9"/>
      <c r="GU476" s="9"/>
      <c r="GV476" s="9"/>
      <c r="GW476" s="9"/>
      <c r="GX476" s="9"/>
      <c r="GY476" s="9"/>
      <c r="GZ476" s="9"/>
      <c r="HA476" s="9"/>
      <c r="HB476" s="9"/>
      <c r="HC476" s="9"/>
      <c r="HD476" s="9"/>
      <c r="HE476" s="9"/>
      <c r="HF476" s="9"/>
      <c r="HG476" s="9"/>
      <c r="HH476" s="9"/>
      <c r="HI476" s="9"/>
      <c r="HJ476" s="9"/>
      <c r="HK476" s="9"/>
      <c r="HL476" s="9"/>
      <c r="HM476" s="9"/>
      <c r="HN476" s="9"/>
      <c r="HO476" s="9"/>
      <c r="HP476" s="9"/>
      <c r="HQ476" s="9"/>
      <c r="HR476" s="9"/>
      <c r="HS476" s="9"/>
      <c r="HT476" s="9"/>
      <c r="HU476" s="9"/>
      <c r="HV476" s="9"/>
      <c r="HW476" s="9"/>
      <c r="HX476" s="9"/>
      <c r="HY476" s="9"/>
      <c r="HZ476" s="9"/>
      <c r="IA476" s="9"/>
      <c r="IB476" s="9"/>
      <c r="IC476" s="9"/>
      <c r="ID476" s="9"/>
      <c r="IE476" s="9"/>
      <c r="IF476" s="9"/>
      <c r="IG476" s="9"/>
      <c r="IH476" s="9"/>
      <c r="II476" s="9"/>
      <c r="IJ476" s="9"/>
      <c r="IK476" s="9"/>
      <c r="IL476" s="9"/>
      <c r="IM476" s="9"/>
      <c r="IN476" s="9"/>
      <c r="IO476" s="9"/>
      <c r="IP476" s="9"/>
    </row>
    <row r="477" spans="2:250" x14ac:dyDescent="0.2">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c r="EV477" s="9"/>
      <c r="EW477" s="9"/>
      <c r="EX477" s="9"/>
      <c r="EY477" s="9"/>
      <c r="EZ477" s="9"/>
      <c r="FA477" s="9"/>
      <c r="FB477" s="9"/>
      <c r="FC477" s="9"/>
      <c r="FD477" s="9"/>
      <c r="FE477" s="9"/>
      <c r="FF477" s="9"/>
      <c r="FG477" s="9"/>
      <c r="FH477" s="9"/>
      <c r="FI477" s="9"/>
      <c r="FJ477" s="9"/>
      <c r="FK477" s="9"/>
      <c r="FL477" s="9"/>
      <c r="FM477" s="9"/>
      <c r="FN477" s="9"/>
      <c r="FO477" s="9"/>
      <c r="FP477" s="9"/>
      <c r="FQ477" s="9"/>
      <c r="FR477" s="9"/>
      <c r="FS477" s="9"/>
      <c r="FT477" s="9"/>
      <c r="FU477" s="9"/>
      <c r="FV477" s="9"/>
      <c r="FW477" s="9"/>
      <c r="FX477" s="9"/>
      <c r="FY477" s="9"/>
      <c r="FZ477" s="9"/>
      <c r="GA477" s="9"/>
      <c r="GB477" s="9"/>
      <c r="GC477" s="9"/>
      <c r="GD477" s="9"/>
      <c r="GE477" s="9"/>
      <c r="GF477" s="9"/>
      <c r="GG477" s="9"/>
      <c r="GH477" s="9"/>
      <c r="GI477" s="9"/>
      <c r="GJ477" s="9"/>
      <c r="GK477" s="9"/>
      <c r="GL477" s="9"/>
      <c r="GM477" s="9"/>
      <c r="GN477" s="9"/>
      <c r="GO477" s="9"/>
      <c r="GP477" s="9"/>
      <c r="GQ477" s="9"/>
      <c r="GR477" s="9"/>
      <c r="GS477" s="9"/>
      <c r="GT477" s="9"/>
      <c r="GU477" s="9"/>
      <c r="GV477" s="9"/>
      <c r="GW477" s="9"/>
      <c r="GX477" s="9"/>
      <c r="GY477" s="9"/>
      <c r="GZ477" s="9"/>
      <c r="HA477" s="9"/>
      <c r="HB477" s="9"/>
      <c r="HC477" s="9"/>
      <c r="HD477" s="9"/>
      <c r="HE477" s="9"/>
      <c r="HF477" s="9"/>
      <c r="HG477" s="9"/>
      <c r="HH477" s="9"/>
      <c r="HI477" s="9"/>
      <c r="HJ477" s="9"/>
      <c r="HK477" s="9"/>
      <c r="HL477" s="9"/>
      <c r="HM477" s="9"/>
      <c r="HN477" s="9"/>
      <c r="HO477" s="9"/>
      <c r="HP477" s="9"/>
      <c r="HQ477" s="9"/>
      <c r="HR477" s="9"/>
      <c r="HS477" s="9"/>
      <c r="HT477" s="9"/>
      <c r="HU477" s="9"/>
      <c r="HV477" s="9"/>
      <c r="HW477" s="9"/>
      <c r="HX477" s="9"/>
      <c r="HY477" s="9"/>
      <c r="HZ477" s="9"/>
      <c r="IA477" s="9"/>
      <c r="IB477" s="9"/>
      <c r="IC477" s="9"/>
      <c r="ID477" s="9"/>
      <c r="IE477" s="9"/>
      <c r="IF477" s="9"/>
      <c r="IG477" s="9"/>
      <c r="IH477" s="9"/>
      <c r="II477" s="9"/>
      <c r="IJ477" s="9"/>
      <c r="IK477" s="9"/>
      <c r="IL477" s="9"/>
      <c r="IM477" s="9"/>
      <c r="IN477" s="9"/>
      <c r="IO477" s="9"/>
      <c r="IP477" s="9"/>
    </row>
    <row r="478" spans="2:250" x14ac:dyDescent="0.2">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c r="FG478" s="9"/>
      <c r="FH478" s="9"/>
      <c r="FI478" s="9"/>
      <c r="FJ478" s="9"/>
      <c r="FK478" s="9"/>
      <c r="FL478" s="9"/>
      <c r="FM478" s="9"/>
      <c r="FN478" s="9"/>
      <c r="FO478" s="9"/>
      <c r="FP478" s="9"/>
      <c r="FQ478" s="9"/>
      <c r="FR478" s="9"/>
      <c r="FS478" s="9"/>
      <c r="FT478" s="9"/>
      <c r="FU478" s="9"/>
      <c r="FV478" s="9"/>
      <c r="FW478" s="9"/>
      <c r="FX478" s="9"/>
      <c r="FY478" s="9"/>
      <c r="FZ478" s="9"/>
      <c r="GA478" s="9"/>
      <c r="GB478" s="9"/>
      <c r="GC478" s="9"/>
      <c r="GD478" s="9"/>
      <c r="GE478" s="9"/>
      <c r="GF478" s="9"/>
      <c r="GG478" s="9"/>
      <c r="GH478" s="9"/>
      <c r="GI478" s="9"/>
      <c r="GJ478" s="9"/>
      <c r="GK478" s="9"/>
      <c r="GL478" s="9"/>
      <c r="GM478" s="9"/>
      <c r="GN478" s="9"/>
      <c r="GO478" s="9"/>
      <c r="GP478" s="9"/>
      <c r="GQ478" s="9"/>
      <c r="GR478" s="9"/>
      <c r="GS478" s="9"/>
      <c r="GT478" s="9"/>
      <c r="GU478" s="9"/>
      <c r="GV478" s="9"/>
      <c r="GW478" s="9"/>
      <c r="GX478" s="9"/>
      <c r="GY478" s="9"/>
      <c r="GZ478" s="9"/>
      <c r="HA478" s="9"/>
      <c r="HB478" s="9"/>
      <c r="HC478" s="9"/>
      <c r="HD478" s="9"/>
      <c r="HE478" s="9"/>
      <c r="HF478" s="9"/>
      <c r="HG478" s="9"/>
      <c r="HH478" s="9"/>
      <c r="HI478" s="9"/>
      <c r="HJ478" s="9"/>
      <c r="HK478" s="9"/>
      <c r="HL478" s="9"/>
      <c r="HM478" s="9"/>
      <c r="HN478" s="9"/>
      <c r="HO478" s="9"/>
      <c r="HP478" s="9"/>
      <c r="HQ478" s="9"/>
      <c r="HR478" s="9"/>
      <c r="HS478" s="9"/>
      <c r="HT478" s="9"/>
      <c r="HU478" s="9"/>
      <c r="HV478" s="9"/>
      <c r="HW478" s="9"/>
      <c r="HX478" s="9"/>
      <c r="HY478" s="9"/>
      <c r="HZ478" s="9"/>
      <c r="IA478" s="9"/>
      <c r="IB478" s="9"/>
      <c r="IC478" s="9"/>
      <c r="ID478" s="9"/>
      <c r="IE478" s="9"/>
      <c r="IF478" s="9"/>
      <c r="IG478" s="9"/>
      <c r="IH478" s="9"/>
      <c r="II478" s="9"/>
      <c r="IJ478" s="9"/>
      <c r="IK478" s="9"/>
      <c r="IL478" s="9"/>
      <c r="IM478" s="9"/>
      <c r="IN478" s="9"/>
      <c r="IO478" s="9"/>
      <c r="IP478" s="9"/>
    </row>
    <row r="479" spans="2:250" x14ac:dyDescent="0.2">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c r="EV479" s="9"/>
      <c r="EW479" s="9"/>
      <c r="EX479" s="9"/>
      <c r="EY479" s="9"/>
      <c r="EZ479" s="9"/>
      <c r="FA479" s="9"/>
      <c r="FB479" s="9"/>
      <c r="FC479" s="9"/>
      <c r="FD479" s="9"/>
      <c r="FE479" s="9"/>
      <c r="FF479" s="9"/>
      <c r="FG479" s="9"/>
      <c r="FH479" s="9"/>
      <c r="FI479" s="9"/>
      <c r="FJ479" s="9"/>
      <c r="FK479" s="9"/>
      <c r="FL479" s="9"/>
      <c r="FM479" s="9"/>
      <c r="FN479" s="9"/>
      <c r="FO479" s="9"/>
      <c r="FP479" s="9"/>
      <c r="FQ479" s="9"/>
      <c r="FR479" s="9"/>
      <c r="FS479" s="9"/>
      <c r="FT479" s="9"/>
      <c r="FU479" s="9"/>
      <c r="FV479" s="9"/>
      <c r="FW479" s="9"/>
      <c r="FX479" s="9"/>
      <c r="FY479" s="9"/>
      <c r="FZ479" s="9"/>
      <c r="GA479" s="9"/>
      <c r="GB479" s="9"/>
      <c r="GC479" s="9"/>
      <c r="GD479" s="9"/>
      <c r="GE479" s="9"/>
      <c r="GF479" s="9"/>
      <c r="GG479" s="9"/>
      <c r="GH479" s="9"/>
      <c r="GI479" s="9"/>
      <c r="GJ479" s="9"/>
      <c r="GK479" s="9"/>
      <c r="GL479" s="9"/>
      <c r="GM479" s="9"/>
      <c r="GN479" s="9"/>
      <c r="GO479" s="9"/>
      <c r="GP479" s="9"/>
      <c r="GQ479" s="9"/>
      <c r="GR479" s="9"/>
      <c r="GS479" s="9"/>
      <c r="GT479" s="9"/>
      <c r="GU479" s="9"/>
      <c r="GV479" s="9"/>
      <c r="GW479" s="9"/>
      <c r="GX479" s="9"/>
      <c r="GY479" s="9"/>
      <c r="GZ479" s="9"/>
      <c r="HA479" s="9"/>
      <c r="HB479" s="9"/>
      <c r="HC479" s="9"/>
      <c r="HD479" s="9"/>
      <c r="HE479" s="9"/>
      <c r="HF479" s="9"/>
      <c r="HG479" s="9"/>
      <c r="HH479" s="9"/>
      <c r="HI479" s="9"/>
      <c r="HJ479" s="9"/>
      <c r="HK479" s="9"/>
      <c r="HL479" s="9"/>
      <c r="HM479" s="9"/>
      <c r="HN479" s="9"/>
      <c r="HO479" s="9"/>
      <c r="HP479" s="9"/>
      <c r="HQ479" s="9"/>
      <c r="HR479" s="9"/>
      <c r="HS479" s="9"/>
      <c r="HT479" s="9"/>
      <c r="HU479" s="9"/>
      <c r="HV479" s="9"/>
      <c r="HW479" s="9"/>
      <c r="HX479" s="9"/>
      <c r="HY479" s="9"/>
      <c r="HZ479" s="9"/>
      <c r="IA479" s="9"/>
      <c r="IB479" s="9"/>
      <c r="IC479" s="9"/>
      <c r="ID479" s="9"/>
      <c r="IE479" s="9"/>
      <c r="IF479" s="9"/>
      <c r="IG479" s="9"/>
      <c r="IH479" s="9"/>
      <c r="II479" s="9"/>
      <c r="IJ479" s="9"/>
      <c r="IK479" s="9"/>
      <c r="IL479" s="9"/>
      <c r="IM479" s="9"/>
      <c r="IN479" s="9"/>
      <c r="IO479" s="9"/>
      <c r="IP479" s="9"/>
    </row>
    <row r="480" spans="2:250" x14ac:dyDescent="0.2">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c r="FG480" s="9"/>
      <c r="FH480" s="9"/>
      <c r="FI480" s="9"/>
      <c r="FJ480" s="9"/>
      <c r="FK480" s="9"/>
      <c r="FL480" s="9"/>
      <c r="FM480" s="9"/>
      <c r="FN480" s="9"/>
      <c r="FO480" s="9"/>
      <c r="FP480" s="9"/>
      <c r="FQ480" s="9"/>
      <c r="FR480" s="9"/>
      <c r="FS480" s="9"/>
      <c r="FT480" s="9"/>
      <c r="FU480" s="9"/>
      <c r="FV480" s="9"/>
      <c r="FW480" s="9"/>
      <c r="FX480" s="9"/>
      <c r="FY480" s="9"/>
      <c r="FZ480" s="9"/>
      <c r="GA480" s="9"/>
      <c r="GB480" s="9"/>
      <c r="GC480" s="9"/>
      <c r="GD480" s="9"/>
      <c r="GE480" s="9"/>
      <c r="GF480" s="9"/>
      <c r="GG480" s="9"/>
      <c r="GH480" s="9"/>
      <c r="GI480" s="9"/>
      <c r="GJ480" s="9"/>
      <c r="GK480" s="9"/>
      <c r="GL480" s="9"/>
      <c r="GM480" s="9"/>
      <c r="GN480" s="9"/>
      <c r="GO480" s="9"/>
      <c r="GP480" s="9"/>
      <c r="GQ480" s="9"/>
      <c r="GR480" s="9"/>
      <c r="GS480" s="9"/>
      <c r="GT480" s="9"/>
      <c r="GU480" s="9"/>
      <c r="GV480" s="9"/>
      <c r="GW480" s="9"/>
      <c r="GX480" s="9"/>
      <c r="GY480" s="9"/>
      <c r="GZ480" s="9"/>
      <c r="HA480" s="9"/>
      <c r="HB480" s="9"/>
      <c r="HC480" s="9"/>
      <c r="HD480" s="9"/>
      <c r="HE480" s="9"/>
      <c r="HF480" s="9"/>
      <c r="HG480" s="9"/>
      <c r="HH480" s="9"/>
      <c r="HI480" s="9"/>
      <c r="HJ480" s="9"/>
      <c r="HK480" s="9"/>
      <c r="HL480" s="9"/>
      <c r="HM480" s="9"/>
      <c r="HN480" s="9"/>
      <c r="HO480" s="9"/>
      <c r="HP480" s="9"/>
      <c r="HQ480" s="9"/>
      <c r="HR480" s="9"/>
      <c r="HS480" s="9"/>
      <c r="HT480" s="9"/>
      <c r="HU480" s="9"/>
      <c r="HV480" s="9"/>
      <c r="HW480" s="9"/>
      <c r="HX480" s="9"/>
      <c r="HY480" s="9"/>
      <c r="HZ480" s="9"/>
      <c r="IA480" s="9"/>
      <c r="IB480" s="9"/>
      <c r="IC480" s="9"/>
      <c r="ID480" s="9"/>
      <c r="IE480" s="9"/>
      <c r="IF480" s="9"/>
      <c r="IG480" s="9"/>
      <c r="IH480" s="9"/>
      <c r="II480" s="9"/>
      <c r="IJ480" s="9"/>
      <c r="IK480" s="9"/>
      <c r="IL480" s="9"/>
      <c r="IM480" s="9"/>
      <c r="IN480" s="9"/>
      <c r="IO480" s="9"/>
      <c r="IP480" s="9"/>
    </row>
    <row r="481" spans="2:250" x14ac:dyDescent="0.2">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c r="FG481" s="9"/>
      <c r="FH481" s="9"/>
      <c r="FI481" s="9"/>
      <c r="FJ481" s="9"/>
      <c r="FK481" s="9"/>
      <c r="FL481" s="9"/>
      <c r="FM481" s="9"/>
      <c r="FN481" s="9"/>
      <c r="FO481" s="9"/>
      <c r="FP481" s="9"/>
      <c r="FQ481" s="9"/>
      <c r="FR481" s="9"/>
      <c r="FS481" s="9"/>
      <c r="FT481" s="9"/>
      <c r="FU481" s="9"/>
      <c r="FV481" s="9"/>
      <c r="FW481" s="9"/>
      <c r="FX481" s="9"/>
      <c r="FY481" s="9"/>
      <c r="FZ481" s="9"/>
      <c r="GA481" s="9"/>
      <c r="GB481" s="9"/>
      <c r="GC481" s="9"/>
      <c r="GD481" s="9"/>
      <c r="GE481" s="9"/>
      <c r="GF481" s="9"/>
      <c r="GG481" s="9"/>
      <c r="GH481" s="9"/>
      <c r="GI481" s="9"/>
      <c r="GJ481" s="9"/>
      <c r="GK481" s="9"/>
      <c r="GL481" s="9"/>
      <c r="GM481" s="9"/>
      <c r="GN481" s="9"/>
      <c r="GO481" s="9"/>
      <c r="GP481" s="9"/>
      <c r="GQ481" s="9"/>
      <c r="GR481" s="9"/>
      <c r="GS481" s="9"/>
      <c r="GT481" s="9"/>
      <c r="GU481" s="9"/>
      <c r="GV481" s="9"/>
      <c r="GW481" s="9"/>
      <c r="GX481" s="9"/>
      <c r="GY481" s="9"/>
      <c r="GZ481" s="9"/>
      <c r="HA481" s="9"/>
      <c r="HB481" s="9"/>
      <c r="HC481" s="9"/>
      <c r="HD481" s="9"/>
      <c r="HE481" s="9"/>
      <c r="HF481" s="9"/>
      <c r="HG481" s="9"/>
      <c r="HH481" s="9"/>
      <c r="HI481" s="9"/>
      <c r="HJ481" s="9"/>
      <c r="HK481" s="9"/>
      <c r="HL481" s="9"/>
      <c r="HM481" s="9"/>
      <c r="HN481" s="9"/>
      <c r="HO481" s="9"/>
      <c r="HP481" s="9"/>
      <c r="HQ481" s="9"/>
      <c r="HR481" s="9"/>
      <c r="HS481" s="9"/>
      <c r="HT481" s="9"/>
      <c r="HU481" s="9"/>
      <c r="HV481" s="9"/>
      <c r="HW481" s="9"/>
      <c r="HX481" s="9"/>
      <c r="HY481" s="9"/>
      <c r="HZ481" s="9"/>
      <c r="IA481" s="9"/>
      <c r="IB481" s="9"/>
      <c r="IC481" s="9"/>
      <c r="ID481" s="9"/>
      <c r="IE481" s="9"/>
      <c r="IF481" s="9"/>
      <c r="IG481" s="9"/>
      <c r="IH481" s="9"/>
      <c r="II481" s="9"/>
      <c r="IJ481" s="9"/>
      <c r="IK481" s="9"/>
      <c r="IL481" s="9"/>
      <c r="IM481" s="9"/>
      <c r="IN481" s="9"/>
      <c r="IO481" s="9"/>
      <c r="IP481" s="9"/>
    </row>
    <row r="482" spans="2:250" x14ac:dyDescent="0.2">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c r="FG482" s="9"/>
      <c r="FH482" s="9"/>
      <c r="FI482" s="9"/>
      <c r="FJ482" s="9"/>
      <c r="FK482" s="9"/>
      <c r="FL482" s="9"/>
      <c r="FM482" s="9"/>
      <c r="FN482" s="9"/>
      <c r="FO482" s="9"/>
      <c r="FP482" s="9"/>
      <c r="FQ482" s="9"/>
      <c r="FR482" s="9"/>
      <c r="FS482" s="9"/>
      <c r="FT482" s="9"/>
      <c r="FU482" s="9"/>
      <c r="FV482" s="9"/>
      <c r="FW482" s="9"/>
      <c r="FX482" s="9"/>
      <c r="FY482" s="9"/>
      <c r="FZ482" s="9"/>
      <c r="GA482" s="9"/>
      <c r="GB482" s="9"/>
      <c r="GC482" s="9"/>
      <c r="GD482" s="9"/>
      <c r="GE482" s="9"/>
      <c r="GF482" s="9"/>
      <c r="GG482" s="9"/>
      <c r="GH482" s="9"/>
      <c r="GI482" s="9"/>
      <c r="GJ482" s="9"/>
      <c r="GK482" s="9"/>
      <c r="GL482" s="9"/>
      <c r="GM482" s="9"/>
      <c r="GN482" s="9"/>
      <c r="GO482" s="9"/>
      <c r="GP482" s="9"/>
      <c r="GQ482" s="9"/>
      <c r="GR482" s="9"/>
      <c r="GS482" s="9"/>
      <c r="GT482" s="9"/>
      <c r="GU482" s="9"/>
      <c r="GV482" s="9"/>
      <c r="GW482" s="9"/>
      <c r="GX482" s="9"/>
      <c r="GY482" s="9"/>
      <c r="GZ482" s="9"/>
      <c r="HA482" s="9"/>
      <c r="HB482" s="9"/>
      <c r="HC482" s="9"/>
      <c r="HD482" s="9"/>
      <c r="HE482" s="9"/>
      <c r="HF482" s="9"/>
      <c r="HG482" s="9"/>
      <c r="HH482" s="9"/>
      <c r="HI482" s="9"/>
      <c r="HJ482" s="9"/>
      <c r="HK482" s="9"/>
      <c r="HL482" s="9"/>
      <c r="HM482" s="9"/>
      <c r="HN482" s="9"/>
      <c r="HO482" s="9"/>
      <c r="HP482" s="9"/>
      <c r="HQ482" s="9"/>
      <c r="HR482" s="9"/>
      <c r="HS482" s="9"/>
      <c r="HT482" s="9"/>
      <c r="HU482" s="9"/>
      <c r="HV482" s="9"/>
      <c r="HW482" s="9"/>
      <c r="HX482" s="9"/>
      <c r="HY482" s="9"/>
      <c r="HZ482" s="9"/>
      <c r="IA482" s="9"/>
      <c r="IB482" s="9"/>
      <c r="IC482" s="9"/>
      <c r="ID482" s="9"/>
      <c r="IE482" s="9"/>
      <c r="IF482" s="9"/>
      <c r="IG482" s="9"/>
      <c r="IH482" s="9"/>
      <c r="II482" s="9"/>
      <c r="IJ482" s="9"/>
      <c r="IK482" s="9"/>
      <c r="IL482" s="9"/>
      <c r="IM482" s="9"/>
      <c r="IN482" s="9"/>
      <c r="IO482" s="9"/>
      <c r="IP482" s="9"/>
    </row>
    <row r="483" spans="2:250" x14ac:dyDescent="0.2">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c r="FG483" s="9"/>
      <c r="FH483" s="9"/>
      <c r="FI483" s="9"/>
      <c r="FJ483" s="9"/>
      <c r="FK483" s="9"/>
      <c r="FL483" s="9"/>
      <c r="FM483" s="9"/>
      <c r="FN483" s="9"/>
      <c r="FO483" s="9"/>
      <c r="FP483" s="9"/>
      <c r="FQ483" s="9"/>
      <c r="FR483" s="9"/>
      <c r="FS483" s="9"/>
      <c r="FT483" s="9"/>
      <c r="FU483" s="9"/>
      <c r="FV483" s="9"/>
      <c r="FW483" s="9"/>
      <c r="FX483" s="9"/>
      <c r="FY483" s="9"/>
      <c r="FZ483" s="9"/>
      <c r="GA483" s="9"/>
      <c r="GB483" s="9"/>
      <c r="GC483" s="9"/>
      <c r="GD483" s="9"/>
      <c r="GE483" s="9"/>
      <c r="GF483" s="9"/>
      <c r="GG483" s="9"/>
      <c r="GH483" s="9"/>
      <c r="GI483" s="9"/>
      <c r="GJ483" s="9"/>
      <c r="GK483" s="9"/>
      <c r="GL483" s="9"/>
      <c r="GM483" s="9"/>
      <c r="GN483" s="9"/>
      <c r="GO483" s="9"/>
      <c r="GP483" s="9"/>
      <c r="GQ483" s="9"/>
      <c r="GR483" s="9"/>
      <c r="GS483" s="9"/>
      <c r="GT483" s="9"/>
      <c r="GU483" s="9"/>
      <c r="GV483" s="9"/>
      <c r="GW483" s="9"/>
      <c r="GX483" s="9"/>
      <c r="GY483" s="9"/>
      <c r="GZ483" s="9"/>
      <c r="HA483" s="9"/>
      <c r="HB483" s="9"/>
      <c r="HC483" s="9"/>
      <c r="HD483" s="9"/>
      <c r="HE483" s="9"/>
      <c r="HF483" s="9"/>
      <c r="HG483" s="9"/>
      <c r="HH483" s="9"/>
      <c r="HI483" s="9"/>
      <c r="HJ483" s="9"/>
      <c r="HK483" s="9"/>
      <c r="HL483" s="9"/>
      <c r="HM483" s="9"/>
      <c r="HN483" s="9"/>
      <c r="HO483" s="9"/>
      <c r="HP483" s="9"/>
      <c r="HQ483" s="9"/>
      <c r="HR483" s="9"/>
      <c r="HS483" s="9"/>
      <c r="HT483" s="9"/>
      <c r="HU483" s="9"/>
      <c r="HV483" s="9"/>
      <c r="HW483" s="9"/>
      <c r="HX483" s="9"/>
      <c r="HY483" s="9"/>
      <c r="HZ483" s="9"/>
      <c r="IA483" s="9"/>
      <c r="IB483" s="9"/>
      <c r="IC483" s="9"/>
      <c r="ID483" s="9"/>
      <c r="IE483" s="9"/>
      <c r="IF483" s="9"/>
      <c r="IG483" s="9"/>
      <c r="IH483" s="9"/>
      <c r="II483" s="9"/>
      <c r="IJ483" s="9"/>
      <c r="IK483" s="9"/>
      <c r="IL483" s="9"/>
      <c r="IM483" s="9"/>
      <c r="IN483" s="9"/>
      <c r="IO483" s="9"/>
      <c r="IP483" s="9"/>
    </row>
    <row r="484" spans="2:250" x14ac:dyDescent="0.2">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c r="FG484" s="9"/>
      <c r="FH484" s="9"/>
      <c r="FI484" s="9"/>
      <c r="FJ484" s="9"/>
      <c r="FK484" s="9"/>
      <c r="FL484" s="9"/>
      <c r="FM484" s="9"/>
      <c r="FN484" s="9"/>
      <c r="FO484" s="9"/>
      <c r="FP484" s="9"/>
      <c r="FQ484" s="9"/>
      <c r="FR484" s="9"/>
      <c r="FS484" s="9"/>
      <c r="FT484" s="9"/>
      <c r="FU484" s="9"/>
      <c r="FV484" s="9"/>
      <c r="FW484" s="9"/>
      <c r="FX484" s="9"/>
      <c r="FY484" s="9"/>
      <c r="FZ484" s="9"/>
      <c r="GA484" s="9"/>
      <c r="GB484" s="9"/>
      <c r="GC484" s="9"/>
      <c r="GD484" s="9"/>
      <c r="GE484" s="9"/>
      <c r="GF484" s="9"/>
      <c r="GG484" s="9"/>
      <c r="GH484" s="9"/>
      <c r="GI484" s="9"/>
      <c r="GJ484" s="9"/>
      <c r="GK484" s="9"/>
      <c r="GL484" s="9"/>
      <c r="GM484" s="9"/>
      <c r="GN484" s="9"/>
      <c r="GO484" s="9"/>
      <c r="GP484" s="9"/>
      <c r="GQ484" s="9"/>
      <c r="GR484" s="9"/>
      <c r="GS484" s="9"/>
      <c r="GT484" s="9"/>
      <c r="GU484" s="9"/>
      <c r="GV484" s="9"/>
      <c r="GW484" s="9"/>
      <c r="GX484" s="9"/>
      <c r="GY484" s="9"/>
      <c r="GZ484" s="9"/>
      <c r="HA484" s="9"/>
      <c r="HB484" s="9"/>
      <c r="HC484" s="9"/>
      <c r="HD484" s="9"/>
      <c r="HE484" s="9"/>
      <c r="HF484" s="9"/>
      <c r="HG484" s="9"/>
      <c r="HH484" s="9"/>
      <c r="HI484" s="9"/>
      <c r="HJ484" s="9"/>
      <c r="HK484" s="9"/>
      <c r="HL484" s="9"/>
      <c r="HM484" s="9"/>
      <c r="HN484" s="9"/>
      <c r="HO484" s="9"/>
      <c r="HP484" s="9"/>
      <c r="HQ484" s="9"/>
      <c r="HR484" s="9"/>
      <c r="HS484" s="9"/>
      <c r="HT484" s="9"/>
      <c r="HU484" s="9"/>
      <c r="HV484" s="9"/>
      <c r="HW484" s="9"/>
      <c r="HX484" s="9"/>
      <c r="HY484" s="9"/>
      <c r="HZ484" s="9"/>
      <c r="IA484" s="9"/>
      <c r="IB484" s="9"/>
      <c r="IC484" s="9"/>
      <c r="ID484" s="9"/>
      <c r="IE484" s="9"/>
      <c r="IF484" s="9"/>
      <c r="IG484" s="9"/>
      <c r="IH484" s="9"/>
      <c r="II484" s="9"/>
      <c r="IJ484" s="9"/>
      <c r="IK484" s="9"/>
      <c r="IL484" s="9"/>
      <c r="IM484" s="9"/>
      <c r="IN484" s="9"/>
      <c r="IO484" s="9"/>
      <c r="IP484" s="9"/>
    </row>
    <row r="485" spans="2:250" x14ac:dyDescent="0.2">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c r="EV485" s="9"/>
      <c r="EW485" s="9"/>
      <c r="EX485" s="9"/>
      <c r="EY485" s="9"/>
      <c r="EZ485" s="9"/>
      <c r="FA485" s="9"/>
      <c r="FB485" s="9"/>
      <c r="FC485" s="9"/>
      <c r="FD485" s="9"/>
      <c r="FE485" s="9"/>
      <c r="FF485" s="9"/>
      <c r="FG485" s="9"/>
      <c r="FH485" s="9"/>
      <c r="FI485" s="9"/>
      <c r="FJ485" s="9"/>
      <c r="FK485" s="9"/>
      <c r="FL485" s="9"/>
      <c r="FM485" s="9"/>
      <c r="FN485" s="9"/>
      <c r="FO485" s="9"/>
      <c r="FP485" s="9"/>
      <c r="FQ485" s="9"/>
      <c r="FR485" s="9"/>
      <c r="FS485" s="9"/>
      <c r="FT485" s="9"/>
      <c r="FU485" s="9"/>
      <c r="FV485" s="9"/>
      <c r="FW485" s="9"/>
      <c r="FX485" s="9"/>
      <c r="FY485" s="9"/>
      <c r="FZ485" s="9"/>
      <c r="GA485" s="9"/>
      <c r="GB485" s="9"/>
      <c r="GC485" s="9"/>
      <c r="GD485" s="9"/>
      <c r="GE485" s="9"/>
      <c r="GF485" s="9"/>
      <c r="GG485" s="9"/>
      <c r="GH485" s="9"/>
      <c r="GI485" s="9"/>
      <c r="GJ485" s="9"/>
      <c r="GK485" s="9"/>
      <c r="GL485" s="9"/>
      <c r="GM485" s="9"/>
      <c r="GN485" s="9"/>
      <c r="GO485" s="9"/>
      <c r="GP485" s="9"/>
      <c r="GQ485" s="9"/>
      <c r="GR485" s="9"/>
      <c r="GS485" s="9"/>
      <c r="GT485" s="9"/>
      <c r="GU485" s="9"/>
      <c r="GV485" s="9"/>
      <c r="GW485" s="9"/>
      <c r="GX485" s="9"/>
      <c r="GY485" s="9"/>
      <c r="GZ485" s="9"/>
      <c r="HA485" s="9"/>
      <c r="HB485" s="9"/>
      <c r="HC485" s="9"/>
      <c r="HD485" s="9"/>
      <c r="HE485" s="9"/>
      <c r="HF485" s="9"/>
      <c r="HG485" s="9"/>
      <c r="HH485" s="9"/>
      <c r="HI485" s="9"/>
      <c r="HJ485" s="9"/>
      <c r="HK485" s="9"/>
      <c r="HL485" s="9"/>
      <c r="HM485" s="9"/>
      <c r="HN485" s="9"/>
      <c r="HO485" s="9"/>
      <c r="HP485" s="9"/>
      <c r="HQ485" s="9"/>
      <c r="HR485" s="9"/>
      <c r="HS485" s="9"/>
      <c r="HT485" s="9"/>
      <c r="HU485" s="9"/>
      <c r="HV485" s="9"/>
      <c r="HW485" s="9"/>
      <c r="HX485" s="9"/>
      <c r="HY485" s="9"/>
      <c r="HZ485" s="9"/>
      <c r="IA485" s="9"/>
      <c r="IB485" s="9"/>
      <c r="IC485" s="9"/>
      <c r="ID485" s="9"/>
      <c r="IE485" s="9"/>
      <c r="IF485" s="9"/>
      <c r="IG485" s="9"/>
      <c r="IH485" s="9"/>
      <c r="II485" s="9"/>
      <c r="IJ485" s="9"/>
      <c r="IK485" s="9"/>
      <c r="IL485" s="9"/>
      <c r="IM485" s="9"/>
      <c r="IN485" s="9"/>
      <c r="IO485" s="9"/>
      <c r="IP485" s="9"/>
    </row>
    <row r="486" spans="2:250" x14ac:dyDescent="0.2">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c r="EV486" s="9"/>
      <c r="EW486" s="9"/>
      <c r="EX486" s="9"/>
      <c r="EY486" s="9"/>
      <c r="EZ486" s="9"/>
      <c r="FA486" s="9"/>
      <c r="FB486" s="9"/>
      <c r="FC486" s="9"/>
      <c r="FD486" s="9"/>
      <c r="FE486" s="9"/>
      <c r="FF486" s="9"/>
      <c r="FG486" s="9"/>
      <c r="FH486" s="9"/>
      <c r="FI486" s="9"/>
      <c r="FJ486" s="9"/>
      <c r="FK486" s="9"/>
      <c r="FL486" s="9"/>
      <c r="FM486" s="9"/>
      <c r="FN486" s="9"/>
      <c r="FO486" s="9"/>
      <c r="FP486" s="9"/>
      <c r="FQ486" s="9"/>
      <c r="FR486" s="9"/>
      <c r="FS486" s="9"/>
      <c r="FT486" s="9"/>
      <c r="FU486" s="9"/>
      <c r="FV486" s="9"/>
      <c r="FW486" s="9"/>
      <c r="FX486" s="9"/>
      <c r="FY486" s="9"/>
      <c r="FZ486" s="9"/>
      <c r="GA486" s="9"/>
      <c r="GB486" s="9"/>
      <c r="GC486" s="9"/>
      <c r="GD486" s="9"/>
      <c r="GE486" s="9"/>
      <c r="GF486" s="9"/>
      <c r="GG486" s="9"/>
      <c r="GH486" s="9"/>
      <c r="GI486" s="9"/>
      <c r="GJ486" s="9"/>
      <c r="GK486" s="9"/>
      <c r="GL486" s="9"/>
      <c r="GM486" s="9"/>
      <c r="GN486" s="9"/>
      <c r="GO486" s="9"/>
      <c r="GP486" s="9"/>
      <c r="GQ486" s="9"/>
      <c r="GR486" s="9"/>
      <c r="GS486" s="9"/>
      <c r="GT486" s="9"/>
      <c r="GU486" s="9"/>
      <c r="GV486" s="9"/>
      <c r="GW486" s="9"/>
      <c r="GX486" s="9"/>
      <c r="GY486" s="9"/>
      <c r="GZ486" s="9"/>
      <c r="HA486" s="9"/>
      <c r="HB486" s="9"/>
      <c r="HC486" s="9"/>
      <c r="HD486" s="9"/>
      <c r="HE486" s="9"/>
      <c r="HF486" s="9"/>
      <c r="HG486" s="9"/>
      <c r="HH486" s="9"/>
      <c r="HI486" s="9"/>
      <c r="HJ486" s="9"/>
      <c r="HK486" s="9"/>
      <c r="HL486" s="9"/>
      <c r="HM486" s="9"/>
      <c r="HN486" s="9"/>
      <c r="HO486" s="9"/>
      <c r="HP486" s="9"/>
      <c r="HQ486" s="9"/>
      <c r="HR486" s="9"/>
      <c r="HS486" s="9"/>
      <c r="HT486" s="9"/>
      <c r="HU486" s="9"/>
      <c r="HV486" s="9"/>
      <c r="HW486" s="9"/>
      <c r="HX486" s="9"/>
      <c r="HY486" s="9"/>
      <c r="HZ486" s="9"/>
      <c r="IA486" s="9"/>
      <c r="IB486" s="9"/>
      <c r="IC486" s="9"/>
      <c r="ID486" s="9"/>
      <c r="IE486" s="9"/>
      <c r="IF486" s="9"/>
      <c r="IG486" s="9"/>
      <c r="IH486" s="9"/>
      <c r="II486" s="9"/>
      <c r="IJ486" s="9"/>
      <c r="IK486" s="9"/>
      <c r="IL486" s="9"/>
      <c r="IM486" s="9"/>
      <c r="IN486" s="9"/>
      <c r="IO486" s="9"/>
      <c r="IP486" s="9"/>
    </row>
    <row r="487" spans="2:250" x14ac:dyDescent="0.2">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9"/>
      <c r="DX487" s="9"/>
      <c r="DY487" s="9"/>
      <c r="DZ487" s="9"/>
      <c r="EA487" s="9"/>
      <c r="EB487" s="9"/>
      <c r="EC487" s="9"/>
      <c r="ED487" s="9"/>
      <c r="EE487" s="9"/>
      <c r="EF487" s="9"/>
      <c r="EG487" s="9"/>
      <c r="EH487" s="9"/>
      <c r="EI487" s="9"/>
      <c r="EJ487" s="9"/>
      <c r="EK487" s="9"/>
      <c r="EL487" s="9"/>
      <c r="EM487" s="9"/>
      <c r="EN487" s="9"/>
      <c r="EO487" s="9"/>
      <c r="EP487" s="9"/>
      <c r="EQ487" s="9"/>
      <c r="ER487" s="9"/>
      <c r="ES487" s="9"/>
      <c r="ET487" s="9"/>
      <c r="EU487" s="9"/>
      <c r="EV487" s="9"/>
      <c r="EW487" s="9"/>
      <c r="EX487" s="9"/>
      <c r="EY487" s="9"/>
      <c r="EZ487" s="9"/>
      <c r="FA487" s="9"/>
      <c r="FB487" s="9"/>
      <c r="FC487" s="9"/>
      <c r="FD487" s="9"/>
      <c r="FE487" s="9"/>
      <c r="FF487" s="9"/>
      <c r="FG487" s="9"/>
      <c r="FH487" s="9"/>
      <c r="FI487" s="9"/>
      <c r="FJ487" s="9"/>
      <c r="FK487" s="9"/>
      <c r="FL487" s="9"/>
      <c r="FM487" s="9"/>
      <c r="FN487" s="9"/>
      <c r="FO487" s="9"/>
      <c r="FP487" s="9"/>
      <c r="FQ487" s="9"/>
      <c r="FR487" s="9"/>
      <c r="FS487" s="9"/>
      <c r="FT487" s="9"/>
      <c r="FU487" s="9"/>
      <c r="FV487" s="9"/>
      <c r="FW487" s="9"/>
      <c r="FX487" s="9"/>
      <c r="FY487" s="9"/>
      <c r="FZ487" s="9"/>
      <c r="GA487" s="9"/>
      <c r="GB487" s="9"/>
      <c r="GC487" s="9"/>
      <c r="GD487" s="9"/>
      <c r="GE487" s="9"/>
      <c r="GF487" s="9"/>
      <c r="GG487" s="9"/>
      <c r="GH487" s="9"/>
      <c r="GI487" s="9"/>
      <c r="GJ487" s="9"/>
      <c r="GK487" s="9"/>
      <c r="GL487" s="9"/>
      <c r="GM487" s="9"/>
      <c r="GN487" s="9"/>
      <c r="GO487" s="9"/>
      <c r="GP487" s="9"/>
      <c r="GQ487" s="9"/>
      <c r="GR487" s="9"/>
      <c r="GS487" s="9"/>
      <c r="GT487" s="9"/>
      <c r="GU487" s="9"/>
      <c r="GV487" s="9"/>
      <c r="GW487" s="9"/>
      <c r="GX487" s="9"/>
      <c r="GY487" s="9"/>
      <c r="GZ487" s="9"/>
      <c r="HA487" s="9"/>
      <c r="HB487" s="9"/>
      <c r="HC487" s="9"/>
      <c r="HD487" s="9"/>
      <c r="HE487" s="9"/>
      <c r="HF487" s="9"/>
      <c r="HG487" s="9"/>
      <c r="HH487" s="9"/>
      <c r="HI487" s="9"/>
      <c r="HJ487" s="9"/>
      <c r="HK487" s="9"/>
      <c r="HL487" s="9"/>
      <c r="HM487" s="9"/>
      <c r="HN487" s="9"/>
      <c r="HO487" s="9"/>
      <c r="HP487" s="9"/>
      <c r="HQ487" s="9"/>
      <c r="HR487" s="9"/>
      <c r="HS487" s="9"/>
      <c r="HT487" s="9"/>
      <c r="HU487" s="9"/>
      <c r="HV487" s="9"/>
      <c r="HW487" s="9"/>
      <c r="HX487" s="9"/>
      <c r="HY487" s="9"/>
      <c r="HZ487" s="9"/>
      <c r="IA487" s="9"/>
      <c r="IB487" s="9"/>
      <c r="IC487" s="9"/>
      <c r="ID487" s="9"/>
      <c r="IE487" s="9"/>
      <c r="IF487" s="9"/>
      <c r="IG487" s="9"/>
      <c r="IH487" s="9"/>
      <c r="II487" s="9"/>
      <c r="IJ487" s="9"/>
      <c r="IK487" s="9"/>
      <c r="IL487" s="9"/>
      <c r="IM487" s="9"/>
      <c r="IN487" s="9"/>
      <c r="IO487" s="9"/>
      <c r="IP487" s="9"/>
    </row>
    <row r="488" spans="2:250" x14ac:dyDescent="0.2">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c r="FG488" s="9"/>
      <c r="FH488" s="9"/>
      <c r="FI488" s="9"/>
      <c r="FJ488" s="9"/>
      <c r="FK488" s="9"/>
      <c r="FL488" s="9"/>
      <c r="FM488" s="9"/>
      <c r="FN488" s="9"/>
      <c r="FO488" s="9"/>
      <c r="FP488" s="9"/>
      <c r="FQ488" s="9"/>
      <c r="FR488" s="9"/>
      <c r="FS488" s="9"/>
      <c r="FT488" s="9"/>
      <c r="FU488" s="9"/>
      <c r="FV488" s="9"/>
      <c r="FW488" s="9"/>
      <c r="FX488" s="9"/>
      <c r="FY488" s="9"/>
      <c r="FZ488" s="9"/>
      <c r="GA488" s="9"/>
      <c r="GB488" s="9"/>
      <c r="GC488" s="9"/>
      <c r="GD488" s="9"/>
      <c r="GE488" s="9"/>
      <c r="GF488" s="9"/>
      <c r="GG488" s="9"/>
      <c r="GH488" s="9"/>
      <c r="GI488" s="9"/>
      <c r="GJ488" s="9"/>
      <c r="GK488" s="9"/>
      <c r="GL488" s="9"/>
      <c r="GM488" s="9"/>
      <c r="GN488" s="9"/>
      <c r="GO488" s="9"/>
      <c r="GP488" s="9"/>
      <c r="GQ488" s="9"/>
      <c r="GR488" s="9"/>
      <c r="GS488" s="9"/>
      <c r="GT488" s="9"/>
      <c r="GU488" s="9"/>
      <c r="GV488" s="9"/>
      <c r="GW488" s="9"/>
      <c r="GX488" s="9"/>
      <c r="GY488" s="9"/>
      <c r="GZ488" s="9"/>
      <c r="HA488" s="9"/>
      <c r="HB488" s="9"/>
      <c r="HC488" s="9"/>
      <c r="HD488" s="9"/>
      <c r="HE488" s="9"/>
      <c r="HF488" s="9"/>
      <c r="HG488" s="9"/>
      <c r="HH488" s="9"/>
      <c r="HI488" s="9"/>
      <c r="HJ488" s="9"/>
      <c r="HK488" s="9"/>
      <c r="HL488" s="9"/>
      <c r="HM488" s="9"/>
      <c r="HN488" s="9"/>
      <c r="HO488" s="9"/>
      <c r="HP488" s="9"/>
      <c r="HQ488" s="9"/>
      <c r="HR488" s="9"/>
      <c r="HS488" s="9"/>
      <c r="HT488" s="9"/>
      <c r="HU488" s="9"/>
      <c r="HV488" s="9"/>
      <c r="HW488" s="9"/>
      <c r="HX488" s="9"/>
      <c r="HY488" s="9"/>
      <c r="HZ488" s="9"/>
      <c r="IA488" s="9"/>
      <c r="IB488" s="9"/>
      <c r="IC488" s="9"/>
      <c r="ID488" s="9"/>
      <c r="IE488" s="9"/>
      <c r="IF488" s="9"/>
      <c r="IG488" s="9"/>
      <c r="IH488" s="9"/>
      <c r="II488" s="9"/>
      <c r="IJ488" s="9"/>
      <c r="IK488" s="9"/>
      <c r="IL488" s="9"/>
      <c r="IM488" s="9"/>
      <c r="IN488" s="9"/>
      <c r="IO488" s="9"/>
      <c r="IP488" s="9"/>
    </row>
    <row r="489" spans="2:250" x14ac:dyDescent="0.2">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c r="FG489" s="9"/>
      <c r="FH489" s="9"/>
      <c r="FI489" s="9"/>
      <c r="FJ489" s="9"/>
      <c r="FK489" s="9"/>
      <c r="FL489" s="9"/>
      <c r="FM489" s="9"/>
      <c r="FN489" s="9"/>
      <c r="FO489" s="9"/>
      <c r="FP489" s="9"/>
      <c r="FQ489" s="9"/>
      <c r="FR489" s="9"/>
      <c r="FS489" s="9"/>
      <c r="FT489" s="9"/>
      <c r="FU489" s="9"/>
      <c r="FV489" s="9"/>
      <c r="FW489" s="9"/>
      <c r="FX489" s="9"/>
      <c r="FY489" s="9"/>
      <c r="FZ489" s="9"/>
      <c r="GA489" s="9"/>
      <c r="GB489" s="9"/>
      <c r="GC489" s="9"/>
      <c r="GD489" s="9"/>
      <c r="GE489" s="9"/>
      <c r="GF489" s="9"/>
      <c r="GG489" s="9"/>
      <c r="GH489" s="9"/>
      <c r="GI489" s="9"/>
      <c r="GJ489" s="9"/>
      <c r="GK489" s="9"/>
      <c r="GL489" s="9"/>
      <c r="GM489" s="9"/>
      <c r="GN489" s="9"/>
      <c r="GO489" s="9"/>
      <c r="GP489" s="9"/>
      <c r="GQ489" s="9"/>
      <c r="GR489" s="9"/>
      <c r="GS489" s="9"/>
      <c r="GT489" s="9"/>
      <c r="GU489" s="9"/>
      <c r="GV489" s="9"/>
      <c r="GW489" s="9"/>
      <c r="GX489" s="9"/>
      <c r="GY489" s="9"/>
      <c r="GZ489" s="9"/>
      <c r="HA489" s="9"/>
      <c r="HB489" s="9"/>
      <c r="HC489" s="9"/>
      <c r="HD489" s="9"/>
      <c r="HE489" s="9"/>
      <c r="HF489" s="9"/>
      <c r="HG489" s="9"/>
      <c r="HH489" s="9"/>
      <c r="HI489" s="9"/>
      <c r="HJ489" s="9"/>
      <c r="HK489" s="9"/>
      <c r="HL489" s="9"/>
      <c r="HM489" s="9"/>
      <c r="HN489" s="9"/>
      <c r="HO489" s="9"/>
      <c r="HP489" s="9"/>
      <c r="HQ489" s="9"/>
      <c r="HR489" s="9"/>
      <c r="HS489" s="9"/>
      <c r="HT489" s="9"/>
      <c r="HU489" s="9"/>
      <c r="HV489" s="9"/>
      <c r="HW489" s="9"/>
      <c r="HX489" s="9"/>
      <c r="HY489" s="9"/>
      <c r="HZ489" s="9"/>
      <c r="IA489" s="9"/>
      <c r="IB489" s="9"/>
      <c r="IC489" s="9"/>
      <c r="ID489" s="9"/>
      <c r="IE489" s="9"/>
      <c r="IF489" s="9"/>
      <c r="IG489" s="9"/>
      <c r="IH489" s="9"/>
      <c r="II489" s="9"/>
      <c r="IJ489" s="9"/>
      <c r="IK489" s="9"/>
      <c r="IL489" s="9"/>
      <c r="IM489" s="9"/>
      <c r="IN489" s="9"/>
      <c r="IO489" s="9"/>
      <c r="IP489" s="9"/>
    </row>
    <row r="490" spans="2:250" x14ac:dyDescent="0.2">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c r="FG490" s="9"/>
      <c r="FH490" s="9"/>
      <c r="FI490" s="9"/>
      <c r="FJ490" s="9"/>
      <c r="FK490" s="9"/>
      <c r="FL490" s="9"/>
      <c r="FM490" s="9"/>
      <c r="FN490" s="9"/>
      <c r="FO490" s="9"/>
      <c r="FP490" s="9"/>
      <c r="FQ490" s="9"/>
      <c r="FR490" s="9"/>
      <c r="FS490" s="9"/>
      <c r="FT490" s="9"/>
      <c r="FU490" s="9"/>
      <c r="FV490" s="9"/>
      <c r="FW490" s="9"/>
      <c r="FX490" s="9"/>
      <c r="FY490" s="9"/>
      <c r="FZ490" s="9"/>
      <c r="GA490" s="9"/>
      <c r="GB490" s="9"/>
      <c r="GC490" s="9"/>
      <c r="GD490" s="9"/>
      <c r="GE490" s="9"/>
      <c r="GF490" s="9"/>
      <c r="GG490" s="9"/>
      <c r="GH490" s="9"/>
      <c r="GI490" s="9"/>
      <c r="GJ490" s="9"/>
      <c r="GK490" s="9"/>
      <c r="GL490" s="9"/>
      <c r="GM490" s="9"/>
      <c r="GN490" s="9"/>
      <c r="GO490" s="9"/>
      <c r="GP490" s="9"/>
      <c r="GQ490" s="9"/>
      <c r="GR490" s="9"/>
      <c r="GS490" s="9"/>
      <c r="GT490" s="9"/>
      <c r="GU490" s="9"/>
      <c r="GV490" s="9"/>
      <c r="GW490" s="9"/>
      <c r="GX490" s="9"/>
      <c r="GY490" s="9"/>
      <c r="GZ490" s="9"/>
      <c r="HA490" s="9"/>
      <c r="HB490" s="9"/>
      <c r="HC490" s="9"/>
      <c r="HD490" s="9"/>
      <c r="HE490" s="9"/>
      <c r="HF490" s="9"/>
      <c r="HG490" s="9"/>
      <c r="HH490" s="9"/>
      <c r="HI490" s="9"/>
      <c r="HJ490" s="9"/>
      <c r="HK490" s="9"/>
      <c r="HL490" s="9"/>
      <c r="HM490" s="9"/>
      <c r="HN490" s="9"/>
      <c r="HO490" s="9"/>
      <c r="HP490" s="9"/>
      <c r="HQ490" s="9"/>
      <c r="HR490" s="9"/>
      <c r="HS490" s="9"/>
      <c r="HT490" s="9"/>
      <c r="HU490" s="9"/>
      <c r="HV490" s="9"/>
      <c r="HW490" s="9"/>
      <c r="HX490" s="9"/>
      <c r="HY490" s="9"/>
      <c r="HZ490" s="9"/>
      <c r="IA490" s="9"/>
      <c r="IB490" s="9"/>
      <c r="IC490" s="9"/>
      <c r="ID490" s="9"/>
      <c r="IE490" s="9"/>
      <c r="IF490" s="9"/>
      <c r="IG490" s="9"/>
      <c r="IH490" s="9"/>
      <c r="II490" s="9"/>
      <c r="IJ490" s="9"/>
      <c r="IK490" s="9"/>
      <c r="IL490" s="9"/>
      <c r="IM490" s="9"/>
      <c r="IN490" s="9"/>
      <c r="IO490" s="9"/>
      <c r="IP490" s="9"/>
    </row>
    <row r="491" spans="2:250" x14ac:dyDescent="0.2">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c r="FG491" s="9"/>
      <c r="FH491" s="9"/>
      <c r="FI491" s="9"/>
      <c r="FJ491" s="9"/>
      <c r="FK491" s="9"/>
      <c r="FL491" s="9"/>
      <c r="FM491" s="9"/>
      <c r="FN491" s="9"/>
      <c r="FO491" s="9"/>
      <c r="FP491" s="9"/>
      <c r="FQ491" s="9"/>
      <c r="FR491" s="9"/>
      <c r="FS491" s="9"/>
      <c r="FT491" s="9"/>
      <c r="FU491" s="9"/>
      <c r="FV491" s="9"/>
      <c r="FW491" s="9"/>
      <c r="FX491" s="9"/>
      <c r="FY491" s="9"/>
      <c r="FZ491" s="9"/>
      <c r="GA491" s="9"/>
      <c r="GB491" s="9"/>
      <c r="GC491" s="9"/>
      <c r="GD491" s="9"/>
      <c r="GE491" s="9"/>
      <c r="GF491" s="9"/>
      <c r="GG491" s="9"/>
      <c r="GH491" s="9"/>
      <c r="GI491" s="9"/>
      <c r="GJ491" s="9"/>
      <c r="GK491" s="9"/>
      <c r="GL491" s="9"/>
      <c r="GM491" s="9"/>
      <c r="GN491" s="9"/>
      <c r="GO491" s="9"/>
      <c r="GP491" s="9"/>
      <c r="GQ491" s="9"/>
      <c r="GR491" s="9"/>
      <c r="GS491" s="9"/>
      <c r="GT491" s="9"/>
      <c r="GU491" s="9"/>
      <c r="GV491" s="9"/>
      <c r="GW491" s="9"/>
      <c r="GX491" s="9"/>
      <c r="GY491" s="9"/>
      <c r="GZ491" s="9"/>
      <c r="HA491" s="9"/>
      <c r="HB491" s="9"/>
      <c r="HC491" s="9"/>
      <c r="HD491" s="9"/>
      <c r="HE491" s="9"/>
      <c r="HF491" s="9"/>
      <c r="HG491" s="9"/>
      <c r="HH491" s="9"/>
      <c r="HI491" s="9"/>
      <c r="HJ491" s="9"/>
      <c r="HK491" s="9"/>
      <c r="HL491" s="9"/>
      <c r="HM491" s="9"/>
      <c r="HN491" s="9"/>
      <c r="HO491" s="9"/>
      <c r="HP491" s="9"/>
      <c r="HQ491" s="9"/>
      <c r="HR491" s="9"/>
      <c r="HS491" s="9"/>
      <c r="HT491" s="9"/>
      <c r="HU491" s="9"/>
      <c r="HV491" s="9"/>
      <c r="HW491" s="9"/>
      <c r="HX491" s="9"/>
      <c r="HY491" s="9"/>
      <c r="HZ491" s="9"/>
      <c r="IA491" s="9"/>
      <c r="IB491" s="9"/>
      <c r="IC491" s="9"/>
      <c r="ID491" s="9"/>
      <c r="IE491" s="9"/>
      <c r="IF491" s="9"/>
      <c r="IG491" s="9"/>
      <c r="IH491" s="9"/>
      <c r="II491" s="9"/>
      <c r="IJ491" s="9"/>
      <c r="IK491" s="9"/>
      <c r="IL491" s="9"/>
      <c r="IM491" s="9"/>
      <c r="IN491" s="9"/>
      <c r="IO491" s="9"/>
      <c r="IP491" s="9"/>
    </row>
    <row r="492" spans="2:250" x14ac:dyDescent="0.2">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c r="FG492" s="9"/>
      <c r="FH492" s="9"/>
      <c r="FI492" s="9"/>
      <c r="FJ492" s="9"/>
      <c r="FK492" s="9"/>
      <c r="FL492" s="9"/>
      <c r="FM492" s="9"/>
      <c r="FN492" s="9"/>
      <c r="FO492" s="9"/>
      <c r="FP492" s="9"/>
      <c r="FQ492" s="9"/>
      <c r="FR492" s="9"/>
      <c r="FS492" s="9"/>
      <c r="FT492" s="9"/>
      <c r="FU492" s="9"/>
      <c r="FV492" s="9"/>
      <c r="FW492" s="9"/>
      <c r="FX492" s="9"/>
      <c r="FY492" s="9"/>
      <c r="FZ492" s="9"/>
      <c r="GA492" s="9"/>
      <c r="GB492" s="9"/>
      <c r="GC492" s="9"/>
      <c r="GD492" s="9"/>
      <c r="GE492" s="9"/>
      <c r="GF492" s="9"/>
      <c r="GG492" s="9"/>
      <c r="GH492" s="9"/>
      <c r="GI492" s="9"/>
      <c r="GJ492" s="9"/>
      <c r="GK492" s="9"/>
      <c r="GL492" s="9"/>
      <c r="GM492" s="9"/>
      <c r="GN492" s="9"/>
      <c r="GO492" s="9"/>
      <c r="GP492" s="9"/>
      <c r="GQ492" s="9"/>
      <c r="GR492" s="9"/>
      <c r="GS492" s="9"/>
      <c r="GT492" s="9"/>
      <c r="GU492" s="9"/>
      <c r="GV492" s="9"/>
      <c r="GW492" s="9"/>
      <c r="GX492" s="9"/>
      <c r="GY492" s="9"/>
      <c r="GZ492" s="9"/>
      <c r="HA492" s="9"/>
      <c r="HB492" s="9"/>
      <c r="HC492" s="9"/>
      <c r="HD492" s="9"/>
      <c r="HE492" s="9"/>
      <c r="HF492" s="9"/>
      <c r="HG492" s="9"/>
      <c r="HH492" s="9"/>
      <c r="HI492" s="9"/>
      <c r="HJ492" s="9"/>
      <c r="HK492" s="9"/>
      <c r="HL492" s="9"/>
      <c r="HM492" s="9"/>
      <c r="HN492" s="9"/>
      <c r="HO492" s="9"/>
      <c r="HP492" s="9"/>
      <c r="HQ492" s="9"/>
      <c r="HR492" s="9"/>
      <c r="HS492" s="9"/>
      <c r="HT492" s="9"/>
      <c r="HU492" s="9"/>
      <c r="HV492" s="9"/>
      <c r="HW492" s="9"/>
      <c r="HX492" s="9"/>
      <c r="HY492" s="9"/>
      <c r="HZ492" s="9"/>
      <c r="IA492" s="9"/>
      <c r="IB492" s="9"/>
      <c r="IC492" s="9"/>
      <c r="ID492" s="9"/>
      <c r="IE492" s="9"/>
      <c r="IF492" s="9"/>
      <c r="IG492" s="9"/>
      <c r="IH492" s="9"/>
      <c r="II492" s="9"/>
      <c r="IJ492" s="9"/>
      <c r="IK492" s="9"/>
      <c r="IL492" s="9"/>
      <c r="IM492" s="9"/>
      <c r="IN492" s="9"/>
      <c r="IO492" s="9"/>
      <c r="IP492" s="9"/>
    </row>
    <row r="493" spans="2:250" x14ac:dyDescent="0.2">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c r="EV493" s="9"/>
      <c r="EW493" s="9"/>
      <c r="EX493" s="9"/>
      <c r="EY493" s="9"/>
      <c r="EZ493" s="9"/>
      <c r="FA493" s="9"/>
      <c r="FB493" s="9"/>
      <c r="FC493" s="9"/>
      <c r="FD493" s="9"/>
      <c r="FE493" s="9"/>
      <c r="FF493" s="9"/>
      <c r="FG493" s="9"/>
      <c r="FH493" s="9"/>
      <c r="FI493" s="9"/>
      <c r="FJ493" s="9"/>
      <c r="FK493" s="9"/>
      <c r="FL493" s="9"/>
      <c r="FM493" s="9"/>
      <c r="FN493" s="9"/>
      <c r="FO493" s="9"/>
      <c r="FP493" s="9"/>
      <c r="FQ493" s="9"/>
      <c r="FR493" s="9"/>
      <c r="FS493" s="9"/>
      <c r="FT493" s="9"/>
      <c r="FU493" s="9"/>
      <c r="FV493" s="9"/>
      <c r="FW493" s="9"/>
      <c r="FX493" s="9"/>
      <c r="FY493" s="9"/>
      <c r="FZ493" s="9"/>
      <c r="GA493" s="9"/>
      <c r="GB493" s="9"/>
      <c r="GC493" s="9"/>
      <c r="GD493" s="9"/>
      <c r="GE493" s="9"/>
      <c r="GF493" s="9"/>
      <c r="GG493" s="9"/>
      <c r="GH493" s="9"/>
      <c r="GI493" s="9"/>
      <c r="GJ493" s="9"/>
      <c r="GK493" s="9"/>
      <c r="GL493" s="9"/>
      <c r="GM493" s="9"/>
      <c r="GN493" s="9"/>
      <c r="GO493" s="9"/>
      <c r="GP493" s="9"/>
      <c r="GQ493" s="9"/>
      <c r="GR493" s="9"/>
      <c r="GS493" s="9"/>
      <c r="GT493" s="9"/>
      <c r="GU493" s="9"/>
      <c r="GV493" s="9"/>
      <c r="GW493" s="9"/>
      <c r="GX493" s="9"/>
      <c r="GY493" s="9"/>
      <c r="GZ493" s="9"/>
      <c r="HA493" s="9"/>
      <c r="HB493" s="9"/>
      <c r="HC493" s="9"/>
      <c r="HD493" s="9"/>
      <c r="HE493" s="9"/>
      <c r="HF493" s="9"/>
      <c r="HG493" s="9"/>
      <c r="HH493" s="9"/>
      <c r="HI493" s="9"/>
      <c r="HJ493" s="9"/>
      <c r="HK493" s="9"/>
      <c r="HL493" s="9"/>
      <c r="HM493" s="9"/>
      <c r="HN493" s="9"/>
      <c r="HO493" s="9"/>
      <c r="HP493" s="9"/>
      <c r="HQ493" s="9"/>
      <c r="HR493" s="9"/>
      <c r="HS493" s="9"/>
      <c r="HT493" s="9"/>
      <c r="HU493" s="9"/>
      <c r="HV493" s="9"/>
      <c r="HW493" s="9"/>
      <c r="HX493" s="9"/>
      <c r="HY493" s="9"/>
      <c r="HZ493" s="9"/>
      <c r="IA493" s="9"/>
      <c r="IB493" s="9"/>
      <c r="IC493" s="9"/>
      <c r="ID493" s="9"/>
      <c r="IE493" s="9"/>
      <c r="IF493" s="9"/>
      <c r="IG493" s="9"/>
      <c r="IH493" s="9"/>
      <c r="II493" s="9"/>
      <c r="IJ493" s="9"/>
      <c r="IK493" s="9"/>
      <c r="IL493" s="9"/>
      <c r="IM493" s="9"/>
      <c r="IN493" s="9"/>
      <c r="IO493" s="9"/>
      <c r="IP493" s="9"/>
    </row>
    <row r="494" spans="2:250" x14ac:dyDescent="0.2">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9"/>
      <c r="FZ494" s="9"/>
      <c r="GA494" s="9"/>
      <c r="GB494" s="9"/>
      <c r="GC494" s="9"/>
      <c r="GD494" s="9"/>
      <c r="GE494" s="9"/>
      <c r="GF494" s="9"/>
      <c r="GG494" s="9"/>
      <c r="GH494" s="9"/>
      <c r="GI494" s="9"/>
      <c r="GJ494" s="9"/>
      <c r="GK494" s="9"/>
      <c r="GL494" s="9"/>
      <c r="GM494" s="9"/>
      <c r="GN494" s="9"/>
      <c r="GO494" s="9"/>
      <c r="GP494" s="9"/>
      <c r="GQ494" s="9"/>
      <c r="GR494" s="9"/>
      <c r="GS494" s="9"/>
      <c r="GT494" s="9"/>
      <c r="GU494" s="9"/>
      <c r="GV494" s="9"/>
      <c r="GW494" s="9"/>
      <c r="GX494" s="9"/>
      <c r="GY494" s="9"/>
      <c r="GZ494" s="9"/>
      <c r="HA494" s="9"/>
      <c r="HB494" s="9"/>
      <c r="HC494" s="9"/>
      <c r="HD494" s="9"/>
      <c r="HE494" s="9"/>
      <c r="HF494" s="9"/>
      <c r="HG494" s="9"/>
      <c r="HH494" s="9"/>
      <c r="HI494" s="9"/>
      <c r="HJ494" s="9"/>
      <c r="HK494" s="9"/>
      <c r="HL494" s="9"/>
      <c r="HM494" s="9"/>
      <c r="HN494" s="9"/>
      <c r="HO494" s="9"/>
      <c r="HP494" s="9"/>
      <c r="HQ494" s="9"/>
      <c r="HR494" s="9"/>
      <c r="HS494" s="9"/>
      <c r="HT494" s="9"/>
      <c r="HU494" s="9"/>
      <c r="HV494" s="9"/>
      <c r="HW494" s="9"/>
      <c r="HX494" s="9"/>
      <c r="HY494" s="9"/>
      <c r="HZ494" s="9"/>
      <c r="IA494" s="9"/>
      <c r="IB494" s="9"/>
      <c r="IC494" s="9"/>
      <c r="ID494" s="9"/>
      <c r="IE494" s="9"/>
      <c r="IF494" s="9"/>
      <c r="IG494" s="9"/>
      <c r="IH494" s="9"/>
      <c r="II494" s="9"/>
      <c r="IJ494" s="9"/>
      <c r="IK494" s="9"/>
      <c r="IL494" s="9"/>
      <c r="IM494" s="9"/>
      <c r="IN494" s="9"/>
      <c r="IO494" s="9"/>
      <c r="IP494" s="9"/>
    </row>
    <row r="495" spans="2:250" x14ac:dyDescent="0.2">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c r="FG495" s="9"/>
      <c r="FH495" s="9"/>
      <c r="FI495" s="9"/>
      <c r="FJ495" s="9"/>
      <c r="FK495" s="9"/>
      <c r="FL495" s="9"/>
      <c r="FM495" s="9"/>
      <c r="FN495" s="9"/>
      <c r="FO495" s="9"/>
      <c r="FP495" s="9"/>
      <c r="FQ495" s="9"/>
      <c r="FR495" s="9"/>
      <c r="FS495" s="9"/>
      <c r="FT495" s="9"/>
      <c r="FU495" s="9"/>
      <c r="FV495" s="9"/>
      <c r="FW495" s="9"/>
      <c r="FX495" s="9"/>
      <c r="FY495" s="9"/>
      <c r="FZ495" s="9"/>
      <c r="GA495" s="9"/>
      <c r="GB495" s="9"/>
      <c r="GC495" s="9"/>
      <c r="GD495" s="9"/>
      <c r="GE495" s="9"/>
      <c r="GF495" s="9"/>
      <c r="GG495" s="9"/>
      <c r="GH495" s="9"/>
      <c r="GI495" s="9"/>
      <c r="GJ495" s="9"/>
      <c r="GK495" s="9"/>
      <c r="GL495" s="9"/>
      <c r="GM495" s="9"/>
      <c r="GN495" s="9"/>
      <c r="GO495" s="9"/>
      <c r="GP495" s="9"/>
      <c r="GQ495" s="9"/>
      <c r="GR495" s="9"/>
      <c r="GS495" s="9"/>
      <c r="GT495" s="9"/>
      <c r="GU495" s="9"/>
      <c r="GV495" s="9"/>
      <c r="GW495" s="9"/>
      <c r="GX495" s="9"/>
      <c r="GY495" s="9"/>
      <c r="GZ495" s="9"/>
      <c r="HA495" s="9"/>
      <c r="HB495" s="9"/>
      <c r="HC495" s="9"/>
      <c r="HD495" s="9"/>
      <c r="HE495" s="9"/>
      <c r="HF495" s="9"/>
      <c r="HG495" s="9"/>
      <c r="HH495" s="9"/>
      <c r="HI495" s="9"/>
      <c r="HJ495" s="9"/>
      <c r="HK495" s="9"/>
      <c r="HL495" s="9"/>
      <c r="HM495" s="9"/>
      <c r="HN495" s="9"/>
      <c r="HO495" s="9"/>
      <c r="HP495" s="9"/>
      <c r="HQ495" s="9"/>
      <c r="HR495" s="9"/>
      <c r="HS495" s="9"/>
      <c r="HT495" s="9"/>
      <c r="HU495" s="9"/>
      <c r="HV495" s="9"/>
      <c r="HW495" s="9"/>
      <c r="HX495" s="9"/>
      <c r="HY495" s="9"/>
      <c r="HZ495" s="9"/>
      <c r="IA495" s="9"/>
      <c r="IB495" s="9"/>
      <c r="IC495" s="9"/>
      <c r="ID495" s="9"/>
      <c r="IE495" s="9"/>
      <c r="IF495" s="9"/>
      <c r="IG495" s="9"/>
      <c r="IH495" s="9"/>
      <c r="II495" s="9"/>
      <c r="IJ495" s="9"/>
      <c r="IK495" s="9"/>
      <c r="IL495" s="9"/>
      <c r="IM495" s="9"/>
      <c r="IN495" s="9"/>
      <c r="IO495" s="9"/>
      <c r="IP495" s="9"/>
    </row>
    <row r="496" spans="2:250" x14ac:dyDescent="0.2">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9"/>
      <c r="FZ496" s="9"/>
      <c r="GA496" s="9"/>
      <c r="GB496" s="9"/>
      <c r="GC496" s="9"/>
      <c r="GD496" s="9"/>
      <c r="GE496" s="9"/>
      <c r="GF496" s="9"/>
      <c r="GG496" s="9"/>
      <c r="GH496" s="9"/>
      <c r="GI496" s="9"/>
      <c r="GJ496" s="9"/>
      <c r="GK496" s="9"/>
      <c r="GL496" s="9"/>
      <c r="GM496" s="9"/>
      <c r="GN496" s="9"/>
      <c r="GO496" s="9"/>
      <c r="GP496" s="9"/>
      <c r="GQ496" s="9"/>
      <c r="GR496" s="9"/>
      <c r="GS496" s="9"/>
      <c r="GT496" s="9"/>
      <c r="GU496" s="9"/>
      <c r="GV496" s="9"/>
      <c r="GW496" s="9"/>
      <c r="GX496" s="9"/>
      <c r="GY496" s="9"/>
      <c r="GZ496" s="9"/>
      <c r="HA496" s="9"/>
      <c r="HB496" s="9"/>
      <c r="HC496" s="9"/>
      <c r="HD496" s="9"/>
      <c r="HE496" s="9"/>
      <c r="HF496" s="9"/>
      <c r="HG496" s="9"/>
      <c r="HH496" s="9"/>
      <c r="HI496" s="9"/>
      <c r="HJ496" s="9"/>
      <c r="HK496" s="9"/>
      <c r="HL496" s="9"/>
      <c r="HM496" s="9"/>
      <c r="HN496" s="9"/>
      <c r="HO496" s="9"/>
      <c r="HP496" s="9"/>
      <c r="HQ496" s="9"/>
      <c r="HR496" s="9"/>
      <c r="HS496" s="9"/>
      <c r="HT496" s="9"/>
      <c r="HU496" s="9"/>
      <c r="HV496" s="9"/>
      <c r="HW496" s="9"/>
      <c r="HX496" s="9"/>
      <c r="HY496" s="9"/>
      <c r="HZ496" s="9"/>
      <c r="IA496" s="9"/>
      <c r="IB496" s="9"/>
      <c r="IC496" s="9"/>
      <c r="ID496" s="9"/>
      <c r="IE496" s="9"/>
      <c r="IF496" s="9"/>
      <c r="IG496" s="9"/>
      <c r="IH496" s="9"/>
      <c r="II496" s="9"/>
      <c r="IJ496" s="9"/>
      <c r="IK496" s="9"/>
      <c r="IL496" s="9"/>
      <c r="IM496" s="9"/>
      <c r="IN496" s="9"/>
      <c r="IO496" s="9"/>
      <c r="IP496" s="9"/>
    </row>
    <row r="497" spans="2:250" x14ac:dyDescent="0.2">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row>
    <row r="498" spans="2:250" x14ac:dyDescent="0.2">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c r="FG498" s="9"/>
      <c r="FH498" s="9"/>
      <c r="FI498" s="9"/>
      <c r="FJ498" s="9"/>
      <c r="FK498" s="9"/>
      <c r="FL498" s="9"/>
      <c r="FM498" s="9"/>
      <c r="FN498" s="9"/>
      <c r="FO498" s="9"/>
      <c r="FP498" s="9"/>
      <c r="FQ498" s="9"/>
      <c r="FR498" s="9"/>
      <c r="FS498" s="9"/>
      <c r="FT498" s="9"/>
      <c r="FU498" s="9"/>
      <c r="FV498" s="9"/>
      <c r="FW498" s="9"/>
      <c r="FX498" s="9"/>
      <c r="FY498" s="9"/>
      <c r="FZ498" s="9"/>
      <c r="GA498" s="9"/>
      <c r="GB498" s="9"/>
      <c r="GC498" s="9"/>
      <c r="GD498" s="9"/>
      <c r="GE498" s="9"/>
      <c r="GF498" s="9"/>
      <c r="GG498" s="9"/>
      <c r="GH498" s="9"/>
      <c r="GI498" s="9"/>
      <c r="GJ498" s="9"/>
      <c r="GK498" s="9"/>
      <c r="GL498" s="9"/>
      <c r="GM498" s="9"/>
      <c r="GN498" s="9"/>
      <c r="GO498" s="9"/>
      <c r="GP498" s="9"/>
      <c r="GQ498" s="9"/>
      <c r="GR498" s="9"/>
      <c r="GS498" s="9"/>
      <c r="GT498" s="9"/>
      <c r="GU498" s="9"/>
      <c r="GV498" s="9"/>
      <c r="GW498" s="9"/>
      <c r="GX498" s="9"/>
      <c r="GY498" s="9"/>
      <c r="GZ498" s="9"/>
      <c r="HA498" s="9"/>
      <c r="HB498" s="9"/>
      <c r="HC498" s="9"/>
      <c r="HD498" s="9"/>
      <c r="HE498" s="9"/>
      <c r="HF498" s="9"/>
      <c r="HG498" s="9"/>
      <c r="HH498" s="9"/>
      <c r="HI498" s="9"/>
      <c r="HJ498" s="9"/>
      <c r="HK498" s="9"/>
      <c r="HL498" s="9"/>
      <c r="HM498" s="9"/>
      <c r="HN498" s="9"/>
      <c r="HO498" s="9"/>
      <c r="HP498" s="9"/>
      <c r="HQ498" s="9"/>
      <c r="HR498" s="9"/>
      <c r="HS498" s="9"/>
      <c r="HT498" s="9"/>
      <c r="HU498" s="9"/>
      <c r="HV498" s="9"/>
      <c r="HW498" s="9"/>
      <c r="HX498" s="9"/>
      <c r="HY498" s="9"/>
      <c r="HZ498" s="9"/>
      <c r="IA498" s="9"/>
      <c r="IB498" s="9"/>
      <c r="IC498" s="9"/>
      <c r="ID498" s="9"/>
      <c r="IE498" s="9"/>
      <c r="IF498" s="9"/>
      <c r="IG498" s="9"/>
      <c r="IH498" s="9"/>
      <c r="II498" s="9"/>
      <c r="IJ498" s="9"/>
      <c r="IK498" s="9"/>
      <c r="IL498" s="9"/>
      <c r="IM498" s="9"/>
      <c r="IN498" s="9"/>
      <c r="IO498" s="9"/>
      <c r="IP498" s="9"/>
    </row>
    <row r="499" spans="2:250" x14ac:dyDescent="0.2">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c r="EV499" s="9"/>
      <c r="EW499" s="9"/>
      <c r="EX499" s="9"/>
      <c r="EY499" s="9"/>
      <c r="EZ499" s="9"/>
      <c r="FA499" s="9"/>
      <c r="FB499" s="9"/>
      <c r="FC499" s="9"/>
      <c r="FD499" s="9"/>
      <c r="FE499" s="9"/>
      <c r="FF499" s="9"/>
      <c r="FG499" s="9"/>
      <c r="FH499" s="9"/>
      <c r="FI499" s="9"/>
      <c r="FJ499" s="9"/>
      <c r="FK499" s="9"/>
      <c r="FL499" s="9"/>
      <c r="FM499" s="9"/>
      <c r="FN499" s="9"/>
      <c r="FO499" s="9"/>
      <c r="FP499" s="9"/>
      <c r="FQ499" s="9"/>
      <c r="FR499" s="9"/>
      <c r="FS499" s="9"/>
      <c r="FT499" s="9"/>
      <c r="FU499" s="9"/>
      <c r="FV499" s="9"/>
      <c r="FW499" s="9"/>
      <c r="FX499" s="9"/>
      <c r="FY499" s="9"/>
      <c r="FZ499" s="9"/>
      <c r="GA499" s="9"/>
      <c r="GB499" s="9"/>
      <c r="GC499" s="9"/>
      <c r="GD499" s="9"/>
      <c r="GE499" s="9"/>
      <c r="GF499" s="9"/>
      <c r="GG499" s="9"/>
      <c r="GH499" s="9"/>
      <c r="GI499" s="9"/>
      <c r="GJ499" s="9"/>
      <c r="GK499" s="9"/>
      <c r="GL499" s="9"/>
      <c r="GM499" s="9"/>
      <c r="GN499" s="9"/>
      <c r="GO499" s="9"/>
      <c r="GP499" s="9"/>
      <c r="GQ499" s="9"/>
      <c r="GR499" s="9"/>
      <c r="GS499" s="9"/>
      <c r="GT499" s="9"/>
      <c r="GU499" s="9"/>
      <c r="GV499" s="9"/>
      <c r="GW499" s="9"/>
      <c r="GX499" s="9"/>
      <c r="GY499" s="9"/>
      <c r="GZ499" s="9"/>
      <c r="HA499" s="9"/>
      <c r="HB499" s="9"/>
      <c r="HC499" s="9"/>
      <c r="HD499" s="9"/>
      <c r="HE499" s="9"/>
      <c r="HF499" s="9"/>
      <c r="HG499" s="9"/>
      <c r="HH499" s="9"/>
      <c r="HI499" s="9"/>
      <c r="HJ499" s="9"/>
      <c r="HK499" s="9"/>
      <c r="HL499" s="9"/>
      <c r="HM499" s="9"/>
      <c r="HN499" s="9"/>
      <c r="HO499" s="9"/>
      <c r="HP499" s="9"/>
      <c r="HQ499" s="9"/>
      <c r="HR499" s="9"/>
      <c r="HS499" s="9"/>
      <c r="HT499" s="9"/>
      <c r="HU499" s="9"/>
      <c r="HV499" s="9"/>
      <c r="HW499" s="9"/>
      <c r="HX499" s="9"/>
      <c r="HY499" s="9"/>
      <c r="HZ499" s="9"/>
      <c r="IA499" s="9"/>
      <c r="IB499" s="9"/>
      <c r="IC499" s="9"/>
      <c r="ID499" s="9"/>
      <c r="IE499" s="9"/>
      <c r="IF499" s="9"/>
      <c r="IG499" s="9"/>
      <c r="IH499" s="9"/>
      <c r="II499" s="9"/>
      <c r="IJ499" s="9"/>
      <c r="IK499" s="9"/>
      <c r="IL499" s="9"/>
      <c r="IM499" s="9"/>
      <c r="IN499" s="9"/>
      <c r="IO499" s="9"/>
      <c r="IP499" s="9"/>
    </row>
    <row r="500" spans="2:250" x14ac:dyDescent="0.2">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c r="FG500" s="9"/>
      <c r="FH500" s="9"/>
      <c r="FI500" s="9"/>
      <c r="FJ500" s="9"/>
      <c r="FK500" s="9"/>
      <c r="FL500" s="9"/>
      <c r="FM500" s="9"/>
      <c r="FN500" s="9"/>
      <c r="FO500" s="9"/>
      <c r="FP500" s="9"/>
      <c r="FQ500" s="9"/>
      <c r="FR500" s="9"/>
      <c r="FS500" s="9"/>
      <c r="FT500" s="9"/>
      <c r="FU500" s="9"/>
      <c r="FV500" s="9"/>
      <c r="FW500" s="9"/>
      <c r="FX500" s="9"/>
      <c r="FY500" s="9"/>
      <c r="FZ500" s="9"/>
      <c r="GA500" s="9"/>
      <c r="GB500" s="9"/>
      <c r="GC500" s="9"/>
      <c r="GD500" s="9"/>
      <c r="GE500" s="9"/>
      <c r="GF500" s="9"/>
      <c r="GG500" s="9"/>
      <c r="GH500" s="9"/>
      <c r="GI500" s="9"/>
      <c r="GJ500" s="9"/>
      <c r="GK500" s="9"/>
      <c r="GL500" s="9"/>
      <c r="GM500" s="9"/>
      <c r="GN500" s="9"/>
      <c r="GO500" s="9"/>
      <c r="GP500" s="9"/>
      <c r="GQ500" s="9"/>
      <c r="GR500" s="9"/>
      <c r="GS500" s="9"/>
      <c r="GT500" s="9"/>
      <c r="GU500" s="9"/>
      <c r="GV500" s="9"/>
      <c r="GW500" s="9"/>
      <c r="GX500" s="9"/>
      <c r="GY500" s="9"/>
      <c r="GZ500" s="9"/>
      <c r="HA500" s="9"/>
      <c r="HB500" s="9"/>
      <c r="HC500" s="9"/>
      <c r="HD500" s="9"/>
      <c r="HE500" s="9"/>
      <c r="HF500" s="9"/>
      <c r="HG500" s="9"/>
      <c r="HH500" s="9"/>
      <c r="HI500" s="9"/>
      <c r="HJ500" s="9"/>
      <c r="HK500" s="9"/>
      <c r="HL500" s="9"/>
      <c r="HM500" s="9"/>
      <c r="HN500" s="9"/>
      <c r="HO500" s="9"/>
      <c r="HP500" s="9"/>
      <c r="HQ500" s="9"/>
      <c r="HR500" s="9"/>
      <c r="HS500" s="9"/>
      <c r="HT500" s="9"/>
      <c r="HU500" s="9"/>
      <c r="HV500" s="9"/>
      <c r="HW500" s="9"/>
      <c r="HX500" s="9"/>
      <c r="HY500" s="9"/>
      <c r="HZ500" s="9"/>
      <c r="IA500" s="9"/>
      <c r="IB500" s="9"/>
      <c r="IC500" s="9"/>
      <c r="ID500" s="9"/>
      <c r="IE500" s="9"/>
      <c r="IF500" s="9"/>
      <c r="IG500" s="9"/>
      <c r="IH500" s="9"/>
      <c r="II500" s="9"/>
      <c r="IJ500" s="9"/>
      <c r="IK500" s="9"/>
      <c r="IL500" s="9"/>
      <c r="IM500" s="9"/>
      <c r="IN500" s="9"/>
      <c r="IO500" s="9"/>
      <c r="IP500" s="9"/>
    </row>
    <row r="501" spans="2:250" x14ac:dyDescent="0.2">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c r="EV501" s="9"/>
      <c r="EW501" s="9"/>
      <c r="EX501" s="9"/>
      <c r="EY501" s="9"/>
      <c r="EZ501" s="9"/>
      <c r="FA501" s="9"/>
      <c r="FB501" s="9"/>
      <c r="FC501" s="9"/>
      <c r="FD501" s="9"/>
      <c r="FE501" s="9"/>
      <c r="FF501" s="9"/>
      <c r="FG501" s="9"/>
      <c r="FH501" s="9"/>
      <c r="FI501" s="9"/>
      <c r="FJ501" s="9"/>
      <c r="FK501" s="9"/>
      <c r="FL501" s="9"/>
      <c r="FM501" s="9"/>
      <c r="FN501" s="9"/>
      <c r="FO501" s="9"/>
      <c r="FP501" s="9"/>
      <c r="FQ501" s="9"/>
      <c r="FR501" s="9"/>
      <c r="FS501" s="9"/>
      <c r="FT501" s="9"/>
      <c r="FU501" s="9"/>
      <c r="FV501" s="9"/>
      <c r="FW501" s="9"/>
      <c r="FX501" s="9"/>
      <c r="FY501" s="9"/>
      <c r="FZ501" s="9"/>
      <c r="GA501" s="9"/>
      <c r="GB501" s="9"/>
      <c r="GC501" s="9"/>
      <c r="GD501" s="9"/>
      <c r="GE501" s="9"/>
      <c r="GF501" s="9"/>
      <c r="GG501" s="9"/>
      <c r="GH501" s="9"/>
      <c r="GI501" s="9"/>
      <c r="GJ501" s="9"/>
      <c r="GK501" s="9"/>
      <c r="GL501" s="9"/>
      <c r="GM501" s="9"/>
      <c r="GN501" s="9"/>
      <c r="GO501" s="9"/>
      <c r="GP501" s="9"/>
      <c r="GQ501" s="9"/>
      <c r="GR501" s="9"/>
      <c r="GS501" s="9"/>
      <c r="GT501" s="9"/>
      <c r="GU501" s="9"/>
      <c r="GV501" s="9"/>
      <c r="GW501" s="9"/>
      <c r="GX501" s="9"/>
      <c r="GY501" s="9"/>
      <c r="GZ501" s="9"/>
      <c r="HA501" s="9"/>
      <c r="HB501" s="9"/>
      <c r="HC501" s="9"/>
      <c r="HD501" s="9"/>
      <c r="HE501" s="9"/>
      <c r="HF501" s="9"/>
      <c r="HG501" s="9"/>
      <c r="HH501" s="9"/>
      <c r="HI501" s="9"/>
      <c r="HJ501" s="9"/>
      <c r="HK501" s="9"/>
      <c r="HL501" s="9"/>
      <c r="HM501" s="9"/>
      <c r="HN501" s="9"/>
      <c r="HO501" s="9"/>
      <c r="HP501" s="9"/>
      <c r="HQ501" s="9"/>
      <c r="HR501" s="9"/>
      <c r="HS501" s="9"/>
      <c r="HT501" s="9"/>
      <c r="HU501" s="9"/>
      <c r="HV501" s="9"/>
      <c r="HW501" s="9"/>
      <c r="HX501" s="9"/>
      <c r="HY501" s="9"/>
      <c r="HZ501" s="9"/>
      <c r="IA501" s="9"/>
      <c r="IB501" s="9"/>
      <c r="IC501" s="9"/>
      <c r="ID501" s="9"/>
      <c r="IE501" s="9"/>
      <c r="IF501" s="9"/>
      <c r="IG501" s="9"/>
      <c r="IH501" s="9"/>
      <c r="II501" s="9"/>
      <c r="IJ501" s="9"/>
      <c r="IK501" s="9"/>
      <c r="IL501" s="9"/>
      <c r="IM501" s="9"/>
      <c r="IN501" s="9"/>
      <c r="IO501" s="9"/>
      <c r="IP501" s="9"/>
    </row>
    <row r="502" spans="2:250" x14ac:dyDescent="0.2">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c r="DU502" s="9"/>
      <c r="DV502" s="9"/>
      <c r="DW502" s="9"/>
      <c r="DX502" s="9"/>
      <c r="DY502" s="9"/>
      <c r="DZ502" s="9"/>
      <c r="EA502" s="9"/>
      <c r="EB502" s="9"/>
      <c r="EC502" s="9"/>
      <c r="ED502" s="9"/>
      <c r="EE502" s="9"/>
      <c r="EF502" s="9"/>
      <c r="EG502" s="9"/>
      <c r="EH502" s="9"/>
      <c r="EI502" s="9"/>
      <c r="EJ502" s="9"/>
      <c r="EK502" s="9"/>
      <c r="EL502" s="9"/>
      <c r="EM502" s="9"/>
      <c r="EN502" s="9"/>
      <c r="EO502" s="9"/>
      <c r="EP502" s="9"/>
      <c r="EQ502" s="9"/>
      <c r="ER502" s="9"/>
      <c r="ES502" s="9"/>
      <c r="ET502" s="9"/>
      <c r="EU502" s="9"/>
      <c r="EV502" s="9"/>
      <c r="EW502" s="9"/>
      <c r="EX502" s="9"/>
      <c r="EY502" s="9"/>
      <c r="EZ502" s="9"/>
      <c r="FA502" s="9"/>
      <c r="FB502" s="9"/>
      <c r="FC502" s="9"/>
      <c r="FD502" s="9"/>
      <c r="FE502" s="9"/>
      <c r="FF502" s="9"/>
      <c r="FG502" s="9"/>
      <c r="FH502" s="9"/>
      <c r="FI502" s="9"/>
      <c r="FJ502" s="9"/>
      <c r="FK502" s="9"/>
      <c r="FL502" s="9"/>
      <c r="FM502" s="9"/>
      <c r="FN502" s="9"/>
      <c r="FO502" s="9"/>
      <c r="FP502" s="9"/>
      <c r="FQ502" s="9"/>
      <c r="FR502" s="9"/>
      <c r="FS502" s="9"/>
      <c r="FT502" s="9"/>
      <c r="FU502" s="9"/>
      <c r="FV502" s="9"/>
      <c r="FW502" s="9"/>
      <c r="FX502" s="9"/>
      <c r="FY502" s="9"/>
      <c r="FZ502" s="9"/>
      <c r="GA502" s="9"/>
      <c r="GB502" s="9"/>
      <c r="GC502" s="9"/>
      <c r="GD502" s="9"/>
      <c r="GE502" s="9"/>
      <c r="GF502" s="9"/>
      <c r="GG502" s="9"/>
      <c r="GH502" s="9"/>
      <c r="GI502" s="9"/>
      <c r="GJ502" s="9"/>
      <c r="GK502" s="9"/>
      <c r="GL502" s="9"/>
      <c r="GM502" s="9"/>
      <c r="GN502" s="9"/>
      <c r="GO502" s="9"/>
      <c r="GP502" s="9"/>
      <c r="GQ502" s="9"/>
      <c r="GR502" s="9"/>
      <c r="GS502" s="9"/>
      <c r="GT502" s="9"/>
      <c r="GU502" s="9"/>
      <c r="GV502" s="9"/>
      <c r="GW502" s="9"/>
      <c r="GX502" s="9"/>
      <c r="GY502" s="9"/>
      <c r="GZ502" s="9"/>
      <c r="HA502" s="9"/>
      <c r="HB502" s="9"/>
      <c r="HC502" s="9"/>
      <c r="HD502" s="9"/>
      <c r="HE502" s="9"/>
      <c r="HF502" s="9"/>
      <c r="HG502" s="9"/>
      <c r="HH502" s="9"/>
      <c r="HI502" s="9"/>
      <c r="HJ502" s="9"/>
      <c r="HK502" s="9"/>
      <c r="HL502" s="9"/>
      <c r="HM502" s="9"/>
      <c r="HN502" s="9"/>
      <c r="HO502" s="9"/>
      <c r="HP502" s="9"/>
      <c r="HQ502" s="9"/>
      <c r="HR502" s="9"/>
      <c r="HS502" s="9"/>
      <c r="HT502" s="9"/>
      <c r="HU502" s="9"/>
      <c r="HV502" s="9"/>
      <c r="HW502" s="9"/>
      <c r="HX502" s="9"/>
      <c r="HY502" s="9"/>
      <c r="HZ502" s="9"/>
      <c r="IA502" s="9"/>
      <c r="IB502" s="9"/>
      <c r="IC502" s="9"/>
      <c r="ID502" s="9"/>
      <c r="IE502" s="9"/>
      <c r="IF502" s="9"/>
      <c r="IG502" s="9"/>
      <c r="IH502" s="9"/>
      <c r="II502" s="9"/>
      <c r="IJ502" s="9"/>
      <c r="IK502" s="9"/>
      <c r="IL502" s="9"/>
      <c r="IM502" s="9"/>
      <c r="IN502" s="9"/>
      <c r="IO502" s="9"/>
      <c r="IP502" s="9"/>
    </row>
    <row r="503" spans="2:250"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c r="DR503" s="9"/>
      <c r="DS503" s="9"/>
      <c r="DT503" s="9"/>
      <c r="DU503" s="9"/>
      <c r="DV503" s="9"/>
      <c r="DW503" s="9"/>
      <c r="DX503" s="9"/>
      <c r="DY503" s="9"/>
      <c r="DZ503" s="9"/>
      <c r="EA503" s="9"/>
      <c r="EB503" s="9"/>
      <c r="EC503" s="9"/>
      <c r="ED503" s="9"/>
      <c r="EE503" s="9"/>
      <c r="EF503" s="9"/>
      <c r="EG503" s="9"/>
      <c r="EH503" s="9"/>
      <c r="EI503" s="9"/>
      <c r="EJ503" s="9"/>
      <c r="EK503" s="9"/>
      <c r="EL503" s="9"/>
      <c r="EM503" s="9"/>
      <c r="EN503" s="9"/>
      <c r="EO503" s="9"/>
      <c r="EP503" s="9"/>
      <c r="EQ503" s="9"/>
      <c r="ER503" s="9"/>
      <c r="ES503" s="9"/>
      <c r="ET503" s="9"/>
      <c r="EU503" s="9"/>
      <c r="EV503" s="9"/>
      <c r="EW503" s="9"/>
      <c r="EX503" s="9"/>
      <c r="EY503" s="9"/>
      <c r="EZ503" s="9"/>
      <c r="FA503" s="9"/>
      <c r="FB503" s="9"/>
      <c r="FC503" s="9"/>
      <c r="FD503" s="9"/>
      <c r="FE503" s="9"/>
      <c r="FF503" s="9"/>
      <c r="FG503" s="9"/>
      <c r="FH503" s="9"/>
      <c r="FI503" s="9"/>
      <c r="FJ503" s="9"/>
      <c r="FK503" s="9"/>
      <c r="FL503" s="9"/>
      <c r="FM503" s="9"/>
      <c r="FN503" s="9"/>
      <c r="FO503" s="9"/>
      <c r="FP503" s="9"/>
      <c r="FQ503" s="9"/>
      <c r="FR503" s="9"/>
      <c r="FS503" s="9"/>
      <c r="FT503" s="9"/>
      <c r="FU503" s="9"/>
      <c r="FV503" s="9"/>
      <c r="FW503" s="9"/>
      <c r="FX503" s="9"/>
      <c r="FY503" s="9"/>
      <c r="FZ503" s="9"/>
      <c r="GA503" s="9"/>
      <c r="GB503" s="9"/>
      <c r="GC503" s="9"/>
      <c r="GD503" s="9"/>
      <c r="GE503" s="9"/>
      <c r="GF503" s="9"/>
      <c r="GG503" s="9"/>
      <c r="GH503" s="9"/>
      <c r="GI503" s="9"/>
      <c r="GJ503" s="9"/>
      <c r="GK503" s="9"/>
      <c r="GL503" s="9"/>
      <c r="GM503" s="9"/>
      <c r="GN503" s="9"/>
      <c r="GO503" s="9"/>
      <c r="GP503" s="9"/>
      <c r="GQ503" s="9"/>
      <c r="GR503" s="9"/>
      <c r="GS503" s="9"/>
      <c r="GT503" s="9"/>
      <c r="GU503" s="9"/>
      <c r="GV503" s="9"/>
      <c r="GW503" s="9"/>
      <c r="GX503" s="9"/>
      <c r="GY503" s="9"/>
      <c r="GZ503" s="9"/>
      <c r="HA503" s="9"/>
      <c r="HB503" s="9"/>
      <c r="HC503" s="9"/>
      <c r="HD503" s="9"/>
      <c r="HE503" s="9"/>
      <c r="HF503" s="9"/>
      <c r="HG503" s="9"/>
      <c r="HH503" s="9"/>
      <c r="HI503" s="9"/>
      <c r="HJ503" s="9"/>
      <c r="HK503" s="9"/>
      <c r="HL503" s="9"/>
      <c r="HM503" s="9"/>
      <c r="HN503" s="9"/>
      <c r="HO503" s="9"/>
      <c r="HP503" s="9"/>
      <c r="HQ503" s="9"/>
      <c r="HR503" s="9"/>
      <c r="HS503" s="9"/>
      <c r="HT503" s="9"/>
      <c r="HU503" s="9"/>
      <c r="HV503" s="9"/>
      <c r="HW503" s="9"/>
      <c r="HX503" s="9"/>
      <c r="HY503" s="9"/>
      <c r="HZ503" s="9"/>
      <c r="IA503" s="9"/>
      <c r="IB503" s="9"/>
      <c r="IC503" s="9"/>
      <c r="ID503" s="9"/>
      <c r="IE503" s="9"/>
      <c r="IF503" s="9"/>
      <c r="IG503" s="9"/>
      <c r="IH503" s="9"/>
      <c r="II503" s="9"/>
      <c r="IJ503" s="9"/>
      <c r="IK503" s="9"/>
      <c r="IL503" s="9"/>
      <c r="IM503" s="9"/>
      <c r="IN503" s="9"/>
      <c r="IO503" s="9"/>
      <c r="IP503" s="9"/>
    </row>
    <row r="504" spans="2:250" x14ac:dyDescent="0.2">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c r="DR504" s="9"/>
      <c r="DS504" s="9"/>
      <c r="DT504" s="9"/>
      <c r="DU504" s="9"/>
      <c r="DV504" s="9"/>
      <c r="DW504" s="9"/>
      <c r="DX504" s="9"/>
      <c r="DY504" s="9"/>
      <c r="DZ504" s="9"/>
      <c r="EA504" s="9"/>
      <c r="EB504" s="9"/>
      <c r="EC504" s="9"/>
      <c r="ED504" s="9"/>
      <c r="EE504" s="9"/>
      <c r="EF504" s="9"/>
      <c r="EG504" s="9"/>
      <c r="EH504" s="9"/>
      <c r="EI504" s="9"/>
      <c r="EJ504" s="9"/>
      <c r="EK504" s="9"/>
      <c r="EL504" s="9"/>
      <c r="EM504" s="9"/>
      <c r="EN504" s="9"/>
      <c r="EO504" s="9"/>
      <c r="EP504" s="9"/>
      <c r="EQ504" s="9"/>
      <c r="ER504" s="9"/>
      <c r="ES504" s="9"/>
      <c r="ET504" s="9"/>
      <c r="EU504" s="9"/>
      <c r="EV504" s="9"/>
      <c r="EW504" s="9"/>
      <c r="EX504" s="9"/>
      <c r="EY504" s="9"/>
      <c r="EZ504" s="9"/>
      <c r="FA504" s="9"/>
      <c r="FB504" s="9"/>
      <c r="FC504" s="9"/>
      <c r="FD504" s="9"/>
      <c r="FE504" s="9"/>
      <c r="FF504" s="9"/>
      <c r="FG504" s="9"/>
      <c r="FH504" s="9"/>
      <c r="FI504" s="9"/>
      <c r="FJ504" s="9"/>
      <c r="FK504" s="9"/>
      <c r="FL504" s="9"/>
      <c r="FM504" s="9"/>
      <c r="FN504" s="9"/>
      <c r="FO504" s="9"/>
      <c r="FP504" s="9"/>
      <c r="FQ504" s="9"/>
      <c r="FR504" s="9"/>
      <c r="FS504" s="9"/>
      <c r="FT504" s="9"/>
      <c r="FU504" s="9"/>
      <c r="FV504" s="9"/>
      <c r="FW504" s="9"/>
      <c r="FX504" s="9"/>
      <c r="FY504" s="9"/>
      <c r="FZ504" s="9"/>
      <c r="GA504" s="9"/>
      <c r="GB504" s="9"/>
      <c r="GC504" s="9"/>
      <c r="GD504" s="9"/>
      <c r="GE504" s="9"/>
      <c r="GF504" s="9"/>
      <c r="GG504" s="9"/>
      <c r="GH504" s="9"/>
      <c r="GI504" s="9"/>
      <c r="GJ504" s="9"/>
      <c r="GK504" s="9"/>
      <c r="GL504" s="9"/>
      <c r="GM504" s="9"/>
      <c r="GN504" s="9"/>
      <c r="GO504" s="9"/>
      <c r="GP504" s="9"/>
      <c r="GQ504" s="9"/>
      <c r="GR504" s="9"/>
      <c r="GS504" s="9"/>
      <c r="GT504" s="9"/>
      <c r="GU504" s="9"/>
      <c r="GV504" s="9"/>
      <c r="GW504" s="9"/>
      <c r="GX504" s="9"/>
      <c r="GY504" s="9"/>
      <c r="GZ504" s="9"/>
      <c r="HA504" s="9"/>
      <c r="HB504" s="9"/>
      <c r="HC504" s="9"/>
      <c r="HD504" s="9"/>
      <c r="HE504" s="9"/>
      <c r="HF504" s="9"/>
      <c r="HG504" s="9"/>
      <c r="HH504" s="9"/>
      <c r="HI504" s="9"/>
      <c r="HJ504" s="9"/>
      <c r="HK504" s="9"/>
      <c r="HL504" s="9"/>
      <c r="HM504" s="9"/>
      <c r="HN504" s="9"/>
      <c r="HO504" s="9"/>
      <c r="HP504" s="9"/>
      <c r="HQ504" s="9"/>
      <c r="HR504" s="9"/>
      <c r="HS504" s="9"/>
      <c r="HT504" s="9"/>
      <c r="HU504" s="9"/>
      <c r="HV504" s="9"/>
      <c r="HW504" s="9"/>
      <c r="HX504" s="9"/>
      <c r="HY504" s="9"/>
      <c r="HZ504" s="9"/>
      <c r="IA504" s="9"/>
      <c r="IB504" s="9"/>
      <c r="IC504" s="9"/>
      <c r="ID504" s="9"/>
      <c r="IE504" s="9"/>
      <c r="IF504" s="9"/>
      <c r="IG504" s="9"/>
      <c r="IH504" s="9"/>
      <c r="II504" s="9"/>
      <c r="IJ504" s="9"/>
      <c r="IK504" s="9"/>
      <c r="IL504" s="9"/>
      <c r="IM504" s="9"/>
      <c r="IN504" s="9"/>
      <c r="IO504" s="9"/>
      <c r="IP504" s="9"/>
    </row>
    <row r="505" spans="2:250" x14ac:dyDescent="0.2">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c r="DR505" s="9"/>
      <c r="DS505" s="9"/>
      <c r="DT505" s="9"/>
      <c r="DU505" s="9"/>
      <c r="DV505" s="9"/>
      <c r="DW505" s="9"/>
      <c r="DX505" s="9"/>
      <c r="DY505" s="9"/>
      <c r="DZ505" s="9"/>
      <c r="EA505" s="9"/>
      <c r="EB505" s="9"/>
      <c r="EC505" s="9"/>
      <c r="ED505" s="9"/>
      <c r="EE505" s="9"/>
      <c r="EF505" s="9"/>
      <c r="EG505" s="9"/>
      <c r="EH505" s="9"/>
      <c r="EI505" s="9"/>
      <c r="EJ505" s="9"/>
      <c r="EK505" s="9"/>
      <c r="EL505" s="9"/>
      <c r="EM505" s="9"/>
      <c r="EN505" s="9"/>
      <c r="EO505" s="9"/>
      <c r="EP505" s="9"/>
      <c r="EQ505" s="9"/>
      <c r="ER505" s="9"/>
      <c r="ES505" s="9"/>
      <c r="ET505" s="9"/>
      <c r="EU505" s="9"/>
      <c r="EV505" s="9"/>
      <c r="EW505" s="9"/>
      <c r="EX505" s="9"/>
      <c r="EY505" s="9"/>
      <c r="EZ505" s="9"/>
      <c r="FA505" s="9"/>
      <c r="FB505" s="9"/>
      <c r="FC505" s="9"/>
      <c r="FD505" s="9"/>
      <c r="FE505" s="9"/>
      <c r="FF505" s="9"/>
      <c r="FG505" s="9"/>
      <c r="FH505" s="9"/>
      <c r="FI505" s="9"/>
      <c r="FJ505" s="9"/>
      <c r="FK505" s="9"/>
      <c r="FL505" s="9"/>
      <c r="FM505" s="9"/>
      <c r="FN505" s="9"/>
      <c r="FO505" s="9"/>
      <c r="FP505" s="9"/>
      <c r="FQ505" s="9"/>
      <c r="FR505" s="9"/>
      <c r="FS505" s="9"/>
      <c r="FT505" s="9"/>
      <c r="FU505" s="9"/>
      <c r="FV505" s="9"/>
      <c r="FW505" s="9"/>
      <c r="FX505" s="9"/>
      <c r="FY505" s="9"/>
      <c r="FZ505" s="9"/>
      <c r="GA505" s="9"/>
      <c r="GB505" s="9"/>
      <c r="GC505" s="9"/>
      <c r="GD505" s="9"/>
      <c r="GE505" s="9"/>
      <c r="GF505" s="9"/>
      <c r="GG505" s="9"/>
      <c r="GH505" s="9"/>
      <c r="GI505" s="9"/>
      <c r="GJ505" s="9"/>
      <c r="GK505" s="9"/>
      <c r="GL505" s="9"/>
      <c r="GM505" s="9"/>
      <c r="GN505" s="9"/>
      <c r="GO505" s="9"/>
      <c r="GP505" s="9"/>
      <c r="GQ505" s="9"/>
      <c r="GR505" s="9"/>
      <c r="GS505" s="9"/>
      <c r="GT505" s="9"/>
      <c r="GU505" s="9"/>
      <c r="GV505" s="9"/>
      <c r="GW505" s="9"/>
      <c r="GX505" s="9"/>
      <c r="GY505" s="9"/>
      <c r="GZ505" s="9"/>
      <c r="HA505" s="9"/>
      <c r="HB505" s="9"/>
      <c r="HC505" s="9"/>
      <c r="HD505" s="9"/>
      <c r="HE505" s="9"/>
      <c r="HF505" s="9"/>
      <c r="HG505" s="9"/>
      <c r="HH505" s="9"/>
      <c r="HI505" s="9"/>
      <c r="HJ505" s="9"/>
      <c r="HK505" s="9"/>
      <c r="HL505" s="9"/>
      <c r="HM505" s="9"/>
      <c r="HN505" s="9"/>
      <c r="HO505" s="9"/>
      <c r="HP505" s="9"/>
      <c r="HQ505" s="9"/>
      <c r="HR505" s="9"/>
      <c r="HS505" s="9"/>
      <c r="HT505" s="9"/>
      <c r="HU505" s="9"/>
      <c r="HV505" s="9"/>
      <c r="HW505" s="9"/>
      <c r="HX505" s="9"/>
      <c r="HY505" s="9"/>
      <c r="HZ505" s="9"/>
      <c r="IA505" s="9"/>
      <c r="IB505" s="9"/>
      <c r="IC505" s="9"/>
      <c r="ID505" s="9"/>
      <c r="IE505" s="9"/>
      <c r="IF505" s="9"/>
      <c r="IG505" s="9"/>
      <c r="IH505" s="9"/>
      <c r="II505" s="9"/>
      <c r="IJ505" s="9"/>
      <c r="IK505" s="9"/>
      <c r="IL505" s="9"/>
      <c r="IM505" s="9"/>
      <c r="IN505" s="9"/>
      <c r="IO505" s="9"/>
      <c r="IP505" s="9"/>
    </row>
    <row r="506" spans="2:250"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c r="DR506" s="9"/>
      <c r="DS506" s="9"/>
      <c r="DT506" s="9"/>
      <c r="DU506" s="9"/>
      <c r="DV506" s="9"/>
      <c r="DW506" s="9"/>
      <c r="DX506" s="9"/>
      <c r="DY506" s="9"/>
      <c r="DZ506" s="9"/>
      <c r="EA506" s="9"/>
      <c r="EB506" s="9"/>
      <c r="EC506" s="9"/>
      <c r="ED506" s="9"/>
      <c r="EE506" s="9"/>
      <c r="EF506" s="9"/>
      <c r="EG506" s="9"/>
      <c r="EH506" s="9"/>
      <c r="EI506" s="9"/>
      <c r="EJ506" s="9"/>
      <c r="EK506" s="9"/>
      <c r="EL506" s="9"/>
      <c r="EM506" s="9"/>
      <c r="EN506" s="9"/>
      <c r="EO506" s="9"/>
      <c r="EP506" s="9"/>
      <c r="EQ506" s="9"/>
      <c r="ER506" s="9"/>
      <c r="ES506" s="9"/>
      <c r="ET506" s="9"/>
      <c r="EU506" s="9"/>
      <c r="EV506" s="9"/>
      <c r="EW506" s="9"/>
      <c r="EX506" s="9"/>
      <c r="EY506" s="9"/>
      <c r="EZ506" s="9"/>
      <c r="FA506" s="9"/>
      <c r="FB506" s="9"/>
      <c r="FC506" s="9"/>
      <c r="FD506" s="9"/>
      <c r="FE506" s="9"/>
      <c r="FF506" s="9"/>
      <c r="FG506" s="9"/>
      <c r="FH506" s="9"/>
      <c r="FI506" s="9"/>
      <c r="FJ506" s="9"/>
      <c r="FK506" s="9"/>
      <c r="FL506" s="9"/>
      <c r="FM506" s="9"/>
      <c r="FN506" s="9"/>
      <c r="FO506" s="9"/>
      <c r="FP506" s="9"/>
      <c r="FQ506" s="9"/>
      <c r="FR506" s="9"/>
      <c r="FS506" s="9"/>
      <c r="FT506" s="9"/>
      <c r="FU506" s="9"/>
      <c r="FV506" s="9"/>
      <c r="FW506" s="9"/>
      <c r="FX506" s="9"/>
      <c r="FY506" s="9"/>
      <c r="FZ506" s="9"/>
      <c r="GA506" s="9"/>
      <c r="GB506" s="9"/>
      <c r="GC506" s="9"/>
      <c r="GD506" s="9"/>
      <c r="GE506" s="9"/>
      <c r="GF506" s="9"/>
      <c r="GG506" s="9"/>
      <c r="GH506" s="9"/>
      <c r="GI506" s="9"/>
      <c r="GJ506" s="9"/>
      <c r="GK506" s="9"/>
      <c r="GL506" s="9"/>
      <c r="GM506" s="9"/>
      <c r="GN506" s="9"/>
      <c r="GO506" s="9"/>
      <c r="GP506" s="9"/>
      <c r="GQ506" s="9"/>
      <c r="GR506" s="9"/>
      <c r="GS506" s="9"/>
      <c r="GT506" s="9"/>
      <c r="GU506" s="9"/>
      <c r="GV506" s="9"/>
      <c r="GW506" s="9"/>
      <c r="GX506" s="9"/>
      <c r="GY506" s="9"/>
      <c r="GZ506" s="9"/>
      <c r="HA506" s="9"/>
      <c r="HB506" s="9"/>
      <c r="HC506" s="9"/>
      <c r="HD506" s="9"/>
      <c r="HE506" s="9"/>
      <c r="HF506" s="9"/>
      <c r="HG506" s="9"/>
      <c r="HH506" s="9"/>
      <c r="HI506" s="9"/>
      <c r="HJ506" s="9"/>
      <c r="HK506" s="9"/>
      <c r="HL506" s="9"/>
      <c r="HM506" s="9"/>
      <c r="HN506" s="9"/>
      <c r="HO506" s="9"/>
      <c r="HP506" s="9"/>
      <c r="HQ506" s="9"/>
      <c r="HR506" s="9"/>
      <c r="HS506" s="9"/>
      <c r="HT506" s="9"/>
      <c r="HU506" s="9"/>
      <c r="HV506" s="9"/>
      <c r="HW506" s="9"/>
      <c r="HX506" s="9"/>
      <c r="HY506" s="9"/>
      <c r="HZ506" s="9"/>
      <c r="IA506" s="9"/>
      <c r="IB506" s="9"/>
      <c r="IC506" s="9"/>
      <c r="ID506" s="9"/>
      <c r="IE506" s="9"/>
      <c r="IF506" s="9"/>
      <c r="IG506" s="9"/>
      <c r="IH506" s="9"/>
      <c r="II506" s="9"/>
      <c r="IJ506" s="9"/>
      <c r="IK506" s="9"/>
      <c r="IL506" s="9"/>
      <c r="IM506" s="9"/>
      <c r="IN506" s="9"/>
      <c r="IO506" s="9"/>
      <c r="IP506" s="9"/>
    </row>
    <row r="507" spans="2:250" x14ac:dyDescent="0.2">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c r="DU507" s="9"/>
      <c r="DV507" s="9"/>
      <c r="DW507" s="9"/>
      <c r="DX507" s="9"/>
      <c r="DY507" s="9"/>
      <c r="DZ507" s="9"/>
      <c r="EA507" s="9"/>
      <c r="EB507" s="9"/>
      <c r="EC507" s="9"/>
      <c r="ED507" s="9"/>
      <c r="EE507" s="9"/>
      <c r="EF507" s="9"/>
      <c r="EG507" s="9"/>
      <c r="EH507" s="9"/>
      <c r="EI507" s="9"/>
      <c r="EJ507" s="9"/>
      <c r="EK507" s="9"/>
      <c r="EL507" s="9"/>
      <c r="EM507" s="9"/>
      <c r="EN507" s="9"/>
      <c r="EO507" s="9"/>
      <c r="EP507" s="9"/>
      <c r="EQ507" s="9"/>
      <c r="ER507" s="9"/>
      <c r="ES507" s="9"/>
      <c r="ET507" s="9"/>
      <c r="EU507" s="9"/>
      <c r="EV507" s="9"/>
      <c r="EW507" s="9"/>
      <c r="EX507" s="9"/>
      <c r="EY507" s="9"/>
      <c r="EZ507" s="9"/>
      <c r="FA507" s="9"/>
      <c r="FB507" s="9"/>
      <c r="FC507" s="9"/>
      <c r="FD507" s="9"/>
      <c r="FE507" s="9"/>
      <c r="FF507" s="9"/>
      <c r="FG507" s="9"/>
      <c r="FH507" s="9"/>
      <c r="FI507" s="9"/>
      <c r="FJ507" s="9"/>
      <c r="FK507" s="9"/>
      <c r="FL507" s="9"/>
      <c r="FM507" s="9"/>
      <c r="FN507" s="9"/>
      <c r="FO507" s="9"/>
      <c r="FP507" s="9"/>
      <c r="FQ507" s="9"/>
      <c r="FR507" s="9"/>
      <c r="FS507" s="9"/>
      <c r="FT507" s="9"/>
      <c r="FU507" s="9"/>
      <c r="FV507" s="9"/>
      <c r="FW507" s="9"/>
      <c r="FX507" s="9"/>
      <c r="FY507" s="9"/>
      <c r="FZ507" s="9"/>
      <c r="GA507" s="9"/>
      <c r="GB507" s="9"/>
      <c r="GC507" s="9"/>
      <c r="GD507" s="9"/>
      <c r="GE507" s="9"/>
      <c r="GF507" s="9"/>
      <c r="GG507" s="9"/>
      <c r="GH507" s="9"/>
      <c r="GI507" s="9"/>
      <c r="GJ507" s="9"/>
      <c r="GK507" s="9"/>
      <c r="GL507" s="9"/>
      <c r="GM507" s="9"/>
      <c r="GN507" s="9"/>
      <c r="GO507" s="9"/>
      <c r="GP507" s="9"/>
      <c r="GQ507" s="9"/>
      <c r="GR507" s="9"/>
      <c r="GS507" s="9"/>
      <c r="GT507" s="9"/>
      <c r="GU507" s="9"/>
      <c r="GV507" s="9"/>
      <c r="GW507" s="9"/>
      <c r="GX507" s="9"/>
      <c r="GY507" s="9"/>
      <c r="GZ507" s="9"/>
      <c r="HA507" s="9"/>
      <c r="HB507" s="9"/>
      <c r="HC507" s="9"/>
      <c r="HD507" s="9"/>
      <c r="HE507" s="9"/>
      <c r="HF507" s="9"/>
      <c r="HG507" s="9"/>
      <c r="HH507" s="9"/>
      <c r="HI507" s="9"/>
      <c r="HJ507" s="9"/>
      <c r="HK507" s="9"/>
      <c r="HL507" s="9"/>
      <c r="HM507" s="9"/>
      <c r="HN507" s="9"/>
      <c r="HO507" s="9"/>
      <c r="HP507" s="9"/>
      <c r="HQ507" s="9"/>
      <c r="HR507" s="9"/>
      <c r="HS507" s="9"/>
      <c r="HT507" s="9"/>
      <c r="HU507" s="9"/>
      <c r="HV507" s="9"/>
      <c r="HW507" s="9"/>
      <c r="HX507" s="9"/>
      <c r="HY507" s="9"/>
      <c r="HZ507" s="9"/>
      <c r="IA507" s="9"/>
      <c r="IB507" s="9"/>
      <c r="IC507" s="9"/>
      <c r="ID507" s="9"/>
      <c r="IE507" s="9"/>
      <c r="IF507" s="9"/>
      <c r="IG507" s="9"/>
      <c r="IH507" s="9"/>
      <c r="II507" s="9"/>
      <c r="IJ507" s="9"/>
      <c r="IK507" s="9"/>
      <c r="IL507" s="9"/>
      <c r="IM507" s="9"/>
      <c r="IN507" s="9"/>
      <c r="IO507" s="9"/>
      <c r="IP507" s="9"/>
    </row>
    <row r="508" spans="2:250" x14ac:dyDescent="0.2">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c r="DR508" s="9"/>
      <c r="DS508" s="9"/>
      <c r="DT508" s="9"/>
      <c r="DU508" s="9"/>
      <c r="DV508" s="9"/>
      <c r="DW508" s="9"/>
      <c r="DX508" s="9"/>
      <c r="DY508" s="9"/>
      <c r="DZ508" s="9"/>
      <c r="EA508" s="9"/>
      <c r="EB508" s="9"/>
      <c r="EC508" s="9"/>
      <c r="ED508" s="9"/>
      <c r="EE508" s="9"/>
      <c r="EF508" s="9"/>
      <c r="EG508" s="9"/>
      <c r="EH508" s="9"/>
      <c r="EI508" s="9"/>
      <c r="EJ508" s="9"/>
      <c r="EK508" s="9"/>
      <c r="EL508" s="9"/>
      <c r="EM508" s="9"/>
      <c r="EN508" s="9"/>
      <c r="EO508" s="9"/>
      <c r="EP508" s="9"/>
      <c r="EQ508" s="9"/>
      <c r="ER508" s="9"/>
      <c r="ES508" s="9"/>
      <c r="ET508" s="9"/>
      <c r="EU508" s="9"/>
      <c r="EV508" s="9"/>
      <c r="EW508" s="9"/>
      <c r="EX508" s="9"/>
      <c r="EY508" s="9"/>
      <c r="EZ508" s="9"/>
      <c r="FA508" s="9"/>
      <c r="FB508" s="9"/>
      <c r="FC508" s="9"/>
      <c r="FD508" s="9"/>
      <c r="FE508" s="9"/>
      <c r="FF508" s="9"/>
      <c r="FG508" s="9"/>
      <c r="FH508" s="9"/>
      <c r="FI508" s="9"/>
      <c r="FJ508" s="9"/>
      <c r="FK508" s="9"/>
      <c r="FL508" s="9"/>
      <c r="FM508" s="9"/>
      <c r="FN508" s="9"/>
      <c r="FO508" s="9"/>
      <c r="FP508" s="9"/>
      <c r="FQ508" s="9"/>
      <c r="FR508" s="9"/>
      <c r="FS508" s="9"/>
      <c r="FT508" s="9"/>
      <c r="FU508" s="9"/>
      <c r="FV508" s="9"/>
      <c r="FW508" s="9"/>
      <c r="FX508" s="9"/>
      <c r="FY508" s="9"/>
      <c r="FZ508" s="9"/>
      <c r="GA508" s="9"/>
      <c r="GB508" s="9"/>
      <c r="GC508" s="9"/>
      <c r="GD508" s="9"/>
      <c r="GE508" s="9"/>
      <c r="GF508" s="9"/>
      <c r="GG508" s="9"/>
      <c r="GH508" s="9"/>
      <c r="GI508" s="9"/>
      <c r="GJ508" s="9"/>
      <c r="GK508" s="9"/>
      <c r="GL508" s="9"/>
      <c r="GM508" s="9"/>
      <c r="GN508" s="9"/>
      <c r="GO508" s="9"/>
      <c r="GP508" s="9"/>
      <c r="GQ508" s="9"/>
      <c r="GR508" s="9"/>
      <c r="GS508" s="9"/>
      <c r="GT508" s="9"/>
      <c r="GU508" s="9"/>
      <c r="GV508" s="9"/>
      <c r="GW508" s="9"/>
      <c r="GX508" s="9"/>
      <c r="GY508" s="9"/>
      <c r="GZ508" s="9"/>
      <c r="HA508" s="9"/>
      <c r="HB508" s="9"/>
      <c r="HC508" s="9"/>
      <c r="HD508" s="9"/>
      <c r="HE508" s="9"/>
      <c r="HF508" s="9"/>
      <c r="HG508" s="9"/>
      <c r="HH508" s="9"/>
      <c r="HI508" s="9"/>
      <c r="HJ508" s="9"/>
      <c r="HK508" s="9"/>
      <c r="HL508" s="9"/>
      <c r="HM508" s="9"/>
      <c r="HN508" s="9"/>
      <c r="HO508" s="9"/>
      <c r="HP508" s="9"/>
      <c r="HQ508" s="9"/>
      <c r="HR508" s="9"/>
      <c r="HS508" s="9"/>
      <c r="HT508" s="9"/>
      <c r="HU508" s="9"/>
      <c r="HV508" s="9"/>
      <c r="HW508" s="9"/>
      <c r="HX508" s="9"/>
      <c r="HY508" s="9"/>
      <c r="HZ508" s="9"/>
      <c r="IA508" s="9"/>
      <c r="IB508" s="9"/>
      <c r="IC508" s="9"/>
      <c r="ID508" s="9"/>
      <c r="IE508" s="9"/>
      <c r="IF508" s="9"/>
      <c r="IG508" s="9"/>
      <c r="IH508" s="9"/>
      <c r="II508" s="9"/>
      <c r="IJ508" s="9"/>
      <c r="IK508" s="9"/>
      <c r="IL508" s="9"/>
      <c r="IM508" s="9"/>
      <c r="IN508" s="9"/>
      <c r="IO508" s="9"/>
      <c r="IP508" s="9"/>
    </row>
    <row r="509" spans="2:250"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c r="DR509" s="9"/>
      <c r="DS509" s="9"/>
      <c r="DT509" s="9"/>
      <c r="DU509" s="9"/>
      <c r="DV509" s="9"/>
      <c r="DW509" s="9"/>
      <c r="DX509" s="9"/>
      <c r="DY509" s="9"/>
      <c r="DZ509" s="9"/>
      <c r="EA509" s="9"/>
      <c r="EB509" s="9"/>
      <c r="EC509" s="9"/>
      <c r="ED509" s="9"/>
      <c r="EE509" s="9"/>
      <c r="EF509" s="9"/>
      <c r="EG509" s="9"/>
      <c r="EH509" s="9"/>
      <c r="EI509" s="9"/>
      <c r="EJ509" s="9"/>
      <c r="EK509" s="9"/>
      <c r="EL509" s="9"/>
      <c r="EM509" s="9"/>
      <c r="EN509" s="9"/>
      <c r="EO509" s="9"/>
      <c r="EP509" s="9"/>
      <c r="EQ509" s="9"/>
      <c r="ER509" s="9"/>
      <c r="ES509" s="9"/>
      <c r="ET509" s="9"/>
      <c r="EU509" s="9"/>
      <c r="EV509" s="9"/>
      <c r="EW509" s="9"/>
      <c r="EX509" s="9"/>
      <c r="EY509" s="9"/>
      <c r="EZ509" s="9"/>
      <c r="FA509" s="9"/>
      <c r="FB509" s="9"/>
      <c r="FC509" s="9"/>
      <c r="FD509" s="9"/>
      <c r="FE509" s="9"/>
      <c r="FF509" s="9"/>
      <c r="FG509" s="9"/>
      <c r="FH509" s="9"/>
      <c r="FI509" s="9"/>
      <c r="FJ509" s="9"/>
      <c r="FK509" s="9"/>
      <c r="FL509" s="9"/>
      <c r="FM509" s="9"/>
      <c r="FN509" s="9"/>
      <c r="FO509" s="9"/>
      <c r="FP509" s="9"/>
      <c r="FQ509" s="9"/>
      <c r="FR509" s="9"/>
      <c r="FS509" s="9"/>
      <c r="FT509" s="9"/>
      <c r="FU509" s="9"/>
      <c r="FV509" s="9"/>
      <c r="FW509" s="9"/>
      <c r="FX509" s="9"/>
      <c r="FY509" s="9"/>
      <c r="FZ509" s="9"/>
      <c r="GA509" s="9"/>
      <c r="GB509" s="9"/>
      <c r="GC509" s="9"/>
      <c r="GD509" s="9"/>
      <c r="GE509" s="9"/>
      <c r="GF509" s="9"/>
      <c r="GG509" s="9"/>
      <c r="GH509" s="9"/>
      <c r="GI509" s="9"/>
      <c r="GJ509" s="9"/>
      <c r="GK509" s="9"/>
      <c r="GL509" s="9"/>
      <c r="GM509" s="9"/>
      <c r="GN509" s="9"/>
      <c r="GO509" s="9"/>
      <c r="GP509" s="9"/>
      <c r="GQ509" s="9"/>
      <c r="GR509" s="9"/>
      <c r="GS509" s="9"/>
      <c r="GT509" s="9"/>
      <c r="GU509" s="9"/>
      <c r="GV509" s="9"/>
      <c r="GW509" s="9"/>
      <c r="GX509" s="9"/>
      <c r="GY509" s="9"/>
      <c r="GZ509" s="9"/>
      <c r="HA509" s="9"/>
      <c r="HB509" s="9"/>
      <c r="HC509" s="9"/>
      <c r="HD509" s="9"/>
      <c r="HE509" s="9"/>
      <c r="HF509" s="9"/>
      <c r="HG509" s="9"/>
      <c r="HH509" s="9"/>
      <c r="HI509" s="9"/>
      <c r="HJ509" s="9"/>
      <c r="HK509" s="9"/>
      <c r="HL509" s="9"/>
      <c r="HM509" s="9"/>
      <c r="HN509" s="9"/>
      <c r="HO509" s="9"/>
      <c r="HP509" s="9"/>
      <c r="HQ509" s="9"/>
      <c r="HR509" s="9"/>
      <c r="HS509" s="9"/>
      <c r="HT509" s="9"/>
      <c r="HU509" s="9"/>
      <c r="HV509" s="9"/>
      <c r="HW509" s="9"/>
      <c r="HX509" s="9"/>
      <c r="HY509" s="9"/>
      <c r="HZ509" s="9"/>
      <c r="IA509" s="9"/>
      <c r="IB509" s="9"/>
      <c r="IC509" s="9"/>
      <c r="ID509" s="9"/>
      <c r="IE509" s="9"/>
      <c r="IF509" s="9"/>
      <c r="IG509" s="9"/>
      <c r="IH509" s="9"/>
      <c r="II509" s="9"/>
      <c r="IJ509" s="9"/>
      <c r="IK509" s="9"/>
      <c r="IL509" s="9"/>
      <c r="IM509" s="9"/>
      <c r="IN509" s="9"/>
      <c r="IO509" s="9"/>
      <c r="IP509" s="9"/>
    </row>
    <row r="510" spans="2:250" x14ac:dyDescent="0.2">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c r="DU510" s="9"/>
      <c r="DV510" s="9"/>
      <c r="DW510" s="9"/>
      <c r="DX510" s="9"/>
      <c r="DY510" s="9"/>
      <c r="DZ510" s="9"/>
      <c r="EA510" s="9"/>
      <c r="EB510" s="9"/>
      <c r="EC510" s="9"/>
      <c r="ED510" s="9"/>
      <c r="EE510" s="9"/>
      <c r="EF510" s="9"/>
      <c r="EG510" s="9"/>
      <c r="EH510" s="9"/>
      <c r="EI510" s="9"/>
      <c r="EJ510" s="9"/>
      <c r="EK510" s="9"/>
      <c r="EL510" s="9"/>
      <c r="EM510" s="9"/>
      <c r="EN510" s="9"/>
      <c r="EO510" s="9"/>
      <c r="EP510" s="9"/>
      <c r="EQ510" s="9"/>
      <c r="ER510" s="9"/>
      <c r="ES510" s="9"/>
      <c r="ET510" s="9"/>
      <c r="EU510" s="9"/>
      <c r="EV510" s="9"/>
      <c r="EW510" s="9"/>
      <c r="EX510" s="9"/>
      <c r="EY510" s="9"/>
      <c r="EZ510" s="9"/>
      <c r="FA510" s="9"/>
      <c r="FB510" s="9"/>
      <c r="FC510" s="9"/>
      <c r="FD510" s="9"/>
      <c r="FE510" s="9"/>
      <c r="FF510" s="9"/>
      <c r="FG510" s="9"/>
      <c r="FH510" s="9"/>
      <c r="FI510" s="9"/>
      <c r="FJ510" s="9"/>
      <c r="FK510" s="9"/>
      <c r="FL510" s="9"/>
      <c r="FM510" s="9"/>
      <c r="FN510" s="9"/>
      <c r="FO510" s="9"/>
      <c r="FP510" s="9"/>
      <c r="FQ510" s="9"/>
      <c r="FR510" s="9"/>
      <c r="FS510" s="9"/>
      <c r="FT510" s="9"/>
      <c r="FU510" s="9"/>
      <c r="FV510" s="9"/>
      <c r="FW510" s="9"/>
      <c r="FX510" s="9"/>
      <c r="FY510" s="9"/>
      <c r="FZ510" s="9"/>
      <c r="GA510" s="9"/>
      <c r="GB510" s="9"/>
      <c r="GC510" s="9"/>
      <c r="GD510" s="9"/>
      <c r="GE510" s="9"/>
      <c r="GF510" s="9"/>
      <c r="GG510" s="9"/>
      <c r="GH510" s="9"/>
      <c r="GI510" s="9"/>
      <c r="GJ510" s="9"/>
      <c r="GK510" s="9"/>
      <c r="GL510" s="9"/>
      <c r="GM510" s="9"/>
      <c r="GN510" s="9"/>
      <c r="GO510" s="9"/>
      <c r="GP510" s="9"/>
      <c r="GQ510" s="9"/>
      <c r="GR510" s="9"/>
      <c r="GS510" s="9"/>
      <c r="GT510" s="9"/>
      <c r="GU510" s="9"/>
      <c r="GV510" s="9"/>
      <c r="GW510" s="9"/>
      <c r="GX510" s="9"/>
      <c r="GY510" s="9"/>
      <c r="GZ510" s="9"/>
      <c r="HA510" s="9"/>
      <c r="HB510" s="9"/>
      <c r="HC510" s="9"/>
      <c r="HD510" s="9"/>
      <c r="HE510" s="9"/>
      <c r="HF510" s="9"/>
      <c r="HG510" s="9"/>
      <c r="HH510" s="9"/>
      <c r="HI510" s="9"/>
      <c r="HJ510" s="9"/>
      <c r="HK510" s="9"/>
      <c r="HL510" s="9"/>
      <c r="HM510" s="9"/>
      <c r="HN510" s="9"/>
      <c r="HO510" s="9"/>
      <c r="HP510" s="9"/>
      <c r="HQ510" s="9"/>
      <c r="HR510" s="9"/>
      <c r="HS510" s="9"/>
      <c r="HT510" s="9"/>
      <c r="HU510" s="9"/>
      <c r="HV510" s="9"/>
      <c r="HW510" s="9"/>
      <c r="HX510" s="9"/>
      <c r="HY510" s="9"/>
      <c r="HZ510" s="9"/>
      <c r="IA510" s="9"/>
      <c r="IB510" s="9"/>
      <c r="IC510" s="9"/>
      <c r="ID510" s="9"/>
      <c r="IE510" s="9"/>
      <c r="IF510" s="9"/>
      <c r="IG510" s="9"/>
      <c r="IH510" s="9"/>
      <c r="II510" s="9"/>
      <c r="IJ510" s="9"/>
      <c r="IK510" s="9"/>
      <c r="IL510" s="9"/>
      <c r="IM510" s="9"/>
      <c r="IN510" s="9"/>
      <c r="IO510" s="9"/>
      <c r="IP510" s="9"/>
    </row>
    <row r="511" spans="2:250" x14ac:dyDescent="0.2">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c r="DR511" s="9"/>
      <c r="DS511" s="9"/>
      <c r="DT511" s="9"/>
      <c r="DU511" s="9"/>
      <c r="DV511" s="9"/>
      <c r="DW511" s="9"/>
      <c r="DX511" s="9"/>
      <c r="DY511" s="9"/>
      <c r="DZ511" s="9"/>
      <c r="EA511" s="9"/>
      <c r="EB511" s="9"/>
      <c r="EC511" s="9"/>
      <c r="ED511" s="9"/>
      <c r="EE511" s="9"/>
      <c r="EF511" s="9"/>
      <c r="EG511" s="9"/>
      <c r="EH511" s="9"/>
      <c r="EI511" s="9"/>
      <c r="EJ511" s="9"/>
      <c r="EK511" s="9"/>
      <c r="EL511" s="9"/>
      <c r="EM511" s="9"/>
      <c r="EN511" s="9"/>
      <c r="EO511" s="9"/>
      <c r="EP511" s="9"/>
      <c r="EQ511" s="9"/>
      <c r="ER511" s="9"/>
      <c r="ES511" s="9"/>
      <c r="ET511" s="9"/>
      <c r="EU511" s="9"/>
      <c r="EV511" s="9"/>
      <c r="EW511" s="9"/>
      <c r="EX511" s="9"/>
      <c r="EY511" s="9"/>
      <c r="EZ511" s="9"/>
      <c r="FA511" s="9"/>
      <c r="FB511" s="9"/>
      <c r="FC511" s="9"/>
      <c r="FD511" s="9"/>
      <c r="FE511" s="9"/>
      <c r="FF511" s="9"/>
      <c r="FG511" s="9"/>
      <c r="FH511" s="9"/>
      <c r="FI511" s="9"/>
      <c r="FJ511" s="9"/>
      <c r="FK511" s="9"/>
      <c r="FL511" s="9"/>
      <c r="FM511" s="9"/>
      <c r="FN511" s="9"/>
      <c r="FO511" s="9"/>
      <c r="FP511" s="9"/>
      <c r="FQ511" s="9"/>
      <c r="FR511" s="9"/>
      <c r="FS511" s="9"/>
      <c r="FT511" s="9"/>
      <c r="FU511" s="9"/>
      <c r="FV511" s="9"/>
      <c r="FW511" s="9"/>
      <c r="FX511" s="9"/>
      <c r="FY511" s="9"/>
      <c r="FZ511" s="9"/>
      <c r="GA511" s="9"/>
      <c r="GB511" s="9"/>
      <c r="GC511" s="9"/>
      <c r="GD511" s="9"/>
      <c r="GE511" s="9"/>
      <c r="GF511" s="9"/>
      <c r="GG511" s="9"/>
      <c r="GH511" s="9"/>
      <c r="GI511" s="9"/>
      <c r="GJ511" s="9"/>
      <c r="GK511" s="9"/>
      <c r="GL511" s="9"/>
      <c r="GM511" s="9"/>
      <c r="GN511" s="9"/>
      <c r="GO511" s="9"/>
      <c r="GP511" s="9"/>
      <c r="GQ511" s="9"/>
      <c r="GR511" s="9"/>
      <c r="GS511" s="9"/>
      <c r="GT511" s="9"/>
      <c r="GU511" s="9"/>
      <c r="GV511" s="9"/>
      <c r="GW511" s="9"/>
      <c r="GX511" s="9"/>
      <c r="GY511" s="9"/>
      <c r="GZ511" s="9"/>
      <c r="HA511" s="9"/>
      <c r="HB511" s="9"/>
      <c r="HC511" s="9"/>
      <c r="HD511" s="9"/>
      <c r="HE511" s="9"/>
      <c r="HF511" s="9"/>
      <c r="HG511" s="9"/>
      <c r="HH511" s="9"/>
      <c r="HI511" s="9"/>
      <c r="HJ511" s="9"/>
      <c r="HK511" s="9"/>
      <c r="HL511" s="9"/>
      <c r="HM511" s="9"/>
      <c r="HN511" s="9"/>
      <c r="HO511" s="9"/>
      <c r="HP511" s="9"/>
      <c r="HQ511" s="9"/>
      <c r="HR511" s="9"/>
      <c r="HS511" s="9"/>
      <c r="HT511" s="9"/>
      <c r="HU511" s="9"/>
      <c r="HV511" s="9"/>
      <c r="HW511" s="9"/>
      <c r="HX511" s="9"/>
      <c r="HY511" s="9"/>
      <c r="HZ511" s="9"/>
      <c r="IA511" s="9"/>
      <c r="IB511" s="9"/>
      <c r="IC511" s="9"/>
      <c r="ID511" s="9"/>
      <c r="IE511" s="9"/>
      <c r="IF511" s="9"/>
      <c r="IG511" s="9"/>
      <c r="IH511" s="9"/>
      <c r="II511" s="9"/>
      <c r="IJ511" s="9"/>
      <c r="IK511" s="9"/>
      <c r="IL511" s="9"/>
      <c r="IM511" s="9"/>
      <c r="IN511" s="9"/>
      <c r="IO511" s="9"/>
      <c r="IP511" s="9"/>
    </row>
    <row r="512" spans="2:250"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c r="DR512" s="9"/>
      <c r="DS512" s="9"/>
      <c r="DT512" s="9"/>
      <c r="DU512" s="9"/>
      <c r="DV512" s="9"/>
      <c r="DW512" s="9"/>
      <c r="DX512" s="9"/>
      <c r="DY512" s="9"/>
      <c r="DZ512" s="9"/>
      <c r="EA512" s="9"/>
      <c r="EB512" s="9"/>
      <c r="EC512" s="9"/>
      <c r="ED512" s="9"/>
      <c r="EE512" s="9"/>
      <c r="EF512" s="9"/>
      <c r="EG512" s="9"/>
      <c r="EH512" s="9"/>
      <c r="EI512" s="9"/>
      <c r="EJ512" s="9"/>
      <c r="EK512" s="9"/>
      <c r="EL512" s="9"/>
      <c r="EM512" s="9"/>
      <c r="EN512" s="9"/>
      <c r="EO512" s="9"/>
      <c r="EP512" s="9"/>
      <c r="EQ512" s="9"/>
      <c r="ER512" s="9"/>
      <c r="ES512" s="9"/>
      <c r="ET512" s="9"/>
      <c r="EU512" s="9"/>
      <c r="EV512" s="9"/>
      <c r="EW512" s="9"/>
      <c r="EX512" s="9"/>
      <c r="EY512" s="9"/>
      <c r="EZ512" s="9"/>
      <c r="FA512" s="9"/>
      <c r="FB512" s="9"/>
      <c r="FC512" s="9"/>
      <c r="FD512" s="9"/>
      <c r="FE512" s="9"/>
      <c r="FF512" s="9"/>
      <c r="FG512" s="9"/>
      <c r="FH512" s="9"/>
      <c r="FI512" s="9"/>
      <c r="FJ512" s="9"/>
      <c r="FK512" s="9"/>
      <c r="FL512" s="9"/>
      <c r="FM512" s="9"/>
      <c r="FN512" s="9"/>
      <c r="FO512" s="9"/>
      <c r="FP512" s="9"/>
      <c r="FQ512" s="9"/>
      <c r="FR512" s="9"/>
      <c r="FS512" s="9"/>
      <c r="FT512" s="9"/>
      <c r="FU512" s="9"/>
      <c r="FV512" s="9"/>
      <c r="FW512" s="9"/>
      <c r="FX512" s="9"/>
      <c r="FY512" s="9"/>
      <c r="FZ512" s="9"/>
      <c r="GA512" s="9"/>
      <c r="GB512" s="9"/>
      <c r="GC512" s="9"/>
      <c r="GD512" s="9"/>
      <c r="GE512" s="9"/>
      <c r="GF512" s="9"/>
      <c r="GG512" s="9"/>
      <c r="GH512" s="9"/>
      <c r="GI512" s="9"/>
      <c r="GJ512" s="9"/>
      <c r="GK512" s="9"/>
      <c r="GL512" s="9"/>
      <c r="GM512" s="9"/>
      <c r="GN512" s="9"/>
      <c r="GO512" s="9"/>
      <c r="GP512" s="9"/>
      <c r="GQ512" s="9"/>
      <c r="GR512" s="9"/>
      <c r="GS512" s="9"/>
      <c r="GT512" s="9"/>
      <c r="GU512" s="9"/>
      <c r="GV512" s="9"/>
      <c r="GW512" s="9"/>
      <c r="GX512" s="9"/>
      <c r="GY512" s="9"/>
      <c r="GZ512" s="9"/>
      <c r="HA512" s="9"/>
      <c r="HB512" s="9"/>
      <c r="HC512" s="9"/>
      <c r="HD512" s="9"/>
      <c r="HE512" s="9"/>
      <c r="HF512" s="9"/>
      <c r="HG512" s="9"/>
      <c r="HH512" s="9"/>
      <c r="HI512" s="9"/>
      <c r="HJ512" s="9"/>
      <c r="HK512" s="9"/>
      <c r="HL512" s="9"/>
      <c r="HM512" s="9"/>
      <c r="HN512" s="9"/>
      <c r="HO512" s="9"/>
      <c r="HP512" s="9"/>
      <c r="HQ512" s="9"/>
      <c r="HR512" s="9"/>
      <c r="HS512" s="9"/>
      <c r="HT512" s="9"/>
      <c r="HU512" s="9"/>
      <c r="HV512" s="9"/>
      <c r="HW512" s="9"/>
      <c r="HX512" s="9"/>
      <c r="HY512" s="9"/>
      <c r="HZ512" s="9"/>
      <c r="IA512" s="9"/>
      <c r="IB512" s="9"/>
      <c r="IC512" s="9"/>
      <c r="ID512" s="9"/>
      <c r="IE512" s="9"/>
      <c r="IF512" s="9"/>
      <c r="IG512" s="9"/>
      <c r="IH512" s="9"/>
      <c r="II512" s="9"/>
      <c r="IJ512" s="9"/>
      <c r="IK512" s="9"/>
      <c r="IL512" s="9"/>
      <c r="IM512" s="9"/>
      <c r="IN512" s="9"/>
      <c r="IO512" s="9"/>
      <c r="IP512" s="9"/>
    </row>
    <row r="513" spans="2:250" x14ac:dyDescent="0.2">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c r="DU513" s="9"/>
      <c r="DV513" s="9"/>
      <c r="DW513" s="9"/>
      <c r="DX513" s="9"/>
      <c r="DY513" s="9"/>
      <c r="DZ513" s="9"/>
      <c r="EA513" s="9"/>
      <c r="EB513" s="9"/>
      <c r="EC513" s="9"/>
      <c r="ED513" s="9"/>
      <c r="EE513" s="9"/>
      <c r="EF513" s="9"/>
      <c r="EG513" s="9"/>
      <c r="EH513" s="9"/>
      <c r="EI513" s="9"/>
      <c r="EJ513" s="9"/>
      <c r="EK513" s="9"/>
      <c r="EL513" s="9"/>
      <c r="EM513" s="9"/>
      <c r="EN513" s="9"/>
      <c r="EO513" s="9"/>
      <c r="EP513" s="9"/>
      <c r="EQ513" s="9"/>
      <c r="ER513" s="9"/>
      <c r="ES513" s="9"/>
      <c r="ET513" s="9"/>
      <c r="EU513" s="9"/>
      <c r="EV513" s="9"/>
      <c r="EW513" s="9"/>
      <c r="EX513" s="9"/>
      <c r="EY513" s="9"/>
      <c r="EZ513" s="9"/>
      <c r="FA513" s="9"/>
      <c r="FB513" s="9"/>
      <c r="FC513" s="9"/>
      <c r="FD513" s="9"/>
      <c r="FE513" s="9"/>
      <c r="FF513" s="9"/>
      <c r="FG513" s="9"/>
      <c r="FH513" s="9"/>
      <c r="FI513" s="9"/>
      <c r="FJ513" s="9"/>
      <c r="FK513" s="9"/>
      <c r="FL513" s="9"/>
      <c r="FM513" s="9"/>
      <c r="FN513" s="9"/>
      <c r="FO513" s="9"/>
      <c r="FP513" s="9"/>
      <c r="FQ513" s="9"/>
      <c r="FR513" s="9"/>
      <c r="FS513" s="9"/>
      <c r="FT513" s="9"/>
      <c r="FU513" s="9"/>
      <c r="FV513" s="9"/>
      <c r="FW513" s="9"/>
      <c r="FX513" s="9"/>
      <c r="FY513" s="9"/>
      <c r="FZ513" s="9"/>
      <c r="GA513" s="9"/>
      <c r="GB513" s="9"/>
      <c r="GC513" s="9"/>
      <c r="GD513" s="9"/>
      <c r="GE513" s="9"/>
      <c r="GF513" s="9"/>
      <c r="GG513" s="9"/>
      <c r="GH513" s="9"/>
      <c r="GI513" s="9"/>
      <c r="GJ513" s="9"/>
      <c r="GK513" s="9"/>
      <c r="GL513" s="9"/>
      <c r="GM513" s="9"/>
      <c r="GN513" s="9"/>
      <c r="GO513" s="9"/>
      <c r="GP513" s="9"/>
      <c r="GQ513" s="9"/>
      <c r="GR513" s="9"/>
      <c r="GS513" s="9"/>
      <c r="GT513" s="9"/>
      <c r="GU513" s="9"/>
      <c r="GV513" s="9"/>
      <c r="GW513" s="9"/>
      <c r="GX513" s="9"/>
      <c r="GY513" s="9"/>
      <c r="GZ513" s="9"/>
      <c r="HA513" s="9"/>
      <c r="HB513" s="9"/>
      <c r="HC513" s="9"/>
      <c r="HD513" s="9"/>
      <c r="HE513" s="9"/>
      <c r="HF513" s="9"/>
      <c r="HG513" s="9"/>
      <c r="HH513" s="9"/>
      <c r="HI513" s="9"/>
      <c r="HJ513" s="9"/>
      <c r="HK513" s="9"/>
      <c r="HL513" s="9"/>
      <c r="HM513" s="9"/>
      <c r="HN513" s="9"/>
      <c r="HO513" s="9"/>
      <c r="HP513" s="9"/>
      <c r="HQ513" s="9"/>
      <c r="HR513" s="9"/>
      <c r="HS513" s="9"/>
      <c r="HT513" s="9"/>
      <c r="HU513" s="9"/>
      <c r="HV513" s="9"/>
      <c r="HW513" s="9"/>
      <c r="HX513" s="9"/>
      <c r="HY513" s="9"/>
      <c r="HZ513" s="9"/>
      <c r="IA513" s="9"/>
      <c r="IB513" s="9"/>
      <c r="IC513" s="9"/>
      <c r="ID513" s="9"/>
      <c r="IE513" s="9"/>
      <c r="IF513" s="9"/>
      <c r="IG513" s="9"/>
      <c r="IH513" s="9"/>
      <c r="II513" s="9"/>
      <c r="IJ513" s="9"/>
      <c r="IK513" s="9"/>
      <c r="IL513" s="9"/>
      <c r="IM513" s="9"/>
      <c r="IN513" s="9"/>
      <c r="IO513" s="9"/>
      <c r="IP513" s="9"/>
    </row>
    <row r="514" spans="2:250" x14ac:dyDescent="0.2">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c r="DR514" s="9"/>
      <c r="DS514" s="9"/>
      <c r="DT514" s="9"/>
      <c r="DU514" s="9"/>
      <c r="DV514" s="9"/>
      <c r="DW514" s="9"/>
      <c r="DX514" s="9"/>
      <c r="DY514" s="9"/>
      <c r="DZ514" s="9"/>
      <c r="EA514" s="9"/>
      <c r="EB514" s="9"/>
      <c r="EC514" s="9"/>
      <c r="ED514" s="9"/>
      <c r="EE514" s="9"/>
      <c r="EF514" s="9"/>
      <c r="EG514" s="9"/>
      <c r="EH514" s="9"/>
      <c r="EI514" s="9"/>
      <c r="EJ514" s="9"/>
      <c r="EK514" s="9"/>
      <c r="EL514" s="9"/>
      <c r="EM514" s="9"/>
      <c r="EN514" s="9"/>
      <c r="EO514" s="9"/>
      <c r="EP514" s="9"/>
      <c r="EQ514" s="9"/>
      <c r="ER514" s="9"/>
      <c r="ES514" s="9"/>
      <c r="ET514" s="9"/>
      <c r="EU514" s="9"/>
      <c r="EV514" s="9"/>
      <c r="EW514" s="9"/>
      <c r="EX514" s="9"/>
      <c r="EY514" s="9"/>
      <c r="EZ514" s="9"/>
      <c r="FA514" s="9"/>
      <c r="FB514" s="9"/>
      <c r="FC514" s="9"/>
      <c r="FD514" s="9"/>
      <c r="FE514" s="9"/>
      <c r="FF514" s="9"/>
      <c r="FG514" s="9"/>
      <c r="FH514" s="9"/>
      <c r="FI514" s="9"/>
      <c r="FJ514" s="9"/>
      <c r="FK514" s="9"/>
      <c r="FL514" s="9"/>
      <c r="FM514" s="9"/>
      <c r="FN514" s="9"/>
      <c r="FO514" s="9"/>
      <c r="FP514" s="9"/>
      <c r="FQ514" s="9"/>
      <c r="FR514" s="9"/>
      <c r="FS514" s="9"/>
      <c r="FT514" s="9"/>
      <c r="FU514" s="9"/>
      <c r="FV514" s="9"/>
      <c r="FW514" s="9"/>
      <c r="FX514" s="9"/>
      <c r="FY514" s="9"/>
      <c r="FZ514" s="9"/>
      <c r="GA514" s="9"/>
      <c r="GB514" s="9"/>
      <c r="GC514" s="9"/>
      <c r="GD514" s="9"/>
      <c r="GE514" s="9"/>
      <c r="GF514" s="9"/>
      <c r="GG514" s="9"/>
      <c r="GH514" s="9"/>
      <c r="GI514" s="9"/>
      <c r="GJ514" s="9"/>
      <c r="GK514" s="9"/>
      <c r="GL514" s="9"/>
      <c r="GM514" s="9"/>
      <c r="GN514" s="9"/>
      <c r="GO514" s="9"/>
      <c r="GP514" s="9"/>
      <c r="GQ514" s="9"/>
      <c r="GR514" s="9"/>
      <c r="GS514" s="9"/>
      <c r="GT514" s="9"/>
      <c r="GU514" s="9"/>
      <c r="GV514" s="9"/>
      <c r="GW514" s="9"/>
      <c r="GX514" s="9"/>
      <c r="GY514" s="9"/>
      <c r="GZ514" s="9"/>
      <c r="HA514" s="9"/>
      <c r="HB514" s="9"/>
      <c r="HC514" s="9"/>
      <c r="HD514" s="9"/>
      <c r="HE514" s="9"/>
      <c r="HF514" s="9"/>
      <c r="HG514" s="9"/>
      <c r="HH514" s="9"/>
      <c r="HI514" s="9"/>
      <c r="HJ514" s="9"/>
      <c r="HK514" s="9"/>
      <c r="HL514" s="9"/>
      <c r="HM514" s="9"/>
      <c r="HN514" s="9"/>
      <c r="HO514" s="9"/>
      <c r="HP514" s="9"/>
      <c r="HQ514" s="9"/>
      <c r="HR514" s="9"/>
      <c r="HS514" s="9"/>
      <c r="HT514" s="9"/>
      <c r="HU514" s="9"/>
      <c r="HV514" s="9"/>
      <c r="HW514" s="9"/>
      <c r="HX514" s="9"/>
      <c r="HY514" s="9"/>
      <c r="HZ514" s="9"/>
      <c r="IA514" s="9"/>
      <c r="IB514" s="9"/>
      <c r="IC514" s="9"/>
      <c r="ID514" s="9"/>
      <c r="IE514" s="9"/>
      <c r="IF514" s="9"/>
      <c r="IG514" s="9"/>
      <c r="IH514" s="9"/>
      <c r="II514" s="9"/>
      <c r="IJ514" s="9"/>
      <c r="IK514" s="9"/>
      <c r="IL514" s="9"/>
      <c r="IM514" s="9"/>
      <c r="IN514" s="9"/>
      <c r="IO514" s="9"/>
      <c r="IP514" s="9"/>
    </row>
    <row r="515" spans="2:250"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c r="DU515" s="9"/>
      <c r="DV515" s="9"/>
      <c r="DW515" s="9"/>
      <c r="DX515" s="9"/>
      <c r="DY515" s="9"/>
      <c r="DZ515" s="9"/>
      <c r="EA515" s="9"/>
      <c r="EB515" s="9"/>
      <c r="EC515" s="9"/>
      <c r="ED515" s="9"/>
      <c r="EE515" s="9"/>
      <c r="EF515" s="9"/>
      <c r="EG515" s="9"/>
      <c r="EH515" s="9"/>
      <c r="EI515" s="9"/>
      <c r="EJ515" s="9"/>
      <c r="EK515" s="9"/>
      <c r="EL515" s="9"/>
      <c r="EM515" s="9"/>
      <c r="EN515" s="9"/>
      <c r="EO515" s="9"/>
      <c r="EP515" s="9"/>
      <c r="EQ515" s="9"/>
      <c r="ER515" s="9"/>
      <c r="ES515" s="9"/>
      <c r="ET515" s="9"/>
      <c r="EU515" s="9"/>
      <c r="EV515" s="9"/>
      <c r="EW515" s="9"/>
      <c r="EX515" s="9"/>
      <c r="EY515" s="9"/>
      <c r="EZ515" s="9"/>
      <c r="FA515" s="9"/>
      <c r="FB515" s="9"/>
      <c r="FC515" s="9"/>
      <c r="FD515" s="9"/>
      <c r="FE515" s="9"/>
      <c r="FF515" s="9"/>
      <c r="FG515" s="9"/>
      <c r="FH515" s="9"/>
      <c r="FI515" s="9"/>
      <c r="FJ515" s="9"/>
      <c r="FK515" s="9"/>
      <c r="FL515" s="9"/>
      <c r="FM515" s="9"/>
      <c r="FN515" s="9"/>
      <c r="FO515" s="9"/>
      <c r="FP515" s="9"/>
      <c r="FQ515" s="9"/>
      <c r="FR515" s="9"/>
      <c r="FS515" s="9"/>
      <c r="FT515" s="9"/>
      <c r="FU515" s="9"/>
      <c r="FV515" s="9"/>
      <c r="FW515" s="9"/>
      <c r="FX515" s="9"/>
      <c r="FY515" s="9"/>
      <c r="FZ515" s="9"/>
      <c r="GA515" s="9"/>
      <c r="GB515" s="9"/>
      <c r="GC515" s="9"/>
      <c r="GD515" s="9"/>
      <c r="GE515" s="9"/>
      <c r="GF515" s="9"/>
      <c r="GG515" s="9"/>
      <c r="GH515" s="9"/>
      <c r="GI515" s="9"/>
      <c r="GJ515" s="9"/>
      <c r="GK515" s="9"/>
      <c r="GL515" s="9"/>
      <c r="GM515" s="9"/>
      <c r="GN515" s="9"/>
      <c r="GO515" s="9"/>
      <c r="GP515" s="9"/>
      <c r="GQ515" s="9"/>
      <c r="GR515" s="9"/>
      <c r="GS515" s="9"/>
      <c r="GT515" s="9"/>
      <c r="GU515" s="9"/>
      <c r="GV515" s="9"/>
      <c r="GW515" s="9"/>
      <c r="GX515" s="9"/>
      <c r="GY515" s="9"/>
      <c r="GZ515" s="9"/>
      <c r="HA515" s="9"/>
      <c r="HB515" s="9"/>
      <c r="HC515" s="9"/>
      <c r="HD515" s="9"/>
      <c r="HE515" s="9"/>
      <c r="HF515" s="9"/>
      <c r="HG515" s="9"/>
      <c r="HH515" s="9"/>
      <c r="HI515" s="9"/>
      <c r="HJ515" s="9"/>
      <c r="HK515" s="9"/>
      <c r="HL515" s="9"/>
      <c r="HM515" s="9"/>
      <c r="HN515" s="9"/>
      <c r="HO515" s="9"/>
      <c r="HP515" s="9"/>
      <c r="HQ515" s="9"/>
      <c r="HR515" s="9"/>
      <c r="HS515" s="9"/>
      <c r="HT515" s="9"/>
      <c r="HU515" s="9"/>
      <c r="HV515" s="9"/>
      <c r="HW515" s="9"/>
      <c r="HX515" s="9"/>
      <c r="HY515" s="9"/>
      <c r="HZ515" s="9"/>
      <c r="IA515" s="9"/>
      <c r="IB515" s="9"/>
      <c r="IC515" s="9"/>
      <c r="ID515" s="9"/>
      <c r="IE515" s="9"/>
      <c r="IF515" s="9"/>
      <c r="IG515" s="9"/>
      <c r="IH515" s="9"/>
      <c r="II515" s="9"/>
      <c r="IJ515" s="9"/>
      <c r="IK515" s="9"/>
      <c r="IL515" s="9"/>
      <c r="IM515" s="9"/>
      <c r="IN515" s="9"/>
      <c r="IO515" s="9"/>
      <c r="IP515" s="9"/>
    </row>
    <row r="516" spans="2:250" x14ac:dyDescent="0.2">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c r="DR516" s="9"/>
      <c r="DS516" s="9"/>
      <c r="DT516" s="9"/>
      <c r="DU516" s="9"/>
      <c r="DV516" s="9"/>
      <c r="DW516" s="9"/>
      <c r="DX516" s="9"/>
      <c r="DY516" s="9"/>
      <c r="DZ516" s="9"/>
      <c r="EA516" s="9"/>
      <c r="EB516" s="9"/>
      <c r="EC516" s="9"/>
      <c r="ED516" s="9"/>
      <c r="EE516" s="9"/>
      <c r="EF516" s="9"/>
      <c r="EG516" s="9"/>
      <c r="EH516" s="9"/>
      <c r="EI516" s="9"/>
      <c r="EJ516" s="9"/>
      <c r="EK516" s="9"/>
      <c r="EL516" s="9"/>
      <c r="EM516" s="9"/>
      <c r="EN516" s="9"/>
      <c r="EO516" s="9"/>
      <c r="EP516" s="9"/>
      <c r="EQ516" s="9"/>
      <c r="ER516" s="9"/>
      <c r="ES516" s="9"/>
      <c r="ET516" s="9"/>
      <c r="EU516" s="9"/>
      <c r="EV516" s="9"/>
      <c r="EW516" s="9"/>
      <c r="EX516" s="9"/>
      <c r="EY516" s="9"/>
      <c r="EZ516" s="9"/>
      <c r="FA516" s="9"/>
      <c r="FB516" s="9"/>
      <c r="FC516" s="9"/>
      <c r="FD516" s="9"/>
      <c r="FE516" s="9"/>
      <c r="FF516" s="9"/>
      <c r="FG516" s="9"/>
      <c r="FH516" s="9"/>
      <c r="FI516" s="9"/>
      <c r="FJ516" s="9"/>
      <c r="FK516" s="9"/>
      <c r="FL516" s="9"/>
      <c r="FM516" s="9"/>
      <c r="FN516" s="9"/>
      <c r="FO516" s="9"/>
      <c r="FP516" s="9"/>
      <c r="FQ516" s="9"/>
      <c r="FR516" s="9"/>
      <c r="FS516" s="9"/>
      <c r="FT516" s="9"/>
      <c r="FU516" s="9"/>
      <c r="FV516" s="9"/>
      <c r="FW516" s="9"/>
      <c r="FX516" s="9"/>
      <c r="FY516" s="9"/>
      <c r="FZ516" s="9"/>
      <c r="GA516" s="9"/>
      <c r="GB516" s="9"/>
      <c r="GC516" s="9"/>
      <c r="GD516" s="9"/>
      <c r="GE516" s="9"/>
      <c r="GF516" s="9"/>
      <c r="GG516" s="9"/>
      <c r="GH516" s="9"/>
      <c r="GI516" s="9"/>
      <c r="GJ516" s="9"/>
      <c r="GK516" s="9"/>
      <c r="GL516" s="9"/>
      <c r="GM516" s="9"/>
      <c r="GN516" s="9"/>
      <c r="GO516" s="9"/>
      <c r="GP516" s="9"/>
      <c r="GQ516" s="9"/>
      <c r="GR516" s="9"/>
      <c r="GS516" s="9"/>
      <c r="GT516" s="9"/>
      <c r="GU516" s="9"/>
      <c r="GV516" s="9"/>
      <c r="GW516" s="9"/>
      <c r="GX516" s="9"/>
      <c r="GY516" s="9"/>
      <c r="GZ516" s="9"/>
      <c r="HA516" s="9"/>
      <c r="HB516" s="9"/>
      <c r="HC516" s="9"/>
      <c r="HD516" s="9"/>
      <c r="HE516" s="9"/>
      <c r="HF516" s="9"/>
      <c r="HG516" s="9"/>
      <c r="HH516" s="9"/>
      <c r="HI516" s="9"/>
      <c r="HJ516" s="9"/>
      <c r="HK516" s="9"/>
      <c r="HL516" s="9"/>
      <c r="HM516" s="9"/>
      <c r="HN516" s="9"/>
      <c r="HO516" s="9"/>
      <c r="HP516" s="9"/>
      <c r="HQ516" s="9"/>
      <c r="HR516" s="9"/>
      <c r="HS516" s="9"/>
      <c r="HT516" s="9"/>
      <c r="HU516" s="9"/>
      <c r="HV516" s="9"/>
      <c r="HW516" s="9"/>
      <c r="HX516" s="9"/>
      <c r="HY516" s="9"/>
      <c r="HZ516" s="9"/>
      <c r="IA516" s="9"/>
      <c r="IB516" s="9"/>
      <c r="IC516" s="9"/>
      <c r="ID516" s="9"/>
      <c r="IE516" s="9"/>
      <c r="IF516" s="9"/>
      <c r="IG516" s="9"/>
      <c r="IH516" s="9"/>
      <c r="II516" s="9"/>
      <c r="IJ516" s="9"/>
      <c r="IK516" s="9"/>
      <c r="IL516" s="9"/>
      <c r="IM516" s="9"/>
      <c r="IN516" s="9"/>
      <c r="IO516" s="9"/>
      <c r="IP516" s="9"/>
    </row>
    <row r="517" spans="2:250" x14ac:dyDescent="0.2">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c r="DR517" s="9"/>
      <c r="DS517" s="9"/>
      <c r="DT517" s="9"/>
      <c r="DU517" s="9"/>
      <c r="DV517" s="9"/>
      <c r="DW517" s="9"/>
      <c r="DX517" s="9"/>
      <c r="DY517" s="9"/>
      <c r="DZ517" s="9"/>
      <c r="EA517" s="9"/>
      <c r="EB517" s="9"/>
      <c r="EC517" s="9"/>
      <c r="ED517" s="9"/>
      <c r="EE517" s="9"/>
      <c r="EF517" s="9"/>
      <c r="EG517" s="9"/>
      <c r="EH517" s="9"/>
      <c r="EI517" s="9"/>
      <c r="EJ517" s="9"/>
      <c r="EK517" s="9"/>
      <c r="EL517" s="9"/>
      <c r="EM517" s="9"/>
      <c r="EN517" s="9"/>
      <c r="EO517" s="9"/>
      <c r="EP517" s="9"/>
      <c r="EQ517" s="9"/>
      <c r="ER517" s="9"/>
      <c r="ES517" s="9"/>
      <c r="ET517" s="9"/>
      <c r="EU517" s="9"/>
      <c r="EV517" s="9"/>
      <c r="EW517" s="9"/>
      <c r="EX517" s="9"/>
      <c r="EY517" s="9"/>
      <c r="EZ517" s="9"/>
      <c r="FA517" s="9"/>
      <c r="FB517" s="9"/>
      <c r="FC517" s="9"/>
      <c r="FD517" s="9"/>
      <c r="FE517" s="9"/>
      <c r="FF517" s="9"/>
      <c r="FG517" s="9"/>
      <c r="FH517" s="9"/>
      <c r="FI517" s="9"/>
      <c r="FJ517" s="9"/>
      <c r="FK517" s="9"/>
      <c r="FL517" s="9"/>
      <c r="FM517" s="9"/>
      <c r="FN517" s="9"/>
      <c r="FO517" s="9"/>
      <c r="FP517" s="9"/>
      <c r="FQ517" s="9"/>
      <c r="FR517" s="9"/>
      <c r="FS517" s="9"/>
      <c r="FT517" s="9"/>
      <c r="FU517" s="9"/>
      <c r="FV517" s="9"/>
      <c r="FW517" s="9"/>
      <c r="FX517" s="9"/>
      <c r="FY517" s="9"/>
      <c r="FZ517" s="9"/>
      <c r="GA517" s="9"/>
      <c r="GB517" s="9"/>
      <c r="GC517" s="9"/>
      <c r="GD517" s="9"/>
      <c r="GE517" s="9"/>
      <c r="GF517" s="9"/>
      <c r="GG517" s="9"/>
      <c r="GH517" s="9"/>
      <c r="GI517" s="9"/>
      <c r="GJ517" s="9"/>
      <c r="GK517" s="9"/>
      <c r="GL517" s="9"/>
      <c r="GM517" s="9"/>
      <c r="GN517" s="9"/>
      <c r="GO517" s="9"/>
      <c r="GP517" s="9"/>
      <c r="GQ517" s="9"/>
      <c r="GR517" s="9"/>
      <c r="GS517" s="9"/>
      <c r="GT517" s="9"/>
      <c r="GU517" s="9"/>
      <c r="GV517" s="9"/>
      <c r="GW517" s="9"/>
      <c r="GX517" s="9"/>
      <c r="GY517" s="9"/>
      <c r="GZ517" s="9"/>
      <c r="HA517" s="9"/>
      <c r="HB517" s="9"/>
      <c r="HC517" s="9"/>
      <c r="HD517" s="9"/>
      <c r="HE517" s="9"/>
      <c r="HF517" s="9"/>
      <c r="HG517" s="9"/>
      <c r="HH517" s="9"/>
      <c r="HI517" s="9"/>
      <c r="HJ517" s="9"/>
      <c r="HK517" s="9"/>
      <c r="HL517" s="9"/>
      <c r="HM517" s="9"/>
      <c r="HN517" s="9"/>
      <c r="HO517" s="9"/>
      <c r="HP517" s="9"/>
      <c r="HQ517" s="9"/>
      <c r="HR517" s="9"/>
      <c r="HS517" s="9"/>
      <c r="HT517" s="9"/>
      <c r="HU517" s="9"/>
      <c r="HV517" s="9"/>
      <c r="HW517" s="9"/>
      <c r="HX517" s="9"/>
      <c r="HY517" s="9"/>
      <c r="HZ517" s="9"/>
      <c r="IA517" s="9"/>
      <c r="IB517" s="9"/>
      <c r="IC517" s="9"/>
      <c r="ID517" s="9"/>
      <c r="IE517" s="9"/>
      <c r="IF517" s="9"/>
      <c r="IG517" s="9"/>
      <c r="IH517" s="9"/>
      <c r="II517" s="9"/>
      <c r="IJ517" s="9"/>
      <c r="IK517" s="9"/>
      <c r="IL517" s="9"/>
      <c r="IM517" s="9"/>
      <c r="IN517" s="9"/>
      <c r="IO517" s="9"/>
      <c r="IP517" s="9"/>
    </row>
    <row r="518" spans="2:250"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c r="DU518" s="9"/>
      <c r="DV518" s="9"/>
      <c r="DW518" s="9"/>
      <c r="DX518" s="9"/>
      <c r="DY518" s="9"/>
      <c r="DZ518" s="9"/>
      <c r="EA518" s="9"/>
      <c r="EB518" s="9"/>
      <c r="EC518" s="9"/>
      <c r="ED518" s="9"/>
      <c r="EE518" s="9"/>
      <c r="EF518" s="9"/>
      <c r="EG518" s="9"/>
      <c r="EH518" s="9"/>
      <c r="EI518" s="9"/>
      <c r="EJ518" s="9"/>
      <c r="EK518" s="9"/>
      <c r="EL518" s="9"/>
      <c r="EM518" s="9"/>
      <c r="EN518" s="9"/>
      <c r="EO518" s="9"/>
      <c r="EP518" s="9"/>
      <c r="EQ518" s="9"/>
      <c r="ER518" s="9"/>
      <c r="ES518" s="9"/>
      <c r="ET518" s="9"/>
      <c r="EU518" s="9"/>
      <c r="EV518" s="9"/>
      <c r="EW518" s="9"/>
      <c r="EX518" s="9"/>
      <c r="EY518" s="9"/>
      <c r="EZ518" s="9"/>
      <c r="FA518" s="9"/>
      <c r="FB518" s="9"/>
      <c r="FC518" s="9"/>
      <c r="FD518" s="9"/>
      <c r="FE518" s="9"/>
      <c r="FF518" s="9"/>
      <c r="FG518" s="9"/>
      <c r="FH518" s="9"/>
      <c r="FI518" s="9"/>
      <c r="FJ518" s="9"/>
      <c r="FK518" s="9"/>
      <c r="FL518" s="9"/>
      <c r="FM518" s="9"/>
      <c r="FN518" s="9"/>
      <c r="FO518" s="9"/>
      <c r="FP518" s="9"/>
      <c r="FQ518" s="9"/>
      <c r="FR518" s="9"/>
      <c r="FS518" s="9"/>
      <c r="FT518" s="9"/>
      <c r="FU518" s="9"/>
      <c r="FV518" s="9"/>
      <c r="FW518" s="9"/>
      <c r="FX518" s="9"/>
      <c r="FY518" s="9"/>
      <c r="FZ518" s="9"/>
      <c r="GA518" s="9"/>
      <c r="GB518" s="9"/>
      <c r="GC518" s="9"/>
      <c r="GD518" s="9"/>
      <c r="GE518" s="9"/>
      <c r="GF518" s="9"/>
      <c r="GG518" s="9"/>
      <c r="GH518" s="9"/>
      <c r="GI518" s="9"/>
      <c r="GJ518" s="9"/>
      <c r="GK518" s="9"/>
      <c r="GL518" s="9"/>
      <c r="GM518" s="9"/>
      <c r="GN518" s="9"/>
      <c r="GO518" s="9"/>
      <c r="GP518" s="9"/>
      <c r="GQ518" s="9"/>
      <c r="GR518" s="9"/>
      <c r="GS518" s="9"/>
      <c r="GT518" s="9"/>
      <c r="GU518" s="9"/>
      <c r="GV518" s="9"/>
      <c r="GW518" s="9"/>
      <c r="GX518" s="9"/>
      <c r="GY518" s="9"/>
      <c r="GZ518" s="9"/>
      <c r="HA518" s="9"/>
      <c r="HB518" s="9"/>
      <c r="HC518" s="9"/>
      <c r="HD518" s="9"/>
      <c r="HE518" s="9"/>
      <c r="HF518" s="9"/>
      <c r="HG518" s="9"/>
      <c r="HH518" s="9"/>
      <c r="HI518" s="9"/>
      <c r="HJ518" s="9"/>
      <c r="HK518" s="9"/>
      <c r="HL518" s="9"/>
      <c r="HM518" s="9"/>
      <c r="HN518" s="9"/>
      <c r="HO518" s="9"/>
      <c r="HP518" s="9"/>
      <c r="HQ518" s="9"/>
      <c r="HR518" s="9"/>
      <c r="HS518" s="9"/>
      <c r="HT518" s="9"/>
      <c r="HU518" s="9"/>
      <c r="HV518" s="9"/>
      <c r="HW518" s="9"/>
      <c r="HX518" s="9"/>
      <c r="HY518" s="9"/>
      <c r="HZ518" s="9"/>
      <c r="IA518" s="9"/>
      <c r="IB518" s="9"/>
      <c r="IC518" s="9"/>
      <c r="ID518" s="9"/>
      <c r="IE518" s="9"/>
      <c r="IF518" s="9"/>
      <c r="IG518" s="9"/>
      <c r="IH518" s="9"/>
      <c r="II518" s="9"/>
      <c r="IJ518" s="9"/>
      <c r="IK518" s="9"/>
      <c r="IL518" s="9"/>
      <c r="IM518" s="9"/>
      <c r="IN518" s="9"/>
      <c r="IO518" s="9"/>
      <c r="IP518" s="9"/>
    </row>
    <row r="519" spans="2:250" x14ac:dyDescent="0.2">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c r="DR519" s="9"/>
      <c r="DS519" s="9"/>
      <c r="DT519" s="9"/>
      <c r="DU519" s="9"/>
      <c r="DV519" s="9"/>
      <c r="DW519" s="9"/>
      <c r="DX519" s="9"/>
      <c r="DY519" s="9"/>
      <c r="DZ519" s="9"/>
      <c r="EA519" s="9"/>
      <c r="EB519" s="9"/>
      <c r="EC519" s="9"/>
      <c r="ED519" s="9"/>
      <c r="EE519" s="9"/>
      <c r="EF519" s="9"/>
      <c r="EG519" s="9"/>
      <c r="EH519" s="9"/>
      <c r="EI519" s="9"/>
      <c r="EJ519" s="9"/>
      <c r="EK519" s="9"/>
      <c r="EL519" s="9"/>
      <c r="EM519" s="9"/>
      <c r="EN519" s="9"/>
      <c r="EO519" s="9"/>
      <c r="EP519" s="9"/>
      <c r="EQ519" s="9"/>
      <c r="ER519" s="9"/>
      <c r="ES519" s="9"/>
      <c r="ET519" s="9"/>
      <c r="EU519" s="9"/>
      <c r="EV519" s="9"/>
      <c r="EW519" s="9"/>
      <c r="EX519" s="9"/>
      <c r="EY519" s="9"/>
      <c r="EZ519" s="9"/>
      <c r="FA519" s="9"/>
      <c r="FB519" s="9"/>
      <c r="FC519" s="9"/>
      <c r="FD519" s="9"/>
      <c r="FE519" s="9"/>
      <c r="FF519" s="9"/>
      <c r="FG519" s="9"/>
      <c r="FH519" s="9"/>
      <c r="FI519" s="9"/>
      <c r="FJ519" s="9"/>
      <c r="FK519" s="9"/>
      <c r="FL519" s="9"/>
      <c r="FM519" s="9"/>
      <c r="FN519" s="9"/>
      <c r="FO519" s="9"/>
      <c r="FP519" s="9"/>
      <c r="FQ519" s="9"/>
      <c r="FR519" s="9"/>
      <c r="FS519" s="9"/>
      <c r="FT519" s="9"/>
      <c r="FU519" s="9"/>
      <c r="FV519" s="9"/>
      <c r="FW519" s="9"/>
      <c r="FX519" s="9"/>
      <c r="FY519" s="9"/>
      <c r="FZ519" s="9"/>
      <c r="GA519" s="9"/>
      <c r="GB519" s="9"/>
      <c r="GC519" s="9"/>
      <c r="GD519" s="9"/>
      <c r="GE519" s="9"/>
      <c r="GF519" s="9"/>
      <c r="GG519" s="9"/>
      <c r="GH519" s="9"/>
      <c r="GI519" s="9"/>
      <c r="GJ519" s="9"/>
      <c r="GK519" s="9"/>
      <c r="GL519" s="9"/>
      <c r="GM519" s="9"/>
      <c r="GN519" s="9"/>
      <c r="GO519" s="9"/>
      <c r="GP519" s="9"/>
      <c r="GQ519" s="9"/>
      <c r="GR519" s="9"/>
      <c r="GS519" s="9"/>
      <c r="GT519" s="9"/>
      <c r="GU519" s="9"/>
      <c r="GV519" s="9"/>
      <c r="GW519" s="9"/>
      <c r="GX519" s="9"/>
      <c r="GY519" s="9"/>
      <c r="GZ519" s="9"/>
      <c r="HA519" s="9"/>
      <c r="HB519" s="9"/>
      <c r="HC519" s="9"/>
      <c r="HD519" s="9"/>
      <c r="HE519" s="9"/>
      <c r="HF519" s="9"/>
      <c r="HG519" s="9"/>
      <c r="HH519" s="9"/>
      <c r="HI519" s="9"/>
      <c r="HJ519" s="9"/>
      <c r="HK519" s="9"/>
      <c r="HL519" s="9"/>
      <c r="HM519" s="9"/>
      <c r="HN519" s="9"/>
      <c r="HO519" s="9"/>
      <c r="HP519" s="9"/>
      <c r="HQ519" s="9"/>
      <c r="HR519" s="9"/>
      <c r="HS519" s="9"/>
      <c r="HT519" s="9"/>
      <c r="HU519" s="9"/>
      <c r="HV519" s="9"/>
      <c r="HW519" s="9"/>
      <c r="HX519" s="9"/>
      <c r="HY519" s="9"/>
      <c r="HZ519" s="9"/>
      <c r="IA519" s="9"/>
      <c r="IB519" s="9"/>
      <c r="IC519" s="9"/>
      <c r="ID519" s="9"/>
      <c r="IE519" s="9"/>
      <c r="IF519" s="9"/>
      <c r="IG519" s="9"/>
      <c r="IH519" s="9"/>
      <c r="II519" s="9"/>
      <c r="IJ519" s="9"/>
      <c r="IK519" s="9"/>
      <c r="IL519" s="9"/>
      <c r="IM519" s="9"/>
      <c r="IN519" s="9"/>
      <c r="IO519" s="9"/>
      <c r="IP519" s="9"/>
    </row>
    <row r="520" spans="2:250" x14ac:dyDescent="0.2">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c r="DR520" s="9"/>
      <c r="DS520" s="9"/>
      <c r="DT520" s="9"/>
      <c r="DU520" s="9"/>
      <c r="DV520" s="9"/>
      <c r="DW520" s="9"/>
      <c r="DX520" s="9"/>
      <c r="DY520" s="9"/>
      <c r="DZ520" s="9"/>
      <c r="EA520" s="9"/>
      <c r="EB520" s="9"/>
      <c r="EC520" s="9"/>
      <c r="ED520" s="9"/>
      <c r="EE520" s="9"/>
      <c r="EF520" s="9"/>
      <c r="EG520" s="9"/>
      <c r="EH520" s="9"/>
      <c r="EI520" s="9"/>
      <c r="EJ520" s="9"/>
      <c r="EK520" s="9"/>
      <c r="EL520" s="9"/>
      <c r="EM520" s="9"/>
      <c r="EN520" s="9"/>
      <c r="EO520" s="9"/>
      <c r="EP520" s="9"/>
      <c r="EQ520" s="9"/>
      <c r="ER520" s="9"/>
      <c r="ES520" s="9"/>
      <c r="ET520" s="9"/>
      <c r="EU520" s="9"/>
      <c r="EV520" s="9"/>
      <c r="EW520" s="9"/>
      <c r="EX520" s="9"/>
      <c r="EY520" s="9"/>
      <c r="EZ520" s="9"/>
      <c r="FA520" s="9"/>
      <c r="FB520" s="9"/>
      <c r="FC520" s="9"/>
      <c r="FD520" s="9"/>
      <c r="FE520" s="9"/>
      <c r="FF520" s="9"/>
      <c r="FG520" s="9"/>
      <c r="FH520" s="9"/>
      <c r="FI520" s="9"/>
      <c r="FJ520" s="9"/>
      <c r="FK520" s="9"/>
      <c r="FL520" s="9"/>
      <c r="FM520" s="9"/>
      <c r="FN520" s="9"/>
      <c r="FO520" s="9"/>
      <c r="FP520" s="9"/>
      <c r="FQ520" s="9"/>
      <c r="FR520" s="9"/>
      <c r="FS520" s="9"/>
      <c r="FT520" s="9"/>
      <c r="FU520" s="9"/>
      <c r="FV520" s="9"/>
      <c r="FW520" s="9"/>
      <c r="FX520" s="9"/>
      <c r="FY520" s="9"/>
      <c r="FZ520" s="9"/>
      <c r="GA520" s="9"/>
      <c r="GB520" s="9"/>
      <c r="GC520" s="9"/>
      <c r="GD520" s="9"/>
      <c r="GE520" s="9"/>
      <c r="GF520" s="9"/>
      <c r="GG520" s="9"/>
      <c r="GH520" s="9"/>
      <c r="GI520" s="9"/>
      <c r="GJ520" s="9"/>
      <c r="GK520" s="9"/>
      <c r="GL520" s="9"/>
      <c r="GM520" s="9"/>
      <c r="GN520" s="9"/>
      <c r="GO520" s="9"/>
      <c r="GP520" s="9"/>
      <c r="GQ520" s="9"/>
      <c r="GR520" s="9"/>
      <c r="GS520" s="9"/>
      <c r="GT520" s="9"/>
      <c r="GU520" s="9"/>
      <c r="GV520" s="9"/>
      <c r="GW520" s="9"/>
      <c r="GX520" s="9"/>
      <c r="GY520" s="9"/>
      <c r="GZ520" s="9"/>
      <c r="HA520" s="9"/>
      <c r="HB520" s="9"/>
      <c r="HC520" s="9"/>
      <c r="HD520" s="9"/>
      <c r="HE520" s="9"/>
      <c r="HF520" s="9"/>
      <c r="HG520" s="9"/>
      <c r="HH520" s="9"/>
      <c r="HI520" s="9"/>
      <c r="HJ520" s="9"/>
      <c r="HK520" s="9"/>
      <c r="HL520" s="9"/>
      <c r="HM520" s="9"/>
      <c r="HN520" s="9"/>
      <c r="HO520" s="9"/>
      <c r="HP520" s="9"/>
      <c r="HQ520" s="9"/>
      <c r="HR520" s="9"/>
      <c r="HS520" s="9"/>
      <c r="HT520" s="9"/>
      <c r="HU520" s="9"/>
      <c r="HV520" s="9"/>
      <c r="HW520" s="9"/>
      <c r="HX520" s="9"/>
      <c r="HY520" s="9"/>
      <c r="HZ520" s="9"/>
      <c r="IA520" s="9"/>
      <c r="IB520" s="9"/>
      <c r="IC520" s="9"/>
      <c r="ID520" s="9"/>
      <c r="IE520" s="9"/>
      <c r="IF520" s="9"/>
      <c r="IG520" s="9"/>
      <c r="IH520" s="9"/>
      <c r="II520" s="9"/>
      <c r="IJ520" s="9"/>
      <c r="IK520" s="9"/>
      <c r="IL520" s="9"/>
      <c r="IM520" s="9"/>
      <c r="IN520" s="9"/>
      <c r="IO520" s="9"/>
      <c r="IP520" s="9"/>
    </row>
    <row r="521" spans="2:250"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c r="DR521" s="9"/>
      <c r="DS521" s="9"/>
      <c r="DT521" s="9"/>
      <c r="DU521" s="9"/>
      <c r="DV521" s="9"/>
      <c r="DW521" s="9"/>
      <c r="DX521" s="9"/>
      <c r="DY521" s="9"/>
      <c r="DZ521" s="9"/>
      <c r="EA521" s="9"/>
      <c r="EB521" s="9"/>
      <c r="EC521" s="9"/>
      <c r="ED521" s="9"/>
      <c r="EE521" s="9"/>
      <c r="EF521" s="9"/>
      <c r="EG521" s="9"/>
      <c r="EH521" s="9"/>
      <c r="EI521" s="9"/>
      <c r="EJ521" s="9"/>
      <c r="EK521" s="9"/>
      <c r="EL521" s="9"/>
      <c r="EM521" s="9"/>
      <c r="EN521" s="9"/>
      <c r="EO521" s="9"/>
      <c r="EP521" s="9"/>
      <c r="EQ521" s="9"/>
      <c r="ER521" s="9"/>
      <c r="ES521" s="9"/>
      <c r="ET521" s="9"/>
      <c r="EU521" s="9"/>
      <c r="EV521" s="9"/>
      <c r="EW521" s="9"/>
      <c r="EX521" s="9"/>
      <c r="EY521" s="9"/>
      <c r="EZ521" s="9"/>
      <c r="FA521" s="9"/>
      <c r="FB521" s="9"/>
      <c r="FC521" s="9"/>
      <c r="FD521" s="9"/>
      <c r="FE521" s="9"/>
      <c r="FF521" s="9"/>
      <c r="FG521" s="9"/>
      <c r="FH521" s="9"/>
      <c r="FI521" s="9"/>
      <c r="FJ521" s="9"/>
      <c r="FK521" s="9"/>
      <c r="FL521" s="9"/>
      <c r="FM521" s="9"/>
      <c r="FN521" s="9"/>
      <c r="FO521" s="9"/>
      <c r="FP521" s="9"/>
      <c r="FQ521" s="9"/>
      <c r="FR521" s="9"/>
      <c r="FS521" s="9"/>
      <c r="FT521" s="9"/>
      <c r="FU521" s="9"/>
      <c r="FV521" s="9"/>
      <c r="FW521" s="9"/>
      <c r="FX521" s="9"/>
      <c r="FY521" s="9"/>
      <c r="FZ521" s="9"/>
      <c r="GA521" s="9"/>
      <c r="GB521" s="9"/>
      <c r="GC521" s="9"/>
      <c r="GD521" s="9"/>
      <c r="GE521" s="9"/>
      <c r="GF521" s="9"/>
      <c r="GG521" s="9"/>
      <c r="GH521" s="9"/>
      <c r="GI521" s="9"/>
      <c r="GJ521" s="9"/>
      <c r="GK521" s="9"/>
      <c r="GL521" s="9"/>
      <c r="GM521" s="9"/>
      <c r="GN521" s="9"/>
      <c r="GO521" s="9"/>
      <c r="GP521" s="9"/>
      <c r="GQ521" s="9"/>
      <c r="GR521" s="9"/>
      <c r="GS521" s="9"/>
      <c r="GT521" s="9"/>
      <c r="GU521" s="9"/>
      <c r="GV521" s="9"/>
      <c r="GW521" s="9"/>
      <c r="GX521" s="9"/>
      <c r="GY521" s="9"/>
      <c r="GZ521" s="9"/>
      <c r="HA521" s="9"/>
      <c r="HB521" s="9"/>
      <c r="HC521" s="9"/>
      <c r="HD521" s="9"/>
      <c r="HE521" s="9"/>
      <c r="HF521" s="9"/>
      <c r="HG521" s="9"/>
      <c r="HH521" s="9"/>
      <c r="HI521" s="9"/>
      <c r="HJ521" s="9"/>
      <c r="HK521" s="9"/>
      <c r="HL521" s="9"/>
      <c r="HM521" s="9"/>
      <c r="HN521" s="9"/>
      <c r="HO521" s="9"/>
      <c r="HP521" s="9"/>
      <c r="HQ521" s="9"/>
      <c r="HR521" s="9"/>
      <c r="HS521" s="9"/>
      <c r="HT521" s="9"/>
      <c r="HU521" s="9"/>
      <c r="HV521" s="9"/>
      <c r="HW521" s="9"/>
      <c r="HX521" s="9"/>
      <c r="HY521" s="9"/>
      <c r="HZ521" s="9"/>
      <c r="IA521" s="9"/>
      <c r="IB521" s="9"/>
      <c r="IC521" s="9"/>
      <c r="ID521" s="9"/>
      <c r="IE521" s="9"/>
      <c r="IF521" s="9"/>
      <c r="IG521" s="9"/>
      <c r="IH521" s="9"/>
      <c r="II521" s="9"/>
      <c r="IJ521" s="9"/>
      <c r="IK521" s="9"/>
      <c r="IL521" s="9"/>
      <c r="IM521" s="9"/>
      <c r="IN521" s="9"/>
      <c r="IO521" s="9"/>
      <c r="IP521" s="9"/>
    </row>
    <row r="522" spans="2:250" x14ac:dyDescent="0.2">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c r="DR522" s="9"/>
      <c r="DS522" s="9"/>
      <c r="DT522" s="9"/>
      <c r="DU522" s="9"/>
      <c r="DV522" s="9"/>
      <c r="DW522" s="9"/>
      <c r="DX522" s="9"/>
      <c r="DY522" s="9"/>
      <c r="DZ522" s="9"/>
      <c r="EA522" s="9"/>
      <c r="EB522" s="9"/>
      <c r="EC522" s="9"/>
      <c r="ED522" s="9"/>
      <c r="EE522" s="9"/>
      <c r="EF522" s="9"/>
      <c r="EG522" s="9"/>
      <c r="EH522" s="9"/>
      <c r="EI522" s="9"/>
      <c r="EJ522" s="9"/>
      <c r="EK522" s="9"/>
      <c r="EL522" s="9"/>
      <c r="EM522" s="9"/>
      <c r="EN522" s="9"/>
      <c r="EO522" s="9"/>
      <c r="EP522" s="9"/>
      <c r="EQ522" s="9"/>
      <c r="ER522" s="9"/>
      <c r="ES522" s="9"/>
      <c r="ET522" s="9"/>
      <c r="EU522" s="9"/>
      <c r="EV522" s="9"/>
      <c r="EW522" s="9"/>
      <c r="EX522" s="9"/>
      <c r="EY522" s="9"/>
      <c r="EZ522" s="9"/>
      <c r="FA522" s="9"/>
      <c r="FB522" s="9"/>
      <c r="FC522" s="9"/>
      <c r="FD522" s="9"/>
      <c r="FE522" s="9"/>
      <c r="FF522" s="9"/>
      <c r="FG522" s="9"/>
      <c r="FH522" s="9"/>
      <c r="FI522" s="9"/>
      <c r="FJ522" s="9"/>
      <c r="FK522" s="9"/>
      <c r="FL522" s="9"/>
      <c r="FM522" s="9"/>
      <c r="FN522" s="9"/>
      <c r="FO522" s="9"/>
      <c r="FP522" s="9"/>
      <c r="FQ522" s="9"/>
      <c r="FR522" s="9"/>
      <c r="FS522" s="9"/>
      <c r="FT522" s="9"/>
      <c r="FU522" s="9"/>
      <c r="FV522" s="9"/>
      <c r="FW522" s="9"/>
      <c r="FX522" s="9"/>
      <c r="FY522" s="9"/>
      <c r="FZ522" s="9"/>
      <c r="GA522" s="9"/>
      <c r="GB522" s="9"/>
      <c r="GC522" s="9"/>
      <c r="GD522" s="9"/>
      <c r="GE522" s="9"/>
      <c r="GF522" s="9"/>
      <c r="GG522" s="9"/>
      <c r="GH522" s="9"/>
      <c r="GI522" s="9"/>
      <c r="GJ522" s="9"/>
      <c r="GK522" s="9"/>
      <c r="GL522" s="9"/>
      <c r="GM522" s="9"/>
      <c r="GN522" s="9"/>
      <c r="GO522" s="9"/>
      <c r="GP522" s="9"/>
      <c r="GQ522" s="9"/>
      <c r="GR522" s="9"/>
      <c r="GS522" s="9"/>
      <c r="GT522" s="9"/>
      <c r="GU522" s="9"/>
      <c r="GV522" s="9"/>
      <c r="GW522" s="9"/>
      <c r="GX522" s="9"/>
      <c r="GY522" s="9"/>
      <c r="GZ522" s="9"/>
      <c r="HA522" s="9"/>
      <c r="HB522" s="9"/>
      <c r="HC522" s="9"/>
      <c r="HD522" s="9"/>
      <c r="HE522" s="9"/>
      <c r="HF522" s="9"/>
      <c r="HG522" s="9"/>
      <c r="HH522" s="9"/>
      <c r="HI522" s="9"/>
      <c r="HJ522" s="9"/>
      <c r="HK522" s="9"/>
      <c r="HL522" s="9"/>
      <c r="HM522" s="9"/>
      <c r="HN522" s="9"/>
      <c r="HO522" s="9"/>
      <c r="HP522" s="9"/>
      <c r="HQ522" s="9"/>
      <c r="HR522" s="9"/>
      <c r="HS522" s="9"/>
      <c r="HT522" s="9"/>
      <c r="HU522" s="9"/>
      <c r="HV522" s="9"/>
      <c r="HW522" s="9"/>
      <c r="HX522" s="9"/>
      <c r="HY522" s="9"/>
      <c r="HZ522" s="9"/>
      <c r="IA522" s="9"/>
      <c r="IB522" s="9"/>
      <c r="IC522" s="9"/>
      <c r="ID522" s="9"/>
      <c r="IE522" s="9"/>
      <c r="IF522" s="9"/>
      <c r="IG522" s="9"/>
      <c r="IH522" s="9"/>
      <c r="II522" s="9"/>
      <c r="IJ522" s="9"/>
      <c r="IK522" s="9"/>
      <c r="IL522" s="9"/>
      <c r="IM522" s="9"/>
      <c r="IN522" s="9"/>
      <c r="IO522" s="9"/>
      <c r="IP522" s="9"/>
    </row>
    <row r="523" spans="2:250" x14ac:dyDescent="0.2">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c r="DR523" s="9"/>
      <c r="DS523" s="9"/>
      <c r="DT523" s="9"/>
      <c r="DU523" s="9"/>
      <c r="DV523" s="9"/>
      <c r="DW523" s="9"/>
      <c r="DX523" s="9"/>
      <c r="DY523" s="9"/>
      <c r="DZ523" s="9"/>
      <c r="EA523" s="9"/>
      <c r="EB523" s="9"/>
      <c r="EC523" s="9"/>
      <c r="ED523" s="9"/>
      <c r="EE523" s="9"/>
      <c r="EF523" s="9"/>
      <c r="EG523" s="9"/>
      <c r="EH523" s="9"/>
      <c r="EI523" s="9"/>
      <c r="EJ523" s="9"/>
      <c r="EK523" s="9"/>
      <c r="EL523" s="9"/>
      <c r="EM523" s="9"/>
      <c r="EN523" s="9"/>
      <c r="EO523" s="9"/>
      <c r="EP523" s="9"/>
      <c r="EQ523" s="9"/>
      <c r="ER523" s="9"/>
      <c r="ES523" s="9"/>
      <c r="ET523" s="9"/>
      <c r="EU523" s="9"/>
      <c r="EV523" s="9"/>
      <c r="EW523" s="9"/>
      <c r="EX523" s="9"/>
      <c r="EY523" s="9"/>
      <c r="EZ523" s="9"/>
      <c r="FA523" s="9"/>
      <c r="FB523" s="9"/>
      <c r="FC523" s="9"/>
      <c r="FD523" s="9"/>
      <c r="FE523" s="9"/>
      <c r="FF523" s="9"/>
      <c r="FG523" s="9"/>
      <c r="FH523" s="9"/>
      <c r="FI523" s="9"/>
      <c r="FJ523" s="9"/>
      <c r="FK523" s="9"/>
      <c r="FL523" s="9"/>
      <c r="FM523" s="9"/>
      <c r="FN523" s="9"/>
      <c r="FO523" s="9"/>
      <c r="FP523" s="9"/>
      <c r="FQ523" s="9"/>
      <c r="FR523" s="9"/>
      <c r="FS523" s="9"/>
      <c r="FT523" s="9"/>
      <c r="FU523" s="9"/>
      <c r="FV523" s="9"/>
      <c r="FW523" s="9"/>
      <c r="FX523" s="9"/>
      <c r="FY523" s="9"/>
      <c r="FZ523" s="9"/>
      <c r="GA523" s="9"/>
      <c r="GB523" s="9"/>
      <c r="GC523" s="9"/>
      <c r="GD523" s="9"/>
      <c r="GE523" s="9"/>
      <c r="GF523" s="9"/>
      <c r="GG523" s="9"/>
      <c r="GH523" s="9"/>
      <c r="GI523" s="9"/>
      <c r="GJ523" s="9"/>
      <c r="GK523" s="9"/>
      <c r="GL523" s="9"/>
      <c r="GM523" s="9"/>
      <c r="GN523" s="9"/>
      <c r="GO523" s="9"/>
      <c r="GP523" s="9"/>
      <c r="GQ523" s="9"/>
      <c r="GR523" s="9"/>
      <c r="GS523" s="9"/>
      <c r="GT523" s="9"/>
      <c r="GU523" s="9"/>
      <c r="GV523" s="9"/>
      <c r="GW523" s="9"/>
      <c r="GX523" s="9"/>
      <c r="GY523" s="9"/>
      <c r="GZ523" s="9"/>
      <c r="HA523" s="9"/>
      <c r="HB523" s="9"/>
      <c r="HC523" s="9"/>
      <c r="HD523" s="9"/>
      <c r="HE523" s="9"/>
      <c r="HF523" s="9"/>
      <c r="HG523" s="9"/>
      <c r="HH523" s="9"/>
      <c r="HI523" s="9"/>
      <c r="HJ523" s="9"/>
      <c r="HK523" s="9"/>
      <c r="HL523" s="9"/>
      <c r="HM523" s="9"/>
      <c r="HN523" s="9"/>
      <c r="HO523" s="9"/>
      <c r="HP523" s="9"/>
      <c r="HQ523" s="9"/>
      <c r="HR523" s="9"/>
      <c r="HS523" s="9"/>
      <c r="HT523" s="9"/>
      <c r="HU523" s="9"/>
      <c r="HV523" s="9"/>
      <c r="HW523" s="9"/>
      <c r="HX523" s="9"/>
      <c r="HY523" s="9"/>
      <c r="HZ523" s="9"/>
      <c r="IA523" s="9"/>
      <c r="IB523" s="9"/>
      <c r="IC523" s="9"/>
      <c r="ID523" s="9"/>
      <c r="IE523" s="9"/>
      <c r="IF523" s="9"/>
      <c r="IG523" s="9"/>
      <c r="IH523" s="9"/>
      <c r="II523" s="9"/>
      <c r="IJ523" s="9"/>
      <c r="IK523" s="9"/>
      <c r="IL523" s="9"/>
      <c r="IM523" s="9"/>
      <c r="IN523" s="9"/>
      <c r="IO523" s="9"/>
      <c r="IP523" s="9"/>
    </row>
    <row r="524" spans="2:250"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c r="DR524" s="9"/>
      <c r="DS524" s="9"/>
      <c r="DT524" s="9"/>
      <c r="DU524" s="9"/>
      <c r="DV524" s="9"/>
      <c r="DW524" s="9"/>
      <c r="DX524" s="9"/>
      <c r="DY524" s="9"/>
      <c r="DZ524" s="9"/>
      <c r="EA524" s="9"/>
      <c r="EB524" s="9"/>
      <c r="EC524" s="9"/>
      <c r="ED524" s="9"/>
      <c r="EE524" s="9"/>
      <c r="EF524" s="9"/>
      <c r="EG524" s="9"/>
      <c r="EH524" s="9"/>
      <c r="EI524" s="9"/>
      <c r="EJ524" s="9"/>
      <c r="EK524" s="9"/>
      <c r="EL524" s="9"/>
      <c r="EM524" s="9"/>
      <c r="EN524" s="9"/>
      <c r="EO524" s="9"/>
      <c r="EP524" s="9"/>
      <c r="EQ524" s="9"/>
      <c r="ER524" s="9"/>
      <c r="ES524" s="9"/>
      <c r="ET524" s="9"/>
      <c r="EU524" s="9"/>
      <c r="EV524" s="9"/>
      <c r="EW524" s="9"/>
      <c r="EX524" s="9"/>
      <c r="EY524" s="9"/>
      <c r="EZ524" s="9"/>
      <c r="FA524" s="9"/>
      <c r="FB524" s="9"/>
      <c r="FC524" s="9"/>
      <c r="FD524" s="9"/>
      <c r="FE524" s="9"/>
      <c r="FF524" s="9"/>
      <c r="FG524" s="9"/>
      <c r="FH524" s="9"/>
      <c r="FI524" s="9"/>
      <c r="FJ524" s="9"/>
      <c r="FK524" s="9"/>
      <c r="FL524" s="9"/>
      <c r="FM524" s="9"/>
      <c r="FN524" s="9"/>
      <c r="FO524" s="9"/>
      <c r="FP524" s="9"/>
      <c r="FQ524" s="9"/>
      <c r="FR524" s="9"/>
      <c r="FS524" s="9"/>
      <c r="FT524" s="9"/>
      <c r="FU524" s="9"/>
      <c r="FV524" s="9"/>
      <c r="FW524" s="9"/>
      <c r="FX524" s="9"/>
      <c r="FY524" s="9"/>
      <c r="FZ524" s="9"/>
      <c r="GA524" s="9"/>
      <c r="GB524" s="9"/>
      <c r="GC524" s="9"/>
      <c r="GD524" s="9"/>
      <c r="GE524" s="9"/>
      <c r="GF524" s="9"/>
      <c r="GG524" s="9"/>
      <c r="GH524" s="9"/>
      <c r="GI524" s="9"/>
      <c r="GJ524" s="9"/>
      <c r="GK524" s="9"/>
      <c r="GL524" s="9"/>
      <c r="GM524" s="9"/>
      <c r="GN524" s="9"/>
      <c r="GO524" s="9"/>
      <c r="GP524" s="9"/>
      <c r="GQ524" s="9"/>
      <c r="GR524" s="9"/>
      <c r="GS524" s="9"/>
      <c r="GT524" s="9"/>
      <c r="GU524" s="9"/>
      <c r="GV524" s="9"/>
      <c r="GW524" s="9"/>
      <c r="GX524" s="9"/>
      <c r="GY524" s="9"/>
      <c r="GZ524" s="9"/>
      <c r="HA524" s="9"/>
      <c r="HB524" s="9"/>
      <c r="HC524" s="9"/>
      <c r="HD524" s="9"/>
      <c r="HE524" s="9"/>
      <c r="HF524" s="9"/>
      <c r="HG524" s="9"/>
      <c r="HH524" s="9"/>
      <c r="HI524" s="9"/>
      <c r="HJ524" s="9"/>
      <c r="HK524" s="9"/>
      <c r="HL524" s="9"/>
      <c r="HM524" s="9"/>
      <c r="HN524" s="9"/>
      <c r="HO524" s="9"/>
      <c r="HP524" s="9"/>
      <c r="HQ524" s="9"/>
      <c r="HR524" s="9"/>
      <c r="HS524" s="9"/>
      <c r="HT524" s="9"/>
      <c r="HU524" s="9"/>
      <c r="HV524" s="9"/>
      <c r="HW524" s="9"/>
      <c r="HX524" s="9"/>
      <c r="HY524" s="9"/>
      <c r="HZ524" s="9"/>
      <c r="IA524" s="9"/>
      <c r="IB524" s="9"/>
      <c r="IC524" s="9"/>
      <c r="ID524" s="9"/>
      <c r="IE524" s="9"/>
      <c r="IF524" s="9"/>
      <c r="IG524" s="9"/>
      <c r="IH524" s="9"/>
      <c r="II524" s="9"/>
      <c r="IJ524" s="9"/>
      <c r="IK524" s="9"/>
      <c r="IL524" s="9"/>
      <c r="IM524" s="9"/>
      <c r="IN524" s="9"/>
      <c r="IO524" s="9"/>
      <c r="IP524" s="9"/>
    </row>
    <row r="525" spans="2:250" x14ac:dyDescent="0.2">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c r="DR525" s="9"/>
      <c r="DS525" s="9"/>
      <c r="DT525" s="9"/>
      <c r="DU525" s="9"/>
      <c r="DV525" s="9"/>
      <c r="DW525" s="9"/>
      <c r="DX525" s="9"/>
      <c r="DY525" s="9"/>
      <c r="DZ525" s="9"/>
      <c r="EA525" s="9"/>
      <c r="EB525" s="9"/>
      <c r="EC525" s="9"/>
      <c r="ED525" s="9"/>
      <c r="EE525" s="9"/>
      <c r="EF525" s="9"/>
      <c r="EG525" s="9"/>
      <c r="EH525" s="9"/>
      <c r="EI525" s="9"/>
      <c r="EJ525" s="9"/>
      <c r="EK525" s="9"/>
      <c r="EL525" s="9"/>
      <c r="EM525" s="9"/>
      <c r="EN525" s="9"/>
      <c r="EO525" s="9"/>
      <c r="EP525" s="9"/>
      <c r="EQ525" s="9"/>
      <c r="ER525" s="9"/>
      <c r="ES525" s="9"/>
      <c r="ET525" s="9"/>
      <c r="EU525" s="9"/>
      <c r="EV525" s="9"/>
      <c r="EW525" s="9"/>
      <c r="EX525" s="9"/>
      <c r="EY525" s="9"/>
      <c r="EZ525" s="9"/>
      <c r="FA525" s="9"/>
      <c r="FB525" s="9"/>
      <c r="FC525" s="9"/>
      <c r="FD525" s="9"/>
      <c r="FE525" s="9"/>
      <c r="FF525" s="9"/>
      <c r="FG525" s="9"/>
      <c r="FH525" s="9"/>
      <c r="FI525" s="9"/>
      <c r="FJ525" s="9"/>
      <c r="FK525" s="9"/>
      <c r="FL525" s="9"/>
      <c r="FM525" s="9"/>
      <c r="FN525" s="9"/>
      <c r="FO525" s="9"/>
      <c r="FP525" s="9"/>
      <c r="FQ525" s="9"/>
      <c r="FR525" s="9"/>
      <c r="FS525" s="9"/>
      <c r="FT525" s="9"/>
      <c r="FU525" s="9"/>
      <c r="FV525" s="9"/>
      <c r="FW525" s="9"/>
      <c r="FX525" s="9"/>
      <c r="FY525" s="9"/>
      <c r="FZ525" s="9"/>
      <c r="GA525" s="9"/>
      <c r="GB525" s="9"/>
      <c r="GC525" s="9"/>
      <c r="GD525" s="9"/>
      <c r="GE525" s="9"/>
      <c r="GF525" s="9"/>
      <c r="GG525" s="9"/>
      <c r="GH525" s="9"/>
      <c r="GI525" s="9"/>
      <c r="GJ525" s="9"/>
      <c r="GK525" s="9"/>
      <c r="GL525" s="9"/>
      <c r="GM525" s="9"/>
      <c r="GN525" s="9"/>
      <c r="GO525" s="9"/>
      <c r="GP525" s="9"/>
      <c r="GQ525" s="9"/>
      <c r="GR525" s="9"/>
      <c r="GS525" s="9"/>
      <c r="GT525" s="9"/>
      <c r="GU525" s="9"/>
      <c r="GV525" s="9"/>
      <c r="GW525" s="9"/>
      <c r="GX525" s="9"/>
      <c r="GY525" s="9"/>
      <c r="GZ525" s="9"/>
      <c r="HA525" s="9"/>
      <c r="HB525" s="9"/>
      <c r="HC525" s="9"/>
      <c r="HD525" s="9"/>
      <c r="HE525" s="9"/>
      <c r="HF525" s="9"/>
      <c r="HG525" s="9"/>
      <c r="HH525" s="9"/>
      <c r="HI525" s="9"/>
      <c r="HJ525" s="9"/>
      <c r="HK525" s="9"/>
      <c r="HL525" s="9"/>
      <c r="HM525" s="9"/>
      <c r="HN525" s="9"/>
      <c r="HO525" s="9"/>
      <c r="HP525" s="9"/>
      <c r="HQ525" s="9"/>
      <c r="HR525" s="9"/>
      <c r="HS525" s="9"/>
      <c r="HT525" s="9"/>
      <c r="HU525" s="9"/>
      <c r="HV525" s="9"/>
      <c r="HW525" s="9"/>
      <c r="HX525" s="9"/>
      <c r="HY525" s="9"/>
      <c r="HZ525" s="9"/>
      <c r="IA525" s="9"/>
      <c r="IB525" s="9"/>
      <c r="IC525" s="9"/>
      <c r="ID525" s="9"/>
      <c r="IE525" s="9"/>
      <c r="IF525" s="9"/>
      <c r="IG525" s="9"/>
      <c r="IH525" s="9"/>
      <c r="II525" s="9"/>
      <c r="IJ525" s="9"/>
      <c r="IK525" s="9"/>
      <c r="IL525" s="9"/>
      <c r="IM525" s="9"/>
      <c r="IN525" s="9"/>
      <c r="IO525" s="9"/>
      <c r="IP525" s="9"/>
    </row>
    <row r="526" spans="2:250" x14ac:dyDescent="0.2">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c r="DR526" s="9"/>
      <c r="DS526" s="9"/>
      <c r="DT526" s="9"/>
      <c r="DU526" s="9"/>
      <c r="DV526" s="9"/>
      <c r="DW526" s="9"/>
      <c r="DX526" s="9"/>
      <c r="DY526" s="9"/>
      <c r="DZ526" s="9"/>
      <c r="EA526" s="9"/>
      <c r="EB526" s="9"/>
      <c r="EC526" s="9"/>
      <c r="ED526" s="9"/>
      <c r="EE526" s="9"/>
      <c r="EF526" s="9"/>
      <c r="EG526" s="9"/>
      <c r="EH526" s="9"/>
      <c r="EI526" s="9"/>
      <c r="EJ526" s="9"/>
      <c r="EK526" s="9"/>
      <c r="EL526" s="9"/>
      <c r="EM526" s="9"/>
      <c r="EN526" s="9"/>
      <c r="EO526" s="9"/>
      <c r="EP526" s="9"/>
      <c r="EQ526" s="9"/>
      <c r="ER526" s="9"/>
      <c r="ES526" s="9"/>
      <c r="ET526" s="9"/>
      <c r="EU526" s="9"/>
      <c r="EV526" s="9"/>
      <c r="EW526" s="9"/>
      <c r="EX526" s="9"/>
      <c r="EY526" s="9"/>
      <c r="EZ526" s="9"/>
      <c r="FA526" s="9"/>
      <c r="FB526" s="9"/>
      <c r="FC526" s="9"/>
      <c r="FD526" s="9"/>
      <c r="FE526" s="9"/>
      <c r="FF526" s="9"/>
      <c r="FG526" s="9"/>
      <c r="FH526" s="9"/>
      <c r="FI526" s="9"/>
      <c r="FJ526" s="9"/>
      <c r="FK526" s="9"/>
      <c r="FL526" s="9"/>
      <c r="FM526" s="9"/>
      <c r="FN526" s="9"/>
      <c r="FO526" s="9"/>
      <c r="FP526" s="9"/>
      <c r="FQ526" s="9"/>
      <c r="FR526" s="9"/>
      <c r="FS526" s="9"/>
      <c r="FT526" s="9"/>
      <c r="FU526" s="9"/>
      <c r="FV526" s="9"/>
      <c r="FW526" s="9"/>
      <c r="FX526" s="9"/>
      <c r="FY526" s="9"/>
      <c r="FZ526" s="9"/>
      <c r="GA526" s="9"/>
      <c r="GB526" s="9"/>
      <c r="GC526" s="9"/>
      <c r="GD526" s="9"/>
      <c r="GE526" s="9"/>
      <c r="GF526" s="9"/>
      <c r="GG526" s="9"/>
      <c r="GH526" s="9"/>
      <c r="GI526" s="9"/>
      <c r="GJ526" s="9"/>
      <c r="GK526" s="9"/>
      <c r="GL526" s="9"/>
      <c r="GM526" s="9"/>
      <c r="GN526" s="9"/>
      <c r="GO526" s="9"/>
      <c r="GP526" s="9"/>
      <c r="GQ526" s="9"/>
      <c r="GR526" s="9"/>
      <c r="GS526" s="9"/>
      <c r="GT526" s="9"/>
      <c r="GU526" s="9"/>
      <c r="GV526" s="9"/>
      <c r="GW526" s="9"/>
      <c r="GX526" s="9"/>
      <c r="GY526" s="9"/>
      <c r="GZ526" s="9"/>
      <c r="HA526" s="9"/>
      <c r="HB526" s="9"/>
      <c r="HC526" s="9"/>
      <c r="HD526" s="9"/>
      <c r="HE526" s="9"/>
      <c r="HF526" s="9"/>
      <c r="HG526" s="9"/>
      <c r="HH526" s="9"/>
      <c r="HI526" s="9"/>
      <c r="HJ526" s="9"/>
      <c r="HK526" s="9"/>
      <c r="HL526" s="9"/>
      <c r="HM526" s="9"/>
      <c r="HN526" s="9"/>
      <c r="HO526" s="9"/>
      <c r="HP526" s="9"/>
      <c r="HQ526" s="9"/>
      <c r="HR526" s="9"/>
      <c r="HS526" s="9"/>
      <c r="HT526" s="9"/>
      <c r="HU526" s="9"/>
      <c r="HV526" s="9"/>
      <c r="HW526" s="9"/>
      <c r="HX526" s="9"/>
      <c r="HY526" s="9"/>
      <c r="HZ526" s="9"/>
      <c r="IA526" s="9"/>
      <c r="IB526" s="9"/>
      <c r="IC526" s="9"/>
      <c r="ID526" s="9"/>
      <c r="IE526" s="9"/>
      <c r="IF526" s="9"/>
      <c r="IG526" s="9"/>
      <c r="IH526" s="9"/>
      <c r="II526" s="9"/>
      <c r="IJ526" s="9"/>
      <c r="IK526" s="9"/>
      <c r="IL526" s="9"/>
      <c r="IM526" s="9"/>
      <c r="IN526" s="9"/>
      <c r="IO526" s="9"/>
      <c r="IP526" s="9"/>
    </row>
    <row r="527" spans="2:250"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c r="DR527" s="9"/>
      <c r="DS527" s="9"/>
      <c r="DT527" s="9"/>
      <c r="DU527" s="9"/>
      <c r="DV527" s="9"/>
      <c r="DW527" s="9"/>
      <c r="DX527" s="9"/>
      <c r="DY527" s="9"/>
      <c r="DZ527" s="9"/>
      <c r="EA527" s="9"/>
      <c r="EB527" s="9"/>
      <c r="EC527" s="9"/>
      <c r="ED527" s="9"/>
      <c r="EE527" s="9"/>
      <c r="EF527" s="9"/>
      <c r="EG527" s="9"/>
      <c r="EH527" s="9"/>
      <c r="EI527" s="9"/>
      <c r="EJ527" s="9"/>
      <c r="EK527" s="9"/>
      <c r="EL527" s="9"/>
      <c r="EM527" s="9"/>
      <c r="EN527" s="9"/>
      <c r="EO527" s="9"/>
      <c r="EP527" s="9"/>
      <c r="EQ527" s="9"/>
      <c r="ER527" s="9"/>
      <c r="ES527" s="9"/>
      <c r="ET527" s="9"/>
      <c r="EU527" s="9"/>
      <c r="EV527" s="9"/>
      <c r="EW527" s="9"/>
      <c r="EX527" s="9"/>
      <c r="EY527" s="9"/>
      <c r="EZ527" s="9"/>
      <c r="FA527" s="9"/>
      <c r="FB527" s="9"/>
      <c r="FC527" s="9"/>
      <c r="FD527" s="9"/>
      <c r="FE527" s="9"/>
      <c r="FF527" s="9"/>
      <c r="FG527" s="9"/>
      <c r="FH527" s="9"/>
      <c r="FI527" s="9"/>
      <c r="FJ527" s="9"/>
      <c r="FK527" s="9"/>
      <c r="FL527" s="9"/>
      <c r="FM527" s="9"/>
      <c r="FN527" s="9"/>
      <c r="FO527" s="9"/>
      <c r="FP527" s="9"/>
      <c r="FQ527" s="9"/>
      <c r="FR527" s="9"/>
      <c r="FS527" s="9"/>
      <c r="FT527" s="9"/>
      <c r="FU527" s="9"/>
      <c r="FV527" s="9"/>
      <c r="FW527" s="9"/>
      <c r="FX527" s="9"/>
      <c r="FY527" s="9"/>
      <c r="FZ527" s="9"/>
      <c r="GA527" s="9"/>
      <c r="GB527" s="9"/>
      <c r="GC527" s="9"/>
      <c r="GD527" s="9"/>
      <c r="GE527" s="9"/>
      <c r="GF527" s="9"/>
      <c r="GG527" s="9"/>
      <c r="GH527" s="9"/>
      <c r="GI527" s="9"/>
      <c r="GJ527" s="9"/>
      <c r="GK527" s="9"/>
      <c r="GL527" s="9"/>
      <c r="GM527" s="9"/>
      <c r="GN527" s="9"/>
      <c r="GO527" s="9"/>
      <c r="GP527" s="9"/>
      <c r="GQ527" s="9"/>
      <c r="GR527" s="9"/>
      <c r="GS527" s="9"/>
      <c r="GT527" s="9"/>
      <c r="GU527" s="9"/>
      <c r="GV527" s="9"/>
      <c r="GW527" s="9"/>
      <c r="GX527" s="9"/>
      <c r="GY527" s="9"/>
      <c r="GZ527" s="9"/>
      <c r="HA527" s="9"/>
      <c r="HB527" s="9"/>
      <c r="HC527" s="9"/>
      <c r="HD527" s="9"/>
      <c r="HE527" s="9"/>
      <c r="HF527" s="9"/>
      <c r="HG527" s="9"/>
      <c r="HH527" s="9"/>
      <c r="HI527" s="9"/>
      <c r="HJ527" s="9"/>
      <c r="HK527" s="9"/>
      <c r="HL527" s="9"/>
      <c r="HM527" s="9"/>
      <c r="HN527" s="9"/>
      <c r="HO527" s="9"/>
      <c r="HP527" s="9"/>
      <c r="HQ527" s="9"/>
      <c r="HR527" s="9"/>
      <c r="HS527" s="9"/>
      <c r="HT527" s="9"/>
      <c r="HU527" s="9"/>
      <c r="HV527" s="9"/>
      <c r="HW527" s="9"/>
      <c r="HX527" s="9"/>
      <c r="HY527" s="9"/>
      <c r="HZ527" s="9"/>
      <c r="IA527" s="9"/>
      <c r="IB527" s="9"/>
      <c r="IC527" s="9"/>
      <c r="ID527" s="9"/>
      <c r="IE527" s="9"/>
      <c r="IF527" s="9"/>
      <c r="IG527" s="9"/>
      <c r="IH527" s="9"/>
      <c r="II527" s="9"/>
      <c r="IJ527" s="9"/>
      <c r="IK527" s="9"/>
      <c r="IL527" s="9"/>
      <c r="IM527" s="9"/>
      <c r="IN527" s="9"/>
      <c r="IO527" s="9"/>
      <c r="IP527" s="9"/>
    </row>
    <row r="528" spans="2:250" x14ac:dyDescent="0.2">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c r="DR528" s="9"/>
      <c r="DS528" s="9"/>
      <c r="DT528" s="9"/>
      <c r="DU528" s="9"/>
      <c r="DV528" s="9"/>
      <c r="DW528" s="9"/>
      <c r="DX528" s="9"/>
      <c r="DY528" s="9"/>
      <c r="DZ528" s="9"/>
      <c r="EA528" s="9"/>
      <c r="EB528" s="9"/>
      <c r="EC528" s="9"/>
      <c r="ED528" s="9"/>
      <c r="EE528" s="9"/>
      <c r="EF528" s="9"/>
      <c r="EG528" s="9"/>
      <c r="EH528" s="9"/>
      <c r="EI528" s="9"/>
      <c r="EJ528" s="9"/>
      <c r="EK528" s="9"/>
      <c r="EL528" s="9"/>
      <c r="EM528" s="9"/>
      <c r="EN528" s="9"/>
      <c r="EO528" s="9"/>
      <c r="EP528" s="9"/>
      <c r="EQ528" s="9"/>
      <c r="ER528" s="9"/>
      <c r="ES528" s="9"/>
      <c r="ET528" s="9"/>
      <c r="EU528" s="9"/>
      <c r="EV528" s="9"/>
      <c r="EW528" s="9"/>
      <c r="EX528" s="9"/>
      <c r="EY528" s="9"/>
      <c r="EZ528" s="9"/>
      <c r="FA528" s="9"/>
      <c r="FB528" s="9"/>
      <c r="FC528" s="9"/>
      <c r="FD528" s="9"/>
      <c r="FE528" s="9"/>
      <c r="FF528" s="9"/>
      <c r="FG528" s="9"/>
      <c r="FH528" s="9"/>
      <c r="FI528" s="9"/>
      <c r="FJ528" s="9"/>
      <c r="FK528" s="9"/>
      <c r="FL528" s="9"/>
      <c r="FM528" s="9"/>
      <c r="FN528" s="9"/>
      <c r="FO528" s="9"/>
      <c r="FP528" s="9"/>
      <c r="FQ528" s="9"/>
      <c r="FR528" s="9"/>
      <c r="FS528" s="9"/>
      <c r="FT528" s="9"/>
      <c r="FU528" s="9"/>
      <c r="FV528" s="9"/>
      <c r="FW528" s="9"/>
      <c r="FX528" s="9"/>
      <c r="FY528" s="9"/>
      <c r="FZ528" s="9"/>
      <c r="GA528" s="9"/>
      <c r="GB528" s="9"/>
      <c r="GC528" s="9"/>
      <c r="GD528" s="9"/>
      <c r="GE528" s="9"/>
      <c r="GF528" s="9"/>
      <c r="GG528" s="9"/>
      <c r="GH528" s="9"/>
      <c r="GI528" s="9"/>
      <c r="GJ528" s="9"/>
      <c r="GK528" s="9"/>
      <c r="GL528" s="9"/>
      <c r="GM528" s="9"/>
      <c r="GN528" s="9"/>
      <c r="GO528" s="9"/>
      <c r="GP528" s="9"/>
      <c r="GQ528" s="9"/>
      <c r="GR528" s="9"/>
      <c r="GS528" s="9"/>
      <c r="GT528" s="9"/>
      <c r="GU528" s="9"/>
      <c r="GV528" s="9"/>
      <c r="GW528" s="9"/>
      <c r="GX528" s="9"/>
      <c r="GY528" s="9"/>
      <c r="GZ528" s="9"/>
      <c r="HA528" s="9"/>
      <c r="HB528" s="9"/>
      <c r="HC528" s="9"/>
      <c r="HD528" s="9"/>
      <c r="HE528" s="9"/>
      <c r="HF528" s="9"/>
      <c r="HG528" s="9"/>
      <c r="HH528" s="9"/>
      <c r="HI528" s="9"/>
      <c r="HJ528" s="9"/>
      <c r="HK528" s="9"/>
      <c r="HL528" s="9"/>
      <c r="HM528" s="9"/>
      <c r="HN528" s="9"/>
      <c r="HO528" s="9"/>
      <c r="HP528" s="9"/>
      <c r="HQ528" s="9"/>
      <c r="HR528" s="9"/>
      <c r="HS528" s="9"/>
      <c r="HT528" s="9"/>
      <c r="HU528" s="9"/>
      <c r="HV528" s="9"/>
      <c r="HW528" s="9"/>
      <c r="HX528" s="9"/>
      <c r="HY528" s="9"/>
      <c r="HZ528" s="9"/>
      <c r="IA528" s="9"/>
      <c r="IB528" s="9"/>
      <c r="IC528" s="9"/>
      <c r="ID528" s="9"/>
      <c r="IE528" s="9"/>
      <c r="IF528" s="9"/>
      <c r="IG528" s="9"/>
      <c r="IH528" s="9"/>
      <c r="II528" s="9"/>
      <c r="IJ528" s="9"/>
      <c r="IK528" s="9"/>
      <c r="IL528" s="9"/>
      <c r="IM528" s="9"/>
      <c r="IN528" s="9"/>
      <c r="IO528" s="9"/>
      <c r="IP528" s="9"/>
    </row>
    <row r="529" spans="2:250" x14ac:dyDescent="0.2">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c r="DR529" s="9"/>
      <c r="DS529" s="9"/>
      <c r="DT529" s="9"/>
      <c r="DU529" s="9"/>
      <c r="DV529" s="9"/>
      <c r="DW529" s="9"/>
      <c r="DX529" s="9"/>
      <c r="DY529" s="9"/>
      <c r="DZ529" s="9"/>
      <c r="EA529" s="9"/>
      <c r="EB529" s="9"/>
      <c r="EC529" s="9"/>
      <c r="ED529" s="9"/>
      <c r="EE529" s="9"/>
      <c r="EF529" s="9"/>
      <c r="EG529" s="9"/>
      <c r="EH529" s="9"/>
      <c r="EI529" s="9"/>
      <c r="EJ529" s="9"/>
      <c r="EK529" s="9"/>
      <c r="EL529" s="9"/>
      <c r="EM529" s="9"/>
      <c r="EN529" s="9"/>
      <c r="EO529" s="9"/>
      <c r="EP529" s="9"/>
      <c r="EQ529" s="9"/>
      <c r="ER529" s="9"/>
      <c r="ES529" s="9"/>
      <c r="ET529" s="9"/>
      <c r="EU529" s="9"/>
      <c r="EV529" s="9"/>
      <c r="EW529" s="9"/>
      <c r="EX529" s="9"/>
      <c r="EY529" s="9"/>
      <c r="EZ529" s="9"/>
      <c r="FA529" s="9"/>
      <c r="FB529" s="9"/>
      <c r="FC529" s="9"/>
      <c r="FD529" s="9"/>
      <c r="FE529" s="9"/>
      <c r="FF529" s="9"/>
      <c r="FG529" s="9"/>
      <c r="FH529" s="9"/>
      <c r="FI529" s="9"/>
      <c r="FJ529" s="9"/>
      <c r="FK529" s="9"/>
      <c r="FL529" s="9"/>
      <c r="FM529" s="9"/>
      <c r="FN529" s="9"/>
      <c r="FO529" s="9"/>
      <c r="FP529" s="9"/>
      <c r="FQ529" s="9"/>
      <c r="FR529" s="9"/>
      <c r="FS529" s="9"/>
      <c r="FT529" s="9"/>
      <c r="FU529" s="9"/>
      <c r="FV529" s="9"/>
      <c r="FW529" s="9"/>
      <c r="FX529" s="9"/>
      <c r="FY529" s="9"/>
      <c r="FZ529" s="9"/>
      <c r="GA529" s="9"/>
      <c r="GB529" s="9"/>
      <c r="GC529" s="9"/>
      <c r="GD529" s="9"/>
      <c r="GE529" s="9"/>
      <c r="GF529" s="9"/>
      <c r="GG529" s="9"/>
      <c r="GH529" s="9"/>
      <c r="GI529" s="9"/>
      <c r="GJ529" s="9"/>
      <c r="GK529" s="9"/>
      <c r="GL529" s="9"/>
      <c r="GM529" s="9"/>
      <c r="GN529" s="9"/>
      <c r="GO529" s="9"/>
      <c r="GP529" s="9"/>
      <c r="GQ529" s="9"/>
      <c r="GR529" s="9"/>
      <c r="GS529" s="9"/>
      <c r="GT529" s="9"/>
      <c r="GU529" s="9"/>
      <c r="GV529" s="9"/>
      <c r="GW529" s="9"/>
      <c r="GX529" s="9"/>
      <c r="GY529" s="9"/>
      <c r="GZ529" s="9"/>
      <c r="HA529" s="9"/>
      <c r="HB529" s="9"/>
      <c r="HC529" s="9"/>
      <c r="HD529" s="9"/>
      <c r="HE529" s="9"/>
      <c r="HF529" s="9"/>
      <c r="HG529" s="9"/>
      <c r="HH529" s="9"/>
      <c r="HI529" s="9"/>
      <c r="HJ529" s="9"/>
      <c r="HK529" s="9"/>
      <c r="HL529" s="9"/>
      <c r="HM529" s="9"/>
      <c r="HN529" s="9"/>
      <c r="HO529" s="9"/>
      <c r="HP529" s="9"/>
      <c r="HQ529" s="9"/>
      <c r="HR529" s="9"/>
      <c r="HS529" s="9"/>
      <c r="HT529" s="9"/>
      <c r="HU529" s="9"/>
      <c r="HV529" s="9"/>
      <c r="HW529" s="9"/>
      <c r="HX529" s="9"/>
      <c r="HY529" s="9"/>
      <c r="HZ529" s="9"/>
      <c r="IA529" s="9"/>
      <c r="IB529" s="9"/>
      <c r="IC529" s="9"/>
      <c r="ID529" s="9"/>
      <c r="IE529" s="9"/>
      <c r="IF529" s="9"/>
      <c r="IG529" s="9"/>
      <c r="IH529" s="9"/>
      <c r="II529" s="9"/>
      <c r="IJ529" s="9"/>
      <c r="IK529" s="9"/>
      <c r="IL529" s="9"/>
      <c r="IM529" s="9"/>
      <c r="IN529" s="9"/>
      <c r="IO529" s="9"/>
      <c r="IP529" s="9"/>
    </row>
    <row r="530" spans="2:250"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c r="DR530" s="9"/>
      <c r="DS530" s="9"/>
      <c r="DT530" s="9"/>
      <c r="DU530" s="9"/>
      <c r="DV530" s="9"/>
      <c r="DW530" s="9"/>
      <c r="DX530" s="9"/>
      <c r="DY530" s="9"/>
      <c r="DZ530" s="9"/>
      <c r="EA530" s="9"/>
      <c r="EB530" s="9"/>
      <c r="EC530" s="9"/>
      <c r="ED530" s="9"/>
      <c r="EE530" s="9"/>
      <c r="EF530" s="9"/>
      <c r="EG530" s="9"/>
      <c r="EH530" s="9"/>
      <c r="EI530" s="9"/>
      <c r="EJ530" s="9"/>
      <c r="EK530" s="9"/>
      <c r="EL530" s="9"/>
      <c r="EM530" s="9"/>
      <c r="EN530" s="9"/>
      <c r="EO530" s="9"/>
      <c r="EP530" s="9"/>
      <c r="EQ530" s="9"/>
      <c r="ER530" s="9"/>
      <c r="ES530" s="9"/>
      <c r="ET530" s="9"/>
      <c r="EU530" s="9"/>
      <c r="EV530" s="9"/>
      <c r="EW530" s="9"/>
      <c r="EX530" s="9"/>
      <c r="EY530" s="9"/>
      <c r="EZ530" s="9"/>
      <c r="FA530" s="9"/>
      <c r="FB530" s="9"/>
      <c r="FC530" s="9"/>
      <c r="FD530" s="9"/>
      <c r="FE530" s="9"/>
      <c r="FF530" s="9"/>
      <c r="FG530" s="9"/>
      <c r="FH530" s="9"/>
      <c r="FI530" s="9"/>
      <c r="FJ530" s="9"/>
      <c r="FK530" s="9"/>
      <c r="FL530" s="9"/>
      <c r="FM530" s="9"/>
      <c r="FN530" s="9"/>
      <c r="FO530" s="9"/>
      <c r="FP530" s="9"/>
      <c r="FQ530" s="9"/>
      <c r="FR530" s="9"/>
      <c r="FS530" s="9"/>
      <c r="FT530" s="9"/>
      <c r="FU530" s="9"/>
      <c r="FV530" s="9"/>
      <c r="FW530" s="9"/>
      <c r="FX530" s="9"/>
      <c r="FY530" s="9"/>
      <c r="FZ530" s="9"/>
      <c r="GA530" s="9"/>
      <c r="GB530" s="9"/>
      <c r="GC530" s="9"/>
      <c r="GD530" s="9"/>
      <c r="GE530" s="9"/>
      <c r="GF530" s="9"/>
      <c r="GG530" s="9"/>
      <c r="GH530" s="9"/>
      <c r="GI530" s="9"/>
      <c r="GJ530" s="9"/>
      <c r="GK530" s="9"/>
      <c r="GL530" s="9"/>
      <c r="GM530" s="9"/>
      <c r="GN530" s="9"/>
      <c r="GO530" s="9"/>
      <c r="GP530" s="9"/>
      <c r="GQ530" s="9"/>
      <c r="GR530" s="9"/>
      <c r="GS530" s="9"/>
      <c r="GT530" s="9"/>
      <c r="GU530" s="9"/>
      <c r="GV530" s="9"/>
      <c r="GW530" s="9"/>
      <c r="GX530" s="9"/>
      <c r="GY530" s="9"/>
      <c r="GZ530" s="9"/>
      <c r="HA530" s="9"/>
      <c r="HB530" s="9"/>
      <c r="HC530" s="9"/>
      <c r="HD530" s="9"/>
      <c r="HE530" s="9"/>
      <c r="HF530" s="9"/>
      <c r="HG530" s="9"/>
      <c r="HH530" s="9"/>
      <c r="HI530" s="9"/>
      <c r="HJ530" s="9"/>
      <c r="HK530" s="9"/>
      <c r="HL530" s="9"/>
      <c r="HM530" s="9"/>
      <c r="HN530" s="9"/>
      <c r="HO530" s="9"/>
      <c r="HP530" s="9"/>
      <c r="HQ530" s="9"/>
      <c r="HR530" s="9"/>
      <c r="HS530" s="9"/>
      <c r="HT530" s="9"/>
      <c r="HU530" s="9"/>
      <c r="HV530" s="9"/>
      <c r="HW530" s="9"/>
      <c r="HX530" s="9"/>
      <c r="HY530" s="9"/>
      <c r="HZ530" s="9"/>
      <c r="IA530" s="9"/>
      <c r="IB530" s="9"/>
      <c r="IC530" s="9"/>
      <c r="ID530" s="9"/>
      <c r="IE530" s="9"/>
      <c r="IF530" s="9"/>
      <c r="IG530" s="9"/>
      <c r="IH530" s="9"/>
      <c r="II530" s="9"/>
      <c r="IJ530" s="9"/>
      <c r="IK530" s="9"/>
      <c r="IL530" s="9"/>
      <c r="IM530" s="9"/>
      <c r="IN530" s="9"/>
      <c r="IO530" s="9"/>
      <c r="IP530" s="9"/>
    </row>
    <row r="531" spans="2:250" x14ac:dyDescent="0.2">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c r="DR531" s="9"/>
      <c r="DS531" s="9"/>
      <c r="DT531" s="9"/>
      <c r="DU531" s="9"/>
      <c r="DV531" s="9"/>
      <c r="DW531" s="9"/>
      <c r="DX531" s="9"/>
      <c r="DY531" s="9"/>
      <c r="DZ531" s="9"/>
      <c r="EA531" s="9"/>
      <c r="EB531" s="9"/>
      <c r="EC531" s="9"/>
      <c r="ED531" s="9"/>
      <c r="EE531" s="9"/>
      <c r="EF531" s="9"/>
      <c r="EG531" s="9"/>
      <c r="EH531" s="9"/>
      <c r="EI531" s="9"/>
      <c r="EJ531" s="9"/>
      <c r="EK531" s="9"/>
      <c r="EL531" s="9"/>
      <c r="EM531" s="9"/>
      <c r="EN531" s="9"/>
      <c r="EO531" s="9"/>
      <c r="EP531" s="9"/>
      <c r="EQ531" s="9"/>
      <c r="ER531" s="9"/>
      <c r="ES531" s="9"/>
      <c r="ET531" s="9"/>
      <c r="EU531" s="9"/>
      <c r="EV531" s="9"/>
      <c r="EW531" s="9"/>
      <c r="EX531" s="9"/>
      <c r="EY531" s="9"/>
      <c r="EZ531" s="9"/>
      <c r="FA531" s="9"/>
      <c r="FB531" s="9"/>
      <c r="FC531" s="9"/>
      <c r="FD531" s="9"/>
      <c r="FE531" s="9"/>
      <c r="FF531" s="9"/>
      <c r="FG531" s="9"/>
      <c r="FH531" s="9"/>
      <c r="FI531" s="9"/>
      <c r="FJ531" s="9"/>
      <c r="FK531" s="9"/>
      <c r="FL531" s="9"/>
      <c r="FM531" s="9"/>
      <c r="FN531" s="9"/>
      <c r="FO531" s="9"/>
      <c r="FP531" s="9"/>
      <c r="FQ531" s="9"/>
      <c r="FR531" s="9"/>
      <c r="FS531" s="9"/>
      <c r="FT531" s="9"/>
      <c r="FU531" s="9"/>
      <c r="FV531" s="9"/>
      <c r="FW531" s="9"/>
      <c r="FX531" s="9"/>
      <c r="FY531" s="9"/>
      <c r="FZ531" s="9"/>
      <c r="GA531" s="9"/>
      <c r="GB531" s="9"/>
      <c r="GC531" s="9"/>
      <c r="GD531" s="9"/>
      <c r="GE531" s="9"/>
      <c r="GF531" s="9"/>
      <c r="GG531" s="9"/>
      <c r="GH531" s="9"/>
      <c r="GI531" s="9"/>
      <c r="GJ531" s="9"/>
      <c r="GK531" s="9"/>
      <c r="GL531" s="9"/>
      <c r="GM531" s="9"/>
      <c r="GN531" s="9"/>
      <c r="GO531" s="9"/>
      <c r="GP531" s="9"/>
      <c r="GQ531" s="9"/>
      <c r="GR531" s="9"/>
      <c r="GS531" s="9"/>
      <c r="GT531" s="9"/>
      <c r="GU531" s="9"/>
      <c r="GV531" s="9"/>
      <c r="GW531" s="9"/>
      <c r="GX531" s="9"/>
      <c r="GY531" s="9"/>
      <c r="GZ531" s="9"/>
      <c r="HA531" s="9"/>
      <c r="HB531" s="9"/>
      <c r="HC531" s="9"/>
      <c r="HD531" s="9"/>
      <c r="HE531" s="9"/>
      <c r="HF531" s="9"/>
      <c r="HG531" s="9"/>
      <c r="HH531" s="9"/>
      <c r="HI531" s="9"/>
      <c r="HJ531" s="9"/>
      <c r="HK531" s="9"/>
      <c r="HL531" s="9"/>
      <c r="HM531" s="9"/>
      <c r="HN531" s="9"/>
      <c r="HO531" s="9"/>
      <c r="HP531" s="9"/>
      <c r="HQ531" s="9"/>
      <c r="HR531" s="9"/>
      <c r="HS531" s="9"/>
      <c r="HT531" s="9"/>
      <c r="HU531" s="9"/>
      <c r="HV531" s="9"/>
      <c r="HW531" s="9"/>
      <c r="HX531" s="9"/>
      <c r="HY531" s="9"/>
      <c r="HZ531" s="9"/>
      <c r="IA531" s="9"/>
      <c r="IB531" s="9"/>
      <c r="IC531" s="9"/>
      <c r="ID531" s="9"/>
      <c r="IE531" s="9"/>
      <c r="IF531" s="9"/>
      <c r="IG531" s="9"/>
      <c r="IH531" s="9"/>
      <c r="II531" s="9"/>
      <c r="IJ531" s="9"/>
      <c r="IK531" s="9"/>
      <c r="IL531" s="9"/>
      <c r="IM531" s="9"/>
      <c r="IN531" s="9"/>
      <c r="IO531" s="9"/>
      <c r="IP531" s="9"/>
    </row>
    <row r="532" spans="2:250" x14ac:dyDescent="0.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c r="EV532" s="9"/>
      <c r="EW532" s="9"/>
      <c r="EX532" s="9"/>
      <c r="EY532" s="9"/>
      <c r="EZ532" s="9"/>
      <c r="FA532" s="9"/>
      <c r="FB532" s="9"/>
      <c r="FC532" s="9"/>
      <c r="FD532" s="9"/>
      <c r="FE532" s="9"/>
      <c r="FF532" s="9"/>
      <c r="FG532" s="9"/>
      <c r="FH532" s="9"/>
      <c r="FI532" s="9"/>
      <c r="FJ532" s="9"/>
      <c r="FK532" s="9"/>
      <c r="FL532" s="9"/>
      <c r="FM532" s="9"/>
      <c r="FN532" s="9"/>
      <c r="FO532" s="9"/>
      <c r="FP532" s="9"/>
      <c r="FQ532" s="9"/>
      <c r="FR532" s="9"/>
      <c r="FS532" s="9"/>
      <c r="FT532" s="9"/>
      <c r="FU532" s="9"/>
      <c r="FV532" s="9"/>
      <c r="FW532" s="9"/>
      <c r="FX532" s="9"/>
      <c r="FY532" s="9"/>
      <c r="FZ532" s="9"/>
      <c r="GA532" s="9"/>
      <c r="GB532" s="9"/>
      <c r="GC532" s="9"/>
      <c r="GD532" s="9"/>
      <c r="GE532" s="9"/>
      <c r="GF532" s="9"/>
      <c r="GG532" s="9"/>
      <c r="GH532" s="9"/>
      <c r="GI532" s="9"/>
      <c r="GJ532" s="9"/>
      <c r="GK532" s="9"/>
      <c r="GL532" s="9"/>
      <c r="GM532" s="9"/>
      <c r="GN532" s="9"/>
      <c r="GO532" s="9"/>
      <c r="GP532" s="9"/>
      <c r="GQ532" s="9"/>
      <c r="GR532" s="9"/>
      <c r="GS532" s="9"/>
      <c r="GT532" s="9"/>
      <c r="GU532" s="9"/>
      <c r="GV532" s="9"/>
      <c r="GW532" s="9"/>
      <c r="GX532" s="9"/>
      <c r="GY532" s="9"/>
      <c r="GZ532" s="9"/>
      <c r="HA532" s="9"/>
      <c r="HB532" s="9"/>
      <c r="HC532" s="9"/>
      <c r="HD532" s="9"/>
      <c r="HE532" s="9"/>
      <c r="HF532" s="9"/>
      <c r="HG532" s="9"/>
      <c r="HH532" s="9"/>
      <c r="HI532" s="9"/>
      <c r="HJ532" s="9"/>
      <c r="HK532" s="9"/>
      <c r="HL532" s="9"/>
      <c r="HM532" s="9"/>
      <c r="HN532" s="9"/>
      <c r="HO532" s="9"/>
      <c r="HP532" s="9"/>
      <c r="HQ532" s="9"/>
      <c r="HR532" s="9"/>
      <c r="HS532" s="9"/>
      <c r="HT532" s="9"/>
      <c r="HU532" s="9"/>
      <c r="HV532" s="9"/>
      <c r="HW532" s="9"/>
      <c r="HX532" s="9"/>
      <c r="HY532" s="9"/>
      <c r="HZ532" s="9"/>
      <c r="IA532" s="9"/>
      <c r="IB532" s="9"/>
      <c r="IC532" s="9"/>
      <c r="ID532" s="9"/>
      <c r="IE532" s="9"/>
      <c r="IF532" s="9"/>
      <c r="IG532" s="9"/>
      <c r="IH532" s="9"/>
      <c r="II532" s="9"/>
      <c r="IJ532" s="9"/>
      <c r="IK532" s="9"/>
      <c r="IL532" s="9"/>
      <c r="IM532" s="9"/>
      <c r="IN532" s="9"/>
      <c r="IO532" s="9"/>
      <c r="IP532" s="9"/>
    </row>
    <row r="533" spans="2:250"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9"/>
      <c r="DX533" s="9"/>
      <c r="DY533" s="9"/>
      <c r="DZ533" s="9"/>
      <c r="EA533" s="9"/>
      <c r="EB533" s="9"/>
      <c r="EC533" s="9"/>
      <c r="ED533" s="9"/>
      <c r="EE533" s="9"/>
      <c r="EF533" s="9"/>
      <c r="EG533" s="9"/>
      <c r="EH533" s="9"/>
      <c r="EI533" s="9"/>
      <c r="EJ533" s="9"/>
      <c r="EK533" s="9"/>
      <c r="EL533" s="9"/>
      <c r="EM533" s="9"/>
      <c r="EN533" s="9"/>
      <c r="EO533" s="9"/>
      <c r="EP533" s="9"/>
      <c r="EQ533" s="9"/>
      <c r="ER533" s="9"/>
      <c r="ES533" s="9"/>
      <c r="ET533" s="9"/>
      <c r="EU533" s="9"/>
      <c r="EV533" s="9"/>
      <c r="EW533" s="9"/>
      <c r="EX533" s="9"/>
      <c r="EY533" s="9"/>
      <c r="EZ533" s="9"/>
      <c r="FA533" s="9"/>
      <c r="FB533" s="9"/>
      <c r="FC533" s="9"/>
      <c r="FD533" s="9"/>
      <c r="FE533" s="9"/>
      <c r="FF533" s="9"/>
      <c r="FG533" s="9"/>
      <c r="FH533" s="9"/>
      <c r="FI533" s="9"/>
      <c r="FJ533" s="9"/>
      <c r="FK533" s="9"/>
      <c r="FL533" s="9"/>
      <c r="FM533" s="9"/>
      <c r="FN533" s="9"/>
      <c r="FO533" s="9"/>
      <c r="FP533" s="9"/>
      <c r="FQ533" s="9"/>
      <c r="FR533" s="9"/>
      <c r="FS533" s="9"/>
      <c r="FT533" s="9"/>
      <c r="FU533" s="9"/>
      <c r="FV533" s="9"/>
      <c r="FW533" s="9"/>
      <c r="FX533" s="9"/>
      <c r="FY533" s="9"/>
      <c r="FZ533" s="9"/>
      <c r="GA533" s="9"/>
      <c r="GB533" s="9"/>
      <c r="GC533" s="9"/>
      <c r="GD533" s="9"/>
      <c r="GE533" s="9"/>
      <c r="GF533" s="9"/>
      <c r="GG533" s="9"/>
      <c r="GH533" s="9"/>
      <c r="GI533" s="9"/>
      <c r="GJ533" s="9"/>
      <c r="GK533" s="9"/>
      <c r="GL533" s="9"/>
      <c r="GM533" s="9"/>
      <c r="GN533" s="9"/>
      <c r="GO533" s="9"/>
      <c r="GP533" s="9"/>
      <c r="GQ533" s="9"/>
      <c r="GR533" s="9"/>
      <c r="GS533" s="9"/>
      <c r="GT533" s="9"/>
      <c r="GU533" s="9"/>
      <c r="GV533" s="9"/>
      <c r="GW533" s="9"/>
      <c r="GX533" s="9"/>
      <c r="GY533" s="9"/>
      <c r="GZ533" s="9"/>
      <c r="HA533" s="9"/>
      <c r="HB533" s="9"/>
      <c r="HC533" s="9"/>
      <c r="HD533" s="9"/>
      <c r="HE533" s="9"/>
      <c r="HF533" s="9"/>
      <c r="HG533" s="9"/>
      <c r="HH533" s="9"/>
      <c r="HI533" s="9"/>
      <c r="HJ533" s="9"/>
      <c r="HK533" s="9"/>
      <c r="HL533" s="9"/>
      <c r="HM533" s="9"/>
      <c r="HN533" s="9"/>
      <c r="HO533" s="9"/>
      <c r="HP533" s="9"/>
      <c r="HQ533" s="9"/>
      <c r="HR533" s="9"/>
      <c r="HS533" s="9"/>
      <c r="HT533" s="9"/>
      <c r="HU533" s="9"/>
      <c r="HV533" s="9"/>
      <c r="HW533" s="9"/>
      <c r="HX533" s="9"/>
      <c r="HY533" s="9"/>
      <c r="HZ533" s="9"/>
      <c r="IA533" s="9"/>
      <c r="IB533" s="9"/>
      <c r="IC533" s="9"/>
      <c r="ID533" s="9"/>
      <c r="IE533" s="9"/>
      <c r="IF533" s="9"/>
      <c r="IG533" s="9"/>
      <c r="IH533" s="9"/>
      <c r="II533" s="9"/>
      <c r="IJ533" s="9"/>
      <c r="IK533" s="9"/>
      <c r="IL533" s="9"/>
      <c r="IM533" s="9"/>
      <c r="IN533" s="9"/>
      <c r="IO533" s="9"/>
      <c r="IP533" s="9"/>
    </row>
    <row r="534" spans="2:250" x14ac:dyDescent="0.2">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9"/>
      <c r="DX534" s="9"/>
      <c r="DY534" s="9"/>
      <c r="DZ534" s="9"/>
      <c r="EA534" s="9"/>
      <c r="EB534" s="9"/>
      <c r="EC534" s="9"/>
      <c r="ED534" s="9"/>
      <c r="EE534" s="9"/>
      <c r="EF534" s="9"/>
      <c r="EG534" s="9"/>
      <c r="EH534" s="9"/>
      <c r="EI534" s="9"/>
      <c r="EJ534" s="9"/>
      <c r="EK534" s="9"/>
      <c r="EL534" s="9"/>
      <c r="EM534" s="9"/>
      <c r="EN534" s="9"/>
      <c r="EO534" s="9"/>
      <c r="EP534" s="9"/>
      <c r="EQ534" s="9"/>
      <c r="ER534" s="9"/>
      <c r="ES534" s="9"/>
      <c r="ET534" s="9"/>
      <c r="EU534" s="9"/>
      <c r="EV534" s="9"/>
      <c r="EW534" s="9"/>
      <c r="EX534" s="9"/>
      <c r="EY534" s="9"/>
      <c r="EZ534" s="9"/>
      <c r="FA534" s="9"/>
      <c r="FB534" s="9"/>
      <c r="FC534" s="9"/>
      <c r="FD534" s="9"/>
      <c r="FE534" s="9"/>
      <c r="FF534" s="9"/>
      <c r="FG534" s="9"/>
      <c r="FH534" s="9"/>
      <c r="FI534" s="9"/>
      <c r="FJ534" s="9"/>
      <c r="FK534" s="9"/>
      <c r="FL534" s="9"/>
      <c r="FM534" s="9"/>
      <c r="FN534" s="9"/>
      <c r="FO534" s="9"/>
      <c r="FP534" s="9"/>
      <c r="FQ534" s="9"/>
      <c r="FR534" s="9"/>
      <c r="FS534" s="9"/>
      <c r="FT534" s="9"/>
      <c r="FU534" s="9"/>
      <c r="FV534" s="9"/>
      <c r="FW534" s="9"/>
      <c r="FX534" s="9"/>
      <c r="FY534" s="9"/>
      <c r="FZ534" s="9"/>
      <c r="GA534" s="9"/>
      <c r="GB534" s="9"/>
      <c r="GC534" s="9"/>
      <c r="GD534" s="9"/>
      <c r="GE534" s="9"/>
      <c r="GF534" s="9"/>
      <c r="GG534" s="9"/>
      <c r="GH534" s="9"/>
      <c r="GI534" s="9"/>
      <c r="GJ534" s="9"/>
      <c r="GK534" s="9"/>
      <c r="GL534" s="9"/>
      <c r="GM534" s="9"/>
      <c r="GN534" s="9"/>
      <c r="GO534" s="9"/>
      <c r="GP534" s="9"/>
      <c r="GQ534" s="9"/>
      <c r="GR534" s="9"/>
      <c r="GS534" s="9"/>
      <c r="GT534" s="9"/>
      <c r="GU534" s="9"/>
      <c r="GV534" s="9"/>
      <c r="GW534" s="9"/>
      <c r="GX534" s="9"/>
      <c r="GY534" s="9"/>
      <c r="GZ534" s="9"/>
      <c r="HA534" s="9"/>
      <c r="HB534" s="9"/>
      <c r="HC534" s="9"/>
      <c r="HD534" s="9"/>
      <c r="HE534" s="9"/>
      <c r="HF534" s="9"/>
      <c r="HG534" s="9"/>
      <c r="HH534" s="9"/>
      <c r="HI534" s="9"/>
      <c r="HJ534" s="9"/>
      <c r="HK534" s="9"/>
      <c r="HL534" s="9"/>
      <c r="HM534" s="9"/>
      <c r="HN534" s="9"/>
      <c r="HO534" s="9"/>
      <c r="HP534" s="9"/>
      <c r="HQ534" s="9"/>
      <c r="HR534" s="9"/>
      <c r="HS534" s="9"/>
      <c r="HT534" s="9"/>
      <c r="HU534" s="9"/>
      <c r="HV534" s="9"/>
      <c r="HW534" s="9"/>
      <c r="HX534" s="9"/>
      <c r="HY534" s="9"/>
      <c r="HZ534" s="9"/>
      <c r="IA534" s="9"/>
      <c r="IB534" s="9"/>
      <c r="IC534" s="9"/>
      <c r="ID534" s="9"/>
      <c r="IE534" s="9"/>
      <c r="IF534" s="9"/>
      <c r="IG534" s="9"/>
      <c r="IH534" s="9"/>
      <c r="II534" s="9"/>
      <c r="IJ534" s="9"/>
      <c r="IK534" s="9"/>
      <c r="IL534" s="9"/>
      <c r="IM534" s="9"/>
      <c r="IN534" s="9"/>
      <c r="IO534" s="9"/>
      <c r="IP534" s="9"/>
    </row>
    <row r="535" spans="2:250" x14ac:dyDescent="0.2">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c r="DR535" s="9"/>
      <c r="DS535" s="9"/>
      <c r="DT535" s="9"/>
      <c r="DU535" s="9"/>
      <c r="DV535" s="9"/>
      <c r="DW535" s="9"/>
      <c r="DX535" s="9"/>
      <c r="DY535" s="9"/>
      <c r="DZ535" s="9"/>
      <c r="EA535" s="9"/>
      <c r="EB535" s="9"/>
      <c r="EC535" s="9"/>
      <c r="ED535" s="9"/>
      <c r="EE535" s="9"/>
      <c r="EF535" s="9"/>
      <c r="EG535" s="9"/>
      <c r="EH535" s="9"/>
      <c r="EI535" s="9"/>
      <c r="EJ535" s="9"/>
      <c r="EK535" s="9"/>
      <c r="EL535" s="9"/>
      <c r="EM535" s="9"/>
      <c r="EN535" s="9"/>
      <c r="EO535" s="9"/>
      <c r="EP535" s="9"/>
      <c r="EQ535" s="9"/>
      <c r="ER535" s="9"/>
      <c r="ES535" s="9"/>
      <c r="ET535" s="9"/>
      <c r="EU535" s="9"/>
      <c r="EV535" s="9"/>
      <c r="EW535" s="9"/>
      <c r="EX535" s="9"/>
      <c r="EY535" s="9"/>
      <c r="EZ535" s="9"/>
      <c r="FA535" s="9"/>
      <c r="FB535" s="9"/>
      <c r="FC535" s="9"/>
      <c r="FD535" s="9"/>
      <c r="FE535" s="9"/>
      <c r="FF535" s="9"/>
      <c r="FG535" s="9"/>
      <c r="FH535" s="9"/>
      <c r="FI535" s="9"/>
      <c r="FJ535" s="9"/>
      <c r="FK535" s="9"/>
      <c r="FL535" s="9"/>
      <c r="FM535" s="9"/>
      <c r="FN535" s="9"/>
      <c r="FO535" s="9"/>
      <c r="FP535" s="9"/>
      <c r="FQ535" s="9"/>
      <c r="FR535" s="9"/>
      <c r="FS535" s="9"/>
      <c r="FT535" s="9"/>
      <c r="FU535" s="9"/>
      <c r="FV535" s="9"/>
      <c r="FW535" s="9"/>
      <c r="FX535" s="9"/>
      <c r="FY535" s="9"/>
      <c r="FZ535" s="9"/>
      <c r="GA535" s="9"/>
      <c r="GB535" s="9"/>
      <c r="GC535" s="9"/>
      <c r="GD535" s="9"/>
      <c r="GE535" s="9"/>
      <c r="GF535" s="9"/>
      <c r="GG535" s="9"/>
      <c r="GH535" s="9"/>
      <c r="GI535" s="9"/>
      <c r="GJ535" s="9"/>
      <c r="GK535" s="9"/>
      <c r="GL535" s="9"/>
      <c r="GM535" s="9"/>
      <c r="GN535" s="9"/>
      <c r="GO535" s="9"/>
      <c r="GP535" s="9"/>
      <c r="GQ535" s="9"/>
      <c r="GR535" s="9"/>
      <c r="GS535" s="9"/>
      <c r="GT535" s="9"/>
      <c r="GU535" s="9"/>
      <c r="GV535" s="9"/>
      <c r="GW535" s="9"/>
      <c r="GX535" s="9"/>
      <c r="GY535" s="9"/>
      <c r="GZ535" s="9"/>
      <c r="HA535" s="9"/>
      <c r="HB535" s="9"/>
      <c r="HC535" s="9"/>
      <c r="HD535" s="9"/>
      <c r="HE535" s="9"/>
      <c r="HF535" s="9"/>
      <c r="HG535" s="9"/>
      <c r="HH535" s="9"/>
      <c r="HI535" s="9"/>
      <c r="HJ535" s="9"/>
      <c r="HK535" s="9"/>
      <c r="HL535" s="9"/>
      <c r="HM535" s="9"/>
      <c r="HN535" s="9"/>
      <c r="HO535" s="9"/>
      <c r="HP535" s="9"/>
      <c r="HQ535" s="9"/>
      <c r="HR535" s="9"/>
      <c r="HS535" s="9"/>
      <c r="HT535" s="9"/>
      <c r="HU535" s="9"/>
      <c r="HV535" s="9"/>
      <c r="HW535" s="9"/>
      <c r="HX535" s="9"/>
      <c r="HY535" s="9"/>
      <c r="HZ535" s="9"/>
      <c r="IA535" s="9"/>
      <c r="IB535" s="9"/>
      <c r="IC535" s="9"/>
      <c r="ID535" s="9"/>
      <c r="IE535" s="9"/>
      <c r="IF535" s="9"/>
      <c r="IG535" s="9"/>
      <c r="IH535" s="9"/>
      <c r="II535" s="9"/>
      <c r="IJ535" s="9"/>
      <c r="IK535" s="9"/>
      <c r="IL535" s="9"/>
      <c r="IM535" s="9"/>
      <c r="IN535" s="9"/>
      <c r="IO535" s="9"/>
      <c r="IP535" s="9"/>
    </row>
    <row r="536" spans="2:250"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c r="DR536" s="9"/>
      <c r="DS536" s="9"/>
      <c r="DT536" s="9"/>
      <c r="DU536" s="9"/>
      <c r="DV536" s="9"/>
      <c r="DW536" s="9"/>
      <c r="DX536" s="9"/>
      <c r="DY536" s="9"/>
      <c r="DZ536" s="9"/>
      <c r="EA536" s="9"/>
      <c r="EB536" s="9"/>
      <c r="EC536" s="9"/>
      <c r="ED536" s="9"/>
      <c r="EE536" s="9"/>
      <c r="EF536" s="9"/>
      <c r="EG536" s="9"/>
      <c r="EH536" s="9"/>
      <c r="EI536" s="9"/>
      <c r="EJ536" s="9"/>
      <c r="EK536" s="9"/>
      <c r="EL536" s="9"/>
      <c r="EM536" s="9"/>
      <c r="EN536" s="9"/>
      <c r="EO536" s="9"/>
      <c r="EP536" s="9"/>
      <c r="EQ536" s="9"/>
      <c r="ER536" s="9"/>
      <c r="ES536" s="9"/>
      <c r="ET536" s="9"/>
      <c r="EU536" s="9"/>
      <c r="EV536" s="9"/>
      <c r="EW536" s="9"/>
      <c r="EX536" s="9"/>
      <c r="EY536" s="9"/>
      <c r="EZ536" s="9"/>
      <c r="FA536" s="9"/>
      <c r="FB536" s="9"/>
      <c r="FC536" s="9"/>
      <c r="FD536" s="9"/>
      <c r="FE536" s="9"/>
      <c r="FF536" s="9"/>
      <c r="FG536" s="9"/>
      <c r="FH536" s="9"/>
      <c r="FI536" s="9"/>
      <c r="FJ536" s="9"/>
      <c r="FK536" s="9"/>
      <c r="FL536" s="9"/>
      <c r="FM536" s="9"/>
      <c r="FN536" s="9"/>
      <c r="FO536" s="9"/>
      <c r="FP536" s="9"/>
      <c r="FQ536" s="9"/>
      <c r="FR536" s="9"/>
      <c r="FS536" s="9"/>
      <c r="FT536" s="9"/>
      <c r="FU536" s="9"/>
      <c r="FV536" s="9"/>
      <c r="FW536" s="9"/>
      <c r="FX536" s="9"/>
      <c r="FY536" s="9"/>
      <c r="FZ536" s="9"/>
      <c r="GA536" s="9"/>
      <c r="GB536" s="9"/>
      <c r="GC536" s="9"/>
      <c r="GD536" s="9"/>
      <c r="GE536" s="9"/>
      <c r="GF536" s="9"/>
      <c r="GG536" s="9"/>
      <c r="GH536" s="9"/>
      <c r="GI536" s="9"/>
      <c r="GJ536" s="9"/>
      <c r="GK536" s="9"/>
      <c r="GL536" s="9"/>
      <c r="GM536" s="9"/>
      <c r="GN536" s="9"/>
      <c r="GO536" s="9"/>
      <c r="GP536" s="9"/>
      <c r="GQ536" s="9"/>
      <c r="GR536" s="9"/>
      <c r="GS536" s="9"/>
      <c r="GT536" s="9"/>
      <c r="GU536" s="9"/>
      <c r="GV536" s="9"/>
      <c r="GW536" s="9"/>
      <c r="GX536" s="9"/>
      <c r="GY536" s="9"/>
      <c r="GZ536" s="9"/>
      <c r="HA536" s="9"/>
      <c r="HB536" s="9"/>
      <c r="HC536" s="9"/>
      <c r="HD536" s="9"/>
      <c r="HE536" s="9"/>
      <c r="HF536" s="9"/>
      <c r="HG536" s="9"/>
      <c r="HH536" s="9"/>
      <c r="HI536" s="9"/>
      <c r="HJ536" s="9"/>
      <c r="HK536" s="9"/>
      <c r="HL536" s="9"/>
      <c r="HM536" s="9"/>
      <c r="HN536" s="9"/>
      <c r="HO536" s="9"/>
      <c r="HP536" s="9"/>
      <c r="HQ536" s="9"/>
      <c r="HR536" s="9"/>
      <c r="HS536" s="9"/>
      <c r="HT536" s="9"/>
      <c r="HU536" s="9"/>
      <c r="HV536" s="9"/>
      <c r="HW536" s="9"/>
      <c r="HX536" s="9"/>
      <c r="HY536" s="9"/>
      <c r="HZ536" s="9"/>
      <c r="IA536" s="9"/>
      <c r="IB536" s="9"/>
      <c r="IC536" s="9"/>
      <c r="ID536" s="9"/>
      <c r="IE536" s="9"/>
      <c r="IF536" s="9"/>
      <c r="IG536" s="9"/>
      <c r="IH536" s="9"/>
      <c r="II536" s="9"/>
      <c r="IJ536" s="9"/>
      <c r="IK536" s="9"/>
      <c r="IL536" s="9"/>
      <c r="IM536" s="9"/>
      <c r="IN536" s="9"/>
      <c r="IO536" s="9"/>
      <c r="IP536" s="9"/>
    </row>
    <row r="537" spans="2:250" x14ac:dyDescent="0.2">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c r="DU537" s="9"/>
      <c r="DV537" s="9"/>
      <c r="DW537" s="9"/>
      <c r="DX537" s="9"/>
      <c r="DY537" s="9"/>
      <c r="DZ537" s="9"/>
      <c r="EA537" s="9"/>
      <c r="EB537" s="9"/>
      <c r="EC537" s="9"/>
      <c r="ED537" s="9"/>
      <c r="EE537" s="9"/>
      <c r="EF537" s="9"/>
      <c r="EG537" s="9"/>
      <c r="EH537" s="9"/>
      <c r="EI537" s="9"/>
      <c r="EJ537" s="9"/>
      <c r="EK537" s="9"/>
      <c r="EL537" s="9"/>
      <c r="EM537" s="9"/>
      <c r="EN537" s="9"/>
      <c r="EO537" s="9"/>
      <c r="EP537" s="9"/>
      <c r="EQ537" s="9"/>
      <c r="ER537" s="9"/>
      <c r="ES537" s="9"/>
      <c r="ET537" s="9"/>
      <c r="EU537" s="9"/>
      <c r="EV537" s="9"/>
      <c r="EW537" s="9"/>
      <c r="EX537" s="9"/>
      <c r="EY537" s="9"/>
      <c r="EZ537" s="9"/>
      <c r="FA537" s="9"/>
      <c r="FB537" s="9"/>
      <c r="FC537" s="9"/>
      <c r="FD537" s="9"/>
      <c r="FE537" s="9"/>
      <c r="FF537" s="9"/>
      <c r="FG537" s="9"/>
      <c r="FH537" s="9"/>
      <c r="FI537" s="9"/>
      <c r="FJ537" s="9"/>
      <c r="FK537" s="9"/>
      <c r="FL537" s="9"/>
      <c r="FM537" s="9"/>
      <c r="FN537" s="9"/>
      <c r="FO537" s="9"/>
      <c r="FP537" s="9"/>
      <c r="FQ537" s="9"/>
      <c r="FR537" s="9"/>
      <c r="FS537" s="9"/>
      <c r="FT537" s="9"/>
      <c r="FU537" s="9"/>
      <c r="FV537" s="9"/>
      <c r="FW537" s="9"/>
      <c r="FX537" s="9"/>
      <c r="FY537" s="9"/>
      <c r="FZ537" s="9"/>
      <c r="GA537" s="9"/>
      <c r="GB537" s="9"/>
      <c r="GC537" s="9"/>
      <c r="GD537" s="9"/>
      <c r="GE537" s="9"/>
      <c r="GF537" s="9"/>
      <c r="GG537" s="9"/>
      <c r="GH537" s="9"/>
      <c r="GI537" s="9"/>
      <c r="GJ537" s="9"/>
      <c r="GK537" s="9"/>
      <c r="GL537" s="9"/>
      <c r="GM537" s="9"/>
      <c r="GN537" s="9"/>
      <c r="GO537" s="9"/>
      <c r="GP537" s="9"/>
      <c r="GQ537" s="9"/>
      <c r="GR537" s="9"/>
      <c r="GS537" s="9"/>
      <c r="GT537" s="9"/>
      <c r="GU537" s="9"/>
      <c r="GV537" s="9"/>
      <c r="GW537" s="9"/>
      <c r="GX537" s="9"/>
      <c r="GY537" s="9"/>
      <c r="GZ537" s="9"/>
      <c r="HA537" s="9"/>
      <c r="HB537" s="9"/>
      <c r="HC537" s="9"/>
      <c r="HD537" s="9"/>
      <c r="HE537" s="9"/>
      <c r="HF537" s="9"/>
      <c r="HG537" s="9"/>
      <c r="HH537" s="9"/>
      <c r="HI537" s="9"/>
      <c r="HJ537" s="9"/>
      <c r="HK537" s="9"/>
      <c r="HL537" s="9"/>
      <c r="HM537" s="9"/>
      <c r="HN537" s="9"/>
      <c r="HO537" s="9"/>
      <c r="HP537" s="9"/>
      <c r="HQ537" s="9"/>
      <c r="HR537" s="9"/>
      <c r="HS537" s="9"/>
      <c r="HT537" s="9"/>
      <c r="HU537" s="9"/>
      <c r="HV537" s="9"/>
      <c r="HW537" s="9"/>
      <c r="HX537" s="9"/>
      <c r="HY537" s="9"/>
      <c r="HZ537" s="9"/>
      <c r="IA537" s="9"/>
      <c r="IB537" s="9"/>
      <c r="IC537" s="9"/>
      <c r="ID537" s="9"/>
      <c r="IE537" s="9"/>
      <c r="IF537" s="9"/>
      <c r="IG537" s="9"/>
      <c r="IH537" s="9"/>
      <c r="II537" s="9"/>
      <c r="IJ537" s="9"/>
      <c r="IK537" s="9"/>
      <c r="IL537" s="9"/>
      <c r="IM537" s="9"/>
      <c r="IN537" s="9"/>
      <c r="IO537" s="9"/>
      <c r="IP537" s="9"/>
    </row>
    <row r="538" spans="2:250" x14ac:dyDescent="0.2">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c r="DU538" s="9"/>
      <c r="DV538" s="9"/>
      <c r="DW538" s="9"/>
      <c r="DX538" s="9"/>
      <c r="DY538" s="9"/>
      <c r="DZ538" s="9"/>
      <c r="EA538" s="9"/>
      <c r="EB538" s="9"/>
      <c r="EC538" s="9"/>
      <c r="ED538" s="9"/>
      <c r="EE538" s="9"/>
      <c r="EF538" s="9"/>
      <c r="EG538" s="9"/>
      <c r="EH538" s="9"/>
      <c r="EI538" s="9"/>
      <c r="EJ538" s="9"/>
      <c r="EK538" s="9"/>
      <c r="EL538" s="9"/>
      <c r="EM538" s="9"/>
      <c r="EN538" s="9"/>
      <c r="EO538" s="9"/>
      <c r="EP538" s="9"/>
      <c r="EQ538" s="9"/>
      <c r="ER538" s="9"/>
      <c r="ES538" s="9"/>
      <c r="ET538" s="9"/>
      <c r="EU538" s="9"/>
      <c r="EV538" s="9"/>
      <c r="EW538" s="9"/>
      <c r="EX538" s="9"/>
      <c r="EY538" s="9"/>
      <c r="EZ538" s="9"/>
      <c r="FA538" s="9"/>
      <c r="FB538" s="9"/>
      <c r="FC538" s="9"/>
      <c r="FD538" s="9"/>
      <c r="FE538" s="9"/>
      <c r="FF538" s="9"/>
      <c r="FG538" s="9"/>
      <c r="FH538" s="9"/>
      <c r="FI538" s="9"/>
      <c r="FJ538" s="9"/>
      <c r="FK538" s="9"/>
      <c r="FL538" s="9"/>
      <c r="FM538" s="9"/>
      <c r="FN538" s="9"/>
      <c r="FO538" s="9"/>
      <c r="FP538" s="9"/>
      <c r="FQ538" s="9"/>
      <c r="FR538" s="9"/>
      <c r="FS538" s="9"/>
      <c r="FT538" s="9"/>
      <c r="FU538" s="9"/>
      <c r="FV538" s="9"/>
      <c r="FW538" s="9"/>
      <c r="FX538" s="9"/>
      <c r="FY538" s="9"/>
      <c r="FZ538" s="9"/>
      <c r="GA538" s="9"/>
      <c r="GB538" s="9"/>
      <c r="GC538" s="9"/>
      <c r="GD538" s="9"/>
      <c r="GE538" s="9"/>
      <c r="GF538" s="9"/>
      <c r="GG538" s="9"/>
      <c r="GH538" s="9"/>
      <c r="GI538" s="9"/>
      <c r="GJ538" s="9"/>
      <c r="GK538" s="9"/>
      <c r="GL538" s="9"/>
      <c r="GM538" s="9"/>
      <c r="GN538" s="9"/>
      <c r="GO538" s="9"/>
      <c r="GP538" s="9"/>
      <c r="GQ538" s="9"/>
      <c r="GR538" s="9"/>
      <c r="GS538" s="9"/>
      <c r="GT538" s="9"/>
      <c r="GU538" s="9"/>
      <c r="GV538" s="9"/>
      <c r="GW538" s="9"/>
      <c r="GX538" s="9"/>
      <c r="GY538" s="9"/>
      <c r="GZ538" s="9"/>
      <c r="HA538" s="9"/>
      <c r="HB538" s="9"/>
      <c r="HC538" s="9"/>
      <c r="HD538" s="9"/>
      <c r="HE538" s="9"/>
      <c r="HF538" s="9"/>
      <c r="HG538" s="9"/>
      <c r="HH538" s="9"/>
      <c r="HI538" s="9"/>
      <c r="HJ538" s="9"/>
      <c r="HK538" s="9"/>
      <c r="HL538" s="9"/>
      <c r="HM538" s="9"/>
      <c r="HN538" s="9"/>
      <c r="HO538" s="9"/>
      <c r="HP538" s="9"/>
      <c r="HQ538" s="9"/>
      <c r="HR538" s="9"/>
      <c r="HS538" s="9"/>
      <c r="HT538" s="9"/>
      <c r="HU538" s="9"/>
      <c r="HV538" s="9"/>
      <c r="HW538" s="9"/>
      <c r="HX538" s="9"/>
      <c r="HY538" s="9"/>
      <c r="HZ538" s="9"/>
      <c r="IA538" s="9"/>
      <c r="IB538" s="9"/>
      <c r="IC538" s="9"/>
      <c r="ID538" s="9"/>
      <c r="IE538" s="9"/>
      <c r="IF538" s="9"/>
      <c r="IG538" s="9"/>
      <c r="IH538" s="9"/>
      <c r="II538" s="9"/>
      <c r="IJ538" s="9"/>
      <c r="IK538" s="9"/>
      <c r="IL538" s="9"/>
      <c r="IM538" s="9"/>
      <c r="IN538" s="9"/>
      <c r="IO538" s="9"/>
      <c r="IP538" s="9"/>
    </row>
    <row r="539" spans="2:250"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c r="DR539" s="9"/>
      <c r="DS539" s="9"/>
      <c r="DT539" s="9"/>
      <c r="DU539" s="9"/>
      <c r="DV539" s="9"/>
      <c r="DW539" s="9"/>
      <c r="DX539" s="9"/>
      <c r="DY539" s="9"/>
      <c r="DZ539" s="9"/>
      <c r="EA539" s="9"/>
      <c r="EB539" s="9"/>
      <c r="EC539" s="9"/>
      <c r="ED539" s="9"/>
      <c r="EE539" s="9"/>
      <c r="EF539" s="9"/>
      <c r="EG539" s="9"/>
      <c r="EH539" s="9"/>
      <c r="EI539" s="9"/>
      <c r="EJ539" s="9"/>
      <c r="EK539" s="9"/>
      <c r="EL539" s="9"/>
      <c r="EM539" s="9"/>
      <c r="EN539" s="9"/>
      <c r="EO539" s="9"/>
      <c r="EP539" s="9"/>
      <c r="EQ539" s="9"/>
      <c r="ER539" s="9"/>
      <c r="ES539" s="9"/>
      <c r="ET539" s="9"/>
      <c r="EU539" s="9"/>
      <c r="EV539" s="9"/>
      <c r="EW539" s="9"/>
      <c r="EX539" s="9"/>
      <c r="EY539" s="9"/>
      <c r="EZ539" s="9"/>
      <c r="FA539" s="9"/>
      <c r="FB539" s="9"/>
      <c r="FC539" s="9"/>
      <c r="FD539" s="9"/>
      <c r="FE539" s="9"/>
      <c r="FF539" s="9"/>
      <c r="FG539" s="9"/>
      <c r="FH539" s="9"/>
      <c r="FI539" s="9"/>
      <c r="FJ539" s="9"/>
      <c r="FK539" s="9"/>
      <c r="FL539" s="9"/>
      <c r="FM539" s="9"/>
      <c r="FN539" s="9"/>
      <c r="FO539" s="9"/>
      <c r="FP539" s="9"/>
      <c r="FQ539" s="9"/>
      <c r="FR539" s="9"/>
      <c r="FS539" s="9"/>
      <c r="FT539" s="9"/>
      <c r="FU539" s="9"/>
      <c r="FV539" s="9"/>
      <c r="FW539" s="9"/>
      <c r="FX539" s="9"/>
      <c r="FY539" s="9"/>
      <c r="FZ539" s="9"/>
      <c r="GA539" s="9"/>
      <c r="GB539" s="9"/>
      <c r="GC539" s="9"/>
      <c r="GD539" s="9"/>
      <c r="GE539" s="9"/>
      <c r="GF539" s="9"/>
      <c r="GG539" s="9"/>
      <c r="GH539" s="9"/>
      <c r="GI539" s="9"/>
      <c r="GJ539" s="9"/>
      <c r="GK539" s="9"/>
      <c r="GL539" s="9"/>
      <c r="GM539" s="9"/>
      <c r="GN539" s="9"/>
      <c r="GO539" s="9"/>
      <c r="GP539" s="9"/>
      <c r="GQ539" s="9"/>
      <c r="GR539" s="9"/>
      <c r="GS539" s="9"/>
      <c r="GT539" s="9"/>
      <c r="GU539" s="9"/>
      <c r="GV539" s="9"/>
      <c r="GW539" s="9"/>
      <c r="GX539" s="9"/>
      <c r="GY539" s="9"/>
      <c r="GZ539" s="9"/>
      <c r="HA539" s="9"/>
      <c r="HB539" s="9"/>
      <c r="HC539" s="9"/>
      <c r="HD539" s="9"/>
      <c r="HE539" s="9"/>
      <c r="HF539" s="9"/>
      <c r="HG539" s="9"/>
      <c r="HH539" s="9"/>
      <c r="HI539" s="9"/>
      <c r="HJ539" s="9"/>
      <c r="HK539" s="9"/>
      <c r="HL539" s="9"/>
      <c r="HM539" s="9"/>
      <c r="HN539" s="9"/>
      <c r="HO539" s="9"/>
      <c r="HP539" s="9"/>
      <c r="HQ539" s="9"/>
      <c r="HR539" s="9"/>
      <c r="HS539" s="9"/>
      <c r="HT539" s="9"/>
      <c r="HU539" s="9"/>
      <c r="HV539" s="9"/>
      <c r="HW539" s="9"/>
      <c r="HX539" s="9"/>
      <c r="HY539" s="9"/>
      <c r="HZ539" s="9"/>
      <c r="IA539" s="9"/>
      <c r="IB539" s="9"/>
      <c r="IC539" s="9"/>
      <c r="ID539" s="9"/>
      <c r="IE539" s="9"/>
      <c r="IF539" s="9"/>
      <c r="IG539" s="9"/>
      <c r="IH539" s="9"/>
      <c r="II539" s="9"/>
      <c r="IJ539" s="9"/>
      <c r="IK539" s="9"/>
      <c r="IL539" s="9"/>
      <c r="IM539" s="9"/>
      <c r="IN539" s="9"/>
      <c r="IO539" s="9"/>
      <c r="IP539" s="9"/>
    </row>
    <row r="540" spans="2:250" x14ac:dyDescent="0.2">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c r="DR540" s="9"/>
      <c r="DS540" s="9"/>
      <c r="DT540" s="9"/>
      <c r="DU540" s="9"/>
      <c r="DV540" s="9"/>
      <c r="DW540" s="9"/>
      <c r="DX540" s="9"/>
      <c r="DY540" s="9"/>
      <c r="DZ540" s="9"/>
      <c r="EA540" s="9"/>
      <c r="EB540" s="9"/>
      <c r="EC540" s="9"/>
      <c r="ED540" s="9"/>
      <c r="EE540" s="9"/>
      <c r="EF540" s="9"/>
      <c r="EG540" s="9"/>
      <c r="EH540" s="9"/>
      <c r="EI540" s="9"/>
      <c r="EJ540" s="9"/>
      <c r="EK540" s="9"/>
      <c r="EL540" s="9"/>
      <c r="EM540" s="9"/>
      <c r="EN540" s="9"/>
      <c r="EO540" s="9"/>
      <c r="EP540" s="9"/>
      <c r="EQ540" s="9"/>
      <c r="ER540" s="9"/>
      <c r="ES540" s="9"/>
      <c r="ET540" s="9"/>
      <c r="EU540" s="9"/>
      <c r="EV540" s="9"/>
      <c r="EW540" s="9"/>
      <c r="EX540" s="9"/>
      <c r="EY540" s="9"/>
      <c r="EZ540" s="9"/>
      <c r="FA540" s="9"/>
      <c r="FB540" s="9"/>
      <c r="FC540" s="9"/>
      <c r="FD540" s="9"/>
      <c r="FE540" s="9"/>
      <c r="FF540" s="9"/>
      <c r="FG540" s="9"/>
      <c r="FH540" s="9"/>
      <c r="FI540" s="9"/>
      <c r="FJ540" s="9"/>
      <c r="FK540" s="9"/>
      <c r="FL540" s="9"/>
      <c r="FM540" s="9"/>
      <c r="FN540" s="9"/>
      <c r="FO540" s="9"/>
      <c r="FP540" s="9"/>
      <c r="FQ540" s="9"/>
      <c r="FR540" s="9"/>
      <c r="FS540" s="9"/>
      <c r="FT540" s="9"/>
      <c r="FU540" s="9"/>
      <c r="FV540" s="9"/>
      <c r="FW540" s="9"/>
      <c r="FX540" s="9"/>
      <c r="FY540" s="9"/>
      <c r="FZ540" s="9"/>
      <c r="GA540" s="9"/>
      <c r="GB540" s="9"/>
      <c r="GC540" s="9"/>
      <c r="GD540" s="9"/>
      <c r="GE540" s="9"/>
      <c r="GF540" s="9"/>
      <c r="GG540" s="9"/>
      <c r="GH540" s="9"/>
      <c r="GI540" s="9"/>
      <c r="GJ540" s="9"/>
      <c r="GK540" s="9"/>
      <c r="GL540" s="9"/>
      <c r="GM540" s="9"/>
      <c r="GN540" s="9"/>
      <c r="GO540" s="9"/>
      <c r="GP540" s="9"/>
      <c r="GQ540" s="9"/>
      <c r="GR540" s="9"/>
      <c r="GS540" s="9"/>
      <c r="GT540" s="9"/>
      <c r="GU540" s="9"/>
      <c r="GV540" s="9"/>
      <c r="GW540" s="9"/>
      <c r="GX540" s="9"/>
      <c r="GY540" s="9"/>
      <c r="GZ540" s="9"/>
      <c r="HA540" s="9"/>
      <c r="HB540" s="9"/>
      <c r="HC540" s="9"/>
      <c r="HD540" s="9"/>
      <c r="HE540" s="9"/>
      <c r="HF540" s="9"/>
      <c r="HG540" s="9"/>
      <c r="HH540" s="9"/>
      <c r="HI540" s="9"/>
      <c r="HJ540" s="9"/>
      <c r="HK540" s="9"/>
      <c r="HL540" s="9"/>
      <c r="HM540" s="9"/>
      <c r="HN540" s="9"/>
      <c r="HO540" s="9"/>
      <c r="HP540" s="9"/>
      <c r="HQ540" s="9"/>
      <c r="HR540" s="9"/>
      <c r="HS540" s="9"/>
      <c r="HT540" s="9"/>
      <c r="HU540" s="9"/>
      <c r="HV540" s="9"/>
      <c r="HW540" s="9"/>
      <c r="HX540" s="9"/>
      <c r="HY540" s="9"/>
      <c r="HZ540" s="9"/>
      <c r="IA540" s="9"/>
      <c r="IB540" s="9"/>
      <c r="IC540" s="9"/>
      <c r="ID540" s="9"/>
      <c r="IE540" s="9"/>
      <c r="IF540" s="9"/>
      <c r="IG540" s="9"/>
      <c r="IH540" s="9"/>
      <c r="II540" s="9"/>
      <c r="IJ540" s="9"/>
      <c r="IK540" s="9"/>
      <c r="IL540" s="9"/>
      <c r="IM540" s="9"/>
      <c r="IN540" s="9"/>
      <c r="IO540" s="9"/>
      <c r="IP540" s="9"/>
    </row>
    <row r="541" spans="2:250" x14ac:dyDescent="0.2">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c r="DR541" s="9"/>
      <c r="DS541" s="9"/>
      <c r="DT541" s="9"/>
      <c r="DU541" s="9"/>
      <c r="DV541" s="9"/>
      <c r="DW541" s="9"/>
      <c r="DX541" s="9"/>
      <c r="DY541" s="9"/>
      <c r="DZ541" s="9"/>
      <c r="EA541" s="9"/>
      <c r="EB541" s="9"/>
      <c r="EC541" s="9"/>
      <c r="ED541" s="9"/>
      <c r="EE541" s="9"/>
      <c r="EF541" s="9"/>
      <c r="EG541" s="9"/>
      <c r="EH541" s="9"/>
      <c r="EI541" s="9"/>
      <c r="EJ541" s="9"/>
      <c r="EK541" s="9"/>
      <c r="EL541" s="9"/>
      <c r="EM541" s="9"/>
      <c r="EN541" s="9"/>
      <c r="EO541" s="9"/>
      <c r="EP541" s="9"/>
      <c r="EQ541" s="9"/>
      <c r="ER541" s="9"/>
      <c r="ES541" s="9"/>
      <c r="ET541" s="9"/>
      <c r="EU541" s="9"/>
      <c r="EV541" s="9"/>
      <c r="EW541" s="9"/>
      <c r="EX541" s="9"/>
      <c r="EY541" s="9"/>
      <c r="EZ541" s="9"/>
      <c r="FA541" s="9"/>
      <c r="FB541" s="9"/>
      <c r="FC541" s="9"/>
      <c r="FD541" s="9"/>
      <c r="FE541" s="9"/>
      <c r="FF541" s="9"/>
      <c r="FG541" s="9"/>
      <c r="FH541" s="9"/>
      <c r="FI541" s="9"/>
      <c r="FJ541" s="9"/>
      <c r="FK541" s="9"/>
      <c r="FL541" s="9"/>
      <c r="FM541" s="9"/>
      <c r="FN541" s="9"/>
      <c r="FO541" s="9"/>
      <c r="FP541" s="9"/>
      <c r="FQ541" s="9"/>
      <c r="FR541" s="9"/>
      <c r="FS541" s="9"/>
      <c r="FT541" s="9"/>
      <c r="FU541" s="9"/>
      <c r="FV541" s="9"/>
      <c r="FW541" s="9"/>
      <c r="FX541" s="9"/>
      <c r="FY541" s="9"/>
      <c r="FZ541" s="9"/>
      <c r="GA541" s="9"/>
      <c r="GB541" s="9"/>
      <c r="GC541" s="9"/>
      <c r="GD541" s="9"/>
      <c r="GE541" s="9"/>
      <c r="GF541" s="9"/>
      <c r="GG541" s="9"/>
      <c r="GH541" s="9"/>
      <c r="GI541" s="9"/>
      <c r="GJ541" s="9"/>
      <c r="GK541" s="9"/>
      <c r="GL541" s="9"/>
      <c r="GM541" s="9"/>
      <c r="GN541" s="9"/>
      <c r="GO541" s="9"/>
      <c r="GP541" s="9"/>
      <c r="GQ541" s="9"/>
      <c r="GR541" s="9"/>
      <c r="GS541" s="9"/>
      <c r="GT541" s="9"/>
      <c r="GU541" s="9"/>
      <c r="GV541" s="9"/>
      <c r="GW541" s="9"/>
      <c r="GX541" s="9"/>
      <c r="GY541" s="9"/>
      <c r="GZ541" s="9"/>
      <c r="HA541" s="9"/>
      <c r="HB541" s="9"/>
      <c r="HC541" s="9"/>
      <c r="HD541" s="9"/>
      <c r="HE541" s="9"/>
      <c r="HF541" s="9"/>
      <c r="HG541" s="9"/>
      <c r="HH541" s="9"/>
      <c r="HI541" s="9"/>
      <c r="HJ541" s="9"/>
      <c r="HK541" s="9"/>
      <c r="HL541" s="9"/>
      <c r="HM541" s="9"/>
      <c r="HN541" s="9"/>
      <c r="HO541" s="9"/>
      <c r="HP541" s="9"/>
      <c r="HQ541" s="9"/>
      <c r="HR541" s="9"/>
      <c r="HS541" s="9"/>
      <c r="HT541" s="9"/>
      <c r="HU541" s="9"/>
      <c r="HV541" s="9"/>
      <c r="HW541" s="9"/>
      <c r="HX541" s="9"/>
      <c r="HY541" s="9"/>
      <c r="HZ541" s="9"/>
      <c r="IA541" s="9"/>
      <c r="IB541" s="9"/>
      <c r="IC541" s="9"/>
      <c r="ID541" s="9"/>
      <c r="IE541" s="9"/>
      <c r="IF541" s="9"/>
      <c r="IG541" s="9"/>
      <c r="IH541" s="9"/>
      <c r="II541" s="9"/>
      <c r="IJ541" s="9"/>
      <c r="IK541" s="9"/>
      <c r="IL541" s="9"/>
      <c r="IM541" s="9"/>
      <c r="IN541" s="9"/>
      <c r="IO541" s="9"/>
      <c r="IP541" s="9"/>
    </row>
    <row r="542" spans="2:250"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c r="DU542" s="9"/>
      <c r="DV542" s="9"/>
      <c r="DW542" s="9"/>
      <c r="DX542" s="9"/>
      <c r="DY542" s="9"/>
      <c r="DZ542" s="9"/>
      <c r="EA542" s="9"/>
      <c r="EB542" s="9"/>
      <c r="EC542" s="9"/>
      <c r="ED542" s="9"/>
      <c r="EE542" s="9"/>
      <c r="EF542" s="9"/>
      <c r="EG542" s="9"/>
      <c r="EH542" s="9"/>
      <c r="EI542" s="9"/>
      <c r="EJ542" s="9"/>
      <c r="EK542" s="9"/>
      <c r="EL542" s="9"/>
      <c r="EM542" s="9"/>
      <c r="EN542" s="9"/>
      <c r="EO542" s="9"/>
      <c r="EP542" s="9"/>
      <c r="EQ542" s="9"/>
      <c r="ER542" s="9"/>
      <c r="ES542" s="9"/>
      <c r="ET542" s="9"/>
      <c r="EU542" s="9"/>
      <c r="EV542" s="9"/>
      <c r="EW542" s="9"/>
      <c r="EX542" s="9"/>
      <c r="EY542" s="9"/>
      <c r="EZ542" s="9"/>
      <c r="FA542" s="9"/>
      <c r="FB542" s="9"/>
      <c r="FC542" s="9"/>
      <c r="FD542" s="9"/>
      <c r="FE542" s="9"/>
      <c r="FF542" s="9"/>
      <c r="FG542" s="9"/>
      <c r="FH542" s="9"/>
      <c r="FI542" s="9"/>
      <c r="FJ542" s="9"/>
      <c r="FK542" s="9"/>
      <c r="FL542" s="9"/>
      <c r="FM542" s="9"/>
      <c r="FN542" s="9"/>
      <c r="FO542" s="9"/>
      <c r="FP542" s="9"/>
      <c r="FQ542" s="9"/>
      <c r="FR542" s="9"/>
      <c r="FS542" s="9"/>
      <c r="FT542" s="9"/>
      <c r="FU542" s="9"/>
      <c r="FV542" s="9"/>
      <c r="FW542" s="9"/>
      <c r="FX542" s="9"/>
      <c r="FY542" s="9"/>
      <c r="FZ542" s="9"/>
      <c r="GA542" s="9"/>
      <c r="GB542" s="9"/>
      <c r="GC542" s="9"/>
      <c r="GD542" s="9"/>
      <c r="GE542" s="9"/>
      <c r="GF542" s="9"/>
      <c r="GG542" s="9"/>
      <c r="GH542" s="9"/>
      <c r="GI542" s="9"/>
      <c r="GJ542" s="9"/>
      <c r="GK542" s="9"/>
      <c r="GL542" s="9"/>
      <c r="GM542" s="9"/>
      <c r="GN542" s="9"/>
      <c r="GO542" s="9"/>
      <c r="GP542" s="9"/>
      <c r="GQ542" s="9"/>
      <c r="GR542" s="9"/>
      <c r="GS542" s="9"/>
      <c r="GT542" s="9"/>
      <c r="GU542" s="9"/>
      <c r="GV542" s="9"/>
      <c r="GW542" s="9"/>
      <c r="GX542" s="9"/>
      <c r="GY542" s="9"/>
      <c r="GZ542" s="9"/>
      <c r="HA542" s="9"/>
      <c r="HB542" s="9"/>
      <c r="HC542" s="9"/>
      <c r="HD542" s="9"/>
      <c r="HE542" s="9"/>
      <c r="HF542" s="9"/>
      <c r="HG542" s="9"/>
      <c r="HH542" s="9"/>
      <c r="HI542" s="9"/>
      <c r="HJ542" s="9"/>
      <c r="HK542" s="9"/>
      <c r="HL542" s="9"/>
      <c r="HM542" s="9"/>
      <c r="HN542" s="9"/>
      <c r="HO542" s="9"/>
      <c r="HP542" s="9"/>
      <c r="HQ542" s="9"/>
      <c r="HR542" s="9"/>
      <c r="HS542" s="9"/>
      <c r="HT542" s="9"/>
      <c r="HU542" s="9"/>
      <c r="HV542" s="9"/>
      <c r="HW542" s="9"/>
      <c r="HX542" s="9"/>
      <c r="HY542" s="9"/>
      <c r="HZ542" s="9"/>
      <c r="IA542" s="9"/>
      <c r="IB542" s="9"/>
      <c r="IC542" s="9"/>
      <c r="ID542" s="9"/>
      <c r="IE542" s="9"/>
      <c r="IF542" s="9"/>
      <c r="IG542" s="9"/>
      <c r="IH542" s="9"/>
      <c r="II542" s="9"/>
      <c r="IJ542" s="9"/>
      <c r="IK542" s="9"/>
      <c r="IL542" s="9"/>
      <c r="IM542" s="9"/>
      <c r="IN542" s="9"/>
      <c r="IO542" s="9"/>
      <c r="IP542" s="9"/>
    </row>
    <row r="543" spans="2:250" x14ac:dyDescent="0.2">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c r="DR543" s="9"/>
      <c r="DS543" s="9"/>
      <c r="DT543" s="9"/>
      <c r="DU543" s="9"/>
      <c r="DV543" s="9"/>
      <c r="DW543" s="9"/>
      <c r="DX543" s="9"/>
      <c r="DY543" s="9"/>
      <c r="DZ543" s="9"/>
      <c r="EA543" s="9"/>
      <c r="EB543" s="9"/>
      <c r="EC543" s="9"/>
      <c r="ED543" s="9"/>
      <c r="EE543" s="9"/>
      <c r="EF543" s="9"/>
      <c r="EG543" s="9"/>
      <c r="EH543" s="9"/>
      <c r="EI543" s="9"/>
      <c r="EJ543" s="9"/>
      <c r="EK543" s="9"/>
      <c r="EL543" s="9"/>
      <c r="EM543" s="9"/>
      <c r="EN543" s="9"/>
      <c r="EO543" s="9"/>
      <c r="EP543" s="9"/>
      <c r="EQ543" s="9"/>
      <c r="ER543" s="9"/>
      <c r="ES543" s="9"/>
      <c r="ET543" s="9"/>
      <c r="EU543" s="9"/>
      <c r="EV543" s="9"/>
      <c r="EW543" s="9"/>
      <c r="EX543" s="9"/>
      <c r="EY543" s="9"/>
      <c r="EZ543" s="9"/>
      <c r="FA543" s="9"/>
      <c r="FB543" s="9"/>
      <c r="FC543" s="9"/>
      <c r="FD543" s="9"/>
      <c r="FE543" s="9"/>
      <c r="FF543" s="9"/>
      <c r="FG543" s="9"/>
      <c r="FH543" s="9"/>
      <c r="FI543" s="9"/>
      <c r="FJ543" s="9"/>
      <c r="FK543" s="9"/>
      <c r="FL543" s="9"/>
      <c r="FM543" s="9"/>
      <c r="FN543" s="9"/>
      <c r="FO543" s="9"/>
      <c r="FP543" s="9"/>
      <c r="FQ543" s="9"/>
      <c r="FR543" s="9"/>
      <c r="FS543" s="9"/>
      <c r="FT543" s="9"/>
      <c r="FU543" s="9"/>
      <c r="FV543" s="9"/>
      <c r="FW543" s="9"/>
      <c r="FX543" s="9"/>
      <c r="FY543" s="9"/>
      <c r="FZ543" s="9"/>
      <c r="GA543" s="9"/>
      <c r="GB543" s="9"/>
      <c r="GC543" s="9"/>
      <c r="GD543" s="9"/>
      <c r="GE543" s="9"/>
      <c r="GF543" s="9"/>
      <c r="GG543" s="9"/>
      <c r="GH543" s="9"/>
      <c r="GI543" s="9"/>
      <c r="GJ543" s="9"/>
      <c r="GK543" s="9"/>
      <c r="GL543" s="9"/>
      <c r="GM543" s="9"/>
      <c r="GN543" s="9"/>
      <c r="GO543" s="9"/>
      <c r="GP543" s="9"/>
      <c r="GQ543" s="9"/>
      <c r="GR543" s="9"/>
      <c r="GS543" s="9"/>
      <c r="GT543" s="9"/>
      <c r="GU543" s="9"/>
      <c r="GV543" s="9"/>
      <c r="GW543" s="9"/>
      <c r="GX543" s="9"/>
      <c r="GY543" s="9"/>
      <c r="GZ543" s="9"/>
      <c r="HA543" s="9"/>
      <c r="HB543" s="9"/>
      <c r="HC543" s="9"/>
      <c r="HD543" s="9"/>
      <c r="HE543" s="9"/>
      <c r="HF543" s="9"/>
      <c r="HG543" s="9"/>
      <c r="HH543" s="9"/>
      <c r="HI543" s="9"/>
      <c r="HJ543" s="9"/>
      <c r="HK543" s="9"/>
      <c r="HL543" s="9"/>
      <c r="HM543" s="9"/>
      <c r="HN543" s="9"/>
      <c r="HO543" s="9"/>
      <c r="HP543" s="9"/>
      <c r="HQ543" s="9"/>
      <c r="HR543" s="9"/>
      <c r="HS543" s="9"/>
      <c r="HT543" s="9"/>
      <c r="HU543" s="9"/>
      <c r="HV543" s="9"/>
      <c r="HW543" s="9"/>
      <c r="HX543" s="9"/>
      <c r="HY543" s="9"/>
      <c r="HZ543" s="9"/>
      <c r="IA543" s="9"/>
      <c r="IB543" s="9"/>
      <c r="IC543" s="9"/>
      <c r="ID543" s="9"/>
      <c r="IE543" s="9"/>
      <c r="IF543" s="9"/>
      <c r="IG543" s="9"/>
      <c r="IH543" s="9"/>
      <c r="II543" s="9"/>
      <c r="IJ543" s="9"/>
      <c r="IK543" s="9"/>
      <c r="IL543" s="9"/>
      <c r="IM543" s="9"/>
      <c r="IN543" s="9"/>
      <c r="IO543" s="9"/>
      <c r="IP543" s="9"/>
    </row>
    <row r="544" spans="2:250" x14ac:dyDescent="0.2">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c r="DR544" s="9"/>
      <c r="DS544" s="9"/>
      <c r="DT544" s="9"/>
      <c r="DU544" s="9"/>
      <c r="DV544" s="9"/>
      <c r="DW544" s="9"/>
      <c r="DX544" s="9"/>
      <c r="DY544" s="9"/>
      <c r="DZ544" s="9"/>
      <c r="EA544" s="9"/>
      <c r="EB544" s="9"/>
      <c r="EC544" s="9"/>
      <c r="ED544" s="9"/>
      <c r="EE544" s="9"/>
      <c r="EF544" s="9"/>
      <c r="EG544" s="9"/>
      <c r="EH544" s="9"/>
      <c r="EI544" s="9"/>
      <c r="EJ544" s="9"/>
      <c r="EK544" s="9"/>
      <c r="EL544" s="9"/>
      <c r="EM544" s="9"/>
      <c r="EN544" s="9"/>
      <c r="EO544" s="9"/>
      <c r="EP544" s="9"/>
      <c r="EQ544" s="9"/>
      <c r="ER544" s="9"/>
      <c r="ES544" s="9"/>
      <c r="ET544" s="9"/>
      <c r="EU544" s="9"/>
      <c r="EV544" s="9"/>
      <c r="EW544" s="9"/>
      <c r="EX544" s="9"/>
      <c r="EY544" s="9"/>
      <c r="EZ544" s="9"/>
      <c r="FA544" s="9"/>
      <c r="FB544" s="9"/>
      <c r="FC544" s="9"/>
      <c r="FD544" s="9"/>
      <c r="FE544" s="9"/>
      <c r="FF544" s="9"/>
      <c r="FG544" s="9"/>
      <c r="FH544" s="9"/>
      <c r="FI544" s="9"/>
      <c r="FJ544" s="9"/>
      <c r="FK544" s="9"/>
      <c r="FL544" s="9"/>
      <c r="FM544" s="9"/>
      <c r="FN544" s="9"/>
      <c r="FO544" s="9"/>
      <c r="FP544" s="9"/>
      <c r="FQ544" s="9"/>
      <c r="FR544" s="9"/>
      <c r="FS544" s="9"/>
      <c r="FT544" s="9"/>
      <c r="FU544" s="9"/>
      <c r="FV544" s="9"/>
      <c r="FW544" s="9"/>
      <c r="FX544" s="9"/>
      <c r="FY544" s="9"/>
      <c r="FZ544" s="9"/>
      <c r="GA544" s="9"/>
      <c r="GB544" s="9"/>
      <c r="GC544" s="9"/>
      <c r="GD544" s="9"/>
      <c r="GE544" s="9"/>
      <c r="GF544" s="9"/>
      <c r="GG544" s="9"/>
      <c r="GH544" s="9"/>
      <c r="GI544" s="9"/>
      <c r="GJ544" s="9"/>
      <c r="GK544" s="9"/>
      <c r="GL544" s="9"/>
      <c r="GM544" s="9"/>
      <c r="GN544" s="9"/>
      <c r="GO544" s="9"/>
      <c r="GP544" s="9"/>
      <c r="GQ544" s="9"/>
      <c r="GR544" s="9"/>
      <c r="GS544" s="9"/>
      <c r="GT544" s="9"/>
      <c r="GU544" s="9"/>
      <c r="GV544" s="9"/>
      <c r="GW544" s="9"/>
      <c r="GX544" s="9"/>
      <c r="GY544" s="9"/>
      <c r="GZ544" s="9"/>
      <c r="HA544" s="9"/>
      <c r="HB544" s="9"/>
      <c r="HC544" s="9"/>
      <c r="HD544" s="9"/>
      <c r="HE544" s="9"/>
      <c r="HF544" s="9"/>
      <c r="HG544" s="9"/>
      <c r="HH544" s="9"/>
      <c r="HI544" s="9"/>
      <c r="HJ544" s="9"/>
      <c r="HK544" s="9"/>
      <c r="HL544" s="9"/>
      <c r="HM544" s="9"/>
      <c r="HN544" s="9"/>
      <c r="HO544" s="9"/>
      <c r="HP544" s="9"/>
      <c r="HQ544" s="9"/>
      <c r="HR544" s="9"/>
      <c r="HS544" s="9"/>
      <c r="HT544" s="9"/>
      <c r="HU544" s="9"/>
      <c r="HV544" s="9"/>
      <c r="HW544" s="9"/>
      <c r="HX544" s="9"/>
      <c r="HY544" s="9"/>
      <c r="HZ544" s="9"/>
      <c r="IA544" s="9"/>
      <c r="IB544" s="9"/>
      <c r="IC544" s="9"/>
      <c r="ID544" s="9"/>
      <c r="IE544" s="9"/>
      <c r="IF544" s="9"/>
      <c r="IG544" s="9"/>
      <c r="IH544" s="9"/>
      <c r="II544" s="9"/>
      <c r="IJ544" s="9"/>
      <c r="IK544" s="9"/>
      <c r="IL544" s="9"/>
      <c r="IM544" s="9"/>
      <c r="IN544" s="9"/>
      <c r="IO544" s="9"/>
      <c r="IP544" s="9"/>
    </row>
    <row r="545" spans="2:250"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c r="DR545" s="9"/>
      <c r="DS545" s="9"/>
      <c r="DT545" s="9"/>
      <c r="DU545" s="9"/>
      <c r="DV545" s="9"/>
      <c r="DW545" s="9"/>
      <c r="DX545" s="9"/>
      <c r="DY545" s="9"/>
      <c r="DZ545" s="9"/>
      <c r="EA545" s="9"/>
      <c r="EB545" s="9"/>
      <c r="EC545" s="9"/>
      <c r="ED545" s="9"/>
      <c r="EE545" s="9"/>
      <c r="EF545" s="9"/>
      <c r="EG545" s="9"/>
      <c r="EH545" s="9"/>
      <c r="EI545" s="9"/>
      <c r="EJ545" s="9"/>
      <c r="EK545" s="9"/>
      <c r="EL545" s="9"/>
      <c r="EM545" s="9"/>
      <c r="EN545" s="9"/>
      <c r="EO545" s="9"/>
      <c r="EP545" s="9"/>
      <c r="EQ545" s="9"/>
      <c r="ER545" s="9"/>
      <c r="ES545" s="9"/>
      <c r="ET545" s="9"/>
      <c r="EU545" s="9"/>
      <c r="EV545" s="9"/>
      <c r="EW545" s="9"/>
      <c r="EX545" s="9"/>
      <c r="EY545" s="9"/>
      <c r="EZ545" s="9"/>
      <c r="FA545" s="9"/>
      <c r="FB545" s="9"/>
      <c r="FC545" s="9"/>
      <c r="FD545" s="9"/>
      <c r="FE545" s="9"/>
      <c r="FF545" s="9"/>
      <c r="FG545" s="9"/>
      <c r="FH545" s="9"/>
      <c r="FI545" s="9"/>
      <c r="FJ545" s="9"/>
      <c r="FK545" s="9"/>
      <c r="FL545" s="9"/>
      <c r="FM545" s="9"/>
      <c r="FN545" s="9"/>
      <c r="FO545" s="9"/>
      <c r="FP545" s="9"/>
      <c r="FQ545" s="9"/>
      <c r="FR545" s="9"/>
      <c r="FS545" s="9"/>
      <c r="FT545" s="9"/>
      <c r="FU545" s="9"/>
      <c r="FV545" s="9"/>
      <c r="FW545" s="9"/>
      <c r="FX545" s="9"/>
      <c r="FY545" s="9"/>
      <c r="FZ545" s="9"/>
      <c r="GA545" s="9"/>
      <c r="GB545" s="9"/>
      <c r="GC545" s="9"/>
      <c r="GD545" s="9"/>
      <c r="GE545" s="9"/>
      <c r="GF545" s="9"/>
      <c r="GG545" s="9"/>
      <c r="GH545" s="9"/>
      <c r="GI545" s="9"/>
      <c r="GJ545" s="9"/>
      <c r="GK545" s="9"/>
      <c r="GL545" s="9"/>
      <c r="GM545" s="9"/>
      <c r="GN545" s="9"/>
      <c r="GO545" s="9"/>
      <c r="GP545" s="9"/>
      <c r="GQ545" s="9"/>
      <c r="GR545" s="9"/>
      <c r="GS545" s="9"/>
      <c r="GT545" s="9"/>
      <c r="GU545" s="9"/>
      <c r="GV545" s="9"/>
      <c r="GW545" s="9"/>
      <c r="GX545" s="9"/>
      <c r="GY545" s="9"/>
      <c r="GZ545" s="9"/>
      <c r="HA545" s="9"/>
      <c r="HB545" s="9"/>
      <c r="HC545" s="9"/>
      <c r="HD545" s="9"/>
      <c r="HE545" s="9"/>
      <c r="HF545" s="9"/>
      <c r="HG545" s="9"/>
      <c r="HH545" s="9"/>
      <c r="HI545" s="9"/>
      <c r="HJ545" s="9"/>
      <c r="HK545" s="9"/>
      <c r="HL545" s="9"/>
      <c r="HM545" s="9"/>
      <c r="HN545" s="9"/>
      <c r="HO545" s="9"/>
      <c r="HP545" s="9"/>
      <c r="HQ545" s="9"/>
      <c r="HR545" s="9"/>
      <c r="HS545" s="9"/>
      <c r="HT545" s="9"/>
      <c r="HU545" s="9"/>
      <c r="HV545" s="9"/>
      <c r="HW545" s="9"/>
      <c r="HX545" s="9"/>
      <c r="HY545" s="9"/>
      <c r="HZ545" s="9"/>
      <c r="IA545" s="9"/>
      <c r="IB545" s="9"/>
      <c r="IC545" s="9"/>
      <c r="ID545" s="9"/>
      <c r="IE545" s="9"/>
      <c r="IF545" s="9"/>
      <c r="IG545" s="9"/>
      <c r="IH545" s="9"/>
      <c r="II545" s="9"/>
      <c r="IJ545" s="9"/>
      <c r="IK545" s="9"/>
      <c r="IL545" s="9"/>
      <c r="IM545" s="9"/>
      <c r="IN545" s="9"/>
      <c r="IO545" s="9"/>
      <c r="IP545" s="9"/>
    </row>
    <row r="546" spans="2:250" x14ac:dyDescent="0.2">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c r="DR546" s="9"/>
      <c r="DS546" s="9"/>
      <c r="DT546" s="9"/>
      <c r="DU546" s="9"/>
      <c r="DV546" s="9"/>
      <c r="DW546" s="9"/>
      <c r="DX546" s="9"/>
      <c r="DY546" s="9"/>
      <c r="DZ546" s="9"/>
      <c r="EA546" s="9"/>
      <c r="EB546" s="9"/>
      <c r="EC546" s="9"/>
      <c r="ED546" s="9"/>
      <c r="EE546" s="9"/>
      <c r="EF546" s="9"/>
      <c r="EG546" s="9"/>
      <c r="EH546" s="9"/>
      <c r="EI546" s="9"/>
      <c r="EJ546" s="9"/>
      <c r="EK546" s="9"/>
      <c r="EL546" s="9"/>
      <c r="EM546" s="9"/>
      <c r="EN546" s="9"/>
      <c r="EO546" s="9"/>
      <c r="EP546" s="9"/>
      <c r="EQ546" s="9"/>
      <c r="ER546" s="9"/>
      <c r="ES546" s="9"/>
      <c r="ET546" s="9"/>
      <c r="EU546" s="9"/>
      <c r="EV546" s="9"/>
      <c r="EW546" s="9"/>
      <c r="EX546" s="9"/>
      <c r="EY546" s="9"/>
      <c r="EZ546" s="9"/>
      <c r="FA546" s="9"/>
      <c r="FB546" s="9"/>
      <c r="FC546" s="9"/>
      <c r="FD546" s="9"/>
      <c r="FE546" s="9"/>
      <c r="FF546" s="9"/>
      <c r="FG546" s="9"/>
      <c r="FH546" s="9"/>
      <c r="FI546" s="9"/>
      <c r="FJ546" s="9"/>
      <c r="FK546" s="9"/>
      <c r="FL546" s="9"/>
      <c r="FM546" s="9"/>
      <c r="FN546" s="9"/>
      <c r="FO546" s="9"/>
      <c r="FP546" s="9"/>
      <c r="FQ546" s="9"/>
      <c r="FR546" s="9"/>
      <c r="FS546" s="9"/>
      <c r="FT546" s="9"/>
      <c r="FU546" s="9"/>
      <c r="FV546" s="9"/>
      <c r="FW546" s="9"/>
      <c r="FX546" s="9"/>
      <c r="FY546" s="9"/>
      <c r="FZ546" s="9"/>
      <c r="GA546" s="9"/>
      <c r="GB546" s="9"/>
      <c r="GC546" s="9"/>
      <c r="GD546" s="9"/>
      <c r="GE546" s="9"/>
      <c r="GF546" s="9"/>
      <c r="GG546" s="9"/>
      <c r="GH546" s="9"/>
      <c r="GI546" s="9"/>
      <c r="GJ546" s="9"/>
      <c r="GK546" s="9"/>
      <c r="GL546" s="9"/>
      <c r="GM546" s="9"/>
      <c r="GN546" s="9"/>
      <c r="GO546" s="9"/>
      <c r="GP546" s="9"/>
      <c r="GQ546" s="9"/>
      <c r="GR546" s="9"/>
      <c r="GS546" s="9"/>
      <c r="GT546" s="9"/>
      <c r="GU546" s="9"/>
      <c r="GV546" s="9"/>
      <c r="GW546" s="9"/>
      <c r="GX546" s="9"/>
      <c r="GY546" s="9"/>
      <c r="GZ546" s="9"/>
      <c r="HA546" s="9"/>
      <c r="HB546" s="9"/>
      <c r="HC546" s="9"/>
      <c r="HD546" s="9"/>
      <c r="HE546" s="9"/>
      <c r="HF546" s="9"/>
      <c r="HG546" s="9"/>
      <c r="HH546" s="9"/>
      <c r="HI546" s="9"/>
      <c r="HJ546" s="9"/>
      <c r="HK546" s="9"/>
      <c r="HL546" s="9"/>
      <c r="HM546" s="9"/>
      <c r="HN546" s="9"/>
      <c r="HO546" s="9"/>
      <c r="HP546" s="9"/>
      <c r="HQ546" s="9"/>
      <c r="HR546" s="9"/>
      <c r="HS546" s="9"/>
      <c r="HT546" s="9"/>
      <c r="HU546" s="9"/>
      <c r="HV546" s="9"/>
      <c r="HW546" s="9"/>
      <c r="HX546" s="9"/>
      <c r="HY546" s="9"/>
      <c r="HZ546" s="9"/>
      <c r="IA546" s="9"/>
      <c r="IB546" s="9"/>
      <c r="IC546" s="9"/>
      <c r="ID546" s="9"/>
      <c r="IE546" s="9"/>
      <c r="IF546" s="9"/>
      <c r="IG546" s="9"/>
      <c r="IH546" s="9"/>
      <c r="II546" s="9"/>
      <c r="IJ546" s="9"/>
      <c r="IK546" s="9"/>
      <c r="IL546" s="9"/>
      <c r="IM546" s="9"/>
      <c r="IN546" s="9"/>
      <c r="IO546" s="9"/>
      <c r="IP546" s="9"/>
    </row>
    <row r="547" spans="2:250" x14ac:dyDescent="0.2">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c r="DR547" s="9"/>
      <c r="DS547" s="9"/>
      <c r="DT547" s="9"/>
      <c r="DU547" s="9"/>
      <c r="DV547" s="9"/>
      <c r="DW547" s="9"/>
      <c r="DX547" s="9"/>
      <c r="DY547" s="9"/>
      <c r="DZ547" s="9"/>
      <c r="EA547" s="9"/>
      <c r="EB547" s="9"/>
      <c r="EC547" s="9"/>
      <c r="ED547" s="9"/>
      <c r="EE547" s="9"/>
      <c r="EF547" s="9"/>
      <c r="EG547" s="9"/>
      <c r="EH547" s="9"/>
      <c r="EI547" s="9"/>
      <c r="EJ547" s="9"/>
      <c r="EK547" s="9"/>
      <c r="EL547" s="9"/>
      <c r="EM547" s="9"/>
      <c r="EN547" s="9"/>
      <c r="EO547" s="9"/>
      <c r="EP547" s="9"/>
      <c r="EQ547" s="9"/>
      <c r="ER547" s="9"/>
      <c r="ES547" s="9"/>
      <c r="ET547" s="9"/>
      <c r="EU547" s="9"/>
      <c r="EV547" s="9"/>
      <c r="EW547" s="9"/>
      <c r="EX547" s="9"/>
      <c r="EY547" s="9"/>
      <c r="EZ547" s="9"/>
      <c r="FA547" s="9"/>
      <c r="FB547" s="9"/>
      <c r="FC547" s="9"/>
      <c r="FD547" s="9"/>
      <c r="FE547" s="9"/>
      <c r="FF547" s="9"/>
      <c r="FG547" s="9"/>
      <c r="FH547" s="9"/>
      <c r="FI547" s="9"/>
      <c r="FJ547" s="9"/>
      <c r="FK547" s="9"/>
      <c r="FL547" s="9"/>
      <c r="FM547" s="9"/>
      <c r="FN547" s="9"/>
      <c r="FO547" s="9"/>
      <c r="FP547" s="9"/>
      <c r="FQ547" s="9"/>
      <c r="FR547" s="9"/>
      <c r="FS547" s="9"/>
      <c r="FT547" s="9"/>
      <c r="FU547" s="9"/>
      <c r="FV547" s="9"/>
      <c r="FW547" s="9"/>
      <c r="FX547" s="9"/>
      <c r="FY547" s="9"/>
      <c r="FZ547" s="9"/>
      <c r="GA547" s="9"/>
      <c r="GB547" s="9"/>
      <c r="GC547" s="9"/>
      <c r="GD547" s="9"/>
      <c r="GE547" s="9"/>
      <c r="GF547" s="9"/>
      <c r="GG547" s="9"/>
      <c r="GH547" s="9"/>
      <c r="GI547" s="9"/>
      <c r="GJ547" s="9"/>
      <c r="GK547" s="9"/>
      <c r="GL547" s="9"/>
      <c r="GM547" s="9"/>
      <c r="GN547" s="9"/>
      <c r="GO547" s="9"/>
      <c r="GP547" s="9"/>
      <c r="GQ547" s="9"/>
      <c r="GR547" s="9"/>
      <c r="GS547" s="9"/>
      <c r="GT547" s="9"/>
      <c r="GU547" s="9"/>
      <c r="GV547" s="9"/>
      <c r="GW547" s="9"/>
      <c r="GX547" s="9"/>
      <c r="GY547" s="9"/>
      <c r="GZ547" s="9"/>
      <c r="HA547" s="9"/>
      <c r="HB547" s="9"/>
      <c r="HC547" s="9"/>
      <c r="HD547" s="9"/>
      <c r="HE547" s="9"/>
      <c r="HF547" s="9"/>
      <c r="HG547" s="9"/>
      <c r="HH547" s="9"/>
      <c r="HI547" s="9"/>
      <c r="HJ547" s="9"/>
      <c r="HK547" s="9"/>
      <c r="HL547" s="9"/>
      <c r="HM547" s="9"/>
      <c r="HN547" s="9"/>
      <c r="HO547" s="9"/>
      <c r="HP547" s="9"/>
      <c r="HQ547" s="9"/>
      <c r="HR547" s="9"/>
      <c r="HS547" s="9"/>
      <c r="HT547" s="9"/>
      <c r="HU547" s="9"/>
      <c r="HV547" s="9"/>
      <c r="HW547" s="9"/>
      <c r="HX547" s="9"/>
      <c r="HY547" s="9"/>
      <c r="HZ547" s="9"/>
      <c r="IA547" s="9"/>
      <c r="IB547" s="9"/>
      <c r="IC547" s="9"/>
      <c r="ID547" s="9"/>
      <c r="IE547" s="9"/>
      <c r="IF547" s="9"/>
      <c r="IG547" s="9"/>
      <c r="IH547" s="9"/>
      <c r="II547" s="9"/>
      <c r="IJ547" s="9"/>
      <c r="IK547" s="9"/>
      <c r="IL547" s="9"/>
      <c r="IM547" s="9"/>
      <c r="IN547" s="9"/>
      <c r="IO547" s="9"/>
      <c r="IP547" s="9"/>
    </row>
    <row r="548" spans="2:250"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c r="DR548" s="9"/>
      <c r="DS548" s="9"/>
      <c r="DT548" s="9"/>
      <c r="DU548" s="9"/>
      <c r="DV548" s="9"/>
      <c r="DW548" s="9"/>
      <c r="DX548" s="9"/>
      <c r="DY548" s="9"/>
      <c r="DZ548" s="9"/>
      <c r="EA548" s="9"/>
      <c r="EB548" s="9"/>
      <c r="EC548" s="9"/>
      <c r="ED548" s="9"/>
      <c r="EE548" s="9"/>
      <c r="EF548" s="9"/>
      <c r="EG548" s="9"/>
      <c r="EH548" s="9"/>
      <c r="EI548" s="9"/>
      <c r="EJ548" s="9"/>
      <c r="EK548" s="9"/>
      <c r="EL548" s="9"/>
      <c r="EM548" s="9"/>
      <c r="EN548" s="9"/>
      <c r="EO548" s="9"/>
      <c r="EP548" s="9"/>
      <c r="EQ548" s="9"/>
      <c r="ER548" s="9"/>
      <c r="ES548" s="9"/>
      <c r="ET548" s="9"/>
      <c r="EU548" s="9"/>
      <c r="EV548" s="9"/>
      <c r="EW548" s="9"/>
      <c r="EX548" s="9"/>
      <c r="EY548" s="9"/>
      <c r="EZ548" s="9"/>
      <c r="FA548" s="9"/>
      <c r="FB548" s="9"/>
      <c r="FC548" s="9"/>
      <c r="FD548" s="9"/>
      <c r="FE548" s="9"/>
      <c r="FF548" s="9"/>
      <c r="FG548" s="9"/>
      <c r="FH548" s="9"/>
      <c r="FI548" s="9"/>
      <c r="FJ548" s="9"/>
      <c r="FK548" s="9"/>
      <c r="FL548" s="9"/>
      <c r="FM548" s="9"/>
      <c r="FN548" s="9"/>
      <c r="FO548" s="9"/>
      <c r="FP548" s="9"/>
      <c r="FQ548" s="9"/>
      <c r="FR548" s="9"/>
      <c r="FS548" s="9"/>
      <c r="FT548" s="9"/>
      <c r="FU548" s="9"/>
      <c r="FV548" s="9"/>
      <c r="FW548" s="9"/>
      <c r="FX548" s="9"/>
      <c r="FY548" s="9"/>
      <c r="FZ548" s="9"/>
      <c r="GA548" s="9"/>
      <c r="GB548" s="9"/>
      <c r="GC548" s="9"/>
      <c r="GD548" s="9"/>
      <c r="GE548" s="9"/>
      <c r="GF548" s="9"/>
      <c r="GG548" s="9"/>
      <c r="GH548" s="9"/>
      <c r="GI548" s="9"/>
      <c r="GJ548" s="9"/>
      <c r="GK548" s="9"/>
      <c r="GL548" s="9"/>
      <c r="GM548" s="9"/>
      <c r="GN548" s="9"/>
      <c r="GO548" s="9"/>
      <c r="GP548" s="9"/>
      <c r="GQ548" s="9"/>
      <c r="GR548" s="9"/>
      <c r="GS548" s="9"/>
      <c r="GT548" s="9"/>
      <c r="GU548" s="9"/>
      <c r="GV548" s="9"/>
      <c r="GW548" s="9"/>
      <c r="GX548" s="9"/>
      <c r="GY548" s="9"/>
      <c r="GZ548" s="9"/>
      <c r="HA548" s="9"/>
      <c r="HB548" s="9"/>
      <c r="HC548" s="9"/>
      <c r="HD548" s="9"/>
      <c r="HE548" s="9"/>
      <c r="HF548" s="9"/>
      <c r="HG548" s="9"/>
      <c r="HH548" s="9"/>
      <c r="HI548" s="9"/>
      <c r="HJ548" s="9"/>
      <c r="HK548" s="9"/>
      <c r="HL548" s="9"/>
      <c r="HM548" s="9"/>
      <c r="HN548" s="9"/>
      <c r="HO548" s="9"/>
      <c r="HP548" s="9"/>
      <c r="HQ548" s="9"/>
      <c r="HR548" s="9"/>
      <c r="HS548" s="9"/>
      <c r="HT548" s="9"/>
      <c r="HU548" s="9"/>
      <c r="HV548" s="9"/>
      <c r="HW548" s="9"/>
      <c r="HX548" s="9"/>
      <c r="HY548" s="9"/>
      <c r="HZ548" s="9"/>
      <c r="IA548" s="9"/>
      <c r="IB548" s="9"/>
      <c r="IC548" s="9"/>
      <c r="ID548" s="9"/>
      <c r="IE548" s="9"/>
      <c r="IF548" s="9"/>
      <c r="IG548" s="9"/>
      <c r="IH548" s="9"/>
      <c r="II548" s="9"/>
      <c r="IJ548" s="9"/>
      <c r="IK548" s="9"/>
      <c r="IL548" s="9"/>
      <c r="IM548" s="9"/>
      <c r="IN548" s="9"/>
      <c r="IO548" s="9"/>
      <c r="IP548" s="9"/>
    </row>
    <row r="549" spans="2:250" x14ac:dyDescent="0.2">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c r="DR549" s="9"/>
      <c r="DS549" s="9"/>
      <c r="DT549" s="9"/>
      <c r="DU549" s="9"/>
      <c r="DV549" s="9"/>
      <c r="DW549" s="9"/>
      <c r="DX549" s="9"/>
      <c r="DY549" s="9"/>
      <c r="DZ549" s="9"/>
      <c r="EA549" s="9"/>
      <c r="EB549" s="9"/>
      <c r="EC549" s="9"/>
      <c r="ED549" s="9"/>
      <c r="EE549" s="9"/>
      <c r="EF549" s="9"/>
      <c r="EG549" s="9"/>
      <c r="EH549" s="9"/>
      <c r="EI549" s="9"/>
      <c r="EJ549" s="9"/>
      <c r="EK549" s="9"/>
      <c r="EL549" s="9"/>
      <c r="EM549" s="9"/>
      <c r="EN549" s="9"/>
      <c r="EO549" s="9"/>
      <c r="EP549" s="9"/>
      <c r="EQ549" s="9"/>
      <c r="ER549" s="9"/>
      <c r="ES549" s="9"/>
      <c r="ET549" s="9"/>
      <c r="EU549" s="9"/>
      <c r="EV549" s="9"/>
      <c r="EW549" s="9"/>
      <c r="EX549" s="9"/>
      <c r="EY549" s="9"/>
      <c r="EZ549" s="9"/>
      <c r="FA549" s="9"/>
      <c r="FB549" s="9"/>
      <c r="FC549" s="9"/>
      <c r="FD549" s="9"/>
      <c r="FE549" s="9"/>
      <c r="FF549" s="9"/>
      <c r="FG549" s="9"/>
      <c r="FH549" s="9"/>
      <c r="FI549" s="9"/>
      <c r="FJ549" s="9"/>
      <c r="FK549" s="9"/>
      <c r="FL549" s="9"/>
      <c r="FM549" s="9"/>
      <c r="FN549" s="9"/>
      <c r="FO549" s="9"/>
      <c r="FP549" s="9"/>
      <c r="FQ549" s="9"/>
      <c r="FR549" s="9"/>
      <c r="FS549" s="9"/>
      <c r="FT549" s="9"/>
      <c r="FU549" s="9"/>
      <c r="FV549" s="9"/>
      <c r="FW549" s="9"/>
      <c r="FX549" s="9"/>
      <c r="FY549" s="9"/>
      <c r="FZ549" s="9"/>
      <c r="GA549" s="9"/>
      <c r="GB549" s="9"/>
      <c r="GC549" s="9"/>
      <c r="GD549" s="9"/>
      <c r="GE549" s="9"/>
      <c r="GF549" s="9"/>
      <c r="GG549" s="9"/>
      <c r="GH549" s="9"/>
      <c r="GI549" s="9"/>
      <c r="GJ549" s="9"/>
      <c r="GK549" s="9"/>
      <c r="GL549" s="9"/>
      <c r="GM549" s="9"/>
      <c r="GN549" s="9"/>
      <c r="GO549" s="9"/>
      <c r="GP549" s="9"/>
      <c r="GQ549" s="9"/>
      <c r="GR549" s="9"/>
      <c r="GS549" s="9"/>
      <c r="GT549" s="9"/>
      <c r="GU549" s="9"/>
      <c r="GV549" s="9"/>
      <c r="GW549" s="9"/>
      <c r="GX549" s="9"/>
      <c r="GY549" s="9"/>
      <c r="GZ549" s="9"/>
      <c r="HA549" s="9"/>
      <c r="HB549" s="9"/>
      <c r="HC549" s="9"/>
      <c r="HD549" s="9"/>
      <c r="HE549" s="9"/>
      <c r="HF549" s="9"/>
      <c r="HG549" s="9"/>
      <c r="HH549" s="9"/>
      <c r="HI549" s="9"/>
      <c r="HJ549" s="9"/>
      <c r="HK549" s="9"/>
      <c r="HL549" s="9"/>
      <c r="HM549" s="9"/>
      <c r="HN549" s="9"/>
      <c r="HO549" s="9"/>
      <c r="HP549" s="9"/>
      <c r="HQ549" s="9"/>
      <c r="HR549" s="9"/>
      <c r="HS549" s="9"/>
      <c r="HT549" s="9"/>
      <c r="HU549" s="9"/>
      <c r="HV549" s="9"/>
      <c r="HW549" s="9"/>
      <c r="HX549" s="9"/>
      <c r="HY549" s="9"/>
      <c r="HZ549" s="9"/>
      <c r="IA549" s="9"/>
      <c r="IB549" s="9"/>
      <c r="IC549" s="9"/>
      <c r="ID549" s="9"/>
      <c r="IE549" s="9"/>
      <c r="IF549" s="9"/>
      <c r="IG549" s="9"/>
      <c r="IH549" s="9"/>
      <c r="II549" s="9"/>
      <c r="IJ549" s="9"/>
      <c r="IK549" s="9"/>
      <c r="IL549" s="9"/>
      <c r="IM549" s="9"/>
      <c r="IN549" s="9"/>
      <c r="IO549" s="9"/>
      <c r="IP549" s="9"/>
    </row>
    <row r="550" spans="2:250" x14ac:dyDescent="0.2">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9"/>
      <c r="DX550" s="9"/>
      <c r="DY550" s="9"/>
      <c r="DZ550" s="9"/>
      <c r="EA550" s="9"/>
      <c r="EB550" s="9"/>
      <c r="EC550" s="9"/>
      <c r="ED550" s="9"/>
      <c r="EE550" s="9"/>
      <c r="EF550" s="9"/>
      <c r="EG550" s="9"/>
      <c r="EH550" s="9"/>
      <c r="EI550" s="9"/>
      <c r="EJ550" s="9"/>
      <c r="EK550" s="9"/>
      <c r="EL550" s="9"/>
      <c r="EM550" s="9"/>
      <c r="EN550" s="9"/>
      <c r="EO550" s="9"/>
      <c r="EP550" s="9"/>
      <c r="EQ550" s="9"/>
      <c r="ER550" s="9"/>
      <c r="ES550" s="9"/>
      <c r="ET550" s="9"/>
      <c r="EU550" s="9"/>
      <c r="EV550" s="9"/>
      <c r="EW550" s="9"/>
      <c r="EX550" s="9"/>
      <c r="EY550" s="9"/>
      <c r="EZ550" s="9"/>
      <c r="FA550" s="9"/>
      <c r="FB550" s="9"/>
      <c r="FC550" s="9"/>
      <c r="FD550" s="9"/>
      <c r="FE550" s="9"/>
      <c r="FF550" s="9"/>
      <c r="FG550" s="9"/>
      <c r="FH550" s="9"/>
      <c r="FI550" s="9"/>
      <c r="FJ550" s="9"/>
      <c r="FK550" s="9"/>
      <c r="FL550" s="9"/>
      <c r="FM550" s="9"/>
      <c r="FN550" s="9"/>
      <c r="FO550" s="9"/>
      <c r="FP550" s="9"/>
      <c r="FQ550" s="9"/>
      <c r="FR550" s="9"/>
      <c r="FS550" s="9"/>
      <c r="FT550" s="9"/>
      <c r="FU550" s="9"/>
      <c r="FV550" s="9"/>
      <c r="FW550" s="9"/>
      <c r="FX550" s="9"/>
      <c r="FY550" s="9"/>
      <c r="FZ550" s="9"/>
      <c r="GA550" s="9"/>
      <c r="GB550" s="9"/>
      <c r="GC550" s="9"/>
      <c r="GD550" s="9"/>
      <c r="GE550" s="9"/>
      <c r="GF550" s="9"/>
      <c r="GG550" s="9"/>
      <c r="GH550" s="9"/>
      <c r="GI550" s="9"/>
      <c r="GJ550" s="9"/>
      <c r="GK550" s="9"/>
      <c r="GL550" s="9"/>
      <c r="GM550" s="9"/>
      <c r="GN550" s="9"/>
      <c r="GO550" s="9"/>
      <c r="GP550" s="9"/>
      <c r="GQ550" s="9"/>
      <c r="GR550" s="9"/>
      <c r="GS550" s="9"/>
      <c r="GT550" s="9"/>
      <c r="GU550" s="9"/>
      <c r="GV550" s="9"/>
      <c r="GW550" s="9"/>
      <c r="GX550" s="9"/>
      <c r="GY550" s="9"/>
      <c r="GZ550" s="9"/>
      <c r="HA550" s="9"/>
      <c r="HB550" s="9"/>
      <c r="HC550" s="9"/>
      <c r="HD550" s="9"/>
      <c r="HE550" s="9"/>
      <c r="HF550" s="9"/>
      <c r="HG550" s="9"/>
      <c r="HH550" s="9"/>
      <c r="HI550" s="9"/>
      <c r="HJ550" s="9"/>
      <c r="HK550" s="9"/>
      <c r="HL550" s="9"/>
      <c r="HM550" s="9"/>
      <c r="HN550" s="9"/>
      <c r="HO550" s="9"/>
      <c r="HP550" s="9"/>
      <c r="HQ550" s="9"/>
      <c r="HR550" s="9"/>
      <c r="HS550" s="9"/>
      <c r="HT550" s="9"/>
      <c r="HU550" s="9"/>
      <c r="HV550" s="9"/>
      <c r="HW550" s="9"/>
      <c r="HX550" s="9"/>
      <c r="HY550" s="9"/>
      <c r="HZ550" s="9"/>
      <c r="IA550" s="9"/>
      <c r="IB550" s="9"/>
      <c r="IC550" s="9"/>
      <c r="ID550" s="9"/>
      <c r="IE550" s="9"/>
      <c r="IF550" s="9"/>
      <c r="IG550" s="9"/>
      <c r="IH550" s="9"/>
      <c r="II550" s="9"/>
      <c r="IJ550" s="9"/>
      <c r="IK550" s="9"/>
      <c r="IL550" s="9"/>
      <c r="IM550" s="9"/>
      <c r="IN550" s="9"/>
      <c r="IO550" s="9"/>
      <c r="IP550" s="9"/>
    </row>
    <row r="551" spans="2:250"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c r="DR551" s="9"/>
      <c r="DS551" s="9"/>
      <c r="DT551" s="9"/>
      <c r="DU551" s="9"/>
      <c r="DV551" s="9"/>
      <c r="DW551" s="9"/>
      <c r="DX551" s="9"/>
      <c r="DY551" s="9"/>
      <c r="DZ551" s="9"/>
      <c r="EA551" s="9"/>
      <c r="EB551" s="9"/>
      <c r="EC551" s="9"/>
      <c r="ED551" s="9"/>
      <c r="EE551" s="9"/>
      <c r="EF551" s="9"/>
      <c r="EG551" s="9"/>
      <c r="EH551" s="9"/>
      <c r="EI551" s="9"/>
      <c r="EJ551" s="9"/>
      <c r="EK551" s="9"/>
      <c r="EL551" s="9"/>
      <c r="EM551" s="9"/>
      <c r="EN551" s="9"/>
      <c r="EO551" s="9"/>
      <c r="EP551" s="9"/>
      <c r="EQ551" s="9"/>
      <c r="ER551" s="9"/>
      <c r="ES551" s="9"/>
      <c r="ET551" s="9"/>
      <c r="EU551" s="9"/>
      <c r="EV551" s="9"/>
      <c r="EW551" s="9"/>
      <c r="EX551" s="9"/>
      <c r="EY551" s="9"/>
      <c r="EZ551" s="9"/>
      <c r="FA551" s="9"/>
      <c r="FB551" s="9"/>
      <c r="FC551" s="9"/>
      <c r="FD551" s="9"/>
      <c r="FE551" s="9"/>
      <c r="FF551" s="9"/>
      <c r="FG551" s="9"/>
      <c r="FH551" s="9"/>
      <c r="FI551" s="9"/>
      <c r="FJ551" s="9"/>
      <c r="FK551" s="9"/>
      <c r="FL551" s="9"/>
      <c r="FM551" s="9"/>
      <c r="FN551" s="9"/>
      <c r="FO551" s="9"/>
      <c r="FP551" s="9"/>
      <c r="FQ551" s="9"/>
      <c r="FR551" s="9"/>
      <c r="FS551" s="9"/>
      <c r="FT551" s="9"/>
      <c r="FU551" s="9"/>
      <c r="FV551" s="9"/>
      <c r="FW551" s="9"/>
      <c r="FX551" s="9"/>
      <c r="FY551" s="9"/>
      <c r="FZ551" s="9"/>
      <c r="GA551" s="9"/>
      <c r="GB551" s="9"/>
      <c r="GC551" s="9"/>
      <c r="GD551" s="9"/>
      <c r="GE551" s="9"/>
      <c r="GF551" s="9"/>
      <c r="GG551" s="9"/>
      <c r="GH551" s="9"/>
      <c r="GI551" s="9"/>
      <c r="GJ551" s="9"/>
      <c r="GK551" s="9"/>
      <c r="GL551" s="9"/>
      <c r="GM551" s="9"/>
      <c r="GN551" s="9"/>
      <c r="GO551" s="9"/>
      <c r="GP551" s="9"/>
      <c r="GQ551" s="9"/>
      <c r="GR551" s="9"/>
      <c r="GS551" s="9"/>
      <c r="GT551" s="9"/>
      <c r="GU551" s="9"/>
      <c r="GV551" s="9"/>
      <c r="GW551" s="9"/>
      <c r="GX551" s="9"/>
      <c r="GY551" s="9"/>
      <c r="GZ551" s="9"/>
      <c r="HA551" s="9"/>
      <c r="HB551" s="9"/>
      <c r="HC551" s="9"/>
      <c r="HD551" s="9"/>
      <c r="HE551" s="9"/>
      <c r="HF551" s="9"/>
      <c r="HG551" s="9"/>
      <c r="HH551" s="9"/>
      <c r="HI551" s="9"/>
      <c r="HJ551" s="9"/>
      <c r="HK551" s="9"/>
      <c r="HL551" s="9"/>
      <c r="HM551" s="9"/>
      <c r="HN551" s="9"/>
      <c r="HO551" s="9"/>
      <c r="HP551" s="9"/>
      <c r="HQ551" s="9"/>
      <c r="HR551" s="9"/>
      <c r="HS551" s="9"/>
      <c r="HT551" s="9"/>
      <c r="HU551" s="9"/>
      <c r="HV551" s="9"/>
      <c r="HW551" s="9"/>
      <c r="HX551" s="9"/>
      <c r="HY551" s="9"/>
      <c r="HZ551" s="9"/>
      <c r="IA551" s="9"/>
      <c r="IB551" s="9"/>
      <c r="IC551" s="9"/>
      <c r="ID551" s="9"/>
      <c r="IE551" s="9"/>
      <c r="IF551" s="9"/>
      <c r="IG551" s="9"/>
      <c r="IH551" s="9"/>
      <c r="II551" s="9"/>
      <c r="IJ551" s="9"/>
      <c r="IK551" s="9"/>
      <c r="IL551" s="9"/>
      <c r="IM551" s="9"/>
      <c r="IN551" s="9"/>
      <c r="IO551" s="9"/>
      <c r="IP551" s="9"/>
    </row>
    <row r="552" spans="2:250" x14ac:dyDescent="0.2">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c r="DR552" s="9"/>
      <c r="DS552" s="9"/>
      <c r="DT552" s="9"/>
      <c r="DU552" s="9"/>
      <c r="DV552" s="9"/>
      <c r="DW552" s="9"/>
      <c r="DX552" s="9"/>
      <c r="DY552" s="9"/>
      <c r="DZ552" s="9"/>
      <c r="EA552" s="9"/>
      <c r="EB552" s="9"/>
      <c r="EC552" s="9"/>
      <c r="ED552" s="9"/>
      <c r="EE552" s="9"/>
      <c r="EF552" s="9"/>
      <c r="EG552" s="9"/>
      <c r="EH552" s="9"/>
      <c r="EI552" s="9"/>
      <c r="EJ552" s="9"/>
      <c r="EK552" s="9"/>
      <c r="EL552" s="9"/>
      <c r="EM552" s="9"/>
      <c r="EN552" s="9"/>
      <c r="EO552" s="9"/>
      <c r="EP552" s="9"/>
      <c r="EQ552" s="9"/>
      <c r="ER552" s="9"/>
      <c r="ES552" s="9"/>
      <c r="ET552" s="9"/>
      <c r="EU552" s="9"/>
      <c r="EV552" s="9"/>
      <c r="EW552" s="9"/>
      <c r="EX552" s="9"/>
      <c r="EY552" s="9"/>
      <c r="EZ552" s="9"/>
      <c r="FA552" s="9"/>
      <c r="FB552" s="9"/>
      <c r="FC552" s="9"/>
      <c r="FD552" s="9"/>
      <c r="FE552" s="9"/>
      <c r="FF552" s="9"/>
      <c r="FG552" s="9"/>
      <c r="FH552" s="9"/>
      <c r="FI552" s="9"/>
      <c r="FJ552" s="9"/>
      <c r="FK552" s="9"/>
      <c r="FL552" s="9"/>
      <c r="FM552" s="9"/>
      <c r="FN552" s="9"/>
      <c r="FO552" s="9"/>
      <c r="FP552" s="9"/>
      <c r="FQ552" s="9"/>
      <c r="FR552" s="9"/>
      <c r="FS552" s="9"/>
      <c r="FT552" s="9"/>
      <c r="FU552" s="9"/>
      <c r="FV552" s="9"/>
      <c r="FW552" s="9"/>
      <c r="FX552" s="9"/>
      <c r="FY552" s="9"/>
      <c r="FZ552" s="9"/>
      <c r="GA552" s="9"/>
      <c r="GB552" s="9"/>
      <c r="GC552" s="9"/>
      <c r="GD552" s="9"/>
      <c r="GE552" s="9"/>
      <c r="GF552" s="9"/>
      <c r="GG552" s="9"/>
      <c r="GH552" s="9"/>
      <c r="GI552" s="9"/>
      <c r="GJ552" s="9"/>
      <c r="GK552" s="9"/>
      <c r="GL552" s="9"/>
      <c r="GM552" s="9"/>
      <c r="GN552" s="9"/>
      <c r="GO552" s="9"/>
      <c r="GP552" s="9"/>
      <c r="GQ552" s="9"/>
      <c r="GR552" s="9"/>
      <c r="GS552" s="9"/>
      <c r="GT552" s="9"/>
      <c r="GU552" s="9"/>
      <c r="GV552" s="9"/>
      <c r="GW552" s="9"/>
      <c r="GX552" s="9"/>
      <c r="GY552" s="9"/>
      <c r="GZ552" s="9"/>
      <c r="HA552" s="9"/>
      <c r="HB552" s="9"/>
      <c r="HC552" s="9"/>
      <c r="HD552" s="9"/>
      <c r="HE552" s="9"/>
      <c r="HF552" s="9"/>
      <c r="HG552" s="9"/>
      <c r="HH552" s="9"/>
      <c r="HI552" s="9"/>
      <c r="HJ552" s="9"/>
      <c r="HK552" s="9"/>
      <c r="HL552" s="9"/>
      <c r="HM552" s="9"/>
      <c r="HN552" s="9"/>
      <c r="HO552" s="9"/>
      <c r="HP552" s="9"/>
      <c r="HQ552" s="9"/>
      <c r="HR552" s="9"/>
      <c r="HS552" s="9"/>
      <c r="HT552" s="9"/>
      <c r="HU552" s="9"/>
      <c r="HV552" s="9"/>
      <c r="HW552" s="9"/>
      <c r="HX552" s="9"/>
      <c r="HY552" s="9"/>
      <c r="HZ552" s="9"/>
      <c r="IA552" s="9"/>
      <c r="IB552" s="9"/>
      <c r="IC552" s="9"/>
      <c r="ID552" s="9"/>
      <c r="IE552" s="9"/>
      <c r="IF552" s="9"/>
      <c r="IG552" s="9"/>
      <c r="IH552" s="9"/>
      <c r="II552" s="9"/>
      <c r="IJ552" s="9"/>
      <c r="IK552" s="9"/>
      <c r="IL552" s="9"/>
      <c r="IM552" s="9"/>
      <c r="IN552" s="9"/>
      <c r="IO552" s="9"/>
      <c r="IP552" s="9"/>
    </row>
    <row r="553" spans="2:250" x14ac:dyDescent="0.2">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c r="DR553" s="9"/>
      <c r="DS553" s="9"/>
      <c r="DT553" s="9"/>
      <c r="DU553" s="9"/>
      <c r="DV553" s="9"/>
      <c r="DW553" s="9"/>
      <c r="DX553" s="9"/>
      <c r="DY553" s="9"/>
      <c r="DZ553" s="9"/>
      <c r="EA553" s="9"/>
      <c r="EB553" s="9"/>
      <c r="EC553" s="9"/>
      <c r="ED553" s="9"/>
      <c r="EE553" s="9"/>
      <c r="EF553" s="9"/>
      <c r="EG553" s="9"/>
      <c r="EH553" s="9"/>
      <c r="EI553" s="9"/>
      <c r="EJ553" s="9"/>
      <c r="EK553" s="9"/>
      <c r="EL553" s="9"/>
      <c r="EM553" s="9"/>
      <c r="EN553" s="9"/>
      <c r="EO553" s="9"/>
      <c r="EP553" s="9"/>
      <c r="EQ553" s="9"/>
      <c r="ER553" s="9"/>
      <c r="ES553" s="9"/>
      <c r="ET553" s="9"/>
      <c r="EU553" s="9"/>
      <c r="EV553" s="9"/>
      <c r="EW553" s="9"/>
      <c r="EX553" s="9"/>
      <c r="EY553" s="9"/>
      <c r="EZ553" s="9"/>
      <c r="FA553" s="9"/>
      <c r="FB553" s="9"/>
      <c r="FC553" s="9"/>
      <c r="FD553" s="9"/>
      <c r="FE553" s="9"/>
      <c r="FF553" s="9"/>
      <c r="FG553" s="9"/>
      <c r="FH553" s="9"/>
      <c r="FI553" s="9"/>
      <c r="FJ553" s="9"/>
      <c r="FK553" s="9"/>
      <c r="FL553" s="9"/>
      <c r="FM553" s="9"/>
      <c r="FN553" s="9"/>
      <c r="FO553" s="9"/>
      <c r="FP553" s="9"/>
      <c r="FQ553" s="9"/>
      <c r="FR553" s="9"/>
      <c r="FS553" s="9"/>
      <c r="FT553" s="9"/>
      <c r="FU553" s="9"/>
      <c r="FV553" s="9"/>
      <c r="FW553" s="9"/>
      <c r="FX553" s="9"/>
      <c r="FY553" s="9"/>
      <c r="FZ553" s="9"/>
      <c r="GA553" s="9"/>
      <c r="GB553" s="9"/>
      <c r="GC553" s="9"/>
      <c r="GD553" s="9"/>
      <c r="GE553" s="9"/>
      <c r="GF553" s="9"/>
      <c r="GG553" s="9"/>
      <c r="GH553" s="9"/>
      <c r="GI553" s="9"/>
      <c r="GJ553" s="9"/>
      <c r="GK553" s="9"/>
      <c r="GL553" s="9"/>
      <c r="GM553" s="9"/>
      <c r="GN553" s="9"/>
      <c r="GO553" s="9"/>
      <c r="GP553" s="9"/>
      <c r="GQ553" s="9"/>
      <c r="GR553" s="9"/>
      <c r="GS553" s="9"/>
      <c r="GT553" s="9"/>
      <c r="GU553" s="9"/>
      <c r="GV553" s="9"/>
      <c r="GW553" s="9"/>
      <c r="GX553" s="9"/>
      <c r="GY553" s="9"/>
      <c r="GZ553" s="9"/>
      <c r="HA553" s="9"/>
      <c r="HB553" s="9"/>
      <c r="HC553" s="9"/>
      <c r="HD553" s="9"/>
      <c r="HE553" s="9"/>
      <c r="HF553" s="9"/>
      <c r="HG553" s="9"/>
      <c r="HH553" s="9"/>
      <c r="HI553" s="9"/>
      <c r="HJ553" s="9"/>
      <c r="HK553" s="9"/>
      <c r="HL553" s="9"/>
      <c r="HM553" s="9"/>
      <c r="HN553" s="9"/>
      <c r="HO553" s="9"/>
      <c r="HP553" s="9"/>
      <c r="HQ553" s="9"/>
      <c r="HR553" s="9"/>
      <c r="HS553" s="9"/>
      <c r="HT553" s="9"/>
      <c r="HU553" s="9"/>
      <c r="HV553" s="9"/>
      <c r="HW553" s="9"/>
      <c r="HX553" s="9"/>
      <c r="HY553" s="9"/>
      <c r="HZ553" s="9"/>
      <c r="IA553" s="9"/>
      <c r="IB553" s="9"/>
      <c r="IC553" s="9"/>
      <c r="ID553" s="9"/>
      <c r="IE553" s="9"/>
      <c r="IF553" s="9"/>
      <c r="IG553" s="9"/>
      <c r="IH553" s="9"/>
      <c r="II553" s="9"/>
      <c r="IJ553" s="9"/>
      <c r="IK553" s="9"/>
      <c r="IL553" s="9"/>
      <c r="IM553" s="9"/>
      <c r="IN553" s="9"/>
      <c r="IO553" s="9"/>
      <c r="IP553" s="9"/>
    </row>
    <row r="554" spans="2:250"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c r="DR554" s="9"/>
      <c r="DS554" s="9"/>
      <c r="DT554" s="9"/>
      <c r="DU554" s="9"/>
      <c r="DV554" s="9"/>
      <c r="DW554" s="9"/>
      <c r="DX554" s="9"/>
      <c r="DY554" s="9"/>
      <c r="DZ554" s="9"/>
      <c r="EA554" s="9"/>
      <c r="EB554" s="9"/>
      <c r="EC554" s="9"/>
      <c r="ED554" s="9"/>
      <c r="EE554" s="9"/>
      <c r="EF554" s="9"/>
      <c r="EG554" s="9"/>
      <c r="EH554" s="9"/>
      <c r="EI554" s="9"/>
      <c r="EJ554" s="9"/>
      <c r="EK554" s="9"/>
      <c r="EL554" s="9"/>
      <c r="EM554" s="9"/>
      <c r="EN554" s="9"/>
      <c r="EO554" s="9"/>
      <c r="EP554" s="9"/>
      <c r="EQ554" s="9"/>
      <c r="ER554" s="9"/>
      <c r="ES554" s="9"/>
      <c r="ET554" s="9"/>
      <c r="EU554" s="9"/>
      <c r="EV554" s="9"/>
      <c r="EW554" s="9"/>
      <c r="EX554" s="9"/>
      <c r="EY554" s="9"/>
      <c r="EZ554" s="9"/>
      <c r="FA554" s="9"/>
      <c r="FB554" s="9"/>
      <c r="FC554" s="9"/>
      <c r="FD554" s="9"/>
      <c r="FE554" s="9"/>
      <c r="FF554" s="9"/>
      <c r="FG554" s="9"/>
      <c r="FH554" s="9"/>
      <c r="FI554" s="9"/>
      <c r="FJ554" s="9"/>
      <c r="FK554" s="9"/>
      <c r="FL554" s="9"/>
      <c r="FM554" s="9"/>
      <c r="FN554" s="9"/>
      <c r="FO554" s="9"/>
      <c r="FP554" s="9"/>
      <c r="FQ554" s="9"/>
      <c r="FR554" s="9"/>
      <c r="FS554" s="9"/>
      <c r="FT554" s="9"/>
      <c r="FU554" s="9"/>
      <c r="FV554" s="9"/>
      <c r="FW554" s="9"/>
      <c r="FX554" s="9"/>
      <c r="FY554" s="9"/>
      <c r="FZ554" s="9"/>
      <c r="GA554" s="9"/>
      <c r="GB554" s="9"/>
      <c r="GC554" s="9"/>
      <c r="GD554" s="9"/>
      <c r="GE554" s="9"/>
      <c r="GF554" s="9"/>
      <c r="GG554" s="9"/>
      <c r="GH554" s="9"/>
      <c r="GI554" s="9"/>
      <c r="GJ554" s="9"/>
      <c r="GK554" s="9"/>
      <c r="GL554" s="9"/>
      <c r="GM554" s="9"/>
      <c r="GN554" s="9"/>
      <c r="GO554" s="9"/>
      <c r="GP554" s="9"/>
      <c r="GQ554" s="9"/>
      <c r="GR554" s="9"/>
      <c r="GS554" s="9"/>
      <c r="GT554" s="9"/>
      <c r="GU554" s="9"/>
      <c r="GV554" s="9"/>
      <c r="GW554" s="9"/>
      <c r="GX554" s="9"/>
      <c r="GY554" s="9"/>
      <c r="GZ554" s="9"/>
      <c r="HA554" s="9"/>
      <c r="HB554" s="9"/>
      <c r="HC554" s="9"/>
      <c r="HD554" s="9"/>
      <c r="HE554" s="9"/>
      <c r="HF554" s="9"/>
      <c r="HG554" s="9"/>
      <c r="HH554" s="9"/>
      <c r="HI554" s="9"/>
      <c r="HJ554" s="9"/>
      <c r="HK554" s="9"/>
      <c r="HL554" s="9"/>
      <c r="HM554" s="9"/>
      <c r="HN554" s="9"/>
      <c r="HO554" s="9"/>
      <c r="HP554" s="9"/>
      <c r="HQ554" s="9"/>
      <c r="HR554" s="9"/>
      <c r="HS554" s="9"/>
      <c r="HT554" s="9"/>
      <c r="HU554" s="9"/>
      <c r="HV554" s="9"/>
      <c r="HW554" s="9"/>
      <c r="HX554" s="9"/>
      <c r="HY554" s="9"/>
      <c r="HZ554" s="9"/>
      <c r="IA554" s="9"/>
      <c r="IB554" s="9"/>
      <c r="IC554" s="9"/>
      <c r="ID554" s="9"/>
      <c r="IE554" s="9"/>
      <c r="IF554" s="9"/>
      <c r="IG554" s="9"/>
      <c r="IH554" s="9"/>
      <c r="II554" s="9"/>
      <c r="IJ554" s="9"/>
      <c r="IK554" s="9"/>
      <c r="IL554" s="9"/>
      <c r="IM554" s="9"/>
      <c r="IN554" s="9"/>
      <c r="IO554" s="9"/>
      <c r="IP554" s="9"/>
    </row>
    <row r="555" spans="2:250" x14ac:dyDescent="0.2">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c r="DR555" s="9"/>
      <c r="DS555" s="9"/>
      <c r="DT555" s="9"/>
      <c r="DU555" s="9"/>
      <c r="DV555" s="9"/>
      <c r="DW555" s="9"/>
      <c r="DX555" s="9"/>
      <c r="DY555" s="9"/>
      <c r="DZ555" s="9"/>
      <c r="EA555" s="9"/>
      <c r="EB555" s="9"/>
      <c r="EC555" s="9"/>
      <c r="ED555" s="9"/>
      <c r="EE555" s="9"/>
      <c r="EF555" s="9"/>
      <c r="EG555" s="9"/>
      <c r="EH555" s="9"/>
      <c r="EI555" s="9"/>
      <c r="EJ555" s="9"/>
      <c r="EK555" s="9"/>
      <c r="EL555" s="9"/>
      <c r="EM555" s="9"/>
      <c r="EN555" s="9"/>
      <c r="EO555" s="9"/>
      <c r="EP555" s="9"/>
      <c r="EQ555" s="9"/>
      <c r="ER555" s="9"/>
      <c r="ES555" s="9"/>
      <c r="ET555" s="9"/>
      <c r="EU555" s="9"/>
      <c r="EV555" s="9"/>
      <c r="EW555" s="9"/>
      <c r="EX555" s="9"/>
      <c r="EY555" s="9"/>
      <c r="EZ555" s="9"/>
      <c r="FA555" s="9"/>
      <c r="FB555" s="9"/>
      <c r="FC555" s="9"/>
      <c r="FD555" s="9"/>
      <c r="FE555" s="9"/>
      <c r="FF555" s="9"/>
      <c r="FG555" s="9"/>
      <c r="FH555" s="9"/>
      <c r="FI555" s="9"/>
      <c r="FJ555" s="9"/>
      <c r="FK555" s="9"/>
      <c r="FL555" s="9"/>
      <c r="FM555" s="9"/>
      <c r="FN555" s="9"/>
      <c r="FO555" s="9"/>
      <c r="FP555" s="9"/>
      <c r="FQ555" s="9"/>
      <c r="FR555" s="9"/>
      <c r="FS555" s="9"/>
      <c r="FT555" s="9"/>
      <c r="FU555" s="9"/>
      <c r="FV555" s="9"/>
      <c r="FW555" s="9"/>
      <c r="FX555" s="9"/>
      <c r="FY555" s="9"/>
      <c r="FZ555" s="9"/>
      <c r="GA555" s="9"/>
      <c r="GB555" s="9"/>
      <c r="GC555" s="9"/>
      <c r="GD555" s="9"/>
      <c r="GE555" s="9"/>
      <c r="GF555" s="9"/>
      <c r="GG555" s="9"/>
      <c r="GH555" s="9"/>
      <c r="GI555" s="9"/>
      <c r="GJ555" s="9"/>
      <c r="GK555" s="9"/>
      <c r="GL555" s="9"/>
      <c r="GM555" s="9"/>
      <c r="GN555" s="9"/>
      <c r="GO555" s="9"/>
      <c r="GP555" s="9"/>
      <c r="GQ555" s="9"/>
      <c r="GR555" s="9"/>
      <c r="GS555" s="9"/>
      <c r="GT555" s="9"/>
      <c r="GU555" s="9"/>
      <c r="GV555" s="9"/>
      <c r="GW555" s="9"/>
      <c r="GX555" s="9"/>
      <c r="GY555" s="9"/>
      <c r="GZ555" s="9"/>
      <c r="HA555" s="9"/>
      <c r="HB555" s="9"/>
      <c r="HC555" s="9"/>
      <c r="HD555" s="9"/>
      <c r="HE555" s="9"/>
      <c r="HF555" s="9"/>
      <c r="HG555" s="9"/>
      <c r="HH555" s="9"/>
      <c r="HI555" s="9"/>
      <c r="HJ555" s="9"/>
      <c r="HK555" s="9"/>
      <c r="HL555" s="9"/>
      <c r="HM555" s="9"/>
      <c r="HN555" s="9"/>
      <c r="HO555" s="9"/>
      <c r="HP555" s="9"/>
      <c r="HQ555" s="9"/>
      <c r="HR555" s="9"/>
      <c r="HS555" s="9"/>
      <c r="HT555" s="9"/>
      <c r="HU555" s="9"/>
      <c r="HV555" s="9"/>
      <c r="HW555" s="9"/>
      <c r="HX555" s="9"/>
      <c r="HY555" s="9"/>
      <c r="HZ555" s="9"/>
      <c r="IA555" s="9"/>
      <c r="IB555" s="9"/>
      <c r="IC555" s="9"/>
      <c r="ID555" s="9"/>
      <c r="IE555" s="9"/>
      <c r="IF555" s="9"/>
      <c r="IG555" s="9"/>
      <c r="IH555" s="9"/>
      <c r="II555" s="9"/>
      <c r="IJ555" s="9"/>
      <c r="IK555" s="9"/>
      <c r="IL555" s="9"/>
      <c r="IM555" s="9"/>
      <c r="IN555" s="9"/>
      <c r="IO555" s="9"/>
      <c r="IP555" s="9"/>
    </row>
    <row r="556" spans="2:250" x14ac:dyDescent="0.2">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c r="DR556" s="9"/>
      <c r="DS556" s="9"/>
      <c r="DT556" s="9"/>
      <c r="DU556" s="9"/>
      <c r="DV556" s="9"/>
      <c r="DW556" s="9"/>
      <c r="DX556" s="9"/>
      <c r="DY556" s="9"/>
      <c r="DZ556" s="9"/>
      <c r="EA556" s="9"/>
      <c r="EB556" s="9"/>
      <c r="EC556" s="9"/>
      <c r="ED556" s="9"/>
      <c r="EE556" s="9"/>
      <c r="EF556" s="9"/>
      <c r="EG556" s="9"/>
      <c r="EH556" s="9"/>
      <c r="EI556" s="9"/>
      <c r="EJ556" s="9"/>
      <c r="EK556" s="9"/>
      <c r="EL556" s="9"/>
      <c r="EM556" s="9"/>
      <c r="EN556" s="9"/>
      <c r="EO556" s="9"/>
      <c r="EP556" s="9"/>
      <c r="EQ556" s="9"/>
      <c r="ER556" s="9"/>
      <c r="ES556" s="9"/>
      <c r="ET556" s="9"/>
      <c r="EU556" s="9"/>
      <c r="EV556" s="9"/>
      <c r="EW556" s="9"/>
      <c r="EX556" s="9"/>
      <c r="EY556" s="9"/>
      <c r="EZ556" s="9"/>
      <c r="FA556" s="9"/>
      <c r="FB556" s="9"/>
      <c r="FC556" s="9"/>
      <c r="FD556" s="9"/>
      <c r="FE556" s="9"/>
      <c r="FF556" s="9"/>
      <c r="FG556" s="9"/>
      <c r="FH556" s="9"/>
      <c r="FI556" s="9"/>
      <c r="FJ556" s="9"/>
      <c r="FK556" s="9"/>
      <c r="FL556" s="9"/>
      <c r="FM556" s="9"/>
      <c r="FN556" s="9"/>
      <c r="FO556" s="9"/>
      <c r="FP556" s="9"/>
      <c r="FQ556" s="9"/>
      <c r="FR556" s="9"/>
      <c r="FS556" s="9"/>
      <c r="FT556" s="9"/>
      <c r="FU556" s="9"/>
      <c r="FV556" s="9"/>
      <c r="FW556" s="9"/>
      <c r="FX556" s="9"/>
      <c r="FY556" s="9"/>
      <c r="FZ556" s="9"/>
      <c r="GA556" s="9"/>
      <c r="GB556" s="9"/>
      <c r="GC556" s="9"/>
      <c r="GD556" s="9"/>
      <c r="GE556" s="9"/>
      <c r="GF556" s="9"/>
      <c r="GG556" s="9"/>
      <c r="GH556" s="9"/>
      <c r="GI556" s="9"/>
      <c r="GJ556" s="9"/>
      <c r="GK556" s="9"/>
      <c r="GL556" s="9"/>
      <c r="GM556" s="9"/>
      <c r="GN556" s="9"/>
      <c r="GO556" s="9"/>
      <c r="GP556" s="9"/>
      <c r="GQ556" s="9"/>
      <c r="GR556" s="9"/>
      <c r="GS556" s="9"/>
      <c r="GT556" s="9"/>
      <c r="GU556" s="9"/>
      <c r="GV556" s="9"/>
      <c r="GW556" s="9"/>
      <c r="GX556" s="9"/>
      <c r="GY556" s="9"/>
      <c r="GZ556" s="9"/>
      <c r="HA556" s="9"/>
      <c r="HB556" s="9"/>
      <c r="HC556" s="9"/>
      <c r="HD556" s="9"/>
      <c r="HE556" s="9"/>
      <c r="HF556" s="9"/>
      <c r="HG556" s="9"/>
      <c r="HH556" s="9"/>
      <c r="HI556" s="9"/>
      <c r="HJ556" s="9"/>
      <c r="HK556" s="9"/>
      <c r="HL556" s="9"/>
      <c r="HM556" s="9"/>
      <c r="HN556" s="9"/>
      <c r="HO556" s="9"/>
      <c r="HP556" s="9"/>
      <c r="HQ556" s="9"/>
      <c r="HR556" s="9"/>
      <c r="HS556" s="9"/>
      <c r="HT556" s="9"/>
      <c r="HU556" s="9"/>
      <c r="HV556" s="9"/>
      <c r="HW556" s="9"/>
      <c r="HX556" s="9"/>
      <c r="HY556" s="9"/>
      <c r="HZ556" s="9"/>
      <c r="IA556" s="9"/>
      <c r="IB556" s="9"/>
      <c r="IC556" s="9"/>
      <c r="ID556" s="9"/>
      <c r="IE556" s="9"/>
      <c r="IF556" s="9"/>
      <c r="IG556" s="9"/>
      <c r="IH556" s="9"/>
      <c r="II556" s="9"/>
      <c r="IJ556" s="9"/>
      <c r="IK556" s="9"/>
      <c r="IL556" s="9"/>
      <c r="IM556" s="9"/>
      <c r="IN556" s="9"/>
      <c r="IO556" s="9"/>
      <c r="IP556" s="9"/>
    </row>
    <row r="557" spans="2:250"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c r="DU557" s="9"/>
      <c r="DV557" s="9"/>
      <c r="DW557" s="9"/>
      <c r="DX557" s="9"/>
      <c r="DY557" s="9"/>
      <c r="DZ557" s="9"/>
      <c r="EA557" s="9"/>
      <c r="EB557" s="9"/>
      <c r="EC557" s="9"/>
      <c r="ED557" s="9"/>
      <c r="EE557" s="9"/>
      <c r="EF557" s="9"/>
      <c r="EG557" s="9"/>
      <c r="EH557" s="9"/>
      <c r="EI557" s="9"/>
      <c r="EJ557" s="9"/>
      <c r="EK557" s="9"/>
      <c r="EL557" s="9"/>
      <c r="EM557" s="9"/>
      <c r="EN557" s="9"/>
      <c r="EO557" s="9"/>
      <c r="EP557" s="9"/>
      <c r="EQ557" s="9"/>
      <c r="ER557" s="9"/>
      <c r="ES557" s="9"/>
      <c r="ET557" s="9"/>
      <c r="EU557" s="9"/>
      <c r="EV557" s="9"/>
      <c r="EW557" s="9"/>
      <c r="EX557" s="9"/>
      <c r="EY557" s="9"/>
      <c r="EZ557" s="9"/>
      <c r="FA557" s="9"/>
      <c r="FB557" s="9"/>
      <c r="FC557" s="9"/>
      <c r="FD557" s="9"/>
      <c r="FE557" s="9"/>
      <c r="FF557" s="9"/>
      <c r="FG557" s="9"/>
      <c r="FH557" s="9"/>
      <c r="FI557" s="9"/>
      <c r="FJ557" s="9"/>
      <c r="FK557" s="9"/>
      <c r="FL557" s="9"/>
      <c r="FM557" s="9"/>
      <c r="FN557" s="9"/>
      <c r="FO557" s="9"/>
      <c r="FP557" s="9"/>
      <c r="FQ557" s="9"/>
      <c r="FR557" s="9"/>
      <c r="FS557" s="9"/>
      <c r="FT557" s="9"/>
      <c r="FU557" s="9"/>
      <c r="FV557" s="9"/>
      <c r="FW557" s="9"/>
      <c r="FX557" s="9"/>
      <c r="FY557" s="9"/>
      <c r="FZ557" s="9"/>
      <c r="GA557" s="9"/>
      <c r="GB557" s="9"/>
      <c r="GC557" s="9"/>
      <c r="GD557" s="9"/>
      <c r="GE557" s="9"/>
      <c r="GF557" s="9"/>
      <c r="GG557" s="9"/>
      <c r="GH557" s="9"/>
      <c r="GI557" s="9"/>
      <c r="GJ557" s="9"/>
      <c r="GK557" s="9"/>
      <c r="GL557" s="9"/>
      <c r="GM557" s="9"/>
      <c r="GN557" s="9"/>
      <c r="GO557" s="9"/>
      <c r="GP557" s="9"/>
      <c r="GQ557" s="9"/>
      <c r="GR557" s="9"/>
      <c r="GS557" s="9"/>
      <c r="GT557" s="9"/>
      <c r="GU557" s="9"/>
      <c r="GV557" s="9"/>
      <c r="GW557" s="9"/>
      <c r="GX557" s="9"/>
      <c r="GY557" s="9"/>
      <c r="GZ557" s="9"/>
      <c r="HA557" s="9"/>
      <c r="HB557" s="9"/>
      <c r="HC557" s="9"/>
      <c r="HD557" s="9"/>
      <c r="HE557" s="9"/>
      <c r="HF557" s="9"/>
      <c r="HG557" s="9"/>
      <c r="HH557" s="9"/>
      <c r="HI557" s="9"/>
      <c r="HJ557" s="9"/>
      <c r="HK557" s="9"/>
      <c r="HL557" s="9"/>
      <c r="HM557" s="9"/>
      <c r="HN557" s="9"/>
      <c r="HO557" s="9"/>
      <c r="HP557" s="9"/>
      <c r="HQ557" s="9"/>
      <c r="HR557" s="9"/>
      <c r="HS557" s="9"/>
      <c r="HT557" s="9"/>
      <c r="HU557" s="9"/>
      <c r="HV557" s="9"/>
      <c r="HW557" s="9"/>
      <c r="HX557" s="9"/>
      <c r="HY557" s="9"/>
      <c r="HZ557" s="9"/>
      <c r="IA557" s="9"/>
      <c r="IB557" s="9"/>
      <c r="IC557" s="9"/>
      <c r="ID557" s="9"/>
      <c r="IE557" s="9"/>
      <c r="IF557" s="9"/>
      <c r="IG557" s="9"/>
      <c r="IH557" s="9"/>
      <c r="II557" s="9"/>
      <c r="IJ557" s="9"/>
      <c r="IK557" s="9"/>
      <c r="IL557" s="9"/>
      <c r="IM557" s="9"/>
      <c r="IN557" s="9"/>
      <c r="IO557" s="9"/>
      <c r="IP557" s="9"/>
    </row>
    <row r="558" spans="2:250" x14ac:dyDescent="0.2">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9"/>
      <c r="EV558" s="9"/>
      <c r="EW558" s="9"/>
      <c r="EX558" s="9"/>
      <c r="EY558" s="9"/>
      <c r="EZ558" s="9"/>
      <c r="FA558" s="9"/>
      <c r="FB558" s="9"/>
      <c r="FC558" s="9"/>
      <c r="FD558" s="9"/>
      <c r="FE558" s="9"/>
      <c r="FF558" s="9"/>
      <c r="FG558" s="9"/>
      <c r="FH558" s="9"/>
      <c r="FI558" s="9"/>
      <c r="FJ558" s="9"/>
      <c r="FK558" s="9"/>
      <c r="FL558" s="9"/>
      <c r="FM558" s="9"/>
      <c r="FN558" s="9"/>
      <c r="FO558" s="9"/>
      <c r="FP558" s="9"/>
      <c r="FQ558" s="9"/>
      <c r="FR558" s="9"/>
      <c r="FS558" s="9"/>
      <c r="FT558" s="9"/>
      <c r="FU558" s="9"/>
      <c r="FV558" s="9"/>
      <c r="FW558" s="9"/>
      <c r="FX558" s="9"/>
      <c r="FY558" s="9"/>
      <c r="FZ558" s="9"/>
      <c r="GA558" s="9"/>
      <c r="GB558" s="9"/>
      <c r="GC558" s="9"/>
      <c r="GD558" s="9"/>
      <c r="GE558" s="9"/>
      <c r="GF558" s="9"/>
      <c r="GG558" s="9"/>
      <c r="GH558" s="9"/>
      <c r="GI558" s="9"/>
      <c r="GJ558" s="9"/>
      <c r="GK558" s="9"/>
      <c r="GL558" s="9"/>
      <c r="GM558" s="9"/>
      <c r="GN558" s="9"/>
      <c r="GO558" s="9"/>
      <c r="GP558" s="9"/>
      <c r="GQ558" s="9"/>
      <c r="GR558" s="9"/>
      <c r="GS558" s="9"/>
      <c r="GT558" s="9"/>
      <c r="GU558" s="9"/>
      <c r="GV558" s="9"/>
      <c r="GW558" s="9"/>
      <c r="GX558" s="9"/>
      <c r="GY558" s="9"/>
      <c r="GZ558" s="9"/>
      <c r="HA558" s="9"/>
      <c r="HB558" s="9"/>
      <c r="HC558" s="9"/>
      <c r="HD558" s="9"/>
      <c r="HE558" s="9"/>
      <c r="HF558" s="9"/>
      <c r="HG558" s="9"/>
      <c r="HH558" s="9"/>
      <c r="HI558" s="9"/>
      <c r="HJ558" s="9"/>
      <c r="HK558" s="9"/>
      <c r="HL558" s="9"/>
      <c r="HM558" s="9"/>
      <c r="HN558" s="9"/>
      <c r="HO558" s="9"/>
      <c r="HP558" s="9"/>
      <c r="HQ558" s="9"/>
      <c r="HR558" s="9"/>
      <c r="HS558" s="9"/>
      <c r="HT558" s="9"/>
      <c r="HU558" s="9"/>
      <c r="HV558" s="9"/>
      <c r="HW558" s="9"/>
      <c r="HX558" s="9"/>
      <c r="HY558" s="9"/>
      <c r="HZ558" s="9"/>
      <c r="IA558" s="9"/>
      <c r="IB558" s="9"/>
      <c r="IC558" s="9"/>
      <c r="ID558" s="9"/>
      <c r="IE558" s="9"/>
      <c r="IF558" s="9"/>
      <c r="IG558" s="9"/>
      <c r="IH558" s="9"/>
      <c r="II558" s="9"/>
      <c r="IJ558" s="9"/>
      <c r="IK558" s="9"/>
      <c r="IL558" s="9"/>
      <c r="IM558" s="9"/>
      <c r="IN558" s="9"/>
      <c r="IO558" s="9"/>
      <c r="IP558" s="9"/>
    </row>
    <row r="559" spans="2:250" x14ac:dyDescent="0.2">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c r="DR559" s="9"/>
      <c r="DS559" s="9"/>
      <c r="DT559" s="9"/>
      <c r="DU559" s="9"/>
      <c r="DV559" s="9"/>
      <c r="DW559" s="9"/>
      <c r="DX559" s="9"/>
      <c r="DY559" s="9"/>
      <c r="DZ559" s="9"/>
      <c r="EA559" s="9"/>
      <c r="EB559" s="9"/>
      <c r="EC559" s="9"/>
      <c r="ED559" s="9"/>
      <c r="EE559" s="9"/>
      <c r="EF559" s="9"/>
      <c r="EG559" s="9"/>
      <c r="EH559" s="9"/>
      <c r="EI559" s="9"/>
      <c r="EJ559" s="9"/>
      <c r="EK559" s="9"/>
      <c r="EL559" s="9"/>
      <c r="EM559" s="9"/>
      <c r="EN559" s="9"/>
      <c r="EO559" s="9"/>
      <c r="EP559" s="9"/>
      <c r="EQ559" s="9"/>
      <c r="ER559" s="9"/>
      <c r="ES559" s="9"/>
      <c r="ET559" s="9"/>
      <c r="EU559" s="9"/>
      <c r="EV559" s="9"/>
      <c r="EW559" s="9"/>
      <c r="EX559" s="9"/>
      <c r="EY559" s="9"/>
      <c r="EZ559" s="9"/>
      <c r="FA559" s="9"/>
      <c r="FB559" s="9"/>
      <c r="FC559" s="9"/>
      <c r="FD559" s="9"/>
      <c r="FE559" s="9"/>
      <c r="FF559" s="9"/>
      <c r="FG559" s="9"/>
      <c r="FH559" s="9"/>
      <c r="FI559" s="9"/>
      <c r="FJ559" s="9"/>
      <c r="FK559" s="9"/>
      <c r="FL559" s="9"/>
      <c r="FM559" s="9"/>
      <c r="FN559" s="9"/>
      <c r="FO559" s="9"/>
      <c r="FP559" s="9"/>
      <c r="FQ559" s="9"/>
      <c r="FR559" s="9"/>
      <c r="FS559" s="9"/>
      <c r="FT559" s="9"/>
      <c r="FU559" s="9"/>
      <c r="FV559" s="9"/>
      <c r="FW559" s="9"/>
      <c r="FX559" s="9"/>
      <c r="FY559" s="9"/>
      <c r="FZ559" s="9"/>
      <c r="GA559" s="9"/>
      <c r="GB559" s="9"/>
      <c r="GC559" s="9"/>
      <c r="GD559" s="9"/>
      <c r="GE559" s="9"/>
      <c r="GF559" s="9"/>
      <c r="GG559" s="9"/>
      <c r="GH559" s="9"/>
      <c r="GI559" s="9"/>
      <c r="GJ559" s="9"/>
      <c r="GK559" s="9"/>
      <c r="GL559" s="9"/>
      <c r="GM559" s="9"/>
      <c r="GN559" s="9"/>
      <c r="GO559" s="9"/>
      <c r="GP559" s="9"/>
      <c r="GQ559" s="9"/>
      <c r="GR559" s="9"/>
      <c r="GS559" s="9"/>
      <c r="GT559" s="9"/>
      <c r="GU559" s="9"/>
      <c r="GV559" s="9"/>
      <c r="GW559" s="9"/>
      <c r="GX559" s="9"/>
      <c r="GY559" s="9"/>
      <c r="GZ559" s="9"/>
      <c r="HA559" s="9"/>
      <c r="HB559" s="9"/>
      <c r="HC559" s="9"/>
      <c r="HD559" s="9"/>
      <c r="HE559" s="9"/>
      <c r="HF559" s="9"/>
      <c r="HG559" s="9"/>
      <c r="HH559" s="9"/>
      <c r="HI559" s="9"/>
      <c r="HJ559" s="9"/>
      <c r="HK559" s="9"/>
      <c r="HL559" s="9"/>
      <c r="HM559" s="9"/>
      <c r="HN559" s="9"/>
      <c r="HO559" s="9"/>
      <c r="HP559" s="9"/>
      <c r="HQ559" s="9"/>
      <c r="HR559" s="9"/>
      <c r="HS559" s="9"/>
      <c r="HT559" s="9"/>
      <c r="HU559" s="9"/>
      <c r="HV559" s="9"/>
      <c r="HW559" s="9"/>
      <c r="HX559" s="9"/>
      <c r="HY559" s="9"/>
      <c r="HZ559" s="9"/>
      <c r="IA559" s="9"/>
      <c r="IB559" s="9"/>
      <c r="IC559" s="9"/>
      <c r="ID559" s="9"/>
      <c r="IE559" s="9"/>
      <c r="IF559" s="9"/>
      <c r="IG559" s="9"/>
      <c r="IH559" s="9"/>
      <c r="II559" s="9"/>
      <c r="IJ559" s="9"/>
      <c r="IK559" s="9"/>
      <c r="IL559" s="9"/>
      <c r="IM559" s="9"/>
      <c r="IN559" s="9"/>
      <c r="IO559" s="9"/>
      <c r="IP559" s="9"/>
    </row>
    <row r="560" spans="2:250" x14ac:dyDescent="0.2">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c r="DR560" s="9"/>
      <c r="DS560" s="9"/>
      <c r="DT560" s="9"/>
      <c r="DU560" s="9"/>
      <c r="DV560" s="9"/>
      <c r="DW560" s="9"/>
      <c r="DX560" s="9"/>
      <c r="DY560" s="9"/>
      <c r="DZ560" s="9"/>
      <c r="EA560" s="9"/>
      <c r="EB560" s="9"/>
      <c r="EC560" s="9"/>
      <c r="ED560" s="9"/>
      <c r="EE560" s="9"/>
      <c r="EF560" s="9"/>
      <c r="EG560" s="9"/>
      <c r="EH560" s="9"/>
      <c r="EI560" s="9"/>
      <c r="EJ560" s="9"/>
      <c r="EK560" s="9"/>
      <c r="EL560" s="9"/>
      <c r="EM560" s="9"/>
      <c r="EN560" s="9"/>
      <c r="EO560" s="9"/>
      <c r="EP560" s="9"/>
      <c r="EQ560" s="9"/>
      <c r="ER560" s="9"/>
      <c r="ES560" s="9"/>
      <c r="ET560" s="9"/>
      <c r="EU560" s="9"/>
      <c r="EV560" s="9"/>
      <c r="EW560" s="9"/>
      <c r="EX560" s="9"/>
      <c r="EY560" s="9"/>
      <c r="EZ560" s="9"/>
      <c r="FA560" s="9"/>
      <c r="FB560" s="9"/>
      <c r="FC560" s="9"/>
      <c r="FD560" s="9"/>
      <c r="FE560" s="9"/>
      <c r="FF560" s="9"/>
      <c r="FG560" s="9"/>
      <c r="FH560" s="9"/>
      <c r="FI560" s="9"/>
      <c r="FJ560" s="9"/>
      <c r="FK560" s="9"/>
      <c r="FL560" s="9"/>
      <c r="FM560" s="9"/>
      <c r="FN560" s="9"/>
      <c r="FO560" s="9"/>
      <c r="FP560" s="9"/>
      <c r="FQ560" s="9"/>
      <c r="FR560" s="9"/>
      <c r="FS560" s="9"/>
      <c r="FT560" s="9"/>
      <c r="FU560" s="9"/>
      <c r="FV560" s="9"/>
      <c r="FW560" s="9"/>
      <c r="FX560" s="9"/>
      <c r="FY560" s="9"/>
      <c r="FZ560" s="9"/>
      <c r="GA560" s="9"/>
      <c r="GB560" s="9"/>
      <c r="GC560" s="9"/>
      <c r="GD560" s="9"/>
      <c r="GE560" s="9"/>
      <c r="GF560" s="9"/>
      <c r="GG560" s="9"/>
      <c r="GH560" s="9"/>
      <c r="GI560" s="9"/>
      <c r="GJ560" s="9"/>
      <c r="GK560" s="9"/>
      <c r="GL560" s="9"/>
      <c r="GM560" s="9"/>
      <c r="GN560" s="9"/>
      <c r="GO560" s="9"/>
      <c r="GP560" s="9"/>
      <c r="GQ560" s="9"/>
      <c r="GR560" s="9"/>
      <c r="GS560" s="9"/>
      <c r="GT560" s="9"/>
      <c r="GU560" s="9"/>
      <c r="GV560" s="9"/>
      <c r="GW560" s="9"/>
      <c r="GX560" s="9"/>
      <c r="GY560" s="9"/>
      <c r="GZ560" s="9"/>
      <c r="HA560" s="9"/>
      <c r="HB560" s="9"/>
      <c r="HC560" s="9"/>
      <c r="HD560" s="9"/>
      <c r="HE560" s="9"/>
      <c r="HF560" s="9"/>
      <c r="HG560" s="9"/>
      <c r="HH560" s="9"/>
      <c r="HI560" s="9"/>
      <c r="HJ560" s="9"/>
      <c r="HK560" s="9"/>
      <c r="HL560" s="9"/>
      <c r="HM560" s="9"/>
      <c r="HN560" s="9"/>
      <c r="HO560" s="9"/>
      <c r="HP560" s="9"/>
      <c r="HQ560" s="9"/>
      <c r="HR560" s="9"/>
      <c r="HS560" s="9"/>
      <c r="HT560" s="9"/>
      <c r="HU560" s="9"/>
      <c r="HV560" s="9"/>
      <c r="HW560" s="9"/>
      <c r="HX560" s="9"/>
      <c r="HY560" s="9"/>
      <c r="HZ560" s="9"/>
      <c r="IA560" s="9"/>
      <c r="IB560" s="9"/>
      <c r="IC560" s="9"/>
      <c r="ID560" s="9"/>
      <c r="IE560" s="9"/>
      <c r="IF560" s="9"/>
      <c r="IG560" s="9"/>
      <c r="IH560" s="9"/>
      <c r="II560" s="9"/>
      <c r="IJ560" s="9"/>
      <c r="IK560" s="9"/>
      <c r="IL560" s="9"/>
      <c r="IM560" s="9"/>
      <c r="IN560" s="9"/>
      <c r="IO560" s="9"/>
      <c r="IP560" s="9"/>
    </row>
    <row r="561" spans="2:250" x14ac:dyDescent="0.2">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c r="DR561" s="9"/>
      <c r="DS561" s="9"/>
      <c r="DT561" s="9"/>
      <c r="DU561" s="9"/>
      <c r="DV561" s="9"/>
      <c r="DW561" s="9"/>
      <c r="DX561" s="9"/>
      <c r="DY561" s="9"/>
      <c r="DZ561" s="9"/>
      <c r="EA561" s="9"/>
      <c r="EB561" s="9"/>
      <c r="EC561" s="9"/>
      <c r="ED561" s="9"/>
      <c r="EE561" s="9"/>
      <c r="EF561" s="9"/>
      <c r="EG561" s="9"/>
      <c r="EH561" s="9"/>
      <c r="EI561" s="9"/>
      <c r="EJ561" s="9"/>
      <c r="EK561" s="9"/>
      <c r="EL561" s="9"/>
      <c r="EM561" s="9"/>
      <c r="EN561" s="9"/>
      <c r="EO561" s="9"/>
      <c r="EP561" s="9"/>
      <c r="EQ561" s="9"/>
      <c r="ER561" s="9"/>
      <c r="ES561" s="9"/>
      <c r="ET561" s="9"/>
      <c r="EU561" s="9"/>
      <c r="EV561" s="9"/>
      <c r="EW561" s="9"/>
      <c r="EX561" s="9"/>
      <c r="EY561" s="9"/>
      <c r="EZ561" s="9"/>
      <c r="FA561" s="9"/>
      <c r="FB561" s="9"/>
      <c r="FC561" s="9"/>
      <c r="FD561" s="9"/>
      <c r="FE561" s="9"/>
      <c r="FF561" s="9"/>
      <c r="FG561" s="9"/>
      <c r="FH561" s="9"/>
      <c r="FI561" s="9"/>
      <c r="FJ561" s="9"/>
      <c r="FK561" s="9"/>
      <c r="FL561" s="9"/>
      <c r="FM561" s="9"/>
      <c r="FN561" s="9"/>
      <c r="FO561" s="9"/>
      <c r="FP561" s="9"/>
      <c r="FQ561" s="9"/>
      <c r="FR561" s="9"/>
      <c r="FS561" s="9"/>
      <c r="FT561" s="9"/>
      <c r="FU561" s="9"/>
      <c r="FV561" s="9"/>
      <c r="FW561" s="9"/>
      <c r="FX561" s="9"/>
      <c r="FY561" s="9"/>
      <c r="FZ561" s="9"/>
      <c r="GA561" s="9"/>
      <c r="GB561" s="9"/>
      <c r="GC561" s="9"/>
      <c r="GD561" s="9"/>
      <c r="GE561" s="9"/>
      <c r="GF561" s="9"/>
      <c r="GG561" s="9"/>
      <c r="GH561" s="9"/>
      <c r="GI561" s="9"/>
      <c r="GJ561" s="9"/>
      <c r="GK561" s="9"/>
      <c r="GL561" s="9"/>
      <c r="GM561" s="9"/>
      <c r="GN561" s="9"/>
      <c r="GO561" s="9"/>
      <c r="GP561" s="9"/>
      <c r="GQ561" s="9"/>
      <c r="GR561" s="9"/>
      <c r="GS561" s="9"/>
      <c r="GT561" s="9"/>
      <c r="GU561" s="9"/>
      <c r="GV561" s="9"/>
      <c r="GW561" s="9"/>
      <c r="GX561" s="9"/>
      <c r="GY561" s="9"/>
      <c r="GZ561" s="9"/>
      <c r="HA561" s="9"/>
      <c r="HB561" s="9"/>
      <c r="HC561" s="9"/>
      <c r="HD561" s="9"/>
      <c r="HE561" s="9"/>
      <c r="HF561" s="9"/>
      <c r="HG561" s="9"/>
      <c r="HH561" s="9"/>
      <c r="HI561" s="9"/>
      <c r="HJ561" s="9"/>
      <c r="HK561" s="9"/>
      <c r="HL561" s="9"/>
      <c r="HM561" s="9"/>
      <c r="HN561" s="9"/>
      <c r="HO561" s="9"/>
      <c r="HP561" s="9"/>
      <c r="HQ561" s="9"/>
      <c r="HR561" s="9"/>
      <c r="HS561" s="9"/>
      <c r="HT561" s="9"/>
      <c r="HU561" s="9"/>
      <c r="HV561" s="9"/>
      <c r="HW561" s="9"/>
      <c r="HX561" s="9"/>
      <c r="HY561" s="9"/>
      <c r="HZ561" s="9"/>
      <c r="IA561" s="9"/>
      <c r="IB561" s="9"/>
      <c r="IC561" s="9"/>
      <c r="ID561" s="9"/>
      <c r="IE561" s="9"/>
      <c r="IF561" s="9"/>
      <c r="IG561" s="9"/>
      <c r="IH561" s="9"/>
      <c r="II561" s="9"/>
      <c r="IJ561" s="9"/>
      <c r="IK561" s="9"/>
      <c r="IL561" s="9"/>
      <c r="IM561" s="9"/>
      <c r="IN561" s="9"/>
      <c r="IO561" s="9"/>
      <c r="IP561" s="9"/>
    </row>
    <row r="562" spans="2:250" x14ac:dyDescent="0.2">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c r="DR562" s="9"/>
      <c r="DS562" s="9"/>
      <c r="DT562" s="9"/>
      <c r="DU562" s="9"/>
      <c r="DV562" s="9"/>
      <c r="DW562" s="9"/>
      <c r="DX562" s="9"/>
      <c r="DY562" s="9"/>
      <c r="DZ562" s="9"/>
      <c r="EA562" s="9"/>
      <c r="EB562" s="9"/>
      <c r="EC562" s="9"/>
      <c r="ED562" s="9"/>
      <c r="EE562" s="9"/>
      <c r="EF562" s="9"/>
      <c r="EG562" s="9"/>
      <c r="EH562" s="9"/>
      <c r="EI562" s="9"/>
      <c r="EJ562" s="9"/>
      <c r="EK562" s="9"/>
      <c r="EL562" s="9"/>
      <c r="EM562" s="9"/>
      <c r="EN562" s="9"/>
      <c r="EO562" s="9"/>
      <c r="EP562" s="9"/>
      <c r="EQ562" s="9"/>
      <c r="ER562" s="9"/>
      <c r="ES562" s="9"/>
      <c r="ET562" s="9"/>
      <c r="EU562" s="9"/>
      <c r="EV562" s="9"/>
      <c r="EW562" s="9"/>
      <c r="EX562" s="9"/>
      <c r="EY562" s="9"/>
      <c r="EZ562" s="9"/>
      <c r="FA562" s="9"/>
      <c r="FB562" s="9"/>
      <c r="FC562" s="9"/>
      <c r="FD562" s="9"/>
      <c r="FE562" s="9"/>
      <c r="FF562" s="9"/>
      <c r="FG562" s="9"/>
      <c r="FH562" s="9"/>
      <c r="FI562" s="9"/>
      <c r="FJ562" s="9"/>
      <c r="FK562" s="9"/>
      <c r="FL562" s="9"/>
      <c r="FM562" s="9"/>
      <c r="FN562" s="9"/>
      <c r="FO562" s="9"/>
      <c r="FP562" s="9"/>
      <c r="FQ562" s="9"/>
      <c r="FR562" s="9"/>
      <c r="FS562" s="9"/>
      <c r="FT562" s="9"/>
      <c r="FU562" s="9"/>
      <c r="FV562" s="9"/>
      <c r="FW562" s="9"/>
      <c r="FX562" s="9"/>
      <c r="FY562" s="9"/>
      <c r="FZ562" s="9"/>
      <c r="GA562" s="9"/>
      <c r="GB562" s="9"/>
      <c r="GC562" s="9"/>
      <c r="GD562" s="9"/>
      <c r="GE562" s="9"/>
      <c r="GF562" s="9"/>
      <c r="GG562" s="9"/>
      <c r="GH562" s="9"/>
      <c r="GI562" s="9"/>
      <c r="GJ562" s="9"/>
      <c r="GK562" s="9"/>
      <c r="GL562" s="9"/>
      <c r="GM562" s="9"/>
      <c r="GN562" s="9"/>
      <c r="GO562" s="9"/>
      <c r="GP562" s="9"/>
      <c r="GQ562" s="9"/>
      <c r="GR562" s="9"/>
      <c r="GS562" s="9"/>
      <c r="GT562" s="9"/>
      <c r="GU562" s="9"/>
      <c r="GV562" s="9"/>
      <c r="GW562" s="9"/>
      <c r="GX562" s="9"/>
      <c r="GY562" s="9"/>
      <c r="GZ562" s="9"/>
      <c r="HA562" s="9"/>
      <c r="HB562" s="9"/>
      <c r="HC562" s="9"/>
      <c r="HD562" s="9"/>
      <c r="HE562" s="9"/>
      <c r="HF562" s="9"/>
      <c r="HG562" s="9"/>
      <c r="HH562" s="9"/>
      <c r="HI562" s="9"/>
      <c r="HJ562" s="9"/>
      <c r="HK562" s="9"/>
      <c r="HL562" s="9"/>
      <c r="HM562" s="9"/>
      <c r="HN562" s="9"/>
      <c r="HO562" s="9"/>
      <c r="HP562" s="9"/>
      <c r="HQ562" s="9"/>
      <c r="HR562" s="9"/>
      <c r="HS562" s="9"/>
      <c r="HT562" s="9"/>
      <c r="HU562" s="9"/>
      <c r="HV562" s="9"/>
      <c r="HW562" s="9"/>
      <c r="HX562" s="9"/>
      <c r="HY562" s="9"/>
      <c r="HZ562" s="9"/>
      <c r="IA562" s="9"/>
      <c r="IB562" s="9"/>
      <c r="IC562" s="9"/>
      <c r="ID562" s="9"/>
      <c r="IE562" s="9"/>
      <c r="IF562" s="9"/>
      <c r="IG562" s="9"/>
      <c r="IH562" s="9"/>
      <c r="II562" s="9"/>
      <c r="IJ562" s="9"/>
      <c r="IK562" s="9"/>
      <c r="IL562" s="9"/>
      <c r="IM562" s="9"/>
      <c r="IN562" s="9"/>
      <c r="IO562" s="9"/>
      <c r="IP562" s="9"/>
    </row>
    <row r="563" spans="2:250"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c r="CZ563" s="9"/>
      <c r="DA563" s="9"/>
      <c r="DB563" s="9"/>
      <c r="DC563" s="9"/>
      <c r="DD563" s="9"/>
      <c r="DE563" s="9"/>
      <c r="DF563" s="9"/>
      <c r="DG563" s="9"/>
      <c r="DH563" s="9"/>
      <c r="DI563" s="9"/>
      <c r="DJ563" s="9"/>
      <c r="DK563" s="9"/>
      <c r="DL563" s="9"/>
      <c r="DM563" s="9"/>
      <c r="DN563" s="9"/>
      <c r="DO563" s="9"/>
      <c r="DP563" s="9"/>
      <c r="DQ563" s="9"/>
      <c r="DR563" s="9"/>
      <c r="DS563" s="9"/>
      <c r="DT563" s="9"/>
      <c r="DU563" s="9"/>
      <c r="DV563" s="9"/>
      <c r="DW563" s="9"/>
      <c r="DX563" s="9"/>
      <c r="DY563" s="9"/>
      <c r="DZ563" s="9"/>
      <c r="EA563" s="9"/>
      <c r="EB563" s="9"/>
      <c r="EC563" s="9"/>
      <c r="ED563" s="9"/>
      <c r="EE563" s="9"/>
      <c r="EF563" s="9"/>
      <c r="EG563" s="9"/>
      <c r="EH563" s="9"/>
      <c r="EI563" s="9"/>
      <c r="EJ563" s="9"/>
      <c r="EK563" s="9"/>
      <c r="EL563" s="9"/>
      <c r="EM563" s="9"/>
      <c r="EN563" s="9"/>
      <c r="EO563" s="9"/>
      <c r="EP563" s="9"/>
      <c r="EQ563" s="9"/>
      <c r="ER563" s="9"/>
      <c r="ES563" s="9"/>
      <c r="ET563" s="9"/>
      <c r="EU563" s="9"/>
      <c r="EV563" s="9"/>
      <c r="EW563" s="9"/>
      <c r="EX563" s="9"/>
      <c r="EY563" s="9"/>
      <c r="EZ563" s="9"/>
      <c r="FA563" s="9"/>
      <c r="FB563" s="9"/>
      <c r="FC563" s="9"/>
      <c r="FD563" s="9"/>
      <c r="FE563" s="9"/>
      <c r="FF563" s="9"/>
      <c r="FG563" s="9"/>
      <c r="FH563" s="9"/>
      <c r="FI563" s="9"/>
      <c r="FJ563" s="9"/>
      <c r="FK563" s="9"/>
      <c r="FL563" s="9"/>
      <c r="FM563" s="9"/>
      <c r="FN563" s="9"/>
      <c r="FO563" s="9"/>
      <c r="FP563" s="9"/>
      <c r="FQ563" s="9"/>
      <c r="FR563" s="9"/>
      <c r="FS563" s="9"/>
      <c r="FT563" s="9"/>
      <c r="FU563" s="9"/>
      <c r="FV563" s="9"/>
      <c r="FW563" s="9"/>
      <c r="FX563" s="9"/>
      <c r="FY563" s="9"/>
      <c r="FZ563" s="9"/>
      <c r="GA563" s="9"/>
      <c r="GB563" s="9"/>
      <c r="GC563" s="9"/>
      <c r="GD563" s="9"/>
      <c r="GE563" s="9"/>
      <c r="GF563" s="9"/>
      <c r="GG563" s="9"/>
      <c r="GH563" s="9"/>
      <c r="GI563" s="9"/>
      <c r="GJ563" s="9"/>
      <c r="GK563" s="9"/>
      <c r="GL563" s="9"/>
      <c r="GM563" s="9"/>
      <c r="GN563" s="9"/>
      <c r="GO563" s="9"/>
      <c r="GP563" s="9"/>
      <c r="GQ563" s="9"/>
      <c r="GR563" s="9"/>
      <c r="GS563" s="9"/>
      <c r="GT563" s="9"/>
      <c r="GU563" s="9"/>
      <c r="GV563" s="9"/>
      <c r="GW563" s="9"/>
      <c r="GX563" s="9"/>
      <c r="GY563" s="9"/>
      <c r="GZ563" s="9"/>
      <c r="HA563" s="9"/>
      <c r="HB563" s="9"/>
      <c r="HC563" s="9"/>
      <c r="HD563" s="9"/>
      <c r="HE563" s="9"/>
      <c r="HF563" s="9"/>
      <c r="HG563" s="9"/>
      <c r="HH563" s="9"/>
      <c r="HI563" s="9"/>
      <c r="HJ563" s="9"/>
      <c r="HK563" s="9"/>
      <c r="HL563" s="9"/>
      <c r="HM563" s="9"/>
      <c r="HN563" s="9"/>
      <c r="HO563" s="9"/>
      <c r="HP563" s="9"/>
      <c r="HQ563" s="9"/>
      <c r="HR563" s="9"/>
      <c r="HS563" s="9"/>
      <c r="HT563" s="9"/>
      <c r="HU563" s="9"/>
      <c r="HV563" s="9"/>
      <c r="HW563" s="9"/>
      <c r="HX563" s="9"/>
      <c r="HY563" s="9"/>
      <c r="HZ563" s="9"/>
      <c r="IA563" s="9"/>
      <c r="IB563" s="9"/>
      <c r="IC563" s="9"/>
      <c r="ID563" s="9"/>
      <c r="IE563" s="9"/>
      <c r="IF563" s="9"/>
      <c r="IG563" s="9"/>
      <c r="IH563" s="9"/>
      <c r="II563" s="9"/>
      <c r="IJ563" s="9"/>
      <c r="IK563" s="9"/>
      <c r="IL563" s="9"/>
      <c r="IM563" s="9"/>
      <c r="IN563" s="9"/>
      <c r="IO563" s="9"/>
      <c r="IP563" s="9"/>
    </row>
    <row r="564" spans="2:250" x14ac:dyDescent="0.2">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c r="DR564" s="9"/>
      <c r="DS564" s="9"/>
      <c r="DT564" s="9"/>
      <c r="DU564" s="9"/>
      <c r="DV564" s="9"/>
      <c r="DW564" s="9"/>
      <c r="DX564" s="9"/>
      <c r="DY564" s="9"/>
      <c r="DZ564" s="9"/>
      <c r="EA564" s="9"/>
      <c r="EB564" s="9"/>
      <c r="EC564" s="9"/>
      <c r="ED564" s="9"/>
      <c r="EE564" s="9"/>
      <c r="EF564" s="9"/>
      <c r="EG564" s="9"/>
      <c r="EH564" s="9"/>
      <c r="EI564" s="9"/>
      <c r="EJ564" s="9"/>
      <c r="EK564" s="9"/>
      <c r="EL564" s="9"/>
      <c r="EM564" s="9"/>
      <c r="EN564" s="9"/>
      <c r="EO564" s="9"/>
      <c r="EP564" s="9"/>
      <c r="EQ564" s="9"/>
      <c r="ER564" s="9"/>
      <c r="ES564" s="9"/>
      <c r="ET564" s="9"/>
      <c r="EU564" s="9"/>
      <c r="EV564" s="9"/>
      <c r="EW564" s="9"/>
      <c r="EX564" s="9"/>
      <c r="EY564" s="9"/>
      <c r="EZ564" s="9"/>
      <c r="FA564" s="9"/>
      <c r="FB564" s="9"/>
      <c r="FC564" s="9"/>
      <c r="FD564" s="9"/>
      <c r="FE564" s="9"/>
      <c r="FF564" s="9"/>
      <c r="FG564" s="9"/>
      <c r="FH564" s="9"/>
      <c r="FI564" s="9"/>
      <c r="FJ564" s="9"/>
      <c r="FK564" s="9"/>
      <c r="FL564" s="9"/>
      <c r="FM564" s="9"/>
      <c r="FN564" s="9"/>
      <c r="FO564" s="9"/>
      <c r="FP564" s="9"/>
      <c r="FQ564" s="9"/>
      <c r="FR564" s="9"/>
      <c r="FS564" s="9"/>
      <c r="FT564" s="9"/>
      <c r="FU564" s="9"/>
      <c r="FV564" s="9"/>
      <c r="FW564" s="9"/>
      <c r="FX564" s="9"/>
      <c r="FY564" s="9"/>
      <c r="FZ564" s="9"/>
      <c r="GA564" s="9"/>
      <c r="GB564" s="9"/>
      <c r="GC564" s="9"/>
      <c r="GD564" s="9"/>
      <c r="GE564" s="9"/>
      <c r="GF564" s="9"/>
      <c r="GG564" s="9"/>
      <c r="GH564" s="9"/>
      <c r="GI564" s="9"/>
      <c r="GJ564" s="9"/>
      <c r="GK564" s="9"/>
      <c r="GL564" s="9"/>
      <c r="GM564" s="9"/>
      <c r="GN564" s="9"/>
      <c r="GO564" s="9"/>
      <c r="GP564" s="9"/>
      <c r="GQ564" s="9"/>
      <c r="GR564" s="9"/>
      <c r="GS564" s="9"/>
      <c r="GT564" s="9"/>
      <c r="GU564" s="9"/>
      <c r="GV564" s="9"/>
      <c r="GW564" s="9"/>
      <c r="GX564" s="9"/>
      <c r="GY564" s="9"/>
      <c r="GZ564" s="9"/>
      <c r="HA564" s="9"/>
      <c r="HB564" s="9"/>
      <c r="HC564" s="9"/>
      <c r="HD564" s="9"/>
      <c r="HE564" s="9"/>
      <c r="HF564" s="9"/>
      <c r="HG564" s="9"/>
      <c r="HH564" s="9"/>
      <c r="HI564" s="9"/>
      <c r="HJ564" s="9"/>
      <c r="HK564" s="9"/>
      <c r="HL564" s="9"/>
      <c r="HM564" s="9"/>
      <c r="HN564" s="9"/>
      <c r="HO564" s="9"/>
      <c r="HP564" s="9"/>
      <c r="HQ564" s="9"/>
      <c r="HR564" s="9"/>
      <c r="HS564" s="9"/>
      <c r="HT564" s="9"/>
      <c r="HU564" s="9"/>
      <c r="HV564" s="9"/>
      <c r="HW564" s="9"/>
      <c r="HX564" s="9"/>
      <c r="HY564" s="9"/>
      <c r="HZ564" s="9"/>
      <c r="IA564" s="9"/>
      <c r="IB564" s="9"/>
      <c r="IC564" s="9"/>
      <c r="ID564" s="9"/>
      <c r="IE564" s="9"/>
      <c r="IF564" s="9"/>
      <c r="IG564" s="9"/>
      <c r="IH564" s="9"/>
      <c r="II564" s="9"/>
      <c r="IJ564" s="9"/>
      <c r="IK564" s="9"/>
      <c r="IL564" s="9"/>
      <c r="IM564" s="9"/>
      <c r="IN564" s="9"/>
      <c r="IO564" s="9"/>
      <c r="IP564" s="9"/>
    </row>
    <row r="565" spans="2:250" x14ac:dyDescent="0.2">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c r="CZ565" s="9"/>
      <c r="DA565" s="9"/>
      <c r="DB565" s="9"/>
      <c r="DC565" s="9"/>
      <c r="DD565" s="9"/>
      <c r="DE565" s="9"/>
      <c r="DF565" s="9"/>
      <c r="DG565" s="9"/>
      <c r="DH565" s="9"/>
      <c r="DI565" s="9"/>
      <c r="DJ565" s="9"/>
      <c r="DK565" s="9"/>
      <c r="DL565" s="9"/>
      <c r="DM565" s="9"/>
      <c r="DN565" s="9"/>
      <c r="DO565" s="9"/>
      <c r="DP565" s="9"/>
      <c r="DQ565" s="9"/>
      <c r="DR565" s="9"/>
      <c r="DS565" s="9"/>
      <c r="DT565" s="9"/>
      <c r="DU565" s="9"/>
      <c r="DV565" s="9"/>
      <c r="DW565" s="9"/>
      <c r="DX565" s="9"/>
      <c r="DY565" s="9"/>
      <c r="DZ565" s="9"/>
      <c r="EA565" s="9"/>
      <c r="EB565" s="9"/>
      <c r="EC565" s="9"/>
      <c r="ED565" s="9"/>
      <c r="EE565" s="9"/>
      <c r="EF565" s="9"/>
      <c r="EG565" s="9"/>
      <c r="EH565" s="9"/>
      <c r="EI565" s="9"/>
      <c r="EJ565" s="9"/>
      <c r="EK565" s="9"/>
      <c r="EL565" s="9"/>
      <c r="EM565" s="9"/>
      <c r="EN565" s="9"/>
      <c r="EO565" s="9"/>
      <c r="EP565" s="9"/>
      <c r="EQ565" s="9"/>
      <c r="ER565" s="9"/>
      <c r="ES565" s="9"/>
      <c r="ET565" s="9"/>
      <c r="EU565" s="9"/>
      <c r="EV565" s="9"/>
      <c r="EW565" s="9"/>
      <c r="EX565" s="9"/>
      <c r="EY565" s="9"/>
      <c r="EZ565" s="9"/>
      <c r="FA565" s="9"/>
      <c r="FB565" s="9"/>
      <c r="FC565" s="9"/>
      <c r="FD565" s="9"/>
      <c r="FE565" s="9"/>
      <c r="FF565" s="9"/>
      <c r="FG565" s="9"/>
      <c r="FH565" s="9"/>
      <c r="FI565" s="9"/>
      <c r="FJ565" s="9"/>
      <c r="FK565" s="9"/>
      <c r="FL565" s="9"/>
      <c r="FM565" s="9"/>
      <c r="FN565" s="9"/>
      <c r="FO565" s="9"/>
      <c r="FP565" s="9"/>
      <c r="FQ565" s="9"/>
      <c r="FR565" s="9"/>
      <c r="FS565" s="9"/>
      <c r="FT565" s="9"/>
      <c r="FU565" s="9"/>
      <c r="FV565" s="9"/>
      <c r="FW565" s="9"/>
      <c r="FX565" s="9"/>
      <c r="FY565" s="9"/>
      <c r="FZ565" s="9"/>
      <c r="GA565" s="9"/>
      <c r="GB565" s="9"/>
      <c r="GC565" s="9"/>
      <c r="GD565" s="9"/>
      <c r="GE565" s="9"/>
      <c r="GF565" s="9"/>
      <c r="GG565" s="9"/>
      <c r="GH565" s="9"/>
      <c r="GI565" s="9"/>
      <c r="GJ565" s="9"/>
      <c r="GK565" s="9"/>
      <c r="GL565" s="9"/>
      <c r="GM565" s="9"/>
      <c r="GN565" s="9"/>
      <c r="GO565" s="9"/>
      <c r="GP565" s="9"/>
      <c r="GQ565" s="9"/>
      <c r="GR565" s="9"/>
      <c r="GS565" s="9"/>
      <c r="GT565" s="9"/>
      <c r="GU565" s="9"/>
      <c r="GV565" s="9"/>
      <c r="GW565" s="9"/>
      <c r="GX565" s="9"/>
      <c r="GY565" s="9"/>
      <c r="GZ565" s="9"/>
      <c r="HA565" s="9"/>
      <c r="HB565" s="9"/>
      <c r="HC565" s="9"/>
      <c r="HD565" s="9"/>
      <c r="HE565" s="9"/>
      <c r="HF565" s="9"/>
      <c r="HG565" s="9"/>
      <c r="HH565" s="9"/>
      <c r="HI565" s="9"/>
      <c r="HJ565" s="9"/>
      <c r="HK565" s="9"/>
      <c r="HL565" s="9"/>
      <c r="HM565" s="9"/>
      <c r="HN565" s="9"/>
      <c r="HO565" s="9"/>
      <c r="HP565" s="9"/>
      <c r="HQ565" s="9"/>
      <c r="HR565" s="9"/>
      <c r="HS565" s="9"/>
      <c r="HT565" s="9"/>
      <c r="HU565" s="9"/>
      <c r="HV565" s="9"/>
      <c r="HW565" s="9"/>
      <c r="HX565" s="9"/>
      <c r="HY565" s="9"/>
      <c r="HZ565" s="9"/>
      <c r="IA565" s="9"/>
      <c r="IB565" s="9"/>
      <c r="IC565" s="9"/>
      <c r="ID565" s="9"/>
      <c r="IE565" s="9"/>
      <c r="IF565" s="9"/>
      <c r="IG565" s="9"/>
      <c r="IH565" s="9"/>
      <c r="II565" s="9"/>
      <c r="IJ565" s="9"/>
      <c r="IK565" s="9"/>
      <c r="IL565" s="9"/>
      <c r="IM565" s="9"/>
      <c r="IN565" s="9"/>
      <c r="IO565" s="9"/>
      <c r="IP565" s="9"/>
    </row>
    <row r="566" spans="2:250"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c r="DR566" s="9"/>
      <c r="DS566" s="9"/>
      <c r="DT566" s="9"/>
      <c r="DU566" s="9"/>
      <c r="DV566" s="9"/>
      <c r="DW566" s="9"/>
      <c r="DX566" s="9"/>
      <c r="DY566" s="9"/>
      <c r="DZ566" s="9"/>
      <c r="EA566" s="9"/>
      <c r="EB566" s="9"/>
      <c r="EC566" s="9"/>
      <c r="ED566" s="9"/>
      <c r="EE566" s="9"/>
      <c r="EF566" s="9"/>
      <c r="EG566" s="9"/>
      <c r="EH566" s="9"/>
      <c r="EI566" s="9"/>
      <c r="EJ566" s="9"/>
      <c r="EK566" s="9"/>
      <c r="EL566" s="9"/>
      <c r="EM566" s="9"/>
      <c r="EN566" s="9"/>
      <c r="EO566" s="9"/>
      <c r="EP566" s="9"/>
      <c r="EQ566" s="9"/>
      <c r="ER566" s="9"/>
      <c r="ES566" s="9"/>
      <c r="ET566" s="9"/>
      <c r="EU566" s="9"/>
      <c r="EV566" s="9"/>
      <c r="EW566" s="9"/>
      <c r="EX566" s="9"/>
      <c r="EY566" s="9"/>
      <c r="EZ566" s="9"/>
      <c r="FA566" s="9"/>
      <c r="FB566" s="9"/>
      <c r="FC566" s="9"/>
      <c r="FD566" s="9"/>
      <c r="FE566" s="9"/>
      <c r="FF566" s="9"/>
      <c r="FG566" s="9"/>
      <c r="FH566" s="9"/>
      <c r="FI566" s="9"/>
      <c r="FJ566" s="9"/>
      <c r="FK566" s="9"/>
      <c r="FL566" s="9"/>
      <c r="FM566" s="9"/>
      <c r="FN566" s="9"/>
      <c r="FO566" s="9"/>
      <c r="FP566" s="9"/>
      <c r="FQ566" s="9"/>
      <c r="FR566" s="9"/>
      <c r="FS566" s="9"/>
      <c r="FT566" s="9"/>
      <c r="FU566" s="9"/>
      <c r="FV566" s="9"/>
      <c r="FW566" s="9"/>
      <c r="FX566" s="9"/>
      <c r="FY566" s="9"/>
      <c r="FZ566" s="9"/>
      <c r="GA566" s="9"/>
      <c r="GB566" s="9"/>
      <c r="GC566" s="9"/>
      <c r="GD566" s="9"/>
      <c r="GE566" s="9"/>
      <c r="GF566" s="9"/>
      <c r="GG566" s="9"/>
      <c r="GH566" s="9"/>
      <c r="GI566" s="9"/>
      <c r="GJ566" s="9"/>
      <c r="GK566" s="9"/>
      <c r="GL566" s="9"/>
      <c r="GM566" s="9"/>
      <c r="GN566" s="9"/>
      <c r="GO566" s="9"/>
      <c r="GP566" s="9"/>
      <c r="GQ566" s="9"/>
      <c r="GR566" s="9"/>
      <c r="GS566" s="9"/>
      <c r="GT566" s="9"/>
      <c r="GU566" s="9"/>
      <c r="GV566" s="9"/>
      <c r="GW566" s="9"/>
      <c r="GX566" s="9"/>
      <c r="GY566" s="9"/>
      <c r="GZ566" s="9"/>
      <c r="HA566" s="9"/>
      <c r="HB566" s="9"/>
      <c r="HC566" s="9"/>
      <c r="HD566" s="9"/>
      <c r="HE566" s="9"/>
      <c r="HF566" s="9"/>
      <c r="HG566" s="9"/>
      <c r="HH566" s="9"/>
      <c r="HI566" s="9"/>
      <c r="HJ566" s="9"/>
      <c r="HK566" s="9"/>
      <c r="HL566" s="9"/>
      <c r="HM566" s="9"/>
      <c r="HN566" s="9"/>
      <c r="HO566" s="9"/>
      <c r="HP566" s="9"/>
      <c r="HQ566" s="9"/>
      <c r="HR566" s="9"/>
      <c r="HS566" s="9"/>
      <c r="HT566" s="9"/>
      <c r="HU566" s="9"/>
      <c r="HV566" s="9"/>
      <c r="HW566" s="9"/>
      <c r="HX566" s="9"/>
      <c r="HY566" s="9"/>
      <c r="HZ566" s="9"/>
      <c r="IA566" s="9"/>
      <c r="IB566" s="9"/>
      <c r="IC566" s="9"/>
      <c r="ID566" s="9"/>
      <c r="IE566" s="9"/>
      <c r="IF566" s="9"/>
      <c r="IG566" s="9"/>
      <c r="IH566" s="9"/>
      <c r="II566" s="9"/>
      <c r="IJ566" s="9"/>
      <c r="IK566" s="9"/>
      <c r="IL566" s="9"/>
      <c r="IM566" s="9"/>
      <c r="IN566" s="9"/>
      <c r="IO566" s="9"/>
      <c r="IP566" s="9"/>
    </row>
    <row r="567" spans="2:250" x14ac:dyDescent="0.2">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c r="CZ567" s="9"/>
      <c r="DA567" s="9"/>
      <c r="DB567" s="9"/>
      <c r="DC567" s="9"/>
      <c r="DD567" s="9"/>
      <c r="DE567" s="9"/>
      <c r="DF567" s="9"/>
      <c r="DG567" s="9"/>
      <c r="DH567" s="9"/>
      <c r="DI567" s="9"/>
      <c r="DJ567" s="9"/>
      <c r="DK567" s="9"/>
      <c r="DL567" s="9"/>
      <c r="DM567" s="9"/>
      <c r="DN567" s="9"/>
      <c r="DO567" s="9"/>
      <c r="DP567" s="9"/>
      <c r="DQ567" s="9"/>
      <c r="DR567" s="9"/>
      <c r="DS567" s="9"/>
      <c r="DT567" s="9"/>
      <c r="DU567" s="9"/>
      <c r="DV567" s="9"/>
      <c r="DW567" s="9"/>
      <c r="DX567" s="9"/>
      <c r="DY567" s="9"/>
      <c r="DZ567" s="9"/>
      <c r="EA567" s="9"/>
      <c r="EB567" s="9"/>
      <c r="EC567" s="9"/>
      <c r="ED567" s="9"/>
      <c r="EE567" s="9"/>
      <c r="EF567" s="9"/>
      <c r="EG567" s="9"/>
      <c r="EH567" s="9"/>
      <c r="EI567" s="9"/>
      <c r="EJ567" s="9"/>
      <c r="EK567" s="9"/>
      <c r="EL567" s="9"/>
      <c r="EM567" s="9"/>
      <c r="EN567" s="9"/>
      <c r="EO567" s="9"/>
      <c r="EP567" s="9"/>
      <c r="EQ567" s="9"/>
      <c r="ER567" s="9"/>
      <c r="ES567" s="9"/>
      <c r="ET567" s="9"/>
      <c r="EU567" s="9"/>
      <c r="EV567" s="9"/>
      <c r="EW567" s="9"/>
      <c r="EX567" s="9"/>
      <c r="EY567" s="9"/>
      <c r="EZ567" s="9"/>
      <c r="FA567" s="9"/>
      <c r="FB567" s="9"/>
      <c r="FC567" s="9"/>
      <c r="FD567" s="9"/>
      <c r="FE567" s="9"/>
      <c r="FF567" s="9"/>
      <c r="FG567" s="9"/>
      <c r="FH567" s="9"/>
      <c r="FI567" s="9"/>
      <c r="FJ567" s="9"/>
      <c r="FK567" s="9"/>
      <c r="FL567" s="9"/>
      <c r="FM567" s="9"/>
      <c r="FN567" s="9"/>
      <c r="FO567" s="9"/>
      <c r="FP567" s="9"/>
      <c r="FQ567" s="9"/>
      <c r="FR567" s="9"/>
      <c r="FS567" s="9"/>
      <c r="FT567" s="9"/>
      <c r="FU567" s="9"/>
      <c r="FV567" s="9"/>
      <c r="FW567" s="9"/>
      <c r="FX567" s="9"/>
      <c r="FY567" s="9"/>
      <c r="FZ567" s="9"/>
      <c r="GA567" s="9"/>
      <c r="GB567" s="9"/>
      <c r="GC567" s="9"/>
      <c r="GD567" s="9"/>
      <c r="GE567" s="9"/>
      <c r="GF567" s="9"/>
      <c r="GG567" s="9"/>
      <c r="GH567" s="9"/>
      <c r="GI567" s="9"/>
      <c r="GJ567" s="9"/>
      <c r="GK567" s="9"/>
      <c r="GL567" s="9"/>
      <c r="GM567" s="9"/>
      <c r="GN567" s="9"/>
      <c r="GO567" s="9"/>
      <c r="GP567" s="9"/>
      <c r="GQ567" s="9"/>
      <c r="GR567" s="9"/>
      <c r="GS567" s="9"/>
      <c r="GT567" s="9"/>
      <c r="GU567" s="9"/>
      <c r="GV567" s="9"/>
      <c r="GW567" s="9"/>
      <c r="GX567" s="9"/>
      <c r="GY567" s="9"/>
      <c r="GZ567" s="9"/>
      <c r="HA567" s="9"/>
      <c r="HB567" s="9"/>
      <c r="HC567" s="9"/>
      <c r="HD567" s="9"/>
      <c r="HE567" s="9"/>
      <c r="HF567" s="9"/>
      <c r="HG567" s="9"/>
      <c r="HH567" s="9"/>
      <c r="HI567" s="9"/>
      <c r="HJ567" s="9"/>
      <c r="HK567" s="9"/>
      <c r="HL567" s="9"/>
      <c r="HM567" s="9"/>
      <c r="HN567" s="9"/>
      <c r="HO567" s="9"/>
      <c r="HP567" s="9"/>
      <c r="HQ567" s="9"/>
      <c r="HR567" s="9"/>
      <c r="HS567" s="9"/>
      <c r="HT567" s="9"/>
      <c r="HU567" s="9"/>
      <c r="HV567" s="9"/>
      <c r="HW567" s="9"/>
      <c r="HX567" s="9"/>
      <c r="HY567" s="9"/>
      <c r="HZ567" s="9"/>
      <c r="IA567" s="9"/>
      <c r="IB567" s="9"/>
      <c r="IC567" s="9"/>
      <c r="ID567" s="9"/>
      <c r="IE567" s="9"/>
      <c r="IF567" s="9"/>
      <c r="IG567" s="9"/>
      <c r="IH567" s="9"/>
      <c r="II567" s="9"/>
      <c r="IJ567" s="9"/>
      <c r="IK567" s="9"/>
      <c r="IL567" s="9"/>
      <c r="IM567" s="9"/>
      <c r="IN567" s="9"/>
      <c r="IO567" s="9"/>
      <c r="IP567" s="9"/>
    </row>
    <row r="568" spans="2:250" x14ac:dyDescent="0.2">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c r="CZ568" s="9"/>
      <c r="DA568" s="9"/>
      <c r="DB568" s="9"/>
      <c r="DC568" s="9"/>
      <c r="DD568" s="9"/>
      <c r="DE568" s="9"/>
      <c r="DF568" s="9"/>
      <c r="DG568" s="9"/>
      <c r="DH568" s="9"/>
      <c r="DI568" s="9"/>
      <c r="DJ568" s="9"/>
      <c r="DK568" s="9"/>
      <c r="DL568" s="9"/>
      <c r="DM568" s="9"/>
      <c r="DN568" s="9"/>
      <c r="DO568" s="9"/>
      <c r="DP568" s="9"/>
      <c r="DQ568" s="9"/>
      <c r="DR568" s="9"/>
      <c r="DS568" s="9"/>
      <c r="DT568" s="9"/>
      <c r="DU568" s="9"/>
      <c r="DV568" s="9"/>
      <c r="DW568" s="9"/>
      <c r="DX568" s="9"/>
      <c r="DY568" s="9"/>
      <c r="DZ568" s="9"/>
      <c r="EA568" s="9"/>
      <c r="EB568" s="9"/>
      <c r="EC568" s="9"/>
      <c r="ED568" s="9"/>
      <c r="EE568" s="9"/>
      <c r="EF568" s="9"/>
      <c r="EG568" s="9"/>
      <c r="EH568" s="9"/>
      <c r="EI568" s="9"/>
      <c r="EJ568" s="9"/>
      <c r="EK568" s="9"/>
      <c r="EL568" s="9"/>
      <c r="EM568" s="9"/>
      <c r="EN568" s="9"/>
      <c r="EO568" s="9"/>
      <c r="EP568" s="9"/>
      <c r="EQ568" s="9"/>
      <c r="ER568" s="9"/>
      <c r="ES568" s="9"/>
      <c r="ET568" s="9"/>
      <c r="EU568" s="9"/>
      <c r="EV568" s="9"/>
      <c r="EW568" s="9"/>
      <c r="EX568" s="9"/>
      <c r="EY568" s="9"/>
      <c r="EZ568" s="9"/>
      <c r="FA568" s="9"/>
      <c r="FB568" s="9"/>
      <c r="FC568" s="9"/>
      <c r="FD568" s="9"/>
      <c r="FE568" s="9"/>
      <c r="FF568" s="9"/>
      <c r="FG568" s="9"/>
      <c r="FH568" s="9"/>
      <c r="FI568" s="9"/>
      <c r="FJ568" s="9"/>
      <c r="FK568" s="9"/>
      <c r="FL568" s="9"/>
      <c r="FM568" s="9"/>
      <c r="FN568" s="9"/>
      <c r="FO568" s="9"/>
      <c r="FP568" s="9"/>
      <c r="FQ568" s="9"/>
      <c r="FR568" s="9"/>
      <c r="FS568" s="9"/>
      <c r="FT568" s="9"/>
      <c r="FU568" s="9"/>
      <c r="FV568" s="9"/>
      <c r="FW568" s="9"/>
      <c r="FX568" s="9"/>
      <c r="FY568" s="9"/>
      <c r="FZ568" s="9"/>
      <c r="GA568" s="9"/>
      <c r="GB568" s="9"/>
      <c r="GC568" s="9"/>
      <c r="GD568" s="9"/>
      <c r="GE568" s="9"/>
      <c r="GF568" s="9"/>
      <c r="GG568" s="9"/>
      <c r="GH568" s="9"/>
      <c r="GI568" s="9"/>
      <c r="GJ568" s="9"/>
      <c r="GK568" s="9"/>
      <c r="GL568" s="9"/>
      <c r="GM568" s="9"/>
      <c r="GN568" s="9"/>
      <c r="GO568" s="9"/>
      <c r="GP568" s="9"/>
      <c r="GQ568" s="9"/>
      <c r="GR568" s="9"/>
      <c r="GS568" s="9"/>
      <c r="GT568" s="9"/>
      <c r="GU568" s="9"/>
      <c r="GV568" s="9"/>
      <c r="GW568" s="9"/>
      <c r="GX568" s="9"/>
      <c r="GY568" s="9"/>
      <c r="GZ568" s="9"/>
      <c r="HA568" s="9"/>
      <c r="HB568" s="9"/>
      <c r="HC568" s="9"/>
      <c r="HD568" s="9"/>
      <c r="HE568" s="9"/>
      <c r="HF568" s="9"/>
      <c r="HG568" s="9"/>
      <c r="HH568" s="9"/>
      <c r="HI568" s="9"/>
      <c r="HJ568" s="9"/>
      <c r="HK568" s="9"/>
      <c r="HL568" s="9"/>
      <c r="HM568" s="9"/>
      <c r="HN568" s="9"/>
      <c r="HO568" s="9"/>
      <c r="HP568" s="9"/>
      <c r="HQ568" s="9"/>
      <c r="HR568" s="9"/>
      <c r="HS568" s="9"/>
      <c r="HT568" s="9"/>
      <c r="HU568" s="9"/>
      <c r="HV568" s="9"/>
      <c r="HW568" s="9"/>
      <c r="HX568" s="9"/>
      <c r="HY568" s="9"/>
      <c r="HZ568" s="9"/>
      <c r="IA568" s="9"/>
      <c r="IB568" s="9"/>
      <c r="IC568" s="9"/>
      <c r="ID568" s="9"/>
      <c r="IE568" s="9"/>
      <c r="IF568" s="9"/>
      <c r="IG568" s="9"/>
      <c r="IH568" s="9"/>
      <c r="II568" s="9"/>
      <c r="IJ568" s="9"/>
      <c r="IK568" s="9"/>
      <c r="IL568" s="9"/>
      <c r="IM568" s="9"/>
      <c r="IN568" s="9"/>
      <c r="IO568" s="9"/>
      <c r="IP568" s="9"/>
    </row>
    <row r="569" spans="2:250"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c r="CZ569" s="9"/>
      <c r="DA569" s="9"/>
      <c r="DB569" s="9"/>
      <c r="DC569" s="9"/>
      <c r="DD569" s="9"/>
      <c r="DE569" s="9"/>
      <c r="DF569" s="9"/>
      <c r="DG569" s="9"/>
      <c r="DH569" s="9"/>
      <c r="DI569" s="9"/>
      <c r="DJ569" s="9"/>
      <c r="DK569" s="9"/>
      <c r="DL569" s="9"/>
      <c r="DM569" s="9"/>
      <c r="DN569" s="9"/>
      <c r="DO569" s="9"/>
      <c r="DP569" s="9"/>
      <c r="DQ569" s="9"/>
      <c r="DR569" s="9"/>
      <c r="DS569" s="9"/>
      <c r="DT569" s="9"/>
      <c r="DU569" s="9"/>
      <c r="DV569" s="9"/>
      <c r="DW569" s="9"/>
      <c r="DX569" s="9"/>
      <c r="DY569" s="9"/>
      <c r="DZ569" s="9"/>
      <c r="EA569" s="9"/>
      <c r="EB569" s="9"/>
      <c r="EC569" s="9"/>
      <c r="ED569" s="9"/>
      <c r="EE569" s="9"/>
      <c r="EF569" s="9"/>
      <c r="EG569" s="9"/>
      <c r="EH569" s="9"/>
      <c r="EI569" s="9"/>
      <c r="EJ569" s="9"/>
      <c r="EK569" s="9"/>
      <c r="EL569" s="9"/>
      <c r="EM569" s="9"/>
      <c r="EN569" s="9"/>
      <c r="EO569" s="9"/>
      <c r="EP569" s="9"/>
      <c r="EQ569" s="9"/>
      <c r="ER569" s="9"/>
      <c r="ES569" s="9"/>
      <c r="ET569" s="9"/>
      <c r="EU569" s="9"/>
      <c r="EV569" s="9"/>
      <c r="EW569" s="9"/>
      <c r="EX569" s="9"/>
      <c r="EY569" s="9"/>
      <c r="EZ569" s="9"/>
      <c r="FA569" s="9"/>
      <c r="FB569" s="9"/>
      <c r="FC569" s="9"/>
      <c r="FD569" s="9"/>
      <c r="FE569" s="9"/>
      <c r="FF569" s="9"/>
      <c r="FG569" s="9"/>
      <c r="FH569" s="9"/>
      <c r="FI569" s="9"/>
      <c r="FJ569" s="9"/>
      <c r="FK569" s="9"/>
      <c r="FL569" s="9"/>
      <c r="FM569" s="9"/>
      <c r="FN569" s="9"/>
      <c r="FO569" s="9"/>
      <c r="FP569" s="9"/>
      <c r="FQ569" s="9"/>
      <c r="FR569" s="9"/>
      <c r="FS569" s="9"/>
      <c r="FT569" s="9"/>
      <c r="FU569" s="9"/>
      <c r="FV569" s="9"/>
      <c r="FW569" s="9"/>
      <c r="FX569" s="9"/>
      <c r="FY569" s="9"/>
      <c r="FZ569" s="9"/>
      <c r="GA569" s="9"/>
      <c r="GB569" s="9"/>
      <c r="GC569" s="9"/>
      <c r="GD569" s="9"/>
      <c r="GE569" s="9"/>
      <c r="GF569" s="9"/>
      <c r="GG569" s="9"/>
      <c r="GH569" s="9"/>
      <c r="GI569" s="9"/>
      <c r="GJ569" s="9"/>
      <c r="GK569" s="9"/>
      <c r="GL569" s="9"/>
      <c r="GM569" s="9"/>
      <c r="GN569" s="9"/>
      <c r="GO569" s="9"/>
      <c r="GP569" s="9"/>
      <c r="GQ569" s="9"/>
      <c r="GR569" s="9"/>
      <c r="GS569" s="9"/>
      <c r="GT569" s="9"/>
      <c r="GU569" s="9"/>
      <c r="GV569" s="9"/>
      <c r="GW569" s="9"/>
      <c r="GX569" s="9"/>
      <c r="GY569" s="9"/>
      <c r="GZ569" s="9"/>
      <c r="HA569" s="9"/>
      <c r="HB569" s="9"/>
      <c r="HC569" s="9"/>
      <c r="HD569" s="9"/>
      <c r="HE569" s="9"/>
      <c r="HF569" s="9"/>
      <c r="HG569" s="9"/>
      <c r="HH569" s="9"/>
      <c r="HI569" s="9"/>
      <c r="HJ569" s="9"/>
      <c r="HK569" s="9"/>
      <c r="HL569" s="9"/>
      <c r="HM569" s="9"/>
      <c r="HN569" s="9"/>
      <c r="HO569" s="9"/>
      <c r="HP569" s="9"/>
      <c r="HQ569" s="9"/>
      <c r="HR569" s="9"/>
      <c r="HS569" s="9"/>
      <c r="HT569" s="9"/>
      <c r="HU569" s="9"/>
      <c r="HV569" s="9"/>
      <c r="HW569" s="9"/>
      <c r="HX569" s="9"/>
      <c r="HY569" s="9"/>
      <c r="HZ569" s="9"/>
      <c r="IA569" s="9"/>
      <c r="IB569" s="9"/>
      <c r="IC569" s="9"/>
      <c r="ID569" s="9"/>
      <c r="IE569" s="9"/>
      <c r="IF569" s="9"/>
      <c r="IG569" s="9"/>
      <c r="IH569" s="9"/>
      <c r="II569" s="9"/>
      <c r="IJ569" s="9"/>
      <c r="IK569" s="9"/>
      <c r="IL569" s="9"/>
      <c r="IM569" s="9"/>
      <c r="IN569" s="9"/>
      <c r="IO569" s="9"/>
      <c r="IP569" s="9"/>
    </row>
    <row r="570" spans="2:250" x14ac:dyDescent="0.2">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c r="CZ570" s="9"/>
      <c r="DA570" s="9"/>
      <c r="DB570" s="9"/>
      <c r="DC570" s="9"/>
      <c r="DD570" s="9"/>
      <c r="DE570" s="9"/>
      <c r="DF570" s="9"/>
      <c r="DG570" s="9"/>
      <c r="DH570" s="9"/>
      <c r="DI570" s="9"/>
      <c r="DJ570" s="9"/>
      <c r="DK570" s="9"/>
      <c r="DL570" s="9"/>
      <c r="DM570" s="9"/>
      <c r="DN570" s="9"/>
      <c r="DO570" s="9"/>
      <c r="DP570" s="9"/>
      <c r="DQ570" s="9"/>
      <c r="DR570" s="9"/>
      <c r="DS570" s="9"/>
      <c r="DT570" s="9"/>
      <c r="DU570" s="9"/>
      <c r="DV570" s="9"/>
      <c r="DW570" s="9"/>
      <c r="DX570" s="9"/>
      <c r="DY570" s="9"/>
      <c r="DZ570" s="9"/>
      <c r="EA570" s="9"/>
      <c r="EB570" s="9"/>
      <c r="EC570" s="9"/>
      <c r="ED570" s="9"/>
      <c r="EE570" s="9"/>
      <c r="EF570" s="9"/>
      <c r="EG570" s="9"/>
      <c r="EH570" s="9"/>
      <c r="EI570" s="9"/>
      <c r="EJ570" s="9"/>
      <c r="EK570" s="9"/>
      <c r="EL570" s="9"/>
      <c r="EM570" s="9"/>
      <c r="EN570" s="9"/>
      <c r="EO570" s="9"/>
      <c r="EP570" s="9"/>
      <c r="EQ570" s="9"/>
      <c r="ER570" s="9"/>
      <c r="ES570" s="9"/>
      <c r="ET570" s="9"/>
      <c r="EU570" s="9"/>
      <c r="EV570" s="9"/>
      <c r="EW570" s="9"/>
      <c r="EX570" s="9"/>
      <c r="EY570" s="9"/>
      <c r="EZ570" s="9"/>
      <c r="FA570" s="9"/>
      <c r="FB570" s="9"/>
      <c r="FC570" s="9"/>
      <c r="FD570" s="9"/>
      <c r="FE570" s="9"/>
      <c r="FF570" s="9"/>
      <c r="FG570" s="9"/>
      <c r="FH570" s="9"/>
      <c r="FI570" s="9"/>
      <c r="FJ570" s="9"/>
      <c r="FK570" s="9"/>
      <c r="FL570" s="9"/>
      <c r="FM570" s="9"/>
      <c r="FN570" s="9"/>
      <c r="FO570" s="9"/>
      <c r="FP570" s="9"/>
      <c r="FQ570" s="9"/>
      <c r="FR570" s="9"/>
      <c r="FS570" s="9"/>
      <c r="FT570" s="9"/>
      <c r="FU570" s="9"/>
      <c r="FV570" s="9"/>
      <c r="FW570" s="9"/>
      <c r="FX570" s="9"/>
      <c r="FY570" s="9"/>
      <c r="FZ570" s="9"/>
      <c r="GA570" s="9"/>
      <c r="GB570" s="9"/>
      <c r="GC570" s="9"/>
      <c r="GD570" s="9"/>
      <c r="GE570" s="9"/>
      <c r="GF570" s="9"/>
      <c r="GG570" s="9"/>
      <c r="GH570" s="9"/>
      <c r="GI570" s="9"/>
      <c r="GJ570" s="9"/>
      <c r="GK570" s="9"/>
      <c r="GL570" s="9"/>
      <c r="GM570" s="9"/>
      <c r="GN570" s="9"/>
      <c r="GO570" s="9"/>
      <c r="GP570" s="9"/>
      <c r="GQ570" s="9"/>
      <c r="GR570" s="9"/>
      <c r="GS570" s="9"/>
      <c r="GT570" s="9"/>
      <c r="GU570" s="9"/>
      <c r="GV570" s="9"/>
      <c r="GW570" s="9"/>
      <c r="GX570" s="9"/>
      <c r="GY570" s="9"/>
      <c r="GZ570" s="9"/>
      <c r="HA570" s="9"/>
      <c r="HB570" s="9"/>
      <c r="HC570" s="9"/>
      <c r="HD570" s="9"/>
      <c r="HE570" s="9"/>
      <c r="HF570" s="9"/>
      <c r="HG570" s="9"/>
      <c r="HH570" s="9"/>
      <c r="HI570" s="9"/>
      <c r="HJ570" s="9"/>
      <c r="HK570" s="9"/>
      <c r="HL570" s="9"/>
      <c r="HM570" s="9"/>
      <c r="HN570" s="9"/>
      <c r="HO570" s="9"/>
      <c r="HP570" s="9"/>
      <c r="HQ570" s="9"/>
      <c r="HR570" s="9"/>
      <c r="HS570" s="9"/>
      <c r="HT570" s="9"/>
      <c r="HU570" s="9"/>
      <c r="HV570" s="9"/>
      <c r="HW570" s="9"/>
      <c r="HX570" s="9"/>
      <c r="HY570" s="9"/>
      <c r="HZ570" s="9"/>
      <c r="IA570" s="9"/>
      <c r="IB570" s="9"/>
      <c r="IC570" s="9"/>
      <c r="ID570" s="9"/>
      <c r="IE570" s="9"/>
      <c r="IF570" s="9"/>
      <c r="IG570" s="9"/>
      <c r="IH570" s="9"/>
      <c r="II570" s="9"/>
      <c r="IJ570" s="9"/>
      <c r="IK570" s="9"/>
      <c r="IL570" s="9"/>
      <c r="IM570" s="9"/>
      <c r="IN570" s="9"/>
      <c r="IO570" s="9"/>
      <c r="IP570" s="9"/>
    </row>
    <row r="571" spans="2:250" x14ac:dyDescent="0.2">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c r="DR571" s="9"/>
      <c r="DS571" s="9"/>
      <c r="DT571" s="9"/>
      <c r="DU571" s="9"/>
      <c r="DV571" s="9"/>
      <c r="DW571" s="9"/>
      <c r="DX571" s="9"/>
      <c r="DY571" s="9"/>
      <c r="DZ571" s="9"/>
      <c r="EA571" s="9"/>
      <c r="EB571" s="9"/>
      <c r="EC571" s="9"/>
      <c r="ED571" s="9"/>
      <c r="EE571" s="9"/>
      <c r="EF571" s="9"/>
      <c r="EG571" s="9"/>
      <c r="EH571" s="9"/>
      <c r="EI571" s="9"/>
      <c r="EJ571" s="9"/>
      <c r="EK571" s="9"/>
      <c r="EL571" s="9"/>
      <c r="EM571" s="9"/>
      <c r="EN571" s="9"/>
      <c r="EO571" s="9"/>
      <c r="EP571" s="9"/>
      <c r="EQ571" s="9"/>
      <c r="ER571" s="9"/>
      <c r="ES571" s="9"/>
      <c r="ET571" s="9"/>
      <c r="EU571" s="9"/>
      <c r="EV571" s="9"/>
      <c r="EW571" s="9"/>
      <c r="EX571" s="9"/>
      <c r="EY571" s="9"/>
      <c r="EZ571" s="9"/>
      <c r="FA571" s="9"/>
      <c r="FB571" s="9"/>
      <c r="FC571" s="9"/>
      <c r="FD571" s="9"/>
      <c r="FE571" s="9"/>
      <c r="FF571" s="9"/>
      <c r="FG571" s="9"/>
      <c r="FH571" s="9"/>
      <c r="FI571" s="9"/>
      <c r="FJ571" s="9"/>
      <c r="FK571" s="9"/>
      <c r="FL571" s="9"/>
      <c r="FM571" s="9"/>
      <c r="FN571" s="9"/>
      <c r="FO571" s="9"/>
      <c r="FP571" s="9"/>
      <c r="FQ571" s="9"/>
      <c r="FR571" s="9"/>
      <c r="FS571" s="9"/>
      <c r="FT571" s="9"/>
      <c r="FU571" s="9"/>
      <c r="FV571" s="9"/>
      <c r="FW571" s="9"/>
      <c r="FX571" s="9"/>
      <c r="FY571" s="9"/>
      <c r="FZ571" s="9"/>
      <c r="GA571" s="9"/>
      <c r="GB571" s="9"/>
      <c r="GC571" s="9"/>
      <c r="GD571" s="9"/>
      <c r="GE571" s="9"/>
      <c r="GF571" s="9"/>
      <c r="GG571" s="9"/>
      <c r="GH571" s="9"/>
      <c r="GI571" s="9"/>
      <c r="GJ571" s="9"/>
      <c r="GK571" s="9"/>
      <c r="GL571" s="9"/>
      <c r="GM571" s="9"/>
      <c r="GN571" s="9"/>
      <c r="GO571" s="9"/>
      <c r="GP571" s="9"/>
      <c r="GQ571" s="9"/>
      <c r="GR571" s="9"/>
      <c r="GS571" s="9"/>
      <c r="GT571" s="9"/>
      <c r="GU571" s="9"/>
      <c r="GV571" s="9"/>
      <c r="GW571" s="9"/>
      <c r="GX571" s="9"/>
      <c r="GY571" s="9"/>
      <c r="GZ571" s="9"/>
      <c r="HA571" s="9"/>
      <c r="HB571" s="9"/>
      <c r="HC571" s="9"/>
      <c r="HD571" s="9"/>
      <c r="HE571" s="9"/>
      <c r="HF571" s="9"/>
      <c r="HG571" s="9"/>
      <c r="HH571" s="9"/>
      <c r="HI571" s="9"/>
      <c r="HJ571" s="9"/>
      <c r="HK571" s="9"/>
      <c r="HL571" s="9"/>
      <c r="HM571" s="9"/>
      <c r="HN571" s="9"/>
      <c r="HO571" s="9"/>
      <c r="HP571" s="9"/>
      <c r="HQ571" s="9"/>
      <c r="HR571" s="9"/>
      <c r="HS571" s="9"/>
      <c r="HT571" s="9"/>
      <c r="HU571" s="9"/>
      <c r="HV571" s="9"/>
      <c r="HW571" s="9"/>
      <c r="HX571" s="9"/>
      <c r="HY571" s="9"/>
      <c r="HZ571" s="9"/>
      <c r="IA571" s="9"/>
      <c r="IB571" s="9"/>
      <c r="IC571" s="9"/>
      <c r="ID571" s="9"/>
      <c r="IE571" s="9"/>
      <c r="IF571" s="9"/>
      <c r="IG571" s="9"/>
      <c r="IH571" s="9"/>
      <c r="II571" s="9"/>
      <c r="IJ571" s="9"/>
      <c r="IK571" s="9"/>
      <c r="IL571" s="9"/>
      <c r="IM571" s="9"/>
      <c r="IN571" s="9"/>
      <c r="IO571" s="9"/>
      <c r="IP571" s="9"/>
    </row>
    <row r="572" spans="2:250"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c r="CZ572" s="9"/>
      <c r="DA572" s="9"/>
      <c r="DB572" s="9"/>
      <c r="DC572" s="9"/>
      <c r="DD572" s="9"/>
      <c r="DE572" s="9"/>
      <c r="DF572" s="9"/>
      <c r="DG572" s="9"/>
      <c r="DH572" s="9"/>
      <c r="DI572" s="9"/>
      <c r="DJ572" s="9"/>
      <c r="DK572" s="9"/>
      <c r="DL572" s="9"/>
      <c r="DM572" s="9"/>
      <c r="DN572" s="9"/>
      <c r="DO572" s="9"/>
      <c r="DP572" s="9"/>
      <c r="DQ572" s="9"/>
      <c r="DR572" s="9"/>
      <c r="DS572" s="9"/>
      <c r="DT572" s="9"/>
      <c r="DU572" s="9"/>
      <c r="DV572" s="9"/>
      <c r="DW572" s="9"/>
      <c r="DX572" s="9"/>
      <c r="DY572" s="9"/>
      <c r="DZ572" s="9"/>
      <c r="EA572" s="9"/>
      <c r="EB572" s="9"/>
      <c r="EC572" s="9"/>
      <c r="ED572" s="9"/>
      <c r="EE572" s="9"/>
      <c r="EF572" s="9"/>
      <c r="EG572" s="9"/>
      <c r="EH572" s="9"/>
      <c r="EI572" s="9"/>
      <c r="EJ572" s="9"/>
      <c r="EK572" s="9"/>
      <c r="EL572" s="9"/>
      <c r="EM572" s="9"/>
      <c r="EN572" s="9"/>
      <c r="EO572" s="9"/>
      <c r="EP572" s="9"/>
      <c r="EQ572" s="9"/>
      <c r="ER572" s="9"/>
      <c r="ES572" s="9"/>
      <c r="ET572" s="9"/>
      <c r="EU572" s="9"/>
      <c r="EV572" s="9"/>
      <c r="EW572" s="9"/>
      <c r="EX572" s="9"/>
      <c r="EY572" s="9"/>
      <c r="EZ572" s="9"/>
      <c r="FA572" s="9"/>
      <c r="FB572" s="9"/>
      <c r="FC572" s="9"/>
      <c r="FD572" s="9"/>
      <c r="FE572" s="9"/>
      <c r="FF572" s="9"/>
      <c r="FG572" s="9"/>
      <c r="FH572" s="9"/>
      <c r="FI572" s="9"/>
      <c r="FJ572" s="9"/>
      <c r="FK572" s="9"/>
      <c r="FL572" s="9"/>
      <c r="FM572" s="9"/>
      <c r="FN572" s="9"/>
      <c r="FO572" s="9"/>
      <c r="FP572" s="9"/>
      <c r="FQ572" s="9"/>
      <c r="FR572" s="9"/>
      <c r="FS572" s="9"/>
      <c r="FT572" s="9"/>
      <c r="FU572" s="9"/>
      <c r="FV572" s="9"/>
      <c r="FW572" s="9"/>
      <c r="FX572" s="9"/>
      <c r="FY572" s="9"/>
      <c r="FZ572" s="9"/>
      <c r="GA572" s="9"/>
      <c r="GB572" s="9"/>
      <c r="GC572" s="9"/>
      <c r="GD572" s="9"/>
      <c r="GE572" s="9"/>
      <c r="GF572" s="9"/>
      <c r="GG572" s="9"/>
      <c r="GH572" s="9"/>
      <c r="GI572" s="9"/>
      <c r="GJ572" s="9"/>
      <c r="GK572" s="9"/>
      <c r="GL572" s="9"/>
      <c r="GM572" s="9"/>
      <c r="GN572" s="9"/>
      <c r="GO572" s="9"/>
      <c r="GP572" s="9"/>
      <c r="GQ572" s="9"/>
      <c r="GR572" s="9"/>
      <c r="GS572" s="9"/>
      <c r="GT572" s="9"/>
      <c r="GU572" s="9"/>
      <c r="GV572" s="9"/>
      <c r="GW572" s="9"/>
      <c r="GX572" s="9"/>
      <c r="GY572" s="9"/>
      <c r="GZ572" s="9"/>
      <c r="HA572" s="9"/>
      <c r="HB572" s="9"/>
      <c r="HC572" s="9"/>
      <c r="HD572" s="9"/>
      <c r="HE572" s="9"/>
      <c r="HF572" s="9"/>
      <c r="HG572" s="9"/>
      <c r="HH572" s="9"/>
      <c r="HI572" s="9"/>
      <c r="HJ572" s="9"/>
      <c r="HK572" s="9"/>
      <c r="HL572" s="9"/>
      <c r="HM572" s="9"/>
      <c r="HN572" s="9"/>
      <c r="HO572" s="9"/>
      <c r="HP572" s="9"/>
      <c r="HQ572" s="9"/>
      <c r="HR572" s="9"/>
      <c r="HS572" s="9"/>
      <c r="HT572" s="9"/>
      <c r="HU572" s="9"/>
      <c r="HV572" s="9"/>
      <c r="HW572" s="9"/>
      <c r="HX572" s="9"/>
      <c r="HY572" s="9"/>
      <c r="HZ572" s="9"/>
      <c r="IA572" s="9"/>
      <c r="IB572" s="9"/>
      <c r="IC572" s="9"/>
      <c r="ID572" s="9"/>
      <c r="IE572" s="9"/>
      <c r="IF572" s="9"/>
      <c r="IG572" s="9"/>
      <c r="IH572" s="9"/>
      <c r="II572" s="9"/>
      <c r="IJ572" s="9"/>
      <c r="IK572" s="9"/>
      <c r="IL572" s="9"/>
      <c r="IM572" s="9"/>
      <c r="IN572" s="9"/>
      <c r="IO572" s="9"/>
      <c r="IP572" s="9"/>
    </row>
    <row r="573" spans="2:250" x14ac:dyDescent="0.2">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c r="CZ573" s="9"/>
      <c r="DA573" s="9"/>
      <c r="DB573" s="9"/>
      <c r="DC573" s="9"/>
      <c r="DD573" s="9"/>
      <c r="DE573" s="9"/>
      <c r="DF573" s="9"/>
      <c r="DG573" s="9"/>
      <c r="DH573" s="9"/>
      <c r="DI573" s="9"/>
      <c r="DJ573" s="9"/>
      <c r="DK573" s="9"/>
      <c r="DL573" s="9"/>
      <c r="DM573" s="9"/>
      <c r="DN573" s="9"/>
      <c r="DO573" s="9"/>
      <c r="DP573" s="9"/>
      <c r="DQ573" s="9"/>
      <c r="DR573" s="9"/>
      <c r="DS573" s="9"/>
      <c r="DT573" s="9"/>
      <c r="DU573" s="9"/>
      <c r="DV573" s="9"/>
      <c r="DW573" s="9"/>
      <c r="DX573" s="9"/>
      <c r="DY573" s="9"/>
      <c r="DZ573" s="9"/>
      <c r="EA573" s="9"/>
      <c r="EB573" s="9"/>
      <c r="EC573" s="9"/>
      <c r="ED573" s="9"/>
      <c r="EE573" s="9"/>
      <c r="EF573" s="9"/>
      <c r="EG573" s="9"/>
      <c r="EH573" s="9"/>
      <c r="EI573" s="9"/>
      <c r="EJ573" s="9"/>
      <c r="EK573" s="9"/>
      <c r="EL573" s="9"/>
      <c r="EM573" s="9"/>
      <c r="EN573" s="9"/>
      <c r="EO573" s="9"/>
      <c r="EP573" s="9"/>
      <c r="EQ573" s="9"/>
      <c r="ER573" s="9"/>
      <c r="ES573" s="9"/>
      <c r="ET573" s="9"/>
      <c r="EU573" s="9"/>
      <c r="EV573" s="9"/>
      <c r="EW573" s="9"/>
      <c r="EX573" s="9"/>
      <c r="EY573" s="9"/>
      <c r="EZ573" s="9"/>
      <c r="FA573" s="9"/>
      <c r="FB573" s="9"/>
      <c r="FC573" s="9"/>
      <c r="FD573" s="9"/>
      <c r="FE573" s="9"/>
      <c r="FF573" s="9"/>
      <c r="FG573" s="9"/>
      <c r="FH573" s="9"/>
      <c r="FI573" s="9"/>
      <c r="FJ573" s="9"/>
      <c r="FK573" s="9"/>
      <c r="FL573" s="9"/>
      <c r="FM573" s="9"/>
      <c r="FN573" s="9"/>
      <c r="FO573" s="9"/>
      <c r="FP573" s="9"/>
      <c r="FQ573" s="9"/>
      <c r="FR573" s="9"/>
      <c r="FS573" s="9"/>
      <c r="FT573" s="9"/>
      <c r="FU573" s="9"/>
      <c r="FV573" s="9"/>
      <c r="FW573" s="9"/>
      <c r="FX573" s="9"/>
      <c r="FY573" s="9"/>
      <c r="FZ573" s="9"/>
      <c r="GA573" s="9"/>
      <c r="GB573" s="9"/>
      <c r="GC573" s="9"/>
      <c r="GD573" s="9"/>
      <c r="GE573" s="9"/>
      <c r="GF573" s="9"/>
      <c r="GG573" s="9"/>
      <c r="GH573" s="9"/>
      <c r="GI573" s="9"/>
      <c r="GJ573" s="9"/>
      <c r="GK573" s="9"/>
      <c r="GL573" s="9"/>
      <c r="GM573" s="9"/>
      <c r="GN573" s="9"/>
      <c r="GO573" s="9"/>
      <c r="GP573" s="9"/>
      <c r="GQ573" s="9"/>
      <c r="GR573" s="9"/>
      <c r="GS573" s="9"/>
      <c r="GT573" s="9"/>
      <c r="GU573" s="9"/>
      <c r="GV573" s="9"/>
      <c r="GW573" s="9"/>
      <c r="GX573" s="9"/>
      <c r="GY573" s="9"/>
      <c r="GZ573" s="9"/>
      <c r="HA573" s="9"/>
      <c r="HB573" s="9"/>
      <c r="HC573" s="9"/>
      <c r="HD573" s="9"/>
      <c r="HE573" s="9"/>
      <c r="HF573" s="9"/>
      <c r="HG573" s="9"/>
      <c r="HH573" s="9"/>
      <c r="HI573" s="9"/>
      <c r="HJ573" s="9"/>
      <c r="HK573" s="9"/>
      <c r="HL573" s="9"/>
      <c r="HM573" s="9"/>
      <c r="HN573" s="9"/>
      <c r="HO573" s="9"/>
      <c r="HP573" s="9"/>
      <c r="HQ573" s="9"/>
      <c r="HR573" s="9"/>
      <c r="HS573" s="9"/>
      <c r="HT573" s="9"/>
      <c r="HU573" s="9"/>
      <c r="HV573" s="9"/>
      <c r="HW573" s="9"/>
      <c r="HX573" s="9"/>
      <c r="HY573" s="9"/>
      <c r="HZ573" s="9"/>
      <c r="IA573" s="9"/>
      <c r="IB573" s="9"/>
      <c r="IC573" s="9"/>
      <c r="ID573" s="9"/>
      <c r="IE573" s="9"/>
      <c r="IF573" s="9"/>
      <c r="IG573" s="9"/>
      <c r="IH573" s="9"/>
      <c r="II573" s="9"/>
      <c r="IJ573" s="9"/>
      <c r="IK573" s="9"/>
      <c r="IL573" s="9"/>
      <c r="IM573" s="9"/>
      <c r="IN573" s="9"/>
      <c r="IO573" s="9"/>
      <c r="IP573" s="9"/>
    </row>
    <row r="574" spans="2:250" x14ac:dyDescent="0.2">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c r="DR574" s="9"/>
      <c r="DS574" s="9"/>
      <c r="DT574" s="9"/>
      <c r="DU574" s="9"/>
      <c r="DV574" s="9"/>
      <c r="DW574" s="9"/>
      <c r="DX574" s="9"/>
      <c r="DY574" s="9"/>
      <c r="DZ574" s="9"/>
      <c r="EA574" s="9"/>
      <c r="EB574" s="9"/>
      <c r="EC574" s="9"/>
      <c r="ED574" s="9"/>
      <c r="EE574" s="9"/>
      <c r="EF574" s="9"/>
      <c r="EG574" s="9"/>
      <c r="EH574" s="9"/>
      <c r="EI574" s="9"/>
      <c r="EJ574" s="9"/>
      <c r="EK574" s="9"/>
      <c r="EL574" s="9"/>
      <c r="EM574" s="9"/>
      <c r="EN574" s="9"/>
      <c r="EO574" s="9"/>
      <c r="EP574" s="9"/>
      <c r="EQ574" s="9"/>
      <c r="ER574" s="9"/>
      <c r="ES574" s="9"/>
      <c r="ET574" s="9"/>
      <c r="EU574" s="9"/>
      <c r="EV574" s="9"/>
      <c r="EW574" s="9"/>
      <c r="EX574" s="9"/>
      <c r="EY574" s="9"/>
      <c r="EZ574" s="9"/>
      <c r="FA574" s="9"/>
      <c r="FB574" s="9"/>
      <c r="FC574" s="9"/>
      <c r="FD574" s="9"/>
      <c r="FE574" s="9"/>
      <c r="FF574" s="9"/>
      <c r="FG574" s="9"/>
      <c r="FH574" s="9"/>
      <c r="FI574" s="9"/>
      <c r="FJ574" s="9"/>
      <c r="FK574" s="9"/>
      <c r="FL574" s="9"/>
      <c r="FM574" s="9"/>
      <c r="FN574" s="9"/>
      <c r="FO574" s="9"/>
      <c r="FP574" s="9"/>
      <c r="FQ574" s="9"/>
      <c r="FR574" s="9"/>
      <c r="FS574" s="9"/>
      <c r="FT574" s="9"/>
      <c r="FU574" s="9"/>
      <c r="FV574" s="9"/>
      <c r="FW574" s="9"/>
      <c r="FX574" s="9"/>
      <c r="FY574" s="9"/>
      <c r="FZ574" s="9"/>
      <c r="GA574" s="9"/>
      <c r="GB574" s="9"/>
      <c r="GC574" s="9"/>
      <c r="GD574" s="9"/>
      <c r="GE574" s="9"/>
      <c r="GF574" s="9"/>
      <c r="GG574" s="9"/>
      <c r="GH574" s="9"/>
      <c r="GI574" s="9"/>
      <c r="GJ574" s="9"/>
      <c r="GK574" s="9"/>
      <c r="GL574" s="9"/>
      <c r="GM574" s="9"/>
      <c r="GN574" s="9"/>
      <c r="GO574" s="9"/>
      <c r="GP574" s="9"/>
      <c r="GQ574" s="9"/>
      <c r="GR574" s="9"/>
      <c r="GS574" s="9"/>
      <c r="GT574" s="9"/>
      <c r="GU574" s="9"/>
      <c r="GV574" s="9"/>
      <c r="GW574" s="9"/>
      <c r="GX574" s="9"/>
      <c r="GY574" s="9"/>
      <c r="GZ574" s="9"/>
      <c r="HA574" s="9"/>
      <c r="HB574" s="9"/>
      <c r="HC574" s="9"/>
      <c r="HD574" s="9"/>
      <c r="HE574" s="9"/>
      <c r="HF574" s="9"/>
      <c r="HG574" s="9"/>
      <c r="HH574" s="9"/>
      <c r="HI574" s="9"/>
      <c r="HJ574" s="9"/>
      <c r="HK574" s="9"/>
      <c r="HL574" s="9"/>
      <c r="HM574" s="9"/>
      <c r="HN574" s="9"/>
      <c r="HO574" s="9"/>
      <c r="HP574" s="9"/>
      <c r="HQ574" s="9"/>
      <c r="HR574" s="9"/>
      <c r="HS574" s="9"/>
      <c r="HT574" s="9"/>
      <c r="HU574" s="9"/>
      <c r="HV574" s="9"/>
      <c r="HW574" s="9"/>
      <c r="HX574" s="9"/>
      <c r="HY574" s="9"/>
      <c r="HZ574" s="9"/>
      <c r="IA574" s="9"/>
      <c r="IB574" s="9"/>
      <c r="IC574" s="9"/>
      <c r="ID574" s="9"/>
      <c r="IE574" s="9"/>
      <c r="IF574" s="9"/>
      <c r="IG574" s="9"/>
      <c r="IH574" s="9"/>
      <c r="II574" s="9"/>
      <c r="IJ574" s="9"/>
      <c r="IK574" s="9"/>
      <c r="IL574" s="9"/>
      <c r="IM574" s="9"/>
      <c r="IN574" s="9"/>
      <c r="IO574" s="9"/>
      <c r="IP574" s="9"/>
    </row>
    <row r="575" spans="2:250"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c r="CZ575" s="9"/>
      <c r="DA575" s="9"/>
      <c r="DB575" s="9"/>
      <c r="DC575" s="9"/>
      <c r="DD575" s="9"/>
      <c r="DE575" s="9"/>
      <c r="DF575" s="9"/>
      <c r="DG575" s="9"/>
      <c r="DH575" s="9"/>
      <c r="DI575" s="9"/>
      <c r="DJ575" s="9"/>
      <c r="DK575" s="9"/>
      <c r="DL575" s="9"/>
      <c r="DM575" s="9"/>
      <c r="DN575" s="9"/>
      <c r="DO575" s="9"/>
      <c r="DP575" s="9"/>
      <c r="DQ575" s="9"/>
      <c r="DR575" s="9"/>
      <c r="DS575" s="9"/>
      <c r="DT575" s="9"/>
      <c r="DU575" s="9"/>
      <c r="DV575" s="9"/>
      <c r="DW575" s="9"/>
      <c r="DX575" s="9"/>
      <c r="DY575" s="9"/>
      <c r="DZ575" s="9"/>
      <c r="EA575" s="9"/>
      <c r="EB575" s="9"/>
      <c r="EC575" s="9"/>
      <c r="ED575" s="9"/>
      <c r="EE575" s="9"/>
      <c r="EF575" s="9"/>
      <c r="EG575" s="9"/>
      <c r="EH575" s="9"/>
      <c r="EI575" s="9"/>
      <c r="EJ575" s="9"/>
      <c r="EK575" s="9"/>
      <c r="EL575" s="9"/>
      <c r="EM575" s="9"/>
      <c r="EN575" s="9"/>
      <c r="EO575" s="9"/>
      <c r="EP575" s="9"/>
      <c r="EQ575" s="9"/>
      <c r="ER575" s="9"/>
      <c r="ES575" s="9"/>
      <c r="ET575" s="9"/>
      <c r="EU575" s="9"/>
      <c r="EV575" s="9"/>
      <c r="EW575" s="9"/>
      <c r="EX575" s="9"/>
      <c r="EY575" s="9"/>
      <c r="EZ575" s="9"/>
      <c r="FA575" s="9"/>
      <c r="FB575" s="9"/>
      <c r="FC575" s="9"/>
      <c r="FD575" s="9"/>
      <c r="FE575" s="9"/>
      <c r="FF575" s="9"/>
      <c r="FG575" s="9"/>
      <c r="FH575" s="9"/>
      <c r="FI575" s="9"/>
      <c r="FJ575" s="9"/>
      <c r="FK575" s="9"/>
      <c r="FL575" s="9"/>
      <c r="FM575" s="9"/>
      <c r="FN575" s="9"/>
      <c r="FO575" s="9"/>
      <c r="FP575" s="9"/>
      <c r="FQ575" s="9"/>
      <c r="FR575" s="9"/>
      <c r="FS575" s="9"/>
      <c r="FT575" s="9"/>
      <c r="FU575" s="9"/>
      <c r="FV575" s="9"/>
      <c r="FW575" s="9"/>
      <c r="FX575" s="9"/>
      <c r="FY575" s="9"/>
      <c r="FZ575" s="9"/>
      <c r="GA575" s="9"/>
      <c r="GB575" s="9"/>
      <c r="GC575" s="9"/>
      <c r="GD575" s="9"/>
      <c r="GE575" s="9"/>
      <c r="GF575" s="9"/>
      <c r="GG575" s="9"/>
      <c r="GH575" s="9"/>
      <c r="GI575" s="9"/>
      <c r="GJ575" s="9"/>
      <c r="GK575" s="9"/>
      <c r="GL575" s="9"/>
      <c r="GM575" s="9"/>
      <c r="GN575" s="9"/>
      <c r="GO575" s="9"/>
      <c r="GP575" s="9"/>
      <c r="GQ575" s="9"/>
      <c r="GR575" s="9"/>
      <c r="GS575" s="9"/>
      <c r="GT575" s="9"/>
      <c r="GU575" s="9"/>
      <c r="GV575" s="9"/>
      <c r="GW575" s="9"/>
      <c r="GX575" s="9"/>
      <c r="GY575" s="9"/>
      <c r="GZ575" s="9"/>
      <c r="HA575" s="9"/>
      <c r="HB575" s="9"/>
      <c r="HC575" s="9"/>
      <c r="HD575" s="9"/>
      <c r="HE575" s="9"/>
      <c r="HF575" s="9"/>
      <c r="HG575" s="9"/>
      <c r="HH575" s="9"/>
      <c r="HI575" s="9"/>
      <c r="HJ575" s="9"/>
      <c r="HK575" s="9"/>
      <c r="HL575" s="9"/>
      <c r="HM575" s="9"/>
      <c r="HN575" s="9"/>
      <c r="HO575" s="9"/>
      <c r="HP575" s="9"/>
      <c r="HQ575" s="9"/>
      <c r="HR575" s="9"/>
      <c r="HS575" s="9"/>
      <c r="HT575" s="9"/>
      <c r="HU575" s="9"/>
      <c r="HV575" s="9"/>
      <c r="HW575" s="9"/>
      <c r="HX575" s="9"/>
      <c r="HY575" s="9"/>
      <c r="HZ575" s="9"/>
      <c r="IA575" s="9"/>
      <c r="IB575" s="9"/>
      <c r="IC575" s="9"/>
      <c r="ID575" s="9"/>
      <c r="IE575" s="9"/>
      <c r="IF575" s="9"/>
      <c r="IG575" s="9"/>
      <c r="IH575" s="9"/>
      <c r="II575" s="9"/>
      <c r="IJ575" s="9"/>
      <c r="IK575" s="9"/>
      <c r="IL575" s="9"/>
      <c r="IM575" s="9"/>
      <c r="IN575" s="9"/>
      <c r="IO575" s="9"/>
      <c r="IP575" s="9"/>
    </row>
    <row r="576" spans="2:250" x14ac:dyDescent="0.2">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c r="CZ576" s="9"/>
      <c r="DA576" s="9"/>
      <c r="DB576" s="9"/>
      <c r="DC576" s="9"/>
      <c r="DD576" s="9"/>
      <c r="DE576" s="9"/>
      <c r="DF576" s="9"/>
      <c r="DG576" s="9"/>
      <c r="DH576" s="9"/>
      <c r="DI576" s="9"/>
      <c r="DJ576" s="9"/>
      <c r="DK576" s="9"/>
      <c r="DL576" s="9"/>
      <c r="DM576" s="9"/>
      <c r="DN576" s="9"/>
      <c r="DO576" s="9"/>
      <c r="DP576" s="9"/>
      <c r="DQ576" s="9"/>
      <c r="DR576" s="9"/>
      <c r="DS576" s="9"/>
      <c r="DT576" s="9"/>
      <c r="DU576" s="9"/>
      <c r="DV576" s="9"/>
      <c r="DW576" s="9"/>
      <c r="DX576" s="9"/>
      <c r="DY576" s="9"/>
      <c r="DZ576" s="9"/>
      <c r="EA576" s="9"/>
      <c r="EB576" s="9"/>
      <c r="EC576" s="9"/>
      <c r="ED576" s="9"/>
      <c r="EE576" s="9"/>
      <c r="EF576" s="9"/>
      <c r="EG576" s="9"/>
      <c r="EH576" s="9"/>
      <c r="EI576" s="9"/>
      <c r="EJ576" s="9"/>
      <c r="EK576" s="9"/>
      <c r="EL576" s="9"/>
      <c r="EM576" s="9"/>
      <c r="EN576" s="9"/>
      <c r="EO576" s="9"/>
      <c r="EP576" s="9"/>
      <c r="EQ576" s="9"/>
      <c r="ER576" s="9"/>
      <c r="ES576" s="9"/>
      <c r="ET576" s="9"/>
      <c r="EU576" s="9"/>
      <c r="EV576" s="9"/>
      <c r="EW576" s="9"/>
      <c r="EX576" s="9"/>
      <c r="EY576" s="9"/>
      <c r="EZ576" s="9"/>
      <c r="FA576" s="9"/>
      <c r="FB576" s="9"/>
      <c r="FC576" s="9"/>
      <c r="FD576" s="9"/>
      <c r="FE576" s="9"/>
      <c r="FF576" s="9"/>
      <c r="FG576" s="9"/>
      <c r="FH576" s="9"/>
      <c r="FI576" s="9"/>
      <c r="FJ576" s="9"/>
      <c r="FK576" s="9"/>
      <c r="FL576" s="9"/>
      <c r="FM576" s="9"/>
      <c r="FN576" s="9"/>
      <c r="FO576" s="9"/>
      <c r="FP576" s="9"/>
      <c r="FQ576" s="9"/>
      <c r="FR576" s="9"/>
      <c r="FS576" s="9"/>
      <c r="FT576" s="9"/>
      <c r="FU576" s="9"/>
      <c r="FV576" s="9"/>
      <c r="FW576" s="9"/>
      <c r="FX576" s="9"/>
      <c r="FY576" s="9"/>
      <c r="FZ576" s="9"/>
      <c r="GA576" s="9"/>
      <c r="GB576" s="9"/>
      <c r="GC576" s="9"/>
      <c r="GD576" s="9"/>
      <c r="GE576" s="9"/>
      <c r="GF576" s="9"/>
      <c r="GG576" s="9"/>
      <c r="GH576" s="9"/>
      <c r="GI576" s="9"/>
      <c r="GJ576" s="9"/>
      <c r="GK576" s="9"/>
      <c r="GL576" s="9"/>
      <c r="GM576" s="9"/>
      <c r="GN576" s="9"/>
      <c r="GO576" s="9"/>
      <c r="GP576" s="9"/>
      <c r="GQ576" s="9"/>
      <c r="GR576" s="9"/>
      <c r="GS576" s="9"/>
      <c r="GT576" s="9"/>
      <c r="GU576" s="9"/>
      <c r="GV576" s="9"/>
      <c r="GW576" s="9"/>
      <c r="GX576" s="9"/>
      <c r="GY576" s="9"/>
      <c r="GZ576" s="9"/>
      <c r="HA576" s="9"/>
      <c r="HB576" s="9"/>
      <c r="HC576" s="9"/>
      <c r="HD576" s="9"/>
      <c r="HE576" s="9"/>
      <c r="HF576" s="9"/>
      <c r="HG576" s="9"/>
      <c r="HH576" s="9"/>
      <c r="HI576" s="9"/>
      <c r="HJ576" s="9"/>
      <c r="HK576" s="9"/>
      <c r="HL576" s="9"/>
      <c r="HM576" s="9"/>
      <c r="HN576" s="9"/>
      <c r="HO576" s="9"/>
      <c r="HP576" s="9"/>
      <c r="HQ576" s="9"/>
      <c r="HR576" s="9"/>
      <c r="HS576" s="9"/>
      <c r="HT576" s="9"/>
      <c r="HU576" s="9"/>
      <c r="HV576" s="9"/>
      <c r="HW576" s="9"/>
      <c r="HX576" s="9"/>
      <c r="HY576" s="9"/>
      <c r="HZ576" s="9"/>
      <c r="IA576" s="9"/>
      <c r="IB576" s="9"/>
      <c r="IC576" s="9"/>
      <c r="ID576" s="9"/>
      <c r="IE576" s="9"/>
      <c r="IF576" s="9"/>
      <c r="IG576" s="9"/>
      <c r="IH576" s="9"/>
      <c r="II576" s="9"/>
      <c r="IJ576" s="9"/>
      <c r="IK576" s="9"/>
      <c r="IL576" s="9"/>
      <c r="IM576" s="9"/>
      <c r="IN576" s="9"/>
      <c r="IO576" s="9"/>
      <c r="IP576" s="9"/>
    </row>
    <row r="577" spans="2:250" x14ac:dyDescent="0.2">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c r="CZ577" s="9"/>
      <c r="DA577" s="9"/>
      <c r="DB577" s="9"/>
      <c r="DC577" s="9"/>
      <c r="DD577" s="9"/>
      <c r="DE577" s="9"/>
      <c r="DF577" s="9"/>
      <c r="DG577" s="9"/>
      <c r="DH577" s="9"/>
      <c r="DI577" s="9"/>
      <c r="DJ577" s="9"/>
      <c r="DK577" s="9"/>
      <c r="DL577" s="9"/>
      <c r="DM577" s="9"/>
      <c r="DN577" s="9"/>
      <c r="DO577" s="9"/>
      <c r="DP577" s="9"/>
      <c r="DQ577" s="9"/>
      <c r="DR577" s="9"/>
      <c r="DS577" s="9"/>
      <c r="DT577" s="9"/>
      <c r="DU577" s="9"/>
      <c r="DV577" s="9"/>
      <c r="DW577" s="9"/>
      <c r="DX577" s="9"/>
      <c r="DY577" s="9"/>
      <c r="DZ577" s="9"/>
      <c r="EA577" s="9"/>
      <c r="EB577" s="9"/>
      <c r="EC577" s="9"/>
      <c r="ED577" s="9"/>
      <c r="EE577" s="9"/>
      <c r="EF577" s="9"/>
      <c r="EG577" s="9"/>
      <c r="EH577" s="9"/>
      <c r="EI577" s="9"/>
      <c r="EJ577" s="9"/>
      <c r="EK577" s="9"/>
      <c r="EL577" s="9"/>
      <c r="EM577" s="9"/>
      <c r="EN577" s="9"/>
      <c r="EO577" s="9"/>
      <c r="EP577" s="9"/>
      <c r="EQ577" s="9"/>
      <c r="ER577" s="9"/>
      <c r="ES577" s="9"/>
      <c r="ET577" s="9"/>
      <c r="EU577" s="9"/>
      <c r="EV577" s="9"/>
      <c r="EW577" s="9"/>
      <c r="EX577" s="9"/>
      <c r="EY577" s="9"/>
      <c r="EZ577" s="9"/>
      <c r="FA577" s="9"/>
      <c r="FB577" s="9"/>
      <c r="FC577" s="9"/>
      <c r="FD577" s="9"/>
      <c r="FE577" s="9"/>
      <c r="FF577" s="9"/>
      <c r="FG577" s="9"/>
      <c r="FH577" s="9"/>
      <c r="FI577" s="9"/>
      <c r="FJ577" s="9"/>
      <c r="FK577" s="9"/>
      <c r="FL577" s="9"/>
      <c r="FM577" s="9"/>
      <c r="FN577" s="9"/>
      <c r="FO577" s="9"/>
      <c r="FP577" s="9"/>
      <c r="FQ577" s="9"/>
      <c r="FR577" s="9"/>
      <c r="FS577" s="9"/>
      <c r="FT577" s="9"/>
      <c r="FU577" s="9"/>
      <c r="FV577" s="9"/>
      <c r="FW577" s="9"/>
      <c r="FX577" s="9"/>
      <c r="FY577" s="9"/>
      <c r="FZ577" s="9"/>
      <c r="GA577" s="9"/>
      <c r="GB577" s="9"/>
      <c r="GC577" s="9"/>
      <c r="GD577" s="9"/>
      <c r="GE577" s="9"/>
      <c r="GF577" s="9"/>
      <c r="GG577" s="9"/>
      <c r="GH577" s="9"/>
      <c r="GI577" s="9"/>
      <c r="GJ577" s="9"/>
      <c r="GK577" s="9"/>
      <c r="GL577" s="9"/>
      <c r="GM577" s="9"/>
      <c r="GN577" s="9"/>
      <c r="GO577" s="9"/>
      <c r="GP577" s="9"/>
      <c r="GQ577" s="9"/>
      <c r="GR577" s="9"/>
      <c r="GS577" s="9"/>
      <c r="GT577" s="9"/>
      <c r="GU577" s="9"/>
      <c r="GV577" s="9"/>
      <c r="GW577" s="9"/>
      <c r="GX577" s="9"/>
      <c r="GY577" s="9"/>
      <c r="GZ577" s="9"/>
      <c r="HA577" s="9"/>
      <c r="HB577" s="9"/>
      <c r="HC577" s="9"/>
      <c r="HD577" s="9"/>
      <c r="HE577" s="9"/>
      <c r="HF577" s="9"/>
      <c r="HG577" s="9"/>
      <c r="HH577" s="9"/>
      <c r="HI577" s="9"/>
      <c r="HJ577" s="9"/>
      <c r="HK577" s="9"/>
      <c r="HL577" s="9"/>
      <c r="HM577" s="9"/>
      <c r="HN577" s="9"/>
      <c r="HO577" s="9"/>
      <c r="HP577" s="9"/>
      <c r="HQ577" s="9"/>
      <c r="HR577" s="9"/>
      <c r="HS577" s="9"/>
      <c r="HT577" s="9"/>
      <c r="HU577" s="9"/>
      <c r="HV577" s="9"/>
      <c r="HW577" s="9"/>
      <c r="HX577" s="9"/>
      <c r="HY577" s="9"/>
      <c r="HZ577" s="9"/>
      <c r="IA577" s="9"/>
      <c r="IB577" s="9"/>
      <c r="IC577" s="9"/>
      <c r="ID577" s="9"/>
      <c r="IE577" s="9"/>
      <c r="IF577" s="9"/>
      <c r="IG577" s="9"/>
      <c r="IH577" s="9"/>
      <c r="II577" s="9"/>
      <c r="IJ577" s="9"/>
      <c r="IK577" s="9"/>
      <c r="IL577" s="9"/>
      <c r="IM577" s="9"/>
      <c r="IN577" s="9"/>
      <c r="IO577" s="9"/>
      <c r="IP577" s="9"/>
    </row>
    <row r="578" spans="2:250"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c r="CZ578" s="9"/>
      <c r="DA578" s="9"/>
      <c r="DB578" s="9"/>
      <c r="DC578" s="9"/>
      <c r="DD578" s="9"/>
      <c r="DE578" s="9"/>
      <c r="DF578" s="9"/>
      <c r="DG578" s="9"/>
      <c r="DH578" s="9"/>
      <c r="DI578" s="9"/>
      <c r="DJ578" s="9"/>
      <c r="DK578" s="9"/>
      <c r="DL578" s="9"/>
      <c r="DM578" s="9"/>
      <c r="DN578" s="9"/>
      <c r="DO578" s="9"/>
      <c r="DP578" s="9"/>
      <c r="DQ578" s="9"/>
      <c r="DR578" s="9"/>
      <c r="DS578" s="9"/>
      <c r="DT578" s="9"/>
      <c r="DU578" s="9"/>
      <c r="DV578" s="9"/>
      <c r="DW578" s="9"/>
      <c r="DX578" s="9"/>
      <c r="DY578" s="9"/>
      <c r="DZ578" s="9"/>
      <c r="EA578" s="9"/>
      <c r="EB578" s="9"/>
      <c r="EC578" s="9"/>
      <c r="ED578" s="9"/>
      <c r="EE578" s="9"/>
      <c r="EF578" s="9"/>
      <c r="EG578" s="9"/>
      <c r="EH578" s="9"/>
      <c r="EI578" s="9"/>
      <c r="EJ578" s="9"/>
      <c r="EK578" s="9"/>
      <c r="EL578" s="9"/>
      <c r="EM578" s="9"/>
      <c r="EN578" s="9"/>
      <c r="EO578" s="9"/>
      <c r="EP578" s="9"/>
      <c r="EQ578" s="9"/>
      <c r="ER578" s="9"/>
      <c r="ES578" s="9"/>
      <c r="ET578" s="9"/>
      <c r="EU578" s="9"/>
      <c r="EV578" s="9"/>
      <c r="EW578" s="9"/>
      <c r="EX578" s="9"/>
      <c r="EY578" s="9"/>
      <c r="EZ578" s="9"/>
      <c r="FA578" s="9"/>
      <c r="FB578" s="9"/>
      <c r="FC578" s="9"/>
      <c r="FD578" s="9"/>
      <c r="FE578" s="9"/>
      <c r="FF578" s="9"/>
      <c r="FG578" s="9"/>
      <c r="FH578" s="9"/>
      <c r="FI578" s="9"/>
      <c r="FJ578" s="9"/>
      <c r="FK578" s="9"/>
      <c r="FL578" s="9"/>
      <c r="FM578" s="9"/>
      <c r="FN578" s="9"/>
      <c r="FO578" s="9"/>
      <c r="FP578" s="9"/>
      <c r="FQ578" s="9"/>
      <c r="FR578" s="9"/>
      <c r="FS578" s="9"/>
      <c r="FT578" s="9"/>
      <c r="FU578" s="9"/>
      <c r="FV578" s="9"/>
      <c r="FW578" s="9"/>
      <c r="FX578" s="9"/>
      <c r="FY578" s="9"/>
      <c r="FZ578" s="9"/>
      <c r="GA578" s="9"/>
      <c r="GB578" s="9"/>
      <c r="GC578" s="9"/>
      <c r="GD578" s="9"/>
      <c r="GE578" s="9"/>
      <c r="GF578" s="9"/>
      <c r="GG578" s="9"/>
      <c r="GH578" s="9"/>
      <c r="GI578" s="9"/>
      <c r="GJ578" s="9"/>
      <c r="GK578" s="9"/>
      <c r="GL578" s="9"/>
      <c r="GM578" s="9"/>
      <c r="GN578" s="9"/>
      <c r="GO578" s="9"/>
      <c r="GP578" s="9"/>
      <c r="GQ578" s="9"/>
      <c r="GR578" s="9"/>
      <c r="GS578" s="9"/>
      <c r="GT578" s="9"/>
      <c r="GU578" s="9"/>
      <c r="GV578" s="9"/>
      <c r="GW578" s="9"/>
      <c r="GX578" s="9"/>
      <c r="GY578" s="9"/>
      <c r="GZ578" s="9"/>
      <c r="HA578" s="9"/>
      <c r="HB578" s="9"/>
      <c r="HC578" s="9"/>
      <c r="HD578" s="9"/>
      <c r="HE578" s="9"/>
      <c r="HF578" s="9"/>
      <c r="HG578" s="9"/>
      <c r="HH578" s="9"/>
      <c r="HI578" s="9"/>
      <c r="HJ578" s="9"/>
      <c r="HK578" s="9"/>
      <c r="HL578" s="9"/>
      <c r="HM578" s="9"/>
      <c r="HN578" s="9"/>
      <c r="HO578" s="9"/>
      <c r="HP578" s="9"/>
      <c r="HQ578" s="9"/>
      <c r="HR578" s="9"/>
      <c r="HS578" s="9"/>
      <c r="HT578" s="9"/>
      <c r="HU578" s="9"/>
      <c r="HV578" s="9"/>
      <c r="HW578" s="9"/>
      <c r="HX578" s="9"/>
      <c r="HY578" s="9"/>
      <c r="HZ578" s="9"/>
      <c r="IA578" s="9"/>
      <c r="IB578" s="9"/>
      <c r="IC578" s="9"/>
      <c r="ID578" s="9"/>
      <c r="IE578" s="9"/>
      <c r="IF578" s="9"/>
      <c r="IG578" s="9"/>
      <c r="IH578" s="9"/>
      <c r="II578" s="9"/>
      <c r="IJ578" s="9"/>
      <c r="IK578" s="9"/>
      <c r="IL578" s="9"/>
      <c r="IM578" s="9"/>
      <c r="IN578" s="9"/>
      <c r="IO578" s="9"/>
      <c r="IP578" s="9"/>
    </row>
    <row r="579" spans="2:250" x14ac:dyDescent="0.2">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c r="CZ579" s="9"/>
      <c r="DA579" s="9"/>
      <c r="DB579" s="9"/>
      <c r="DC579" s="9"/>
      <c r="DD579" s="9"/>
      <c r="DE579" s="9"/>
      <c r="DF579" s="9"/>
      <c r="DG579" s="9"/>
      <c r="DH579" s="9"/>
      <c r="DI579" s="9"/>
      <c r="DJ579" s="9"/>
      <c r="DK579" s="9"/>
      <c r="DL579" s="9"/>
      <c r="DM579" s="9"/>
      <c r="DN579" s="9"/>
      <c r="DO579" s="9"/>
      <c r="DP579" s="9"/>
      <c r="DQ579" s="9"/>
      <c r="DR579" s="9"/>
      <c r="DS579" s="9"/>
      <c r="DT579" s="9"/>
      <c r="DU579" s="9"/>
      <c r="DV579" s="9"/>
      <c r="DW579" s="9"/>
      <c r="DX579" s="9"/>
      <c r="DY579" s="9"/>
      <c r="DZ579" s="9"/>
      <c r="EA579" s="9"/>
      <c r="EB579" s="9"/>
      <c r="EC579" s="9"/>
      <c r="ED579" s="9"/>
      <c r="EE579" s="9"/>
      <c r="EF579" s="9"/>
      <c r="EG579" s="9"/>
      <c r="EH579" s="9"/>
      <c r="EI579" s="9"/>
      <c r="EJ579" s="9"/>
      <c r="EK579" s="9"/>
      <c r="EL579" s="9"/>
      <c r="EM579" s="9"/>
      <c r="EN579" s="9"/>
      <c r="EO579" s="9"/>
      <c r="EP579" s="9"/>
      <c r="EQ579" s="9"/>
      <c r="ER579" s="9"/>
      <c r="ES579" s="9"/>
      <c r="ET579" s="9"/>
      <c r="EU579" s="9"/>
      <c r="EV579" s="9"/>
      <c r="EW579" s="9"/>
      <c r="EX579" s="9"/>
      <c r="EY579" s="9"/>
      <c r="EZ579" s="9"/>
      <c r="FA579" s="9"/>
      <c r="FB579" s="9"/>
      <c r="FC579" s="9"/>
      <c r="FD579" s="9"/>
      <c r="FE579" s="9"/>
      <c r="FF579" s="9"/>
      <c r="FG579" s="9"/>
      <c r="FH579" s="9"/>
      <c r="FI579" s="9"/>
      <c r="FJ579" s="9"/>
      <c r="FK579" s="9"/>
      <c r="FL579" s="9"/>
      <c r="FM579" s="9"/>
      <c r="FN579" s="9"/>
      <c r="FO579" s="9"/>
      <c r="FP579" s="9"/>
      <c r="FQ579" s="9"/>
      <c r="FR579" s="9"/>
      <c r="FS579" s="9"/>
      <c r="FT579" s="9"/>
      <c r="FU579" s="9"/>
      <c r="FV579" s="9"/>
      <c r="FW579" s="9"/>
      <c r="FX579" s="9"/>
      <c r="FY579" s="9"/>
      <c r="FZ579" s="9"/>
      <c r="GA579" s="9"/>
      <c r="GB579" s="9"/>
      <c r="GC579" s="9"/>
      <c r="GD579" s="9"/>
      <c r="GE579" s="9"/>
      <c r="GF579" s="9"/>
      <c r="GG579" s="9"/>
      <c r="GH579" s="9"/>
      <c r="GI579" s="9"/>
      <c r="GJ579" s="9"/>
      <c r="GK579" s="9"/>
      <c r="GL579" s="9"/>
      <c r="GM579" s="9"/>
      <c r="GN579" s="9"/>
      <c r="GO579" s="9"/>
      <c r="GP579" s="9"/>
      <c r="GQ579" s="9"/>
      <c r="GR579" s="9"/>
      <c r="GS579" s="9"/>
      <c r="GT579" s="9"/>
      <c r="GU579" s="9"/>
      <c r="GV579" s="9"/>
      <c r="GW579" s="9"/>
      <c r="GX579" s="9"/>
      <c r="GY579" s="9"/>
      <c r="GZ579" s="9"/>
      <c r="HA579" s="9"/>
      <c r="HB579" s="9"/>
      <c r="HC579" s="9"/>
      <c r="HD579" s="9"/>
      <c r="HE579" s="9"/>
      <c r="HF579" s="9"/>
      <c r="HG579" s="9"/>
      <c r="HH579" s="9"/>
      <c r="HI579" s="9"/>
      <c r="HJ579" s="9"/>
      <c r="HK579" s="9"/>
      <c r="HL579" s="9"/>
      <c r="HM579" s="9"/>
      <c r="HN579" s="9"/>
      <c r="HO579" s="9"/>
      <c r="HP579" s="9"/>
      <c r="HQ579" s="9"/>
      <c r="HR579" s="9"/>
      <c r="HS579" s="9"/>
      <c r="HT579" s="9"/>
      <c r="HU579" s="9"/>
      <c r="HV579" s="9"/>
      <c r="HW579" s="9"/>
      <c r="HX579" s="9"/>
      <c r="HY579" s="9"/>
      <c r="HZ579" s="9"/>
      <c r="IA579" s="9"/>
      <c r="IB579" s="9"/>
      <c r="IC579" s="9"/>
      <c r="ID579" s="9"/>
      <c r="IE579" s="9"/>
      <c r="IF579" s="9"/>
      <c r="IG579" s="9"/>
      <c r="IH579" s="9"/>
      <c r="II579" s="9"/>
      <c r="IJ579" s="9"/>
      <c r="IK579" s="9"/>
      <c r="IL579" s="9"/>
      <c r="IM579" s="9"/>
      <c r="IN579" s="9"/>
      <c r="IO579" s="9"/>
      <c r="IP579" s="9"/>
    </row>
    <row r="580" spans="2:250" x14ac:dyDescent="0.2">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c r="DR580" s="9"/>
      <c r="DS580" s="9"/>
      <c r="DT580" s="9"/>
      <c r="DU580" s="9"/>
      <c r="DV580" s="9"/>
      <c r="DW580" s="9"/>
      <c r="DX580" s="9"/>
      <c r="DY580" s="9"/>
      <c r="DZ580" s="9"/>
      <c r="EA580" s="9"/>
      <c r="EB580" s="9"/>
      <c r="EC580" s="9"/>
      <c r="ED580" s="9"/>
      <c r="EE580" s="9"/>
      <c r="EF580" s="9"/>
      <c r="EG580" s="9"/>
      <c r="EH580" s="9"/>
      <c r="EI580" s="9"/>
      <c r="EJ580" s="9"/>
      <c r="EK580" s="9"/>
      <c r="EL580" s="9"/>
      <c r="EM580" s="9"/>
      <c r="EN580" s="9"/>
      <c r="EO580" s="9"/>
      <c r="EP580" s="9"/>
      <c r="EQ580" s="9"/>
      <c r="ER580" s="9"/>
      <c r="ES580" s="9"/>
      <c r="ET580" s="9"/>
      <c r="EU580" s="9"/>
      <c r="EV580" s="9"/>
      <c r="EW580" s="9"/>
      <c r="EX580" s="9"/>
      <c r="EY580" s="9"/>
      <c r="EZ580" s="9"/>
      <c r="FA580" s="9"/>
      <c r="FB580" s="9"/>
      <c r="FC580" s="9"/>
      <c r="FD580" s="9"/>
      <c r="FE580" s="9"/>
      <c r="FF580" s="9"/>
      <c r="FG580" s="9"/>
      <c r="FH580" s="9"/>
      <c r="FI580" s="9"/>
      <c r="FJ580" s="9"/>
      <c r="FK580" s="9"/>
      <c r="FL580" s="9"/>
      <c r="FM580" s="9"/>
      <c r="FN580" s="9"/>
      <c r="FO580" s="9"/>
      <c r="FP580" s="9"/>
      <c r="FQ580" s="9"/>
      <c r="FR580" s="9"/>
      <c r="FS580" s="9"/>
      <c r="FT580" s="9"/>
      <c r="FU580" s="9"/>
      <c r="FV580" s="9"/>
      <c r="FW580" s="9"/>
      <c r="FX580" s="9"/>
      <c r="FY580" s="9"/>
      <c r="FZ580" s="9"/>
      <c r="GA580" s="9"/>
      <c r="GB580" s="9"/>
      <c r="GC580" s="9"/>
      <c r="GD580" s="9"/>
      <c r="GE580" s="9"/>
      <c r="GF580" s="9"/>
      <c r="GG580" s="9"/>
      <c r="GH580" s="9"/>
      <c r="GI580" s="9"/>
      <c r="GJ580" s="9"/>
      <c r="GK580" s="9"/>
      <c r="GL580" s="9"/>
      <c r="GM580" s="9"/>
      <c r="GN580" s="9"/>
      <c r="GO580" s="9"/>
      <c r="GP580" s="9"/>
      <c r="GQ580" s="9"/>
      <c r="GR580" s="9"/>
      <c r="GS580" s="9"/>
      <c r="GT580" s="9"/>
      <c r="GU580" s="9"/>
      <c r="GV580" s="9"/>
      <c r="GW580" s="9"/>
      <c r="GX580" s="9"/>
      <c r="GY580" s="9"/>
      <c r="GZ580" s="9"/>
      <c r="HA580" s="9"/>
      <c r="HB580" s="9"/>
      <c r="HC580" s="9"/>
      <c r="HD580" s="9"/>
      <c r="HE580" s="9"/>
      <c r="HF580" s="9"/>
      <c r="HG580" s="9"/>
      <c r="HH580" s="9"/>
      <c r="HI580" s="9"/>
      <c r="HJ580" s="9"/>
      <c r="HK580" s="9"/>
      <c r="HL580" s="9"/>
      <c r="HM580" s="9"/>
      <c r="HN580" s="9"/>
      <c r="HO580" s="9"/>
      <c r="HP580" s="9"/>
      <c r="HQ580" s="9"/>
      <c r="HR580" s="9"/>
      <c r="HS580" s="9"/>
      <c r="HT580" s="9"/>
      <c r="HU580" s="9"/>
      <c r="HV580" s="9"/>
      <c r="HW580" s="9"/>
      <c r="HX580" s="9"/>
      <c r="HY580" s="9"/>
      <c r="HZ580" s="9"/>
      <c r="IA580" s="9"/>
      <c r="IB580" s="9"/>
      <c r="IC580" s="9"/>
      <c r="ID580" s="9"/>
      <c r="IE580" s="9"/>
      <c r="IF580" s="9"/>
      <c r="IG580" s="9"/>
      <c r="IH580" s="9"/>
      <c r="II580" s="9"/>
      <c r="IJ580" s="9"/>
      <c r="IK580" s="9"/>
      <c r="IL580" s="9"/>
      <c r="IM580" s="9"/>
      <c r="IN580" s="9"/>
      <c r="IO580" s="9"/>
      <c r="IP580" s="9"/>
    </row>
    <row r="581" spans="2:250"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c r="DR581" s="9"/>
      <c r="DS581" s="9"/>
      <c r="DT581" s="9"/>
      <c r="DU581" s="9"/>
      <c r="DV581" s="9"/>
      <c r="DW581" s="9"/>
      <c r="DX581" s="9"/>
      <c r="DY581" s="9"/>
      <c r="DZ581" s="9"/>
      <c r="EA581" s="9"/>
      <c r="EB581" s="9"/>
      <c r="EC581" s="9"/>
      <c r="ED581" s="9"/>
      <c r="EE581" s="9"/>
      <c r="EF581" s="9"/>
      <c r="EG581" s="9"/>
      <c r="EH581" s="9"/>
      <c r="EI581" s="9"/>
      <c r="EJ581" s="9"/>
      <c r="EK581" s="9"/>
      <c r="EL581" s="9"/>
      <c r="EM581" s="9"/>
      <c r="EN581" s="9"/>
      <c r="EO581" s="9"/>
      <c r="EP581" s="9"/>
      <c r="EQ581" s="9"/>
      <c r="ER581" s="9"/>
      <c r="ES581" s="9"/>
      <c r="ET581" s="9"/>
      <c r="EU581" s="9"/>
      <c r="EV581" s="9"/>
      <c r="EW581" s="9"/>
      <c r="EX581" s="9"/>
      <c r="EY581" s="9"/>
      <c r="EZ581" s="9"/>
      <c r="FA581" s="9"/>
      <c r="FB581" s="9"/>
      <c r="FC581" s="9"/>
      <c r="FD581" s="9"/>
      <c r="FE581" s="9"/>
      <c r="FF581" s="9"/>
      <c r="FG581" s="9"/>
      <c r="FH581" s="9"/>
      <c r="FI581" s="9"/>
      <c r="FJ581" s="9"/>
      <c r="FK581" s="9"/>
      <c r="FL581" s="9"/>
      <c r="FM581" s="9"/>
      <c r="FN581" s="9"/>
      <c r="FO581" s="9"/>
      <c r="FP581" s="9"/>
      <c r="FQ581" s="9"/>
      <c r="FR581" s="9"/>
      <c r="FS581" s="9"/>
      <c r="FT581" s="9"/>
      <c r="FU581" s="9"/>
      <c r="FV581" s="9"/>
      <c r="FW581" s="9"/>
      <c r="FX581" s="9"/>
      <c r="FY581" s="9"/>
      <c r="FZ581" s="9"/>
      <c r="GA581" s="9"/>
      <c r="GB581" s="9"/>
      <c r="GC581" s="9"/>
      <c r="GD581" s="9"/>
      <c r="GE581" s="9"/>
      <c r="GF581" s="9"/>
      <c r="GG581" s="9"/>
      <c r="GH581" s="9"/>
      <c r="GI581" s="9"/>
      <c r="GJ581" s="9"/>
      <c r="GK581" s="9"/>
      <c r="GL581" s="9"/>
      <c r="GM581" s="9"/>
      <c r="GN581" s="9"/>
      <c r="GO581" s="9"/>
      <c r="GP581" s="9"/>
      <c r="GQ581" s="9"/>
      <c r="GR581" s="9"/>
      <c r="GS581" s="9"/>
      <c r="GT581" s="9"/>
      <c r="GU581" s="9"/>
      <c r="GV581" s="9"/>
      <c r="GW581" s="9"/>
      <c r="GX581" s="9"/>
      <c r="GY581" s="9"/>
      <c r="GZ581" s="9"/>
      <c r="HA581" s="9"/>
      <c r="HB581" s="9"/>
      <c r="HC581" s="9"/>
      <c r="HD581" s="9"/>
      <c r="HE581" s="9"/>
      <c r="HF581" s="9"/>
      <c r="HG581" s="9"/>
      <c r="HH581" s="9"/>
      <c r="HI581" s="9"/>
      <c r="HJ581" s="9"/>
      <c r="HK581" s="9"/>
      <c r="HL581" s="9"/>
      <c r="HM581" s="9"/>
      <c r="HN581" s="9"/>
      <c r="HO581" s="9"/>
      <c r="HP581" s="9"/>
      <c r="HQ581" s="9"/>
      <c r="HR581" s="9"/>
      <c r="HS581" s="9"/>
      <c r="HT581" s="9"/>
      <c r="HU581" s="9"/>
      <c r="HV581" s="9"/>
      <c r="HW581" s="9"/>
      <c r="HX581" s="9"/>
      <c r="HY581" s="9"/>
      <c r="HZ581" s="9"/>
      <c r="IA581" s="9"/>
      <c r="IB581" s="9"/>
      <c r="IC581" s="9"/>
      <c r="ID581" s="9"/>
      <c r="IE581" s="9"/>
      <c r="IF581" s="9"/>
      <c r="IG581" s="9"/>
      <c r="IH581" s="9"/>
      <c r="II581" s="9"/>
      <c r="IJ581" s="9"/>
      <c r="IK581" s="9"/>
      <c r="IL581" s="9"/>
      <c r="IM581" s="9"/>
      <c r="IN581" s="9"/>
      <c r="IO581" s="9"/>
      <c r="IP581" s="9"/>
    </row>
    <row r="582" spans="2:250" x14ac:dyDescent="0.2">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c r="DR582" s="9"/>
      <c r="DS582" s="9"/>
      <c r="DT582" s="9"/>
      <c r="DU582" s="9"/>
      <c r="DV582" s="9"/>
      <c r="DW582" s="9"/>
      <c r="DX582" s="9"/>
      <c r="DY582" s="9"/>
      <c r="DZ582" s="9"/>
      <c r="EA582" s="9"/>
      <c r="EB582" s="9"/>
      <c r="EC582" s="9"/>
      <c r="ED582" s="9"/>
      <c r="EE582" s="9"/>
      <c r="EF582" s="9"/>
      <c r="EG582" s="9"/>
      <c r="EH582" s="9"/>
      <c r="EI582" s="9"/>
      <c r="EJ582" s="9"/>
      <c r="EK582" s="9"/>
      <c r="EL582" s="9"/>
      <c r="EM582" s="9"/>
      <c r="EN582" s="9"/>
      <c r="EO582" s="9"/>
      <c r="EP582" s="9"/>
      <c r="EQ582" s="9"/>
      <c r="ER582" s="9"/>
      <c r="ES582" s="9"/>
      <c r="ET582" s="9"/>
      <c r="EU582" s="9"/>
      <c r="EV582" s="9"/>
      <c r="EW582" s="9"/>
      <c r="EX582" s="9"/>
      <c r="EY582" s="9"/>
      <c r="EZ582" s="9"/>
      <c r="FA582" s="9"/>
      <c r="FB582" s="9"/>
      <c r="FC582" s="9"/>
      <c r="FD582" s="9"/>
      <c r="FE582" s="9"/>
      <c r="FF582" s="9"/>
      <c r="FG582" s="9"/>
      <c r="FH582" s="9"/>
      <c r="FI582" s="9"/>
      <c r="FJ582" s="9"/>
      <c r="FK582" s="9"/>
      <c r="FL582" s="9"/>
      <c r="FM582" s="9"/>
      <c r="FN582" s="9"/>
      <c r="FO582" s="9"/>
      <c r="FP582" s="9"/>
      <c r="FQ582" s="9"/>
      <c r="FR582" s="9"/>
      <c r="FS582" s="9"/>
      <c r="FT582" s="9"/>
      <c r="FU582" s="9"/>
      <c r="FV582" s="9"/>
      <c r="FW582" s="9"/>
      <c r="FX582" s="9"/>
      <c r="FY582" s="9"/>
      <c r="FZ582" s="9"/>
      <c r="GA582" s="9"/>
      <c r="GB582" s="9"/>
      <c r="GC582" s="9"/>
      <c r="GD582" s="9"/>
      <c r="GE582" s="9"/>
      <c r="GF582" s="9"/>
      <c r="GG582" s="9"/>
      <c r="GH582" s="9"/>
      <c r="GI582" s="9"/>
      <c r="GJ582" s="9"/>
      <c r="GK582" s="9"/>
      <c r="GL582" s="9"/>
      <c r="GM582" s="9"/>
      <c r="GN582" s="9"/>
      <c r="GO582" s="9"/>
      <c r="GP582" s="9"/>
      <c r="GQ582" s="9"/>
      <c r="GR582" s="9"/>
      <c r="GS582" s="9"/>
      <c r="GT582" s="9"/>
      <c r="GU582" s="9"/>
      <c r="GV582" s="9"/>
      <c r="GW582" s="9"/>
      <c r="GX582" s="9"/>
      <c r="GY582" s="9"/>
      <c r="GZ582" s="9"/>
      <c r="HA582" s="9"/>
      <c r="HB582" s="9"/>
      <c r="HC582" s="9"/>
      <c r="HD582" s="9"/>
      <c r="HE582" s="9"/>
      <c r="HF582" s="9"/>
      <c r="HG582" s="9"/>
      <c r="HH582" s="9"/>
      <c r="HI582" s="9"/>
      <c r="HJ582" s="9"/>
      <c r="HK582" s="9"/>
      <c r="HL582" s="9"/>
      <c r="HM582" s="9"/>
      <c r="HN582" s="9"/>
      <c r="HO582" s="9"/>
      <c r="HP582" s="9"/>
      <c r="HQ582" s="9"/>
      <c r="HR582" s="9"/>
      <c r="HS582" s="9"/>
      <c r="HT582" s="9"/>
      <c r="HU582" s="9"/>
      <c r="HV582" s="9"/>
      <c r="HW582" s="9"/>
      <c r="HX582" s="9"/>
      <c r="HY582" s="9"/>
      <c r="HZ582" s="9"/>
      <c r="IA582" s="9"/>
      <c r="IB582" s="9"/>
      <c r="IC582" s="9"/>
      <c r="ID582" s="9"/>
      <c r="IE582" s="9"/>
      <c r="IF582" s="9"/>
      <c r="IG582" s="9"/>
      <c r="IH582" s="9"/>
      <c r="II582" s="9"/>
      <c r="IJ582" s="9"/>
      <c r="IK582" s="9"/>
      <c r="IL582" s="9"/>
      <c r="IM582" s="9"/>
      <c r="IN582" s="9"/>
      <c r="IO582" s="9"/>
      <c r="IP582" s="9"/>
    </row>
    <row r="583" spans="2:250" x14ac:dyDescent="0.2">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c r="CZ583" s="9"/>
      <c r="DA583" s="9"/>
      <c r="DB583" s="9"/>
      <c r="DC583" s="9"/>
      <c r="DD583" s="9"/>
      <c r="DE583" s="9"/>
      <c r="DF583" s="9"/>
      <c r="DG583" s="9"/>
      <c r="DH583" s="9"/>
      <c r="DI583" s="9"/>
      <c r="DJ583" s="9"/>
      <c r="DK583" s="9"/>
      <c r="DL583" s="9"/>
      <c r="DM583" s="9"/>
      <c r="DN583" s="9"/>
      <c r="DO583" s="9"/>
      <c r="DP583" s="9"/>
      <c r="DQ583" s="9"/>
      <c r="DR583" s="9"/>
      <c r="DS583" s="9"/>
      <c r="DT583" s="9"/>
      <c r="DU583" s="9"/>
      <c r="DV583" s="9"/>
      <c r="DW583" s="9"/>
      <c r="DX583" s="9"/>
      <c r="DY583" s="9"/>
      <c r="DZ583" s="9"/>
      <c r="EA583" s="9"/>
      <c r="EB583" s="9"/>
      <c r="EC583" s="9"/>
      <c r="ED583" s="9"/>
      <c r="EE583" s="9"/>
      <c r="EF583" s="9"/>
      <c r="EG583" s="9"/>
      <c r="EH583" s="9"/>
      <c r="EI583" s="9"/>
      <c r="EJ583" s="9"/>
      <c r="EK583" s="9"/>
      <c r="EL583" s="9"/>
      <c r="EM583" s="9"/>
      <c r="EN583" s="9"/>
      <c r="EO583" s="9"/>
      <c r="EP583" s="9"/>
      <c r="EQ583" s="9"/>
      <c r="ER583" s="9"/>
      <c r="ES583" s="9"/>
      <c r="ET583" s="9"/>
      <c r="EU583" s="9"/>
      <c r="EV583" s="9"/>
      <c r="EW583" s="9"/>
      <c r="EX583" s="9"/>
      <c r="EY583" s="9"/>
      <c r="EZ583" s="9"/>
      <c r="FA583" s="9"/>
      <c r="FB583" s="9"/>
      <c r="FC583" s="9"/>
      <c r="FD583" s="9"/>
      <c r="FE583" s="9"/>
      <c r="FF583" s="9"/>
      <c r="FG583" s="9"/>
      <c r="FH583" s="9"/>
      <c r="FI583" s="9"/>
      <c r="FJ583" s="9"/>
      <c r="FK583" s="9"/>
      <c r="FL583" s="9"/>
      <c r="FM583" s="9"/>
      <c r="FN583" s="9"/>
      <c r="FO583" s="9"/>
      <c r="FP583" s="9"/>
      <c r="FQ583" s="9"/>
      <c r="FR583" s="9"/>
      <c r="FS583" s="9"/>
      <c r="FT583" s="9"/>
      <c r="FU583" s="9"/>
      <c r="FV583" s="9"/>
      <c r="FW583" s="9"/>
      <c r="FX583" s="9"/>
      <c r="FY583" s="9"/>
      <c r="FZ583" s="9"/>
      <c r="GA583" s="9"/>
      <c r="GB583" s="9"/>
      <c r="GC583" s="9"/>
      <c r="GD583" s="9"/>
      <c r="GE583" s="9"/>
      <c r="GF583" s="9"/>
      <c r="GG583" s="9"/>
      <c r="GH583" s="9"/>
      <c r="GI583" s="9"/>
      <c r="GJ583" s="9"/>
      <c r="GK583" s="9"/>
      <c r="GL583" s="9"/>
      <c r="GM583" s="9"/>
      <c r="GN583" s="9"/>
      <c r="GO583" s="9"/>
      <c r="GP583" s="9"/>
      <c r="GQ583" s="9"/>
      <c r="GR583" s="9"/>
      <c r="GS583" s="9"/>
      <c r="GT583" s="9"/>
      <c r="GU583" s="9"/>
      <c r="GV583" s="9"/>
      <c r="GW583" s="9"/>
      <c r="GX583" s="9"/>
      <c r="GY583" s="9"/>
      <c r="GZ583" s="9"/>
      <c r="HA583" s="9"/>
      <c r="HB583" s="9"/>
      <c r="HC583" s="9"/>
      <c r="HD583" s="9"/>
      <c r="HE583" s="9"/>
      <c r="HF583" s="9"/>
      <c r="HG583" s="9"/>
      <c r="HH583" s="9"/>
      <c r="HI583" s="9"/>
      <c r="HJ583" s="9"/>
      <c r="HK583" s="9"/>
      <c r="HL583" s="9"/>
      <c r="HM583" s="9"/>
      <c r="HN583" s="9"/>
      <c r="HO583" s="9"/>
      <c r="HP583" s="9"/>
      <c r="HQ583" s="9"/>
      <c r="HR583" s="9"/>
      <c r="HS583" s="9"/>
      <c r="HT583" s="9"/>
      <c r="HU583" s="9"/>
      <c r="HV583" s="9"/>
      <c r="HW583" s="9"/>
      <c r="HX583" s="9"/>
      <c r="HY583" s="9"/>
      <c r="HZ583" s="9"/>
      <c r="IA583" s="9"/>
      <c r="IB583" s="9"/>
      <c r="IC583" s="9"/>
      <c r="ID583" s="9"/>
      <c r="IE583" s="9"/>
      <c r="IF583" s="9"/>
      <c r="IG583" s="9"/>
      <c r="IH583" s="9"/>
      <c r="II583" s="9"/>
      <c r="IJ583" s="9"/>
      <c r="IK583" s="9"/>
      <c r="IL583" s="9"/>
      <c r="IM583" s="9"/>
      <c r="IN583" s="9"/>
      <c r="IO583" s="9"/>
      <c r="IP583" s="9"/>
    </row>
    <row r="584" spans="2:250"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c r="DR584" s="9"/>
      <c r="DS584" s="9"/>
      <c r="DT584" s="9"/>
      <c r="DU584" s="9"/>
      <c r="DV584" s="9"/>
      <c r="DW584" s="9"/>
      <c r="DX584" s="9"/>
      <c r="DY584" s="9"/>
      <c r="DZ584" s="9"/>
      <c r="EA584" s="9"/>
      <c r="EB584" s="9"/>
      <c r="EC584" s="9"/>
      <c r="ED584" s="9"/>
      <c r="EE584" s="9"/>
      <c r="EF584" s="9"/>
      <c r="EG584" s="9"/>
      <c r="EH584" s="9"/>
      <c r="EI584" s="9"/>
      <c r="EJ584" s="9"/>
      <c r="EK584" s="9"/>
      <c r="EL584" s="9"/>
      <c r="EM584" s="9"/>
      <c r="EN584" s="9"/>
      <c r="EO584" s="9"/>
      <c r="EP584" s="9"/>
      <c r="EQ584" s="9"/>
      <c r="ER584" s="9"/>
      <c r="ES584" s="9"/>
      <c r="ET584" s="9"/>
      <c r="EU584" s="9"/>
      <c r="EV584" s="9"/>
      <c r="EW584" s="9"/>
      <c r="EX584" s="9"/>
      <c r="EY584" s="9"/>
      <c r="EZ584" s="9"/>
      <c r="FA584" s="9"/>
      <c r="FB584" s="9"/>
      <c r="FC584" s="9"/>
      <c r="FD584" s="9"/>
      <c r="FE584" s="9"/>
      <c r="FF584" s="9"/>
      <c r="FG584" s="9"/>
      <c r="FH584" s="9"/>
      <c r="FI584" s="9"/>
      <c r="FJ584" s="9"/>
      <c r="FK584" s="9"/>
      <c r="FL584" s="9"/>
      <c r="FM584" s="9"/>
      <c r="FN584" s="9"/>
      <c r="FO584" s="9"/>
      <c r="FP584" s="9"/>
      <c r="FQ584" s="9"/>
      <c r="FR584" s="9"/>
      <c r="FS584" s="9"/>
      <c r="FT584" s="9"/>
      <c r="FU584" s="9"/>
      <c r="FV584" s="9"/>
      <c r="FW584" s="9"/>
      <c r="FX584" s="9"/>
      <c r="FY584" s="9"/>
      <c r="FZ584" s="9"/>
      <c r="GA584" s="9"/>
      <c r="GB584" s="9"/>
      <c r="GC584" s="9"/>
      <c r="GD584" s="9"/>
      <c r="GE584" s="9"/>
      <c r="GF584" s="9"/>
      <c r="GG584" s="9"/>
      <c r="GH584" s="9"/>
      <c r="GI584" s="9"/>
      <c r="GJ584" s="9"/>
      <c r="GK584" s="9"/>
      <c r="GL584" s="9"/>
      <c r="GM584" s="9"/>
      <c r="GN584" s="9"/>
      <c r="GO584" s="9"/>
      <c r="GP584" s="9"/>
      <c r="GQ584" s="9"/>
      <c r="GR584" s="9"/>
      <c r="GS584" s="9"/>
      <c r="GT584" s="9"/>
      <c r="GU584" s="9"/>
      <c r="GV584" s="9"/>
      <c r="GW584" s="9"/>
      <c r="GX584" s="9"/>
      <c r="GY584" s="9"/>
      <c r="GZ584" s="9"/>
      <c r="HA584" s="9"/>
      <c r="HB584" s="9"/>
      <c r="HC584" s="9"/>
      <c r="HD584" s="9"/>
      <c r="HE584" s="9"/>
      <c r="HF584" s="9"/>
      <c r="HG584" s="9"/>
      <c r="HH584" s="9"/>
      <c r="HI584" s="9"/>
      <c r="HJ584" s="9"/>
      <c r="HK584" s="9"/>
      <c r="HL584" s="9"/>
      <c r="HM584" s="9"/>
      <c r="HN584" s="9"/>
      <c r="HO584" s="9"/>
      <c r="HP584" s="9"/>
      <c r="HQ584" s="9"/>
      <c r="HR584" s="9"/>
      <c r="HS584" s="9"/>
      <c r="HT584" s="9"/>
      <c r="HU584" s="9"/>
      <c r="HV584" s="9"/>
      <c r="HW584" s="9"/>
      <c r="HX584" s="9"/>
      <c r="HY584" s="9"/>
      <c r="HZ584" s="9"/>
      <c r="IA584" s="9"/>
      <c r="IB584" s="9"/>
      <c r="IC584" s="9"/>
      <c r="ID584" s="9"/>
      <c r="IE584" s="9"/>
      <c r="IF584" s="9"/>
      <c r="IG584" s="9"/>
      <c r="IH584" s="9"/>
      <c r="II584" s="9"/>
      <c r="IJ584" s="9"/>
      <c r="IK584" s="9"/>
      <c r="IL584" s="9"/>
      <c r="IM584" s="9"/>
      <c r="IN584" s="9"/>
      <c r="IO584" s="9"/>
      <c r="IP584" s="9"/>
    </row>
    <row r="585" spans="2:250" x14ac:dyDescent="0.2">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c r="DR585" s="9"/>
      <c r="DS585" s="9"/>
      <c r="DT585" s="9"/>
      <c r="DU585" s="9"/>
      <c r="DV585" s="9"/>
      <c r="DW585" s="9"/>
      <c r="DX585" s="9"/>
      <c r="DY585" s="9"/>
      <c r="DZ585" s="9"/>
      <c r="EA585" s="9"/>
      <c r="EB585" s="9"/>
      <c r="EC585" s="9"/>
      <c r="ED585" s="9"/>
      <c r="EE585" s="9"/>
      <c r="EF585" s="9"/>
      <c r="EG585" s="9"/>
      <c r="EH585" s="9"/>
      <c r="EI585" s="9"/>
      <c r="EJ585" s="9"/>
      <c r="EK585" s="9"/>
      <c r="EL585" s="9"/>
      <c r="EM585" s="9"/>
      <c r="EN585" s="9"/>
      <c r="EO585" s="9"/>
      <c r="EP585" s="9"/>
      <c r="EQ585" s="9"/>
      <c r="ER585" s="9"/>
      <c r="ES585" s="9"/>
      <c r="ET585" s="9"/>
      <c r="EU585" s="9"/>
      <c r="EV585" s="9"/>
      <c r="EW585" s="9"/>
      <c r="EX585" s="9"/>
      <c r="EY585" s="9"/>
      <c r="EZ585" s="9"/>
      <c r="FA585" s="9"/>
      <c r="FB585" s="9"/>
      <c r="FC585" s="9"/>
      <c r="FD585" s="9"/>
      <c r="FE585" s="9"/>
      <c r="FF585" s="9"/>
      <c r="FG585" s="9"/>
      <c r="FH585" s="9"/>
      <c r="FI585" s="9"/>
      <c r="FJ585" s="9"/>
      <c r="FK585" s="9"/>
      <c r="FL585" s="9"/>
      <c r="FM585" s="9"/>
      <c r="FN585" s="9"/>
      <c r="FO585" s="9"/>
      <c r="FP585" s="9"/>
      <c r="FQ585" s="9"/>
      <c r="FR585" s="9"/>
      <c r="FS585" s="9"/>
      <c r="FT585" s="9"/>
      <c r="FU585" s="9"/>
      <c r="FV585" s="9"/>
      <c r="FW585" s="9"/>
      <c r="FX585" s="9"/>
      <c r="FY585" s="9"/>
      <c r="FZ585" s="9"/>
      <c r="GA585" s="9"/>
      <c r="GB585" s="9"/>
      <c r="GC585" s="9"/>
      <c r="GD585" s="9"/>
      <c r="GE585" s="9"/>
      <c r="GF585" s="9"/>
      <c r="GG585" s="9"/>
      <c r="GH585" s="9"/>
      <c r="GI585" s="9"/>
      <c r="GJ585" s="9"/>
      <c r="GK585" s="9"/>
      <c r="GL585" s="9"/>
      <c r="GM585" s="9"/>
      <c r="GN585" s="9"/>
      <c r="GO585" s="9"/>
      <c r="GP585" s="9"/>
      <c r="GQ585" s="9"/>
      <c r="GR585" s="9"/>
      <c r="GS585" s="9"/>
      <c r="GT585" s="9"/>
      <c r="GU585" s="9"/>
      <c r="GV585" s="9"/>
      <c r="GW585" s="9"/>
      <c r="GX585" s="9"/>
      <c r="GY585" s="9"/>
      <c r="GZ585" s="9"/>
      <c r="HA585" s="9"/>
      <c r="HB585" s="9"/>
      <c r="HC585" s="9"/>
      <c r="HD585" s="9"/>
      <c r="HE585" s="9"/>
      <c r="HF585" s="9"/>
      <c r="HG585" s="9"/>
      <c r="HH585" s="9"/>
      <c r="HI585" s="9"/>
      <c r="HJ585" s="9"/>
      <c r="HK585" s="9"/>
      <c r="HL585" s="9"/>
      <c r="HM585" s="9"/>
      <c r="HN585" s="9"/>
      <c r="HO585" s="9"/>
      <c r="HP585" s="9"/>
      <c r="HQ585" s="9"/>
      <c r="HR585" s="9"/>
      <c r="HS585" s="9"/>
      <c r="HT585" s="9"/>
      <c r="HU585" s="9"/>
      <c r="HV585" s="9"/>
      <c r="HW585" s="9"/>
      <c r="HX585" s="9"/>
      <c r="HY585" s="9"/>
      <c r="HZ585" s="9"/>
      <c r="IA585" s="9"/>
      <c r="IB585" s="9"/>
      <c r="IC585" s="9"/>
      <c r="ID585" s="9"/>
      <c r="IE585" s="9"/>
      <c r="IF585" s="9"/>
      <c r="IG585" s="9"/>
      <c r="IH585" s="9"/>
      <c r="II585" s="9"/>
      <c r="IJ585" s="9"/>
      <c r="IK585" s="9"/>
      <c r="IL585" s="9"/>
      <c r="IM585" s="9"/>
      <c r="IN585" s="9"/>
      <c r="IO585" s="9"/>
      <c r="IP585" s="9"/>
    </row>
    <row r="586" spans="2:250" x14ac:dyDescent="0.2">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c r="DR586" s="9"/>
      <c r="DS586" s="9"/>
      <c r="DT586" s="9"/>
      <c r="DU586" s="9"/>
      <c r="DV586" s="9"/>
      <c r="DW586" s="9"/>
      <c r="DX586" s="9"/>
      <c r="DY586" s="9"/>
      <c r="DZ586" s="9"/>
      <c r="EA586" s="9"/>
      <c r="EB586" s="9"/>
      <c r="EC586" s="9"/>
      <c r="ED586" s="9"/>
      <c r="EE586" s="9"/>
      <c r="EF586" s="9"/>
      <c r="EG586" s="9"/>
      <c r="EH586" s="9"/>
      <c r="EI586" s="9"/>
      <c r="EJ586" s="9"/>
      <c r="EK586" s="9"/>
      <c r="EL586" s="9"/>
      <c r="EM586" s="9"/>
      <c r="EN586" s="9"/>
      <c r="EO586" s="9"/>
      <c r="EP586" s="9"/>
      <c r="EQ586" s="9"/>
      <c r="ER586" s="9"/>
      <c r="ES586" s="9"/>
      <c r="ET586" s="9"/>
      <c r="EU586" s="9"/>
      <c r="EV586" s="9"/>
      <c r="EW586" s="9"/>
      <c r="EX586" s="9"/>
      <c r="EY586" s="9"/>
      <c r="EZ586" s="9"/>
      <c r="FA586" s="9"/>
      <c r="FB586" s="9"/>
      <c r="FC586" s="9"/>
      <c r="FD586" s="9"/>
      <c r="FE586" s="9"/>
      <c r="FF586" s="9"/>
      <c r="FG586" s="9"/>
      <c r="FH586" s="9"/>
      <c r="FI586" s="9"/>
      <c r="FJ586" s="9"/>
      <c r="FK586" s="9"/>
      <c r="FL586" s="9"/>
      <c r="FM586" s="9"/>
      <c r="FN586" s="9"/>
      <c r="FO586" s="9"/>
      <c r="FP586" s="9"/>
      <c r="FQ586" s="9"/>
      <c r="FR586" s="9"/>
      <c r="FS586" s="9"/>
      <c r="FT586" s="9"/>
      <c r="FU586" s="9"/>
      <c r="FV586" s="9"/>
      <c r="FW586" s="9"/>
      <c r="FX586" s="9"/>
      <c r="FY586" s="9"/>
      <c r="FZ586" s="9"/>
      <c r="GA586" s="9"/>
      <c r="GB586" s="9"/>
      <c r="GC586" s="9"/>
      <c r="GD586" s="9"/>
      <c r="GE586" s="9"/>
      <c r="GF586" s="9"/>
      <c r="GG586" s="9"/>
      <c r="GH586" s="9"/>
      <c r="GI586" s="9"/>
      <c r="GJ586" s="9"/>
      <c r="GK586" s="9"/>
      <c r="GL586" s="9"/>
      <c r="GM586" s="9"/>
      <c r="GN586" s="9"/>
      <c r="GO586" s="9"/>
      <c r="GP586" s="9"/>
      <c r="GQ586" s="9"/>
      <c r="GR586" s="9"/>
      <c r="GS586" s="9"/>
      <c r="GT586" s="9"/>
      <c r="GU586" s="9"/>
      <c r="GV586" s="9"/>
      <c r="GW586" s="9"/>
      <c r="GX586" s="9"/>
      <c r="GY586" s="9"/>
      <c r="GZ586" s="9"/>
      <c r="HA586" s="9"/>
      <c r="HB586" s="9"/>
      <c r="HC586" s="9"/>
      <c r="HD586" s="9"/>
      <c r="HE586" s="9"/>
      <c r="HF586" s="9"/>
      <c r="HG586" s="9"/>
      <c r="HH586" s="9"/>
      <c r="HI586" s="9"/>
      <c r="HJ586" s="9"/>
      <c r="HK586" s="9"/>
      <c r="HL586" s="9"/>
      <c r="HM586" s="9"/>
      <c r="HN586" s="9"/>
      <c r="HO586" s="9"/>
      <c r="HP586" s="9"/>
      <c r="HQ586" s="9"/>
      <c r="HR586" s="9"/>
      <c r="HS586" s="9"/>
      <c r="HT586" s="9"/>
      <c r="HU586" s="9"/>
      <c r="HV586" s="9"/>
      <c r="HW586" s="9"/>
      <c r="HX586" s="9"/>
      <c r="HY586" s="9"/>
      <c r="HZ586" s="9"/>
      <c r="IA586" s="9"/>
      <c r="IB586" s="9"/>
      <c r="IC586" s="9"/>
      <c r="ID586" s="9"/>
      <c r="IE586" s="9"/>
      <c r="IF586" s="9"/>
      <c r="IG586" s="9"/>
      <c r="IH586" s="9"/>
      <c r="II586" s="9"/>
      <c r="IJ586" s="9"/>
      <c r="IK586" s="9"/>
      <c r="IL586" s="9"/>
      <c r="IM586" s="9"/>
      <c r="IN586" s="9"/>
      <c r="IO586" s="9"/>
      <c r="IP586" s="9"/>
    </row>
    <row r="587" spans="2:250"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c r="CZ587" s="9"/>
      <c r="DA587" s="9"/>
      <c r="DB587" s="9"/>
      <c r="DC587" s="9"/>
      <c r="DD587" s="9"/>
      <c r="DE587" s="9"/>
      <c r="DF587" s="9"/>
      <c r="DG587" s="9"/>
      <c r="DH587" s="9"/>
      <c r="DI587" s="9"/>
      <c r="DJ587" s="9"/>
      <c r="DK587" s="9"/>
      <c r="DL587" s="9"/>
      <c r="DM587" s="9"/>
      <c r="DN587" s="9"/>
      <c r="DO587" s="9"/>
      <c r="DP587" s="9"/>
      <c r="DQ587" s="9"/>
      <c r="DR587" s="9"/>
      <c r="DS587" s="9"/>
      <c r="DT587" s="9"/>
      <c r="DU587" s="9"/>
      <c r="DV587" s="9"/>
      <c r="DW587" s="9"/>
      <c r="DX587" s="9"/>
      <c r="DY587" s="9"/>
      <c r="DZ587" s="9"/>
      <c r="EA587" s="9"/>
      <c r="EB587" s="9"/>
      <c r="EC587" s="9"/>
      <c r="ED587" s="9"/>
      <c r="EE587" s="9"/>
      <c r="EF587" s="9"/>
      <c r="EG587" s="9"/>
      <c r="EH587" s="9"/>
      <c r="EI587" s="9"/>
      <c r="EJ587" s="9"/>
      <c r="EK587" s="9"/>
      <c r="EL587" s="9"/>
      <c r="EM587" s="9"/>
      <c r="EN587" s="9"/>
      <c r="EO587" s="9"/>
      <c r="EP587" s="9"/>
      <c r="EQ587" s="9"/>
      <c r="ER587" s="9"/>
      <c r="ES587" s="9"/>
      <c r="ET587" s="9"/>
      <c r="EU587" s="9"/>
      <c r="EV587" s="9"/>
      <c r="EW587" s="9"/>
      <c r="EX587" s="9"/>
      <c r="EY587" s="9"/>
      <c r="EZ587" s="9"/>
      <c r="FA587" s="9"/>
      <c r="FB587" s="9"/>
      <c r="FC587" s="9"/>
      <c r="FD587" s="9"/>
      <c r="FE587" s="9"/>
      <c r="FF587" s="9"/>
      <c r="FG587" s="9"/>
      <c r="FH587" s="9"/>
      <c r="FI587" s="9"/>
      <c r="FJ587" s="9"/>
      <c r="FK587" s="9"/>
      <c r="FL587" s="9"/>
      <c r="FM587" s="9"/>
      <c r="FN587" s="9"/>
      <c r="FO587" s="9"/>
      <c r="FP587" s="9"/>
      <c r="FQ587" s="9"/>
      <c r="FR587" s="9"/>
      <c r="FS587" s="9"/>
      <c r="FT587" s="9"/>
      <c r="FU587" s="9"/>
      <c r="FV587" s="9"/>
      <c r="FW587" s="9"/>
      <c r="FX587" s="9"/>
      <c r="FY587" s="9"/>
      <c r="FZ587" s="9"/>
      <c r="GA587" s="9"/>
      <c r="GB587" s="9"/>
      <c r="GC587" s="9"/>
      <c r="GD587" s="9"/>
      <c r="GE587" s="9"/>
      <c r="GF587" s="9"/>
      <c r="GG587" s="9"/>
      <c r="GH587" s="9"/>
      <c r="GI587" s="9"/>
      <c r="GJ587" s="9"/>
      <c r="GK587" s="9"/>
      <c r="GL587" s="9"/>
      <c r="GM587" s="9"/>
      <c r="GN587" s="9"/>
      <c r="GO587" s="9"/>
      <c r="GP587" s="9"/>
      <c r="GQ587" s="9"/>
      <c r="GR587" s="9"/>
      <c r="GS587" s="9"/>
      <c r="GT587" s="9"/>
      <c r="GU587" s="9"/>
      <c r="GV587" s="9"/>
      <c r="GW587" s="9"/>
      <c r="GX587" s="9"/>
      <c r="GY587" s="9"/>
      <c r="GZ587" s="9"/>
      <c r="HA587" s="9"/>
      <c r="HB587" s="9"/>
      <c r="HC587" s="9"/>
      <c r="HD587" s="9"/>
      <c r="HE587" s="9"/>
      <c r="HF587" s="9"/>
      <c r="HG587" s="9"/>
      <c r="HH587" s="9"/>
      <c r="HI587" s="9"/>
      <c r="HJ587" s="9"/>
      <c r="HK587" s="9"/>
      <c r="HL587" s="9"/>
      <c r="HM587" s="9"/>
      <c r="HN587" s="9"/>
      <c r="HO587" s="9"/>
      <c r="HP587" s="9"/>
      <c r="HQ587" s="9"/>
      <c r="HR587" s="9"/>
      <c r="HS587" s="9"/>
      <c r="HT587" s="9"/>
      <c r="HU587" s="9"/>
      <c r="HV587" s="9"/>
      <c r="HW587" s="9"/>
      <c r="HX587" s="9"/>
      <c r="HY587" s="9"/>
      <c r="HZ587" s="9"/>
      <c r="IA587" s="9"/>
      <c r="IB587" s="9"/>
      <c r="IC587" s="9"/>
      <c r="ID587" s="9"/>
      <c r="IE587" s="9"/>
      <c r="IF587" s="9"/>
      <c r="IG587" s="9"/>
      <c r="IH587" s="9"/>
      <c r="II587" s="9"/>
      <c r="IJ587" s="9"/>
      <c r="IK587" s="9"/>
      <c r="IL587" s="9"/>
      <c r="IM587" s="9"/>
      <c r="IN587" s="9"/>
      <c r="IO587" s="9"/>
      <c r="IP587" s="9"/>
    </row>
    <row r="588" spans="2:250" x14ac:dyDescent="0.2">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c r="CZ588" s="9"/>
      <c r="DA588" s="9"/>
      <c r="DB588" s="9"/>
      <c r="DC588" s="9"/>
      <c r="DD588" s="9"/>
      <c r="DE588" s="9"/>
      <c r="DF588" s="9"/>
      <c r="DG588" s="9"/>
      <c r="DH588" s="9"/>
      <c r="DI588" s="9"/>
      <c r="DJ588" s="9"/>
      <c r="DK588" s="9"/>
      <c r="DL588" s="9"/>
      <c r="DM588" s="9"/>
      <c r="DN588" s="9"/>
      <c r="DO588" s="9"/>
      <c r="DP588" s="9"/>
      <c r="DQ588" s="9"/>
      <c r="DR588" s="9"/>
      <c r="DS588" s="9"/>
      <c r="DT588" s="9"/>
      <c r="DU588" s="9"/>
      <c r="DV588" s="9"/>
      <c r="DW588" s="9"/>
      <c r="DX588" s="9"/>
      <c r="DY588" s="9"/>
      <c r="DZ588" s="9"/>
      <c r="EA588" s="9"/>
      <c r="EB588" s="9"/>
      <c r="EC588" s="9"/>
      <c r="ED588" s="9"/>
      <c r="EE588" s="9"/>
      <c r="EF588" s="9"/>
      <c r="EG588" s="9"/>
      <c r="EH588" s="9"/>
      <c r="EI588" s="9"/>
      <c r="EJ588" s="9"/>
      <c r="EK588" s="9"/>
      <c r="EL588" s="9"/>
      <c r="EM588" s="9"/>
      <c r="EN588" s="9"/>
      <c r="EO588" s="9"/>
      <c r="EP588" s="9"/>
      <c r="EQ588" s="9"/>
      <c r="ER588" s="9"/>
      <c r="ES588" s="9"/>
      <c r="ET588" s="9"/>
      <c r="EU588" s="9"/>
      <c r="EV588" s="9"/>
      <c r="EW588" s="9"/>
      <c r="EX588" s="9"/>
      <c r="EY588" s="9"/>
      <c r="EZ588" s="9"/>
      <c r="FA588" s="9"/>
      <c r="FB588" s="9"/>
      <c r="FC588" s="9"/>
      <c r="FD588" s="9"/>
      <c r="FE588" s="9"/>
      <c r="FF588" s="9"/>
      <c r="FG588" s="9"/>
      <c r="FH588" s="9"/>
      <c r="FI588" s="9"/>
      <c r="FJ588" s="9"/>
      <c r="FK588" s="9"/>
      <c r="FL588" s="9"/>
      <c r="FM588" s="9"/>
      <c r="FN588" s="9"/>
      <c r="FO588" s="9"/>
      <c r="FP588" s="9"/>
      <c r="FQ588" s="9"/>
      <c r="FR588" s="9"/>
      <c r="FS588" s="9"/>
      <c r="FT588" s="9"/>
      <c r="FU588" s="9"/>
      <c r="FV588" s="9"/>
      <c r="FW588" s="9"/>
      <c r="FX588" s="9"/>
      <c r="FY588" s="9"/>
      <c r="FZ588" s="9"/>
      <c r="GA588" s="9"/>
      <c r="GB588" s="9"/>
      <c r="GC588" s="9"/>
      <c r="GD588" s="9"/>
      <c r="GE588" s="9"/>
      <c r="GF588" s="9"/>
      <c r="GG588" s="9"/>
      <c r="GH588" s="9"/>
      <c r="GI588" s="9"/>
      <c r="GJ588" s="9"/>
      <c r="GK588" s="9"/>
      <c r="GL588" s="9"/>
      <c r="GM588" s="9"/>
      <c r="GN588" s="9"/>
      <c r="GO588" s="9"/>
      <c r="GP588" s="9"/>
      <c r="GQ588" s="9"/>
      <c r="GR588" s="9"/>
      <c r="GS588" s="9"/>
      <c r="GT588" s="9"/>
      <c r="GU588" s="9"/>
      <c r="GV588" s="9"/>
      <c r="GW588" s="9"/>
      <c r="GX588" s="9"/>
      <c r="GY588" s="9"/>
      <c r="GZ588" s="9"/>
      <c r="HA588" s="9"/>
      <c r="HB588" s="9"/>
      <c r="HC588" s="9"/>
      <c r="HD588" s="9"/>
      <c r="HE588" s="9"/>
      <c r="HF588" s="9"/>
      <c r="HG588" s="9"/>
      <c r="HH588" s="9"/>
      <c r="HI588" s="9"/>
      <c r="HJ588" s="9"/>
      <c r="HK588" s="9"/>
      <c r="HL588" s="9"/>
      <c r="HM588" s="9"/>
      <c r="HN588" s="9"/>
      <c r="HO588" s="9"/>
      <c r="HP588" s="9"/>
      <c r="HQ588" s="9"/>
      <c r="HR588" s="9"/>
      <c r="HS588" s="9"/>
      <c r="HT588" s="9"/>
      <c r="HU588" s="9"/>
      <c r="HV588" s="9"/>
      <c r="HW588" s="9"/>
      <c r="HX588" s="9"/>
      <c r="HY588" s="9"/>
      <c r="HZ588" s="9"/>
      <c r="IA588" s="9"/>
      <c r="IB588" s="9"/>
      <c r="IC588" s="9"/>
      <c r="ID588" s="9"/>
      <c r="IE588" s="9"/>
      <c r="IF588" s="9"/>
      <c r="IG588" s="9"/>
      <c r="IH588" s="9"/>
      <c r="II588" s="9"/>
      <c r="IJ588" s="9"/>
      <c r="IK588" s="9"/>
      <c r="IL588" s="9"/>
      <c r="IM588" s="9"/>
      <c r="IN588" s="9"/>
      <c r="IO588" s="9"/>
      <c r="IP588" s="9"/>
    </row>
    <row r="589" spans="2:250" x14ac:dyDescent="0.2">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c r="DR589" s="9"/>
      <c r="DS589" s="9"/>
      <c r="DT589" s="9"/>
      <c r="DU589" s="9"/>
      <c r="DV589" s="9"/>
      <c r="DW589" s="9"/>
      <c r="DX589" s="9"/>
      <c r="DY589" s="9"/>
      <c r="DZ589" s="9"/>
      <c r="EA589" s="9"/>
      <c r="EB589" s="9"/>
      <c r="EC589" s="9"/>
      <c r="ED589" s="9"/>
      <c r="EE589" s="9"/>
      <c r="EF589" s="9"/>
      <c r="EG589" s="9"/>
      <c r="EH589" s="9"/>
      <c r="EI589" s="9"/>
      <c r="EJ589" s="9"/>
      <c r="EK589" s="9"/>
      <c r="EL589" s="9"/>
      <c r="EM589" s="9"/>
      <c r="EN589" s="9"/>
      <c r="EO589" s="9"/>
      <c r="EP589" s="9"/>
      <c r="EQ589" s="9"/>
      <c r="ER589" s="9"/>
      <c r="ES589" s="9"/>
      <c r="ET589" s="9"/>
      <c r="EU589" s="9"/>
      <c r="EV589" s="9"/>
      <c r="EW589" s="9"/>
      <c r="EX589" s="9"/>
      <c r="EY589" s="9"/>
      <c r="EZ589" s="9"/>
      <c r="FA589" s="9"/>
      <c r="FB589" s="9"/>
      <c r="FC589" s="9"/>
      <c r="FD589" s="9"/>
      <c r="FE589" s="9"/>
      <c r="FF589" s="9"/>
      <c r="FG589" s="9"/>
      <c r="FH589" s="9"/>
      <c r="FI589" s="9"/>
      <c r="FJ589" s="9"/>
      <c r="FK589" s="9"/>
      <c r="FL589" s="9"/>
      <c r="FM589" s="9"/>
      <c r="FN589" s="9"/>
      <c r="FO589" s="9"/>
      <c r="FP589" s="9"/>
      <c r="FQ589" s="9"/>
      <c r="FR589" s="9"/>
      <c r="FS589" s="9"/>
      <c r="FT589" s="9"/>
      <c r="FU589" s="9"/>
      <c r="FV589" s="9"/>
      <c r="FW589" s="9"/>
      <c r="FX589" s="9"/>
      <c r="FY589" s="9"/>
      <c r="FZ589" s="9"/>
      <c r="GA589" s="9"/>
      <c r="GB589" s="9"/>
      <c r="GC589" s="9"/>
      <c r="GD589" s="9"/>
      <c r="GE589" s="9"/>
      <c r="GF589" s="9"/>
      <c r="GG589" s="9"/>
      <c r="GH589" s="9"/>
      <c r="GI589" s="9"/>
      <c r="GJ589" s="9"/>
      <c r="GK589" s="9"/>
      <c r="GL589" s="9"/>
      <c r="GM589" s="9"/>
      <c r="GN589" s="9"/>
      <c r="GO589" s="9"/>
      <c r="GP589" s="9"/>
      <c r="GQ589" s="9"/>
      <c r="GR589" s="9"/>
      <c r="GS589" s="9"/>
      <c r="GT589" s="9"/>
      <c r="GU589" s="9"/>
      <c r="GV589" s="9"/>
      <c r="GW589" s="9"/>
      <c r="GX589" s="9"/>
      <c r="GY589" s="9"/>
      <c r="GZ589" s="9"/>
      <c r="HA589" s="9"/>
      <c r="HB589" s="9"/>
      <c r="HC589" s="9"/>
      <c r="HD589" s="9"/>
      <c r="HE589" s="9"/>
      <c r="HF589" s="9"/>
      <c r="HG589" s="9"/>
      <c r="HH589" s="9"/>
      <c r="HI589" s="9"/>
      <c r="HJ589" s="9"/>
      <c r="HK589" s="9"/>
      <c r="HL589" s="9"/>
      <c r="HM589" s="9"/>
      <c r="HN589" s="9"/>
      <c r="HO589" s="9"/>
      <c r="HP589" s="9"/>
      <c r="HQ589" s="9"/>
      <c r="HR589" s="9"/>
      <c r="HS589" s="9"/>
      <c r="HT589" s="9"/>
      <c r="HU589" s="9"/>
      <c r="HV589" s="9"/>
      <c r="HW589" s="9"/>
      <c r="HX589" s="9"/>
      <c r="HY589" s="9"/>
      <c r="HZ589" s="9"/>
      <c r="IA589" s="9"/>
      <c r="IB589" s="9"/>
      <c r="IC589" s="9"/>
      <c r="ID589" s="9"/>
      <c r="IE589" s="9"/>
      <c r="IF589" s="9"/>
      <c r="IG589" s="9"/>
      <c r="IH589" s="9"/>
      <c r="II589" s="9"/>
      <c r="IJ589" s="9"/>
      <c r="IK589" s="9"/>
      <c r="IL589" s="9"/>
      <c r="IM589" s="9"/>
      <c r="IN589" s="9"/>
      <c r="IO589" s="9"/>
      <c r="IP589" s="9"/>
    </row>
    <row r="590" spans="2:250"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c r="DR590" s="9"/>
      <c r="DS590" s="9"/>
      <c r="DT590" s="9"/>
      <c r="DU590" s="9"/>
      <c r="DV590" s="9"/>
      <c r="DW590" s="9"/>
      <c r="DX590" s="9"/>
      <c r="DY590" s="9"/>
      <c r="DZ590" s="9"/>
      <c r="EA590" s="9"/>
      <c r="EB590" s="9"/>
      <c r="EC590" s="9"/>
      <c r="ED590" s="9"/>
      <c r="EE590" s="9"/>
      <c r="EF590" s="9"/>
      <c r="EG590" s="9"/>
      <c r="EH590" s="9"/>
      <c r="EI590" s="9"/>
      <c r="EJ590" s="9"/>
      <c r="EK590" s="9"/>
      <c r="EL590" s="9"/>
      <c r="EM590" s="9"/>
      <c r="EN590" s="9"/>
      <c r="EO590" s="9"/>
      <c r="EP590" s="9"/>
      <c r="EQ590" s="9"/>
      <c r="ER590" s="9"/>
      <c r="ES590" s="9"/>
      <c r="ET590" s="9"/>
      <c r="EU590" s="9"/>
      <c r="EV590" s="9"/>
      <c r="EW590" s="9"/>
      <c r="EX590" s="9"/>
      <c r="EY590" s="9"/>
      <c r="EZ590" s="9"/>
      <c r="FA590" s="9"/>
      <c r="FB590" s="9"/>
      <c r="FC590" s="9"/>
      <c r="FD590" s="9"/>
      <c r="FE590" s="9"/>
      <c r="FF590" s="9"/>
      <c r="FG590" s="9"/>
      <c r="FH590" s="9"/>
      <c r="FI590" s="9"/>
      <c r="FJ590" s="9"/>
      <c r="FK590" s="9"/>
      <c r="FL590" s="9"/>
      <c r="FM590" s="9"/>
      <c r="FN590" s="9"/>
      <c r="FO590" s="9"/>
      <c r="FP590" s="9"/>
      <c r="FQ590" s="9"/>
      <c r="FR590" s="9"/>
      <c r="FS590" s="9"/>
      <c r="FT590" s="9"/>
      <c r="FU590" s="9"/>
      <c r="FV590" s="9"/>
      <c r="FW590" s="9"/>
      <c r="FX590" s="9"/>
      <c r="FY590" s="9"/>
      <c r="FZ590" s="9"/>
      <c r="GA590" s="9"/>
      <c r="GB590" s="9"/>
      <c r="GC590" s="9"/>
      <c r="GD590" s="9"/>
      <c r="GE590" s="9"/>
      <c r="GF590" s="9"/>
      <c r="GG590" s="9"/>
      <c r="GH590" s="9"/>
      <c r="GI590" s="9"/>
      <c r="GJ590" s="9"/>
      <c r="GK590" s="9"/>
      <c r="GL590" s="9"/>
      <c r="GM590" s="9"/>
      <c r="GN590" s="9"/>
      <c r="GO590" s="9"/>
      <c r="GP590" s="9"/>
      <c r="GQ590" s="9"/>
      <c r="GR590" s="9"/>
      <c r="GS590" s="9"/>
      <c r="GT590" s="9"/>
      <c r="GU590" s="9"/>
      <c r="GV590" s="9"/>
      <c r="GW590" s="9"/>
      <c r="GX590" s="9"/>
      <c r="GY590" s="9"/>
      <c r="GZ590" s="9"/>
      <c r="HA590" s="9"/>
      <c r="HB590" s="9"/>
      <c r="HC590" s="9"/>
      <c r="HD590" s="9"/>
      <c r="HE590" s="9"/>
      <c r="HF590" s="9"/>
      <c r="HG590" s="9"/>
      <c r="HH590" s="9"/>
      <c r="HI590" s="9"/>
      <c r="HJ590" s="9"/>
      <c r="HK590" s="9"/>
      <c r="HL590" s="9"/>
      <c r="HM590" s="9"/>
      <c r="HN590" s="9"/>
      <c r="HO590" s="9"/>
      <c r="HP590" s="9"/>
      <c r="HQ590" s="9"/>
      <c r="HR590" s="9"/>
      <c r="HS590" s="9"/>
      <c r="HT590" s="9"/>
      <c r="HU590" s="9"/>
      <c r="HV590" s="9"/>
      <c r="HW590" s="9"/>
      <c r="HX590" s="9"/>
      <c r="HY590" s="9"/>
      <c r="HZ590" s="9"/>
      <c r="IA590" s="9"/>
      <c r="IB590" s="9"/>
      <c r="IC590" s="9"/>
      <c r="ID590" s="9"/>
      <c r="IE590" s="9"/>
      <c r="IF590" s="9"/>
      <c r="IG590" s="9"/>
      <c r="IH590" s="9"/>
      <c r="II590" s="9"/>
      <c r="IJ590" s="9"/>
      <c r="IK590" s="9"/>
      <c r="IL590" s="9"/>
      <c r="IM590" s="9"/>
      <c r="IN590" s="9"/>
      <c r="IO590" s="9"/>
      <c r="IP590" s="9"/>
    </row>
    <row r="591" spans="2:250" x14ac:dyDescent="0.2">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c r="CZ591" s="9"/>
      <c r="DA591" s="9"/>
      <c r="DB591" s="9"/>
      <c r="DC591" s="9"/>
      <c r="DD591" s="9"/>
      <c r="DE591" s="9"/>
      <c r="DF591" s="9"/>
      <c r="DG591" s="9"/>
      <c r="DH591" s="9"/>
      <c r="DI591" s="9"/>
      <c r="DJ591" s="9"/>
      <c r="DK591" s="9"/>
      <c r="DL591" s="9"/>
      <c r="DM591" s="9"/>
      <c r="DN591" s="9"/>
      <c r="DO591" s="9"/>
      <c r="DP591" s="9"/>
      <c r="DQ591" s="9"/>
      <c r="DR591" s="9"/>
      <c r="DS591" s="9"/>
      <c r="DT591" s="9"/>
      <c r="DU591" s="9"/>
      <c r="DV591" s="9"/>
      <c r="DW591" s="9"/>
      <c r="DX591" s="9"/>
      <c r="DY591" s="9"/>
      <c r="DZ591" s="9"/>
      <c r="EA591" s="9"/>
      <c r="EB591" s="9"/>
      <c r="EC591" s="9"/>
      <c r="ED591" s="9"/>
      <c r="EE591" s="9"/>
      <c r="EF591" s="9"/>
      <c r="EG591" s="9"/>
      <c r="EH591" s="9"/>
      <c r="EI591" s="9"/>
      <c r="EJ591" s="9"/>
      <c r="EK591" s="9"/>
      <c r="EL591" s="9"/>
      <c r="EM591" s="9"/>
      <c r="EN591" s="9"/>
      <c r="EO591" s="9"/>
      <c r="EP591" s="9"/>
      <c r="EQ591" s="9"/>
      <c r="ER591" s="9"/>
      <c r="ES591" s="9"/>
      <c r="ET591" s="9"/>
      <c r="EU591" s="9"/>
      <c r="EV591" s="9"/>
      <c r="EW591" s="9"/>
      <c r="EX591" s="9"/>
      <c r="EY591" s="9"/>
      <c r="EZ591" s="9"/>
      <c r="FA591" s="9"/>
      <c r="FB591" s="9"/>
      <c r="FC591" s="9"/>
      <c r="FD591" s="9"/>
      <c r="FE591" s="9"/>
      <c r="FF591" s="9"/>
      <c r="FG591" s="9"/>
      <c r="FH591" s="9"/>
      <c r="FI591" s="9"/>
      <c r="FJ591" s="9"/>
      <c r="FK591" s="9"/>
      <c r="FL591" s="9"/>
      <c r="FM591" s="9"/>
      <c r="FN591" s="9"/>
      <c r="FO591" s="9"/>
      <c r="FP591" s="9"/>
      <c r="FQ591" s="9"/>
      <c r="FR591" s="9"/>
      <c r="FS591" s="9"/>
      <c r="FT591" s="9"/>
      <c r="FU591" s="9"/>
      <c r="FV591" s="9"/>
      <c r="FW591" s="9"/>
      <c r="FX591" s="9"/>
      <c r="FY591" s="9"/>
      <c r="FZ591" s="9"/>
      <c r="GA591" s="9"/>
      <c r="GB591" s="9"/>
      <c r="GC591" s="9"/>
      <c r="GD591" s="9"/>
      <c r="GE591" s="9"/>
      <c r="GF591" s="9"/>
      <c r="GG591" s="9"/>
      <c r="GH591" s="9"/>
      <c r="GI591" s="9"/>
      <c r="GJ591" s="9"/>
      <c r="GK591" s="9"/>
      <c r="GL591" s="9"/>
      <c r="GM591" s="9"/>
      <c r="GN591" s="9"/>
      <c r="GO591" s="9"/>
      <c r="GP591" s="9"/>
      <c r="GQ591" s="9"/>
      <c r="GR591" s="9"/>
      <c r="GS591" s="9"/>
      <c r="GT591" s="9"/>
      <c r="GU591" s="9"/>
      <c r="GV591" s="9"/>
      <c r="GW591" s="9"/>
      <c r="GX591" s="9"/>
      <c r="GY591" s="9"/>
      <c r="GZ591" s="9"/>
      <c r="HA591" s="9"/>
      <c r="HB591" s="9"/>
      <c r="HC591" s="9"/>
      <c r="HD591" s="9"/>
      <c r="HE591" s="9"/>
      <c r="HF591" s="9"/>
      <c r="HG591" s="9"/>
      <c r="HH591" s="9"/>
      <c r="HI591" s="9"/>
      <c r="HJ591" s="9"/>
      <c r="HK591" s="9"/>
      <c r="HL591" s="9"/>
      <c r="HM591" s="9"/>
      <c r="HN591" s="9"/>
      <c r="HO591" s="9"/>
      <c r="HP591" s="9"/>
      <c r="HQ591" s="9"/>
      <c r="HR591" s="9"/>
      <c r="HS591" s="9"/>
      <c r="HT591" s="9"/>
      <c r="HU591" s="9"/>
      <c r="HV591" s="9"/>
      <c r="HW591" s="9"/>
      <c r="HX591" s="9"/>
      <c r="HY591" s="9"/>
      <c r="HZ591" s="9"/>
      <c r="IA591" s="9"/>
      <c r="IB591" s="9"/>
      <c r="IC591" s="9"/>
      <c r="ID591" s="9"/>
      <c r="IE591" s="9"/>
      <c r="IF591" s="9"/>
      <c r="IG591" s="9"/>
      <c r="IH591" s="9"/>
      <c r="II591" s="9"/>
      <c r="IJ591" s="9"/>
      <c r="IK591" s="9"/>
      <c r="IL591" s="9"/>
      <c r="IM591" s="9"/>
      <c r="IN591" s="9"/>
      <c r="IO591" s="9"/>
      <c r="IP591" s="9"/>
    </row>
    <row r="592" spans="2:250" x14ac:dyDescent="0.2">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c r="CZ592" s="9"/>
      <c r="DA592" s="9"/>
      <c r="DB592" s="9"/>
      <c r="DC592" s="9"/>
      <c r="DD592" s="9"/>
      <c r="DE592" s="9"/>
      <c r="DF592" s="9"/>
      <c r="DG592" s="9"/>
      <c r="DH592" s="9"/>
      <c r="DI592" s="9"/>
      <c r="DJ592" s="9"/>
      <c r="DK592" s="9"/>
      <c r="DL592" s="9"/>
      <c r="DM592" s="9"/>
      <c r="DN592" s="9"/>
      <c r="DO592" s="9"/>
      <c r="DP592" s="9"/>
      <c r="DQ592" s="9"/>
      <c r="DR592" s="9"/>
      <c r="DS592" s="9"/>
      <c r="DT592" s="9"/>
      <c r="DU592" s="9"/>
      <c r="DV592" s="9"/>
      <c r="DW592" s="9"/>
      <c r="DX592" s="9"/>
      <c r="DY592" s="9"/>
      <c r="DZ592" s="9"/>
      <c r="EA592" s="9"/>
      <c r="EB592" s="9"/>
      <c r="EC592" s="9"/>
      <c r="ED592" s="9"/>
      <c r="EE592" s="9"/>
      <c r="EF592" s="9"/>
      <c r="EG592" s="9"/>
      <c r="EH592" s="9"/>
      <c r="EI592" s="9"/>
      <c r="EJ592" s="9"/>
      <c r="EK592" s="9"/>
      <c r="EL592" s="9"/>
      <c r="EM592" s="9"/>
      <c r="EN592" s="9"/>
      <c r="EO592" s="9"/>
      <c r="EP592" s="9"/>
      <c r="EQ592" s="9"/>
      <c r="ER592" s="9"/>
      <c r="ES592" s="9"/>
      <c r="ET592" s="9"/>
      <c r="EU592" s="9"/>
      <c r="EV592" s="9"/>
      <c r="EW592" s="9"/>
      <c r="EX592" s="9"/>
      <c r="EY592" s="9"/>
      <c r="EZ592" s="9"/>
      <c r="FA592" s="9"/>
      <c r="FB592" s="9"/>
      <c r="FC592" s="9"/>
      <c r="FD592" s="9"/>
      <c r="FE592" s="9"/>
      <c r="FF592" s="9"/>
      <c r="FG592" s="9"/>
      <c r="FH592" s="9"/>
      <c r="FI592" s="9"/>
      <c r="FJ592" s="9"/>
      <c r="FK592" s="9"/>
      <c r="FL592" s="9"/>
      <c r="FM592" s="9"/>
      <c r="FN592" s="9"/>
      <c r="FO592" s="9"/>
      <c r="FP592" s="9"/>
      <c r="FQ592" s="9"/>
      <c r="FR592" s="9"/>
      <c r="FS592" s="9"/>
      <c r="FT592" s="9"/>
      <c r="FU592" s="9"/>
      <c r="FV592" s="9"/>
      <c r="FW592" s="9"/>
      <c r="FX592" s="9"/>
      <c r="FY592" s="9"/>
      <c r="FZ592" s="9"/>
      <c r="GA592" s="9"/>
      <c r="GB592" s="9"/>
      <c r="GC592" s="9"/>
      <c r="GD592" s="9"/>
      <c r="GE592" s="9"/>
      <c r="GF592" s="9"/>
      <c r="GG592" s="9"/>
      <c r="GH592" s="9"/>
      <c r="GI592" s="9"/>
      <c r="GJ592" s="9"/>
      <c r="GK592" s="9"/>
      <c r="GL592" s="9"/>
      <c r="GM592" s="9"/>
      <c r="GN592" s="9"/>
      <c r="GO592" s="9"/>
      <c r="GP592" s="9"/>
      <c r="GQ592" s="9"/>
      <c r="GR592" s="9"/>
      <c r="GS592" s="9"/>
      <c r="GT592" s="9"/>
      <c r="GU592" s="9"/>
      <c r="GV592" s="9"/>
      <c r="GW592" s="9"/>
      <c r="GX592" s="9"/>
      <c r="GY592" s="9"/>
      <c r="GZ592" s="9"/>
      <c r="HA592" s="9"/>
      <c r="HB592" s="9"/>
      <c r="HC592" s="9"/>
      <c r="HD592" s="9"/>
      <c r="HE592" s="9"/>
      <c r="HF592" s="9"/>
      <c r="HG592" s="9"/>
      <c r="HH592" s="9"/>
      <c r="HI592" s="9"/>
      <c r="HJ592" s="9"/>
      <c r="HK592" s="9"/>
      <c r="HL592" s="9"/>
      <c r="HM592" s="9"/>
      <c r="HN592" s="9"/>
      <c r="HO592" s="9"/>
      <c r="HP592" s="9"/>
      <c r="HQ592" s="9"/>
      <c r="HR592" s="9"/>
      <c r="HS592" s="9"/>
      <c r="HT592" s="9"/>
      <c r="HU592" s="9"/>
      <c r="HV592" s="9"/>
      <c r="HW592" s="9"/>
      <c r="HX592" s="9"/>
      <c r="HY592" s="9"/>
      <c r="HZ592" s="9"/>
      <c r="IA592" s="9"/>
      <c r="IB592" s="9"/>
      <c r="IC592" s="9"/>
      <c r="ID592" s="9"/>
      <c r="IE592" s="9"/>
      <c r="IF592" s="9"/>
      <c r="IG592" s="9"/>
      <c r="IH592" s="9"/>
      <c r="II592" s="9"/>
      <c r="IJ592" s="9"/>
      <c r="IK592" s="9"/>
      <c r="IL592" s="9"/>
      <c r="IM592" s="9"/>
      <c r="IN592" s="9"/>
      <c r="IO592" s="9"/>
      <c r="IP592" s="9"/>
    </row>
    <row r="593" spans="2:250"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c r="CZ593" s="9"/>
      <c r="DA593" s="9"/>
      <c r="DB593" s="9"/>
      <c r="DC593" s="9"/>
      <c r="DD593" s="9"/>
      <c r="DE593" s="9"/>
      <c r="DF593" s="9"/>
      <c r="DG593" s="9"/>
      <c r="DH593" s="9"/>
      <c r="DI593" s="9"/>
      <c r="DJ593" s="9"/>
      <c r="DK593" s="9"/>
      <c r="DL593" s="9"/>
      <c r="DM593" s="9"/>
      <c r="DN593" s="9"/>
      <c r="DO593" s="9"/>
      <c r="DP593" s="9"/>
      <c r="DQ593" s="9"/>
      <c r="DR593" s="9"/>
      <c r="DS593" s="9"/>
      <c r="DT593" s="9"/>
      <c r="DU593" s="9"/>
      <c r="DV593" s="9"/>
      <c r="DW593" s="9"/>
      <c r="DX593" s="9"/>
      <c r="DY593" s="9"/>
      <c r="DZ593" s="9"/>
      <c r="EA593" s="9"/>
      <c r="EB593" s="9"/>
      <c r="EC593" s="9"/>
      <c r="ED593" s="9"/>
      <c r="EE593" s="9"/>
      <c r="EF593" s="9"/>
      <c r="EG593" s="9"/>
      <c r="EH593" s="9"/>
      <c r="EI593" s="9"/>
      <c r="EJ593" s="9"/>
      <c r="EK593" s="9"/>
      <c r="EL593" s="9"/>
      <c r="EM593" s="9"/>
      <c r="EN593" s="9"/>
      <c r="EO593" s="9"/>
      <c r="EP593" s="9"/>
      <c r="EQ593" s="9"/>
      <c r="ER593" s="9"/>
      <c r="ES593" s="9"/>
      <c r="ET593" s="9"/>
      <c r="EU593" s="9"/>
      <c r="EV593" s="9"/>
      <c r="EW593" s="9"/>
      <c r="EX593" s="9"/>
      <c r="EY593" s="9"/>
      <c r="EZ593" s="9"/>
      <c r="FA593" s="9"/>
      <c r="FB593" s="9"/>
      <c r="FC593" s="9"/>
      <c r="FD593" s="9"/>
      <c r="FE593" s="9"/>
      <c r="FF593" s="9"/>
      <c r="FG593" s="9"/>
      <c r="FH593" s="9"/>
      <c r="FI593" s="9"/>
      <c r="FJ593" s="9"/>
      <c r="FK593" s="9"/>
      <c r="FL593" s="9"/>
      <c r="FM593" s="9"/>
      <c r="FN593" s="9"/>
      <c r="FO593" s="9"/>
      <c r="FP593" s="9"/>
      <c r="FQ593" s="9"/>
      <c r="FR593" s="9"/>
      <c r="FS593" s="9"/>
      <c r="FT593" s="9"/>
      <c r="FU593" s="9"/>
      <c r="FV593" s="9"/>
      <c r="FW593" s="9"/>
      <c r="FX593" s="9"/>
      <c r="FY593" s="9"/>
      <c r="FZ593" s="9"/>
      <c r="GA593" s="9"/>
      <c r="GB593" s="9"/>
      <c r="GC593" s="9"/>
      <c r="GD593" s="9"/>
      <c r="GE593" s="9"/>
      <c r="GF593" s="9"/>
      <c r="GG593" s="9"/>
      <c r="GH593" s="9"/>
      <c r="GI593" s="9"/>
      <c r="GJ593" s="9"/>
      <c r="GK593" s="9"/>
      <c r="GL593" s="9"/>
      <c r="GM593" s="9"/>
      <c r="GN593" s="9"/>
      <c r="GO593" s="9"/>
      <c r="GP593" s="9"/>
      <c r="GQ593" s="9"/>
      <c r="GR593" s="9"/>
      <c r="GS593" s="9"/>
      <c r="GT593" s="9"/>
      <c r="GU593" s="9"/>
      <c r="GV593" s="9"/>
      <c r="GW593" s="9"/>
      <c r="GX593" s="9"/>
      <c r="GY593" s="9"/>
      <c r="GZ593" s="9"/>
      <c r="HA593" s="9"/>
      <c r="HB593" s="9"/>
      <c r="HC593" s="9"/>
      <c r="HD593" s="9"/>
      <c r="HE593" s="9"/>
      <c r="HF593" s="9"/>
      <c r="HG593" s="9"/>
      <c r="HH593" s="9"/>
      <c r="HI593" s="9"/>
      <c r="HJ593" s="9"/>
      <c r="HK593" s="9"/>
      <c r="HL593" s="9"/>
      <c r="HM593" s="9"/>
      <c r="HN593" s="9"/>
      <c r="HO593" s="9"/>
      <c r="HP593" s="9"/>
      <c r="HQ593" s="9"/>
      <c r="HR593" s="9"/>
      <c r="HS593" s="9"/>
      <c r="HT593" s="9"/>
      <c r="HU593" s="9"/>
      <c r="HV593" s="9"/>
      <c r="HW593" s="9"/>
      <c r="HX593" s="9"/>
      <c r="HY593" s="9"/>
      <c r="HZ593" s="9"/>
      <c r="IA593" s="9"/>
      <c r="IB593" s="9"/>
      <c r="IC593" s="9"/>
      <c r="ID593" s="9"/>
      <c r="IE593" s="9"/>
      <c r="IF593" s="9"/>
      <c r="IG593" s="9"/>
      <c r="IH593" s="9"/>
      <c r="II593" s="9"/>
      <c r="IJ593" s="9"/>
      <c r="IK593" s="9"/>
      <c r="IL593" s="9"/>
      <c r="IM593" s="9"/>
      <c r="IN593" s="9"/>
      <c r="IO593" s="9"/>
      <c r="IP593" s="9"/>
    </row>
    <row r="594" spans="2:250" x14ac:dyDescent="0.2">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c r="CZ594" s="9"/>
      <c r="DA594" s="9"/>
      <c r="DB594" s="9"/>
      <c r="DC594" s="9"/>
      <c r="DD594" s="9"/>
      <c r="DE594" s="9"/>
      <c r="DF594" s="9"/>
      <c r="DG594" s="9"/>
      <c r="DH594" s="9"/>
      <c r="DI594" s="9"/>
      <c r="DJ594" s="9"/>
      <c r="DK594" s="9"/>
      <c r="DL594" s="9"/>
      <c r="DM594" s="9"/>
      <c r="DN594" s="9"/>
      <c r="DO594" s="9"/>
      <c r="DP594" s="9"/>
      <c r="DQ594" s="9"/>
      <c r="DR594" s="9"/>
      <c r="DS594" s="9"/>
      <c r="DT594" s="9"/>
      <c r="DU594" s="9"/>
      <c r="DV594" s="9"/>
      <c r="DW594" s="9"/>
      <c r="DX594" s="9"/>
      <c r="DY594" s="9"/>
      <c r="DZ594" s="9"/>
      <c r="EA594" s="9"/>
      <c r="EB594" s="9"/>
      <c r="EC594" s="9"/>
      <c r="ED594" s="9"/>
      <c r="EE594" s="9"/>
      <c r="EF594" s="9"/>
      <c r="EG594" s="9"/>
      <c r="EH594" s="9"/>
      <c r="EI594" s="9"/>
      <c r="EJ594" s="9"/>
      <c r="EK594" s="9"/>
      <c r="EL594" s="9"/>
      <c r="EM594" s="9"/>
      <c r="EN594" s="9"/>
      <c r="EO594" s="9"/>
      <c r="EP594" s="9"/>
      <c r="EQ594" s="9"/>
      <c r="ER594" s="9"/>
      <c r="ES594" s="9"/>
      <c r="ET594" s="9"/>
      <c r="EU594" s="9"/>
      <c r="EV594" s="9"/>
      <c r="EW594" s="9"/>
      <c r="EX594" s="9"/>
      <c r="EY594" s="9"/>
      <c r="EZ594" s="9"/>
      <c r="FA594" s="9"/>
      <c r="FB594" s="9"/>
      <c r="FC594" s="9"/>
      <c r="FD594" s="9"/>
      <c r="FE594" s="9"/>
      <c r="FF594" s="9"/>
      <c r="FG594" s="9"/>
      <c r="FH594" s="9"/>
      <c r="FI594" s="9"/>
      <c r="FJ594" s="9"/>
      <c r="FK594" s="9"/>
      <c r="FL594" s="9"/>
      <c r="FM594" s="9"/>
      <c r="FN594" s="9"/>
      <c r="FO594" s="9"/>
      <c r="FP594" s="9"/>
      <c r="FQ594" s="9"/>
      <c r="FR594" s="9"/>
      <c r="FS594" s="9"/>
      <c r="FT594" s="9"/>
      <c r="FU594" s="9"/>
      <c r="FV594" s="9"/>
      <c r="FW594" s="9"/>
      <c r="FX594" s="9"/>
      <c r="FY594" s="9"/>
      <c r="FZ594" s="9"/>
      <c r="GA594" s="9"/>
      <c r="GB594" s="9"/>
      <c r="GC594" s="9"/>
      <c r="GD594" s="9"/>
      <c r="GE594" s="9"/>
      <c r="GF594" s="9"/>
      <c r="GG594" s="9"/>
      <c r="GH594" s="9"/>
      <c r="GI594" s="9"/>
      <c r="GJ594" s="9"/>
      <c r="GK594" s="9"/>
      <c r="GL594" s="9"/>
      <c r="GM594" s="9"/>
      <c r="GN594" s="9"/>
      <c r="GO594" s="9"/>
      <c r="GP594" s="9"/>
      <c r="GQ594" s="9"/>
      <c r="GR594" s="9"/>
      <c r="GS594" s="9"/>
      <c r="GT594" s="9"/>
      <c r="GU594" s="9"/>
      <c r="GV594" s="9"/>
      <c r="GW594" s="9"/>
      <c r="GX594" s="9"/>
      <c r="GY594" s="9"/>
      <c r="GZ594" s="9"/>
      <c r="HA594" s="9"/>
      <c r="HB594" s="9"/>
      <c r="HC594" s="9"/>
      <c r="HD594" s="9"/>
      <c r="HE594" s="9"/>
      <c r="HF594" s="9"/>
      <c r="HG594" s="9"/>
      <c r="HH594" s="9"/>
      <c r="HI594" s="9"/>
      <c r="HJ594" s="9"/>
      <c r="HK594" s="9"/>
      <c r="HL594" s="9"/>
      <c r="HM594" s="9"/>
      <c r="HN594" s="9"/>
      <c r="HO594" s="9"/>
      <c r="HP594" s="9"/>
      <c r="HQ594" s="9"/>
      <c r="HR594" s="9"/>
      <c r="HS594" s="9"/>
      <c r="HT594" s="9"/>
      <c r="HU594" s="9"/>
      <c r="HV594" s="9"/>
      <c r="HW594" s="9"/>
      <c r="HX594" s="9"/>
      <c r="HY594" s="9"/>
      <c r="HZ594" s="9"/>
      <c r="IA594" s="9"/>
      <c r="IB594" s="9"/>
      <c r="IC594" s="9"/>
      <c r="ID594" s="9"/>
      <c r="IE594" s="9"/>
      <c r="IF594" s="9"/>
      <c r="IG594" s="9"/>
      <c r="IH594" s="9"/>
      <c r="II594" s="9"/>
      <c r="IJ594" s="9"/>
      <c r="IK594" s="9"/>
      <c r="IL594" s="9"/>
      <c r="IM594" s="9"/>
      <c r="IN594" s="9"/>
      <c r="IO594" s="9"/>
      <c r="IP594" s="9"/>
    </row>
    <row r="595" spans="2:250" x14ac:dyDescent="0.2">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c r="CZ595" s="9"/>
      <c r="DA595" s="9"/>
      <c r="DB595" s="9"/>
      <c r="DC595" s="9"/>
      <c r="DD595" s="9"/>
      <c r="DE595" s="9"/>
      <c r="DF595" s="9"/>
      <c r="DG595" s="9"/>
      <c r="DH595" s="9"/>
      <c r="DI595" s="9"/>
      <c r="DJ595" s="9"/>
      <c r="DK595" s="9"/>
      <c r="DL595" s="9"/>
      <c r="DM595" s="9"/>
      <c r="DN595" s="9"/>
      <c r="DO595" s="9"/>
      <c r="DP595" s="9"/>
      <c r="DQ595" s="9"/>
      <c r="DR595" s="9"/>
      <c r="DS595" s="9"/>
      <c r="DT595" s="9"/>
      <c r="DU595" s="9"/>
      <c r="DV595" s="9"/>
      <c r="DW595" s="9"/>
      <c r="DX595" s="9"/>
      <c r="DY595" s="9"/>
      <c r="DZ595" s="9"/>
      <c r="EA595" s="9"/>
      <c r="EB595" s="9"/>
      <c r="EC595" s="9"/>
      <c r="ED595" s="9"/>
      <c r="EE595" s="9"/>
      <c r="EF595" s="9"/>
      <c r="EG595" s="9"/>
      <c r="EH595" s="9"/>
      <c r="EI595" s="9"/>
      <c r="EJ595" s="9"/>
      <c r="EK595" s="9"/>
      <c r="EL595" s="9"/>
      <c r="EM595" s="9"/>
      <c r="EN595" s="9"/>
      <c r="EO595" s="9"/>
      <c r="EP595" s="9"/>
      <c r="EQ595" s="9"/>
      <c r="ER595" s="9"/>
      <c r="ES595" s="9"/>
      <c r="ET595" s="9"/>
      <c r="EU595" s="9"/>
      <c r="EV595" s="9"/>
      <c r="EW595" s="9"/>
      <c r="EX595" s="9"/>
      <c r="EY595" s="9"/>
      <c r="EZ595" s="9"/>
      <c r="FA595" s="9"/>
      <c r="FB595" s="9"/>
      <c r="FC595" s="9"/>
      <c r="FD595" s="9"/>
      <c r="FE595" s="9"/>
      <c r="FF595" s="9"/>
      <c r="FG595" s="9"/>
      <c r="FH595" s="9"/>
      <c r="FI595" s="9"/>
      <c r="FJ595" s="9"/>
      <c r="FK595" s="9"/>
      <c r="FL595" s="9"/>
      <c r="FM595" s="9"/>
      <c r="FN595" s="9"/>
      <c r="FO595" s="9"/>
      <c r="FP595" s="9"/>
      <c r="FQ595" s="9"/>
      <c r="FR595" s="9"/>
      <c r="FS595" s="9"/>
      <c r="FT595" s="9"/>
      <c r="FU595" s="9"/>
      <c r="FV595" s="9"/>
      <c r="FW595" s="9"/>
      <c r="FX595" s="9"/>
      <c r="FY595" s="9"/>
      <c r="FZ595" s="9"/>
      <c r="GA595" s="9"/>
      <c r="GB595" s="9"/>
      <c r="GC595" s="9"/>
      <c r="GD595" s="9"/>
      <c r="GE595" s="9"/>
      <c r="GF595" s="9"/>
      <c r="GG595" s="9"/>
      <c r="GH595" s="9"/>
      <c r="GI595" s="9"/>
      <c r="GJ595" s="9"/>
      <c r="GK595" s="9"/>
      <c r="GL595" s="9"/>
      <c r="GM595" s="9"/>
      <c r="GN595" s="9"/>
      <c r="GO595" s="9"/>
      <c r="GP595" s="9"/>
      <c r="GQ595" s="9"/>
      <c r="GR595" s="9"/>
      <c r="GS595" s="9"/>
      <c r="GT595" s="9"/>
      <c r="GU595" s="9"/>
      <c r="GV595" s="9"/>
      <c r="GW595" s="9"/>
      <c r="GX595" s="9"/>
      <c r="GY595" s="9"/>
      <c r="GZ595" s="9"/>
      <c r="HA595" s="9"/>
      <c r="HB595" s="9"/>
      <c r="HC595" s="9"/>
      <c r="HD595" s="9"/>
      <c r="HE595" s="9"/>
      <c r="HF595" s="9"/>
      <c r="HG595" s="9"/>
      <c r="HH595" s="9"/>
      <c r="HI595" s="9"/>
      <c r="HJ595" s="9"/>
      <c r="HK595" s="9"/>
      <c r="HL595" s="9"/>
      <c r="HM595" s="9"/>
      <c r="HN595" s="9"/>
      <c r="HO595" s="9"/>
      <c r="HP595" s="9"/>
      <c r="HQ595" s="9"/>
      <c r="HR595" s="9"/>
      <c r="HS595" s="9"/>
      <c r="HT595" s="9"/>
      <c r="HU595" s="9"/>
      <c r="HV595" s="9"/>
      <c r="HW595" s="9"/>
      <c r="HX595" s="9"/>
      <c r="HY595" s="9"/>
      <c r="HZ595" s="9"/>
      <c r="IA595" s="9"/>
      <c r="IB595" s="9"/>
      <c r="IC595" s="9"/>
      <c r="ID595" s="9"/>
      <c r="IE595" s="9"/>
      <c r="IF595" s="9"/>
      <c r="IG595" s="9"/>
      <c r="IH595" s="9"/>
      <c r="II595" s="9"/>
      <c r="IJ595" s="9"/>
      <c r="IK595" s="9"/>
      <c r="IL595" s="9"/>
      <c r="IM595" s="9"/>
      <c r="IN595" s="9"/>
      <c r="IO595" s="9"/>
      <c r="IP595" s="9"/>
    </row>
    <row r="596" spans="2:250"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c r="CZ596" s="9"/>
      <c r="DA596" s="9"/>
      <c r="DB596" s="9"/>
      <c r="DC596" s="9"/>
      <c r="DD596" s="9"/>
      <c r="DE596" s="9"/>
      <c r="DF596" s="9"/>
      <c r="DG596" s="9"/>
      <c r="DH596" s="9"/>
      <c r="DI596" s="9"/>
      <c r="DJ596" s="9"/>
      <c r="DK596" s="9"/>
      <c r="DL596" s="9"/>
      <c r="DM596" s="9"/>
      <c r="DN596" s="9"/>
      <c r="DO596" s="9"/>
      <c r="DP596" s="9"/>
      <c r="DQ596" s="9"/>
      <c r="DR596" s="9"/>
      <c r="DS596" s="9"/>
      <c r="DT596" s="9"/>
      <c r="DU596" s="9"/>
      <c r="DV596" s="9"/>
      <c r="DW596" s="9"/>
      <c r="DX596" s="9"/>
      <c r="DY596" s="9"/>
      <c r="DZ596" s="9"/>
      <c r="EA596" s="9"/>
      <c r="EB596" s="9"/>
      <c r="EC596" s="9"/>
      <c r="ED596" s="9"/>
      <c r="EE596" s="9"/>
      <c r="EF596" s="9"/>
      <c r="EG596" s="9"/>
      <c r="EH596" s="9"/>
      <c r="EI596" s="9"/>
      <c r="EJ596" s="9"/>
      <c r="EK596" s="9"/>
      <c r="EL596" s="9"/>
      <c r="EM596" s="9"/>
      <c r="EN596" s="9"/>
      <c r="EO596" s="9"/>
      <c r="EP596" s="9"/>
      <c r="EQ596" s="9"/>
      <c r="ER596" s="9"/>
      <c r="ES596" s="9"/>
      <c r="ET596" s="9"/>
      <c r="EU596" s="9"/>
      <c r="EV596" s="9"/>
      <c r="EW596" s="9"/>
      <c r="EX596" s="9"/>
      <c r="EY596" s="9"/>
      <c r="EZ596" s="9"/>
      <c r="FA596" s="9"/>
      <c r="FB596" s="9"/>
      <c r="FC596" s="9"/>
      <c r="FD596" s="9"/>
      <c r="FE596" s="9"/>
      <c r="FF596" s="9"/>
      <c r="FG596" s="9"/>
      <c r="FH596" s="9"/>
      <c r="FI596" s="9"/>
      <c r="FJ596" s="9"/>
      <c r="FK596" s="9"/>
      <c r="FL596" s="9"/>
      <c r="FM596" s="9"/>
      <c r="FN596" s="9"/>
      <c r="FO596" s="9"/>
      <c r="FP596" s="9"/>
      <c r="FQ596" s="9"/>
      <c r="FR596" s="9"/>
      <c r="FS596" s="9"/>
      <c r="FT596" s="9"/>
      <c r="FU596" s="9"/>
      <c r="FV596" s="9"/>
      <c r="FW596" s="9"/>
      <c r="FX596" s="9"/>
      <c r="FY596" s="9"/>
      <c r="FZ596" s="9"/>
      <c r="GA596" s="9"/>
      <c r="GB596" s="9"/>
      <c r="GC596" s="9"/>
      <c r="GD596" s="9"/>
      <c r="GE596" s="9"/>
      <c r="GF596" s="9"/>
      <c r="GG596" s="9"/>
      <c r="GH596" s="9"/>
      <c r="GI596" s="9"/>
      <c r="GJ596" s="9"/>
      <c r="GK596" s="9"/>
      <c r="GL596" s="9"/>
      <c r="GM596" s="9"/>
      <c r="GN596" s="9"/>
      <c r="GO596" s="9"/>
      <c r="GP596" s="9"/>
      <c r="GQ596" s="9"/>
      <c r="GR596" s="9"/>
      <c r="GS596" s="9"/>
      <c r="GT596" s="9"/>
      <c r="GU596" s="9"/>
      <c r="GV596" s="9"/>
      <c r="GW596" s="9"/>
      <c r="GX596" s="9"/>
      <c r="GY596" s="9"/>
      <c r="GZ596" s="9"/>
      <c r="HA596" s="9"/>
      <c r="HB596" s="9"/>
      <c r="HC596" s="9"/>
      <c r="HD596" s="9"/>
      <c r="HE596" s="9"/>
      <c r="HF596" s="9"/>
      <c r="HG596" s="9"/>
      <c r="HH596" s="9"/>
      <c r="HI596" s="9"/>
      <c r="HJ596" s="9"/>
      <c r="HK596" s="9"/>
      <c r="HL596" s="9"/>
      <c r="HM596" s="9"/>
      <c r="HN596" s="9"/>
      <c r="HO596" s="9"/>
      <c r="HP596" s="9"/>
      <c r="HQ596" s="9"/>
      <c r="HR596" s="9"/>
      <c r="HS596" s="9"/>
      <c r="HT596" s="9"/>
      <c r="HU596" s="9"/>
      <c r="HV596" s="9"/>
      <c r="HW596" s="9"/>
      <c r="HX596" s="9"/>
      <c r="HY596" s="9"/>
      <c r="HZ596" s="9"/>
      <c r="IA596" s="9"/>
      <c r="IB596" s="9"/>
      <c r="IC596" s="9"/>
      <c r="ID596" s="9"/>
      <c r="IE596" s="9"/>
      <c r="IF596" s="9"/>
      <c r="IG596" s="9"/>
      <c r="IH596" s="9"/>
      <c r="II596" s="9"/>
      <c r="IJ596" s="9"/>
      <c r="IK596" s="9"/>
      <c r="IL596" s="9"/>
      <c r="IM596" s="9"/>
      <c r="IN596" s="9"/>
      <c r="IO596" s="9"/>
      <c r="IP596" s="9"/>
    </row>
    <row r="597" spans="2:250" x14ac:dyDescent="0.2">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c r="CY597" s="9"/>
      <c r="CZ597" s="9"/>
      <c r="DA597" s="9"/>
      <c r="DB597" s="9"/>
      <c r="DC597" s="9"/>
      <c r="DD597" s="9"/>
      <c r="DE597" s="9"/>
      <c r="DF597" s="9"/>
      <c r="DG597" s="9"/>
      <c r="DH597" s="9"/>
      <c r="DI597" s="9"/>
      <c r="DJ597" s="9"/>
      <c r="DK597" s="9"/>
      <c r="DL597" s="9"/>
      <c r="DM597" s="9"/>
      <c r="DN597" s="9"/>
      <c r="DO597" s="9"/>
      <c r="DP597" s="9"/>
      <c r="DQ597" s="9"/>
      <c r="DR597" s="9"/>
      <c r="DS597" s="9"/>
      <c r="DT597" s="9"/>
      <c r="DU597" s="9"/>
      <c r="DV597" s="9"/>
      <c r="DW597" s="9"/>
      <c r="DX597" s="9"/>
      <c r="DY597" s="9"/>
      <c r="DZ597" s="9"/>
      <c r="EA597" s="9"/>
      <c r="EB597" s="9"/>
      <c r="EC597" s="9"/>
      <c r="ED597" s="9"/>
      <c r="EE597" s="9"/>
      <c r="EF597" s="9"/>
      <c r="EG597" s="9"/>
      <c r="EH597" s="9"/>
      <c r="EI597" s="9"/>
      <c r="EJ597" s="9"/>
      <c r="EK597" s="9"/>
      <c r="EL597" s="9"/>
      <c r="EM597" s="9"/>
      <c r="EN597" s="9"/>
      <c r="EO597" s="9"/>
      <c r="EP597" s="9"/>
      <c r="EQ597" s="9"/>
      <c r="ER597" s="9"/>
      <c r="ES597" s="9"/>
      <c r="ET597" s="9"/>
      <c r="EU597" s="9"/>
      <c r="EV597" s="9"/>
      <c r="EW597" s="9"/>
      <c r="EX597" s="9"/>
      <c r="EY597" s="9"/>
      <c r="EZ597" s="9"/>
      <c r="FA597" s="9"/>
      <c r="FB597" s="9"/>
      <c r="FC597" s="9"/>
      <c r="FD597" s="9"/>
      <c r="FE597" s="9"/>
      <c r="FF597" s="9"/>
      <c r="FG597" s="9"/>
      <c r="FH597" s="9"/>
      <c r="FI597" s="9"/>
      <c r="FJ597" s="9"/>
      <c r="FK597" s="9"/>
      <c r="FL597" s="9"/>
      <c r="FM597" s="9"/>
      <c r="FN597" s="9"/>
      <c r="FO597" s="9"/>
      <c r="FP597" s="9"/>
      <c r="FQ597" s="9"/>
      <c r="FR597" s="9"/>
      <c r="FS597" s="9"/>
      <c r="FT597" s="9"/>
      <c r="FU597" s="9"/>
      <c r="FV597" s="9"/>
      <c r="FW597" s="9"/>
      <c r="FX597" s="9"/>
      <c r="FY597" s="9"/>
      <c r="FZ597" s="9"/>
      <c r="GA597" s="9"/>
      <c r="GB597" s="9"/>
      <c r="GC597" s="9"/>
      <c r="GD597" s="9"/>
      <c r="GE597" s="9"/>
      <c r="GF597" s="9"/>
      <c r="GG597" s="9"/>
      <c r="GH597" s="9"/>
      <c r="GI597" s="9"/>
      <c r="GJ597" s="9"/>
      <c r="GK597" s="9"/>
      <c r="GL597" s="9"/>
      <c r="GM597" s="9"/>
      <c r="GN597" s="9"/>
      <c r="GO597" s="9"/>
      <c r="GP597" s="9"/>
      <c r="GQ597" s="9"/>
      <c r="GR597" s="9"/>
      <c r="GS597" s="9"/>
      <c r="GT597" s="9"/>
      <c r="GU597" s="9"/>
      <c r="GV597" s="9"/>
      <c r="GW597" s="9"/>
      <c r="GX597" s="9"/>
      <c r="GY597" s="9"/>
      <c r="GZ597" s="9"/>
      <c r="HA597" s="9"/>
      <c r="HB597" s="9"/>
      <c r="HC597" s="9"/>
      <c r="HD597" s="9"/>
      <c r="HE597" s="9"/>
      <c r="HF597" s="9"/>
      <c r="HG597" s="9"/>
      <c r="HH597" s="9"/>
      <c r="HI597" s="9"/>
      <c r="HJ597" s="9"/>
      <c r="HK597" s="9"/>
      <c r="HL597" s="9"/>
      <c r="HM597" s="9"/>
      <c r="HN597" s="9"/>
      <c r="HO597" s="9"/>
      <c r="HP597" s="9"/>
      <c r="HQ597" s="9"/>
      <c r="HR597" s="9"/>
      <c r="HS597" s="9"/>
      <c r="HT597" s="9"/>
      <c r="HU597" s="9"/>
      <c r="HV597" s="9"/>
      <c r="HW597" s="9"/>
      <c r="HX597" s="9"/>
      <c r="HY597" s="9"/>
      <c r="HZ597" s="9"/>
      <c r="IA597" s="9"/>
      <c r="IB597" s="9"/>
      <c r="IC597" s="9"/>
      <c r="ID597" s="9"/>
      <c r="IE597" s="9"/>
      <c r="IF597" s="9"/>
      <c r="IG597" s="9"/>
      <c r="IH597" s="9"/>
      <c r="II597" s="9"/>
      <c r="IJ597" s="9"/>
      <c r="IK597" s="9"/>
      <c r="IL597" s="9"/>
      <c r="IM597" s="9"/>
      <c r="IN597" s="9"/>
      <c r="IO597" s="9"/>
      <c r="IP597" s="9"/>
    </row>
    <row r="598" spans="2:250" x14ac:dyDescent="0.2">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c r="DR598" s="9"/>
      <c r="DS598" s="9"/>
      <c r="DT598" s="9"/>
      <c r="DU598" s="9"/>
      <c r="DV598" s="9"/>
      <c r="DW598" s="9"/>
      <c r="DX598" s="9"/>
      <c r="DY598" s="9"/>
      <c r="DZ598" s="9"/>
      <c r="EA598" s="9"/>
      <c r="EB598" s="9"/>
      <c r="EC598" s="9"/>
      <c r="ED598" s="9"/>
      <c r="EE598" s="9"/>
      <c r="EF598" s="9"/>
      <c r="EG598" s="9"/>
      <c r="EH598" s="9"/>
      <c r="EI598" s="9"/>
      <c r="EJ598" s="9"/>
      <c r="EK598" s="9"/>
      <c r="EL598" s="9"/>
      <c r="EM598" s="9"/>
      <c r="EN598" s="9"/>
      <c r="EO598" s="9"/>
      <c r="EP598" s="9"/>
      <c r="EQ598" s="9"/>
      <c r="ER598" s="9"/>
      <c r="ES598" s="9"/>
      <c r="ET598" s="9"/>
      <c r="EU598" s="9"/>
      <c r="EV598" s="9"/>
      <c r="EW598" s="9"/>
      <c r="EX598" s="9"/>
      <c r="EY598" s="9"/>
      <c r="EZ598" s="9"/>
      <c r="FA598" s="9"/>
      <c r="FB598" s="9"/>
      <c r="FC598" s="9"/>
      <c r="FD598" s="9"/>
      <c r="FE598" s="9"/>
      <c r="FF598" s="9"/>
      <c r="FG598" s="9"/>
      <c r="FH598" s="9"/>
      <c r="FI598" s="9"/>
      <c r="FJ598" s="9"/>
      <c r="FK598" s="9"/>
      <c r="FL598" s="9"/>
      <c r="FM598" s="9"/>
      <c r="FN598" s="9"/>
      <c r="FO598" s="9"/>
      <c r="FP598" s="9"/>
      <c r="FQ598" s="9"/>
      <c r="FR598" s="9"/>
      <c r="FS598" s="9"/>
      <c r="FT598" s="9"/>
      <c r="FU598" s="9"/>
      <c r="FV598" s="9"/>
      <c r="FW598" s="9"/>
      <c r="FX598" s="9"/>
      <c r="FY598" s="9"/>
      <c r="FZ598" s="9"/>
      <c r="GA598" s="9"/>
      <c r="GB598" s="9"/>
      <c r="GC598" s="9"/>
      <c r="GD598" s="9"/>
      <c r="GE598" s="9"/>
      <c r="GF598" s="9"/>
      <c r="GG598" s="9"/>
      <c r="GH598" s="9"/>
      <c r="GI598" s="9"/>
      <c r="GJ598" s="9"/>
      <c r="GK598" s="9"/>
      <c r="GL598" s="9"/>
      <c r="GM598" s="9"/>
      <c r="GN598" s="9"/>
      <c r="GO598" s="9"/>
      <c r="GP598" s="9"/>
      <c r="GQ598" s="9"/>
      <c r="GR598" s="9"/>
      <c r="GS598" s="9"/>
      <c r="GT598" s="9"/>
      <c r="GU598" s="9"/>
      <c r="GV598" s="9"/>
      <c r="GW598" s="9"/>
      <c r="GX598" s="9"/>
      <c r="GY598" s="9"/>
      <c r="GZ598" s="9"/>
      <c r="HA598" s="9"/>
      <c r="HB598" s="9"/>
      <c r="HC598" s="9"/>
      <c r="HD598" s="9"/>
      <c r="HE598" s="9"/>
      <c r="HF598" s="9"/>
      <c r="HG598" s="9"/>
      <c r="HH598" s="9"/>
      <c r="HI598" s="9"/>
      <c r="HJ598" s="9"/>
      <c r="HK598" s="9"/>
      <c r="HL598" s="9"/>
      <c r="HM598" s="9"/>
      <c r="HN598" s="9"/>
      <c r="HO598" s="9"/>
      <c r="HP598" s="9"/>
      <c r="HQ598" s="9"/>
      <c r="HR598" s="9"/>
      <c r="HS598" s="9"/>
      <c r="HT598" s="9"/>
      <c r="HU598" s="9"/>
      <c r="HV598" s="9"/>
      <c r="HW598" s="9"/>
      <c r="HX598" s="9"/>
      <c r="HY598" s="9"/>
      <c r="HZ598" s="9"/>
      <c r="IA598" s="9"/>
      <c r="IB598" s="9"/>
      <c r="IC598" s="9"/>
      <c r="ID598" s="9"/>
      <c r="IE598" s="9"/>
      <c r="IF598" s="9"/>
      <c r="IG598" s="9"/>
      <c r="IH598" s="9"/>
      <c r="II598" s="9"/>
      <c r="IJ598" s="9"/>
      <c r="IK598" s="9"/>
      <c r="IL598" s="9"/>
      <c r="IM598" s="9"/>
      <c r="IN598" s="9"/>
      <c r="IO598" s="9"/>
      <c r="IP598" s="9"/>
    </row>
    <row r="599" spans="2:250"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c r="CY599" s="9"/>
      <c r="CZ599" s="9"/>
      <c r="DA599" s="9"/>
      <c r="DB599" s="9"/>
      <c r="DC599" s="9"/>
      <c r="DD599" s="9"/>
      <c r="DE599" s="9"/>
      <c r="DF599" s="9"/>
      <c r="DG599" s="9"/>
      <c r="DH599" s="9"/>
      <c r="DI599" s="9"/>
      <c r="DJ599" s="9"/>
      <c r="DK599" s="9"/>
      <c r="DL599" s="9"/>
      <c r="DM599" s="9"/>
      <c r="DN599" s="9"/>
      <c r="DO599" s="9"/>
      <c r="DP599" s="9"/>
      <c r="DQ599" s="9"/>
      <c r="DR599" s="9"/>
      <c r="DS599" s="9"/>
      <c r="DT599" s="9"/>
      <c r="DU599" s="9"/>
      <c r="DV599" s="9"/>
      <c r="DW599" s="9"/>
      <c r="DX599" s="9"/>
      <c r="DY599" s="9"/>
      <c r="DZ599" s="9"/>
      <c r="EA599" s="9"/>
      <c r="EB599" s="9"/>
      <c r="EC599" s="9"/>
      <c r="ED599" s="9"/>
      <c r="EE599" s="9"/>
      <c r="EF599" s="9"/>
      <c r="EG599" s="9"/>
      <c r="EH599" s="9"/>
      <c r="EI599" s="9"/>
      <c r="EJ599" s="9"/>
      <c r="EK599" s="9"/>
      <c r="EL599" s="9"/>
      <c r="EM599" s="9"/>
      <c r="EN599" s="9"/>
      <c r="EO599" s="9"/>
      <c r="EP599" s="9"/>
      <c r="EQ599" s="9"/>
      <c r="ER599" s="9"/>
      <c r="ES599" s="9"/>
      <c r="ET599" s="9"/>
      <c r="EU599" s="9"/>
      <c r="EV599" s="9"/>
      <c r="EW599" s="9"/>
      <c r="EX599" s="9"/>
      <c r="EY599" s="9"/>
      <c r="EZ599" s="9"/>
      <c r="FA599" s="9"/>
      <c r="FB599" s="9"/>
      <c r="FC599" s="9"/>
      <c r="FD599" s="9"/>
      <c r="FE599" s="9"/>
      <c r="FF599" s="9"/>
      <c r="FG599" s="9"/>
      <c r="FH599" s="9"/>
      <c r="FI599" s="9"/>
      <c r="FJ599" s="9"/>
      <c r="FK599" s="9"/>
      <c r="FL599" s="9"/>
      <c r="FM599" s="9"/>
      <c r="FN599" s="9"/>
      <c r="FO599" s="9"/>
      <c r="FP599" s="9"/>
      <c r="FQ599" s="9"/>
      <c r="FR599" s="9"/>
      <c r="FS599" s="9"/>
      <c r="FT599" s="9"/>
      <c r="FU599" s="9"/>
      <c r="FV599" s="9"/>
      <c r="FW599" s="9"/>
      <c r="FX599" s="9"/>
      <c r="FY599" s="9"/>
      <c r="FZ599" s="9"/>
      <c r="GA599" s="9"/>
      <c r="GB599" s="9"/>
      <c r="GC599" s="9"/>
      <c r="GD599" s="9"/>
      <c r="GE599" s="9"/>
      <c r="GF599" s="9"/>
      <c r="GG599" s="9"/>
      <c r="GH599" s="9"/>
      <c r="GI599" s="9"/>
      <c r="GJ599" s="9"/>
      <c r="GK599" s="9"/>
      <c r="GL599" s="9"/>
      <c r="GM599" s="9"/>
      <c r="GN599" s="9"/>
      <c r="GO599" s="9"/>
      <c r="GP599" s="9"/>
      <c r="GQ599" s="9"/>
      <c r="GR599" s="9"/>
      <c r="GS599" s="9"/>
      <c r="GT599" s="9"/>
      <c r="GU599" s="9"/>
      <c r="GV599" s="9"/>
      <c r="GW599" s="9"/>
      <c r="GX599" s="9"/>
      <c r="GY599" s="9"/>
      <c r="GZ599" s="9"/>
      <c r="HA599" s="9"/>
      <c r="HB599" s="9"/>
      <c r="HC599" s="9"/>
      <c r="HD599" s="9"/>
      <c r="HE599" s="9"/>
      <c r="HF599" s="9"/>
      <c r="HG599" s="9"/>
      <c r="HH599" s="9"/>
      <c r="HI599" s="9"/>
      <c r="HJ599" s="9"/>
      <c r="HK599" s="9"/>
      <c r="HL599" s="9"/>
      <c r="HM599" s="9"/>
      <c r="HN599" s="9"/>
      <c r="HO599" s="9"/>
      <c r="HP599" s="9"/>
      <c r="HQ599" s="9"/>
      <c r="HR599" s="9"/>
      <c r="HS599" s="9"/>
      <c r="HT599" s="9"/>
      <c r="HU599" s="9"/>
      <c r="HV599" s="9"/>
      <c r="HW599" s="9"/>
      <c r="HX599" s="9"/>
      <c r="HY599" s="9"/>
      <c r="HZ599" s="9"/>
      <c r="IA599" s="9"/>
      <c r="IB599" s="9"/>
      <c r="IC599" s="9"/>
      <c r="ID599" s="9"/>
      <c r="IE599" s="9"/>
      <c r="IF599" s="9"/>
      <c r="IG599" s="9"/>
      <c r="IH599" s="9"/>
      <c r="II599" s="9"/>
      <c r="IJ599" s="9"/>
      <c r="IK599" s="9"/>
      <c r="IL599" s="9"/>
      <c r="IM599" s="9"/>
      <c r="IN599" s="9"/>
      <c r="IO599" s="9"/>
      <c r="IP599" s="9"/>
    </row>
    <row r="600" spans="2:250" x14ac:dyDescent="0.2">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c r="CZ600" s="9"/>
      <c r="DA600" s="9"/>
      <c r="DB600" s="9"/>
      <c r="DC600" s="9"/>
      <c r="DD600" s="9"/>
      <c r="DE600" s="9"/>
      <c r="DF600" s="9"/>
      <c r="DG600" s="9"/>
      <c r="DH600" s="9"/>
      <c r="DI600" s="9"/>
      <c r="DJ600" s="9"/>
      <c r="DK600" s="9"/>
      <c r="DL600" s="9"/>
      <c r="DM600" s="9"/>
      <c r="DN600" s="9"/>
      <c r="DO600" s="9"/>
      <c r="DP600" s="9"/>
      <c r="DQ600" s="9"/>
      <c r="DR600" s="9"/>
      <c r="DS600" s="9"/>
      <c r="DT600" s="9"/>
      <c r="DU600" s="9"/>
      <c r="DV600" s="9"/>
      <c r="DW600" s="9"/>
      <c r="DX600" s="9"/>
      <c r="DY600" s="9"/>
      <c r="DZ600" s="9"/>
      <c r="EA600" s="9"/>
      <c r="EB600" s="9"/>
      <c r="EC600" s="9"/>
      <c r="ED600" s="9"/>
      <c r="EE600" s="9"/>
      <c r="EF600" s="9"/>
      <c r="EG600" s="9"/>
      <c r="EH600" s="9"/>
      <c r="EI600" s="9"/>
      <c r="EJ600" s="9"/>
      <c r="EK600" s="9"/>
      <c r="EL600" s="9"/>
      <c r="EM600" s="9"/>
      <c r="EN600" s="9"/>
      <c r="EO600" s="9"/>
      <c r="EP600" s="9"/>
      <c r="EQ600" s="9"/>
      <c r="ER600" s="9"/>
      <c r="ES600" s="9"/>
      <c r="ET600" s="9"/>
      <c r="EU600" s="9"/>
      <c r="EV600" s="9"/>
      <c r="EW600" s="9"/>
      <c r="EX600" s="9"/>
      <c r="EY600" s="9"/>
      <c r="EZ600" s="9"/>
      <c r="FA600" s="9"/>
      <c r="FB600" s="9"/>
      <c r="FC600" s="9"/>
      <c r="FD600" s="9"/>
      <c r="FE600" s="9"/>
      <c r="FF600" s="9"/>
      <c r="FG600" s="9"/>
      <c r="FH600" s="9"/>
      <c r="FI600" s="9"/>
      <c r="FJ600" s="9"/>
      <c r="FK600" s="9"/>
      <c r="FL600" s="9"/>
      <c r="FM600" s="9"/>
      <c r="FN600" s="9"/>
      <c r="FO600" s="9"/>
      <c r="FP600" s="9"/>
      <c r="FQ600" s="9"/>
      <c r="FR600" s="9"/>
      <c r="FS600" s="9"/>
      <c r="FT600" s="9"/>
      <c r="FU600" s="9"/>
      <c r="FV600" s="9"/>
      <c r="FW600" s="9"/>
      <c r="FX600" s="9"/>
      <c r="FY600" s="9"/>
      <c r="FZ600" s="9"/>
      <c r="GA600" s="9"/>
      <c r="GB600" s="9"/>
      <c r="GC600" s="9"/>
      <c r="GD600" s="9"/>
      <c r="GE600" s="9"/>
      <c r="GF600" s="9"/>
      <c r="GG600" s="9"/>
      <c r="GH600" s="9"/>
      <c r="GI600" s="9"/>
      <c r="GJ600" s="9"/>
      <c r="GK600" s="9"/>
      <c r="GL600" s="9"/>
      <c r="GM600" s="9"/>
      <c r="GN600" s="9"/>
      <c r="GO600" s="9"/>
      <c r="GP600" s="9"/>
      <c r="GQ600" s="9"/>
      <c r="GR600" s="9"/>
      <c r="GS600" s="9"/>
      <c r="GT600" s="9"/>
      <c r="GU600" s="9"/>
      <c r="GV600" s="9"/>
      <c r="GW600" s="9"/>
      <c r="GX600" s="9"/>
      <c r="GY600" s="9"/>
      <c r="GZ600" s="9"/>
      <c r="HA600" s="9"/>
      <c r="HB600" s="9"/>
      <c r="HC600" s="9"/>
      <c r="HD600" s="9"/>
      <c r="HE600" s="9"/>
      <c r="HF600" s="9"/>
      <c r="HG600" s="9"/>
      <c r="HH600" s="9"/>
      <c r="HI600" s="9"/>
      <c r="HJ600" s="9"/>
      <c r="HK600" s="9"/>
      <c r="HL600" s="9"/>
      <c r="HM600" s="9"/>
      <c r="HN600" s="9"/>
      <c r="HO600" s="9"/>
      <c r="HP600" s="9"/>
      <c r="HQ600" s="9"/>
      <c r="HR600" s="9"/>
      <c r="HS600" s="9"/>
      <c r="HT600" s="9"/>
      <c r="HU600" s="9"/>
      <c r="HV600" s="9"/>
      <c r="HW600" s="9"/>
      <c r="HX600" s="9"/>
      <c r="HY600" s="9"/>
      <c r="HZ600" s="9"/>
      <c r="IA600" s="9"/>
      <c r="IB600" s="9"/>
      <c r="IC600" s="9"/>
      <c r="ID600" s="9"/>
      <c r="IE600" s="9"/>
      <c r="IF600" s="9"/>
      <c r="IG600" s="9"/>
      <c r="IH600" s="9"/>
      <c r="II600" s="9"/>
      <c r="IJ600" s="9"/>
      <c r="IK600" s="9"/>
      <c r="IL600" s="9"/>
      <c r="IM600" s="9"/>
      <c r="IN600" s="9"/>
      <c r="IO600" s="9"/>
      <c r="IP600" s="9"/>
    </row>
    <row r="601" spans="2:250" x14ac:dyDescent="0.2">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c r="CZ601" s="9"/>
      <c r="DA601" s="9"/>
      <c r="DB601" s="9"/>
      <c r="DC601" s="9"/>
      <c r="DD601" s="9"/>
      <c r="DE601" s="9"/>
      <c r="DF601" s="9"/>
      <c r="DG601" s="9"/>
      <c r="DH601" s="9"/>
      <c r="DI601" s="9"/>
      <c r="DJ601" s="9"/>
      <c r="DK601" s="9"/>
      <c r="DL601" s="9"/>
      <c r="DM601" s="9"/>
      <c r="DN601" s="9"/>
      <c r="DO601" s="9"/>
      <c r="DP601" s="9"/>
      <c r="DQ601" s="9"/>
      <c r="DR601" s="9"/>
      <c r="DS601" s="9"/>
      <c r="DT601" s="9"/>
      <c r="DU601" s="9"/>
      <c r="DV601" s="9"/>
      <c r="DW601" s="9"/>
      <c r="DX601" s="9"/>
      <c r="DY601" s="9"/>
      <c r="DZ601" s="9"/>
      <c r="EA601" s="9"/>
      <c r="EB601" s="9"/>
      <c r="EC601" s="9"/>
      <c r="ED601" s="9"/>
      <c r="EE601" s="9"/>
      <c r="EF601" s="9"/>
      <c r="EG601" s="9"/>
      <c r="EH601" s="9"/>
      <c r="EI601" s="9"/>
      <c r="EJ601" s="9"/>
      <c r="EK601" s="9"/>
      <c r="EL601" s="9"/>
      <c r="EM601" s="9"/>
      <c r="EN601" s="9"/>
      <c r="EO601" s="9"/>
      <c r="EP601" s="9"/>
      <c r="EQ601" s="9"/>
      <c r="ER601" s="9"/>
      <c r="ES601" s="9"/>
      <c r="ET601" s="9"/>
      <c r="EU601" s="9"/>
      <c r="EV601" s="9"/>
      <c r="EW601" s="9"/>
      <c r="EX601" s="9"/>
      <c r="EY601" s="9"/>
      <c r="EZ601" s="9"/>
      <c r="FA601" s="9"/>
      <c r="FB601" s="9"/>
      <c r="FC601" s="9"/>
      <c r="FD601" s="9"/>
      <c r="FE601" s="9"/>
      <c r="FF601" s="9"/>
      <c r="FG601" s="9"/>
      <c r="FH601" s="9"/>
      <c r="FI601" s="9"/>
      <c r="FJ601" s="9"/>
      <c r="FK601" s="9"/>
      <c r="FL601" s="9"/>
      <c r="FM601" s="9"/>
      <c r="FN601" s="9"/>
      <c r="FO601" s="9"/>
      <c r="FP601" s="9"/>
      <c r="FQ601" s="9"/>
      <c r="FR601" s="9"/>
      <c r="FS601" s="9"/>
      <c r="FT601" s="9"/>
      <c r="FU601" s="9"/>
      <c r="FV601" s="9"/>
      <c r="FW601" s="9"/>
      <c r="FX601" s="9"/>
      <c r="FY601" s="9"/>
      <c r="FZ601" s="9"/>
      <c r="GA601" s="9"/>
      <c r="GB601" s="9"/>
      <c r="GC601" s="9"/>
      <c r="GD601" s="9"/>
      <c r="GE601" s="9"/>
      <c r="GF601" s="9"/>
      <c r="GG601" s="9"/>
      <c r="GH601" s="9"/>
      <c r="GI601" s="9"/>
      <c r="GJ601" s="9"/>
      <c r="GK601" s="9"/>
      <c r="GL601" s="9"/>
      <c r="GM601" s="9"/>
      <c r="GN601" s="9"/>
      <c r="GO601" s="9"/>
      <c r="GP601" s="9"/>
      <c r="GQ601" s="9"/>
      <c r="GR601" s="9"/>
      <c r="GS601" s="9"/>
      <c r="GT601" s="9"/>
      <c r="GU601" s="9"/>
      <c r="GV601" s="9"/>
      <c r="GW601" s="9"/>
      <c r="GX601" s="9"/>
      <c r="GY601" s="9"/>
      <c r="GZ601" s="9"/>
      <c r="HA601" s="9"/>
      <c r="HB601" s="9"/>
      <c r="HC601" s="9"/>
      <c r="HD601" s="9"/>
      <c r="HE601" s="9"/>
      <c r="HF601" s="9"/>
      <c r="HG601" s="9"/>
      <c r="HH601" s="9"/>
      <c r="HI601" s="9"/>
      <c r="HJ601" s="9"/>
      <c r="HK601" s="9"/>
      <c r="HL601" s="9"/>
      <c r="HM601" s="9"/>
      <c r="HN601" s="9"/>
      <c r="HO601" s="9"/>
      <c r="HP601" s="9"/>
      <c r="HQ601" s="9"/>
      <c r="HR601" s="9"/>
      <c r="HS601" s="9"/>
      <c r="HT601" s="9"/>
      <c r="HU601" s="9"/>
      <c r="HV601" s="9"/>
      <c r="HW601" s="9"/>
      <c r="HX601" s="9"/>
      <c r="HY601" s="9"/>
      <c r="HZ601" s="9"/>
      <c r="IA601" s="9"/>
      <c r="IB601" s="9"/>
      <c r="IC601" s="9"/>
      <c r="ID601" s="9"/>
      <c r="IE601" s="9"/>
      <c r="IF601" s="9"/>
      <c r="IG601" s="9"/>
      <c r="IH601" s="9"/>
      <c r="II601" s="9"/>
      <c r="IJ601" s="9"/>
      <c r="IK601" s="9"/>
      <c r="IL601" s="9"/>
      <c r="IM601" s="9"/>
      <c r="IN601" s="9"/>
      <c r="IO601" s="9"/>
      <c r="IP601" s="9"/>
    </row>
    <row r="602" spans="2:250"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c r="CZ602" s="9"/>
      <c r="DA602" s="9"/>
      <c r="DB602" s="9"/>
      <c r="DC602" s="9"/>
      <c r="DD602" s="9"/>
      <c r="DE602" s="9"/>
      <c r="DF602" s="9"/>
      <c r="DG602" s="9"/>
      <c r="DH602" s="9"/>
      <c r="DI602" s="9"/>
      <c r="DJ602" s="9"/>
      <c r="DK602" s="9"/>
      <c r="DL602" s="9"/>
      <c r="DM602" s="9"/>
      <c r="DN602" s="9"/>
      <c r="DO602" s="9"/>
      <c r="DP602" s="9"/>
      <c r="DQ602" s="9"/>
      <c r="DR602" s="9"/>
      <c r="DS602" s="9"/>
      <c r="DT602" s="9"/>
      <c r="DU602" s="9"/>
      <c r="DV602" s="9"/>
      <c r="DW602" s="9"/>
      <c r="DX602" s="9"/>
      <c r="DY602" s="9"/>
      <c r="DZ602" s="9"/>
      <c r="EA602" s="9"/>
      <c r="EB602" s="9"/>
      <c r="EC602" s="9"/>
      <c r="ED602" s="9"/>
      <c r="EE602" s="9"/>
      <c r="EF602" s="9"/>
      <c r="EG602" s="9"/>
      <c r="EH602" s="9"/>
      <c r="EI602" s="9"/>
      <c r="EJ602" s="9"/>
      <c r="EK602" s="9"/>
      <c r="EL602" s="9"/>
      <c r="EM602" s="9"/>
      <c r="EN602" s="9"/>
      <c r="EO602" s="9"/>
      <c r="EP602" s="9"/>
      <c r="EQ602" s="9"/>
      <c r="ER602" s="9"/>
      <c r="ES602" s="9"/>
      <c r="ET602" s="9"/>
      <c r="EU602" s="9"/>
      <c r="EV602" s="9"/>
      <c r="EW602" s="9"/>
      <c r="EX602" s="9"/>
      <c r="EY602" s="9"/>
      <c r="EZ602" s="9"/>
      <c r="FA602" s="9"/>
      <c r="FB602" s="9"/>
      <c r="FC602" s="9"/>
      <c r="FD602" s="9"/>
      <c r="FE602" s="9"/>
      <c r="FF602" s="9"/>
      <c r="FG602" s="9"/>
      <c r="FH602" s="9"/>
      <c r="FI602" s="9"/>
      <c r="FJ602" s="9"/>
      <c r="FK602" s="9"/>
      <c r="FL602" s="9"/>
      <c r="FM602" s="9"/>
      <c r="FN602" s="9"/>
      <c r="FO602" s="9"/>
      <c r="FP602" s="9"/>
      <c r="FQ602" s="9"/>
      <c r="FR602" s="9"/>
      <c r="FS602" s="9"/>
      <c r="FT602" s="9"/>
      <c r="FU602" s="9"/>
      <c r="FV602" s="9"/>
      <c r="FW602" s="9"/>
      <c r="FX602" s="9"/>
      <c r="FY602" s="9"/>
      <c r="FZ602" s="9"/>
      <c r="GA602" s="9"/>
      <c r="GB602" s="9"/>
      <c r="GC602" s="9"/>
      <c r="GD602" s="9"/>
      <c r="GE602" s="9"/>
      <c r="GF602" s="9"/>
      <c r="GG602" s="9"/>
      <c r="GH602" s="9"/>
      <c r="GI602" s="9"/>
      <c r="GJ602" s="9"/>
      <c r="GK602" s="9"/>
      <c r="GL602" s="9"/>
      <c r="GM602" s="9"/>
      <c r="GN602" s="9"/>
      <c r="GO602" s="9"/>
      <c r="GP602" s="9"/>
      <c r="GQ602" s="9"/>
      <c r="GR602" s="9"/>
      <c r="GS602" s="9"/>
      <c r="GT602" s="9"/>
      <c r="GU602" s="9"/>
      <c r="GV602" s="9"/>
      <c r="GW602" s="9"/>
      <c r="GX602" s="9"/>
      <c r="GY602" s="9"/>
      <c r="GZ602" s="9"/>
      <c r="HA602" s="9"/>
      <c r="HB602" s="9"/>
      <c r="HC602" s="9"/>
      <c r="HD602" s="9"/>
      <c r="HE602" s="9"/>
      <c r="HF602" s="9"/>
      <c r="HG602" s="9"/>
      <c r="HH602" s="9"/>
      <c r="HI602" s="9"/>
      <c r="HJ602" s="9"/>
      <c r="HK602" s="9"/>
      <c r="HL602" s="9"/>
      <c r="HM602" s="9"/>
      <c r="HN602" s="9"/>
      <c r="HO602" s="9"/>
      <c r="HP602" s="9"/>
      <c r="HQ602" s="9"/>
      <c r="HR602" s="9"/>
      <c r="HS602" s="9"/>
      <c r="HT602" s="9"/>
      <c r="HU602" s="9"/>
      <c r="HV602" s="9"/>
      <c r="HW602" s="9"/>
      <c r="HX602" s="9"/>
      <c r="HY602" s="9"/>
      <c r="HZ602" s="9"/>
      <c r="IA602" s="9"/>
      <c r="IB602" s="9"/>
      <c r="IC602" s="9"/>
      <c r="ID602" s="9"/>
      <c r="IE602" s="9"/>
      <c r="IF602" s="9"/>
      <c r="IG602" s="9"/>
      <c r="IH602" s="9"/>
      <c r="II602" s="9"/>
      <c r="IJ602" s="9"/>
      <c r="IK602" s="9"/>
      <c r="IL602" s="9"/>
      <c r="IM602" s="9"/>
      <c r="IN602" s="9"/>
      <c r="IO602" s="9"/>
      <c r="IP602" s="9"/>
    </row>
    <row r="603" spans="2:250" x14ac:dyDescent="0.2">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c r="CZ603" s="9"/>
      <c r="DA603" s="9"/>
      <c r="DB603" s="9"/>
      <c r="DC603" s="9"/>
      <c r="DD603" s="9"/>
      <c r="DE603" s="9"/>
      <c r="DF603" s="9"/>
      <c r="DG603" s="9"/>
      <c r="DH603" s="9"/>
      <c r="DI603" s="9"/>
      <c r="DJ603" s="9"/>
      <c r="DK603" s="9"/>
      <c r="DL603" s="9"/>
      <c r="DM603" s="9"/>
      <c r="DN603" s="9"/>
      <c r="DO603" s="9"/>
      <c r="DP603" s="9"/>
      <c r="DQ603" s="9"/>
      <c r="DR603" s="9"/>
      <c r="DS603" s="9"/>
      <c r="DT603" s="9"/>
      <c r="DU603" s="9"/>
      <c r="DV603" s="9"/>
      <c r="DW603" s="9"/>
      <c r="DX603" s="9"/>
      <c r="DY603" s="9"/>
      <c r="DZ603" s="9"/>
      <c r="EA603" s="9"/>
      <c r="EB603" s="9"/>
      <c r="EC603" s="9"/>
      <c r="ED603" s="9"/>
      <c r="EE603" s="9"/>
      <c r="EF603" s="9"/>
      <c r="EG603" s="9"/>
      <c r="EH603" s="9"/>
      <c r="EI603" s="9"/>
      <c r="EJ603" s="9"/>
      <c r="EK603" s="9"/>
      <c r="EL603" s="9"/>
      <c r="EM603" s="9"/>
      <c r="EN603" s="9"/>
      <c r="EO603" s="9"/>
      <c r="EP603" s="9"/>
      <c r="EQ603" s="9"/>
      <c r="ER603" s="9"/>
      <c r="ES603" s="9"/>
      <c r="ET603" s="9"/>
      <c r="EU603" s="9"/>
      <c r="EV603" s="9"/>
      <c r="EW603" s="9"/>
      <c r="EX603" s="9"/>
      <c r="EY603" s="9"/>
      <c r="EZ603" s="9"/>
      <c r="FA603" s="9"/>
      <c r="FB603" s="9"/>
      <c r="FC603" s="9"/>
      <c r="FD603" s="9"/>
      <c r="FE603" s="9"/>
      <c r="FF603" s="9"/>
      <c r="FG603" s="9"/>
      <c r="FH603" s="9"/>
      <c r="FI603" s="9"/>
      <c r="FJ603" s="9"/>
      <c r="FK603" s="9"/>
      <c r="FL603" s="9"/>
      <c r="FM603" s="9"/>
      <c r="FN603" s="9"/>
      <c r="FO603" s="9"/>
      <c r="FP603" s="9"/>
      <c r="FQ603" s="9"/>
      <c r="FR603" s="9"/>
      <c r="FS603" s="9"/>
      <c r="FT603" s="9"/>
      <c r="FU603" s="9"/>
      <c r="FV603" s="9"/>
      <c r="FW603" s="9"/>
      <c r="FX603" s="9"/>
      <c r="FY603" s="9"/>
      <c r="FZ603" s="9"/>
      <c r="GA603" s="9"/>
      <c r="GB603" s="9"/>
      <c r="GC603" s="9"/>
      <c r="GD603" s="9"/>
      <c r="GE603" s="9"/>
      <c r="GF603" s="9"/>
      <c r="GG603" s="9"/>
      <c r="GH603" s="9"/>
      <c r="GI603" s="9"/>
      <c r="GJ603" s="9"/>
      <c r="GK603" s="9"/>
      <c r="GL603" s="9"/>
      <c r="GM603" s="9"/>
      <c r="GN603" s="9"/>
      <c r="GO603" s="9"/>
      <c r="GP603" s="9"/>
      <c r="GQ603" s="9"/>
      <c r="GR603" s="9"/>
      <c r="GS603" s="9"/>
      <c r="GT603" s="9"/>
      <c r="GU603" s="9"/>
      <c r="GV603" s="9"/>
      <c r="GW603" s="9"/>
      <c r="GX603" s="9"/>
      <c r="GY603" s="9"/>
      <c r="GZ603" s="9"/>
      <c r="HA603" s="9"/>
      <c r="HB603" s="9"/>
      <c r="HC603" s="9"/>
      <c r="HD603" s="9"/>
      <c r="HE603" s="9"/>
      <c r="HF603" s="9"/>
      <c r="HG603" s="9"/>
      <c r="HH603" s="9"/>
      <c r="HI603" s="9"/>
      <c r="HJ603" s="9"/>
      <c r="HK603" s="9"/>
      <c r="HL603" s="9"/>
      <c r="HM603" s="9"/>
      <c r="HN603" s="9"/>
      <c r="HO603" s="9"/>
      <c r="HP603" s="9"/>
      <c r="HQ603" s="9"/>
      <c r="HR603" s="9"/>
      <c r="HS603" s="9"/>
      <c r="HT603" s="9"/>
      <c r="HU603" s="9"/>
      <c r="HV603" s="9"/>
      <c r="HW603" s="9"/>
      <c r="HX603" s="9"/>
      <c r="HY603" s="9"/>
      <c r="HZ603" s="9"/>
      <c r="IA603" s="9"/>
      <c r="IB603" s="9"/>
      <c r="IC603" s="9"/>
      <c r="ID603" s="9"/>
      <c r="IE603" s="9"/>
      <c r="IF603" s="9"/>
      <c r="IG603" s="9"/>
      <c r="IH603" s="9"/>
      <c r="II603" s="9"/>
      <c r="IJ603" s="9"/>
      <c r="IK603" s="9"/>
      <c r="IL603" s="9"/>
      <c r="IM603" s="9"/>
      <c r="IN603" s="9"/>
      <c r="IO603" s="9"/>
      <c r="IP603" s="9"/>
    </row>
    <row r="604" spans="2:250" x14ac:dyDescent="0.2">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c r="CZ604" s="9"/>
      <c r="DA604" s="9"/>
      <c r="DB604" s="9"/>
      <c r="DC604" s="9"/>
      <c r="DD604" s="9"/>
      <c r="DE604" s="9"/>
      <c r="DF604" s="9"/>
      <c r="DG604" s="9"/>
      <c r="DH604" s="9"/>
      <c r="DI604" s="9"/>
      <c r="DJ604" s="9"/>
      <c r="DK604" s="9"/>
      <c r="DL604" s="9"/>
      <c r="DM604" s="9"/>
      <c r="DN604" s="9"/>
      <c r="DO604" s="9"/>
      <c r="DP604" s="9"/>
      <c r="DQ604" s="9"/>
      <c r="DR604" s="9"/>
      <c r="DS604" s="9"/>
      <c r="DT604" s="9"/>
      <c r="DU604" s="9"/>
      <c r="DV604" s="9"/>
      <c r="DW604" s="9"/>
      <c r="DX604" s="9"/>
      <c r="DY604" s="9"/>
      <c r="DZ604" s="9"/>
      <c r="EA604" s="9"/>
      <c r="EB604" s="9"/>
      <c r="EC604" s="9"/>
      <c r="ED604" s="9"/>
      <c r="EE604" s="9"/>
      <c r="EF604" s="9"/>
      <c r="EG604" s="9"/>
      <c r="EH604" s="9"/>
      <c r="EI604" s="9"/>
      <c r="EJ604" s="9"/>
      <c r="EK604" s="9"/>
      <c r="EL604" s="9"/>
      <c r="EM604" s="9"/>
      <c r="EN604" s="9"/>
      <c r="EO604" s="9"/>
      <c r="EP604" s="9"/>
      <c r="EQ604" s="9"/>
      <c r="ER604" s="9"/>
      <c r="ES604" s="9"/>
      <c r="ET604" s="9"/>
      <c r="EU604" s="9"/>
      <c r="EV604" s="9"/>
      <c r="EW604" s="9"/>
      <c r="EX604" s="9"/>
      <c r="EY604" s="9"/>
      <c r="EZ604" s="9"/>
      <c r="FA604" s="9"/>
      <c r="FB604" s="9"/>
      <c r="FC604" s="9"/>
      <c r="FD604" s="9"/>
      <c r="FE604" s="9"/>
      <c r="FF604" s="9"/>
      <c r="FG604" s="9"/>
      <c r="FH604" s="9"/>
      <c r="FI604" s="9"/>
      <c r="FJ604" s="9"/>
      <c r="FK604" s="9"/>
      <c r="FL604" s="9"/>
      <c r="FM604" s="9"/>
      <c r="FN604" s="9"/>
      <c r="FO604" s="9"/>
      <c r="FP604" s="9"/>
      <c r="FQ604" s="9"/>
      <c r="FR604" s="9"/>
      <c r="FS604" s="9"/>
      <c r="FT604" s="9"/>
      <c r="FU604" s="9"/>
      <c r="FV604" s="9"/>
      <c r="FW604" s="9"/>
      <c r="FX604" s="9"/>
      <c r="FY604" s="9"/>
      <c r="FZ604" s="9"/>
      <c r="GA604" s="9"/>
      <c r="GB604" s="9"/>
      <c r="GC604" s="9"/>
      <c r="GD604" s="9"/>
      <c r="GE604" s="9"/>
      <c r="GF604" s="9"/>
      <c r="GG604" s="9"/>
      <c r="GH604" s="9"/>
      <c r="GI604" s="9"/>
      <c r="GJ604" s="9"/>
      <c r="GK604" s="9"/>
      <c r="GL604" s="9"/>
      <c r="GM604" s="9"/>
      <c r="GN604" s="9"/>
      <c r="GO604" s="9"/>
      <c r="GP604" s="9"/>
      <c r="GQ604" s="9"/>
      <c r="GR604" s="9"/>
      <c r="GS604" s="9"/>
      <c r="GT604" s="9"/>
      <c r="GU604" s="9"/>
      <c r="GV604" s="9"/>
      <c r="GW604" s="9"/>
      <c r="GX604" s="9"/>
      <c r="GY604" s="9"/>
      <c r="GZ604" s="9"/>
      <c r="HA604" s="9"/>
      <c r="HB604" s="9"/>
      <c r="HC604" s="9"/>
      <c r="HD604" s="9"/>
      <c r="HE604" s="9"/>
      <c r="HF604" s="9"/>
      <c r="HG604" s="9"/>
      <c r="HH604" s="9"/>
      <c r="HI604" s="9"/>
      <c r="HJ604" s="9"/>
      <c r="HK604" s="9"/>
      <c r="HL604" s="9"/>
      <c r="HM604" s="9"/>
      <c r="HN604" s="9"/>
      <c r="HO604" s="9"/>
      <c r="HP604" s="9"/>
      <c r="HQ604" s="9"/>
      <c r="HR604" s="9"/>
      <c r="HS604" s="9"/>
      <c r="HT604" s="9"/>
      <c r="HU604" s="9"/>
      <c r="HV604" s="9"/>
      <c r="HW604" s="9"/>
      <c r="HX604" s="9"/>
      <c r="HY604" s="9"/>
      <c r="HZ604" s="9"/>
      <c r="IA604" s="9"/>
      <c r="IB604" s="9"/>
      <c r="IC604" s="9"/>
      <c r="ID604" s="9"/>
      <c r="IE604" s="9"/>
      <c r="IF604" s="9"/>
      <c r="IG604" s="9"/>
      <c r="IH604" s="9"/>
      <c r="II604" s="9"/>
      <c r="IJ604" s="9"/>
      <c r="IK604" s="9"/>
      <c r="IL604" s="9"/>
      <c r="IM604" s="9"/>
      <c r="IN604" s="9"/>
      <c r="IO604" s="9"/>
      <c r="IP604" s="9"/>
    </row>
    <row r="605" spans="2:250"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c r="CZ605" s="9"/>
      <c r="DA605" s="9"/>
      <c r="DB605" s="9"/>
      <c r="DC605" s="9"/>
      <c r="DD605" s="9"/>
      <c r="DE605" s="9"/>
      <c r="DF605" s="9"/>
      <c r="DG605" s="9"/>
      <c r="DH605" s="9"/>
      <c r="DI605" s="9"/>
      <c r="DJ605" s="9"/>
      <c r="DK605" s="9"/>
      <c r="DL605" s="9"/>
      <c r="DM605" s="9"/>
      <c r="DN605" s="9"/>
      <c r="DO605" s="9"/>
      <c r="DP605" s="9"/>
      <c r="DQ605" s="9"/>
      <c r="DR605" s="9"/>
      <c r="DS605" s="9"/>
      <c r="DT605" s="9"/>
      <c r="DU605" s="9"/>
      <c r="DV605" s="9"/>
      <c r="DW605" s="9"/>
      <c r="DX605" s="9"/>
      <c r="DY605" s="9"/>
      <c r="DZ605" s="9"/>
      <c r="EA605" s="9"/>
      <c r="EB605" s="9"/>
      <c r="EC605" s="9"/>
      <c r="ED605" s="9"/>
      <c r="EE605" s="9"/>
      <c r="EF605" s="9"/>
      <c r="EG605" s="9"/>
      <c r="EH605" s="9"/>
      <c r="EI605" s="9"/>
      <c r="EJ605" s="9"/>
      <c r="EK605" s="9"/>
      <c r="EL605" s="9"/>
      <c r="EM605" s="9"/>
      <c r="EN605" s="9"/>
      <c r="EO605" s="9"/>
      <c r="EP605" s="9"/>
      <c r="EQ605" s="9"/>
      <c r="ER605" s="9"/>
      <c r="ES605" s="9"/>
      <c r="ET605" s="9"/>
      <c r="EU605" s="9"/>
      <c r="EV605" s="9"/>
      <c r="EW605" s="9"/>
      <c r="EX605" s="9"/>
      <c r="EY605" s="9"/>
      <c r="EZ605" s="9"/>
      <c r="FA605" s="9"/>
      <c r="FB605" s="9"/>
      <c r="FC605" s="9"/>
      <c r="FD605" s="9"/>
      <c r="FE605" s="9"/>
      <c r="FF605" s="9"/>
      <c r="FG605" s="9"/>
      <c r="FH605" s="9"/>
      <c r="FI605" s="9"/>
      <c r="FJ605" s="9"/>
      <c r="FK605" s="9"/>
      <c r="FL605" s="9"/>
      <c r="FM605" s="9"/>
      <c r="FN605" s="9"/>
      <c r="FO605" s="9"/>
      <c r="FP605" s="9"/>
      <c r="FQ605" s="9"/>
      <c r="FR605" s="9"/>
      <c r="FS605" s="9"/>
      <c r="FT605" s="9"/>
      <c r="FU605" s="9"/>
      <c r="FV605" s="9"/>
      <c r="FW605" s="9"/>
      <c r="FX605" s="9"/>
      <c r="FY605" s="9"/>
      <c r="FZ605" s="9"/>
      <c r="GA605" s="9"/>
      <c r="GB605" s="9"/>
      <c r="GC605" s="9"/>
      <c r="GD605" s="9"/>
      <c r="GE605" s="9"/>
      <c r="GF605" s="9"/>
      <c r="GG605" s="9"/>
      <c r="GH605" s="9"/>
      <c r="GI605" s="9"/>
      <c r="GJ605" s="9"/>
      <c r="GK605" s="9"/>
      <c r="GL605" s="9"/>
      <c r="GM605" s="9"/>
      <c r="GN605" s="9"/>
      <c r="GO605" s="9"/>
      <c r="GP605" s="9"/>
      <c r="GQ605" s="9"/>
      <c r="GR605" s="9"/>
      <c r="GS605" s="9"/>
      <c r="GT605" s="9"/>
      <c r="GU605" s="9"/>
      <c r="GV605" s="9"/>
      <c r="GW605" s="9"/>
      <c r="GX605" s="9"/>
      <c r="GY605" s="9"/>
      <c r="GZ605" s="9"/>
      <c r="HA605" s="9"/>
      <c r="HB605" s="9"/>
      <c r="HC605" s="9"/>
      <c r="HD605" s="9"/>
      <c r="HE605" s="9"/>
      <c r="HF605" s="9"/>
      <c r="HG605" s="9"/>
      <c r="HH605" s="9"/>
      <c r="HI605" s="9"/>
      <c r="HJ605" s="9"/>
      <c r="HK605" s="9"/>
      <c r="HL605" s="9"/>
      <c r="HM605" s="9"/>
      <c r="HN605" s="9"/>
      <c r="HO605" s="9"/>
      <c r="HP605" s="9"/>
      <c r="HQ605" s="9"/>
      <c r="HR605" s="9"/>
      <c r="HS605" s="9"/>
      <c r="HT605" s="9"/>
      <c r="HU605" s="9"/>
      <c r="HV605" s="9"/>
      <c r="HW605" s="9"/>
      <c r="HX605" s="9"/>
      <c r="HY605" s="9"/>
      <c r="HZ605" s="9"/>
      <c r="IA605" s="9"/>
      <c r="IB605" s="9"/>
      <c r="IC605" s="9"/>
      <c r="ID605" s="9"/>
      <c r="IE605" s="9"/>
      <c r="IF605" s="9"/>
      <c r="IG605" s="9"/>
      <c r="IH605" s="9"/>
      <c r="II605" s="9"/>
      <c r="IJ605" s="9"/>
      <c r="IK605" s="9"/>
      <c r="IL605" s="9"/>
      <c r="IM605" s="9"/>
      <c r="IN605" s="9"/>
      <c r="IO605" s="9"/>
      <c r="IP605" s="9"/>
    </row>
    <row r="606" spans="2:250" x14ac:dyDescent="0.2">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c r="DR606" s="9"/>
      <c r="DS606" s="9"/>
      <c r="DT606" s="9"/>
      <c r="DU606" s="9"/>
      <c r="DV606" s="9"/>
      <c r="DW606" s="9"/>
      <c r="DX606" s="9"/>
      <c r="DY606" s="9"/>
      <c r="DZ606" s="9"/>
      <c r="EA606" s="9"/>
      <c r="EB606" s="9"/>
      <c r="EC606" s="9"/>
      <c r="ED606" s="9"/>
      <c r="EE606" s="9"/>
      <c r="EF606" s="9"/>
      <c r="EG606" s="9"/>
      <c r="EH606" s="9"/>
      <c r="EI606" s="9"/>
      <c r="EJ606" s="9"/>
      <c r="EK606" s="9"/>
      <c r="EL606" s="9"/>
      <c r="EM606" s="9"/>
      <c r="EN606" s="9"/>
      <c r="EO606" s="9"/>
      <c r="EP606" s="9"/>
      <c r="EQ606" s="9"/>
      <c r="ER606" s="9"/>
      <c r="ES606" s="9"/>
      <c r="ET606" s="9"/>
      <c r="EU606" s="9"/>
      <c r="EV606" s="9"/>
      <c r="EW606" s="9"/>
      <c r="EX606" s="9"/>
      <c r="EY606" s="9"/>
      <c r="EZ606" s="9"/>
      <c r="FA606" s="9"/>
      <c r="FB606" s="9"/>
      <c r="FC606" s="9"/>
      <c r="FD606" s="9"/>
      <c r="FE606" s="9"/>
      <c r="FF606" s="9"/>
      <c r="FG606" s="9"/>
      <c r="FH606" s="9"/>
      <c r="FI606" s="9"/>
      <c r="FJ606" s="9"/>
      <c r="FK606" s="9"/>
      <c r="FL606" s="9"/>
      <c r="FM606" s="9"/>
      <c r="FN606" s="9"/>
      <c r="FO606" s="9"/>
      <c r="FP606" s="9"/>
      <c r="FQ606" s="9"/>
      <c r="FR606" s="9"/>
      <c r="FS606" s="9"/>
      <c r="FT606" s="9"/>
      <c r="FU606" s="9"/>
      <c r="FV606" s="9"/>
      <c r="FW606" s="9"/>
      <c r="FX606" s="9"/>
      <c r="FY606" s="9"/>
      <c r="FZ606" s="9"/>
      <c r="GA606" s="9"/>
      <c r="GB606" s="9"/>
      <c r="GC606" s="9"/>
      <c r="GD606" s="9"/>
      <c r="GE606" s="9"/>
      <c r="GF606" s="9"/>
      <c r="GG606" s="9"/>
      <c r="GH606" s="9"/>
      <c r="GI606" s="9"/>
      <c r="GJ606" s="9"/>
      <c r="GK606" s="9"/>
      <c r="GL606" s="9"/>
      <c r="GM606" s="9"/>
      <c r="GN606" s="9"/>
      <c r="GO606" s="9"/>
      <c r="GP606" s="9"/>
      <c r="GQ606" s="9"/>
      <c r="GR606" s="9"/>
      <c r="GS606" s="9"/>
      <c r="GT606" s="9"/>
      <c r="GU606" s="9"/>
      <c r="GV606" s="9"/>
      <c r="GW606" s="9"/>
      <c r="GX606" s="9"/>
      <c r="GY606" s="9"/>
      <c r="GZ606" s="9"/>
      <c r="HA606" s="9"/>
      <c r="HB606" s="9"/>
      <c r="HC606" s="9"/>
      <c r="HD606" s="9"/>
      <c r="HE606" s="9"/>
      <c r="HF606" s="9"/>
      <c r="HG606" s="9"/>
      <c r="HH606" s="9"/>
      <c r="HI606" s="9"/>
      <c r="HJ606" s="9"/>
      <c r="HK606" s="9"/>
      <c r="HL606" s="9"/>
      <c r="HM606" s="9"/>
      <c r="HN606" s="9"/>
      <c r="HO606" s="9"/>
      <c r="HP606" s="9"/>
      <c r="HQ606" s="9"/>
      <c r="HR606" s="9"/>
      <c r="HS606" s="9"/>
      <c r="HT606" s="9"/>
      <c r="HU606" s="9"/>
      <c r="HV606" s="9"/>
      <c r="HW606" s="9"/>
      <c r="HX606" s="9"/>
      <c r="HY606" s="9"/>
      <c r="HZ606" s="9"/>
      <c r="IA606" s="9"/>
      <c r="IB606" s="9"/>
      <c r="IC606" s="9"/>
      <c r="ID606" s="9"/>
      <c r="IE606" s="9"/>
      <c r="IF606" s="9"/>
      <c r="IG606" s="9"/>
      <c r="IH606" s="9"/>
      <c r="II606" s="9"/>
      <c r="IJ606" s="9"/>
      <c r="IK606" s="9"/>
      <c r="IL606" s="9"/>
      <c r="IM606" s="9"/>
      <c r="IN606" s="9"/>
      <c r="IO606" s="9"/>
      <c r="IP606" s="9"/>
    </row>
    <row r="607" spans="2:250" x14ac:dyDescent="0.2">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c r="CZ607" s="9"/>
      <c r="DA607" s="9"/>
      <c r="DB607" s="9"/>
      <c r="DC607" s="9"/>
      <c r="DD607" s="9"/>
      <c r="DE607" s="9"/>
      <c r="DF607" s="9"/>
      <c r="DG607" s="9"/>
      <c r="DH607" s="9"/>
      <c r="DI607" s="9"/>
      <c r="DJ607" s="9"/>
      <c r="DK607" s="9"/>
      <c r="DL607" s="9"/>
      <c r="DM607" s="9"/>
      <c r="DN607" s="9"/>
      <c r="DO607" s="9"/>
      <c r="DP607" s="9"/>
      <c r="DQ607" s="9"/>
      <c r="DR607" s="9"/>
      <c r="DS607" s="9"/>
      <c r="DT607" s="9"/>
      <c r="DU607" s="9"/>
      <c r="DV607" s="9"/>
      <c r="DW607" s="9"/>
      <c r="DX607" s="9"/>
      <c r="DY607" s="9"/>
      <c r="DZ607" s="9"/>
      <c r="EA607" s="9"/>
      <c r="EB607" s="9"/>
      <c r="EC607" s="9"/>
      <c r="ED607" s="9"/>
      <c r="EE607" s="9"/>
      <c r="EF607" s="9"/>
      <c r="EG607" s="9"/>
      <c r="EH607" s="9"/>
      <c r="EI607" s="9"/>
      <c r="EJ607" s="9"/>
      <c r="EK607" s="9"/>
      <c r="EL607" s="9"/>
      <c r="EM607" s="9"/>
      <c r="EN607" s="9"/>
      <c r="EO607" s="9"/>
      <c r="EP607" s="9"/>
      <c r="EQ607" s="9"/>
      <c r="ER607" s="9"/>
      <c r="ES607" s="9"/>
      <c r="ET607" s="9"/>
      <c r="EU607" s="9"/>
      <c r="EV607" s="9"/>
      <c r="EW607" s="9"/>
      <c r="EX607" s="9"/>
      <c r="EY607" s="9"/>
      <c r="EZ607" s="9"/>
      <c r="FA607" s="9"/>
      <c r="FB607" s="9"/>
      <c r="FC607" s="9"/>
      <c r="FD607" s="9"/>
      <c r="FE607" s="9"/>
      <c r="FF607" s="9"/>
      <c r="FG607" s="9"/>
      <c r="FH607" s="9"/>
      <c r="FI607" s="9"/>
      <c r="FJ607" s="9"/>
      <c r="FK607" s="9"/>
      <c r="FL607" s="9"/>
      <c r="FM607" s="9"/>
      <c r="FN607" s="9"/>
      <c r="FO607" s="9"/>
      <c r="FP607" s="9"/>
      <c r="FQ607" s="9"/>
      <c r="FR607" s="9"/>
      <c r="FS607" s="9"/>
      <c r="FT607" s="9"/>
      <c r="FU607" s="9"/>
      <c r="FV607" s="9"/>
      <c r="FW607" s="9"/>
      <c r="FX607" s="9"/>
      <c r="FY607" s="9"/>
      <c r="FZ607" s="9"/>
      <c r="GA607" s="9"/>
      <c r="GB607" s="9"/>
      <c r="GC607" s="9"/>
      <c r="GD607" s="9"/>
      <c r="GE607" s="9"/>
      <c r="GF607" s="9"/>
      <c r="GG607" s="9"/>
      <c r="GH607" s="9"/>
      <c r="GI607" s="9"/>
      <c r="GJ607" s="9"/>
      <c r="GK607" s="9"/>
      <c r="GL607" s="9"/>
      <c r="GM607" s="9"/>
      <c r="GN607" s="9"/>
      <c r="GO607" s="9"/>
      <c r="GP607" s="9"/>
      <c r="GQ607" s="9"/>
      <c r="GR607" s="9"/>
      <c r="GS607" s="9"/>
      <c r="GT607" s="9"/>
      <c r="GU607" s="9"/>
      <c r="GV607" s="9"/>
      <c r="GW607" s="9"/>
      <c r="GX607" s="9"/>
      <c r="GY607" s="9"/>
      <c r="GZ607" s="9"/>
      <c r="HA607" s="9"/>
      <c r="HB607" s="9"/>
      <c r="HC607" s="9"/>
      <c r="HD607" s="9"/>
      <c r="HE607" s="9"/>
      <c r="HF607" s="9"/>
      <c r="HG607" s="9"/>
      <c r="HH607" s="9"/>
      <c r="HI607" s="9"/>
      <c r="HJ607" s="9"/>
      <c r="HK607" s="9"/>
      <c r="HL607" s="9"/>
      <c r="HM607" s="9"/>
      <c r="HN607" s="9"/>
      <c r="HO607" s="9"/>
      <c r="HP607" s="9"/>
      <c r="HQ607" s="9"/>
      <c r="HR607" s="9"/>
      <c r="HS607" s="9"/>
      <c r="HT607" s="9"/>
      <c r="HU607" s="9"/>
      <c r="HV607" s="9"/>
      <c r="HW607" s="9"/>
      <c r="HX607" s="9"/>
      <c r="HY607" s="9"/>
      <c r="HZ607" s="9"/>
      <c r="IA607" s="9"/>
      <c r="IB607" s="9"/>
      <c r="IC607" s="9"/>
      <c r="ID607" s="9"/>
      <c r="IE607" s="9"/>
      <c r="IF607" s="9"/>
      <c r="IG607" s="9"/>
      <c r="IH607" s="9"/>
      <c r="II607" s="9"/>
      <c r="IJ607" s="9"/>
      <c r="IK607" s="9"/>
      <c r="IL607" s="9"/>
      <c r="IM607" s="9"/>
      <c r="IN607" s="9"/>
      <c r="IO607" s="9"/>
      <c r="IP607" s="9"/>
    </row>
    <row r="608" spans="2:250"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c r="CZ608" s="9"/>
      <c r="DA608" s="9"/>
      <c r="DB608" s="9"/>
      <c r="DC608" s="9"/>
      <c r="DD608" s="9"/>
      <c r="DE608" s="9"/>
      <c r="DF608" s="9"/>
      <c r="DG608" s="9"/>
      <c r="DH608" s="9"/>
      <c r="DI608" s="9"/>
      <c r="DJ608" s="9"/>
      <c r="DK608" s="9"/>
      <c r="DL608" s="9"/>
      <c r="DM608" s="9"/>
      <c r="DN608" s="9"/>
      <c r="DO608" s="9"/>
      <c r="DP608" s="9"/>
      <c r="DQ608" s="9"/>
      <c r="DR608" s="9"/>
      <c r="DS608" s="9"/>
      <c r="DT608" s="9"/>
      <c r="DU608" s="9"/>
      <c r="DV608" s="9"/>
      <c r="DW608" s="9"/>
      <c r="DX608" s="9"/>
      <c r="DY608" s="9"/>
      <c r="DZ608" s="9"/>
      <c r="EA608" s="9"/>
      <c r="EB608" s="9"/>
      <c r="EC608" s="9"/>
      <c r="ED608" s="9"/>
      <c r="EE608" s="9"/>
      <c r="EF608" s="9"/>
      <c r="EG608" s="9"/>
      <c r="EH608" s="9"/>
      <c r="EI608" s="9"/>
      <c r="EJ608" s="9"/>
      <c r="EK608" s="9"/>
      <c r="EL608" s="9"/>
      <c r="EM608" s="9"/>
      <c r="EN608" s="9"/>
      <c r="EO608" s="9"/>
      <c r="EP608" s="9"/>
      <c r="EQ608" s="9"/>
      <c r="ER608" s="9"/>
      <c r="ES608" s="9"/>
      <c r="ET608" s="9"/>
      <c r="EU608" s="9"/>
      <c r="EV608" s="9"/>
      <c r="EW608" s="9"/>
      <c r="EX608" s="9"/>
      <c r="EY608" s="9"/>
      <c r="EZ608" s="9"/>
      <c r="FA608" s="9"/>
      <c r="FB608" s="9"/>
      <c r="FC608" s="9"/>
      <c r="FD608" s="9"/>
      <c r="FE608" s="9"/>
      <c r="FF608" s="9"/>
      <c r="FG608" s="9"/>
      <c r="FH608" s="9"/>
      <c r="FI608" s="9"/>
      <c r="FJ608" s="9"/>
      <c r="FK608" s="9"/>
      <c r="FL608" s="9"/>
      <c r="FM608" s="9"/>
      <c r="FN608" s="9"/>
      <c r="FO608" s="9"/>
      <c r="FP608" s="9"/>
      <c r="FQ608" s="9"/>
      <c r="FR608" s="9"/>
      <c r="FS608" s="9"/>
      <c r="FT608" s="9"/>
      <c r="FU608" s="9"/>
      <c r="FV608" s="9"/>
      <c r="FW608" s="9"/>
      <c r="FX608" s="9"/>
      <c r="FY608" s="9"/>
      <c r="FZ608" s="9"/>
      <c r="GA608" s="9"/>
      <c r="GB608" s="9"/>
      <c r="GC608" s="9"/>
      <c r="GD608" s="9"/>
      <c r="GE608" s="9"/>
      <c r="GF608" s="9"/>
      <c r="GG608" s="9"/>
      <c r="GH608" s="9"/>
      <c r="GI608" s="9"/>
      <c r="GJ608" s="9"/>
      <c r="GK608" s="9"/>
      <c r="GL608" s="9"/>
      <c r="GM608" s="9"/>
      <c r="GN608" s="9"/>
      <c r="GO608" s="9"/>
      <c r="GP608" s="9"/>
      <c r="GQ608" s="9"/>
      <c r="GR608" s="9"/>
      <c r="GS608" s="9"/>
      <c r="GT608" s="9"/>
      <c r="GU608" s="9"/>
      <c r="GV608" s="9"/>
      <c r="GW608" s="9"/>
      <c r="GX608" s="9"/>
      <c r="GY608" s="9"/>
      <c r="GZ608" s="9"/>
      <c r="HA608" s="9"/>
      <c r="HB608" s="9"/>
      <c r="HC608" s="9"/>
      <c r="HD608" s="9"/>
      <c r="HE608" s="9"/>
      <c r="HF608" s="9"/>
      <c r="HG608" s="9"/>
      <c r="HH608" s="9"/>
      <c r="HI608" s="9"/>
      <c r="HJ608" s="9"/>
      <c r="HK608" s="9"/>
      <c r="HL608" s="9"/>
      <c r="HM608" s="9"/>
      <c r="HN608" s="9"/>
      <c r="HO608" s="9"/>
      <c r="HP608" s="9"/>
      <c r="HQ608" s="9"/>
      <c r="HR608" s="9"/>
      <c r="HS608" s="9"/>
      <c r="HT608" s="9"/>
      <c r="HU608" s="9"/>
      <c r="HV608" s="9"/>
      <c r="HW608" s="9"/>
      <c r="HX608" s="9"/>
      <c r="HY608" s="9"/>
      <c r="HZ608" s="9"/>
      <c r="IA608" s="9"/>
      <c r="IB608" s="9"/>
      <c r="IC608" s="9"/>
      <c r="ID608" s="9"/>
      <c r="IE608" s="9"/>
      <c r="IF608" s="9"/>
      <c r="IG608" s="9"/>
      <c r="IH608" s="9"/>
      <c r="II608" s="9"/>
      <c r="IJ608" s="9"/>
      <c r="IK608" s="9"/>
      <c r="IL608" s="9"/>
      <c r="IM608" s="9"/>
      <c r="IN608" s="9"/>
      <c r="IO608" s="9"/>
      <c r="IP608" s="9"/>
    </row>
    <row r="609" spans="2:250" x14ac:dyDescent="0.2">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c r="CZ609" s="9"/>
      <c r="DA609" s="9"/>
      <c r="DB609" s="9"/>
      <c r="DC609" s="9"/>
      <c r="DD609" s="9"/>
      <c r="DE609" s="9"/>
      <c r="DF609" s="9"/>
      <c r="DG609" s="9"/>
      <c r="DH609" s="9"/>
      <c r="DI609" s="9"/>
      <c r="DJ609" s="9"/>
      <c r="DK609" s="9"/>
      <c r="DL609" s="9"/>
      <c r="DM609" s="9"/>
      <c r="DN609" s="9"/>
      <c r="DO609" s="9"/>
      <c r="DP609" s="9"/>
      <c r="DQ609" s="9"/>
      <c r="DR609" s="9"/>
      <c r="DS609" s="9"/>
      <c r="DT609" s="9"/>
      <c r="DU609" s="9"/>
      <c r="DV609" s="9"/>
      <c r="DW609" s="9"/>
      <c r="DX609" s="9"/>
      <c r="DY609" s="9"/>
      <c r="DZ609" s="9"/>
      <c r="EA609" s="9"/>
      <c r="EB609" s="9"/>
      <c r="EC609" s="9"/>
      <c r="ED609" s="9"/>
      <c r="EE609" s="9"/>
      <c r="EF609" s="9"/>
      <c r="EG609" s="9"/>
      <c r="EH609" s="9"/>
      <c r="EI609" s="9"/>
      <c r="EJ609" s="9"/>
      <c r="EK609" s="9"/>
      <c r="EL609" s="9"/>
      <c r="EM609" s="9"/>
      <c r="EN609" s="9"/>
      <c r="EO609" s="9"/>
      <c r="EP609" s="9"/>
      <c r="EQ609" s="9"/>
      <c r="ER609" s="9"/>
      <c r="ES609" s="9"/>
      <c r="ET609" s="9"/>
      <c r="EU609" s="9"/>
      <c r="EV609" s="9"/>
      <c r="EW609" s="9"/>
      <c r="EX609" s="9"/>
      <c r="EY609" s="9"/>
      <c r="EZ609" s="9"/>
      <c r="FA609" s="9"/>
      <c r="FB609" s="9"/>
      <c r="FC609" s="9"/>
      <c r="FD609" s="9"/>
      <c r="FE609" s="9"/>
      <c r="FF609" s="9"/>
      <c r="FG609" s="9"/>
      <c r="FH609" s="9"/>
      <c r="FI609" s="9"/>
      <c r="FJ609" s="9"/>
      <c r="FK609" s="9"/>
      <c r="FL609" s="9"/>
      <c r="FM609" s="9"/>
      <c r="FN609" s="9"/>
      <c r="FO609" s="9"/>
      <c r="FP609" s="9"/>
      <c r="FQ609" s="9"/>
      <c r="FR609" s="9"/>
      <c r="FS609" s="9"/>
      <c r="FT609" s="9"/>
      <c r="FU609" s="9"/>
      <c r="FV609" s="9"/>
      <c r="FW609" s="9"/>
      <c r="FX609" s="9"/>
      <c r="FY609" s="9"/>
      <c r="FZ609" s="9"/>
      <c r="GA609" s="9"/>
      <c r="GB609" s="9"/>
      <c r="GC609" s="9"/>
      <c r="GD609" s="9"/>
      <c r="GE609" s="9"/>
      <c r="GF609" s="9"/>
      <c r="GG609" s="9"/>
      <c r="GH609" s="9"/>
      <c r="GI609" s="9"/>
      <c r="GJ609" s="9"/>
      <c r="GK609" s="9"/>
      <c r="GL609" s="9"/>
      <c r="GM609" s="9"/>
      <c r="GN609" s="9"/>
      <c r="GO609" s="9"/>
      <c r="GP609" s="9"/>
      <c r="GQ609" s="9"/>
      <c r="GR609" s="9"/>
      <c r="GS609" s="9"/>
      <c r="GT609" s="9"/>
      <c r="GU609" s="9"/>
      <c r="GV609" s="9"/>
      <c r="GW609" s="9"/>
      <c r="GX609" s="9"/>
      <c r="GY609" s="9"/>
      <c r="GZ609" s="9"/>
      <c r="HA609" s="9"/>
      <c r="HB609" s="9"/>
      <c r="HC609" s="9"/>
      <c r="HD609" s="9"/>
      <c r="HE609" s="9"/>
      <c r="HF609" s="9"/>
      <c r="HG609" s="9"/>
      <c r="HH609" s="9"/>
      <c r="HI609" s="9"/>
      <c r="HJ609" s="9"/>
      <c r="HK609" s="9"/>
      <c r="HL609" s="9"/>
      <c r="HM609" s="9"/>
      <c r="HN609" s="9"/>
      <c r="HO609" s="9"/>
      <c r="HP609" s="9"/>
      <c r="HQ609" s="9"/>
      <c r="HR609" s="9"/>
      <c r="HS609" s="9"/>
      <c r="HT609" s="9"/>
      <c r="HU609" s="9"/>
      <c r="HV609" s="9"/>
      <c r="HW609" s="9"/>
      <c r="HX609" s="9"/>
      <c r="HY609" s="9"/>
      <c r="HZ609" s="9"/>
      <c r="IA609" s="9"/>
      <c r="IB609" s="9"/>
      <c r="IC609" s="9"/>
      <c r="ID609" s="9"/>
      <c r="IE609" s="9"/>
      <c r="IF609" s="9"/>
      <c r="IG609" s="9"/>
      <c r="IH609" s="9"/>
      <c r="II609" s="9"/>
      <c r="IJ609" s="9"/>
      <c r="IK609" s="9"/>
      <c r="IL609" s="9"/>
      <c r="IM609" s="9"/>
      <c r="IN609" s="9"/>
      <c r="IO609" s="9"/>
      <c r="IP609" s="9"/>
    </row>
    <row r="610" spans="2:250" x14ac:dyDescent="0.2">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c r="CZ610" s="9"/>
      <c r="DA610" s="9"/>
      <c r="DB610" s="9"/>
      <c r="DC610" s="9"/>
      <c r="DD610" s="9"/>
      <c r="DE610" s="9"/>
      <c r="DF610" s="9"/>
      <c r="DG610" s="9"/>
      <c r="DH610" s="9"/>
      <c r="DI610" s="9"/>
      <c r="DJ610" s="9"/>
      <c r="DK610" s="9"/>
      <c r="DL610" s="9"/>
      <c r="DM610" s="9"/>
      <c r="DN610" s="9"/>
      <c r="DO610" s="9"/>
      <c r="DP610" s="9"/>
      <c r="DQ610" s="9"/>
      <c r="DR610" s="9"/>
      <c r="DS610" s="9"/>
      <c r="DT610" s="9"/>
      <c r="DU610" s="9"/>
      <c r="DV610" s="9"/>
      <c r="DW610" s="9"/>
      <c r="DX610" s="9"/>
      <c r="DY610" s="9"/>
      <c r="DZ610" s="9"/>
      <c r="EA610" s="9"/>
      <c r="EB610" s="9"/>
      <c r="EC610" s="9"/>
      <c r="ED610" s="9"/>
      <c r="EE610" s="9"/>
      <c r="EF610" s="9"/>
      <c r="EG610" s="9"/>
      <c r="EH610" s="9"/>
      <c r="EI610" s="9"/>
      <c r="EJ610" s="9"/>
      <c r="EK610" s="9"/>
      <c r="EL610" s="9"/>
      <c r="EM610" s="9"/>
      <c r="EN610" s="9"/>
      <c r="EO610" s="9"/>
      <c r="EP610" s="9"/>
      <c r="EQ610" s="9"/>
      <c r="ER610" s="9"/>
      <c r="ES610" s="9"/>
      <c r="ET610" s="9"/>
      <c r="EU610" s="9"/>
      <c r="EV610" s="9"/>
      <c r="EW610" s="9"/>
      <c r="EX610" s="9"/>
      <c r="EY610" s="9"/>
      <c r="EZ610" s="9"/>
      <c r="FA610" s="9"/>
      <c r="FB610" s="9"/>
      <c r="FC610" s="9"/>
      <c r="FD610" s="9"/>
      <c r="FE610" s="9"/>
      <c r="FF610" s="9"/>
      <c r="FG610" s="9"/>
      <c r="FH610" s="9"/>
      <c r="FI610" s="9"/>
      <c r="FJ610" s="9"/>
      <c r="FK610" s="9"/>
      <c r="FL610" s="9"/>
      <c r="FM610" s="9"/>
      <c r="FN610" s="9"/>
      <c r="FO610" s="9"/>
      <c r="FP610" s="9"/>
      <c r="FQ610" s="9"/>
      <c r="FR610" s="9"/>
      <c r="FS610" s="9"/>
      <c r="FT610" s="9"/>
      <c r="FU610" s="9"/>
      <c r="FV610" s="9"/>
      <c r="FW610" s="9"/>
      <c r="FX610" s="9"/>
      <c r="FY610" s="9"/>
      <c r="FZ610" s="9"/>
      <c r="GA610" s="9"/>
      <c r="GB610" s="9"/>
      <c r="GC610" s="9"/>
      <c r="GD610" s="9"/>
      <c r="GE610" s="9"/>
      <c r="GF610" s="9"/>
      <c r="GG610" s="9"/>
      <c r="GH610" s="9"/>
      <c r="GI610" s="9"/>
      <c r="GJ610" s="9"/>
      <c r="GK610" s="9"/>
      <c r="GL610" s="9"/>
      <c r="GM610" s="9"/>
      <c r="GN610" s="9"/>
      <c r="GO610" s="9"/>
      <c r="GP610" s="9"/>
      <c r="GQ610" s="9"/>
      <c r="GR610" s="9"/>
      <c r="GS610" s="9"/>
      <c r="GT610" s="9"/>
      <c r="GU610" s="9"/>
      <c r="GV610" s="9"/>
      <c r="GW610" s="9"/>
      <c r="GX610" s="9"/>
      <c r="GY610" s="9"/>
      <c r="GZ610" s="9"/>
      <c r="HA610" s="9"/>
      <c r="HB610" s="9"/>
      <c r="HC610" s="9"/>
      <c r="HD610" s="9"/>
      <c r="HE610" s="9"/>
      <c r="HF610" s="9"/>
      <c r="HG610" s="9"/>
      <c r="HH610" s="9"/>
      <c r="HI610" s="9"/>
      <c r="HJ610" s="9"/>
      <c r="HK610" s="9"/>
      <c r="HL610" s="9"/>
      <c r="HM610" s="9"/>
      <c r="HN610" s="9"/>
      <c r="HO610" s="9"/>
      <c r="HP610" s="9"/>
      <c r="HQ610" s="9"/>
      <c r="HR610" s="9"/>
      <c r="HS610" s="9"/>
      <c r="HT610" s="9"/>
      <c r="HU610" s="9"/>
      <c r="HV610" s="9"/>
      <c r="HW610" s="9"/>
      <c r="HX610" s="9"/>
      <c r="HY610" s="9"/>
      <c r="HZ610" s="9"/>
      <c r="IA610" s="9"/>
      <c r="IB610" s="9"/>
      <c r="IC610" s="9"/>
      <c r="ID610" s="9"/>
      <c r="IE610" s="9"/>
      <c r="IF610" s="9"/>
      <c r="IG610" s="9"/>
      <c r="IH610" s="9"/>
      <c r="II610" s="9"/>
      <c r="IJ610" s="9"/>
      <c r="IK610" s="9"/>
      <c r="IL610" s="9"/>
      <c r="IM610" s="9"/>
      <c r="IN610" s="9"/>
      <c r="IO610" s="9"/>
      <c r="IP610" s="9"/>
    </row>
    <row r="611" spans="2:250"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c r="CZ611" s="9"/>
      <c r="DA611" s="9"/>
      <c r="DB611" s="9"/>
      <c r="DC611" s="9"/>
      <c r="DD611" s="9"/>
      <c r="DE611" s="9"/>
      <c r="DF611" s="9"/>
      <c r="DG611" s="9"/>
      <c r="DH611" s="9"/>
      <c r="DI611" s="9"/>
      <c r="DJ611" s="9"/>
      <c r="DK611" s="9"/>
      <c r="DL611" s="9"/>
      <c r="DM611" s="9"/>
      <c r="DN611" s="9"/>
      <c r="DO611" s="9"/>
      <c r="DP611" s="9"/>
      <c r="DQ611" s="9"/>
      <c r="DR611" s="9"/>
      <c r="DS611" s="9"/>
      <c r="DT611" s="9"/>
      <c r="DU611" s="9"/>
      <c r="DV611" s="9"/>
      <c r="DW611" s="9"/>
      <c r="DX611" s="9"/>
      <c r="DY611" s="9"/>
      <c r="DZ611" s="9"/>
      <c r="EA611" s="9"/>
      <c r="EB611" s="9"/>
      <c r="EC611" s="9"/>
      <c r="ED611" s="9"/>
      <c r="EE611" s="9"/>
      <c r="EF611" s="9"/>
      <c r="EG611" s="9"/>
      <c r="EH611" s="9"/>
      <c r="EI611" s="9"/>
      <c r="EJ611" s="9"/>
      <c r="EK611" s="9"/>
      <c r="EL611" s="9"/>
      <c r="EM611" s="9"/>
      <c r="EN611" s="9"/>
      <c r="EO611" s="9"/>
      <c r="EP611" s="9"/>
      <c r="EQ611" s="9"/>
      <c r="ER611" s="9"/>
      <c r="ES611" s="9"/>
      <c r="ET611" s="9"/>
      <c r="EU611" s="9"/>
      <c r="EV611" s="9"/>
      <c r="EW611" s="9"/>
      <c r="EX611" s="9"/>
      <c r="EY611" s="9"/>
      <c r="EZ611" s="9"/>
      <c r="FA611" s="9"/>
      <c r="FB611" s="9"/>
      <c r="FC611" s="9"/>
      <c r="FD611" s="9"/>
      <c r="FE611" s="9"/>
      <c r="FF611" s="9"/>
      <c r="FG611" s="9"/>
      <c r="FH611" s="9"/>
      <c r="FI611" s="9"/>
      <c r="FJ611" s="9"/>
      <c r="FK611" s="9"/>
      <c r="FL611" s="9"/>
      <c r="FM611" s="9"/>
      <c r="FN611" s="9"/>
      <c r="FO611" s="9"/>
      <c r="FP611" s="9"/>
      <c r="FQ611" s="9"/>
      <c r="FR611" s="9"/>
      <c r="FS611" s="9"/>
      <c r="FT611" s="9"/>
      <c r="FU611" s="9"/>
      <c r="FV611" s="9"/>
      <c r="FW611" s="9"/>
      <c r="FX611" s="9"/>
      <c r="FY611" s="9"/>
      <c r="FZ611" s="9"/>
      <c r="GA611" s="9"/>
      <c r="GB611" s="9"/>
      <c r="GC611" s="9"/>
      <c r="GD611" s="9"/>
      <c r="GE611" s="9"/>
      <c r="GF611" s="9"/>
      <c r="GG611" s="9"/>
      <c r="GH611" s="9"/>
      <c r="GI611" s="9"/>
      <c r="GJ611" s="9"/>
      <c r="GK611" s="9"/>
      <c r="GL611" s="9"/>
      <c r="GM611" s="9"/>
      <c r="GN611" s="9"/>
      <c r="GO611" s="9"/>
      <c r="GP611" s="9"/>
      <c r="GQ611" s="9"/>
      <c r="GR611" s="9"/>
      <c r="GS611" s="9"/>
      <c r="GT611" s="9"/>
      <c r="GU611" s="9"/>
      <c r="GV611" s="9"/>
      <c r="GW611" s="9"/>
      <c r="GX611" s="9"/>
      <c r="GY611" s="9"/>
      <c r="GZ611" s="9"/>
      <c r="HA611" s="9"/>
      <c r="HB611" s="9"/>
      <c r="HC611" s="9"/>
      <c r="HD611" s="9"/>
      <c r="HE611" s="9"/>
      <c r="HF611" s="9"/>
      <c r="HG611" s="9"/>
      <c r="HH611" s="9"/>
      <c r="HI611" s="9"/>
      <c r="HJ611" s="9"/>
      <c r="HK611" s="9"/>
      <c r="HL611" s="9"/>
      <c r="HM611" s="9"/>
      <c r="HN611" s="9"/>
      <c r="HO611" s="9"/>
      <c r="HP611" s="9"/>
      <c r="HQ611" s="9"/>
      <c r="HR611" s="9"/>
      <c r="HS611" s="9"/>
      <c r="HT611" s="9"/>
      <c r="HU611" s="9"/>
      <c r="HV611" s="9"/>
      <c r="HW611" s="9"/>
      <c r="HX611" s="9"/>
      <c r="HY611" s="9"/>
      <c r="HZ611" s="9"/>
      <c r="IA611" s="9"/>
      <c r="IB611" s="9"/>
      <c r="IC611" s="9"/>
      <c r="ID611" s="9"/>
      <c r="IE611" s="9"/>
      <c r="IF611" s="9"/>
      <c r="IG611" s="9"/>
      <c r="IH611" s="9"/>
      <c r="II611" s="9"/>
      <c r="IJ611" s="9"/>
      <c r="IK611" s="9"/>
      <c r="IL611" s="9"/>
      <c r="IM611" s="9"/>
      <c r="IN611" s="9"/>
      <c r="IO611" s="9"/>
      <c r="IP611" s="9"/>
    </row>
    <row r="612" spans="2:250" x14ac:dyDescent="0.2">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c r="CZ612" s="9"/>
      <c r="DA612" s="9"/>
      <c r="DB612" s="9"/>
      <c r="DC612" s="9"/>
      <c r="DD612" s="9"/>
      <c r="DE612" s="9"/>
      <c r="DF612" s="9"/>
      <c r="DG612" s="9"/>
      <c r="DH612" s="9"/>
      <c r="DI612" s="9"/>
      <c r="DJ612" s="9"/>
      <c r="DK612" s="9"/>
      <c r="DL612" s="9"/>
      <c r="DM612" s="9"/>
      <c r="DN612" s="9"/>
      <c r="DO612" s="9"/>
      <c r="DP612" s="9"/>
      <c r="DQ612" s="9"/>
      <c r="DR612" s="9"/>
      <c r="DS612" s="9"/>
      <c r="DT612" s="9"/>
      <c r="DU612" s="9"/>
      <c r="DV612" s="9"/>
      <c r="DW612" s="9"/>
      <c r="DX612" s="9"/>
      <c r="DY612" s="9"/>
      <c r="DZ612" s="9"/>
      <c r="EA612" s="9"/>
      <c r="EB612" s="9"/>
      <c r="EC612" s="9"/>
      <c r="ED612" s="9"/>
      <c r="EE612" s="9"/>
      <c r="EF612" s="9"/>
      <c r="EG612" s="9"/>
      <c r="EH612" s="9"/>
      <c r="EI612" s="9"/>
      <c r="EJ612" s="9"/>
      <c r="EK612" s="9"/>
      <c r="EL612" s="9"/>
      <c r="EM612" s="9"/>
      <c r="EN612" s="9"/>
      <c r="EO612" s="9"/>
      <c r="EP612" s="9"/>
      <c r="EQ612" s="9"/>
      <c r="ER612" s="9"/>
      <c r="ES612" s="9"/>
      <c r="ET612" s="9"/>
      <c r="EU612" s="9"/>
      <c r="EV612" s="9"/>
      <c r="EW612" s="9"/>
      <c r="EX612" s="9"/>
      <c r="EY612" s="9"/>
      <c r="EZ612" s="9"/>
      <c r="FA612" s="9"/>
      <c r="FB612" s="9"/>
      <c r="FC612" s="9"/>
      <c r="FD612" s="9"/>
      <c r="FE612" s="9"/>
      <c r="FF612" s="9"/>
      <c r="FG612" s="9"/>
      <c r="FH612" s="9"/>
      <c r="FI612" s="9"/>
      <c r="FJ612" s="9"/>
      <c r="FK612" s="9"/>
      <c r="FL612" s="9"/>
      <c r="FM612" s="9"/>
      <c r="FN612" s="9"/>
      <c r="FO612" s="9"/>
      <c r="FP612" s="9"/>
      <c r="FQ612" s="9"/>
      <c r="FR612" s="9"/>
      <c r="FS612" s="9"/>
      <c r="FT612" s="9"/>
      <c r="FU612" s="9"/>
      <c r="FV612" s="9"/>
      <c r="FW612" s="9"/>
      <c r="FX612" s="9"/>
      <c r="FY612" s="9"/>
      <c r="FZ612" s="9"/>
      <c r="GA612" s="9"/>
      <c r="GB612" s="9"/>
      <c r="GC612" s="9"/>
      <c r="GD612" s="9"/>
      <c r="GE612" s="9"/>
      <c r="GF612" s="9"/>
      <c r="GG612" s="9"/>
      <c r="GH612" s="9"/>
      <c r="GI612" s="9"/>
      <c r="GJ612" s="9"/>
      <c r="GK612" s="9"/>
      <c r="GL612" s="9"/>
      <c r="GM612" s="9"/>
      <c r="GN612" s="9"/>
      <c r="GO612" s="9"/>
      <c r="GP612" s="9"/>
      <c r="GQ612" s="9"/>
      <c r="GR612" s="9"/>
      <c r="GS612" s="9"/>
      <c r="GT612" s="9"/>
      <c r="GU612" s="9"/>
      <c r="GV612" s="9"/>
      <c r="GW612" s="9"/>
      <c r="GX612" s="9"/>
      <c r="GY612" s="9"/>
      <c r="GZ612" s="9"/>
      <c r="HA612" s="9"/>
      <c r="HB612" s="9"/>
      <c r="HC612" s="9"/>
      <c r="HD612" s="9"/>
      <c r="HE612" s="9"/>
      <c r="HF612" s="9"/>
      <c r="HG612" s="9"/>
      <c r="HH612" s="9"/>
      <c r="HI612" s="9"/>
      <c r="HJ612" s="9"/>
      <c r="HK612" s="9"/>
      <c r="HL612" s="9"/>
      <c r="HM612" s="9"/>
      <c r="HN612" s="9"/>
      <c r="HO612" s="9"/>
      <c r="HP612" s="9"/>
      <c r="HQ612" s="9"/>
      <c r="HR612" s="9"/>
      <c r="HS612" s="9"/>
      <c r="HT612" s="9"/>
      <c r="HU612" s="9"/>
      <c r="HV612" s="9"/>
      <c r="HW612" s="9"/>
      <c r="HX612" s="9"/>
      <c r="HY612" s="9"/>
      <c r="HZ612" s="9"/>
      <c r="IA612" s="9"/>
      <c r="IB612" s="9"/>
      <c r="IC612" s="9"/>
      <c r="ID612" s="9"/>
      <c r="IE612" s="9"/>
      <c r="IF612" s="9"/>
      <c r="IG612" s="9"/>
      <c r="IH612" s="9"/>
      <c r="II612" s="9"/>
      <c r="IJ612" s="9"/>
      <c r="IK612" s="9"/>
      <c r="IL612" s="9"/>
      <c r="IM612" s="9"/>
      <c r="IN612" s="9"/>
      <c r="IO612" s="9"/>
      <c r="IP612" s="9"/>
    </row>
    <row r="613" spans="2:250" x14ac:dyDescent="0.2">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c r="CZ613" s="9"/>
      <c r="DA613" s="9"/>
      <c r="DB613" s="9"/>
      <c r="DC613" s="9"/>
      <c r="DD613" s="9"/>
      <c r="DE613" s="9"/>
      <c r="DF613" s="9"/>
      <c r="DG613" s="9"/>
      <c r="DH613" s="9"/>
      <c r="DI613" s="9"/>
      <c r="DJ613" s="9"/>
      <c r="DK613" s="9"/>
      <c r="DL613" s="9"/>
      <c r="DM613" s="9"/>
      <c r="DN613" s="9"/>
      <c r="DO613" s="9"/>
      <c r="DP613" s="9"/>
      <c r="DQ613" s="9"/>
      <c r="DR613" s="9"/>
      <c r="DS613" s="9"/>
      <c r="DT613" s="9"/>
      <c r="DU613" s="9"/>
      <c r="DV613" s="9"/>
      <c r="DW613" s="9"/>
      <c r="DX613" s="9"/>
      <c r="DY613" s="9"/>
      <c r="DZ613" s="9"/>
      <c r="EA613" s="9"/>
      <c r="EB613" s="9"/>
      <c r="EC613" s="9"/>
      <c r="ED613" s="9"/>
      <c r="EE613" s="9"/>
      <c r="EF613" s="9"/>
      <c r="EG613" s="9"/>
      <c r="EH613" s="9"/>
      <c r="EI613" s="9"/>
      <c r="EJ613" s="9"/>
      <c r="EK613" s="9"/>
      <c r="EL613" s="9"/>
      <c r="EM613" s="9"/>
      <c r="EN613" s="9"/>
      <c r="EO613" s="9"/>
      <c r="EP613" s="9"/>
      <c r="EQ613" s="9"/>
      <c r="ER613" s="9"/>
      <c r="ES613" s="9"/>
      <c r="ET613" s="9"/>
      <c r="EU613" s="9"/>
      <c r="EV613" s="9"/>
      <c r="EW613" s="9"/>
      <c r="EX613" s="9"/>
      <c r="EY613" s="9"/>
      <c r="EZ613" s="9"/>
      <c r="FA613" s="9"/>
      <c r="FB613" s="9"/>
      <c r="FC613" s="9"/>
      <c r="FD613" s="9"/>
      <c r="FE613" s="9"/>
      <c r="FF613" s="9"/>
      <c r="FG613" s="9"/>
      <c r="FH613" s="9"/>
      <c r="FI613" s="9"/>
      <c r="FJ613" s="9"/>
      <c r="FK613" s="9"/>
      <c r="FL613" s="9"/>
      <c r="FM613" s="9"/>
      <c r="FN613" s="9"/>
      <c r="FO613" s="9"/>
      <c r="FP613" s="9"/>
      <c r="FQ613" s="9"/>
      <c r="FR613" s="9"/>
      <c r="FS613" s="9"/>
      <c r="FT613" s="9"/>
      <c r="FU613" s="9"/>
      <c r="FV613" s="9"/>
      <c r="FW613" s="9"/>
      <c r="FX613" s="9"/>
      <c r="FY613" s="9"/>
      <c r="FZ613" s="9"/>
      <c r="GA613" s="9"/>
      <c r="GB613" s="9"/>
      <c r="GC613" s="9"/>
      <c r="GD613" s="9"/>
      <c r="GE613" s="9"/>
      <c r="GF613" s="9"/>
      <c r="GG613" s="9"/>
      <c r="GH613" s="9"/>
      <c r="GI613" s="9"/>
      <c r="GJ613" s="9"/>
      <c r="GK613" s="9"/>
      <c r="GL613" s="9"/>
      <c r="GM613" s="9"/>
      <c r="GN613" s="9"/>
      <c r="GO613" s="9"/>
      <c r="GP613" s="9"/>
      <c r="GQ613" s="9"/>
      <c r="GR613" s="9"/>
      <c r="GS613" s="9"/>
      <c r="GT613" s="9"/>
      <c r="GU613" s="9"/>
      <c r="GV613" s="9"/>
      <c r="GW613" s="9"/>
      <c r="GX613" s="9"/>
      <c r="GY613" s="9"/>
      <c r="GZ613" s="9"/>
      <c r="HA613" s="9"/>
      <c r="HB613" s="9"/>
      <c r="HC613" s="9"/>
      <c r="HD613" s="9"/>
      <c r="HE613" s="9"/>
      <c r="HF613" s="9"/>
      <c r="HG613" s="9"/>
      <c r="HH613" s="9"/>
      <c r="HI613" s="9"/>
      <c r="HJ613" s="9"/>
      <c r="HK613" s="9"/>
      <c r="HL613" s="9"/>
      <c r="HM613" s="9"/>
      <c r="HN613" s="9"/>
      <c r="HO613" s="9"/>
      <c r="HP613" s="9"/>
      <c r="HQ613" s="9"/>
      <c r="HR613" s="9"/>
      <c r="HS613" s="9"/>
      <c r="HT613" s="9"/>
      <c r="HU613" s="9"/>
      <c r="HV613" s="9"/>
      <c r="HW613" s="9"/>
      <c r="HX613" s="9"/>
      <c r="HY613" s="9"/>
      <c r="HZ613" s="9"/>
      <c r="IA613" s="9"/>
      <c r="IB613" s="9"/>
      <c r="IC613" s="9"/>
      <c r="ID613" s="9"/>
      <c r="IE613" s="9"/>
      <c r="IF613" s="9"/>
      <c r="IG613" s="9"/>
      <c r="IH613" s="9"/>
      <c r="II613" s="9"/>
      <c r="IJ613" s="9"/>
      <c r="IK613" s="9"/>
      <c r="IL613" s="9"/>
      <c r="IM613" s="9"/>
      <c r="IN613" s="9"/>
      <c r="IO613" s="9"/>
      <c r="IP613" s="9"/>
    </row>
    <row r="614" spans="2:250"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c r="DR614" s="9"/>
      <c r="DS614" s="9"/>
      <c r="DT614" s="9"/>
      <c r="DU614" s="9"/>
      <c r="DV614" s="9"/>
      <c r="DW614" s="9"/>
      <c r="DX614" s="9"/>
      <c r="DY614" s="9"/>
      <c r="DZ614" s="9"/>
      <c r="EA614" s="9"/>
      <c r="EB614" s="9"/>
      <c r="EC614" s="9"/>
      <c r="ED614" s="9"/>
      <c r="EE614" s="9"/>
      <c r="EF614" s="9"/>
      <c r="EG614" s="9"/>
      <c r="EH614" s="9"/>
      <c r="EI614" s="9"/>
      <c r="EJ614" s="9"/>
      <c r="EK614" s="9"/>
      <c r="EL614" s="9"/>
      <c r="EM614" s="9"/>
      <c r="EN614" s="9"/>
      <c r="EO614" s="9"/>
      <c r="EP614" s="9"/>
      <c r="EQ614" s="9"/>
      <c r="ER614" s="9"/>
      <c r="ES614" s="9"/>
      <c r="ET614" s="9"/>
      <c r="EU614" s="9"/>
      <c r="EV614" s="9"/>
      <c r="EW614" s="9"/>
      <c r="EX614" s="9"/>
      <c r="EY614" s="9"/>
      <c r="EZ614" s="9"/>
      <c r="FA614" s="9"/>
      <c r="FB614" s="9"/>
      <c r="FC614" s="9"/>
      <c r="FD614" s="9"/>
      <c r="FE614" s="9"/>
      <c r="FF614" s="9"/>
      <c r="FG614" s="9"/>
      <c r="FH614" s="9"/>
      <c r="FI614" s="9"/>
      <c r="FJ614" s="9"/>
      <c r="FK614" s="9"/>
      <c r="FL614" s="9"/>
      <c r="FM614" s="9"/>
      <c r="FN614" s="9"/>
      <c r="FO614" s="9"/>
      <c r="FP614" s="9"/>
      <c r="FQ614" s="9"/>
      <c r="FR614" s="9"/>
      <c r="FS614" s="9"/>
      <c r="FT614" s="9"/>
      <c r="FU614" s="9"/>
      <c r="FV614" s="9"/>
      <c r="FW614" s="9"/>
      <c r="FX614" s="9"/>
      <c r="FY614" s="9"/>
      <c r="FZ614" s="9"/>
      <c r="GA614" s="9"/>
      <c r="GB614" s="9"/>
      <c r="GC614" s="9"/>
      <c r="GD614" s="9"/>
      <c r="GE614" s="9"/>
      <c r="GF614" s="9"/>
      <c r="GG614" s="9"/>
      <c r="GH614" s="9"/>
      <c r="GI614" s="9"/>
      <c r="GJ614" s="9"/>
      <c r="GK614" s="9"/>
      <c r="GL614" s="9"/>
      <c r="GM614" s="9"/>
      <c r="GN614" s="9"/>
      <c r="GO614" s="9"/>
      <c r="GP614" s="9"/>
      <c r="GQ614" s="9"/>
      <c r="GR614" s="9"/>
      <c r="GS614" s="9"/>
      <c r="GT614" s="9"/>
      <c r="GU614" s="9"/>
      <c r="GV614" s="9"/>
      <c r="GW614" s="9"/>
      <c r="GX614" s="9"/>
      <c r="GY614" s="9"/>
      <c r="GZ614" s="9"/>
      <c r="HA614" s="9"/>
      <c r="HB614" s="9"/>
      <c r="HC614" s="9"/>
      <c r="HD614" s="9"/>
      <c r="HE614" s="9"/>
      <c r="HF614" s="9"/>
      <c r="HG614" s="9"/>
      <c r="HH614" s="9"/>
      <c r="HI614" s="9"/>
      <c r="HJ614" s="9"/>
      <c r="HK614" s="9"/>
      <c r="HL614" s="9"/>
      <c r="HM614" s="9"/>
      <c r="HN614" s="9"/>
      <c r="HO614" s="9"/>
      <c r="HP614" s="9"/>
      <c r="HQ614" s="9"/>
      <c r="HR614" s="9"/>
      <c r="HS614" s="9"/>
      <c r="HT614" s="9"/>
      <c r="HU614" s="9"/>
      <c r="HV614" s="9"/>
      <c r="HW614" s="9"/>
      <c r="HX614" s="9"/>
      <c r="HY614" s="9"/>
      <c r="HZ614" s="9"/>
      <c r="IA614" s="9"/>
      <c r="IB614" s="9"/>
      <c r="IC614" s="9"/>
      <c r="ID614" s="9"/>
      <c r="IE614" s="9"/>
      <c r="IF614" s="9"/>
      <c r="IG614" s="9"/>
      <c r="IH614" s="9"/>
      <c r="II614" s="9"/>
      <c r="IJ614" s="9"/>
      <c r="IK614" s="9"/>
      <c r="IL614" s="9"/>
      <c r="IM614" s="9"/>
      <c r="IN614" s="9"/>
      <c r="IO614" s="9"/>
      <c r="IP614" s="9"/>
    </row>
    <row r="615" spans="2:250" x14ac:dyDescent="0.2">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c r="CZ615" s="9"/>
      <c r="DA615" s="9"/>
      <c r="DB615" s="9"/>
      <c r="DC615" s="9"/>
      <c r="DD615" s="9"/>
      <c r="DE615" s="9"/>
      <c r="DF615" s="9"/>
      <c r="DG615" s="9"/>
      <c r="DH615" s="9"/>
      <c r="DI615" s="9"/>
      <c r="DJ615" s="9"/>
      <c r="DK615" s="9"/>
      <c r="DL615" s="9"/>
      <c r="DM615" s="9"/>
      <c r="DN615" s="9"/>
      <c r="DO615" s="9"/>
      <c r="DP615" s="9"/>
      <c r="DQ615" s="9"/>
      <c r="DR615" s="9"/>
      <c r="DS615" s="9"/>
      <c r="DT615" s="9"/>
      <c r="DU615" s="9"/>
      <c r="DV615" s="9"/>
      <c r="DW615" s="9"/>
      <c r="DX615" s="9"/>
      <c r="DY615" s="9"/>
      <c r="DZ615" s="9"/>
      <c r="EA615" s="9"/>
      <c r="EB615" s="9"/>
      <c r="EC615" s="9"/>
      <c r="ED615" s="9"/>
      <c r="EE615" s="9"/>
      <c r="EF615" s="9"/>
      <c r="EG615" s="9"/>
      <c r="EH615" s="9"/>
      <c r="EI615" s="9"/>
      <c r="EJ615" s="9"/>
      <c r="EK615" s="9"/>
      <c r="EL615" s="9"/>
      <c r="EM615" s="9"/>
      <c r="EN615" s="9"/>
      <c r="EO615" s="9"/>
      <c r="EP615" s="9"/>
      <c r="EQ615" s="9"/>
      <c r="ER615" s="9"/>
      <c r="ES615" s="9"/>
      <c r="ET615" s="9"/>
      <c r="EU615" s="9"/>
      <c r="EV615" s="9"/>
      <c r="EW615" s="9"/>
      <c r="EX615" s="9"/>
      <c r="EY615" s="9"/>
      <c r="EZ615" s="9"/>
      <c r="FA615" s="9"/>
      <c r="FB615" s="9"/>
      <c r="FC615" s="9"/>
      <c r="FD615" s="9"/>
      <c r="FE615" s="9"/>
      <c r="FF615" s="9"/>
      <c r="FG615" s="9"/>
      <c r="FH615" s="9"/>
      <c r="FI615" s="9"/>
      <c r="FJ615" s="9"/>
      <c r="FK615" s="9"/>
      <c r="FL615" s="9"/>
      <c r="FM615" s="9"/>
      <c r="FN615" s="9"/>
      <c r="FO615" s="9"/>
      <c r="FP615" s="9"/>
      <c r="FQ615" s="9"/>
      <c r="FR615" s="9"/>
      <c r="FS615" s="9"/>
      <c r="FT615" s="9"/>
      <c r="FU615" s="9"/>
      <c r="FV615" s="9"/>
      <c r="FW615" s="9"/>
      <c r="FX615" s="9"/>
      <c r="FY615" s="9"/>
      <c r="FZ615" s="9"/>
      <c r="GA615" s="9"/>
      <c r="GB615" s="9"/>
      <c r="GC615" s="9"/>
      <c r="GD615" s="9"/>
      <c r="GE615" s="9"/>
      <c r="GF615" s="9"/>
      <c r="GG615" s="9"/>
      <c r="GH615" s="9"/>
      <c r="GI615" s="9"/>
      <c r="GJ615" s="9"/>
      <c r="GK615" s="9"/>
      <c r="GL615" s="9"/>
      <c r="GM615" s="9"/>
      <c r="GN615" s="9"/>
      <c r="GO615" s="9"/>
      <c r="GP615" s="9"/>
      <c r="GQ615" s="9"/>
      <c r="GR615" s="9"/>
      <c r="GS615" s="9"/>
      <c r="GT615" s="9"/>
      <c r="GU615" s="9"/>
      <c r="GV615" s="9"/>
      <c r="GW615" s="9"/>
      <c r="GX615" s="9"/>
      <c r="GY615" s="9"/>
      <c r="GZ615" s="9"/>
      <c r="HA615" s="9"/>
      <c r="HB615" s="9"/>
      <c r="HC615" s="9"/>
      <c r="HD615" s="9"/>
      <c r="HE615" s="9"/>
      <c r="HF615" s="9"/>
      <c r="HG615" s="9"/>
      <c r="HH615" s="9"/>
      <c r="HI615" s="9"/>
      <c r="HJ615" s="9"/>
      <c r="HK615" s="9"/>
      <c r="HL615" s="9"/>
      <c r="HM615" s="9"/>
      <c r="HN615" s="9"/>
      <c r="HO615" s="9"/>
      <c r="HP615" s="9"/>
      <c r="HQ615" s="9"/>
      <c r="HR615" s="9"/>
      <c r="HS615" s="9"/>
      <c r="HT615" s="9"/>
      <c r="HU615" s="9"/>
      <c r="HV615" s="9"/>
      <c r="HW615" s="9"/>
      <c r="HX615" s="9"/>
      <c r="HY615" s="9"/>
      <c r="HZ615" s="9"/>
      <c r="IA615" s="9"/>
      <c r="IB615" s="9"/>
      <c r="IC615" s="9"/>
      <c r="ID615" s="9"/>
      <c r="IE615" s="9"/>
      <c r="IF615" s="9"/>
      <c r="IG615" s="9"/>
      <c r="IH615" s="9"/>
      <c r="II615" s="9"/>
      <c r="IJ615" s="9"/>
      <c r="IK615" s="9"/>
      <c r="IL615" s="9"/>
      <c r="IM615" s="9"/>
      <c r="IN615" s="9"/>
      <c r="IO615" s="9"/>
      <c r="IP615" s="9"/>
    </row>
    <row r="616" spans="2:250" x14ac:dyDescent="0.2">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c r="CZ616" s="9"/>
      <c r="DA616" s="9"/>
      <c r="DB616" s="9"/>
      <c r="DC616" s="9"/>
      <c r="DD616" s="9"/>
      <c r="DE616" s="9"/>
      <c r="DF616" s="9"/>
      <c r="DG616" s="9"/>
      <c r="DH616" s="9"/>
      <c r="DI616" s="9"/>
      <c r="DJ616" s="9"/>
      <c r="DK616" s="9"/>
      <c r="DL616" s="9"/>
      <c r="DM616" s="9"/>
      <c r="DN616" s="9"/>
      <c r="DO616" s="9"/>
      <c r="DP616" s="9"/>
      <c r="DQ616" s="9"/>
      <c r="DR616" s="9"/>
      <c r="DS616" s="9"/>
      <c r="DT616" s="9"/>
      <c r="DU616" s="9"/>
      <c r="DV616" s="9"/>
      <c r="DW616" s="9"/>
      <c r="DX616" s="9"/>
      <c r="DY616" s="9"/>
      <c r="DZ616" s="9"/>
      <c r="EA616" s="9"/>
      <c r="EB616" s="9"/>
      <c r="EC616" s="9"/>
      <c r="ED616" s="9"/>
      <c r="EE616" s="9"/>
      <c r="EF616" s="9"/>
      <c r="EG616" s="9"/>
      <c r="EH616" s="9"/>
      <c r="EI616" s="9"/>
      <c r="EJ616" s="9"/>
      <c r="EK616" s="9"/>
      <c r="EL616" s="9"/>
      <c r="EM616" s="9"/>
      <c r="EN616" s="9"/>
      <c r="EO616" s="9"/>
      <c r="EP616" s="9"/>
      <c r="EQ616" s="9"/>
      <c r="ER616" s="9"/>
      <c r="ES616" s="9"/>
      <c r="ET616" s="9"/>
      <c r="EU616" s="9"/>
      <c r="EV616" s="9"/>
      <c r="EW616" s="9"/>
      <c r="EX616" s="9"/>
      <c r="EY616" s="9"/>
      <c r="EZ616" s="9"/>
      <c r="FA616" s="9"/>
      <c r="FB616" s="9"/>
      <c r="FC616" s="9"/>
      <c r="FD616" s="9"/>
      <c r="FE616" s="9"/>
      <c r="FF616" s="9"/>
      <c r="FG616" s="9"/>
      <c r="FH616" s="9"/>
      <c r="FI616" s="9"/>
      <c r="FJ616" s="9"/>
      <c r="FK616" s="9"/>
      <c r="FL616" s="9"/>
      <c r="FM616" s="9"/>
      <c r="FN616" s="9"/>
      <c r="FO616" s="9"/>
      <c r="FP616" s="9"/>
      <c r="FQ616" s="9"/>
      <c r="FR616" s="9"/>
      <c r="FS616" s="9"/>
      <c r="FT616" s="9"/>
      <c r="FU616" s="9"/>
      <c r="FV616" s="9"/>
      <c r="FW616" s="9"/>
      <c r="FX616" s="9"/>
      <c r="FY616" s="9"/>
      <c r="FZ616" s="9"/>
      <c r="GA616" s="9"/>
      <c r="GB616" s="9"/>
      <c r="GC616" s="9"/>
      <c r="GD616" s="9"/>
      <c r="GE616" s="9"/>
      <c r="GF616" s="9"/>
      <c r="GG616" s="9"/>
      <c r="GH616" s="9"/>
      <c r="GI616" s="9"/>
      <c r="GJ616" s="9"/>
      <c r="GK616" s="9"/>
      <c r="GL616" s="9"/>
      <c r="GM616" s="9"/>
      <c r="GN616" s="9"/>
      <c r="GO616" s="9"/>
      <c r="GP616" s="9"/>
      <c r="GQ616" s="9"/>
      <c r="GR616" s="9"/>
      <c r="GS616" s="9"/>
      <c r="GT616" s="9"/>
      <c r="GU616" s="9"/>
      <c r="GV616" s="9"/>
      <c r="GW616" s="9"/>
      <c r="GX616" s="9"/>
      <c r="GY616" s="9"/>
      <c r="GZ616" s="9"/>
      <c r="HA616" s="9"/>
      <c r="HB616" s="9"/>
      <c r="HC616" s="9"/>
      <c r="HD616" s="9"/>
      <c r="HE616" s="9"/>
      <c r="HF616" s="9"/>
      <c r="HG616" s="9"/>
      <c r="HH616" s="9"/>
      <c r="HI616" s="9"/>
      <c r="HJ616" s="9"/>
      <c r="HK616" s="9"/>
      <c r="HL616" s="9"/>
      <c r="HM616" s="9"/>
      <c r="HN616" s="9"/>
      <c r="HO616" s="9"/>
      <c r="HP616" s="9"/>
      <c r="HQ616" s="9"/>
      <c r="HR616" s="9"/>
      <c r="HS616" s="9"/>
      <c r="HT616" s="9"/>
      <c r="HU616" s="9"/>
      <c r="HV616" s="9"/>
      <c r="HW616" s="9"/>
      <c r="HX616" s="9"/>
      <c r="HY616" s="9"/>
      <c r="HZ616" s="9"/>
      <c r="IA616" s="9"/>
      <c r="IB616" s="9"/>
      <c r="IC616" s="9"/>
      <c r="ID616" s="9"/>
      <c r="IE616" s="9"/>
      <c r="IF616" s="9"/>
      <c r="IG616" s="9"/>
      <c r="IH616" s="9"/>
      <c r="II616" s="9"/>
      <c r="IJ616" s="9"/>
      <c r="IK616" s="9"/>
      <c r="IL616" s="9"/>
      <c r="IM616" s="9"/>
      <c r="IN616" s="9"/>
      <c r="IO616" s="9"/>
      <c r="IP616" s="9"/>
    </row>
    <row r="617" spans="2:250"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c r="CZ617" s="9"/>
      <c r="DA617" s="9"/>
      <c r="DB617" s="9"/>
      <c r="DC617" s="9"/>
      <c r="DD617" s="9"/>
      <c r="DE617" s="9"/>
      <c r="DF617" s="9"/>
      <c r="DG617" s="9"/>
      <c r="DH617" s="9"/>
      <c r="DI617" s="9"/>
      <c r="DJ617" s="9"/>
      <c r="DK617" s="9"/>
      <c r="DL617" s="9"/>
      <c r="DM617" s="9"/>
      <c r="DN617" s="9"/>
      <c r="DO617" s="9"/>
      <c r="DP617" s="9"/>
      <c r="DQ617" s="9"/>
      <c r="DR617" s="9"/>
      <c r="DS617" s="9"/>
      <c r="DT617" s="9"/>
      <c r="DU617" s="9"/>
      <c r="DV617" s="9"/>
      <c r="DW617" s="9"/>
      <c r="DX617" s="9"/>
      <c r="DY617" s="9"/>
      <c r="DZ617" s="9"/>
      <c r="EA617" s="9"/>
      <c r="EB617" s="9"/>
      <c r="EC617" s="9"/>
      <c r="ED617" s="9"/>
      <c r="EE617" s="9"/>
      <c r="EF617" s="9"/>
      <c r="EG617" s="9"/>
      <c r="EH617" s="9"/>
      <c r="EI617" s="9"/>
      <c r="EJ617" s="9"/>
      <c r="EK617" s="9"/>
      <c r="EL617" s="9"/>
      <c r="EM617" s="9"/>
      <c r="EN617" s="9"/>
      <c r="EO617" s="9"/>
      <c r="EP617" s="9"/>
      <c r="EQ617" s="9"/>
      <c r="ER617" s="9"/>
      <c r="ES617" s="9"/>
      <c r="ET617" s="9"/>
      <c r="EU617" s="9"/>
      <c r="EV617" s="9"/>
      <c r="EW617" s="9"/>
      <c r="EX617" s="9"/>
      <c r="EY617" s="9"/>
      <c r="EZ617" s="9"/>
      <c r="FA617" s="9"/>
      <c r="FB617" s="9"/>
      <c r="FC617" s="9"/>
      <c r="FD617" s="9"/>
      <c r="FE617" s="9"/>
      <c r="FF617" s="9"/>
      <c r="FG617" s="9"/>
      <c r="FH617" s="9"/>
      <c r="FI617" s="9"/>
      <c r="FJ617" s="9"/>
      <c r="FK617" s="9"/>
      <c r="FL617" s="9"/>
      <c r="FM617" s="9"/>
      <c r="FN617" s="9"/>
      <c r="FO617" s="9"/>
      <c r="FP617" s="9"/>
      <c r="FQ617" s="9"/>
      <c r="FR617" s="9"/>
      <c r="FS617" s="9"/>
      <c r="FT617" s="9"/>
      <c r="FU617" s="9"/>
      <c r="FV617" s="9"/>
      <c r="FW617" s="9"/>
      <c r="FX617" s="9"/>
      <c r="FY617" s="9"/>
      <c r="FZ617" s="9"/>
      <c r="GA617" s="9"/>
      <c r="GB617" s="9"/>
      <c r="GC617" s="9"/>
      <c r="GD617" s="9"/>
      <c r="GE617" s="9"/>
      <c r="GF617" s="9"/>
      <c r="GG617" s="9"/>
      <c r="GH617" s="9"/>
      <c r="GI617" s="9"/>
      <c r="GJ617" s="9"/>
      <c r="GK617" s="9"/>
      <c r="GL617" s="9"/>
      <c r="GM617" s="9"/>
      <c r="GN617" s="9"/>
      <c r="GO617" s="9"/>
      <c r="GP617" s="9"/>
      <c r="GQ617" s="9"/>
      <c r="GR617" s="9"/>
      <c r="GS617" s="9"/>
      <c r="GT617" s="9"/>
      <c r="GU617" s="9"/>
      <c r="GV617" s="9"/>
      <c r="GW617" s="9"/>
      <c r="GX617" s="9"/>
      <c r="GY617" s="9"/>
      <c r="GZ617" s="9"/>
      <c r="HA617" s="9"/>
      <c r="HB617" s="9"/>
      <c r="HC617" s="9"/>
      <c r="HD617" s="9"/>
      <c r="HE617" s="9"/>
      <c r="HF617" s="9"/>
      <c r="HG617" s="9"/>
      <c r="HH617" s="9"/>
      <c r="HI617" s="9"/>
      <c r="HJ617" s="9"/>
      <c r="HK617" s="9"/>
      <c r="HL617" s="9"/>
      <c r="HM617" s="9"/>
      <c r="HN617" s="9"/>
      <c r="HO617" s="9"/>
      <c r="HP617" s="9"/>
      <c r="HQ617" s="9"/>
      <c r="HR617" s="9"/>
      <c r="HS617" s="9"/>
      <c r="HT617" s="9"/>
      <c r="HU617" s="9"/>
      <c r="HV617" s="9"/>
      <c r="HW617" s="9"/>
      <c r="HX617" s="9"/>
      <c r="HY617" s="9"/>
      <c r="HZ617" s="9"/>
      <c r="IA617" s="9"/>
      <c r="IB617" s="9"/>
      <c r="IC617" s="9"/>
      <c r="ID617" s="9"/>
      <c r="IE617" s="9"/>
      <c r="IF617" s="9"/>
      <c r="IG617" s="9"/>
      <c r="IH617" s="9"/>
      <c r="II617" s="9"/>
      <c r="IJ617" s="9"/>
      <c r="IK617" s="9"/>
      <c r="IL617" s="9"/>
      <c r="IM617" s="9"/>
      <c r="IN617" s="9"/>
      <c r="IO617" s="9"/>
      <c r="IP617" s="9"/>
    </row>
    <row r="618" spans="2:250" x14ac:dyDescent="0.2">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c r="CZ618" s="9"/>
      <c r="DA618" s="9"/>
      <c r="DB618" s="9"/>
      <c r="DC618" s="9"/>
      <c r="DD618" s="9"/>
      <c r="DE618" s="9"/>
      <c r="DF618" s="9"/>
      <c r="DG618" s="9"/>
      <c r="DH618" s="9"/>
      <c r="DI618" s="9"/>
      <c r="DJ618" s="9"/>
      <c r="DK618" s="9"/>
      <c r="DL618" s="9"/>
      <c r="DM618" s="9"/>
      <c r="DN618" s="9"/>
      <c r="DO618" s="9"/>
      <c r="DP618" s="9"/>
      <c r="DQ618" s="9"/>
      <c r="DR618" s="9"/>
      <c r="DS618" s="9"/>
      <c r="DT618" s="9"/>
      <c r="DU618" s="9"/>
      <c r="DV618" s="9"/>
      <c r="DW618" s="9"/>
      <c r="DX618" s="9"/>
      <c r="DY618" s="9"/>
      <c r="DZ618" s="9"/>
      <c r="EA618" s="9"/>
      <c r="EB618" s="9"/>
      <c r="EC618" s="9"/>
      <c r="ED618" s="9"/>
      <c r="EE618" s="9"/>
      <c r="EF618" s="9"/>
      <c r="EG618" s="9"/>
      <c r="EH618" s="9"/>
      <c r="EI618" s="9"/>
      <c r="EJ618" s="9"/>
      <c r="EK618" s="9"/>
      <c r="EL618" s="9"/>
      <c r="EM618" s="9"/>
      <c r="EN618" s="9"/>
      <c r="EO618" s="9"/>
      <c r="EP618" s="9"/>
      <c r="EQ618" s="9"/>
      <c r="ER618" s="9"/>
      <c r="ES618" s="9"/>
      <c r="ET618" s="9"/>
      <c r="EU618" s="9"/>
      <c r="EV618" s="9"/>
      <c r="EW618" s="9"/>
      <c r="EX618" s="9"/>
      <c r="EY618" s="9"/>
      <c r="EZ618" s="9"/>
      <c r="FA618" s="9"/>
      <c r="FB618" s="9"/>
      <c r="FC618" s="9"/>
      <c r="FD618" s="9"/>
      <c r="FE618" s="9"/>
      <c r="FF618" s="9"/>
      <c r="FG618" s="9"/>
      <c r="FH618" s="9"/>
      <c r="FI618" s="9"/>
      <c r="FJ618" s="9"/>
      <c r="FK618" s="9"/>
      <c r="FL618" s="9"/>
      <c r="FM618" s="9"/>
      <c r="FN618" s="9"/>
      <c r="FO618" s="9"/>
      <c r="FP618" s="9"/>
      <c r="FQ618" s="9"/>
      <c r="FR618" s="9"/>
      <c r="FS618" s="9"/>
      <c r="FT618" s="9"/>
      <c r="FU618" s="9"/>
      <c r="FV618" s="9"/>
      <c r="FW618" s="9"/>
      <c r="FX618" s="9"/>
      <c r="FY618" s="9"/>
      <c r="FZ618" s="9"/>
      <c r="GA618" s="9"/>
      <c r="GB618" s="9"/>
      <c r="GC618" s="9"/>
      <c r="GD618" s="9"/>
      <c r="GE618" s="9"/>
      <c r="GF618" s="9"/>
      <c r="GG618" s="9"/>
      <c r="GH618" s="9"/>
      <c r="GI618" s="9"/>
      <c r="GJ618" s="9"/>
      <c r="GK618" s="9"/>
      <c r="GL618" s="9"/>
      <c r="GM618" s="9"/>
      <c r="GN618" s="9"/>
      <c r="GO618" s="9"/>
      <c r="GP618" s="9"/>
      <c r="GQ618" s="9"/>
      <c r="GR618" s="9"/>
      <c r="GS618" s="9"/>
      <c r="GT618" s="9"/>
      <c r="GU618" s="9"/>
      <c r="GV618" s="9"/>
      <c r="GW618" s="9"/>
      <c r="GX618" s="9"/>
      <c r="GY618" s="9"/>
      <c r="GZ618" s="9"/>
      <c r="HA618" s="9"/>
      <c r="HB618" s="9"/>
      <c r="HC618" s="9"/>
      <c r="HD618" s="9"/>
      <c r="HE618" s="9"/>
      <c r="HF618" s="9"/>
      <c r="HG618" s="9"/>
      <c r="HH618" s="9"/>
      <c r="HI618" s="9"/>
      <c r="HJ618" s="9"/>
      <c r="HK618" s="9"/>
      <c r="HL618" s="9"/>
      <c r="HM618" s="9"/>
      <c r="HN618" s="9"/>
      <c r="HO618" s="9"/>
      <c r="HP618" s="9"/>
      <c r="HQ618" s="9"/>
      <c r="HR618" s="9"/>
      <c r="HS618" s="9"/>
      <c r="HT618" s="9"/>
      <c r="HU618" s="9"/>
      <c r="HV618" s="9"/>
      <c r="HW618" s="9"/>
      <c r="HX618" s="9"/>
      <c r="HY618" s="9"/>
      <c r="HZ618" s="9"/>
      <c r="IA618" s="9"/>
      <c r="IB618" s="9"/>
      <c r="IC618" s="9"/>
      <c r="ID618" s="9"/>
      <c r="IE618" s="9"/>
      <c r="IF618" s="9"/>
      <c r="IG618" s="9"/>
      <c r="IH618" s="9"/>
      <c r="II618" s="9"/>
      <c r="IJ618" s="9"/>
      <c r="IK618" s="9"/>
      <c r="IL618" s="9"/>
      <c r="IM618" s="9"/>
      <c r="IN618" s="9"/>
      <c r="IO618" s="9"/>
      <c r="IP618" s="9"/>
    </row>
    <row r="619" spans="2:250" x14ac:dyDescent="0.2">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c r="CZ619" s="9"/>
      <c r="DA619" s="9"/>
      <c r="DB619" s="9"/>
      <c r="DC619" s="9"/>
      <c r="DD619" s="9"/>
      <c r="DE619" s="9"/>
      <c r="DF619" s="9"/>
      <c r="DG619" s="9"/>
      <c r="DH619" s="9"/>
      <c r="DI619" s="9"/>
      <c r="DJ619" s="9"/>
      <c r="DK619" s="9"/>
      <c r="DL619" s="9"/>
      <c r="DM619" s="9"/>
      <c r="DN619" s="9"/>
      <c r="DO619" s="9"/>
      <c r="DP619" s="9"/>
      <c r="DQ619" s="9"/>
      <c r="DR619" s="9"/>
      <c r="DS619" s="9"/>
      <c r="DT619" s="9"/>
      <c r="DU619" s="9"/>
      <c r="DV619" s="9"/>
      <c r="DW619" s="9"/>
      <c r="DX619" s="9"/>
      <c r="DY619" s="9"/>
      <c r="DZ619" s="9"/>
      <c r="EA619" s="9"/>
      <c r="EB619" s="9"/>
      <c r="EC619" s="9"/>
      <c r="ED619" s="9"/>
      <c r="EE619" s="9"/>
      <c r="EF619" s="9"/>
      <c r="EG619" s="9"/>
      <c r="EH619" s="9"/>
      <c r="EI619" s="9"/>
      <c r="EJ619" s="9"/>
      <c r="EK619" s="9"/>
      <c r="EL619" s="9"/>
      <c r="EM619" s="9"/>
      <c r="EN619" s="9"/>
      <c r="EO619" s="9"/>
      <c r="EP619" s="9"/>
      <c r="EQ619" s="9"/>
      <c r="ER619" s="9"/>
      <c r="ES619" s="9"/>
      <c r="ET619" s="9"/>
      <c r="EU619" s="9"/>
      <c r="EV619" s="9"/>
      <c r="EW619" s="9"/>
      <c r="EX619" s="9"/>
      <c r="EY619" s="9"/>
      <c r="EZ619" s="9"/>
      <c r="FA619" s="9"/>
      <c r="FB619" s="9"/>
      <c r="FC619" s="9"/>
      <c r="FD619" s="9"/>
      <c r="FE619" s="9"/>
      <c r="FF619" s="9"/>
      <c r="FG619" s="9"/>
      <c r="FH619" s="9"/>
      <c r="FI619" s="9"/>
      <c r="FJ619" s="9"/>
      <c r="FK619" s="9"/>
      <c r="FL619" s="9"/>
      <c r="FM619" s="9"/>
      <c r="FN619" s="9"/>
      <c r="FO619" s="9"/>
      <c r="FP619" s="9"/>
      <c r="FQ619" s="9"/>
      <c r="FR619" s="9"/>
      <c r="FS619" s="9"/>
      <c r="FT619" s="9"/>
      <c r="FU619" s="9"/>
      <c r="FV619" s="9"/>
      <c r="FW619" s="9"/>
      <c r="FX619" s="9"/>
      <c r="FY619" s="9"/>
      <c r="FZ619" s="9"/>
      <c r="GA619" s="9"/>
      <c r="GB619" s="9"/>
      <c r="GC619" s="9"/>
      <c r="GD619" s="9"/>
      <c r="GE619" s="9"/>
      <c r="GF619" s="9"/>
      <c r="GG619" s="9"/>
      <c r="GH619" s="9"/>
      <c r="GI619" s="9"/>
      <c r="GJ619" s="9"/>
      <c r="GK619" s="9"/>
      <c r="GL619" s="9"/>
      <c r="GM619" s="9"/>
      <c r="GN619" s="9"/>
      <c r="GO619" s="9"/>
      <c r="GP619" s="9"/>
      <c r="GQ619" s="9"/>
      <c r="GR619" s="9"/>
      <c r="GS619" s="9"/>
      <c r="GT619" s="9"/>
      <c r="GU619" s="9"/>
      <c r="GV619" s="9"/>
      <c r="GW619" s="9"/>
      <c r="GX619" s="9"/>
      <c r="GY619" s="9"/>
      <c r="GZ619" s="9"/>
      <c r="HA619" s="9"/>
      <c r="HB619" s="9"/>
      <c r="HC619" s="9"/>
      <c r="HD619" s="9"/>
      <c r="HE619" s="9"/>
      <c r="HF619" s="9"/>
      <c r="HG619" s="9"/>
      <c r="HH619" s="9"/>
      <c r="HI619" s="9"/>
      <c r="HJ619" s="9"/>
      <c r="HK619" s="9"/>
      <c r="HL619" s="9"/>
      <c r="HM619" s="9"/>
      <c r="HN619" s="9"/>
      <c r="HO619" s="9"/>
      <c r="HP619" s="9"/>
      <c r="HQ619" s="9"/>
      <c r="HR619" s="9"/>
      <c r="HS619" s="9"/>
      <c r="HT619" s="9"/>
      <c r="HU619" s="9"/>
      <c r="HV619" s="9"/>
      <c r="HW619" s="9"/>
      <c r="HX619" s="9"/>
      <c r="HY619" s="9"/>
      <c r="HZ619" s="9"/>
      <c r="IA619" s="9"/>
      <c r="IB619" s="9"/>
      <c r="IC619" s="9"/>
      <c r="ID619" s="9"/>
      <c r="IE619" s="9"/>
      <c r="IF619" s="9"/>
      <c r="IG619" s="9"/>
      <c r="IH619" s="9"/>
      <c r="II619" s="9"/>
      <c r="IJ619" s="9"/>
      <c r="IK619" s="9"/>
      <c r="IL619" s="9"/>
      <c r="IM619" s="9"/>
      <c r="IN619" s="9"/>
      <c r="IO619" s="9"/>
      <c r="IP619" s="9"/>
    </row>
    <row r="620" spans="2:250" x14ac:dyDescent="0.2">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c r="DR620" s="9"/>
      <c r="DS620" s="9"/>
      <c r="DT620" s="9"/>
      <c r="DU620" s="9"/>
      <c r="DV620" s="9"/>
      <c r="DW620" s="9"/>
      <c r="DX620" s="9"/>
      <c r="DY620" s="9"/>
      <c r="DZ620" s="9"/>
      <c r="EA620" s="9"/>
      <c r="EB620" s="9"/>
      <c r="EC620" s="9"/>
      <c r="ED620" s="9"/>
      <c r="EE620" s="9"/>
      <c r="EF620" s="9"/>
      <c r="EG620" s="9"/>
      <c r="EH620" s="9"/>
      <c r="EI620" s="9"/>
      <c r="EJ620" s="9"/>
      <c r="EK620" s="9"/>
      <c r="EL620" s="9"/>
      <c r="EM620" s="9"/>
      <c r="EN620" s="9"/>
      <c r="EO620" s="9"/>
      <c r="EP620" s="9"/>
      <c r="EQ620" s="9"/>
      <c r="ER620" s="9"/>
      <c r="ES620" s="9"/>
      <c r="ET620" s="9"/>
      <c r="EU620" s="9"/>
      <c r="EV620" s="9"/>
      <c r="EW620" s="9"/>
      <c r="EX620" s="9"/>
      <c r="EY620" s="9"/>
      <c r="EZ620" s="9"/>
      <c r="FA620" s="9"/>
      <c r="FB620" s="9"/>
      <c r="FC620" s="9"/>
      <c r="FD620" s="9"/>
      <c r="FE620" s="9"/>
      <c r="FF620" s="9"/>
      <c r="FG620" s="9"/>
      <c r="FH620" s="9"/>
      <c r="FI620" s="9"/>
      <c r="FJ620" s="9"/>
      <c r="FK620" s="9"/>
      <c r="FL620" s="9"/>
      <c r="FM620" s="9"/>
      <c r="FN620" s="9"/>
      <c r="FO620" s="9"/>
      <c r="FP620" s="9"/>
      <c r="FQ620" s="9"/>
      <c r="FR620" s="9"/>
      <c r="FS620" s="9"/>
      <c r="FT620" s="9"/>
      <c r="FU620" s="9"/>
      <c r="FV620" s="9"/>
      <c r="FW620" s="9"/>
      <c r="FX620" s="9"/>
      <c r="FY620" s="9"/>
      <c r="FZ620" s="9"/>
      <c r="GA620" s="9"/>
      <c r="GB620" s="9"/>
      <c r="GC620" s="9"/>
      <c r="GD620" s="9"/>
      <c r="GE620" s="9"/>
      <c r="GF620" s="9"/>
      <c r="GG620" s="9"/>
      <c r="GH620" s="9"/>
      <c r="GI620" s="9"/>
      <c r="GJ620" s="9"/>
      <c r="GK620" s="9"/>
      <c r="GL620" s="9"/>
      <c r="GM620" s="9"/>
      <c r="GN620" s="9"/>
      <c r="GO620" s="9"/>
      <c r="GP620" s="9"/>
      <c r="GQ620" s="9"/>
      <c r="GR620" s="9"/>
      <c r="GS620" s="9"/>
      <c r="GT620" s="9"/>
      <c r="GU620" s="9"/>
      <c r="GV620" s="9"/>
      <c r="GW620" s="9"/>
      <c r="GX620" s="9"/>
      <c r="GY620" s="9"/>
      <c r="GZ620" s="9"/>
      <c r="HA620" s="9"/>
      <c r="HB620" s="9"/>
      <c r="HC620" s="9"/>
      <c r="HD620" s="9"/>
      <c r="HE620" s="9"/>
      <c r="HF620" s="9"/>
      <c r="HG620" s="9"/>
      <c r="HH620" s="9"/>
      <c r="HI620" s="9"/>
      <c r="HJ620" s="9"/>
      <c r="HK620" s="9"/>
      <c r="HL620" s="9"/>
      <c r="HM620" s="9"/>
      <c r="HN620" s="9"/>
      <c r="HO620" s="9"/>
      <c r="HP620" s="9"/>
      <c r="HQ620" s="9"/>
      <c r="HR620" s="9"/>
      <c r="HS620" s="9"/>
      <c r="HT620" s="9"/>
      <c r="HU620" s="9"/>
      <c r="HV620" s="9"/>
      <c r="HW620" s="9"/>
      <c r="HX620" s="9"/>
      <c r="HY620" s="9"/>
      <c r="HZ620" s="9"/>
      <c r="IA620" s="9"/>
      <c r="IB620" s="9"/>
      <c r="IC620" s="9"/>
      <c r="ID620" s="9"/>
      <c r="IE620" s="9"/>
      <c r="IF620" s="9"/>
      <c r="IG620" s="9"/>
      <c r="IH620" s="9"/>
      <c r="II620" s="9"/>
      <c r="IJ620" s="9"/>
      <c r="IK620" s="9"/>
      <c r="IL620" s="9"/>
      <c r="IM620" s="9"/>
      <c r="IN620" s="9"/>
      <c r="IO620" s="9"/>
      <c r="IP620" s="9"/>
    </row>
    <row r="621" spans="2:250" x14ac:dyDescent="0.2">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c r="DR621" s="9"/>
      <c r="DS621" s="9"/>
      <c r="DT621" s="9"/>
      <c r="DU621" s="9"/>
      <c r="DV621" s="9"/>
      <c r="DW621" s="9"/>
      <c r="DX621" s="9"/>
      <c r="DY621" s="9"/>
      <c r="DZ621" s="9"/>
      <c r="EA621" s="9"/>
      <c r="EB621" s="9"/>
      <c r="EC621" s="9"/>
      <c r="ED621" s="9"/>
      <c r="EE621" s="9"/>
      <c r="EF621" s="9"/>
      <c r="EG621" s="9"/>
      <c r="EH621" s="9"/>
      <c r="EI621" s="9"/>
      <c r="EJ621" s="9"/>
      <c r="EK621" s="9"/>
      <c r="EL621" s="9"/>
      <c r="EM621" s="9"/>
      <c r="EN621" s="9"/>
      <c r="EO621" s="9"/>
      <c r="EP621" s="9"/>
      <c r="EQ621" s="9"/>
      <c r="ER621" s="9"/>
      <c r="ES621" s="9"/>
      <c r="ET621" s="9"/>
      <c r="EU621" s="9"/>
      <c r="EV621" s="9"/>
      <c r="EW621" s="9"/>
      <c r="EX621" s="9"/>
      <c r="EY621" s="9"/>
      <c r="EZ621" s="9"/>
      <c r="FA621" s="9"/>
      <c r="FB621" s="9"/>
      <c r="FC621" s="9"/>
      <c r="FD621" s="9"/>
      <c r="FE621" s="9"/>
      <c r="FF621" s="9"/>
      <c r="FG621" s="9"/>
      <c r="FH621" s="9"/>
      <c r="FI621" s="9"/>
      <c r="FJ621" s="9"/>
      <c r="FK621" s="9"/>
      <c r="FL621" s="9"/>
      <c r="FM621" s="9"/>
      <c r="FN621" s="9"/>
      <c r="FO621" s="9"/>
      <c r="FP621" s="9"/>
      <c r="FQ621" s="9"/>
      <c r="FR621" s="9"/>
      <c r="FS621" s="9"/>
      <c r="FT621" s="9"/>
      <c r="FU621" s="9"/>
      <c r="FV621" s="9"/>
      <c r="FW621" s="9"/>
      <c r="FX621" s="9"/>
      <c r="FY621" s="9"/>
      <c r="FZ621" s="9"/>
      <c r="GA621" s="9"/>
      <c r="GB621" s="9"/>
      <c r="GC621" s="9"/>
      <c r="GD621" s="9"/>
      <c r="GE621" s="9"/>
      <c r="GF621" s="9"/>
      <c r="GG621" s="9"/>
      <c r="GH621" s="9"/>
      <c r="GI621" s="9"/>
      <c r="GJ621" s="9"/>
      <c r="GK621" s="9"/>
      <c r="GL621" s="9"/>
      <c r="GM621" s="9"/>
      <c r="GN621" s="9"/>
      <c r="GO621" s="9"/>
      <c r="GP621" s="9"/>
      <c r="GQ621" s="9"/>
      <c r="GR621" s="9"/>
      <c r="GS621" s="9"/>
      <c r="GT621" s="9"/>
      <c r="GU621" s="9"/>
      <c r="GV621" s="9"/>
      <c r="GW621" s="9"/>
      <c r="GX621" s="9"/>
      <c r="GY621" s="9"/>
      <c r="GZ621" s="9"/>
      <c r="HA621" s="9"/>
      <c r="HB621" s="9"/>
      <c r="HC621" s="9"/>
      <c r="HD621" s="9"/>
      <c r="HE621" s="9"/>
      <c r="HF621" s="9"/>
      <c r="HG621" s="9"/>
      <c r="HH621" s="9"/>
      <c r="HI621" s="9"/>
      <c r="HJ621" s="9"/>
      <c r="HK621" s="9"/>
      <c r="HL621" s="9"/>
      <c r="HM621" s="9"/>
      <c r="HN621" s="9"/>
      <c r="HO621" s="9"/>
      <c r="HP621" s="9"/>
      <c r="HQ621" s="9"/>
      <c r="HR621" s="9"/>
      <c r="HS621" s="9"/>
      <c r="HT621" s="9"/>
      <c r="HU621" s="9"/>
      <c r="HV621" s="9"/>
      <c r="HW621" s="9"/>
      <c r="HX621" s="9"/>
      <c r="HY621" s="9"/>
      <c r="HZ621" s="9"/>
      <c r="IA621" s="9"/>
      <c r="IB621" s="9"/>
      <c r="IC621" s="9"/>
      <c r="ID621" s="9"/>
      <c r="IE621" s="9"/>
      <c r="IF621" s="9"/>
      <c r="IG621" s="9"/>
      <c r="IH621" s="9"/>
      <c r="II621" s="9"/>
      <c r="IJ621" s="9"/>
      <c r="IK621" s="9"/>
      <c r="IL621" s="9"/>
      <c r="IM621" s="9"/>
      <c r="IN621" s="9"/>
      <c r="IO621" s="9"/>
      <c r="IP621" s="9"/>
    </row>
    <row r="622" spans="2:250" x14ac:dyDescent="0.2">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c r="DR622" s="9"/>
      <c r="DS622" s="9"/>
      <c r="DT622" s="9"/>
      <c r="DU622" s="9"/>
      <c r="DV622" s="9"/>
      <c r="DW622" s="9"/>
      <c r="DX622" s="9"/>
      <c r="DY622" s="9"/>
      <c r="DZ622" s="9"/>
      <c r="EA622" s="9"/>
      <c r="EB622" s="9"/>
      <c r="EC622" s="9"/>
      <c r="ED622" s="9"/>
      <c r="EE622" s="9"/>
      <c r="EF622" s="9"/>
      <c r="EG622" s="9"/>
      <c r="EH622" s="9"/>
      <c r="EI622" s="9"/>
      <c r="EJ622" s="9"/>
      <c r="EK622" s="9"/>
      <c r="EL622" s="9"/>
      <c r="EM622" s="9"/>
      <c r="EN622" s="9"/>
      <c r="EO622" s="9"/>
      <c r="EP622" s="9"/>
      <c r="EQ622" s="9"/>
      <c r="ER622" s="9"/>
      <c r="ES622" s="9"/>
      <c r="ET622" s="9"/>
      <c r="EU622" s="9"/>
      <c r="EV622" s="9"/>
      <c r="EW622" s="9"/>
      <c r="EX622" s="9"/>
      <c r="EY622" s="9"/>
      <c r="EZ622" s="9"/>
      <c r="FA622" s="9"/>
      <c r="FB622" s="9"/>
      <c r="FC622" s="9"/>
      <c r="FD622" s="9"/>
      <c r="FE622" s="9"/>
      <c r="FF622" s="9"/>
      <c r="FG622" s="9"/>
      <c r="FH622" s="9"/>
      <c r="FI622" s="9"/>
      <c r="FJ622" s="9"/>
      <c r="FK622" s="9"/>
      <c r="FL622" s="9"/>
      <c r="FM622" s="9"/>
      <c r="FN622" s="9"/>
      <c r="FO622" s="9"/>
      <c r="FP622" s="9"/>
      <c r="FQ622" s="9"/>
      <c r="FR622" s="9"/>
      <c r="FS622" s="9"/>
      <c r="FT622" s="9"/>
      <c r="FU622" s="9"/>
      <c r="FV622" s="9"/>
      <c r="FW622" s="9"/>
      <c r="FX622" s="9"/>
      <c r="FY622" s="9"/>
      <c r="FZ622" s="9"/>
      <c r="GA622" s="9"/>
      <c r="GB622" s="9"/>
      <c r="GC622" s="9"/>
      <c r="GD622" s="9"/>
      <c r="GE622" s="9"/>
      <c r="GF622" s="9"/>
      <c r="GG622" s="9"/>
      <c r="GH622" s="9"/>
      <c r="GI622" s="9"/>
      <c r="GJ622" s="9"/>
      <c r="GK622" s="9"/>
      <c r="GL622" s="9"/>
      <c r="GM622" s="9"/>
      <c r="GN622" s="9"/>
      <c r="GO622" s="9"/>
      <c r="GP622" s="9"/>
      <c r="GQ622" s="9"/>
      <c r="GR622" s="9"/>
      <c r="GS622" s="9"/>
      <c r="GT622" s="9"/>
      <c r="GU622" s="9"/>
      <c r="GV622" s="9"/>
      <c r="GW622" s="9"/>
      <c r="GX622" s="9"/>
      <c r="GY622" s="9"/>
      <c r="GZ622" s="9"/>
      <c r="HA622" s="9"/>
      <c r="HB622" s="9"/>
      <c r="HC622" s="9"/>
      <c r="HD622" s="9"/>
      <c r="HE622" s="9"/>
      <c r="HF622" s="9"/>
      <c r="HG622" s="9"/>
      <c r="HH622" s="9"/>
      <c r="HI622" s="9"/>
      <c r="HJ622" s="9"/>
      <c r="HK622" s="9"/>
      <c r="HL622" s="9"/>
      <c r="HM622" s="9"/>
      <c r="HN622" s="9"/>
      <c r="HO622" s="9"/>
      <c r="HP622" s="9"/>
      <c r="HQ622" s="9"/>
      <c r="HR622" s="9"/>
      <c r="HS622" s="9"/>
      <c r="HT622" s="9"/>
      <c r="HU622" s="9"/>
      <c r="HV622" s="9"/>
      <c r="HW622" s="9"/>
      <c r="HX622" s="9"/>
      <c r="HY622" s="9"/>
      <c r="HZ622" s="9"/>
      <c r="IA622" s="9"/>
      <c r="IB622" s="9"/>
      <c r="IC622" s="9"/>
      <c r="ID622" s="9"/>
      <c r="IE622" s="9"/>
      <c r="IF622" s="9"/>
      <c r="IG622" s="9"/>
      <c r="IH622" s="9"/>
      <c r="II622" s="9"/>
      <c r="IJ622" s="9"/>
      <c r="IK622" s="9"/>
      <c r="IL622" s="9"/>
      <c r="IM622" s="9"/>
      <c r="IN622" s="9"/>
      <c r="IO622" s="9"/>
      <c r="IP622" s="9"/>
    </row>
    <row r="623" spans="2:250" x14ac:dyDescent="0.2">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c r="CZ623" s="9"/>
      <c r="DA623" s="9"/>
      <c r="DB623" s="9"/>
      <c r="DC623" s="9"/>
      <c r="DD623" s="9"/>
      <c r="DE623" s="9"/>
      <c r="DF623" s="9"/>
      <c r="DG623" s="9"/>
      <c r="DH623" s="9"/>
      <c r="DI623" s="9"/>
      <c r="DJ623" s="9"/>
      <c r="DK623" s="9"/>
      <c r="DL623" s="9"/>
      <c r="DM623" s="9"/>
      <c r="DN623" s="9"/>
      <c r="DO623" s="9"/>
      <c r="DP623" s="9"/>
      <c r="DQ623" s="9"/>
      <c r="DR623" s="9"/>
      <c r="DS623" s="9"/>
      <c r="DT623" s="9"/>
      <c r="DU623" s="9"/>
      <c r="DV623" s="9"/>
      <c r="DW623" s="9"/>
      <c r="DX623" s="9"/>
      <c r="DY623" s="9"/>
      <c r="DZ623" s="9"/>
      <c r="EA623" s="9"/>
      <c r="EB623" s="9"/>
      <c r="EC623" s="9"/>
      <c r="ED623" s="9"/>
      <c r="EE623" s="9"/>
      <c r="EF623" s="9"/>
      <c r="EG623" s="9"/>
      <c r="EH623" s="9"/>
      <c r="EI623" s="9"/>
      <c r="EJ623" s="9"/>
      <c r="EK623" s="9"/>
      <c r="EL623" s="9"/>
      <c r="EM623" s="9"/>
      <c r="EN623" s="9"/>
      <c r="EO623" s="9"/>
      <c r="EP623" s="9"/>
      <c r="EQ623" s="9"/>
      <c r="ER623" s="9"/>
      <c r="ES623" s="9"/>
      <c r="ET623" s="9"/>
      <c r="EU623" s="9"/>
      <c r="EV623" s="9"/>
      <c r="EW623" s="9"/>
      <c r="EX623" s="9"/>
      <c r="EY623" s="9"/>
      <c r="EZ623" s="9"/>
      <c r="FA623" s="9"/>
      <c r="FB623" s="9"/>
      <c r="FC623" s="9"/>
      <c r="FD623" s="9"/>
      <c r="FE623" s="9"/>
      <c r="FF623" s="9"/>
      <c r="FG623" s="9"/>
      <c r="FH623" s="9"/>
      <c r="FI623" s="9"/>
      <c r="FJ623" s="9"/>
      <c r="FK623" s="9"/>
      <c r="FL623" s="9"/>
      <c r="FM623" s="9"/>
      <c r="FN623" s="9"/>
      <c r="FO623" s="9"/>
      <c r="FP623" s="9"/>
      <c r="FQ623" s="9"/>
      <c r="FR623" s="9"/>
      <c r="FS623" s="9"/>
      <c r="FT623" s="9"/>
      <c r="FU623" s="9"/>
      <c r="FV623" s="9"/>
      <c r="FW623" s="9"/>
      <c r="FX623" s="9"/>
      <c r="FY623" s="9"/>
      <c r="FZ623" s="9"/>
      <c r="GA623" s="9"/>
      <c r="GB623" s="9"/>
      <c r="GC623" s="9"/>
      <c r="GD623" s="9"/>
      <c r="GE623" s="9"/>
      <c r="GF623" s="9"/>
      <c r="GG623" s="9"/>
      <c r="GH623" s="9"/>
      <c r="GI623" s="9"/>
      <c r="GJ623" s="9"/>
      <c r="GK623" s="9"/>
      <c r="GL623" s="9"/>
      <c r="GM623" s="9"/>
      <c r="GN623" s="9"/>
      <c r="GO623" s="9"/>
      <c r="GP623" s="9"/>
      <c r="GQ623" s="9"/>
      <c r="GR623" s="9"/>
      <c r="GS623" s="9"/>
      <c r="GT623" s="9"/>
      <c r="GU623" s="9"/>
      <c r="GV623" s="9"/>
      <c r="GW623" s="9"/>
      <c r="GX623" s="9"/>
      <c r="GY623" s="9"/>
      <c r="GZ623" s="9"/>
      <c r="HA623" s="9"/>
      <c r="HB623" s="9"/>
      <c r="HC623" s="9"/>
      <c r="HD623" s="9"/>
      <c r="HE623" s="9"/>
      <c r="HF623" s="9"/>
      <c r="HG623" s="9"/>
      <c r="HH623" s="9"/>
      <c r="HI623" s="9"/>
      <c r="HJ623" s="9"/>
      <c r="HK623" s="9"/>
      <c r="HL623" s="9"/>
      <c r="HM623" s="9"/>
      <c r="HN623" s="9"/>
      <c r="HO623" s="9"/>
      <c r="HP623" s="9"/>
      <c r="HQ623" s="9"/>
      <c r="HR623" s="9"/>
      <c r="HS623" s="9"/>
      <c r="HT623" s="9"/>
      <c r="HU623" s="9"/>
      <c r="HV623" s="9"/>
      <c r="HW623" s="9"/>
      <c r="HX623" s="9"/>
      <c r="HY623" s="9"/>
      <c r="HZ623" s="9"/>
      <c r="IA623" s="9"/>
      <c r="IB623" s="9"/>
      <c r="IC623" s="9"/>
      <c r="ID623" s="9"/>
      <c r="IE623" s="9"/>
      <c r="IF623" s="9"/>
      <c r="IG623" s="9"/>
      <c r="IH623" s="9"/>
      <c r="II623" s="9"/>
      <c r="IJ623" s="9"/>
      <c r="IK623" s="9"/>
      <c r="IL623" s="9"/>
      <c r="IM623" s="9"/>
      <c r="IN623" s="9"/>
      <c r="IO623" s="9"/>
      <c r="IP623" s="9"/>
    </row>
    <row r="624" spans="2:250" x14ac:dyDescent="0.2">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c r="CZ624" s="9"/>
      <c r="DA624" s="9"/>
      <c r="DB624" s="9"/>
      <c r="DC624" s="9"/>
      <c r="DD624" s="9"/>
      <c r="DE624" s="9"/>
      <c r="DF624" s="9"/>
      <c r="DG624" s="9"/>
      <c r="DH624" s="9"/>
      <c r="DI624" s="9"/>
      <c r="DJ624" s="9"/>
      <c r="DK624" s="9"/>
      <c r="DL624" s="9"/>
      <c r="DM624" s="9"/>
      <c r="DN624" s="9"/>
      <c r="DO624" s="9"/>
      <c r="DP624" s="9"/>
      <c r="DQ624" s="9"/>
      <c r="DR624" s="9"/>
      <c r="DS624" s="9"/>
      <c r="DT624" s="9"/>
      <c r="DU624" s="9"/>
      <c r="DV624" s="9"/>
      <c r="DW624" s="9"/>
      <c r="DX624" s="9"/>
      <c r="DY624" s="9"/>
      <c r="DZ624" s="9"/>
      <c r="EA624" s="9"/>
      <c r="EB624" s="9"/>
      <c r="EC624" s="9"/>
      <c r="ED624" s="9"/>
      <c r="EE624" s="9"/>
      <c r="EF624" s="9"/>
      <c r="EG624" s="9"/>
      <c r="EH624" s="9"/>
      <c r="EI624" s="9"/>
      <c r="EJ624" s="9"/>
      <c r="EK624" s="9"/>
      <c r="EL624" s="9"/>
      <c r="EM624" s="9"/>
      <c r="EN624" s="9"/>
      <c r="EO624" s="9"/>
      <c r="EP624" s="9"/>
      <c r="EQ624" s="9"/>
      <c r="ER624" s="9"/>
      <c r="ES624" s="9"/>
      <c r="ET624" s="9"/>
      <c r="EU624" s="9"/>
      <c r="EV624" s="9"/>
      <c r="EW624" s="9"/>
      <c r="EX624" s="9"/>
      <c r="EY624" s="9"/>
      <c r="EZ624" s="9"/>
      <c r="FA624" s="9"/>
      <c r="FB624" s="9"/>
      <c r="FC624" s="9"/>
      <c r="FD624" s="9"/>
      <c r="FE624" s="9"/>
      <c r="FF624" s="9"/>
      <c r="FG624" s="9"/>
      <c r="FH624" s="9"/>
      <c r="FI624" s="9"/>
      <c r="FJ624" s="9"/>
      <c r="FK624" s="9"/>
      <c r="FL624" s="9"/>
      <c r="FM624" s="9"/>
      <c r="FN624" s="9"/>
      <c r="FO624" s="9"/>
      <c r="FP624" s="9"/>
      <c r="FQ624" s="9"/>
      <c r="FR624" s="9"/>
      <c r="FS624" s="9"/>
      <c r="FT624" s="9"/>
      <c r="FU624" s="9"/>
      <c r="FV624" s="9"/>
      <c r="FW624" s="9"/>
      <c r="FX624" s="9"/>
      <c r="FY624" s="9"/>
      <c r="FZ624" s="9"/>
      <c r="GA624" s="9"/>
      <c r="GB624" s="9"/>
      <c r="GC624" s="9"/>
      <c r="GD624" s="9"/>
      <c r="GE624" s="9"/>
      <c r="GF624" s="9"/>
      <c r="GG624" s="9"/>
      <c r="GH624" s="9"/>
      <c r="GI624" s="9"/>
      <c r="GJ624" s="9"/>
      <c r="GK624" s="9"/>
      <c r="GL624" s="9"/>
      <c r="GM624" s="9"/>
      <c r="GN624" s="9"/>
      <c r="GO624" s="9"/>
      <c r="GP624" s="9"/>
      <c r="GQ624" s="9"/>
      <c r="GR624" s="9"/>
      <c r="GS624" s="9"/>
      <c r="GT624" s="9"/>
      <c r="GU624" s="9"/>
      <c r="GV624" s="9"/>
      <c r="GW624" s="9"/>
      <c r="GX624" s="9"/>
      <c r="GY624" s="9"/>
      <c r="GZ624" s="9"/>
      <c r="HA624" s="9"/>
      <c r="HB624" s="9"/>
      <c r="HC624" s="9"/>
      <c r="HD624" s="9"/>
      <c r="HE624" s="9"/>
      <c r="HF624" s="9"/>
      <c r="HG624" s="9"/>
      <c r="HH624" s="9"/>
      <c r="HI624" s="9"/>
      <c r="HJ624" s="9"/>
      <c r="HK624" s="9"/>
      <c r="HL624" s="9"/>
      <c r="HM624" s="9"/>
      <c r="HN624" s="9"/>
      <c r="HO624" s="9"/>
      <c r="HP624" s="9"/>
      <c r="HQ624" s="9"/>
      <c r="HR624" s="9"/>
      <c r="HS624" s="9"/>
      <c r="HT624" s="9"/>
      <c r="HU624" s="9"/>
      <c r="HV624" s="9"/>
      <c r="HW624" s="9"/>
      <c r="HX624" s="9"/>
      <c r="HY624" s="9"/>
      <c r="HZ624" s="9"/>
      <c r="IA624" s="9"/>
      <c r="IB624" s="9"/>
      <c r="IC624" s="9"/>
      <c r="ID624" s="9"/>
      <c r="IE624" s="9"/>
      <c r="IF624" s="9"/>
      <c r="IG624" s="9"/>
      <c r="IH624" s="9"/>
      <c r="II624" s="9"/>
      <c r="IJ624" s="9"/>
      <c r="IK624" s="9"/>
      <c r="IL624" s="9"/>
      <c r="IM624" s="9"/>
      <c r="IN624" s="9"/>
      <c r="IO624" s="9"/>
      <c r="IP624" s="9"/>
    </row>
    <row r="625" spans="2:250" x14ac:dyDescent="0.2">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c r="DR625" s="9"/>
      <c r="DS625" s="9"/>
      <c r="DT625" s="9"/>
      <c r="DU625" s="9"/>
      <c r="DV625" s="9"/>
      <c r="DW625" s="9"/>
      <c r="DX625" s="9"/>
      <c r="DY625" s="9"/>
      <c r="DZ625" s="9"/>
      <c r="EA625" s="9"/>
      <c r="EB625" s="9"/>
      <c r="EC625" s="9"/>
      <c r="ED625" s="9"/>
      <c r="EE625" s="9"/>
      <c r="EF625" s="9"/>
      <c r="EG625" s="9"/>
      <c r="EH625" s="9"/>
      <c r="EI625" s="9"/>
      <c r="EJ625" s="9"/>
      <c r="EK625" s="9"/>
      <c r="EL625" s="9"/>
      <c r="EM625" s="9"/>
      <c r="EN625" s="9"/>
      <c r="EO625" s="9"/>
      <c r="EP625" s="9"/>
      <c r="EQ625" s="9"/>
      <c r="ER625" s="9"/>
      <c r="ES625" s="9"/>
      <c r="ET625" s="9"/>
      <c r="EU625" s="9"/>
      <c r="EV625" s="9"/>
      <c r="EW625" s="9"/>
      <c r="EX625" s="9"/>
      <c r="EY625" s="9"/>
      <c r="EZ625" s="9"/>
      <c r="FA625" s="9"/>
      <c r="FB625" s="9"/>
      <c r="FC625" s="9"/>
      <c r="FD625" s="9"/>
      <c r="FE625" s="9"/>
      <c r="FF625" s="9"/>
      <c r="FG625" s="9"/>
      <c r="FH625" s="9"/>
      <c r="FI625" s="9"/>
      <c r="FJ625" s="9"/>
      <c r="FK625" s="9"/>
      <c r="FL625" s="9"/>
      <c r="FM625" s="9"/>
      <c r="FN625" s="9"/>
      <c r="FO625" s="9"/>
      <c r="FP625" s="9"/>
      <c r="FQ625" s="9"/>
      <c r="FR625" s="9"/>
      <c r="FS625" s="9"/>
      <c r="FT625" s="9"/>
      <c r="FU625" s="9"/>
      <c r="FV625" s="9"/>
      <c r="FW625" s="9"/>
      <c r="FX625" s="9"/>
      <c r="FY625" s="9"/>
      <c r="FZ625" s="9"/>
      <c r="GA625" s="9"/>
      <c r="GB625" s="9"/>
      <c r="GC625" s="9"/>
      <c r="GD625" s="9"/>
      <c r="GE625" s="9"/>
      <c r="GF625" s="9"/>
      <c r="GG625" s="9"/>
      <c r="GH625" s="9"/>
      <c r="GI625" s="9"/>
      <c r="GJ625" s="9"/>
      <c r="GK625" s="9"/>
      <c r="GL625" s="9"/>
      <c r="GM625" s="9"/>
      <c r="GN625" s="9"/>
      <c r="GO625" s="9"/>
      <c r="GP625" s="9"/>
      <c r="GQ625" s="9"/>
      <c r="GR625" s="9"/>
      <c r="GS625" s="9"/>
      <c r="GT625" s="9"/>
      <c r="GU625" s="9"/>
      <c r="GV625" s="9"/>
      <c r="GW625" s="9"/>
      <c r="GX625" s="9"/>
      <c r="GY625" s="9"/>
      <c r="GZ625" s="9"/>
      <c r="HA625" s="9"/>
      <c r="HB625" s="9"/>
      <c r="HC625" s="9"/>
      <c r="HD625" s="9"/>
      <c r="HE625" s="9"/>
      <c r="HF625" s="9"/>
      <c r="HG625" s="9"/>
      <c r="HH625" s="9"/>
      <c r="HI625" s="9"/>
      <c r="HJ625" s="9"/>
      <c r="HK625" s="9"/>
      <c r="HL625" s="9"/>
      <c r="HM625" s="9"/>
      <c r="HN625" s="9"/>
      <c r="HO625" s="9"/>
      <c r="HP625" s="9"/>
      <c r="HQ625" s="9"/>
      <c r="HR625" s="9"/>
      <c r="HS625" s="9"/>
      <c r="HT625" s="9"/>
      <c r="HU625" s="9"/>
      <c r="HV625" s="9"/>
      <c r="HW625" s="9"/>
      <c r="HX625" s="9"/>
      <c r="HY625" s="9"/>
      <c r="HZ625" s="9"/>
      <c r="IA625" s="9"/>
      <c r="IB625" s="9"/>
      <c r="IC625" s="9"/>
      <c r="ID625" s="9"/>
      <c r="IE625" s="9"/>
      <c r="IF625" s="9"/>
      <c r="IG625" s="9"/>
      <c r="IH625" s="9"/>
      <c r="II625" s="9"/>
      <c r="IJ625" s="9"/>
      <c r="IK625" s="9"/>
      <c r="IL625" s="9"/>
      <c r="IM625" s="9"/>
      <c r="IN625" s="9"/>
      <c r="IO625" s="9"/>
      <c r="IP625" s="9"/>
    </row>
    <row r="626" spans="2:250" x14ac:dyDescent="0.2">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c r="CZ626" s="9"/>
      <c r="DA626" s="9"/>
      <c r="DB626" s="9"/>
      <c r="DC626" s="9"/>
      <c r="DD626" s="9"/>
      <c r="DE626" s="9"/>
      <c r="DF626" s="9"/>
      <c r="DG626" s="9"/>
      <c r="DH626" s="9"/>
      <c r="DI626" s="9"/>
      <c r="DJ626" s="9"/>
      <c r="DK626" s="9"/>
      <c r="DL626" s="9"/>
      <c r="DM626" s="9"/>
      <c r="DN626" s="9"/>
      <c r="DO626" s="9"/>
      <c r="DP626" s="9"/>
      <c r="DQ626" s="9"/>
      <c r="DR626" s="9"/>
      <c r="DS626" s="9"/>
      <c r="DT626" s="9"/>
      <c r="DU626" s="9"/>
      <c r="DV626" s="9"/>
      <c r="DW626" s="9"/>
      <c r="DX626" s="9"/>
      <c r="DY626" s="9"/>
      <c r="DZ626" s="9"/>
      <c r="EA626" s="9"/>
      <c r="EB626" s="9"/>
      <c r="EC626" s="9"/>
      <c r="ED626" s="9"/>
      <c r="EE626" s="9"/>
      <c r="EF626" s="9"/>
      <c r="EG626" s="9"/>
      <c r="EH626" s="9"/>
      <c r="EI626" s="9"/>
      <c r="EJ626" s="9"/>
      <c r="EK626" s="9"/>
      <c r="EL626" s="9"/>
      <c r="EM626" s="9"/>
      <c r="EN626" s="9"/>
      <c r="EO626" s="9"/>
      <c r="EP626" s="9"/>
      <c r="EQ626" s="9"/>
      <c r="ER626" s="9"/>
      <c r="ES626" s="9"/>
      <c r="ET626" s="9"/>
      <c r="EU626" s="9"/>
      <c r="EV626" s="9"/>
      <c r="EW626" s="9"/>
      <c r="EX626" s="9"/>
      <c r="EY626" s="9"/>
      <c r="EZ626" s="9"/>
      <c r="FA626" s="9"/>
      <c r="FB626" s="9"/>
      <c r="FC626" s="9"/>
      <c r="FD626" s="9"/>
      <c r="FE626" s="9"/>
      <c r="FF626" s="9"/>
      <c r="FG626" s="9"/>
      <c r="FH626" s="9"/>
      <c r="FI626" s="9"/>
      <c r="FJ626" s="9"/>
      <c r="FK626" s="9"/>
      <c r="FL626" s="9"/>
      <c r="FM626" s="9"/>
      <c r="FN626" s="9"/>
      <c r="FO626" s="9"/>
      <c r="FP626" s="9"/>
      <c r="FQ626" s="9"/>
      <c r="FR626" s="9"/>
      <c r="FS626" s="9"/>
      <c r="FT626" s="9"/>
      <c r="FU626" s="9"/>
      <c r="FV626" s="9"/>
      <c r="FW626" s="9"/>
      <c r="FX626" s="9"/>
      <c r="FY626" s="9"/>
      <c r="FZ626" s="9"/>
      <c r="GA626" s="9"/>
      <c r="GB626" s="9"/>
      <c r="GC626" s="9"/>
      <c r="GD626" s="9"/>
      <c r="GE626" s="9"/>
      <c r="GF626" s="9"/>
      <c r="GG626" s="9"/>
      <c r="GH626" s="9"/>
      <c r="GI626" s="9"/>
      <c r="GJ626" s="9"/>
      <c r="GK626" s="9"/>
      <c r="GL626" s="9"/>
      <c r="GM626" s="9"/>
      <c r="GN626" s="9"/>
      <c r="GO626" s="9"/>
      <c r="GP626" s="9"/>
      <c r="GQ626" s="9"/>
      <c r="GR626" s="9"/>
      <c r="GS626" s="9"/>
      <c r="GT626" s="9"/>
      <c r="GU626" s="9"/>
      <c r="GV626" s="9"/>
      <c r="GW626" s="9"/>
      <c r="GX626" s="9"/>
      <c r="GY626" s="9"/>
      <c r="GZ626" s="9"/>
      <c r="HA626" s="9"/>
      <c r="HB626" s="9"/>
      <c r="HC626" s="9"/>
      <c r="HD626" s="9"/>
      <c r="HE626" s="9"/>
      <c r="HF626" s="9"/>
      <c r="HG626" s="9"/>
      <c r="HH626" s="9"/>
      <c r="HI626" s="9"/>
      <c r="HJ626" s="9"/>
      <c r="HK626" s="9"/>
      <c r="HL626" s="9"/>
      <c r="HM626" s="9"/>
      <c r="HN626" s="9"/>
      <c r="HO626" s="9"/>
      <c r="HP626" s="9"/>
      <c r="HQ626" s="9"/>
      <c r="HR626" s="9"/>
      <c r="HS626" s="9"/>
      <c r="HT626" s="9"/>
      <c r="HU626" s="9"/>
      <c r="HV626" s="9"/>
      <c r="HW626" s="9"/>
      <c r="HX626" s="9"/>
      <c r="HY626" s="9"/>
      <c r="HZ626" s="9"/>
      <c r="IA626" s="9"/>
      <c r="IB626" s="9"/>
      <c r="IC626" s="9"/>
      <c r="ID626" s="9"/>
      <c r="IE626" s="9"/>
      <c r="IF626" s="9"/>
      <c r="IG626" s="9"/>
      <c r="IH626" s="9"/>
      <c r="II626" s="9"/>
      <c r="IJ626" s="9"/>
      <c r="IK626" s="9"/>
      <c r="IL626" s="9"/>
      <c r="IM626" s="9"/>
      <c r="IN626" s="9"/>
      <c r="IO626" s="9"/>
      <c r="IP626" s="9"/>
    </row>
    <row r="627" spans="2:250" x14ac:dyDescent="0.2">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c r="CZ627" s="9"/>
      <c r="DA627" s="9"/>
      <c r="DB627" s="9"/>
      <c r="DC627" s="9"/>
      <c r="DD627" s="9"/>
      <c r="DE627" s="9"/>
      <c r="DF627" s="9"/>
      <c r="DG627" s="9"/>
      <c r="DH627" s="9"/>
      <c r="DI627" s="9"/>
      <c r="DJ627" s="9"/>
      <c r="DK627" s="9"/>
      <c r="DL627" s="9"/>
      <c r="DM627" s="9"/>
      <c r="DN627" s="9"/>
      <c r="DO627" s="9"/>
      <c r="DP627" s="9"/>
      <c r="DQ627" s="9"/>
      <c r="DR627" s="9"/>
      <c r="DS627" s="9"/>
      <c r="DT627" s="9"/>
      <c r="DU627" s="9"/>
      <c r="DV627" s="9"/>
      <c r="DW627" s="9"/>
      <c r="DX627" s="9"/>
      <c r="DY627" s="9"/>
      <c r="DZ627" s="9"/>
      <c r="EA627" s="9"/>
      <c r="EB627" s="9"/>
      <c r="EC627" s="9"/>
      <c r="ED627" s="9"/>
      <c r="EE627" s="9"/>
      <c r="EF627" s="9"/>
      <c r="EG627" s="9"/>
      <c r="EH627" s="9"/>
      <c r="EI627" s="9"/>
      <c r="EJ627" s="9"/>
      <c r="EK627" s="9"/>
      <c r="EL627" s="9"/>
      <c r="EM627" s="9"/>
      <c r="EN627" s="9"/>
      <c r="EO627" s="9"/>
      <c r="EP627" s="9"/>
      <c r="EQ627" s="9"/>
      <c r="ER627" s="9"/>
      <c r="ES627" s="9"/>
      <c r="ET627" s="9"/>
      <c r="EU627" s="9"/>
      <c r="EV627" s="9"/>
      <c r="EW627" s="9"/>
      <c r="EX627" s="9"/>
      <c r="EY627" s="9"/>
      <c r="EZ627" s="9"/>
      <c r="FA627" s="9"/>
      <c r="FB627" s="9"/>
      <c r="FC627" s="9"/>
      <c r="FD627" s="9"/>
      <c r="FE627" s="9"/>
      <c r="FF627" s="9"/>
      <c r="FG627" s="9"/>
      <c r="FH627" s="9"/>
      <c r="FI627" s="9"/>
      <c r="FJ627" s="9"/>
      <c r="FK627" s="9"/>
      <c r="FL627" s="9"/>
      <c r="FM627" s="9"/>
      <c r="FN627" s="9"/>
      <c r="FO627" s="9"/>
      <c r="FP627" s="9"/>
      <c r="FQ627" s="9"/>
      <c r="FR627" s="9"/>
      <c r="FS627" s="9"/>
      <c r="FT627" s="9"/>
      <c r="FU627" s="9"/>
      <c r="FV627" s="9"/>
      <c r="FW627" s="9"/>
      <c r="FX627" s="9"/>
      <c r="FY627" s="9"/>
      <c r="FZ627" s="9"/>
      <c r="GA627" s="9"/>
      <c r="GB627" s="9"/>
      <c r="GC627" s="9"/>
      <c r="GD627" s="9"/>
      <c r="GE627" s="9"/>
      <c r="GF627" s="9"/>
      <c r="GG627" s="9"/>
      <c r="GH627" s="9"/>
      <c r="GI627" s="9"/>
      <c r="GJ627" s="9"/>
      <c r="GK627" s="9"/>
      <c r="GL627" s="9"/>
      <c r="GM627" s="9"/>
      <c r="GN627" s="9"/>
      <c r="GO627" s="9"/>
      <c r="GP627" s="9"/>
      <c r="GQ627" s="9"/>
      <c r="GR627" s="9"/>
      <c r="GS627" s="9"/>
      <c r="GT627" s="9"/>
      <c r="GU627" s="9"/>
      <c r="GV627" s="9"/>
      <c r="GW627" s="9"/>
      <c r="GX627" s="9"/>
      <c r="GY627" s="9"/>
      <c r="GZ627" s="9"/>
      <c r="HA627" s="9"/>
      <c r="HB627" s="9"/>
      <c r="HC627" s="9"/>
      <c r="HD627" s="9"/>
      <c r="HE627" s="9"/>
      <c r="HF627" s="9"/>
      <c r="HG627" s="9"/>
      <c r="HH627" s="9"/>
      <c r="HI627" s="9"/>
      <c r="HJ627" s="9"/>
      <c r="HK627" s="9"/>
      <c r="HL627" s="9"/>
      <c r="HM627" s="9"/>
      <c r="HN627" s="9"/>
      <c r="HO627" s="9"/>
      <c r="HP627" s="9"/>
      <c r="HQ627" s="9"/>
      <c r="HR627" s="9"/>
      <c r="HS627" s="9"/>
      <c r="HT627" s="9"/>
      <c r="HU627" s="9"/>
      <c r="HV627" s="9"/>
      <c r="HW627" s="9"/>
      <c r="HX627" s="9"/>
      <c r="HY627" s="9"/>
      <c r="HZ627" s="9"/>
      <c r="IA627" s="9"/>
      <c r="IB627" s="9"/>
      <c r="IC627" s="9"/>
      <c r="ID627" s="9"/>
      <c r="IE627" s="9"/>
      <c r="IF627" s="9"/>
      <c r="IG627" s="9"/>
      <c r="IH627" s="9"/>
      <c r="II627" s="9"/>
      <c r="IJ627" s="9"/>
      <c r="IK627" s="9"/>
      <c r="IL627" s="9"/>
      <c r="IM627" s="9"/>
      <c r="IN627" s="9"/>
      <c r="IO627" s="9"/>
      <c r="IP627" s="9"/>
    </row>
    <row r="628" spans="2:250" x14ac:dyDescent="0.2">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c r="CZ628" s="9"/>
      <c r="DA628" s="9"/>
      <c r="DB628" s="9"/>
      <c r="DC628" s="9"/>
      <c r="DD628" s="9"/>
      <c r="DE628" s="9"/>
      <c r="DF628" s="9"/>
      <c r="DG628" s="9"/>
      <c r="DH628" s="9"/>
      <c r="DI628" s="9"/>
      <c r="DJ628" s="9"/>
      <c r="DK628" s="9"/>
      <c r="DL628" s="9"/>
      <c r="DM628" s="9"/>
      <c r="DN628" s="9"/>
      <c r="DO628" s="9"/>
      <c r="DP628" s="9"/>
      <c r="DQ628" s="9"/>
      <c r="DR628" s="9"/>
      <c r="DS628" s="9"/>
      <c r="DT628" s="9"/>
      <c r="DU628" s="9"/>
      <c r="DV628" s="9"/>
      <c r="DW628" s="9"/>
      <c r="DX628" s="9"/>
      <c r="DY628" s="9"/>
      <c r="DZ628" s="9"/>
      <c r="EA628" s="9"/>
      <c r="EB628" s="9"/>
      <c r="EC628" s="9"/>
      <c r="ED628" s="9"/>
      <c r="EE628" s="9"/>
      <c r="EF628" s="9"/>
      <c r="EG628" s="9"/>
      <c r="EH628" s="9"/>
      <c r="EI628" s="9"/>
      <c r="EJ628" s="9"/>
      <c r="EK628" s="9"/>
      <c r="EL628" s="9"/>
      <c r="EM628" s="9"/>
      <c r="EN628" s="9"/>
      <c r="EO628" s="9"/>
      <c r="EP628" s="9"/>
      <c r="EQ628" s="9"/>
      <c r="ER628" s="9"/>
      <c r="ES628" s="9"/>
      <c r="ET628" s="9"/>
      <c r="EU628" s="9"/>
      <c r="EV628" s="9"/>
      <c r="EW628" s="9"/>
      <c r="EX628" s="9"/>
      <c r="EY628" s="9"/>
      <c r="EZ628" s="9"/>
      <c r="FA628" s="9"/>
      <c r="FB628" s="9"/>
      <c r="FC628" s="9"/>
      <c r="FD628" s="9"/>
      <c r="FE628" s="9"/>
      <c r="FF628" s="9"/>
      <c r="FG628" s="9"/>
      <c r="FH628" s="9"/>
      <c r="FI628" s="9"/>
      <c r="FJ628" s="9"/>
      <c r="FK628" s="9"/>
      <c r="FL628" s="9"/>
      <c r="FM628" s="9"/>
      <c r="FN628" s="9"/>
      <c r="FO628" s="9"/>
      <c r="FP628" s="9"/>
      <c r="FQ628" s="9"/>
      <c r="FR628" s="9"/>
      <c r="FS628" s="9"/>
      <c r="FT628" s="9"/>
      <c r="FU628" s="9"/>
      <c r="FV628" s="9"/>
      <c r="FW628" s="9"/>
      <c r="FX628" s="9"/>
      <c r="FY628" s="9"/>
      <c r="FZ628" s="9"/>
      <c r="GA628" s="9"/>
      <c r="GB628" s="9"/>
      <c r="GC628" s="9"/>
      <c r="GD628" s="9"/>
      <c r="GE628" s="9"/>
      <c r="GF628" s="9"/>
      <c r="GG628" s="9"/>
      <c r="GH628" s="9"/>
      <c r="GI628" s="9"/>
      <c r="GJ628" s="9"/>
      <c r="GK628" s="9"/>
      <c r="GL628" s="9"/>
      <c r="GM628" s="9"/>
      <c r="GN628" s="9"/>
      <c r="GO628" s="9"/>
      <c r="GP628" s="9"/>
      <c r="GQ628" s="9"/>
      <c r="GR628" s="9"/>
      <c r="GS628" s="9"/>
      <c r="GT628" s="9"/>
      <c r="GU628" s="9"/>
      <c r="GV628" s="9"/>
      <c r="GW628" s="9"/>
      <c r="GX628" s="9"/>
      <c r="GY628" s="9"/>
      <c r="GZ628" s="9"/>
      <c r="HA628" s="9"/>
      <c r="HB628" s="9"/>
      <c r="HC628" s="9"/>
      <c r="HD628" s="9"/>
      <c r="HE628" s="9"/>
      <c r="HF628" s="9"/>
      <c r="HG628" s="9"/>
      <c r="HH628" s="9"/>
      <c r="HI628" s="9"/>
      <c r="HJ628" s="9"/>
      <c r="HK628" s="9"/>
      <c r="HL628" s="9"/>
      <c r="HM628" s="9"/>
      <c r="HN628" s="9"/>
      <c r="HO628" s="9"/>
      <c r="HP628" s="9"/>
      <c r="HQ628" s="9"/>
      <c r="HR628" s="9"/>
      <c r="HS628" s="9"/>
      <c r="HT628" s="9"/>
      <c r="HU628" s="9"/>
      <c r="HV628" s="9"/>
      <c r="HW628" s="9"/>
      <c r="HX628" s="9"/>
      <c r="HY628" s="9"/>
      <c r="HZ628" s="9"/>
      <c r="IA628" s="9"/>
      <c r="IB628" s="9"/>
      <c r="IC628" s="9"/>
      <c r="ID628" s="9"/>
      <c r="IE628" s="9"/>
      <c r="IF628" s="9"/>
      <c r="IG628" s="9"/>
      <c r="IH628" s="9"/>
      <c r="II628" s="9"/>
      <c r="IJ628" s="9"/>
      <c r="IK628" s="9"/>
      <c r="IL628" s="9"/>
      <c r="IM628" s="9"/>
      <c r="IN628" s="9"/>
      <c r="IO628" s="9"/>
      <c r="IP628" s="9"/>
    </row>
    <row r="629" spans="2:250" x14ac:dyDescent="0.2">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c r="CZ629" s="9"/>
      <c r="DA629" s="9"/>
      <c r="DB629" s="9"/>
      <c r="DC629" s="9"/>
      <c r="DD629" s="9"/>
      <c r="DE629" s="9"/>
      <c r="DF629" s="9"/>
      <c r="DG629" s="9"/>
      <c r="DH629" s="9"/>
      <c r="DI629" s="9"/>
      <c r="DJ629" s="9"/>
      <c r="DK629" s="9"/>
      <c r="DL629" s="9"/>
      <c r="DM629" s="9"/>
      <c r="DN629" s="9"/>
      <c r="DO629" s="9"/>
      <c r="DP629" s="9"/>
      <c r="DQ629" s="9"/>
      <c r="DR629" s="9"/>
      <c r="DS629" s="9"/>
      <c r="DT629" s="9"/>
      <c r="DU629" s="9"/>
      <c r="DV629" s="9"/>
      <c r="DW629" s="9"/>
      <c r="DX629" s="9"/>
      <c r="DY629" s="9"/>
      <c r="DZ629" s="9"/>
      <c r="EA629" s="9"/>
      <c r="EB629" s="9"/>
      <c r="EC629" s="9"/>
      <c r="ED629" s="9"/>
      <c r="EE629" s="9"/>
      <c r="EF629" s="9"/>
      <c r="EG629" s="9"/>
      <c r="EH629" s="9"/>
      <c r="EI629" s="9"/>
      <c r="EJ629" s="9"/>
      <c r="EK629" s="9"/>
      <c r="EL629" s="9"/>
      <c r="EM629" s="9"/>
      <c r="EN629" s="9"/>
      <c r="EO629" s="9"/>
      <c r="EP629" s="9"/>
      <c r="EQ629" s="9"/>
      <c r="ER629" s="9"/>
      <c r="ES629" s="9"/>
      <c r="ET629" s="9"/>
      <c r="EU629" s="9"/>
      <c r="EV629" s="9"/>
      <c r="EW629" s="9"/>
      <c r="EX629" s="9"/>
      <c r="EY629" s="9"/>
      <c r="EZ629" s="9"/>
      <c r="FA629" s="9"/>
      <c r="FB629" s="9"/>
      <c r="FC629" s="9"/>
      <c r="FD629" s="9"/>
      <c r="FE629" s="9"/>
      <c r="FF629" s="9"/>
      <c r="FG629" s="9"/>
      <c r="FH629" s="9"/>
      <c r="FI629" s="9"/>
      <c r="FJ629" s="9"/>
      <c r="FK629" s="9"/>
      <c r="FL629" s="9"/>
      <c r="FM629" s="9"/>
      <c r="FN629" s="9"/>
      <c r="FO629" s="9"/>
      <c r="FP629" s="9"/>
      <c r="FQ629" s="9"/>
      <c r="FR629" s="9"/>
      <c r="FS629" s="9"/>
      <c r="FT629" s="9"/>
      <c r="FU629" s="9"/>
      <c r="FV629" s="9"/>
      <c r="FW629" s="9"/>
      <c r="FX629" s="9"/>
      <c r="FY629" s="9"/>
      <c r="FZ629" s="9"/>
      <c r="GA629" s="9"/>
      <c r="GB629" s="9"/>
      <c r="GC629" s="9"/>
      <c r="GD629" s="9"/>
      <c r="GE629" s="9"/>
      <c r="GF629" s="9"/>
      <c r="GG629" s="9"/>
      <c r="GH629" s="9"/>
      <c r="GI629" s="9"/>
      <c r="GJ629" s="9"/>
      <c r="GK629" s="9"/>
      <c r="GL629" s="9"/>
      <c r="GM629" s="9"/>
      <c r="GN629" s="9"/>
      <c r="GO629" s="9"/>
      <c r="GP629" s="9"/>
      <c r="GQ629" s="9"/>
      <c r="GR629" s="9"/>
      <c r="GS629" s="9"/>
      <c r="GT629" s="9"/>
      <c r="GU629" s="9"/>
      <c r="GV629" s="9"/>
      <c r="GW629" s="9"/>
      <c r="GX629" s="9"/>
      <c r="GY629" s="9"/>
      <c r="GZ629" s="9"/>
      <c r="HA629" s="9"/>
      <c r="HB629" s="9"/>
      <c r="HC629" s="9"/>
      <c r="HD629" s="9"/>
      <c r="HE629" s="9"/>
      <c r="HF629" s="9"/>
      <c r="HG629" s="9"/>
      <c r="HH629" s="9"/>
      <c r="HI629" s="9"/>
      <c r="HJ629" s="9"/>
      <c r="HK629" s="9"/>
      <c r="HL629" s="9"/>
      <c r="HM629" s="9"/>
      <c r="HN629" s="9"/>
      <c r="HO629" s="9"/>
      <c r="HP629" s="9"/>
      <c r="HQ629" s="9"/>
      <c r="HR629" s="9"/>
      <c r="HS629" s="9"/>
      <c r="HT629" s="9"/>
      <c r="HU629" s="9"/>
      <c r="HV629" s="9"/>
      <c r="HW629" s="9"/>
      <c r="HX629" s="9"/>
      <c r="HY629" s="9"/>
      <c r="HZ629" s="9"/>
      <c r="IA629" s="9"/>
      <c r="IB629" s="9"/>
      <c r="IC629" s="9"/>
      <c r="ID629" s="9"/>
      <c r="IE629" s="9"/>
      <c r="IF629" s="9"/>
      <c r="IG629" s="9"/>
      <c r="IH629" s="9"/>
      <c r="II629" s="9"/>
      <c r="IJ629" s="9"/>
      <c r="IK629" s="9"/>
      <c r="IL629" s="9"/>
      <c r="IM629" s="9"/>
      <c r="IN629" s="9"/>
      <c r="IO629" s="9"/>
      <c r="IP629" s="9"/>
    </row>
    <row r="630" spans="2:250" x14ac:dyDescent="0.2">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c r="DR630" s="9"/>
      <c r="DS630" s="9"/>
      <c r="DT630" s="9"/>
      <c r="DU630" s="9"/>
      <c r="DV630" s="9"/>
      <c r="DW630" s="9"/>
      <c r="DX630" s="9"/>
      <c r="DY630" s="9"/>
      <c r="DZ630" s="9"/>
      <c r="EA630" s="9"/>
      <c r="EB630" s="9"/>
      <c r="EC630" s="9"/>
      <c r="ED630" s="9"/>
      <c r="EE630" s="9"/>
      <c r="EF630" s="9"/>
      <c r="EG630" s="9"/>
      <c r="EH630" s="9"/>
      <c r="EI630" s="9"/>
      <c r="EJ630" s="9"/>
      <c r="EK630" s="9"/>
      <c r="EL630" s="9"/>
      <c r="EM630" s="9"/>
      <c r="EN630" s="9"/>
      <c r="EO630" s="9"/>
      <c r="EP630" s="9"/>
      <c r="EQ630" s="9"/>
      <c r="ER630" s="9"/>
      <c r="ES630" s="9"/>
      <c r="ET630" s="9"/>
      <c r="EU630" s="9"/>
      <c r="EV630" s="9"/>
      <c r="EW630" s="9"/>
      <c r="EX630" s="9"/>
      <c r="EY630" s="9"/>
      <c r="EZ630" s="9"/>
      <c r="FA630" s="9"/>
      <c r="FB630" s="9"/>
      <c r="FC630" s="9"/>
      <c r="FD630" s="9"/>
      <c r="FE630" s="9"/>
      <c r="FF630" s="9"/>
      <c r="FG630" s="9"/>
      <c r="FH630" s="9"/>
      <c r="FI630" s="9"/>
      <c r="FJ630" s="9"/>
      <c r="FK630" s="9"/>
      <c r="FL630" s="9"/>
      <c r="FM630" s="9"/>
      <c r="FN630" s="9"/>
      <c r="FO630" s="9"/>
      <c r="FP630" s="9"/>
      <c r="FQ630" s="9"/>
      <c r="FR630" s="9"/>
      <c r="FS630" s="9"/>
      <c r="FT630" s="9"/>
      <c r="FU630" s="9"/>
      <c r="FV630" s="9"/>
      <c r="FW630" s="9"/>
      <c r="FX630" s="9"/>
      <c r="FY630" s="9"/>
      <c r="FZ630" s="9"/>
      <c r="GA630" s="9"/>
      <c r="GB630" s="9"/>
      <c r="GC630" s="9"/>
      <c r="GD630" s="9"/>
      <c r="GE630" s="9"/>
      <c r="GF630" s="9"/>
      <c r="GG630" s="9"/>
      <c r="GH630" s="9"/>
      <c r="GI630" s="9"/>
      <c r="GJ630" s="9"/>
      <c r="GK630" s="9"/>
      <c r="GL630" s="9"/>
      <c r="GM630" s="9"/>
      <c r="GN630" s="9"/>
      <c r="GO630" s="9"/>
      <c r="GP630" s="9"/>
      <c r="GQ630" s="9"/>
      <c r="GR630" s="9"/>
      <c r="GS630" s="9"/>
      <c r="GT630" s="9"/>
      <c r="GU630" s="9"/>
      <c r="GV630" s="9"/>
      <c r="GW630" s="9"/>
      <c r="GX630" s="9"/>
      <c r="GY630" s="9"/>
      <c r="GZ630" s="9"/>
      <c r="HA630" s="9"/>
      <c r="HB630" s="9"/>
      <c r="HC630" s="9"/>
      <c r="HD630" s="9"/>
      <c r="HE630" s="9"/>
      <c r="HF630" s="9"/>
      <c r="HG630" s="9"/>
      <c r="HH630" s="9"/>
      <c r="HI630" s="9"/>
      <c r="HJ630" s="9"/>
      <c r="HK630" s="9"/>
      <c r="HL630" s="9"/>
      <c r="HM630" s="9"/>
      <c r="HN630" s="9"/>
      <c r="HO630" s="9"/>
      <c r="HP630" s="9"/>
      <c r="HQ630" s="9"/>
      <c r="HR630" s="9"/>
      <c r="HS630" s="9"/>
      <c r="HT630" s="9"/>
      <c r="HU630" s="9"/>
      <c r="HV630" s="9"/>
      <c r="HW630" s="9"/>
      <c r="HX630" s="9"/>
      <c r="HY630" s="9"/>
      <c r="HZ630" s="9"/>
      <c r="IA630" s="9"/>
      <c r="IB630" s="9"/>
      <c r="IC630" s="9"/>
      <c r="ID630" s="9"/>
      <c r="IE630" s="9"/>
      <c r="IF630" s="9"/>
      <c r="IG630" s="9"/>
      <c r="IH630" s="9"/>
      <c r="II630" s="9"/>
      <c r="IJ630" s="9"/>
      <c r="IK630" s="9"/>
      <c r="IL630" s="9"/>
      <c r="IM630" s="9"/>
      <c r="IN630" s="9"/>
      <c r="IO630" s="9"/>
      <c r="IP630" s="9"/>
    </row>
    <row r="631" spans="2:250" x14ac:dyDescent="0.2">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c r="DR631" s="9"/>
      <c r="DS631" s="9"/>
      <c r="DT631" s="9"/>
      <c r="DU631" s="9"/>
      <c r="DV631" s="9"/>
      <c r="DW631" s="9"/>
      <c r="DX631" s="9"/>
      <c r="DY631" s="9"/>
      <c r="DZ631" s="9"/>
      <c r="EA631" s="9"/>
      <c r="EB631" s="9"/>
      <c r="EC631" s="9"/>
      <c r="ED631" s="9"/>
      <c r="EE631" s="9"/>
      <c r="EF631" s="9"/>
      <c r="EG631" s="9"/>
      <c r="EH631" s="9"/>
      <c r="EI631" s="9"/>
      <c r="EJ631" s="9"/>
      <c r="EK631" s="9"/>
      <c r="EL631" s="9"/>
      <c r="EM631" s="9"/>
      <c r="EN631" s="9"/>
      <c r="EO631" s="9"/>
      <c r="EP631" s="9"/>
      <c r="EQ631" s="9"/>
      <c r="ER631" s="9"/>
      <c r="ES631" s="9"/>
      <c r="ET631" s="9"/>
      <c r="EU631" s="9"/>
      <c r="EV631" s="9"/>
      <c r="EW631" s="9"/>
      <c r="EX631" s="9"/>
      <c r="EY631" s="9"/>
      <c r="EZ631" s="9"/>
      <c r="FA631" s="9"/>
      <c r="FB631" s="9"/>
      <c r="FC631" s="9"/>
      <c r="FD631" s="9"/>
      <c r="FE631" s="9"/>
      <c r="FF631" s="9"/>
      <c r="FG631" s="9"/>
      <c r="FH631" s="9"/>
      <c r="FI631" s="9"/>
      <c r="FJ631" s="9"/>
      <c r="FK631" s="9"/>
      <c r="FL631" s="9"/>
      <c r="FM631" s="9"/>
      <c r="FN631" s="9"/>
      <c r="FO631" s="9"/>
      <c r="FP631" s="9"/>
      <c r="FQ631" s="9"/>
      <c r="FR631" s="9"/>
      <c r="FS631" s="9"/>
      <c r="FT631" s="9"/>
      <c r="FU631" s="9"/>
      <c r="FV631" s="9"/>
      <c r="FW631" s="9"/>
      <c r="FX631" s="9"/>
      <c r="FY631" s="9"/>
      <c r="FZ631" s="9"/>
      <c r="GA631" s="9"/>
      <c r="GB631" s="9"/>
      <c r="GC631" s="9"/>
      <c r="GD631" s="9"/>
      <c r="GE631" s="9"/>
      <c r="GF631" s="9"/>
      <c r="GG631" s="9"/>
      <c r="GH631" s="9"/>
      <c r="GI631" s="9"/>
      <c r="GJ631" s="9"/>
      <c r="GK631" s="9"/>
      <c r="GL631" s="9"/>
      <c r="GM631" s="9"/>
      <c r="GN631" s="9"/>
      <c r="GO631" s="9"/>
      <c r="GP631" s="9"/>
      <c r="GQ631" s="9"/>
      <c r="GR631" s="9"/>
      <c r="GS631" s="9"/>
      <c r="GT631" s="9"/>
      <c r="GU631" s="9"/>
      <c r="GV631" s="9"/>
      <c r="GW631" s="9"/>
      <c r="GX631" s="9"/>
      <c r="GY631" s="9"/>
      <c r="GZ631" s="9"/>
      <c r="HA631" s="9"/>
      <c r="HB631" s="9"/>
      <c r="HC631" s="9"/>
      <c r="HD631" s="9"/>
      <c r="HE631" s="9"/>
      <c r="HF631" s="9"/>
      <c r="HG631" s="9"/>
      <c r="HH631" s="9"/>
      <c r="HI631" s="9"/>
      <c r="HJ631" s="9"/>
      <c r="HK631" s="9"/>
      <c r="HL631" s="9"/>
      <c r="HM631" s="9"/>
      <c r="HN631" s="9"/>
      <c r="HO631" s="9"/>
      <c r="HP631" s="9"/>
      <c r="HQ631" s="9"/>
      <c r="HR631" s="9"/>
      <c r="HS631" s="9"/>
      <c r="HT631" s="9"/>
      <c r="HU631" s="9"/>
      <c r="HV631" s="9"/>
      <c r="HW631" s="9"/>
      <c r="HX631" s="9"/>
      <c r="HY631" s="9"/>
      <c r="HZ631" s="9"/>
      <c r="IA631" s="9"/>
      <c r="IB631" s="9"/>
      <c r="IC631" s="9"/>
      <c r="ID631" s="9"/>
      <c r="IE631" s="9"/>
      <c r="IF631" s="9"/>
      <c r="IG631" s="9"/>
      <c r="IH631" s="9"/>
      <c r="II631" s="9"/>
      <c r="IJ631" s="9"/>
      <c r="IK631" s="9"/>
      <c r="IL631" s="9"/>
      <c r="IM631" s="9"/>
      <c r="IN631" s="9"/>
      <c r="IO631" s="9"/>
      <c r="IP631" s="9"/>
    </row>
    <row r="632" spans="2:250" x14ac:dyDescent="0.2">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c r="CY632" s="9"/>
      <c r="CZ632" s="9"/>
      <c r="DA632" s="9"/>
      <c r="DB632" s="9"/>
      <c r="DC632" s="9"/>
      <c r="DD632" s="9"/>
      <c r="DE632" s="9"/>
      <c r="DF632" s="9"/>
      <c r="DG632" s="9"/>
      <c r="DH632" s="9"/>
      <c r="DI632" s="9"/>
      <c r="DJ632" s="9"/>
      <c r="DK632" s="9"/>
      <c r="DL632" s="9"/>
      <c r="DM632" s="9"/>
      <c r="DN632" s="9"/>
      <c r="DO632" s="9"/>
      <c r="DP632" s="9"/>
      <c r="DQ632" s="9"/>
      <c r="DR632" s="9"/>
      <c r="DS632" s="9"/>
      <c r="DT632" s="9"/>
      <c r="DU632" s="9"/>
      <c r="DV632" s="9"/>
      <c r="DW632" s="9"/>
      <c r="DX632" s="9"/>
      <c r="DY632" s="9"/>
      <c r="DZ632" s="9"/>
      <c r="EA632" s="9"/>
      <c r="EB632" s="9"/>
      <c r="EC632" s="9"/>
      <c r="ED632" s="9"/>
      <c r="EE632" s="9"/>
      <c r="EF632" s="9"/>
      <c r="EG632" s="9"/>
      <c r="EH632" s="9"/>
      <c r="EI632" s="9"/>
      <c r="EJ632" s="9"/>
      <c r="EK632" s="9"/>
      <c r="EL632" s="9"/>
      <c r="EM632" s="9"/>
      <c r="EN632" s="9"/>
      <c r="EO632" s="9"/>
      <c r="EP632" s="9"/>
      <c r="EQ632" s="9"/>
      <c r="ER632" s="9"/>
      <c r="ES632" s="9"/>
      <c r="ET632" s="9"/>
      <c r="EU632" s="9"/>
      <c r="EV632" s="9"/>
      <c r="EW632" s="9"/>
      <c r="EX632" s="9"/>
      <c r="EY632" s="9"/>
      <c r="EZ632" s="9"/>
      <c r="FA632" s="9"/>
      <c r="FB632" s="9"/>
      <c r="FC632" s="9"/>
      <c r="FD632" s="9"/>
      <c r="FE632" s="9"/>
      <c r="FF632" s="9"/>
      <c r="FG632" s="9"/>
      <c r="FH632" s="9"/>
      <c r="FI632" s="9"/>
      <c r="FJ632" s="9"/>
      <c r="FK632" s="9"/>
      <c r="FL632" s="9"/>
      <c r="FM632" s="9"/>
      <c r="FN632" s="9"/>
      <c r="FO632" s="9"/>
      <c r="FP632" s="9"/>
      <c r="FQ632" s="9"/>
      <c r="FR632" s="9"/>
      <c r="FS632" s="9"/>
      <c r="FT632" s="9"/>
      <c r="FU632" s="9"/>
      <c r="FV632" s="9"/>
      <c r="FW632" s="9"/>
      <c r="FX632" s="9"/>
      <c r="FY632" s="9"/>
      <c r="FZ632" s="9"/>
      <c r="GA632" s="9"/>
      <c r="GB632" s="9"/>
      <c r="GC632" s="9"/>
      <c r="GD632" s="9"/>
      <c r="GE632" s="9"/>
      <c r="GF632" s="9"/>
      <c r="GG632" s="9"/>
      <c r="GH632" s="9"/>
      <c r="GI632" s="9"/>
      <c r="GJ632" s="9"/>
      <c r="GK632" s="9"/>
      <c r="GL632" s="9"/>
      <c r="GM632" s="9"/>
      <c r="GN632" s="9"/>
      <c r="GO632" s="9"/>
      <c r="GP632" s="9"/>
      <c r="GQ632" s="9"/>
      <c r="GR632" s="9"/>
      <c r="GS632" s="9"/>
      <c r="GT632" s="9"/>
      <c r="GU632" s="9"/>
      <c r="GV632" s="9"/>
      <c r="GW632" s="9"/>
      <c r="GX632" s="9"/>
      <c r="GY632" s="9"/>
      <c r="GZ632" s="9"/>
      <c r="HA632" s="9"/>
      <c r="HB632" s="9"/>
      <c r="HC632" s="9"/>
      <c r="HD632" s="9"/>
      <c r="HE632" s="9"/>
      <c r="HF632" s="9"/>
      <c r="HG632" s="9"/>
      <c r="HH632" s="9"/>
      <c r="HI632" s="9"/>
      <c r="HJ632" s="9"/>
      <c r="HK632" s="9"/>
      <c r="HL632" s="9"/>
      <c r="HM632" s="9"/>
      <c r="HN632" s="9"/>
      <c r="HO632" s="9"/>
      <c r="HP632" s="9"/>
      <c r="HQ632" s="9"/>
      <c r="HR632" s="9"/>
      <c r="HS632" s="9"/>
      <c r="HT632" s="9"/>
      <c r="HU632" s="9"/>
      <c r="HV632" s="9"/>
      <c r="HW632" s="9"/>
      <c r="HX632" s="9"/>
      <c r="HY632" s="9"/>
      <c r="HZ632" s="9"/>
      <c r="IA632" s="9"/>
      <c r="IB632" s="9"/>
      <c r="IC632" s="9"/>
      <c r="ID632" s="9"/>
      <c r="IE632" s="9"/>
      <c r="IF632" s="9"/>
      <c r="IG632" s="9"/>
      <c r="IH632" s="9"/>
      <c r="II632" s="9"/>
      <c r="IJ632" s="9"/>
      <c r="IK632" s="9"/>
      <c r="IL632" s="9"/>
      <c r="IM632" s="9"/>
      <c r="IN632" s="9"/>
      <c r="IO632" s="9"/>
      <c r="IP632" s="9"/>
    </row>
    <row r="633" spans="2:250" x14ac:dyDescent="0.2">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c r="CZ633" s="9"/>
      <c r="DA633" s="9"/>
      <c r="DB633" s="9"/>
      <c r="DC633" s="9"/>
      <c r="DD633" s="9"/>
      <c r="DE633" s="9"/>
      <c r="DF633" s="9"/>
      <c r="DG633" s="9"/>
      <c r="DH633" s="9"/>
      <c r="DI633" s="9"/>
      <c r="DJ633" s="9"/>
      <c r="DK633" s="9"/>
      <c r="DL633" s="9"/>
      <c r="DM633" s="9"/>
      <c r="DN633" s="9"/>
      <c r="DO633" s="9"/>
      <c r="DP633" s="9"/>
      <c r="DQ633" s="9"/>
      <c r="DR633" s="9"/>
      <c r="DS633" s="9"/>
      <c r="DT633" s="9"/>
      <c r="DU633" s="9"/>
      <c r="DV633" s="9"/>
      <c r="DW633" s="9"/>
      <c r="DX633" s="9"/>
      <c r="DY633" s="9"/>
      <c r="DZ633" s="9"/>
      <c r="EA633" s="9"/>
      <c r="EB633" s="9"/>
      <c r="EC633" s="9"/>
      <c r="ED633" s="9"/>
      <c r="EE633" s="9"/>
      <c r="EF633" s="9"/>
      <c r="EG633" s="9"/>
      <c r="EH633" s="9"/>
      <c r="EI633" s="9"/>
      <c r="EJ633" s="9"/>
      <c r="EK633" s="9"/>
      <c r="EL633" s="9"/>
      <c r="EM633" s="9"/>
      <c r="EN633" s="9"/>
      <c r="EO633" s="9"/>
      <c r="EP633" s="9"/>
      <c r="EQ633" s="9"/>
      <c r="ER633" s="9"/>
      <c r="ES633" s="9"/>
      <c r="ET633" s="9"/>
      <c r="EU633" s="9"/>
      <c r="EV633" s="9"/>
      <c r="EW633" s="9"/>
      <c r="EX633" s="9"/>
      <c r="EY633" s="9"/>
      <c r="EZ633" s="9"/>
      <c r="FA633" s="9"/>
      <c r="FB633" s="9"/>
      <c r="FC633" s="9"/>
      <c r="FD633" s="9"/>
      <c r="FE633" s="9"/>
      <c r="FF633" s="9"/>
      <c r="FG633" s="9"/>
      <c r="FH633" s="9"/>
      <c r="FI633" s="9"/>
      <c r="FJ633" s="9"/>
      <c r="FK633" s="9"/>
      <c r="FL633" s="9"/>
      <c r="FM633" s="9"/>
      <c r="FN633" s="9"/>
      <c r="FO633" s="9"/>
      <c r="FP633" s="9"/>
      <c r="FQ633" s="9"/>
      <c r="FR633" s="9"/>
      <c r="FS633" s="9"/>
      <c r="FT633" s="9"/>
      <c r="FU633" s="9"/>
      <c r="FV633" s="9"/>
      <c r="FW633" s="9"/>
      <c r="FX633" s="9"/>
      <c r="FY633" s="9"/>
      <c r="FZ633" s="9"/>
      <c r="GA633" s="9"/>
      <c r="GB633" s="9"/>
      <c r="GC633" s="9"/>
      <c r="GD633" s="9"/>
      <c r="GE633" s="9"/>
      <c r="GF633" s="9"/>
      <c r="GG633" s="9"/>
      <c r="GH633" s="9"/>
      <c r="GI633" s="9"/>
      <c r="GJ633" s="9"/>
      <c r="GK633" s="9"/>
      <c r="GL633" s="9"/>
      <c r="GM633" s="9"/>
      <c r="GN633" s="9"/>
      <c r="GO633" s="9"/>
      <c r="GP633" s="9"/>
      <c r="GQ633" s="9"/>
      <c r="GR633" s="9"/>
      <c r="GS633" s="9"/>
      <c r="GT633" s="9"/>
      <c r="GU633" s="9"/>
      <c r="GV633" s="9"/>
      <c r="GW633" s="9"/>
      <c r="GX633" s="9"/>
      <c r="GY633" s="9"/>
      <c r="GZ633" s="9"/>
      <c r="HA633" s="9"/>
      <c r="HB633" s="9"/>
      <c r="HC633" s="9"/>
      <c r="HD633" s="9"/>
      <c r="HE633" s="9"/>
      <c r="HF633" s="9"/>
      <c r="HG633" s="9"/>
      <c r="HH633" s="9"/>
      <c r="HI633" s="9"/>
      <c r="HJ633" s="9"/>
      <c r="HK633" s="9"/>
      <c r="HL633" s="9"/>
      <c r="HM633" s="9"/>
      <c r="HN633" s="9"/>
      <c r="HO633" s="9"/>
      <c r="HP633" s="9"/>
      <c r="HQ633" s="9"/>
      <c r="HR633" s="9"/>
      <c r="HS633" s="9"/>
      <c r="HT633" s="9"/>
      <c r="HU633" s="9"/>
      <c r="HV633" s="9"/>
      <c r="HW633" s="9"/>
      <c r="HX633" s="9"/>
      <c r="HY633" s="9"/>
      <c r="HZ633" s="9"/>
      <c r="IA633" s="9"/>
      <c r="IB633" s="9"/>
      <c r="IC633" s="9"/>
      <c r="ID633" s="9"/>
      <c r="IE633" s="9"/>
      <c r="IF633" s="9"/>
      <c r="IG633" s="9"/>
      <c r="IH633" s="9"/>
      <c r="II633" s="9"/>
      <c r="IJ633" s="9"/>
      <c r="IK633" s="9"/>
      <c r="IL633" s="9"/>
      <c r="IM633" s="9"/>
      <c r="IN633" s="9"/>
      <c r="IO633" s="9"/>
      <c r="IP633" s="9"/>
    </row>
    <row r="634" spans="2:250" x14ac:dyDescent="0.2">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c r="CZ634" s="9"/>
      <c r="DA634" s="9"/>
      <c r="DB634" s="9"/>
      <c r="DC634" s="9"/>
      <c r="DD634" s="9"/>
      <c r="DE634" s="9"/>
      <c r="DF634" s="9"/>
      <c r="DG634" s="9"/>
      <c r="DH634" s="9"/>
      <c r="DI634" s="9"/>
      <c r="DJ634" s="9"/>
      <c r="DK634" s="9"/>
      <c r="DL634" s="9"/>
      <c r="DM634" s="9"/>
      <c r="DN634" s="9"/>
      <c r="DO634" s="9"/>
      <c r="DP634" s="9"/>
      <c r="DQ634" s="9"/>
      <c r="DR634" s="9"/>
      <c r="DS634" s="9"/>
      <c r="DT634" s="9"/>
      <c r="DU634" s="9"/>
      <c r="DV634" s="9"/>
      <c r="DW634" s="9"/>
      <c r="DX634" s="9"/>
      <c r="DY634" s="9"/>
      <c r="DZ634" s="9"/>
      <c r="EA634" s="9"/>
      <c r="EB634" s="9"/>
      <c r="EC634" s="9"/>
      <c r="ED634" s="9"/>
      <c r="EE634" s="9"/>
      <c r="EF634" s="9"/>
      <c r="EG634" s="9"/>
      <c r="EH634" s="9"/>
      <c r="EI634" s="9"/>
      <c r="EJ634" s="9"/>
      <c r="EK634" s="9"/>
      <c r="EL634" s="9"/>
      <c r="EM634" s="9"/>
      <c r="EN634" s="9"/>
      <c r="EO634" s="9"/>
      <c r="EP634" s="9"/>
      <c r="EQ634" s="9"/>
      <c r="ER634" s="9"/>
      <c r="ES634" s="9"/>
      <c r="ET634" s="9"/>
      <c r="EU634" s="9"/>
      <c r="EV634" s="9"/>
      <c r="EW634" s="9"/>
      <c r="EX634" s="9"/>
      <c r="EY634" s="9"/>
      <c r="EZ634" s="9"/>
      <c r="FA634" s="9"/>
      <c r="FB634" s="9"/>
      <c r="FC634" s="9"/>
      <c r="FD634" s="9"/>
      <c r="FE634" s="9"/>
      <c r="FF634" s="9"/>
      <c r="FG634" s="9"/>
      <c r="FH634" s="9"/>
      <c r="FI634" s="9"/>
      <c r="FJ634" s="9"/>
      <c r="FK634" s="9"/>
      <c r="FL634" s="9"/>
      <c r="FM634" s="9"/>
      <c r="FN634" s="9"/>
      <c r="FO634" s="9"/>
      <c r="FP634" s="9"/>
      <c r="FQ634" s="9"/>
      <c r="FR634" s="9"/>
      <c r="FS634" s="9"/>
      <c r="FT634" s="9"/>
      <c r="FU634" s="9"/>
      <c r="FV634" s="9"/>
      <c r="FW634" s="9"/>
      <c r="FX634" s="9"/>
      <c r="FY634" s="9"/>
      <c r="FZ634" s="9"/>
      <c r="GA634" s="9"/>
      <c r="GB634" s="9"/>
      <c r="GC634" s="9"/>
      <c r="GD634" s="9"/>
      <c r="GE634" s="9"/>
      <c r="GF634" s="9"/>
      <c r="GG634" s="9"/>
      <c r="GH634" s="9"/>
      <c r="GI634" s="9"/>
      <c r="GJ634" s="9"/>
      <c r="GK634" s="9"/>
      <c r="GL634" s="9"/>
      <c r="GM634" s="9"/>
      <c r="GN634" s="9"/>
      <c r="GO634" s="9"/>
      <c r="GP634" s="9"/>
      <c r="GQ634" s="9"/>
      <c r="GR634" s="9"/>
      <c r="GS634" s="9"/>
      <c r="GT634" s="9"/>
      <c r="GU634" s="9"/>
      <c r="GV634" s="9"/>
      <c r="GW634" s="9"/>
      <c r="GX634" s="9"/>
      <c r="GY634" s="9"/>
      <c r="GZ634" s="9"/>
      <c r="HA634" s="9"/>
      <c r="HB634" s="9"/>
      <c r="HC634" s="9"/>
      <c r="HD634" s="9"/>
      <c r="HE634" s="9"/>
      <c r="HF634" s="9"/>
      <c r="HG634" s="9"/>
      <c r="HH634" s="9"/>
      <c r="HI634" s="9"/>
      <c r="HJ634" s="9"/>
      <c r="HK634" s="9"/>
      <c r="HL634" s="9"/>
      <c r="HM634" s="9"/>
      <c r="HN634" s="9"/>
      <c r="HO634" s="9"/>
      <c r="HP634" s="9"/>
      <c r="HQ634" s="9"/>
      <c r="HR634" s="9"/>
      <c r="HS634" s="9"/>
      <c r="HT634" s="9"/>
      <c r="HU634" s="9"/>
      <c r="HV634" s="9"/>
      <c r="HW634" s="9"/>
      <c r="HX634" s="9"/>
      <c r="HY634" s="9"/>
      <c r="HZ634" s="9"/>
      <c r="IA634" s="9"/>
      <c r="IB634" s="9"/>
      <c r="IC634" s="9"/>
      <c r="ID634" s="9"/>
      <c r="IE634" s="9"/>
      <c r="IF634" s="9"/>
      <c r="IG634" s="9"/>
      <c r="IH634" s="9"/>
      <c r="II634" s="9"/>
      <c r="IJ634" s="9"/>
      <c r="IK634" s="9"/>
      <c r="IL634" s="9"/>
      <c r="IM634" s="9"/>
      <c r="IN634" s="9"/>
      <c r="IO634" s="9"/>
      <c r="IP634" s="9"/>
    </row>
    <row r="635" spans="2:250" x14ac:dyDescent="0.2">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c r="CZ635" s="9"/>
      <c r="DA635" s="9"/>
      <c r="DB635" s="9"/>
      <c r="DC635" s="9"/>
      <c r="DD635" s="9"/>
      <c r="DE635" s="9"/>
      <c r="DF635" s="9"/>
      <c r="DG635" s="9"/>
      <c r="DH635" s="9"/>
      <c r="DI635" s="9"/>
      <c r="DJ635" s="9"/>
      <c r="DK635" s="9"/>
      <c r="DL635" s="9"/>
      <c r="DM635" s="9"/>
      <c r="DN635" s="9"/>
      <c r="DO635" s="9"/>
      <c r="DP635" s="9"/>
      <c r="DQ635" s="9"/>
      <c r="DR635" s="9"/>
      <c r="DS635" s="9"/>
      <c r="DT635" s="9"/>
      <c r="DU635" s="9"/>
      <c r="DV635" s="9"/>
      <c r="DW635" s="9"/>
      <c r="DX635" s="9"/>
      <c r="DY635" s="9"/>
      <c r="DZ635" s="9"/>
      <c r="EA635" s="9"/>
      <c r="EB635" s="9"/>
      <c r="EC635" s="9"/>
      <c r="ED635" s="9"/>
      <c r="EE635" s="9"/>
      <c r="EF635" s="9"/>
      <c r="EG635" s="9"/>
      <c r="EH635" s="9"/>
      <c r="EI635" s="9"/>
      <c r="EJ635" s="9"/>
      <c r="EK635" s="9"/>
      <c r="EL635" s="9"/>
      <c r="EM635" s="9"/>
      <c r="EN635" s="9"/>
      <c r="EO635" s="9"/>
      <c r="EP635" s="9"/>
      <c r="EQ635" s="9"/>
      <c r="ER635" s="9"/>
      <c r="ES635" s="9"/>
      <c r="ET635" s="9"/>
      <c r="EU635" s="9"/>
      <c r="EV635" s="9"/>
      <c r="EW635" s="9"/>
      <c r="EX635" s="9"/>
      <c r="EY635" s="9"/>
      <c r="EZ635" s="9"/>
      <c r="FA635" s="9"/>
      <c r="FB635" s="9"/>
      <c r="FC635" s="9"/>
      <c r="FD635" s="9"/>
      <c r="FE635" s="9"/>
      <c r="FF635" s="9"/>
      <c r="FG635" s="9"/>
      <c r="FH635" s="9"/>
      <c r="FI635" s="9"/>
      <c r="FJ635" s="9"/>
      <c r="FK635" s="9"/>
      <c r="FL635" s="9"/>
      <c r="FM635" s="9"/>
      <c r="FN635" s="9"/>
      <c r="FO635" s="9"/>
      <c r="FP635" s="9"/>
      <c r="FQ635" s="9"/>
      <c r="FR635" s="9"/>
      <c r="FS635" s="9"/>
      <c r="FT635" s="9"/>
      <c r="FU635" s="9"/>
      <c r="FV635" s="9"/>
      <c r="FW635" s="9"/>
      <c r="FX635" s="9"/>
      <c r="FY635" s="9"/>
      <c r="FZ635" s="9"/>
      <c r="GA635" s="9"/>
      <c r="GB635" s="9"/>
      <c r="GC635" s="9"/>
      <c r="GD635" s="9"/>
      <c r="GE635" s="9"/>
      <c r="GF635" s="9"/>
      <c r="GG635" s="9"/>
      <c r="GH635" s="9"/>
      <c r="GI635" s="9"/>
      <c r="GJ635" s="9"/>
      <c r="GK635" s="9"/>
      <c r="GL635" s="9"/>
      <c r="GM635" s="9"/>
      <c r="GN635" s="9"/>
      <c r="GO635" s="9"/>
      <c r="GP635" s="9"/>
      <c r="GQ635" s="9"/>
      <c r="GR635" s="9"/>
      <c r="GS635" s="9"/>
      <c r="GT635" s="9"/>
      <c r="GU635" s="9"/>
      <c r="GV635" s="9"/>
      <c r="GW635" s="9"/>
      <c r="GX635" s="9"/>
      <c r="GY635" s="9"/>
      <c r="GZ635" s="9"/>
      <c r="HA635" s="9"/>
      <c r="HB635" s="9"/>
      <c r="HC635" s="9"/>
      <c r="HD635" s="9"/>
      <c r="HE635" s="9"/>
      <c r="HF635" s="9"/>
      <c r="HG635" s="9"/>
      <c r="HH635" s="9"/>
      <c r="HI635" s="9"/>
      <c r="HJ635" s="9"/>
      <c r="HK635" s="9"/>
      <c r="HL635" s="9"/>
      <c r="HM635" s="9"/>
      <c r="HN635" s="9"/>
      <c r="HO635" s="9"/>
      <c r="HP635" s="9"/>
      <c r="HQ635" s="9"/>
      <c r="HR635" s="9"/>
      <c r="HS635" s="9"/>
      <c r="HT635" s="9"/>
      <c r="HU635" s="9"/>
      <c r="HV635" s="9"/>
      <c r="HW635" s="9"/>
      <c r="HX635" s="9"/>
      <c r="HY635" s="9"/>
      <c r="HZ635" s="9"/>
      <c r="IA635" s="9"/>
      <c r="IB635" s="9"/>
      <c r="IC635" s="9"/>
      <c r="ID635" s="9"/>
      <c r="IE635" s="9"/>
      <c r="IF635" s="9"/>
      <c r="IG635" s="9"/>
      <c r="IH635" s="9"/>
      <c r="II635" s="9"/>
      <c r="IJ635" s="9"/>
      <c r="IK635" s="9"/>
      <c r="IL635" s="9"/>
      <c r="IM635" s="9"/>
      <c r="IN635" s="9"/>
      <c r="IO635" s="9"/>
      <c r="IP635" s="9"/>
    </row>
    <row r="636" spans="2:250" x14ac:dyDescent="0.2">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c r="CZ636" s="9"/>
      <c r="DA636" s="9"/>
      <c r="DB636" s="9"/>
      <c r="DC636" s="9"/>
      <c r="DD636" s="9"/>
      <c r="DE636" s="9"/>
      <c r="DF636" s="9"/>
      <c r="DG636" s="9"/>
      <c r="DH636" s="9"/>
      <c r="DI636" s="9"/>
      <c r="DJ636" s="9"/>
      <c r="DK636" s="9"/>
      <c r="DL636" s="9"/>
      <c r="DM636" s="9"/>
      <c r="DN636" s="9"/>
      <c r="DO636" s="9"/>
      <c r="DP636" s="9"/>
      <c r="DQ636" s="9"/>
      <c r="DR636" s="9"/>
      <c r="DS636" s="9"/>
      <c r="DT636" s="9"/>
      <c r="DU636" s="9"/>
      <c r="DV636" s="9"/>
      <c r="DW636" s="9"/>
      <c r="DX636" s="9"/>
      <c r="DY636" s="9"/>
      <c r="DZ636" s="9"/>
      <c r="EA636" s="9"/>
      <c r="EB636" s="9"/>
      <c r="EC636" s="9"/>
      <c r="ED636" s="9"/>
      <c r="EE636" s="9"/>
      <c r="EF636" s="9"/>
      <c r="EG636" s="9"/>
      <c r="EH636" s="9"/>
      <c r="EI636" s="9"/>
      <c r="EJ636" s="9"/>
      <c r="EK636" s="9"/>
      <c r="EL636" s="9"/>
      <c r="EM636" s="9"/>
      <c r="EN636" s="9"/>
      <c r="EO636" s="9"/>
      <c r="EP636" s="9"/>
      <c r="EQ636" s="9"/>
      <c r="ER636" s="9"/>
      <c r="ES636" s="9"/>
      <c r="ET636" s="9"/>
      <c r="EU636" s="9"/>
      <c r="EV636" s="9"/>
      <c r="EW636" s="9"/>
      <c r="EX636" s="9"/>
      <c r="EY636" s="9"/>
      <c r="EZ636" s="9"/>
      <c r="FA636" s="9"/>
      <c r="FB636" s="9"/>
      <c r="FC636" s="9"/>
      <c r="FD636" s="9"/>
      <c r="FE636" s="9"/>
      <c r="FF636" s="9"/>
      <c r="FG636" s="9"/>
      <c r="FH636" s="9"/>
      <c r="FI636" s="9"/>
      <c r="FJ636" s="9"/>
      <c r="FK636" s="9"/>
      <c r="FL636" s="9"/>
      <c r="FM636" s="9"/>
      <c r="FN636" s="9"/>
      <c r="FO636" s="9"/>
      <c r="FP636" s="9"/>
      <c r="FQ636" s="9"/>
      <c r="FR636" s="9"/>
      <c r="FS636" s="9"/>
      <c r="FT636" s="9"/>
      <c r="FU636" s="9"/>
      <c r="FV636" s="9"/>
      <c r="FW636" s="9"/>
      <c r="FX636" s="9"/>
      <c r="FY636" s="9"/>
      <c r="FZ636" s="9"/>
      <c r="GA636" s="9"/>
      <c r="GB636" s="9"/>
      <c r="GC636" s="9"/>
      <c r="GD636" s="9"/>
      <c r="GE636" s="9"/>
      <c r="GF636" s="9"/>
      <c r="GG636" s="9"/>
      <c r="GH636" s="9"/>
      <c r="GI636" s="9"/>
      <c r="GJ636" s="9"/>
      <c r="GK636" s="9"/>
      <c r="GL636" s="9"/>
      <c r="GM636" s="9"/>
      <c r="GN636" s="9"/>
      <c r="GO636" s="9"/>
      <c r="GP636" s="9"/>
      <c r="GQ636" s="9"/>
      <c r="GR636" s="9"/>
      <c r="GS636" s="9"/>
      <c r="GT636" s="9"/>
      <c r="GU636" s="9"/>
      <c r="GV636" s="9"/>
      <c r="GW636" s="9"/>
      <c r="GX636" s="9"/>
      <c r="GY636" s="9"/>
      <c r="GZ636" s="9"/>
      <c r="HA636" s="9"/>
      <c r="HB636" s="9"/>
      <c r="HC636" s="9"/>
      <c r="HD636" s="9"/>
      <c r="HE636" s="9"/>
      <c r="HF636" s="9"/>
      <c r="HG636" s="9"/>
      <c r="HH636" s="9"/>
      <c r="HI636" s="9"/>
      <c r="HJ636" s="9"/>
      <c r="HK636" s="9"/>
      <c r="HL636" s="9"/>
      <c r="HM636" s="9"/>
      <c r="HN636" s="9"/>
      <c r="HO636" s="9"/>
      <c r="HP636" s="9"/>
      <c r="HQ636" s="9"/>
      <c r="HR636" s="9"/>
      <c r="HS636" s="9"/>
      <c r="HT636" s="9"/>
      <c r="HU636" s="9"/>
      <c r="HV636" s="9"/>
      <c r="HW636" s="9"/>
      <c r="HX636" s="9"/>
      <c r="HY636" s="9"/>
      <c r="HZ636" s="9"/>
      <c r="IA636" s="9"/>
      <c r="IB636" s="9"/>
      <c r="IC636" s="9"/>
      <c r="ID636" s="9"/>
      <c r="IE636" s="9"/>
      <c r="IF636" s="9"/>
      <c r="IG636" s="9"/>
      <c r="IH636" s="9"/>
      <c r="II636" s="9"/>
      <c r="IJ636" s="9"/>
      <c r="IK636" s="9"/>
      <c r="IL636" s="9"/>
      <c r="IM636" s="9"/>
      <c r="IN636" s="9"/>
      <c r="IO636" s="9"/>
      <c r="IP636" s="9"/>
    </row>
    <row r="637" spans="2:250" x14ac:dyDescent="0.2">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c r="CZ637" s="9"/>
      <c r="DA637" s="9"/>
      <c r="DB637" s="9"/>
      <c r="DC637" s="9"/>
      <c r="DD637" s="9"/>
      <c r="DE637" s="9"/>
      <c r="DF637" s="9"/>
      <c r="DG637" s="9"/>
      <c r="DH637" s="9"/>
      <c r="DI637" s="9"/>
      <c r="DJ637" s="9"/>
      <c r="DK637" s="9"/>
      <c r="DL637" s="9"/>
      <c r="DM637" s="9"/>
      <c r="DN637" s="9"/>
      <c r="DO637" s="9"/>
      <c r="DP637" s="9"/>
      <c r="DQ637" s="9"/>
      <c r="DR637" s="9"/>
      <c r="DS637" s="9"/>
      <c r="DT637" s="9"/>
      <c r="DU637" s="9"/>
      <c r="DV637" s="9"/>
      <c r="DW637" s="9"/>
      <c r="DX637" s="9"/>
      <c r="DY637" s="9"/>
      <c r="DZ637" s="9"/>
      <c r="EA637" s="9"/>
      <c r="EB637" s="9"/>
      <c r="EC637" s="9"/>
      <c r="ED637" s="9"/>
      <c r="EE637" s="9"/>
      <c r="EF637" s="9"/>
      <c r="EG637" s="9"/>
      <c r="EH637" s="9"/>
      <c r="EI637" s="9"/>
      <c r="EJ637" s="9"/>
      <c r="EK637" s="9"/>
      <c r="EL637" s="9"/>
      <c r="EM637" s="9"/>
      <c r="EN637" s="9"/>
      <c r="EO637" s="9"/>
      <c r="EP637" s="9"/>
      <c r="EQ637" s="9"/>
      <c r="ER637" s="9"/>
      <c r="ES637" s="9"/>
      <c r="ET637" s="9"/>
      <c r="EU637" s="9"/>
      <c r="EV637" s="9"/>
      <c r="EW637" s="9"/>
      <c r="EX637" s="9"/>
      <c r="EY637" s="9"/>
      <c r="EZ637" s="9"/>
      <c r="FA637" s="9"/>
      <c r="FB637" s="9"/>
      <c r="FC637" s="9"/>
      <c r="FD637" s="9"/>
      <c r="FE637" s="9"/>
      <c r="FF637" s="9"/>
      <c r="FG637" s="9"/>
      <c r="FH637" s="9"/>
      <c r="FI637" s="9"/>
      <c r="FJ637" s="9"/>
      <c r="FK637" s="9"/>
      <c r="FL637" s="9"/>
      <c r="FM637" s="9"/>
      <c r="FN637" s="9"/>
      <c r="FO637" s="9"/>
      <c r="FP637" s="9"/>
      <c r="FQ637" s="9"/>
      <c r="FR637" s="9"/>
      <c r="FS637" s="9"/>
      <c r="FT637" s="9"/>
      <c r="FU637" s="9"/>
      <c r="FV637" s="9"/>
      <c r="FW637" s="9"/>
      <c r="FX637" s="9"/>
      <c r="FY637" s="9"/>
      <c r="FZ637" s="9"/>
      <c r="GA637" s="9"/>
      <c r="GB637" s="9"/>
      <c r="GC637" s="9"/>
      <c r="GD637" s="9"/>
      <c r="GE637" s="9"/>
      <c r="GF637" s="9"/>
      <c r="GG637" s="9"/>
      <c r="GH637" s="9"/>
      <c r="GI637" s="9"/>
      <c r="GJ637" s="9"/>
      <c r="GK637" s="9"/>
      <c r="GL637" s="9"/>
      <c r="GM637" s="9"/>
      <c r="GN637" s="9"/>
      <c r="GO637" s="9"/>
      <c r="GP637" s="9"/>
      <c r="GQ637" s="9"/>
      <c r="GR637" s="9"/>
      <c r="GS637" s="9"/>
      <c r="GT637" s="9"/>
      <c r="GU637" s="9"/>
      <c r="GV637" s="9"/>
      <c r="GW637" s="9"/>
      <c r="GX637" s="9"/>
      <c r="GY637" s="9"/>
      <c r="GZ637" s="9"/>
      <c r="HA637" s="9"/>
      <c r="HB637" s="9"/>
      <c r="HC637" s="9"/>
      <c r="HD637" s="9"/>
      <c r="HE637" s="9"/>
      <c r="HF637" s="9"/>
      <c r="HG637" s="9"/>
      <c r="HH637" s="9"/>
      <c r="HI637" s="9"/>
      <c r="HJ637" s="9"/>
      <c r="HK637" s="9"/>
      <c r="HL637" s="9"/>
      <c r="HM637" s="9"/>
      <c r="HN637" s="9"/>
      <c r="HO637" s="9"/>
      <c r="HP637" s="9"/>
      <c r="HQ637" s="9"/>
      <c r="HR637" s="9"/>
      <c r="HS637" s="9"/>
      <c r="HT637" s="9"/>
      <c r="HU637" s="9"/>
      <c r="HV637" s="9"/>
      <c r="HW637" s="9"/>
      <c r="HX637" s="9"/>
      <c r="HY637" s="9"/>
      <c r="HZ637" s="9"/>
      <c r="IA637" s="9"/>
      <c r="IB637" s="9"/>
      <c r="IC637" s="9"/>
      <c r="ID637" s="9"/>
      <c r="IE637" s="9"/>
      <c r="IF637" s="9"/>
      <c r="IG637" s="9"/>
      <c r="IH637" s="9"/>
      <c r="II637" s="9"/>
      <c r="IJ637" s="9"/>
      <c r="IK637" s="9"/>
      <c r="IL637" s="9"/>
      <c r="IM637" s="9"/>
      <c r="IN637" s="9"/>
      <c r="IO637" s="9"/>
      <c r="IP637" s="9"/>
    </row>
    <row r="638" spans="2:250" x14ac:dyDescent="0.2">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c r="DR638" s="9"/>
      <c r="DS638" s="9"/>
      <c r="DT638" s="9"/>
      <c r="DU638" s="9"/>
      <c r="DV638" s="9"/>
      <c r="DW638" s="9"/>
      <c r="DX638" s="9"/>
      <c r="DY638" s="9"/>
      <c r="DZ638" s="9"/>
      <c r="EA638" s="9"/>
      <c r="EB638" s="9"/>
      <c r="EC638" s="9"/>
      <c r="ED638" s="9"/>
      <c r="EE638" s="9"/>
      <c r="EF638" s="9"/>
      <c r="EG638" s="9"/>
      <c r="EH638" s="9"/>
      <c r="EI638" s="9"/>
      <c r="EJ638" s="9"/>
      <c r="EK638" s="9"/>
      <c r="EL638" s="9"/>
      <c r="EM638" s="9"/>
      <c r="EN638" s="9"/>
      <c r="EO638" s="9"/>
      <c r="EP638" s="9"/>
      <c r="EQ638" s="9"/>
      <c r="ER638" s="9"/>
      <c r="ES638" s="9"/>
      <c r="ET638" s="9"/>
      <c r="EU638" s="9"/>
      <c r="EV638" s="9"/>
      <c r="EW638" s="9"/>
      <c r="EX638" s="9"/>
      <c r="EY638" s="9"/>
      <c r="EZ638" s="9"/>
      <c r="FA638" s="9"/>
      <c r="FB638" s="9"/>
      <c r="FC638" s="9"/>
      <c r="FD638" s="9"/>
      <c r="FE638" s="9"/>
      <c r="FF638" s="9"/>
      <c r="FG638" s="9"/>
      <c r="FH638" s="9"/>
      <c r="FI638" s="9"/>
      <c r="FJ638" s="9"/>
      <c r="FK638" s="9"/>
      <c r="FL638" s="9"/>
      <c r="FM638" s="9"/>
      <c r="FN638" s="9"/>
      <c r="FO638" s="9"/>
      <c r="FP638" s="9"/>
      <c r="FQ638" s="9"/>
      <c r="FR638" s="9"/>
      <c r="FS638" s="9"/>
      <c r="FT638" s="9"/>
      <c r="FU638" s="9"/>
      <c r="FV638" s="9"/>
      <c r="FW638" s="9"/>
      <c r="FX638" s="9"/>
      <c r="FY638" s="9"/>
      <c r="FZ638" s="9"/>
      <c r="GA638" s="9"/>
      <c r="GB638" s="9"/>
      <c r="GC638" s="9"/>
      <c r="GD638" s="9"/>
      <c r="GE638" s="9"/>
      <c r="GF638" s="9"/>
      <c r="GG638" s="9"/>
      <c r="GH638" s="9"/>
      <c r="GI638" s="9"/>
      <c r="GJ638" s="9"/>
      <c r="GK638" s="9"/>
      <c r="GL638" s="9"/>
      <c r="GM638" s="9"/>
      <c r="GN638" s="9"/>
      <c r="GO638" s="9"/>
      <c r="GP638" s="9"/>
      <c r="GQ638" s="9"/>
      <c r="GR638" s="9"/>
      <c r="GS638" s="9"/>
      <c r="GT638" s="9"/>
      <c r="GU638" s="9"/>
      <c r="GV638" s="9"/>
      <c r="GW638" s="9"/>
      <c r="GX638" s="9"/>
      <c r="GY638" s="9"/>
      <c r="GZ638" s="9"/>
      <c r="HA638" s="9"/>
      <c r="HB638" s="9"/>
      <c r="HC638" s="9"/>
      <c r="HD638" s="9"/>
      <c r="HE638" s="9"/>
      <c r="HF638" s="9"/>
      <c r="HG638" s="9"/>
      <c r="HH638" s="9"/>
      <c r="HI638" s="9"/>
      <c r="HJ638" s="9"/>
      <c r="HK638" s="9"/>
      <c r="HL638" s="9"/>
      <c r="HM638" s="9"/>
      <c r="HN638" s="9"/>
      <c r="HO638" s="9"/>
      <c r="HP638" s="9"/>
      <c r="HQ638" s="9"/>
      <c r="HR638" s="9"/>
      <c r="HS638" s="9"/>
      <c r="HT638" s="9"/>
      <c r="HU638" s="9"/>
      <c r="HV638" s="9"/>
      <c r="HW638" s="9"/>
      <c r="HX638" s="9"/>
      <c r="HY638" s="9"/>
      <c r="HZ638" s="9"/>
      <c r="IA638" s="9"/>
      <c r="IB638" s="9"/>
      <c r="IC638" s="9"/>
      <c r="ID638" s="9"/>
      <c r="IE638" s="9"/>
      <c r="IF638" s="9"/>
      <c r="IG638" s="9"/>
      <c r="IH638" s="9"/>
      <c r="II638" s="9"/>
      <c r="IJ638" s="9"/>
      <c r="IK638" s="9"/>
      <c r="IL638" s="9"/>
      <c r="IM638" s="9"/>
      <c r="IN638" s="9"/>
      <c r="IO638" s="9"/>
      <c r="IP638" s="9"/>
    </row>
    <row r="639" spans="2:250" x14ac:dyDescent="0.2">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c r="DR639" s="9"/>
      <c r="DS639" s="9"/>
      <c r="DT639" s="9"/>
      <c r="DU639" s="9"/>
      <c r="DV639" s="9"/>
      <c r="DW639" s="9"/>
      <c r="DX639" s="9"/>
      <c r="DY639" s="9"/>
      <c r="DZ639" s="9"/>
      <c r="EA639" s="9"/>
      <c r="EB639" s="9"/>
      <c r="EC639" s="9"/>
      <c r="ED639" s="9"/>
      <c r="EE639" s="9"/>
      <c r="EF639" s="9"/>
      <c r="EG639" s="9"/>
      <c r="EH639" s="9"/>
      <c r="EI639" s="9"/>
      <c r="EJ639" s="9"/>
      <c r="EK639" s="9"/>
      <c r="EL639" s="9"/>
      <c r="EM639" s="9"/>
      <c r="EN639" s="9"/>
      <c r="EO639" s="9"/>
      <c r="EP639" s="9"/>
      <c r="EQ639" s="9"/>
      <c r="ER639" s="9"/>
      <c r="ES639" s="9"/>
      <c r="ET639" s="9"/>
      <c r="EU639" s="9"/>
      <c r="EV639" s="9"/>
      <c r="EW639" s="9"/>
      <c r="EX639" s="9"/>
      <c r="EY639" s="9"/>
      <c r="EZ639" s="9"/>
      <c r="FA639" s="9"/>
      <c r="FB639" s="9"/>
      <c r="FC639" s="9"/>
      <c r="FD639" s="9"/>
      <c r="FE639" s="9"/>
      <c r="FF639" s="9"/>
      <c r="FG639" s="9"/>
      <c r="FH639" s="9"/>
      <c r="FI639" s="9"/>
      <c r="FJ639" s="9"/>
      <c r="FK639" s="9"/>
      <c r="FL639" s="9"/>
      <c r="FM639" s="9"/>
      <c r="FN639" s="9"/>
      <c r="FO639" s="9"/>
      <c r="FP639" s="9"/>
      <c r="FQ639" s="9"/>
      <c r="FR639" s="9"/>
      <c r="FS639" s="9"/>
      <c r="FT639" s="9"/>
      <c r="FU639" s="9"/>
      <c r="FV639" s="9"/>
      <c r="FW639" s="9"/>
      <c r="FX639" s="9"/>
      <c r="FY639" s="9"/>
      <c r="FZ639" s="9"/>
      <c r="GA639" s="9"/>
      <c r="GB639" s="9"/>
      <c r="GC639" s="9"/>
      <c r="GD639" s="9"/>
      <c r="GE639" s="9"/>
      <c r="GF639" s="9"/>
      <c r="GG639" s="9"/>
      <c r="GH639" s="9"/>
      <c r="GI639" s="9"/>
      <c r="GJ639" s="9"/>
      <c r="GK639" s="9"/>
      <c r="GL639" s="9"/>
      <c r="GM639" s="9"/>
      <c r="GN639" s="9"/>
      <c r="GO639" s="9"/>
      <c r="GP639" s="9"/>
      <c r="GQ639" s="9"/>
      <c r="GR639" s="9"/>
      <c r="GS639" s="9"/>
      <c r="GT639" s="9"/>
      <c r="GU639" s="9"/>
      <c r="GV639" s="9"/>
      <c r="GW639" s="9"/>
      <c r="GX639" s="9"/>
      <c r="GY639" s="9"/>
      <c r="GZ639" s="9"/>
      <c r="HA639" s="9"/>
      <c r="HB639" s="9"/>
      <c r="HC639" s="9"/>
      <c r="HD639" s="9"/>
      <c r="HE639" s="9"/>
      <c r="HF639" s="9"/>
      <c r="HG639" s="9"/>
      <c r="HH639" s="9"/>
      <c r="HI639" s="9"/>
      <c r="HJ639" s="9"/>
      <c r="HK639" s="9"/>
      <c r="HL639" s="9"/>
      <c r="HM639" s="9"/>
      <c r="HN639" s="9"/>
      <c r="HO639" s="9"/>
      <c r="HP639" s="9"/>
      <c r="HQ639" s="9"/>
      <c r="HR639" s="9"/>
      <c r="HS639" s="9"/>
      <c r="HT639" s="9"/>
      <c r="HU639" s="9"/>
      <c r="HV639" s="9"/>
      <c r="HW639" s="9"/>
      <c r="HX639" s="9"/>
      <c r="HY639" s="9"/>
      <c r="HZ639" s="9"/>
      <c r="IA639" s="9"/>
      <c r="IB639" s="9"/>
      <c r="IC639" s="9"/>
      <c r="ID639" s="9"/>
      <c r="IE639" s="9"/>
      <c r="IF639" s="9"/>
      <c r="IG639" s="9"/>
      <c r="IH639" s="9"/>
      <c r="II639" s="9"/>
      <c r="IJ639" s="9"/>
      <c r="IK639" s="9"/>
      <c r="IL639" s="9"/>
      <c r="IM639" s="9"/>
      <c r="IN639" s="9"/>
      <c r="IO639" s="9"/>
      <c r="IP639" s="9"/>
    </row>
    <row r="640" spans="2:250" x14ac:dyDescent="0.2">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c r="DR640" s="9"/>
      <c r="DS640" s="9"/>
      <c r="DT640" s="9"/>
      <c r="DU640" s="9"/>
      <c r="DV640" s="9"/>
      <c r="DW640" s="9"/>
      <c r="DX640" s="9"/>
      <c r="DY640" s="9"/>
      <c r="DZ640" s="9"/>
      <c r="EA640" s="9"/>
      <c r="EB640" s="9"/>
      <c r="EC640" s="9"/>
      <c r="ED640" s="9"/>
      <c r="EE640" s="9"/>
      <c r="EF640" s="9"/>
      <c r="EG640" s="9"/>
      <c r="EH640" s="9"/>
      <c r="EI640" s="9"/>
      <c r="EJ640" s="9"/>
      <c r="EK640" s="9"/>
      <c r="EL640" s="9"/>
      <c r="EM640" s="9"/>
      <c r="EN640" s="9"/>
      <c r="EO640" s="9"/>
      <c r="EP640" s="9"/>
      <c r="EQ640" s="9"/>
      <c r="ER640" s="9"/>
      <c r="ES640" s="9"/>
      <c r="ET640" s="9"/>
      <c r="EU640" s="9"/>
      <c r="EV640" s="9"/>
      <c r="EW640" s="9"/>
      <c r="EX640" s="9"/>
      <c r="EY640" s="9"/>
      <c r="EZ640" s="9"/>
      <c r="FA640" s="9"/>
      <c r="FB640" s="9"/>
      <c r="FC640" s="9"/>
      <c r="FD640" s="9"/>
      <c r="FE640" s="9"/>
      <c r="FF640" s="9"/>
      <c r="FG640" s="9"/>
      <c r="FH640" s="9"/>
      <c r="FI640" s="9"/>
      <c r="FJ640" s="9"/>
      <c r="FK640" s="9"/>
      <c r="FL640" s="9"/>
      <c r="FM640" s="9"/>
      <c r="FN640" s="9"/>
      <c r="FO640" s="9"/>
      <c r="FP640" s="9"/>
      <c r="FQ640" s="9"/>
      <c r="FR640" s="9"/>
      <c r="FS640" s="9"/>
      <c r="FT640" s="9"/>
      <c r="FU640" s="9"/>
      <c r="FV640" s="9"/>
      <c r="FW640" s="9"/>
      <c r="FX640" s="9"/>
      <c r="FY640" s="9"/>
      <c r="FZ640" s="9"/>
      <c r="GA640" s="9"/>
      <c r="GB640" s="9"/>
      <c r="GC640" s="9"/>
      <c r="GD640" s="9"/>
      <c r="GE640" s="9"/>
      <c r="GF640" s="9"/>
      <c r="GG640" s="9"/>
      <c r="GH640" s="9"/>
      <c r="GI640" s="9"/>
      <c r="GJ640" s="9"/>
      <c r="GK640" s="9"/>
      <c r="GL640" s="9"/>
      <c r="GM640" s="9"/>
      <c r="GN640" s="9"/>
      <c r="GO640" s="9"/>
      <c r="GP640" s="9"/>
      <c r="GQ640" s="9"/>
      <c r="GR640" s="9"/>
      <c r="GS640" s="9"/>
      <c r="GT640" s="9"/>
      <c r="GU640" s="9"/>
      <c r="GV640" s="9"/>
      <c r="GW640" s="9"/>
      <c r="GX640" s="9"/>
      <c r="GY640" s="9"/>
      <c r="GZ640" s="9"/>
      <c r="HA640" s="9"/>
      <c r="HB640" s="9"/>
      <c r="HC640" s="9"/>
      <c r="HD640" s="9"/>
      <c r="HE640" s="9"/>
      <c r="HF640" s="9"/>
      <c r="HG640" s="9"/>
      <c r="HH640" s="9"/>
      <c r="HI640" s="9"/>
      <c r="HJ640" s="9"/>
      <c r="HK640" s="9"/>
      <c r="HL640" s="9"/>
      <c r="HM640" s="9"/>
      <c r="HN640" s="9"/>
      <c r="HO640" s="9"/>
      <c r="HP640" s="9"/>
      <c r="HQ640" s="9"/>
      <c r="HR640" s="9"/>
      <c r="HS640" s="9"/>
      <c r="HT640" s="9"/>
      <c r="HU640" s="9"/>
      <c r="HV640" s="9"/>
      <c r="HW640" s="9"/>
      <c r="HX640" s="9"/>
      <c r="HY640" s="9"/>
      <c r="HZ640" s="9"/>
      <c r="IA640" s="9"/>
      <c r="IB640" s="9"/>
      <c r="IC640" s="9"/>
      <c r="ID640" s="9"/>
      <c r="IE640" s="9"/>
      <c r="IF640" s="9"/>
      <c r="IG640" s="9"/>
      <c r="IH640" s="9"/>
      <c r="II640" s="9"/>
      <c r="IJ640" s="9"/>
      <c r="IK640" s="9"/>
      <c r="IL640" s="9"/>
      <c r="IM640" s="9"/>
      <c r="IN640" s="9"/>
      <c r="IO640" s="9"/>
      <c r="IP640" s="9"/>
    </row>
    <row r="641" spans="2:250" x14ac:dyDescent="0.2">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c r="DR641" s="9"/>
      <c r="DS641" s="9"/>
      <c r="DT641" s="9"/>
      <c r="DU641" s="9"/>
      <c r="DV641" s="9"/>
      <c r="DW641" s="9"/>
      <c r="DX641" s="9"/>
      <c r="DY641" s="9"/>
      <c r="DZ641" s="9"/>
      <c r="EA641" s="9"/>
      <c r="EB641" s="9"/>
      <c r="EC641" s="9"/>
      <c r="ED641" s="9"/>
      <c r="EE641" s="9"/>
      <c r="EF641" s="9"/>
      <c r="EG641" s="9"/>
      <c r="EH641" s="9"/>
      <c r="EI641" s="9"/>
      <c r="EJ641" s="9"/>
      <c r="EK641" s="9"/>
      <c r="EL641" s="9"/>
      <c r="EM641" s="9"/>
      <c r="EN641" s="9"/>
      <c r="EO641" s="9"/>
      <c r="EP641" s="9"/>
      <c r="EQ641" s="9"/>
      <c r="ER641" s="9"/>
      <c r="ES641" s="9"/>
      <c r="ET641" s="9"/>
      <c r="EU641" s="9"/>
      <c r="EV641" s="9"/>
      <c r="EW641" s="9"/>
      <c r="EX641" s="9"/>
      <c r="EY641" s="9"/>
      <c r="EZ641" s="9"/>
      <c r="FA641" s="9"/>
      <c r="FB641" s="9"/>
      <c r="FC641" s="9"/>
      <c r="FD641" s="9"/>
      <c r="FE641" s="9"/>
      <c r="FF641" s="9"/>
      <c r="FG641" s="9"/>
      <c r="FH641" s="9"/>
      <c r="FI641" s="9"/>
      <c r="FJ641" s="9"/>
      <c r="FK641" s="9"/>
      <c r="FL641" s="9"/>
      <c r="FM641" s="9"/>
      <c r="FN641" s="9"/>
      <c r="FO641" s="9"/>
      <c r="FP641" s="9"/>
      <c r="FQ641" s="9"/>
      <c r="FR641" s="9"/>
      <c r="FS641" s="9"/>
      <c r="FT641" s="9"/>
      <c r="FU641" s="9"/>
      <c r="FV641" s="9"/>
      <c r="FW641" s="9"/>
      <c r="FX641" s="9"/>
      <c r="FY641" s="9"/>
      <c r="FZ641" s="9"/>
      <c r="GA641" s="9"/>
      <c r="GB641" s="9"/>
      <c r="GC641" s="9"/>
      <c r="GD641" s="9"/>
      <c r="GE641" s="9"/>
      <c r="GF641" s="9"/>
      <c r="GG641" s="9"/>
      <c r="GH641" s="9"/>
      <c r="GI641" s="9"/>
      <c r="GJ641" s="9"/>
      <c r="GK641" s="9"/>
      <c r="GL641" s="9"/>
      <c r="GM641" s="9"/>
      <c r="GN641" s="9"/>
      <c r="GO641" s="9"/>
      <c r="GP641" s="9"/>
      <c r="GQ641" s="9"/>
      <c r="GR641" s="9"/>
      <c r="GS641" s="9"/>
      <c r="GT641" s="9"/>
      <c r="GU641" s="9"/>
      <c r="GV641" s="9"/>
      <c r="GW641" s="9"/>
      <c r="GX641" s="9"/>
      <c r="GY641" s="9"/>
      <c r="GZ641" s="9"/>
      <c r="HA641" s="9"/>
      <c r="HB641" s="9"/>
      <c r="HC641" s="9"/>
      <c r="HD641" s="9"/>
      <c r="HE641" s="9"/>
      <c r="HF641" s="9"/>
      <c r="HG641" s="9"/>
      <c r="HH641" s="9"/>
      <c r="HI641" s="9"/>
      <c r="HJ641" s="9"/>
      <c r="HK641" s="9"/>
      <c r="HL641" s="9"/>
      <c r="HM641" s="9"/>
      <c r="HN641" s="9"/>
      <c r="HO641" s="9"/>
      <c r="HP641" s="9"/>
      <c r="HQ641" s="9"/>
      <c r="HR641" s="9"/>
      <c r="HS641" s="9"/>
      <c r="HT641" s="9"/>
      <c r="HU641" s="9"/>
      <c r="HV641" s="9"/>
      <c r="HW641" s="9"/>
      <c r="HX641" s="9"/>
      <c r="HY641" s="9"/>
      <c r="HZ641" s="9"/>
      <c r="IA641" s="9"/>
      <c r="IB641" s="9"/>
      <c r="IC641" s="9"/>
      <c r="ID641" s="9"/>
      <c r="IE641" s="9"/>
      <c r="IF641" s="9"/>
      <c r="IG641" s="9"/>
      <c r="IH641" s="9"/>
      <c r="II641" s="9"/>
      <c r="IJ641" s="9"/>
      <c r="IK641" s="9"/>
      <c r="IL641" s="9"/>
      <c r="IM641" s="9"/>
      <c r="IN641" s="9"/>
      <c r="IO641" s="9"/>
      <c r="IP641" s="9"/>
    </row>
    <row r="642" spans="2:250" x14ac:dyDescent="0.2">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c r="CZ642" s="9"/>
      <c r="DA642" s="9"/>
      <c r="DB642" s="9"/>
      <c r="DC642" s="9"/>
      <c r="DD642" s="9"/>
      <c r="DE642" s="9"/>
      <c r="DF642" s="9"/>
      <c r="DG642" s="9"/>
      <c r="DH642" s="9"/>
      <c r="DI642" s="9"/>
      <c r="DJ642" s="9"/>
      <c r="DK642" s="9"/>
      <c r="DL642" s="9"/>
      <c r="DM642" s="9"/>
      <c r="DN642" s="9"/>
      <c r="DO642" s="9"/>
      <c r="DP642" s="9"/>
      <c r="DQ642" s="9"/>
      <c r="DR642" s="9"/>
      <c r="DS642" s="9"/>
      <c r="DT642" s="9"/>
      <c r="DU642" s="9"/>
      <c r="DV642" s="9"/>
      <c r="DW642" s="9"/>
      <c r="DX642" s="9"/>
      <c r="DY642" s="9"/>
      <c r="DZ642" s="9"/>
      <c r="EA642" s="9"/>
      <c r="EB642" s="9"/>
      <c r="EC642" s="9"/>
      <c r="ED642" s="9"/>
      <c r="EE642" s="9"/>
      <c r="EF642" s="9"/>
      <c r="EG642" s="9"/>
      <c r="EH642" s="9"/>
      <c r="EI642" s="9"/>
      <c r="EJ642" s="9"/>
      <c r="EK642" s="9"/>
      <c r="EL642" s="9"/>
      <c r="EM642" s="9"/>
      <c r="EN642" s="9"/>
      <c r="EO642" s="9"/>
      <c r="EP642" s="9"/>
      <c r="EQ642" s="9"/>
      <c r="ER642" s="9"/>
      <c r="ES642" s="9"/>
      <c r="ET642" s="9"/>
      <c r="EU642" s="9"/>
      <c r="EV642" s="9"/>
      <c r="EW642" s="9"/>
      <c r="EX642" s="9"/>
      <c r="EY642" s="9"/>
      <c r="EZ642" s="9"/>
      <c r="FA642" s="9"/>
      <c r="FB642" s="9"/>
      <c r="FC642" s="9"/>
      <c r="FD642" s="9"/>
      <c r="FE642" s="9"/>
      <c r="FF642" s="9"/>
      <c r="FG642" s="9"/>
      <c r="FH642" s="9"/>
      <c r="FI642" s="9"/>
      <c r="FJ642" s="9"/>
      <c r="FK642" s="9"/>
      <c r="FL642" s="9"/>
      <c r="FM642" s="9"/>
      <c r="FN642" s="9"/>
      <c r="FO642" s="9"/>
      <c r="FP642" s="9"/>
      <c r="FQ642" s="9"/>
      <c r="FR642" s="9"/>
      <c r="FS642" s="9"/>
      <c r="FT642" s="9"/>
      <c r="FU642" s="9"/>
      <c r="FV642" s="9"/>
      <c r="FW642" s="9"/>
      <c r="FX642" s="9"/>
      <c r="FY642" s="9"/>
      <c r="FZ642" s="9"/>
      <c r="GA642" s="9"/>
      <c r="GB642" s="9"/>
      <c r="GC642" s="9"/>
      <c r="GD642" s="9"/>
      <c r="GE642" s="9"/>
      <c r="GF642" s="9"/>
      <c r="GG642" s="9"/>
      <c r="GH642" s="9"/>
      <c r="GI642" s="9"/>
      <c r="GJ642" s="9"/>
      <c r="GK642" s="9"/>
      <c r="GL642" s="9"/>
      <c r="GM642" s="9"/>
      <c r="GN642" s="9"/>
      <c r="GO642" s="9"/>
      <c r="GP642" s="9"/>
      <c r="GQ642" s="9"/>
      <c r="GR642" s="9"/>
      <c r="GS642" s="9"/>
      <c r="GT642" s="9"/>
      <c r="GU642" s="9"/>
      <c r="GV642" s="9"/>
      <c r="GW642" s="9"/>
      <c r="GX642" s="9"/>
      <c r="GY642" s="9"/>
      <c r="GZ642" s="9"/>
      <c r="HA642" s="9"/>
      <c r="HB642" s="9"/>
      <c r="HC642" s="9"/>
      <c r="HD642" s="9"/>
      <c r="HE642" s="9"/>
      <c r="HF642" s="9"/>
      <c r="HG642" s="9"/>
      <c r="HH642" s="9"/>
      <c r="HI642" s="9"/>
      <c r="HJ642" s="9"/>
      <c r="HK642" s="9"/>
      <c r="HL642" s="9"/>
      <c r="HM642" s="9"/>
      <c r="HN642" s="9"/>
      <c r="HO642" s="9"/>
      <c r="HP642" s="9"/>
      <c r="HQ642" s="9"/>
      <c r="HR642" s="9"/>
      <c r="HS642" s="9"/>
      <c r="HT642" s="9"/>
      <c r="HU642" s="9"/>
      <c r="HV642" s="9"/>
      <c r="HW642" s="9"/>
      <c r="HX642" s="9"/>
      <c r="HY642" s="9"/>
      <c r="HZ642" s="9"/>
      <c r="IA642" s="9"/>
      <c r="IB642" s="9"/>
      <c r="IC642" s="9"/>
      <c r="ID642" s="9"/>
      <c r="IE642" s="9"/>
      <c r="IF642" s="9"/>
      <c r="IG642" s="9"/>
      <c r="IH642" s="9"/>
      <c r="II642" s="9"/>
      <c r="IJ642" s="9"/>
      <c r="IK642" s="9"/>
      <c r="IL642" s="9"/>
      <c r="IM642" s="9"/>
      <c r="IN642" s="9"/>
      <c r="IO642" s="9"/>
      <c r="IP642" s="9"/>
    </row>
    <row r="643" spans="2:250" x14ac:dyDescent="0.2">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c r="CZ643" s="9"/>
      <c r="DA643" s="9"/>
      <c r="DB643" s="9"/>
      <c r="DC643" s="9"/>
      <c r="DD643" s="9"/>
      <c r="DE643" s="9"/>
      <c r="DF643" s="9"/>
      <c r="DG643" s="9"/>
      <c r="DH643" s="9"/>
      <c r="DI643" s="9"/>
      <c r="DJ643" s="9"/>
      <c r="DK643" s="9"/>
      <c r="DL643" s="9"/>
      <c r="DM643" s="9"/>
      <c r="DN643" s="9"/>
      <c r="DO643" s="9"/>
      <c r="DP643" s="9"/>
      <c r="DQ643" s="9"/>
      <c r="DR643" s="9"/>
      <c r="DS643" s="9"/>
      <c r="DT643" s="9"/>
      <c r="DU643" s="9"/>
      <c r="DV643" s="9"/>
      <c r="DW643" s="9"/>
      <c r="DX643" s="9"/>
      <c r="DY643" s="9"/>
      <c r="DZ643" s="9"/>
      <c r="EA643" s="9"/>
      <c r="EB643" s="9"/>
      <c r="EC643" s="9"/>
      <c r="ED643" s="9"/>
      <c r="EE643" s="9"/>
      <c r="EF643" s="9"/>
      <c r="EG643" s="9"/>
      <c r="EH643" s="9"/>
      <c r="EI643" s="9"/>
      <c r="EJ643" s="9"/>
      <c r="EK643" s="9"/>
      <c r="EL643" s="9"/>
      <c r="EM643" s="9"/>
      <c r="EN643" s="9"/>
      <c r="EO643" s="9"/>
      <c r="EP643" s="9"/>
      <c r="EQ643" s="9"/>
      <c r="ER643" s="9"/>
      <c r="ES643" s="9"/>
      <c r="ET643" s="9"/>
      <c r="EU643" s="9"/>
      <c r="EV643" s="9"/>
      <c r="EW643" s="9"/>
      <c r="EX643" s="9"/>
      <c r="EY643" s="9"/>
      <c r="EZ643" s="9"/>
      <c r="FA643" s="9"/>
      <c r="FB643" s="9"/>
      <c r="FC643" s="9"/>
      <c r="FD643" s="9"/>
      <c r="FE643" s="9"/>
      <c r="FF643" s="9"/>
      <c r="FG643" s="9"/>
      <c r="FH643" s="9"/>
      <c r="FI643" s="9"/>
      <c r="FJ643" s="9"/>
      <c r="FK643" s="9"/>
      <c r="FL643" s="9"/>
      <c r="FM643" s="9"/>
      <c r="FN643" s="9"/>
      <c r="FO643" s="9"/>
      <c r="FP643" s="9"/>
      <c r="FQ643" s="9"/>
      <c r="FR643" s="9"/>
      <c r="FS643" s="9"/>
      <c r="FT643" s="9"/>
      <c r="FU643" s="9"/>
      <c r="FV643" s="9"/>
      <c r="FW643" s="9"/>
      <c r="FX643" s="9"/>
      <c r="FY643" s="9"/>
      <c r="FZ643" s="9"/>
      <c r="GA643" s="9"/>
      <c r="GB643" s="9"/>
      <c r="GC643" s="9"/>
      <c r="GD643" s="9"/>
      <c r="GE643" s="9"/>
      <c r="GF643" s="9"/>
      <c r="GG643" s="9"/>
      <c r="GH643" s="9"/>
      <c r="GI643" s="9"/>
      <c r="GJ643" s="9"/>
      <c r="GK643" s="9"/>
      <c r="GL643" s="9"/>
      <c r="GM643" s="9"/>
      <c r="GN643" s="9"/>
      <c r="GO643" s="9"/>
      <c r="GP643" s="9"/>
      <c r="GQ643" s="9"/>
      <c r="GR643" s="9"/>
      <c r="GS643" s="9"/>
      <c r="GT643" s="9"/>
      <c r="GU643" s="9"/>
      <c r="GV643" s="9"/>
      <c r="GW643" s="9"/>
      <c r="GX643" s="9"/>
      <c r="GY643" s="9"/>
      <c r="GZ643" s="9"/>
      <c r="HA643" s="9"/>
      <c r="HB643" s="9"/>
      <c r="HC643" s="9"/>
      <c r="HD643" s="9"/>
      <c r="HE643" s="9"/>
      <c r="HF643" s="9"/>
      <c r="HG643" s="9"/>
      <c r="HH643" s="9"/>
      <c r="HI643" s="9"/>
      <c r="HJ643" s="9"/>
      <c r="HK643" s="9"/>
      <c r="HL643" s="9"/>
      <c r="HM643" s="9"/>
      <c r="HN643" s="9"/>
      <c r="HO643" s="9"/>
      <c r="HP643" s="9"/>
      <c r="HQ643" s="9"/>
      <c r="HR643" s="9"/>
      <c r="HS643" s="9"/>
      <c r="HT643" s="9"/>
      <c r="HU643" s="9"/>
      <c r="HV643" s="9"/>
      <c r="HW643" s="9"/>
      <c r="HX643" s="9"/>
      <c r="HY643" s="9"/>
      <c r="HZ643" s="9"/>
      <c r="IA643" s="9"/>
      <c r="IB643" s="9"/>
      <c r="IC643" s="9"/>
      <c r="ID643" s="9"/>
      <c r="IE643" s="9"/>
      <c r="IF643" s="9"/>
      <c r="IG643" s="9"/>
      <c r="IH643" s="9"/>
      <c r="II643" s="9"/>
      <c r="IJ643" s="9"/>
      <c r="IK643" s="9"/>
      <c r="IL643" s="9"/>
      <c r="IM643" s="9"/>
      <c r="IN643" s="9"/>
      <c r="IO643" s="9"/>
      <c r="IP643" s="9"/>
    </row>
    <row r="644" spans="2:250" x14ac:dyDescent="0.2">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c r="CZ644" s="9"/>
      <c r="DA644" s="9"/>
      <c r="DB644" s="9"/>
      <c r="DC644" s="9"/>
      <c r="DD644" s="9"/>
      <c r="DE644" s="9"/>
      <c r="DF644" s="9"/>
      <c r="DG644" s="9"/>
      <c r="DH644" s="9"/>
      <c r="DI644" s="9"/>
      <c r="DJ644" s="9"/>
      <c r="DK644" s="9"/>
      <c r="DL644" s="9"/>
      <c r="DM644" s="9"/>
      <c r="DN644" s="9"/>
      <c r="DO644" s="9"/>
      <c r="DP644" s="9"/>
      <c r="DQ644" s="9"/>
      <c r="DR644" s="9"/>
      <c r="DS644" s="9"/>
      <c r="DT644" s="9"/>
      <c r="DU644" s="9"/>
      <c r="DV644" s="9"/>
      <c r="DW644" s="9"/>
      <c r="DX644" s="9"/>
      <c r="DY644" s="9"/>
      <c r="DZ644" s="9"/>
      <c r="EA644" s="9"/>
      <c r="EB644" s="9"/>
      <c r="EC644" s="9"/>
      <c r="ED644" s="9"/>
      <c r="EE644" s="9"/>
      <c r="EF644" s="9"/>
      <c r="EG644" s="9"/>
      <c r="EH644" s="9"/>
      <c r="EI644" s="9"/>
      <c r="EJ644" s="9"/>
      <c r="EK644" s="9"/>
      <c r="EL644" s="9"/>
      <c r="EM644" s="9"/>
      <c r="EN644" s="9"/>
      <c r="EO644" s="9"/>
      <c r="EP644" s="9"/>
      <c r="EQ644" s="9"/>
      <c r="ER644" s="9"/>
      <c r="ES644" s="9"/>
      <c r="ET644" s="9"/>
      <c r="EU644" s="9"/>
      <c r="EV644" s="9"/>
      <c r="EW644" s="9"/>
      <c r="EX644" s="9"/>
      <c r="EY644" s="9"/>
      <c r="EZ644" s="9"/>
      <c r="FA644" s="9"/>
      <c r="FB644" s="9"/>
      <c r="FC644" s="9"/>
      <c r="FD644" s="9"/>
      <c r="FE644" s="9"/>
      <c r="FF644" s="9"/>
      <c r="FG644" s="9"/>
      <c r="FH644" s="9"/>
      <c r="FI644" s="9"/>
      <c r="FJ644" s="9"/>
      <c r="FK644" s="9"/>
      <c r="FL644" s="9"/>
      <c r="FM644" s="9"/>
      <c r="FN644" s="9"/>
      <c r="FO644" s="9"/>
      <c r="FP644" s="9"/>
      <c r="FQ644" s="9"/>
      <c r="FR644" s="9"/>
      <c r="FS644" s="9"/>
      <c r="FT644" s="9"/>
      <c r="FU644" s="9"/>
      <c r="FV644" s="9"/>
      <c r="FW644" s="9"/>
      <c r="FX644" s="9"/>
      <c r="FY644" s="9"/>
      <c r="FZ644" s="9"/>
      <c r="GA644" s="9"/>
      <c r="GB644" s="9"/>
      <c r="GC644" s="9"/>
      <c r="GD644" s="9"/>
      <c r="GE644" s="9"/>
      <c r="GF644" s="9"/>
      <c r="GG644" s="9"/>
      <c r="GH644" s="9"/>
      <c r="GI644" s="9"/>
      <c r="GJ644" s="9"/>
      <c r="GK644" s="9"/>
      <c r="GL644" s="9"/>
      <c r="GM644" s="9"/>
      <c r="GN644" s="9"/>
      <c r="GO644" s="9"/>
      <c r="GP644" s="9"/>
      <c r="GQ644" s="9"/>
      <c r="GR644" s="9"/>
      <c r="GS644" s="9"/>
      <c r="GT644" s="9"/>
      <c r="GU644" s="9"/>
      <c r="GV644" s="9"/>
      <c r="GW644" s="9"/>
      <c r="GX644" s="9"/>
      <c r="GY644" s="9"/>
      <c r="GZ644" s="9"/>
      <c r="HA644" s="9"/>
      <c r="HB644" s="9"/>
      <c r="HC644" s="9"/>
      <c r="HD644" s="9"/>
      <c r="HE644" s="9"/>
      <c r="HF644" s="9"/>
      <c r="HG644" s="9"/>
      <c r="HH644" s="9"/>
      <c r="HI644" s="9"/>
      <c r="HJ644" s="9"/>
      <c r="HK644" s="9"/>
      <c r="HL644" s="9"/>
      <c r="HM644" s="9"/>
      <c r="HN644" s="9"/>
      <c r="HO644" s="9"/>
      <c r="HP644" s="9"/>
      <c r="HQ644" s="9"/>
      <c r="HR644" s="9"/>
      <c r="HS644" s="9"/>
      <c r="HT644" s="9"/>
      <c r="HU644" s="9"/>
      <c r="HV644" s="9"/>
      <c r="HW644" s="9"/>
      <c r="HX644" s="9"/>
      <c r="HY644" s="9"/>
      <c r="HZ644" s="9"/>
      <c r="IA644" s="9"/>
      <c r="IB644" s="9"/>
      <c r="IC644" s="9"/>
      <c r="ID644" s="9"/>
      <c r="IE644" s="9"/>
      <c r="IF644" s="9"/>
      <c r="IG644" s="9"/>
      <c r="IH644" s="9"/>
      <c r="II644" s="9"/>
      <c r="IJ644" s="9"/>
      <c r="IK644" s="9"/>
      <c r="IL644" s="9"/>
      <c r="IM644" s="9"/>
      <c r="IN644" s="9"/>
      <c r="IO644" s="9"/>
      <c r="IP644" s="9"/>
    </row>
    <row r="645" spans="2:250" x14ac:dyDescent="0.2">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c r="CZ645" s="9"/>
      <c r="DA645" s="9"/>
      <c r="DB645" s="9"/>
      <c r="DC645" s="9"/>
      <c r="DD645" s="9"/>
      <c r="DE645" s="9"/>
      <c r="DF645" s="9"/>
      <c r="DG645" s="9"/>
      <c r="DH645" s="9"/>
      <c r="DI645" s="9"/>
      <c r="DJ645" s="9"/>
      <c r="DK645" s="9"/>
      <c r="DL645" s="9"/>
      <c r="DM645" s="9"/>
      <c r="DN645" s="9"/>
      <c r="DO645" s="9"/>
      <c r="DP645" s="9"/>
      <c r="DQ645" s="9"/>
      <c r="DR645" s="9"/>
      <c r="DS645" s="9"/>
      <c r="DT645" s="9"/>
      <c r="DU645" s="9"/>
      <c r="DV645" s="9"/>
      <c r="DW645" s="9"/>
      <c r="DX645" s="9"/>
      <c r="DY645" s="9"/>
      <c r="DZ645" s="9"/>
      <c r="EA645" s="9"/>
      <c r="EB645" s="9"/>
      <c r="EC645" s="9"/>
      <c r="ED645" s="9"/>
      <c r="EE645" s="9"/>
      <c r="EF645" s="9"/>
      <c r="EG645" s="9"/>
      <c r="EH645" s="9"/>
      <c r="EI645" s="9"/>
      <c r="EJ645" s="9"/>
      <c r="EK645" s="9"/>
      <c r="EL645" s="9"/>
      <c r="EM645" s="9"/>
      <c r="EN645" s="9"/>
      <c r="EO645" s="9"/>
      <c r="EP645" s="9"/>
      <c r="EQ645" s="9"/>
      <c r="ER645" s="9"/>
      <c r="ES645" s="9"/>
      <c r="ET645" s="9"/>
      <c r="EU645" s="9"/>
      <c r="EV645" s="9"/>
      <c r="EW645" s="9"/>
      <c r="EX645" s="9"/>
      <c r="EY645" s="9"/>
      <c r="EZ645" s="9"/>
      <c r="FA645" s="9"/>
      <c r="FB645" s="9"/>
      <c r="FC645" s="9"/>
      <c r="FD645" s="9"/>
      <c r="FE645" s="9"/>
      <c r="FF645" s="9"/>
      <c r="FG645" s="9"/>
      <c r="FH645" s="9"/>
      <c r="FI645" s="9"/>
      <c r="FJ645" s="9"/>
      <c r="FK645" s="9"/>
      <c r="FL645" s="9"/>
      <c r="FM645" s="9"/>
      <c r="FN645" s="9"/>
      <c r="FO645" s="9"/>
      <c r="FP645" s="9"/>
      <c r="FQ645" s="9"/>
      <c r="FR645" s="9"/>
      <c r="FS645" s="9"/>
      <c r="FT645" s="9"/>
      <c r="FU645" s="9"/>
      <c r="FV645" s="9"/>
      <c r="FW645" s="9"/>
      <c r="FX645" s="9"/>
      <c r="FY645" s="9"/>
      <c r="FZ645" s="9"/>
      <c r="GA645" s="9"/>
      <c r="GB645" s="9"/>
      <c r="GC645" s="9"/>
      <c r="GD645" s="9"/>
      <c r="GE645" s="9"/>
      <c r="GF645" s="9"/>
      <c r="GG645" s="9"/>
      <c r="GH645" s="9"/>
      <c r="GI645" s="9"/>
      <c r="GJ645" s="9"/>
      <c r="GK645" s="9"/>
      <c r="GL645" s="9"/>
      <c r="GM645" s="9"/>
      <c r="GN645" s="9"/>
      <c r="GO645" s="9"/>
      <c r="GP645" s="9"/>
      <c r="GQ645" s="9"/>
      <c r="GR645" s="9"/>
      <c r="GS645" s="9"/>
      <c r="GT645" s="9"/>
      <c r="GU645" s="9"/>
      <c r="GV645" s="9"/>
      <c r="GW645" s="9"/>
      <c r="GX645" s="9"/>
      <c r="GY645" s="9"/>
      <c r="GZ645" s="9"/>
      <c r="HA645" s="9"/>
      <c r="HB645" s="9"/>
      <c r="HC645" s="9"/>
      <c r="HD645" s="9"/>
      <c r="HE645" s="9"/>
      <c r="HF645" s="9"/>
      <c r="HG645" s="9"/>
      <c r="HH645" s="9"/>
      <c r="HI645" s="9"/>
      <c r="HJ645" s="9"/>
      <c r="HK645" s="9"/>
      <c r="HL645" s="9"/>
      <c r="HM645" s="9"/>
      <c r="HN645" s="9"/>
      <c r="HO645" s="9"/>
      <c r="HP645" s="9"/>
      <c r="HQ645" s="9"/>
      <c r="HR645" s="9"/>
      <c r="HS645" s="9"/>
      <c r="HT645" s="9"/>
      <c r="HU645" s="9"/>
      <c r="HV645" s="9"/>
      <c r="HW645" s="9"/>
      <c r="HX645" s="9"/>
      <c r="HY645" s="9"/>
      <c r="HZ645" s="9"/>
      <c r="IA645" s="9"/>
      <c r="IB645" s="9"/>
      <c r="IC645" s="9"/>
      <c r="ID645" s="9"/>
      <c r="IE645" s="9"/>
      <c r="IF645" s="9"/>
      <c r="IG645" s="9"/>
      <c r="IH645" s="9"/>
      <c r="II645" s="9"/>
      <c r="IJ645" s="9"/>
      <c r="IK645" s="9"/>
      <c r="IL645" s="9"/>
      <c r="IM645" s="9"/>
      <c r="IN645" s="9"/>
      <c r="IO645" s="9"/>
      <c r="IP645" s="9"/>
    </row>
    <row r="646" spans="2:250" x14ac:dyDescent="0.2">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c r="DR646" s="9"/>
      <c r="DS646" s="9"/>
      <c r="DT646" s="9"/>
      <c r="DU646" s="9"/>
      <c r="DV646" s="9"/>
      <c r="DW646" s="9"/>
      <c r="DX646" s="9"/>
      <c r="DY646" s="9"/>
      <c r="DZ646" s="9"/>
      <c r="EA646" s="9"/>
      <c r="EB646" s="9"/>
      <c r="EC646" s="9"/>
      <c r="ED646" s="9"/>
      <c r="EE646" s="9"/>
      <c r="EF646" s="9"/>
      <c r="EG646" s="9"/>
      <c r="EH646" s="9"/>
      <c r="EI646" s="9"/>
      <c r="EJ646" s="9"/>
      <c r="EK646" s="9"/>
      <c r="EL646" s="9"/>
      <c r="EM646" s="9"/>
      <c r="EN646" s="9"/>
      <c r="EO646" s="9"/>
      <c r="EP646" s="9"/>
      <c r="EQ646" s="9"/>
      <c r="ER646" s="9"/>
      <c r="ES646" s="9"/>
      <c r="ET646" s="9"/>
      <c r="EU646" s="9"/>
      <c r="EV646" s="9"/>
      <c r="EW646" s="9"/>
      <c r="EX646" s="9"/>
      <c r="EY646" s="9"/>
      <c r="EZ646" s="9"/>
      <c r="FA646" s="9"/>
      <c r="FB646" s="9"/>
      <c r="FC646" s="9"/>
      <c r="FD646" s="9"/>
      <c r="FE646" s="9"/>
      <c r="FF646" s="9"/>
      <c r="FG646" s="9"/>
      <c r="FH646" s="9"/>
      <c r="FI646" s="9"/>
      <c r="FJ646" s="9"/>
      <c r="FK646" s="9"/>
      <c r="FL646" s="9"/>
      <c r="FM646" s="9"/>
      <c r="FN646" s="9"/>
      <c r="FO646" s="9"/>
      <c r="FP646" s="9"/>
      <c r="FQ646" s="9"/>
      <c r="FR646" s="9"/>
      <c r="FS646" s="9"/>
      <c r="FT646" s="9"/>
      <c r="FU646" s="9"/>
      <c r="FV646" s="9"/>
      <c r="FW646" s="9"/>
      <c r="FX646" s="9"/>
      <c r="FY646" s="9"/>
      <c r="FZ646" s="9"/>
      <c r="GA646" s="9"/>
      <c r="GB646" s="9"/>
      <c r="GC646" s="9"/>
      <c r="GD646" s="9"/>
      <c r="GE646" s="9"/>
      <c r="GF646" s="9"/>
      <c r="GG646" s="9"/>
      <c r="GH646" s="9"/>
      <c r="GI646" s="9"/>
      <c r="GJ646" s="9"/>
      <c r="GK646" s="9"/>
      <c r="GL646" s="9"/>
      <c r="GM646" s="9"/>
      <c r="GN646" s="9"/>
      <c r="GO646" s="9"/>
      <c r="GP646" s="9"/>
      <c r="GQ646" s="9"/>
      <c r="GR646" s="9"/>
      <c r="GS646" s="9"/>
      <c r="GT646" s="9"/>
      <c r="GU646" s="9"/>
      <c r="GV646" s="9"/>
      <c r="GW646" s="9"/>
      <c r="GX646" s="9"/>
      <c r="GY646" s="9"/>
      <c r="GZ646" s="9"/>
      <c r="HA646" s="9"/>
      <c r="HB646" s="9"/>
      <c r="HC646" s="9"/>
      <c r="HD646" s="9"/>
      <c r="HE646" s="9"/>
      <c r="HF646" s="9"/>
      <c r="HG646" s="9"/>
      <c r="HH646" s="9"/>
      <c r="HI646" s="9"/>
      <c r="HJ646" s="9"/>
      <c r="HK646" s="9"/>
      <c r="HL646" s="9"/>
      <c r="HM646" s="9"/>
      <c r="HN646" s="9"/>
      <c r="HO646" s="9"/>
      <c r="HP646" s="9"/>
      <c r="HQ646" s="9"/>
      <c r="HR646" s="9"/>
      <c r="HS646" s="9"/>
      <c r="HT646" s="9"/>
      <c r="HU646" s="9"/>
      <c r="HV646" s="9"/>
      <c r="HW646" s="9"/>
      <c r="HX646" s="9"/>
      <c r="HY646" s="9"/>
      <c r="HZ646" s="9"/>
      <c r="IA646" s="9"/>
      <c r="IB646" s="9"/>
      <c r="IC646" s="9"/>
      <c r="ID646" s="9"/>
      <c r="IE646" s="9"/>
      <c r="IF646" s="9"/>
      <c r="IG646" s="9"/>
      <c r="IH646" s="9"/>
      <c r="II646" s="9"/>
      <c r="IJ646" s="9"/>
      <c r="IK646" s="9"/>
      <c r="IL646" s="9"/>
      <c r="IM646" s="9"/>
      <c r="IN646" s="9"/>
      <c r="IO646" s="9"/>
      <c r="IP646" s="9"/>
    </row>
    <row r="647" spans="2:250" x14ac:dyDescent="0.2">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c r="CZ647" s="9"/>
      <c r="DA647" s="9"/>
      <c r="DB647" s="9"/>
      <c r="DC647" s="9"/>
      <c r="DD647" s="9"/>
      <c r="DE647" s="9"/>
      <c r="DF647" s="9"/>
      <c r="DG647" s="9"/>
      <c r="DH647" s="9"/>
      <c r="DI647" s="9"/>
      <c r="DJ647" s="9"/>
      <c r="DK647" s="9"/>
      <c r="DL647" s="9"/>
      <c r="DM647" s="9"/>
      <c r="DN647" s="9"/>
      <c r="DO647" s="9"/>
      <c r="DP647" s="9"/>
      <c r="DQ647" s="9"/>
      <c r="DR647" s="9"/>
      <c r="DS647" s="9"/>
      <c r="DT647" s="9"/>
      <c r="DU647" s="9"/>
      <c r="DV647" s="9"/>
      <c r="DW647" s="9"/>
      <c r="DX647" s="9"/>
      <c r="DY647" s="9"/>
      <c r="DZ647" s="9"/>
      <c r="EA647" s="9"/>
      <c r="EB647" s="9"/>
      <c r="EC647" s="9"/>
      <c r="ED647" s="9"/>
      <c r="EE647" s="9"/>
      <c r="EF647" s="9"/>
      <c r="EG647" s="9"/>
      <c r="EH647" s="9"/>
      <c r="EI647" s="9"/>
      <c r="EJ647" s="9"/>
      <c r="EK647" s="9"/>
      <c r="EL647" s="9"/>
      <c r="EM647" s="9"/>
      <c r="EN647" s="9"/>
      <c r="EO647" s="9"/>
      <c r="EP647" s="9"/>
      <c r="EQ647" s="9"/>
      <c r="ER647" s="9"/>
      <c r="ES647" s="9"/>
      <c r="ET647" s="9"/>
      <c r="EU647" s="9"/>
      <c r="EV647" s="9"/>
      <c r="EW647" s="9"/>
      <c r="EX647" s="9"/>
      <c r="EY647" s="9"/>
      <c r="EZ647" s="9"/>
      <c r="FA647" s="9"/>
      <c r="FB647" s="9"/>
      <c r="FC647" s="9"/>
      <c r="FD647" s="9"/>
      <c r="FE647" s="9"/>
      <c r="FF647" s="9"/>
      <c r="FG647" s="9"/>
      <c r="FH647" s="9"/>
      <c r="FI647" s="9"/>
      <c r="FJ647" s="9"/>
      <c r="FK647" s="9"/>
      <c r="FL647" s="9"/>
      <c r="FM647" s="9"/>
      <c r="FN647" s="9"/>
      <c r="FO647" s="9"/>
      <c r="FP647" s="9"/>
      <c r="FQ647" s="9"/>
      <c r="FR647" s="9"/>
      <c r="FS647" s="9"/>
      <c r="FT647" s="9"/>
      <c r="FU647" s="9"/>
      <c r="FV647" s="9"/>
      <c r="FW647" s="9"/>
      <c r="FX647" s="9"/>
      <c r="FY647" s="9"/>
      <c r="FZ647" s="9"/>
      <c r="GA647" s="9"/>
      <c r="GB647" s="9"/>
      <c r="GC647" s="9"/>
      <c r="GD647" s="9"/>
      <c r="GE647" s="9"/>
      <c r="GF647" s="9"/>
      <c r="GG647" s="9"/>
      <c r="GH647" s="9"/>
      <c r="GI647" s="9"/>
      <c r="GJ647" s="9"/>
      <c r="GK647" s="9"/>
      <c r="GL647" s="9"/>
      <c r="GM647" s="9"/>
      <c r="GN647" s="9"/>
      <c r="GO647" s="9"/>
      <c r="GP647" s="9"/>
      <c r="GQ647" s="9"/>
      <c r="GR647" s="9"/>
      <c r="GS647" s="9"/>
      <c r="GT647" s="9"/>
      <c r="GU647" s="9"/>
      <c r="GV647" s="9"/>
      <c r="GW647" s="9"/>
      <c r="GX647" s="9"/>
      <c r="GY647" s="9"/>
      <c r="GZ647" s="9"/>
      <c r="HA647" s="9"/>
      <c r="HB647" s="9"/>
      <c r="HC647" s="9"/>
      <c r="HD647" s="9"/>
      <c r="HE647" s="9"/>
      <c r="HF647" s="9"/>
      <c r="HG647" s="9"/>
      <c r="HH647" s="9"/>
      <c r="HI647" s="9"/>
      <c r="HJ647" s="9"/>
      <c r="HK647" s="9"/>
      <c r="HL647" s="9"/>
      <c r="HM647" s="9"/>
      <c r="HN647" s="9"/>
      <c r="HO647" s="9"/>
      <c r="HP647" s="9"/>
      <c r="HQ647" s="9"/>
      <c r="HR647" s="9"/>
      <c r="HS647" s="9"/>
      <c r="HT647" s="9"/>
      <c r="HU647" s="9"/>
      <c r="HV647" s="9"/>
      <c r="HW647" s="9"/>
      <c r="HX647" s="9"/>
      <c r="HY647" s="9"/>
      <c r="HZ647" s="9"/>
      <c r="IA647" s="9"/>
      <c r="IB647" s="9"/>
      <c r="IC647" s="9"/>
      <c r="ID647" s="9"/>
      <c r="IE647" s="9"/>
      <c r="IF647" s="9"/>
      <c r="IG647" s="9"/>
      <c r="IH647" s="9"/>
      <c r="II647" s="9"/>
      <c r="IJ647" s="9"/>
      <c r="IK647" s="9"/>
      <c r="IL647" s="9"/>
      <c r="IM647" s="9"/>
      <c r="IN647" s="9"/>
      <c r="IO647" s="9"/>
      <c r="IP647" s="9"/>
    </row>
    <row r="648" spans="2:250" x14ac:dyDescent="0.2">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c r="DR648" s="9"/>
      <c r="DS648" s="9"/>
      <c r="DT648" s="9"/>
      <c r="DU648" s="9"/>
      <c r="DV648" s="9"/>
      <c r="DW648" s="9"/>
      <c r="DX648" s="9"/>
      <c r="DY648" s="9"/>
      <c r="DZ648" s="9"/>
      <c r="EA648" s="9"/>
      <c r="EB648" s="9"/>
      <c r="EC648" s="9"/>
      <c r="ED648" s="9"/>
      <c r="EE648" s="9"/>
      <c r="EF648" s="9"/>
      <c r="EG648" s="9"/>
      <c r="EH648" s="9"/>
      <c r="EI648" s="9"/>
      <c r="EJ648" s="9"/>
      <c r="EK648" s="9"/>
      <c r="EL648" s="9"/>
      <c r="EM648" s="9"/>
      <c r="EN648" s="9"/>
      <c r="EO648" s="9"/>
      <c r="EP648" s="9"/>
      <c r="EQ648" s="9"/>
      <c r="ER648" s="9"/>
      <c r="ES648" s="9"/>
      <c r="ET648" s="9"/>
      <c r="EU648" s="9"/>
      <c r="EV648" s="9"/>
      <c r="EW648" s="9"/>
      <c r="EX648" s="9"/>
      <c r="EY648" s="9"/>
      <c r="EZ648" s="9"/>
      <c r="FA648" s="9"/>
      <c r="FB648" s="9"/>
      <c r="FC648" s="9"/>
      <c r="FD648" s="9"/>
      <c r="FE648" s="9"/>
      <c r="FF648" s="9"/>
      <c r="FG648" s="9"/>
      <c r="FH648" s="9"/>
      <c r="FI648" s="9"/>
      <c r="FJ648" s="9"/>
      <c r="FK648" s="9"/>
      <c r="FL648" s="9"/>
      <c r="FM648" s="9"/>
      <c r="FN648" s="9"/>
      <c r="FO648" s="9"/>
      <c r="FP648" s="9"/>
      <c r="FQ648" s="9"/>
      <c r="FR648" s="9"/>
      <c r="FS648" s="9"/>
      <c r="FT648" s="9"/>
      <c r="FU648" s="9"/>
      <c r="FV648" s="9"/>
      <c r="FW648" s="9"/>
      <c r="FX648" s="9"/>
      <c r="FY648" s="9"/>
      <c r="FZ648" s="9"/>
      <c r="GA648" s="9"/>
      <c r="GB648" s="9"/>
      <c r="GC648" s="9"/>
      <c r="GD648" s="9"/>
      <c r="GE648" s="9"/>
      <c r="GF648" s="9"/>
      <c r="GG648" s="9"/>
      <c r="GH648" s="9"/>
      <c r="GI648" s="9"/>
      <c r="GJ648" s="9"/>
      <c r="GK648" s="9"/>
      <c r="GL648" s="9"/>
      <c r="GM648" s="9"/>
      <c r="GN648" s="9"/>
      <c r="GO648" s="9"/>
      <c r="GP648" s="9"/>
      <c r="GQ648" s="9"/>
      <c r="GR648" s="9"/>
      <c r="GS648" s="9"/>
      <c r="GT648" s="9"/>
      <c r="GU648" s="9"/>
      <c r="GV648" s="9"/>
      <c r="GW648" s="9"/>
      <c r="GX648" s="9"/>
      <c r="GY648" s="9"/>
      <c r="GZ648" s="9"/>
      <c r="HA648" s="9"/>
      <c r="HB648" s="9"/>
      <c r="HC648" s="9"/>
      <c r="HD648" s="9"/>
      <c r="HE648" s="9"/>
      <c r="HF648" s="9"/>
      <c r="HG648" s="9"/>
      <c r="HH648" s="9"/>
      <c r="HI648" s="9"/>
      <c r="HJ648" s="9"/>
      <c r="HK648" s="9"/>
      <c r="HL648" s="9"/>
      <c r="HM648" s="9"/>
      <c r="HN648" s="9"/>
      <c r="HO648" s="9"/>
      <c r="HP648" s="9"/>
      <c r="HQ648" s="9"/>
      <c r="HR648" s="9"/>
      <c r="HS648" s="9"/>
      <c r="HT648" s="9"/>
      <c r="HU648" s="9"/>
      <c r="HV648" s="9"/>
      <c r="HW648" s="9"/>
      <c r="HX648" s="9"/>
      <c r="HY648" s="9"/>
      <c r="HZ648" s="9"/>
      <c r="IA648" s="9"/>
      <c r="IB648" s="9"/>
      <c r="IC648" s="9"/>
      <c r="ID648" s="9"/>
      <c r="IE648" s="9"/>
      <c r="IF648" s="9"/>
      <c r="IG648" s="9"/>
      <c r="IH648" s="9"/>
      <c r="II648" s="9"/>
      <c r="IJ648" s="9"/>
      <c r="IK648" s="9"/>
      <c r="IL648" s="9"/>
      <c r="IM648" s="9"/>
      <c r="IN648" s="9"/>
      <c r="IO648" s="9"/>
      <c r="IP648" s="9"/>
    </row>
    <row r="649" spans="2:250" x14ac:dyDescent="0.2">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9"/>
      <c r="DX649" s="9"/>
      <c r="DY649" s="9"/>
      <c r="DZ649" s="9"/>
      <c r="EA649" s="9"/>
      <c r="EB649" s="9"/>
      <c r="EC649" s="9"/>
      <c r="ED649" s="9"/>
      <c r="EE649" s="9"/>
      <c r="EF649" s="9"/>
      <c r="EG649" s="9"/>
      <c r="EH649" s="9"/>
      <c r="EI649" s="9"/>
      <c r="EJ649" s="9"/>
      <c r="EK649" s="9"/>
      <c r="EL649" s="9"/>
      <c r="EM649" s="9"/>
      <c r="EN649" s="9"/>
      <c r="EO649" s="9"/>
      <c r="EP649" s="9"/>
      <c r="EQ649" s="9"/>
      <c r="ER649" s="9"/>
      <c r="ES649" s="9"/>
      <c r="ET649" s="9"/>
      <c r="EU649" s="9"/>
      <c r="EV649" s="9"/>
      <c r="EW649" s="9"/>
      <c r="EX649" s="9"/>
      <c r="EY649" s="9"/>
      <c r="EZ649" s="9"/>
      <c r="FA649" s="9"/>
      <c r="FB649" s="9"/>
      <c r="FC649" s="9"/>
      <c r="FD649" s="9"/>
      <c r="FE649" s="9"/>
      <c r="FF649" s="9"/>
      <c r="FG649" s="9"/>
      <c r="FH649" s="9"/>
      <c r="FI649" s="9"/>
      <c r="FJ649" s="9"/>
      <c r="FK649" s="9"/>
      <c r="FL649" s="9"/>
      <c r="FM649" s="9"/>
      <c r="FN649" s="9"/>
      <c r="FO649" s="9"/>
      <c r="FP649" s="9"/>
      <c r="FQ649" s="9"/>
      <c r="FR649" s="9"/>
      <c r="FS649" s="9"/>
      <c r="FT649" s="9"/>
      <c r="FU649" s="9"/>
      <c r="FV649" s="9"/>
      <c r="FW649" s="9"/>
      <c r="FX649" s="9"/>
      <c r="FY649" s="9"/>
      <c r="FZ649" s="9"/>
      <c r="GA649" s="9"/>
      <c r="GB649" s="9"/>
      <c r="GC649" s="9"/>
      <c r="GD649" s="9"/>
      <c r="GE649" s="9"/>
      <c r="GF649" s="9"/>
      <c r="GG649" s="9"/>
      <c r="GH649" s="9"/>
      <c r="GI649" s="9"/>
      <c r="GJ649" s="9"/>
      <c r="GK649" s="9"/>
      <c r="GL649" s="9"/>
      <c r="GM649" s="9"/>
      <c r="GN649" s="9"/>
      <c r="GO649" s="9"/>
      <c r="GP649" s="9"/>
      <c r="GQ649" s="9"/>
      <c r="GR649" s="9"/>
      <c r="GS649" s="9"/>
      <c r="GT649" s="9"/>
      <c r="GU649" s="9"/>
      <c r="GV649" s="9"/>
      <c r="GW649" s="9"/>
      <c r="GX649" s="9"/>
      <c r="GY649" s="9"/>
      <c r="GZ649" s="9"/>
      <c r="HA649" s="9"/>
      <c r="HB649" s="9"/>
      <c r="HC649" s="9"/>
      <c r="HD649" s="9"/>
      <c r="HE649" s="9"/>
      <c r="HF649" s="9"/>
      <c r="HG649" s="9"/>
      <c r="HH649" s="9"/>
      <c r="HI649" s="9"/>
      <c r="HJ649" s="9"/>
      <c r="HK649" s="9"/>
      <c r="HL649" s="9"/>
      <c r="HM649" s="9"/>
      <c r="HN649" s="9"/>
      <c r="HO649" s="9"/>
      <c r="HP649" s="9"/>
      <c r="HQ649" s="9"/>
      <c r="HR649" s="9"/>
      <c r="HS649" s="9"/>
      <c r="HT649" s="9"/>
      <c r="HU649" s="9"/>
      <c r="HV649" s="9"/>
      <c r="HW649" s="9"/>
      <c r="HX649" s="9"/>
      <c r="HY649" s="9"/>
      <c r="HZ649" s="9"/>
      <c r="IA649" s="9"/>
      <c r="IB649" s="9"/>
      <c r="IC649" s="9"/>
      <c r="ID649" s="9"/>
      <c r="IE649" s="9"/>
      <c r="IF649" s="9"/>
      <c r="IG649" s="9"/>
      <c r="IH649" s="9"/>
      <c r="II649" s="9"/>
      <c r="IJ649" s="9"/>
      <c r="IK649" s="9"/>
      <c r="IL649" s="9"/>
      <c r="IM649" s="9"/>
      <c r="IN649" s="9"/>
      <c r="IO649" s="9"/>
      <c r="IP649" s="9"/>
    </row>
    <row r="650" spans="2:250" x14ac:dyDescent="0.2">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c r="DU650" s="9"/>
      <c r="DV650" s="9"/>
      <c r="DW650" s="9"/>
      <c r="DX650" s="9"/>
      <c r="DY650" s="9"/>
      <c r="DZ650" s="9"/>
      <c r="EA650" s="9"/>
      <c r="EB650" s="9"/>
      <c r="EC650" s="9"/>
      <c r="ED650" s="9"/>
      <c r="EE650" s="9"/>
      <c r="EF650" s="9"/>
      <c r="EG650" s="9"/>
      <c r="EH650" s="9"/>
      <c r="EI650" s="9"/>
      <c r="EJ650" s="9"/>
      <c r="EK650" s="9"/>
      <c r="EL650" s="9"/>
      <c r="EM650" s="9"/>
      <c r="EN650" s="9"/>
      <c r="EO650" s="9"/>
      <c r="EP650" s="9"/>
      <c r="EQ650" s="9"/>
      <c r="ER650" s="9"/>
      <c r="ES650" s="9"/>
      <c r="ET650" s="9"/>
      <c r="EU650" s="9"/>
      <c r="EV650" s="9"/>
      <c r="EW650" s="9"/>
      <c r="EX650" s="9"/>
      <c r="EY650" s="9"/>
      <c r="EZ650" s="9"/>
      <c r="FA650" s="9"/>
      <c r="FB650" s="9"/>
      <c r="FC650" s="9"/>
      <c r="FD650" s="9"/>
      <c r="FE650" s="9"/>
      <c r="FF650" s="9"/>
      <c r="FG650" s="9"/>
      <c r="FH650" s="9"/>
      <c r="FI650" s="9"/>
      <c r="FJ650" s="9"/>
      <c r="FK650" s="9"/>
      <c r="FL650" s="9"/>
      <c r="FM650" s="9"/>
      <c r="FN650" s="9"/>
      <c r="FO650" s="9"/>
      <c r="FP650" s="9"/>
      <c r="FQ650" s="9"/>
      <c r="FR650" s="9"/>
      <c r="FS650" s="9"/>
      <c r="FT650" s="9"/>
      <c r="FU650" s="9"/>
      <c r="FV650" s="9"/>
      <c r="FW650" s="9"/>
      <c r="FX650" s="9"/>
      <c r="FY650" s="9"/>
      <c r="FZ650" s="9"/>
      <c r="GA650" s="9"/>
      <c r="GB650" s="9"/>
      <c r="GC650" s="9"/>
      <c r="GD650" s="9"/>
      <c r="GE650" s="9"/>
      <c r="GF650" s="9"/>
      <c r="GG650" s="9"/>
      <c r="GH650" s="9"/>
      <c r="GI650" s="9"/>
      <c r="GJ650" s="9"/>
      <c r="GK650" s="9"/>
      <c r="GL650" s="9"/>
      <c r="GM650" s="9"/>
      <c r="GN650" s="9"/>
      <c r="GO650" s="9"/>
      <c r="GP650" s="9"/>
      <c r="GQ650" s="9"/>
      <c r="GR650" s="9"/>
      <c r="GS650" s="9"/>
      <c r="GT650" s="9"/>
      <c r="GU650" s="9"/>
      <c r="GV650" s="9"/>
      <c r="GW650" s="9"/>
      <c r="GX650" s="9"/>
      <c r="GY650" s="9"/>
      <c r="GZ650" s="9"/>
      <c r="HA650" s="9"/>
      <c r="HB650" s="9"/>
      <c r="HC650" s="9"/>
      <c r="HD650" s="9"/>
      <c r="HE650" s="9"/>
      <c r="HF650" s="9"/>
      <c r="HG650" s="9"/>
      <c r="HH650" s="9"/>
      <c r="HI650" s="9"/>
      <c r="HJ650" s="9"/>
      <c r="HK650" s="9"/>
      <c r="HL650" s="9"/>
      <c r="HM650" s="9"/>
      <c r="HN650" s="9"/>
      <c r="HO650" s="9"/>
      <c r="HP650" s="9"/>
      <c r="HQ650" s="9"/>
      <c r="HR650" s="9"/>
      <c r="HS650" s="9"/>
      <c r="HT650" s="9"/>
      <c r="HU650" s="9"/>
      <c r="HV650" s="9"/>
      <c r="HW650" s="9"/>
      <c r="HX650" s="9"/>
      <c r="HY650" s="9"/>
      <c r="HZ650" s="9"/>
      <c r="IA650" s="9"/>
      <c r="IB650" s="9"/>
      <c r="IC650" s="9"/>
      <c r="ID650" s="9"/>
      <c r="IE650" s="9"/>
      <c r="IF650" s="9"/>
      <c r="IG650" s="9"/>
      <c r="IH650" s="9"/>
      <c r="II650" s="9"/>
      <c r="IJ650" s="9"/>
      <c r="IK650" s="9"/>
      <c r="IL650" s="9"/>
      <c r="IM650" s="9"/>
      <c r="IN650" s="9"/>
      <c r="IO650" s="9"/>
      <c r="IP650" s="9"/>
    </row>
    <row r="651" spans="2:250" x14ac:dyDescent="0.2">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c r="CZ651" s="9"/>
      <c r="DA651" s="9"/>
      <c r="DB651" s="9"/>
      <c r="DC651" s="9"/>
      <c r="DD651" s="9"/>
      <c r="DE651" s="9"/>
      <c r="DF651" s="9"/>
      <c r="DG651" s="9"/>
      <c r="DH651" s="9"/>
      <c r="DI651" s="9"/>
      <c r="DJ651" s="9"/>
      <c r="DK651" s="9"/>
      <c r="DL651" s="9"/>
      <c r="DM651" s="9"/>
      <c r="DN651" s="9"/>
      <c r="DO651" s="9"/>
      <c r="DP651" s="9"/>
      <c r="DQ651" s="9"/>
      <c r="DR651" s="9"/>
      <c r="DS651" s="9"/>
      <c r="DT651" s="9"/>
      <c r="DU651" s="9"/>
      <c r="DV651" s="9"/>
      <c r="DW651" s="9"/>
      <c r="DX651" s="9"/>
      <c r="DY651" s="9"/>
      <c r="DZ651" s="9"/>
      <c r="EA651" s="9"/>
      <c r="EB651" s="9"/>
      <c r="EC651" s="9"/>
      <c r="ED651" s="9"/>
      <c r="EE651" s="9"/>
      <c r="EF651" s="9"/>
      <c r="EG651" s="9"/>
      <c r="EH651" s="9"/>
      <c r="EI651" s="9"/>
      <c r="EJ651" s="9"/>
      <c r="EK651" s="9"/>
      <c r="EL651" s="9"/>
      <c r="EM651" s="9"/>
      <c r="EN651" s="9"/>
      <c r="EO651" s="9"/>
      <c r="EP651" s="9"/>
      <c r="EQ651" s="9"/>
      <c r="ER651" s="9"/>
      <c r="ES651" s="9"/>
      <c r="ET651" s="9"/>
      <c r="EU651" s="9"/>
      <c r="EV651" s="9"/>
      <c r="EW651" s="9"/>
      <c r="EX651" s="9"/>
      <c r="EY651" s="9"/>
      <c r="EZ651" s="9"/>
      <c r="FA651" s="9"/>
      <c r="FB651" s="9"/>
      <c r="FC651" s="9"/>
      <c r="FD651" s="9"/>
      <c r="FE651" s="9"/>
      <c r="FF651" s="9"/>
      <c r="FG651" s="9"/>
      <c r="FH651" s="9"/>
      <c r="FI651" s="9"/>
      <c r="FJ651" s="9"/>
      <c r="FK651" s="9"/>
      <c r="FL651" s="9"/>
      <c r="FM651" s="9"/>
      <c r="FN651" s="9"/>
      <c r="FO651" s="9"/>
      <c r="FP651" s="9"/>
      <c r="FQ651" s="9"/>
      <c r="FR651" s="9"/>
      <c r="FS651" s="9"/>
      <c r="FT651" s="9"/>
      <c r="FU651" s="9"/>
      <c r="FV651" s="9"/>
      <c r="FW651" s="9"/>
      <c r="FX651" s="9"/>
      <c r="FY651" s="9"/>
      <c r="FZ651" s="9"/>
      <c r="GA651" s="9"/>
      <c r="GB651" s="9"/>
      <c r="GC651" s="9"/>
      <c r="GD651" s="9"/>
      <c r="GE651" s="9"/>
      <c r="GF651" s="9"/>
      <c r="GG651" s="9"/>
      <c r="GH651" s="9"/>
      <c r="GI651" s="9"/>
      <c r="GJ651" s="9"/>
      <c r="GK651" s="9"/>
      <c r="GL651" s="9"/>
      <c r="GM651" s="9"/>
      <c r="GN651" s="9"/>
      <c r="GO651" s="9"/>
      <c r="GP651" s="9"/>
      <c r="GQ651" s="9"/>
      <c r="GR651" s="9"/>
      <c r="GS651" s="9"/>
      <c r="GT651" s="9"/>
      <c r="GU651" s="9"/>
      <c r="GV651" s="9"/>
      <c r="GW651" s="9"/>
      <c r="GX651" s="9"/>
      <c r="GY651" s="9"/>
      <c r="GZ651" s="9"/>
      <c r="HA651" s="9"/>
      <c r="HB651" s="9"/>
      <c r="HC651" s="9"/>
      <c r="HD651" s="9"/>
      <c r="HE651" s="9"/>
      <c r="HF651" s="9"/>
      <c r="HG651" s="9"/>
      <c r="HH651" s="9"/>
      <c r="HI651" s="9"/>
      <c r="HJ651" s="9"/>
      <c r="HK651" s="9"/>
      <c r="HL651" s="9"/>
      <c r="HM651" s="9"/>
      <c r="HN651" s="9"/>
      <c r="HO651" s="9"/>
      <c r="HP651" s="9"/>
      <c r="HQ651" s="9"/>
      <c r="HR651" s="9"/>
      <c r="HS651" s="9"/>
      <c r="HT651" s="9"/>
      <c r="HU651" s="9"/>
      <c r="HV651" s="9"/>
      <c r="HW651" s="9"/>
      <c r="HX651" s="9"/>
      <c r="HY651" s="9"/>
      <c r="HZ651" s="9"/>
      <c r="IA651" s="9"/>
      <c r="IB651" s="9"/>
      <c r="IC651" s="9"/>
      <c r="ID651" s="9"/>
      <c r="IE651" s="9"/>
      <c r="IF651" s="9"/>
      <c r="IG651" s="9"/>
      <c r="IH651" s="9"/>
      <c r="II651" s="9"/>
      <c r="IJ651" s="9"/>
      <c r="IK651" s="9"/>
      <c r="IL651" s="9"/>
      <c r="IM651" s="9"/>
      <c r="IN651" s="9"/>
      <c r="IO651" s="9"/>
      <c r="IP651" s="9"/>
    </row>
    <row r="652" spans="2:250" x14ac:dyDescent="0.2">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c r="CZ652" s="9"/>
      <c r="DA652" s="9"/>
      <c r="DB652" s="9"/>
      <c r="DC652" s="9"/>
      <c r="DD652" s="9"/>
      <c r="DE652" s="9"/>
      <c r="DF652" s="9"/>
      <c r="DG652" s="9"/>
      <c r="DH652" s="9"/>
      <c r="DI652" s="9"/>
      <c r="DJ652" s="9"/>
      <c r="DK652" s="9"/>
      <c r="DL652" s="9"/>
      <c r="DM652" s="9"/>
      <c r="DN652" s="9"/>
      <c r="DO652" s="9"/>
      <c r="DP652" s="9"/>
      <c r="DQ652" s="9"/>
      <c r="DR652" s="9"/>
      <c r="DS652" s="9"/>
      <c r="DT652" s="9"/>
      <c r="DU652" s="9"/>
      <c r="DV652" s="9"/>
      <c r="DW652" s="9"/>
      <c r="DX652" s="9"/>
      <c r="DY652" s="9"/>
      <c r="DZ652" s="9"/>
      <c r="EA652" s="9"/>
      <c r="EB652" s="9"/>
      <c r="EC652" s="9"/>
      <c r="ED652" s="9"/>
      <c r="EE652" s="9"/>
      <c r="EF652" s="9"/>
      <c r="EG652" s="9"/>
      <c r="EH652" s="9"/>
      <c r="EI652" s="9"/>
      <c r="EJ652" s="9"/>
      <c r="EK652" s="9"/>
      <c r="EL652" s="9"/>
      <c r="EM652" s="9"/>
      <c r="EN652" s="9"/>
      <c r="EO652" s="9"/>
      <c r="EP652" s="9"/>
      <c r="EQ652" s="9"/>
      <c r="ER652" s="9"/>
      <c r="ES652" s="9"/>
      <c r="ET652" s="9"/>
      <c r="EU652" s="9"/>
      <c r="EV652" s="9"/>
      <c r="EW652" s="9"/>
      <c r="EX652" s="9"/>
      <c r="EY652" s="9"/>
      <c r="EZ652" s="9"/>
      <c r="FA652" s="9"/>
      <c r="FB652" s="9"/>
      <c r="FC652" s="9"/>
      <c r="FD652" s="9"/>
      <c r="FE652" s="9"/>
      <c r="FF652" s="9"/>
      <c r="FG652" s="9"/>
      <c r="FH652" s="9"/>
      <c r="FI652" s="9"/>
      <c r="FJ652" s="9"/>
      <c r="FK652" s="9"/>
      <c r="FL652" s="9"/>
      <c r="FM652" s="9"/>
      <c r="FN652" s="9"/>
      <c r="FO652" s="9"/>
      <c r="FP652" s="9"/>
      <c r="FQ652" s="9"/>
      <c r="FR652" s="9"/>
      <c r="FS652" s="9"/>
      <c r="FT652" s="9"/>
      <c r="FU652" s="9"/>
      <c r="FV652" s="9"/>
      <c r="FW652" s="9"/>
      <c r="FX652" s="9"/>
      <c r="FY652" s="9"/>
      <c r="FZ652" s="9"/>
      <c r="GA652" s="9"/>
      <c r="GB652" s="9"/>
      <c r="GC652" s="9"/>
      <c r="GD652" s="9"/>
      <c r="GE652" s="9"/>
      <c r="GF652" s="9"/>
      <c r="GG652" s="9"/>
      <c r="GH652" s="9"/>
      <c r="GI652" s="9"/>
      <c r="GJ652" s="9"/>
      <c r="GK652" s="9"/>
      <c r="GL652" s="9"/>
      <c r="GM652" s="9"/>
      <c r="GN652" s="9"/>
      <c r="GO652" s="9"/>
      <c r="GP652" s="9"/>
      <c r="GQ652" s="9"/>
      <c r="GR652" s="9"/>
      <c r="GS652" s="9"/>
      <c r="GT652" s="9"/>
      <c r="GU652" s="9"/>
      <c r="GV652" s="9"/>
      <c r="GW652" s="9"/>
      <c r="GX652" s="9"/>
      <c r="GY652" s="9"/>
      <c r="GZ652" s="9"/>
      <c r="HA652" s="9"/>
      <c r="HB652" s="9"/>
      <c r="HC652" s="9"/>
      <c r="HD652" s="9"/>
      <c r="HE652" s="9"/>
      <c r="HF652" s="9"/>
      <c r="HG652" s="9"/>
      <c r="HH652" s="9"/>
      <c r="HI652" s="9"/>
      <c r="HJ652" s="9"/>
      <c r="HK652" s="9"/>
      <c r="HL652" s="9"/>
      <c r="HM652" s="9"/>
      <c r="HN652" s="9"/>
      <c r="HO652" s="9"/>
      <c r="HP652" s="9"/>
      <c r="HQ652" s="9"/>
      <c r="HR652" s="9"/>
      <c r="HS652" s="9"/>
      <c r="HT652" s="9"/>
      <c r="HU652" s="9"/>
      <c r="HV652" s="9"/>
      <c r="HW652" s="9"/>
      <c r="HX652" s="9"/>
      <c r="HY652" s="9"/>
      <c r="HZ652" s="9"/>
      <c r="IA652" s="9"/>
      <c r="IB652" s="9"/>
      <c r="IC652" s="9"/>
      <c r="ID652" s="9"/>
      <c r="IE652" s="9"/>
      <c r="IF652" s="9"/>
      <c r="IG652" s="9"/>
      <c r="IH652" s="9"/>
      <c r="II652" s="9"/>
      <c r="IJ652" s="9"/>
      <c r="IK652" s="9"/>
      <c r="IL652" s="9"/>
      <c r="IM652" s="9"/>
      <c r="IN652" s="9"/>
      <c r="IO652" s="9"/>
      <c r="IP652" s="9"/>
    </row>
    <row r="653" spans="2:250" x14ac:dyDescent="0.2">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c r="CZ653" s="9"/>
      <c r="DA653" s="9"/>
      <c r="DB653" s="9"/>
      <c r="DC653" s="9"/>
      <c r="DD653" s="9"/>
      <c r="DE653" s="9"/>
      <c r="DF653" s="9"/>
      <c r="DG653" s="9"/>
      <c r="DH653" s="9"/>
      <c r="DI653" s="9"/>
      <c r="DJ653" s="9"/>
      <c r="DK653" s="9"/>
      <c r="DL653" s="9"/>
      <c r="DM653" s="9"/>
      <c r="DN653" s="9"/>
      <c r="DO653" s="9"/>
      <c r="DP653" s="9"/>
      <c r="DQ653" s="9"/>
      <c r="DR653" s="9"/>
      <c r="DS653" s="9"/>
      <c r="DT653" s="9"/>
      <c r="DU653" s="9"/>
      <c r="DV653" s="9"/>
      <c r="DW653" s="9"/>
      <c r="DX653" s="9"/>
      <c r="DY653" s="9"/>
      <c r="DZ653" s="9"/>
      <c r="EA653" s="9"/>
      <c r="EB653" s="9"/>
      <c r="EC653" s="9"/>
      <c r="ED653" s="9"/>
      <c r="EE653" s="9"/>
      <c r="EF653" s="9"/>
      <c r="EG653" s="9"/>
      <c r="EH653" s="9"/>
      <c r="EI653" s="9"/>
      <c r="EJ653" s="9"/>
      <c r="EK653" s="9"/>
      <c r="EL653" s="9"/>
      <c r="EM653" s="9"/>
      <c r="EN653" s="9"/>
      <c r="EO653" s="9"/>
      <c r="EP653" s="9"/>
      <c r="EQ653" s="9"/>
      <c r="ER653" s="9"/>
      <c r="ES653" s="9"/>
      <c r="ET653" s="9"/>
      <c r="EU653" s="9"/>
      <c r="EV653" s="9"/>
      <c r="EW653" s="9"/>
      <c r="EX653" s="9"/>
      <c r="EY653" s="9"/>
      <c r="EZ653" s="9"/>
      <c r="FA653" s="9"/>
      <c r="FB653" s="9"/>
      <c r="FC653" s="9"/>
      <c r="FD653" s="9"/>
      <c r="FE653" s="9"/>
      <c r="FF653" s="9"/>
      <c r="FG653" s="9"/>
      <c r="FH653" s="9"/>
      <c r="FI653" s="9"/>
      <c r="FJ653" s="9"/>
      <c r="FK653" s="9"/>
      <c r="FL653" s="9"/>
      <c r="FM653" s="9"/>
      <c r="FN653" s="9"/>
      <c r="FO653" s="9"/>
      <c r="FP653" s="9"/>
      <c r="FQ653" s="9"/>
      <c r="FR653" s="9"/>
      <c r="FS653" s="9"/>
      <c r="FT653" s="9"/>
      <c r="FU653" s="9"/>
      <c r="FV653" s="9"/>
      <c r="FW653" s="9"/>
      <c r="FX653" s="9"/>
      <c r="FY653" s="9"/>
      <c r="FZ653" s="9"/>
      <c r="GA653" s="9"/>
      <c r="GB653" s="9"/>
      <c r="GC653" s="9"/>
      <c r="GD653" s="9"/>
      <c r="GE653" s="9"/>
      <c r="GF653" s="9"/>
      <c r="GG653" s="9"/>
      <c r="GH653" s="9"/>
      <c r="GI653" s="9"/>
      <c r="GJ653" s="9"/>
      <c r="GK653" s="9"/>
      <c r="GL653" s="9"/>
      <c r="GM653" s="9"/>
      <c r="GN653" s="9"/>
      <c r="GO653" s="9"/>
      <c r="GP653" s="9"/>
      <c r="GQ653" s="9"/>
      <c r="GR653" s="9"/>
      <c r="GS653" s="9"/>
      <c r="GT653" s="9"/>
      <c r="GU653" s="9"/>
      <c r="GV653" s="9"/>
      <c r="GW653" s="9"/>
      <c r="GX653" s="9"/>
      <c r="GY653" s="9"/>
      <c r="GZ653" s="9"/>
      <c r="HA653" s="9"/>
      <c r="HB653" s="9"/>
      <c r="HC653" s="9"/>
      <c r="HD653" s="9"/>
      <c r="HE653" s="9"/>
      <c r="HF653" s="9"/>
      <c r="HG653" s="9"/>
      <c r="HH653" s="9"/>
      <c r="HI653" s="9"/>
      <c r="HJ653" s="9"/>
      <c r="HK653" s="9"/>
      <c r="HL653" s="9"/>
      <c r="HM653" s="9"/>
      <c r="HN653" s="9"/>
      <c r="HO653" s="9"/>
      <c r="HP653" s="9"/>
      <c r="HQ653" s="9"/>
      <c r="HR653" s="9"/>
      <c r="HS653" s="9"/>
      <c r="HT653" s="9"/>
      <c r="HU653" s="9"/>
      <c r="HV653" s="9"/>
      <c r="HW653" s="9"/>
      <c r="HX653" s="9"/>
      <c r="HY653" s="9"/>
      <c r="HZ653" s="9"/>
      <c r="IA653" s="9"/>
      <c r="IB653" s="9"/>
      <c r="IC653" s="9"/>
      <c r="ID653" s="9"/>
      <c r="IE653" s="9"/>
      <c r="IF653" s="9"/>
      <c r="IG653" s="9"/>
      <c r="IH653" s="9"/>
      <c r="II653" s="9"/>
      <c r="IJ653" s="9"/>
      <c r="IK653" s="9"/>
      <c r="IL653" s="9"/>
      <c r="IM653" s="9"/>
      <c r="IN653" s="9"/>
      <c r="IO653" s="9"/>
      <c r="IP653" s="9"/>
    </row>
    <row r="654" spans="2:250" x14ac:dyDescent="0.2">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c r="DR654" s="9"/>
      <c r="DS654" s="9"/>
      <c r="DT654" s="9"/>
      <c r="DU654" s="9"/>
      <c r="DV654" s="9"/>
      <c r="DW654" s="9"/>
      <c r="DX654" s="9"/>
      <c r="DY654" s="9"/>
      <c r="DZ654" s="9"/>
      <c r="EA654" s="9"/>
      <c r="EB654" s="9"/>
      <c r="EC654" s="9"/>
      <c r="ED654" s="9"/>
      <c r="EE654" s="9"/>
      <c r="EF654" s="9"/>
      <c r="EG654" s="9"/>
      <c r="EH654" s="9"/>
      <c r="EI654" s="9"/>
      <c r="EJ654" s="9"/>
      <c r="EK654" s="9"/>
      <c r="EL654" s="9"/>
      <c r="EM654" s="9"/>
      <c r="EN654" s="9"/>
      <c r="EO654" s="9"/>
      <c r="EP654" s="9"/>
      <c r="EQ654" s="9"/>
      <c r="ER654" s="9"/>
      <c r="ES654" s="9"/>
      <c r="ET654" s="9"/>
      <c r="EU654" s="9"/>
      <c r="EV654" s="9"/>
      <c r="EW654" s="9"/>
      <c r="EX654" s="9"/>
      <c r="EY654" s="9"/>
      <c r="EZ654" s="9"/>
      <c r="FA654" s="9"/>
      <c r="FB654" s="9"/>
      <c r="FC654" s="9"/>
      <c r="FD654" s="9"/>
      <c r="FE654" s="9"/>
      <c r="FF654" s="9"/>
      <c r="FG654" s="9"/>
      <c r="FH654" s="9"/>
      <c r="FI654" s="9"/>
      <c r="FJ654" s="9"/>
      <c r="FK654" s="9"/>
      <c r="FL654" s="9"/>
      <c r="FM654" s="9"/>
      <c r="FN654" s="9"/>
      <c r="FO654" s="9"/>
      <c r="FP654" s="9"/>
      <c r="FQ654" s="9"/>
      <c r="FR654" s="9"/>
      <c r="FS654" s="9"/>
      <c r="FT654" s="9"/>
      <c r="FU654" s="9"/>
      <c r="FV654" s="9"/>
      <c r="FW654" s="9"/>
      <c r="FX654" s="9"/>
      <c r="FY654" s="9"/>
      <c r="FZ654" s="9"/>
      <c r="GA654" s="9"/>
      <c r="GB654" s="9"/>
      <c r="GC654" s="9"/>
      <c r="GD654" s="9"/>
      <c r="GE654" s="9"/>
      <c r="GF654" s="9"/>
      <c r="GG654" s="9"/>
      <c r="GH654" s="9"/>
      <c r="GI654" s="9"/>
      <c r="GJ654" s="9"/>
      <c r="GK654" s="9"/>
      <c r="GL654" s="9"/>
      <c r="GM654" s="9"/>
      <c r="GN654" s="9"/>
      <c r="GO654" s="9"/>
      <c r="GP654" s="9"/>
      <c r="GQ654" s="9"/>
      <c r="GR654" s="9"/>
      <c r="GS654" s="9"/>
      <c r="GT654" s="9"/>
      <c r="GU654" s="9"/>
      <c r="GV654" s="9"/>
      <c r="GW654" s="9"/>
      <c r="GX654" s="9"/>
      <c r="GY654" s="9"/>
      <c r="GZ654" s="9"/>
      <c r="HA654" s="9"/>
      <c r="HB654" s="9"/>
      <c r="HC654" s="9"/>
      <c r="HD654" s="9"/>
      <c r="HE654" s="9"/>
      <c r="HF654" s="9"/>
      <c r="HG654" s="9"/>
      <c r="HH654" s="9"/>
      <c r="HI654" s="9"/>
      <c r="HJ654" s="9"/>
      <c r="HK654" s="9"/>
      <c r="HL654" s="9"/>
      <c r="HM654" s="9"/>
      <c r="HN654" s="9"/>
      <c r="HO654" s="9"/>
      <c r="HP654" s="9"/>
      <c r="HQ654" s="9"/>
      <c r="HR654" s="9"/>
      <c r="HS654" s="9"/>
      <c r="HT654" s="9"/>
      <c r="HU654" s="9"/>
      <c r="HV654" s="9"/>
      <c r="HW654" s="9"/>
      <c r="HX654" s="9"/>
      <c r="HY654" s="9"/>
      <c r="HZ654" s="9"/>
      <c r="IA654" s="9"/>
      <c r="IB654" s="9"/>
      <c r="IC654" s="9"/>
      <c r="ID654" s="9"/>
      <c r="IE654" s="9"/>
      <c r="IF654" s="9"/>
      <c r="IG654" s="9"/>
      <c r="IH654" s="9"/>
      <c r="II654" s="9"/>
      <c r="IJ654" s="9"/>
      <c r="IK654" s="9"/>
      <c r="IL654" s="9"/>
      <c r="IM654" s="9"/>
      <c r="IN654" s="9"/>
      <c r="IO654" s="9"/>
      <c r="IP654" s="9"/>
    </row>
    <row r="655" spans="2:250" x14ac:dyDescent="0.2">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c r="CZ655" s="9"/>
      <c r="DA655" s="9"/>
      <c r="DB655" s="9"/>
      <c r="DC655" s="9"/>
      <c r="DD655" s="9"/>
      <c r="DE655" s="9"/>
      <c r="DF655" s="9"/>
      <c r="DG655" s="9"/>
      <c r="DH655" s="9"/>
      <c r="DI655" s="9"/>
      <c r="DJ655" s="9"/>
      <c r="DK655" s="9"/>
      <c r="DL655" s="9"/>
      <c r="DM655" s="9"/>
      <c r="DN655" s="9"/>
      <c r="DO655" s="9"/>
      <c r="DP655" s="9"/>
      <c r="DQ655" s="9"/>
      <c r="DR655" s="9"/>
      <c r="DS655" s="9"/>
      <c r="DT655" s="9"/>
      <c r="DU655" s="9"/>
      <c r="DV655" s="9"/>
      <c r="DW655" s="9"/>
      <c r="DX655" s="9"/>
      <c r="DY655" s="9"/>
      <c r="DZ655" s="9"/>
      <c r="EA655" s="9"/>
      <c r="EB655" s="9"/>
      <c r="EC655" s="9"/>
      <c r="ED655" s="9"/>
      <c r="EE655" s="9"/>
      <c r="EF655" s="9"/>
      <c r="EG655" s="9"/>
      <c r="EH655" s="9"/>
      <c r="EI655" s="9"/>
      <c r="EJ655" s="9"/>
      <c r="EK655" s="9"/>
      <c r="EL655" s="9"/>
      <c r="EM655" s="9"/>
      <c r="EN655" s="9"/>
      <c r="EO655" s="9"/>
      <c r="EP655" s="9"/>
      <c r="EQ655" s="9"/>
      <c r="ER655" s="9"/>
      <c r="ES655" s="9"/>
      <c r="ET655" s="9"/>
      <c r="EU655" s="9"/>
      <c r="EV655" s="9"/>
      <c r="EW655" s="9"/>
      <c r="EX655" s="9"/>
      <c r="EY655" s="9"/>
      <c r="EZ655" s="9"/>
      <c r="FA655" s="9"/>
      <c r="FB655" s="9"/>
      <c r="FC655" s="9"/>
      <c r="FD655" s="9"/>
      <c r="FE655" s="9"/>
      <c r="FF655" s="9"/>
      <c r="FG655" s="9"/>
      <c r="FH655" s="9"/>
      <c r="FI655" s="9"/>
      <c r="FJ655" s="9"/>
      <c r="FK655" s="9"/>
      <c r="FL655" s="9"/>
      <c r="FM655" s="9"/>
      <c r="FN655" s="9"/>
      <c r="FO655" s="9"/>
      <c r="FP655" s="9"/>
      <c r="FQ655" s="9"/>
      <c r="FR655" s="9"/>
      <c r="FS655" s="9"/>
      <c r="FT655" s="9"/>
      <c r="FU655" s="9"/>
      <c r="FV655" s="9"/>
      <c r="FW655" s="9"/>
      <c r="FX655" s="9"/>
      <c r="FY655" s="9"/>
      <c r="FZ655" s="9"/>
      <c r="GA655" s="9"/>
      <c r="GB655" s="9"/>
      <c r="GC655" s="9"/>
      <c r="GD655" s="9"/>
      <c r="GE655" s="9"/>
      <c r="GF655" s="9"/>
      <c r="GG655" s="9"/>
      <c r="GH655" s="9"/>
      <c r="GI655" s="9"/>
      <c r="GJ655" s="9"/>
      <c r="GK655" s="9"/>
      <c r="GL655" s="9"/>
      <c r="GM655" s="9"/>
      <c r="GN655" s="9"/>
      <c r="GO655" s="9"/>
      <c r="GP655" s="9"/>
      <c r="GQ655" s="9"/>
      <c r="GR655" s="9"/>
      <c r="GS655" s="9"/>
      <c r="GT655" s="9"/>
      <c r="GU655" s="9"/>
      <c r="GV655" s="9"/>
      <c r="GW655" s="9"/>
      <c r="GX655" s="9"/>
      <c r="GY655" s="9"/>
      <c r="GZ655" s="9"/>
      <c r="HA655" s="9"/>
      <c r="HB655" s="9"/>
      <c r="HC655" s="9"/>
      <c r="HD655" s="9"/>
      <c r="HE655" s="9"/>
      <c r="HF655" s="9"/>
      <c r="HG655" s="9"/>
      <c r="HH655" s="9"/>
      <c r="HI655" s="9"/>
      <c r="HJ655" s="9"/>
      <c r="HK655" s="9"/>
      <c r="HL655" s="9"/>
      <c r="HM655" s="9"/>
      <c r="HN655" s="9"/>
      <c r="HO655" s="9"/>
      <c r="HP655" s="9"/>
      <c r="HQ655" s="9"/>
      <c r="HR655" s="9"/>
      <c r="HS655" s="9"/>
      <c r="HT655" s="9"/>
      <c r="HU655" s="9"/>
      <c r="HV655" s="9"/>
      <c r="HW655" s="9"/>
      <c r="HX655" s="9"/>
      <c r="HY655" s="9"/>
      <c r="HZ655" s="9"/>
      <c r="IA655" s="9"/>
      <c r="IB655" s="9"/>
      <c r="IC655" s="9"/>
      <c r="ID655" s="9"/>
      <c r="IE655" s="9"/>
      <c r="IF655" s="9"/>
      <c r="IG655" s="9"/>
      <c r="IH655" s="9"/>
      <c r="II655" s="9"/>
      <c r="IJ655" s="9"/>
      <c r="IK655" s="9"/>
      <c r="IL655" s="9"/>
      <c r="IM655" s="9"/>
      <c r="IN655" s="9"/>
      <c r="IO655" s="9"/>
      <c r="IP655" s="9"/>
    </row>
    <row r="656" spans="2:250" x14ac:dyDescent="0.2">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c r="CZ656" s="9"/>
      <c r="DA656" s="9"/>
      <c r="DB656" s="9"/>
      <c r="DC656" s="9"/>
      <c r="DD656" s="9"/>
      <c r="DE656" s="9"/>
      <c r="DF656" s="9"/>
      <c r="DG656" s="9"/>
      <c r="DH656" s="9"/>
      <c r="DI656" s="9"/>
      <c r="DJ656" s="9"/>
      <c r="DK656" s="9"/>
      <c r="DL656" s="9"/>
      <c r="DM656" s="9"/>
      <c r="DN656" s="9"/>
      <c r="DO656" s="9"/>
      <c r="DP656" s="9"/>
      <c r="DQ656" s="9"/>
      <c r="DR656" s="9"/>
      <c r="DS656" s="9"/>
      <c r="DT656" s="9"/>
      <c r="DU656" s="9"/>
      <c r="DV656" s="9"/>
      <c r="DW656" s="9"/>
      <c r="DX656" s="9"/>
      <c r="DY656" s="9"/>
      <c r="DZ656" s="9"/>
      <c r="EA656" s="9"/>
      <c r="EB656" s="9"/>
      <c r="EC656" s="9"/>
      <c r="ED656" s="9"/>
      <c r="EE656" s="9"/>
      <c r="EF656" s="9"/>
      <c r="EG656" s="9"/>
      <c r="EH656" s="9"/>
      <c r="EI656" s="9"/>
      <c r="EJ656" s="9"/>
      <c r="EK656" s="9"/>
      <c r="EL656" s="9"/>
      <c r="EM656" s="9"/>
      <c r="EN656" s="9"/>
      <c r="EO656" s="9"/>
      <c r="EP656" s="9"/>
      <c r="EQ656" s="9"/>
      <c r="ER656" s="9"/>
      <c r="ES656" s="9"/>
      <c r="ET656" s="9"/>
      <c r="EU656" s="9"/>
      <c r="EV656" s="9"/>
      <c r="EW656" s="9"/>
      <c r="EX656" s="9"/>
      <c r="EY656" s="9"/>
      <c r="EZ656" s="9"/>
      <c r="FA656" s="9"/>
      <c r="FB656" s="9"/>
      <c r="FC656" s="9"/>
      <c r="FD656" s="9"/>
      <c r="FE656" s="9"/>
      <c r="FF656" s="9"/>
      <c r="FG656" s="9"/>
      <c r="FH656" s="9"/>
      <c r="FI656" s="9"/>
      <c r="FJ656" s="9"/>
      <c r="FK656" s="9"/>
      <c r="FL656" s="9"/>
      <c r="FM656" s="9"/>
      <c r="FN656" s="9"/>
      <c r="FO656" s="9"/>
      <c r="FP656" s="9"/>
      <c r="FQ656" s="9"/>
      <c r="FR656" s="9"/>
      <c r="FS656" s="9"/>
      <c r="FT656" s="9"/>
      <c r="FU656" s="9"/>
      <c r="FV656" s="9"/>
      <c r="FW656" s="9"/>
      <c r="FX656" s="9"/>
      <c r="FY656" s="9"/>
      <c r="FZ656" s="9"/>
      <c r="GA656" s="9"/>
      <c r="GB656" s="9"/>
      <c r="GC656" s="9"/>
      <c r="GD656" s="9"/>
      <c r="GE656" s="9"/>
      <c r="GF656" s="9"/>
      <c r="GG656" s="9"/>
      <c r="GH656" s="9"/>
      <c r="GI656" s="9"/>
      <c r="GJ656" s="9"/>
      <c r="GK656" s="9"/>
      <c r="GL656" s="9"/>
      <c r="GM656" s="9"/>
      <c r="GN656" s="9"/>
      <c r="GO656" s="9"/>
      <c r="GP656" s="9"/>
      <c r="GQ656" s="9"/>
      <c r="GR656" s="9"/>
      <c r="GS656" s="9"/>
      <c r="GT656" s="9"/>
      <c r="GU656" s="9"/>
      <c r="GV656" s="9"/>
      <c r="GW656" s="9"/>
      <c r="GX656" s="9"/>
      <c r="GY656" s="9"/>
      <c r="GZ656" s="9"/>
      <c r="HA656" s="9"/>
      <c r="HB656" s="9"/>
      <c r="HC656" s="9"/>
      <c r="HD656" s="9"/>
      <c r="HE656" s="9"/>
      <c r="HF656" s="9"/>
      <c r="HG656" s="9"/>
      <c r="HH656" s="9"/>
      <c r="HI656" s="9"/>
      <c r="HJ656" s="9"/>
      <c r="HK656" s="9"/>
      <c r="HL656" s="9"/>
      <c r="HM656" s="9"/>
      <c r="HN656" s="9"/>
      <c r="HO656" s="9"/>
      <c r="HP656" s="9"/>
      <c r="HQ656" s="9"/>
      <c r="HR656" s="9"/>
      <c r="HS656" s="9"/>
      <c r="HT656" s="9"/>
      <c r="HU656" s="9"/>
      <c r="HV656" s="9"/>
      <c r="HW656" s="9"/>
      <c r="HX656" s="9"/>
      <c r="HY656" s="9"/>
      <c r="HZ656" s="9"/>
      <c r="IA656" s="9"/>
      <c r="IB656" s="9"/>
      <c r="IC656" s="9"/>
      <c r="ID656" s="9"/>
      <c r="IE656" s="9"/>
      <c r="IF656" s="9"/>
      <c r="IG656" s="9"/>
      <c r="IH656" s="9"/>
      <c r="II656" s="9"/>
      <c r="IJ656" s="9"/>
      <c r="IK656" s="9"/>
      <c r="IL656" s="9"/>
      <c r="IM656" s="9"/>
      <c r="IN656" s="9"/>
      <c r="IO656" s="9"/>
      <c r="IP656" s="9"/>
    </row>
    <row r="657" spans="2:250" x14ac:dyDescent="0.2">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c r="CZ657" s="9"/>
      <c r="DA657" s="9"/>
      <c r="DB657" s="9"/>
      <c r="DC657" s="9"/>
      <c r="DD657" s="9"/>
      <c r="DE657" s="9"/>
      <c r="DF657" s="9"/>
      <c r="DG657" s="9"/>
      <c r="DH657" s="9"/>
      <c r="DI657" s="9"/>
      <c r="DJ657" s="9"/>
      <c r="DK657" s="9"/>
      <c r="DL657" s="9"/>
      <c r="DM657" s="9"/>
      <c r="DN657" s="9"/>
      <c r="DO657" s="9"/>
      <c r="DP657" s="9"/>
      <c r="DQ657" s="9"/>
      <c r="DR657" s="9"/>
      <c r="DS657" s="9"/>
      <c r="DT657" s="9"/>
      <c r="DU657" s="9"/>
      <c r="DV657" s="9"/>
      <c r="DW657" s="9"/>
      <c r="DX657" s="9"/>
      <c r="DY657" s="9"/>
      <c r="DZ657" s="9"/>
      <c r="EA657" s="9"/>
      <c r="EB657" s="9"/>
      <c r="EC657" s="9"/>
      <c r="ED657" s="9"/>
      <c r="EE657" s="9"/>
      <c r="EF657" s="9"/>
      <c r="EG657" s="9"/>
      <c r="EH657" s="9"/>
      <c r="EI657" s="9"/>
      <c r="EJ657" s="9"/>
      <c r="EK657" s="9"/>
      <c r="EL657" s="9"/>
      <c r="EM657" s="9"/>
      <c r="EN657" s="9"/>
      <c r="EO657" s="9"/>
      <c r="EP657" s="9"/>
      <c r="EQ657" s="9"/>
      <c r="ER657" s="9"/>
      <c r="ES657" s="9"/>
      <c r="ET657" s="9"/>
      <c r="EU657" s="9"/>
      <c r="EV657" s="9"/>
      <c r="EW657" s="9"/>
      <c r="EX657" s="9"/>
      <c r="EY657" s="9"/>
      <c r="EZ657" s="9"/>
      <c r="FA657" s="9"/>
      <c r="FB657" s="9"/>
      <c r="FC657" s="9"/>
      <c r="FD657" s="9"/>
      <c r="FE657" s="9"/>
      <c r="FF657" s="9"/>
      <c r="FG657" s="9"/>
      <c r="FH657" s="9"/>
      <c r="FI657" s="9"/>
      <c r="FJ657" s="9"/>
      <c r="FK657" s="9"/>
      <c r="FL657" s="9"/>
      <c r="FM657" s="9"/>
      <c r="FN657" s="9"/>
      <c r="FO657" s="9"/>
      <c r="FP657" s="9"/>
      <c r="FQ657" s="9"/>
      <c r="FR657" s="9"/>
      <c r="FS657" s="9"/>
      <c r="FT657" s="9"/>
      <c r="FU657" s="9"/>
      <c r="FV657" s="9"/>
      <c r="FW657" s="9"/>
      <c r="FX657" s="9"/>
      <c r="FY657" s="9"/>
      <c r="FZ657" s="9"/>
      <c r="GA657" s="9"/>
      <c r="GB657" s="9"/>
      <c r="GC657" s="9"/>
      <c r="GD657" s="9"/>
      <c r="GE657" s="9"/>
      <c r="GF657" s="9"/>
      <c r="GG657" s="9"/>
      <c r="GH657" s="9"/>
      <c r="GI657" s="9"/>
      <c r="GJ657" s="9"/>
      <c r="GK657" s="9"/>
      <c r="GL657" s="9"/>
      <c r="GM657" s="9"/>
      <c r="GN657" s="9"/>
      <c r="GO657" s="9"/>
      <c r="GP657" s="9"/>
      <c r="GQ657" s="9"/>
      <c r="GR657" s="9"/>
      <c r="GS657" s="9"/>
      <c r="GT657" s="9"/>
      <c r="GU657" s="9"/>
      <c r="GV657" s="9"/>
      <c r="GW657" s="9"/>
      <c r="GX657" s="9"/>
      <c r="GY657" s="9"/>
      <c r="GZ657" s="9"/>
      <c r="HA657" s="9"/>
      <c r="HB657" s="9"/>
      <c r="HC657" s="9"/>
      <c r="HD657" s="9"/>
      <c r="HE657" s="9"/>
      <c r="HF657" s="9"/>
      <c r="HG657" s="9"/>
      <c r="HH657" s="9"/>
      <c r="HI657" s="9"/>
      <c r="HJ657" s="9"/>
      <c r="HK657" s="9"/>
      <c r="HL657" s="9"/>
      <c r="HM657" s="9"/>
      <c r="HN657" s="9"/>
      <c r="HO657" s="9"/>
      <c r="HP657" s="9"/>
      <c r="HQ657" s="9"/>
      <c r="HR657" s="9"/>
      <c r="HS657" s="9"/>
      <c r="HT657" s="9"/>
      <c r="HU657" s="9"/>
      <c r="HV657" s="9"/>
      <c r="HW657" s="9"/>
      <c r="HX657" s="9"/>
      <c r="HY657" s="9"/>
      <c r="HZ657" s="9"/>
      <c r="IA657" s="9"/>
      <c r="IB657" s="9"/>
      <c r="IC657" s="9"/>
      <c r="ID657" s="9"/>
      <c r="IE657" s="9"/>
      <c r="IF657" s="9"/>
      <c r="IG657" s="9"/>
      <c r="IH657" s="9"/>
      <c r="II657" s="9"/>
      <c r="IJ657" s="9"/>
      <c r="IK657" s="9"/>
      <c r="IL657" s="9"/>
      <c r="IM657" s="9"/>
      <c r="IN657" s="9"/>
      <c r="IO657" s="9"/>
      <c r="IP657" s="9"/>
    </row>
    <row r="658" spans="2:250" x14ac:dyDescent="0.2">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c r="DR658" s="9"/>
      <c r="DS658" s="9"/>
      <c r="DT658" s="9"/>
      <c r="DU658" s="9"/>
      <c r="DV658" s="9"/>
      <c r="DW658" s="9"/>
      <c r="DX658" s="9"/>
      <c r="DY658" s="9"/>
      <c r="DZ658" s="9"/>
      <c r="EA658" s="9"/>
      <c r="EB658" s="9"/>
      <c r="EC658" s="9"/>
      <c r="ED658" s="9"/>
      <c r="EE658" s="9"/>
      <c r="EF658" s="9"/>
      <c r="EG658" s="9"/>
      <c r="EH658" s="9"/>
      <c r="EI658" s="9"/>
      <c r="EJ658" s="9"/>
      <c r="EK658" s="9"/>
      <c r="EL658" s="9"/>
      <c r="EM658" s="9"/>
      <c r="EN658" s="9"/>
      <c r="EO658" s="9"/>
      <c r="EP658" s="9"/>
      <c r="EQ658" s="9"/>
      <c r="ER658" s="9"/>
      <c r="ES658" s="9"/>
      <c r="ET658" s="9"/>
      <c r="EU658" s="9"/>
      <c r="EV658" s="9"/>
      <c r="EW658" s="9"/>
      <c r="EX658" s="9"/>
      <c r="EY658" s="9"/>
      <c r="EZ658" s="9"/>
      <c r="FA658" s="9"/>
      <c r="FB658" s="9"/>
      <c r="FC658" s="9"/>
      <c r="FD658" s="9"/>
      <c r="FE658" s="9"/>
      <c r="FF658" s="9"/>
      <c r="FG658" s="9"/>
      <c r="FH658" s="9"/>
      <c r="FI658" s="9"/>
      <c r="FJ658" s="9"/>
      <c r="FK658" s="9"/>
      <c r="FL658" s="9"/>
      <c r="FM658" s="9"/>
      <c r="FN658" s="9"/>
      <c r="FO658" s="9"/>
      <c r="FP658" s="9"/>
      <c r="FQ658" s="9"/>
      <c r="FR658" s="9"/>
      <c r="FS658" s="9"/>
      <c r="FT658" s="9"/>
      <c r="FU658" s="9"/>
      <c r="FV658" s="9"/>
      <c r="FW658" s="9"/>
      <c r="FX658" s="9"/>
      <c r="FY658" s="9"/>
      <c r="FZ658" s="9"/>
      <c r="GA658" s="9"/>
      <c r="GB658" s="9"/>
      <c r="GC658" s="9"/>
      <c r="GD658" s="9"/>
      <c r="GE658" s="9"/>
      <c r="GF658" s="9"/>
      <c r="GG658" s="9"/>
      <c r="GH658" s="9"/>
      <c r="GI658" s="9"/>
      <c r="GJ658" s="9"/>
      <c r="GK658" s="9"/>
      <c r="GL658" s="9"/>
      <c r="GM658" s="9"/>
      <c r="GN658" s="9"/>
      <c r="GO658" s="9"/>
      <c r="GP658" s="9"/>
      <c r="GQ658" s="9"/>
      <c r="GR658" s="9"/>
      <c r="GS658" s="9"/>
      <c r="GT658" s="9"/>
      <c r="GU658" s="9"/>
      <c r="GV658" s="9"/>
      <c r="GW658" s="9"/>
      <c r="GX658" s="9"/>
      <c r="GY658" s="9"/>
      <c r="GZ658" s="9"/>
      <c r="HA658" s="9"/>
      <c r="HB658" s="9"/>
      <c r="HC658" s="9"/>
      <c r="HD658" s="9"/>
      <c r="HE658" s="9"/>
      <c r="HF658" s="9"/>
      <c r="HG658" s="9"/>
      <c r="HH658" s="9"/>
      <c r="HI658" s="9"/>
      <c r="HJ658" s="9"/>
      <c r="HK658" s="9"/>
      <c r="HL658" s="9"/>
      <c r="HM658" s="9"/>
      <c r="HN658" s="9"/>
      <c r="HO658" s="9"/>
      <c r="HP658" s="9"/>
      <c r="HQ658" s="9"/>
      <c r="HR658" s="9"/>
      <c r="HS658" s="9"/>
      <c r="HT658" s="9"/>
      <c r="HU658" s="9"/>
      <c r="HV658" s="9"/>
      <c r="HW658" s="9"/>
      <c r="HX658" s="9"/>
      <c r="HY658" s="9"/>
      <c r="HZ658" s="9"/>
      <c r="IA658" s="9"/>
      <c r="IB658" s="9"/>
      <c r="IC658" s="9"/>
      <c r="ID658" s="9"/>
      <c r="IE658" s="9"/>
      <c r="IF658" s="9"/>
      <c r="IG658" s="9"/>
      <c r="IH658" s="9"/>
      <c r="II658" s="9"/>
      <c r="IJ658" s="9"/>
      <c r="IK658" s="9"/>
      <c r="IL658" s="9"/>
      <c r="IM658" s="9"/>
      <c r="IN658" s="9"/>
      <c r="IO658" s="9"/>
      <c r="IP658" s="9"/>
    </row>
    <row r="659" spans="2:250" x14ac:dyDescent="0.2">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c r="DR659" s="9"/>
      <c r="DS659" s="9"/>
      <c r="DT659" s="9"/>
      <c r="DU659" s="9"/>
      <c r="DV659" s="9"/>
      <c r="DW659" s="9"/>
      <c r="DX659" s="9"/>
      <c r="DY659" s="9"/>
      <c r="DZ659" s="9"/>
      <c r="EA659" s="9"/>
      <c r="EB659" s="9"/>
      <c r="EC659" s="9"/>
      <c r="ED659" s="9"/>
      <c r="EE659" s="9"/>
      <c r="EF659" s="9"/>
      <c r="EG659" s="9"/>
      <c r="EH659" s="9"/>
      <c r="EI659" s="9"/>
      <c r="EJ659" s="9"/>
      <c r="EK659" s="9"/>
      <c r="EL659" s="9"/>
      <c r="EM659" s="9"/>
      <c r="EN659" s="9"/>
      <c r="EO659" s="9"/>
      <c r="EP659" s="9"/>
      <c r="EQ659" s="9"/>
      <c r="ER659" s="9"/>
      <c r="ES659" s="9"/>
      <c r="ET659" s="9"/>
      <c r="EU659" s="9"/>
      <c r="EV659" s="9"/>
      <c r="EW659" s="9"/>
      <c r="EX659" s="9"/>
      <c r="EY659" s="9"/>
      <c r="EZ659" s="9"/>
      <c r="FA659" s="9"/>
      <c r="FB659" s="9"/>
      <c r="FC659" s="9"/>
      <c r="FD659" s="9"/>
      <c r="FE659" s="9"/>
      <c r="FF659" s="9"/>
      <c r="FG659" s="9"/>
      <c r="FH659" s="9"/>
      <c r="FI659" s="9"/>
      <c r="FJ659" s="9"/>
      <c r="FK659" s="9"/>
      <c r="FL659" s="9"/>
      <c r="FM659" s="9"/>
      <c r="FN659" s="9"/>
      <c r="FO659" s="9"/>
      <c r="FP659" s="9"/>
      <c r="FQ659" s="9"/>
      <c r="FR659" s="9"/>
      <c r="FS659" s="9"/>
      <c r="FT659" s="9"/>
      <c r="FU659" s="9"/>
      <c r="FV659" s="9"/>
      <c r="FW659" s="9"/>
      <c r="FX659" s="9"/>
      <c r="FY659" s="9"/>
      <c r="FZ659" s="9"/>
      <c r="GA659" s="9"/>
      <c r="GB659" s="9"/>
      <c r="GC659" s="9"/>
      <c r="GD659" s="9"/>
      <c r="GE659" s="9"/>
      <c r="GF659" s="9"/>
      <c r="GG659" s="9"/>
      <c r="GH659" s="9"/>
      <c r="GI659" s="9"/>
      <c r="GJ659" s="9"/>
      <c r="GK659" s="9"/>
      <c r="GL659" s="9"/>
      <c r="GM659" s="9"/>
      <c r="GN659" s="9"/>
      <c r="GO659" s="9"/>
      <c r="GP659" s="9"/>
      <c r="GQ659" s="9"/>
      <c r="GR659" s="9"/>
      <c r="GS659" s="9"/>
      <c r="GT659" s="9"/>
      <c r="GU659" s="9"/>
      <c r="GV659" s="9"/>
      <c r="GW659" s="9"/>
      <c r="GX659" s="9"/>
      <c r="GY659" s="9"/>
      <c r="GZ659" s="9"/>
      <c r="HA659" s="9"/>
      <c r="HB659" s="9"/>
      <c r="HC659" s="9"/>
      <c r="HD659" s="9"/>
      <c r="HE659" s="9"/>
      <c r="HF659" s="9"/>
      <c r="HG659" s="9"/>
      <c r="HH659" s="9"/>
      <c r="HI659" s="9"/>
      <c r="HJ659" s="9"/>
      <c r="HK659" s="9"/>
      <c r="HL659" s="9"/>
      <c r="HM659" s="9"/>
      <c r="HN659" s="9"/>
      <c r="HO659" s="9"/>
      <c r="HP659" s="9"/>
      <c r="HQ659" s="9"/>
      <c r="HR659" s="9"/>
      <c r="HS659" s="9"/>
      <c r="HT659" s="9"/>
      <c r="HU659" s="9"/>
      <c r="HV659" s="9"/>
      <c r="HW659" s="9"/>
      <c r="HX659" s="9"/>
      <c r="HY659" s="9"/>
      <c r="HZ659" s="9"/>
      <c r="IA659" s="9"/>
      <c r="IB659" s="9"/>
      <c r="IC659" s="9"/>
      <c r="ID659" s="9"/>
      <c r="IE659" s="9"/>
      <c r="IF659" s="9"/>
      <c r="IG659" s="9"/>
      <c r="IH659" s="9"/>
      <c r="II659" s="9"/>
      <c r="IJ659" s="9"/>
      <c r="IK659" s="9"/>
      <c r="IL659" s="9"/>
      <c r="IM659" s="9"/>
      <c r="IN659" s="9"/>
      <c r="IO659" s="9"/>
      <c r="IP659" s="9"/>
    </row>
    <row r="660" spans="2:250" x14ac:dyDescent="0.2">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c r="CY660" s="9"/>
      <c r="CZ660" s="9"/>
      <c r="DA660" s="9"/>
      <c r="DB660" s="9"/>
      <c r="DC660" s="9"/>
      <c r="DD660" s="9"/>
      <c r="DE660" s="9"/>
      <c r="DF660" s="9"/>
      <c r="DG660" s="9"/>
      <c r="DH660" s="9"/>
      <c r="DI660" s="9"/>
      <c r="DJ660" s="9"/>
      <c r="DK660" s="9"/>
      <c r="DL660" s="9"/>
      <c r="DM660" s="9"/>
      <c r="DN660" s="9"/>
      <c r="DO660" s="9"/>
      <c r="DP660" s="9"/>
      <c r="DQ660" s="9"/>
      <c r="DR660" s="9"/>
      <c r="DS660" s="9"/>
      <c r="DT660" s="9"/>
      <c r="DU660" s="9"/>
      <c r="DV660" s="9"/>
      <c r="DW660" s="9"/>
      <c r="DX660" s="9"/>
      <c r="DY660" s="9"/>
      <c r="DZ660" s="9"/>
      <c r="EA660" s="9"/>
      <c r="EB660" s="9"/>
      <c r="EC660" s="9"/>
      <c r="ED660" s="9"/>
      <c r="EE660" s="9"/>
      <c r="EF660" s="9"/>
      <c r="EG660" s="9"/>
      <c r="EH660" s="9"/>
      <c r="EI660" s="9"/>
      <c r="EJ660" s="9"/>
      <c r="EK660" s="9"/>
      <c r="EL660" s="9"/>
      <c r="EM660" s="9"/>
      <c r="EN660" s="9"/>
      <c r="EO660" s="9"/>
      <c r="EP660" s="9"/>
      <c r="EQ660" s="9"/>
      <c r="ER660" s="9"/>
      <c r="ES660" s="9"/>
      <c r="ET660" s="9"/>
      <c r="EU660" s="9"/>
      <c r="EV660" s="9"/>
      <c r="EW660" s="9"/>
      <c r="EX660" s="9"/>
      <c r="EY660" s="9"/>
      <c r="EZ660" s="9"/>
      <c r="FA660" s="9"/>
      <c r="FB660" s="9"/>
      <c r="FC660" s="9"/>
      <c r="FD660" s="9"/>
      <c r="FE660" s="9"/>
      <c r="FF660" s="9"/>
      <c r="FG660" s="9"/>
      <c r="FH660" s="9"/>
      <c r="FI660" s="9"/>
      <c r="FJ660" s="9"/>
      <c r="FK660" s="9"/>
      <c r="FL660" s="9"/>
      <c r="FM660" s="9"/>
      <c r="FN660" s="9"/>
      <c r="FO660" s="9"/>
      <c r="FP660" s="9"/>
      <c r="FQ660" s="9"/>
      <c r="FR660" s="9"/>
      <c r="FS660" s="9"/>
      <c r="FT660" s="9"/>
      <c r="FU660" s="9"/>
      <c r="FV660" s="9"/>
      <c r="FW660" s="9"/>
      <c r="FX660" s="9"/>
      <c r="FY660" s="9"/>
      <c r="FZ660" s="9"/>
      <c r="GA660" s="9"/>
      <c r="GB660" s="9"/>
      <c r="GC660" s="9"/>
      <c r="GD660" s="9"/>
      <c r="GE660" s="9"/>
      <c r="GF660" s="9"/>
      <c r="GG660" s="9"/>
      <c r="GH660" s="9"/>
      <c r="GI660" s="9"/>
      <c r="GJ660" s="9"/>
      <c r="GK660" s="9"/>
      <c r="GL660" s="9"/>
      <c r="GM660" s="9"/>
      <c r="GN660" s="9"/>
      <c r="GO660" s="9"/>
      <c r="GP660" s="9"/>
      <c r="GQ660" s="9"/>
      <c r="GR660" s="9"/>
      <c r="GS660" s="9"/>
      <c r="GT660" s="9"/>
      <c r="GU660" s="9"/>
      <c r="GV660" s="9"/>
      <c r="GW660" s="9"/>
      <c r="GX660" s="9"/>
      <c r="GY660" s="9"/>
      <c r="GZ660" s="9"/>
      <c r="HA660" s="9"/>
      <c r="HB660" s="9"/>
      <c r="HC660" s="9"/>
      <c r="HD660" s="9"/>
      <c r="HE660" s="9"/>
      <c r="HF660" s="9"/>
      <c r="HG660" s="9"/>
      <c r="HH660" s="9"/>
      <c r="HI660" s="9"/>
      <c r="HJ660" s="9"/>
      <c r="HK660" s="9"/>
      <c r="HL660" s="9"/>
      <c r="HM660" s="9"/>
      <c r="HN660" s="9"/>
      <c r="HO660" s="9"/>
      <c r="HP660" s="9"/>
      <c r="HQ660" s="9"/>
      <c r="HR660" s="9"/>
      <c r="HS660" s="9"/>
      <c r="HT660" s="9"/>
      <c r="HU660" s="9"/>
      <c r="HV660" s="9"/>
      <c r="HW660" s="9"/>
      <c r="HX660" s="9"/>
      <c r="HY660" s="9"/>
      <c r="HZ660" s="9"/>
      <c r="IA660" s="9"/>
      <c r="IB660" s="9"/>
      <c r="IC660" s="9"/>
      <c r="ID660" s="9"/>
      <c r="IE660" s="9"/>
      <c r="IF660" s="9"/>
      <c r="IG660" s="9"/>
      <c r="IH660" s="9"/>
      <c r="II660" s="9"/>
      <c r="IJ660" s="9"/>
      <c r="IK660" s="9"/>
      <c r="IL660" s="9"/>
      <c r="IM660" s="9"/>
      <c r="IN660" s="9"/>
      <c r="IO660" s="9"/>
      <c r="IP660" s="9"/>
    </row>
    <row r="661" spans="2:250" x14ac:dyDescent="0.2">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c r="CY661" s="9"/>
      <c r="CZ661" s="9"/>
      <c r="DA661" s="9"/>
      <c r="DB661" s="9"/>
      <c r="DC661" s="9"/>
      <c r="DD661" s="9"/>
      <c r="DE661" s="9"/>
      <c r="DF661" s="9"/>
      <c r="DG661" s="9"/>
      <c r="DH661" s="9"/>
      <c r="DI661" s="9"/>
      <c r="DJ661" s="9"/>
      <c r="DK661" s="9"/>
      <c r="DL661" s="9"/>
      <c r="DM661" s="9"/>
      <c r="DN661" s="9"/>
      <c r="DO661" s="9"/>
      <c r="DP661" s="9"/>
      <c r="DQ661" s="9"/>
      <c r="DR661" s="9"/>
      <c r="DS661" s="9"/>
      <c r="DT661" s="9"/>
      <c r="DU661" s="9"/>
      <c r="DV661" s="9"/>
      <c r="DW661" s="9"/>
      <c r="DX661" s="9"/>
      <c r="DY661" s="9"/>
      <c r="DZ661" s="9"/>
      <c r="EA661" s="9"/>
      <c r="EB661" s="9"/>
      <c r="EC661" s="9"/>
      <c r="ED661" s="9"/>
      <c r="EE661" s="9"/>
      <c r="EF661" s="9"/>
      <c r="EG661" s="9"/>
      <c r="EH661" s="9"/>
      <c r="EI661" s="9"/>
      <c r="EJ661" s="9"/>
      <c r="EK661" s="9"/>
      <c r="EL661" s="9"/>
      <c r="EM661" s="9"/>
      <c r="EN661" s="9"/>
      <c r="EO661" s="9"/>
      <c r="EP661" s="9"/>
      <c r="EQ661" s="9"/>
      <c r="ER661" s="9"/>
      <c r="ES661" s="9"/>
      <c r="ET661" s="9"/>
      <c r="EU661" s="9"/>
      <c r="EV661" s="9"/>
      <c r="EW661" s="9"/>
      <c r="EX661" s="9"/>
      <c r="EY661" s="9"/>
      <c r="EZ661" s="9"/>
      <c r="FA661" s="9"/>
      <c r="FB661" s="9"/>
      <c r="FC661" s="9"/>
      <c r="FD661" s="9"/>
      <c r="FE661" s="9"/>
      <c r="FF661" s="9"/>
      <c r="FG661" s="9"/>
      <c r="FH661" s="9"/>
      <c r="FI661" s="9"/>
      <c r="FJ661" s="9"/>
      <c r="FK661" s="9"/>
      <c r="FL661" s="9"/>
      <c r="FM661" s="9"/>
      <c r="FN661" s="9"/>
      <c r="FO661" s="9"/>
      <c r="FP661" s="9"/>
      <c r="FQ661" s="9"/>
      <c r="FR661" s="9"/>
      <c r="FS661" s="9"/>
      <c r="FT661" s="9"/>
      <c r="FU661" s="9"/>
      <c r="FV661" s="9"/>
      <c r="FW661" s="9"/>
      <c r="FX661" s="9"/>
      <c r="FY661" s="9"/>
      <c r="FZ661" s="9"/>
      <c r="GA661" s="9"/>
      <c r="GB661" s="9"/>
      <c r="GC661" s="9"/>
      <c r="GD661" s="9"/>
      <c r="GE661" s="9"/>
      <c r="GF661" s="9"/>
      <c r="GG661" s="9"/>
      <c r="GH661" s="9"/>
      <c r="GI661" s="9"/>
      <c r="GJ661" s="9"/>
      <c r="GK661" s="9"/>
      <c r="GL661" s="9"/>
      <c r="GM661" s="9"/>
      <c r="GN661" s="9"/>
      <c r="GO661" s="9"/>
      <c r="GP661" s="9"/>
      <c r="GQ661" s="9"/>
      <c r="GR661" s="9"/>
      <c r="GS661" s="9"/>
      <c r="GT661" s="9"/>
      <c r="GU661" s="9"/>
      <c r="GV661" s="9"/>
      <c r="GW661" s="9"/>
      <c r="GX661" s="9"/>
      <c r="GY661" s="9"/>
      <c r="GZ661" s="9"/>
      <c r="HA661" s="9"/>
      <c r="HB661" s="9"/>
      <c r="HC661" s="9"/>
      <c r="HD661" s="9"/>
      <c r="HE661" s="9"/>
      <c r="HF661" s="9"/>
      <c r="HG661" s="9"/>
      <c r="HH661" s="9"/>
      <c r="HI661" s="9"/>
      <c r="HJ661" s="9"/>
      <c r="HK661" s="9"/>
      <c r="HL661" s="9"/>
      <c r="HM661" s="9"/>
      <c r="HN661" s="9"/>
      <c r="HO661" s="9"/>
      <c r="HP661" s="9"/>
      <c r="HQ661" s="9"/>
      <c r="HR661" s="9"/>
      <c r="HS661" s="9"/>
      <c r="HT661" s="9"/>
      <c r="HU661" s="9"/>
      <c r="HV661" s="9"/>
      <c r="HW661" s="9"/>
      <c r="HX661" s="9"/>
      <c r="HY661" s="9"/>
      <c r="HZ661" s="9"/>
      <c r="IA661" s="9"/>
      <c r="IB661" s="9"/>
      <c r="IC661" s="9"/>
      <c r="ID661" s="9"/>
      <c r="IE661" s="9"/>
      <c r="IF661" s="9"/>
      <c r="IG661" s="9"/>
      <c r="IH661" s="9"/>
      <c r="II661" s="9"/>
      <c r="IJ661" s="9"/>
      <c r="IK661" s="9"/>
      <c r="IL661" s="9"/>
      <c r="IM661" s="9"/>
      <c r="IN661" s="9"/>
      <c r="IO661" s="9"/>
      <c r="IP661" s="9"/>
    </row>
    <row r="662" spans="2:250" x14ac:dyDescent="0.2">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c r="DR662" s="9"/>
      <c r="DS662" s="9"/>
      <c r="DT662" s="9"/>
      <c r="DU662" s="9"/>
      <c r="DV662" s="9"/>
      <c r="DW662" s="9"/>
      <c r="DX662" s="9"/>
      <c r="DY662" s="9"/>
      <c r="DZ662" s="9"/>
      <c r="EA662" s="9"/>
      <c r="EB662" s="9"/>
      <c r="EC662" s="9"/>
      <c r="ED662" s="9"/>
      <c r="EE662" s="9"/>
      <c r="EF662" s="9"/>
      <c r="EG662" s="9"/>
      <c r="EH662" s="9"/>
      <c r="EI662" s="9"/>
      <c r="EJ662" s="9"/>
      <c r="EK662" s="9"/>
      <c r="EL662" s="9"/>
      <c r="EM662" s="9"/>
      <c r="EN662" s="9"/>
      <c r="EO662" s="9"/>
      <c r="EP662" s="9"/>
      <c r="EQ662" s="9"/>
      <c r="ER662" s="9"/>
      <c r="ES662" s="9"/>
      <c r="ET662" s="9"/>
      <c r="EU662" s="9"/>
      <c r="EV662" s="9"/>
      <c r="EW662" s="9"/>
      <c r="EX662" s="9"/>
      <c r="EY662" s="9"/>
      <c r="EZ662" s="9"/>
      <c r="FA662" s="9"/>
      <c r="FB662" s="9"/>
      <c r="FC662" s="9"/>
      <c r="FD662" s="9"/>
      <c r="FE662" s="9"/>
      <c r="FF662" s="9"/>
      <c r="FG662" s="9"/>
      <c r="FH662" s="9"/>
      <c r="FI662" s="9"/>
      <c r="FJ662" s="9"/>
      <c r="FK662" s="9"/>
      <c r="FL662" s="9"/>
      <c r="FM662" s="9"/>
      <c r="FN662" s="9"/>
      <c r="FO662" s="9"/>
      <c r="FP662" s="9"/>
      <c r="FQ662" s="9"/>
      <c r="FR662" s="9"/>
      <c r="FS662" s="9"/>
      <c r="FT662" s="9"/>
      <c r="FU662" s="9"/>
      <c r="FV662" s="9"/>
      <c r="FW662" s="9"/>
      <c r="FX662" s="9"/>
      <c r="FY662" s="9"/>
      <c r="FZ662" s="9"/>
      <c r="GA662" s="9"/>
      <c r="GB662" s="9"/>
      <c r="GC662" s="9"/>
      <c r="GD662" s="9"/>
      <c r="GE662" s="9"/>
      <c r="GF662" s="9"/>
      <c r="GG662" s="9"/>
      <c r="GH662" s="9"/>
      <c r="GI662" s="9"/>
      <c r="GJ662" s="9"/>
      <c r="GK662" s="9"/>
      <c r="GL662" s="9"/>
      <c r="GM662" s="9"/>
      <c r="GN662" s="9"/>
      <c r="GO662" s="9"/>
      <c r="GP662" s="9"/>
      <c r="GQ662" s="9"/>
      <c r="GR662" s="9"/>
      <c r="GS662" s="9"/>
      <c r="GT662" s="9"/>
      <c r="GU662" s="9"/>
      <c r="GV662" s="9"/>
      <c r="GW662" s="9"/>
      <c r="GX662" s="9"/>
      <c r="GY662" s="9"/>
      <c r="GZ662" s="9"/>
      <c r="HA662" s="9"/>
      <c r="HB662" s="9"/>
      <c r="HC662" s="9"/>
      <c r="HD662" s="9"/>
      <c r="HE662" s="9"/>
      <c r="HF662" s="9"/>
      <c r="HG662" s="9"/>
      <c r="HH662" s="9"/>
      <c r="HI662" s="9"/>
      <c r="HJ662" s="9"/>
      <c r="HK662" s="9"/>
      <c r="HL662" s="9"/>
      <c r="HM662" s="9"/>
      <c r="HN662" s="9"/>
      <c r="HO662" s="9"/>
      <c r="HP662" s="9"/>
      <c r="HQ662" s="9"/>
      <c r="HR662" s="9"/>
      <c r="HS662" s="9"/>
      <c r="HT662" s="9"/>
      <c r="HU662" s="9"/>
      <c r="HV662" s="9"/>
      <c r="HW662" s="9"/>
      <c r="HX662" s="9"/>
      <c r="HY662" s="9"/>
      <c r="HZ662" s="9"/>
      <c r="IA662" s="9"/>
      <c r="IB662" s="9"/>
      <c r="IC662" s="9"/>
      <c r="ID662" s="9"/>
      <c r="IE662" s="9"/>
      <c r="IF662" s="9"/>
      <c r="IG662" s="9"/>
      <c r="IH662" s="9"/>
      <c r="II662" s="9"/>
      <c r="IJ662" s="9"/>
      <c r="IK662" s="9"/>
      <c r="IL662" s="9"/>
      <c r="IM662" s="9"/>
      <c r="IN662" s="9"/>
      <c r="IO662" s="9"/>
      <c r="IP662" s="9"/>
    </row>
    <row r="663" spans="2:250" x14ac:dyDescent="0.2">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c r="CZ663" s="9"/>
      <c r="DA663" s="9"/>
      <c r="DB663" s="9"/>
      <c r="DC663" s="9"/>
      <c r="DD663" s="9"/>
      <c r="DE663" s="9"/>
      <c r="DF663" s="9"/>
      <c r="DG663" s="9"/>
      <c r="DH663" s="9"/>
      <c r="DI663" s="9"/>
      <c r="DJ663" s="9"/>
      <c r="DK663" s="9"/>
      <c r="DL663" s="9"/>
      <c r="DM663" s="9"/>
      <c r="DN663" s="9"/>
      <c r="DO663" s="9"/>
      <c r="DP663" s="9"/>
      <c r="DQ663" s="9"/>
      <c r="DR663" s="9"/>
      <c r="DS663" s="9"/>
      <c r="DT663" s="9"/>
      <c r="DU663" s="9"/>
      <c r="DV663" s="9"/>
      <c r="DW663" s="9"/>
      <c r="DX663" s="9"/>
      <c r="DY663" s="9"/>
      <c r="DZ663" s="9"/>
      <c r="EA663" s="9"/>
      <c r="EB663" s="9"/>
      <c r="EC663" s="9"/>
      <c r="ED663" s="9"/>
      <c r="EE663" s="9"/>
      <c r="EF663" s="9"/>
      <c r="EG663" s="9"/>
      <c r="EH663" s="9"/>
      <c r="EI663" s="9"/>
      <c r="EJ663" s="9"/>
      <c r="EK663" s="9"/>
      <c r="EL663" s="9"/>
      <c r="EM663" s="9"/>
      <c r="EN663" s="9"/>
      <c r="EO663" s="9"/>
      <c r="EP663" s="9"/>
      <c r="EQ663" s="9"/>
      <c r="ER663" s="9"/>
      <c r="ES663" s="9"/>
      <c r="ET663" s="9"/>
      <c r="EU663" s="9"/>
      <c r="EV663" s="9"/>
      <c r="EW663" s="9"/>
      <c r="EX663" s="9"/>
      <c r="EY663" s="9"/>
      <c r="EZ663" s="9"/>
      <c r="FA663" s="9"/>
      <c r="FB663" s="9"/>
      <c r="FC663" s="9"/>
      <c r="FD663" s="9"/>
      <c r="FE663" s="9"/>
      <c r="FF663" s="9"/>
      <c r="FG663" s="9"/>
      <c r="FH663" s="9"/>
      <c r="FI663" s="9"/>
      <c r="FJ663" s="9"/>
      <c r="FK663" s="9"/>
      <c r="FL663" s="9"/>
      <c r="FM663" s="9"/>
      <c r="FN663" s="9"/>
      <c r="FO663" s="9"/>
      <c r="FP663" s="9"/>
      <c r="FQ663" s="9"/>
      <c r="FR663" s="9"/>
      <c r="FS663" s="9"/>
      <c r="FT663" s="9"/>
      <c r="FU663" s="9"/>
      <c r="FV663" s="9"/>
      <c r="FW663" s="9"/>
      <c r="FX663" s="9"/>
      <c r="FY663" s="9"/>
      <c r="FZ663" s="9"/>
      <c r="GA663" s="9"/>
      <c r="GB663" s="9"/>
      <c r="GC663" s="9"/>
      <c r="GD663" s="9"/>
      <c r="GE663" s="9"/>
      <c r="GF663" s="9"/>
      <c r="GG663" s="9"/>
      <c r="GH663" s="9"/>
      <c r="GI663" s="9"/>
      <c r="GJ663" s="9"/>
      <c r="GK663" s="9"/>
      <c r="GL663" s="9"/>
      <c r="GM663" s="9"/>
      <c r="GN663" s="9"/>
      <c r="GO663" s="9"/>
      <c r="GP663" s="9"/>
      <c r="GQ663" s="9"/>
      <c r="GR663" s="9"/>
      <c r="GS663" s="9"/>
      <c r="GT663" s="9"/>
      <c r="GU663" s="9"/>
      <c r="GV663" s="9"/>
      <c r="GW663" s="9"/>
      <c r="GX663" s="9"/>
      <c r="GY663" s="9"/>
      <c r="GZ663" s="9"/>
      <c r="HA663" s="9"/>
      <c r="HB663" s="9"/>
      <c r="HC663" s="9"/>
      <c r="HD663" s="9"/>
      <c r="HE663" s="9"/>
      <c r="HF663" s="9"/>
      <c r="HG663" s="9"/>
      <c r="HH663" s="9"/>
      <c r="HI663" s="9"/>
      <c r="HJ663" s="9"/>
      <c r="HK663" s="9"/>
      <c r="HL663" s="9"/>
      <c r="HM663" s="9"/>
      <c r="HN663" s="9"/>
      <c r="HO663" s="9"/>
      <c r="HP663" s="9"/>
      <c r="HQ663" s="9"/>
      <c r="HR663" s="9"/>
      <c r="HS663" s="9"/>
      <c r="HT663" s="9"/>
      <c r="HU663" s="9"/>
      <c r="HV663" s="9"/>
      <c r="HW663" s="9"/>
      <c r="HX663" s="9"/>
      <c r="HY663" s="9"/>
      <c r="HZ663" s="9"/>
      <c r="IA663" s="9"/>
      <c r="IB663" s="9"/>
      <c r="IC663" s="9"/>
      <c r="ID663" s="9"/>
      <c r="IE663" s="9"/>
      <c r="IF663" s="9"/>
      <c r="IG663" s="9"/>
      <c r="IH663" s="9"/>
      <c r="II663" s="9"/>
      <c r="IJ663" s="9"/>
      <c r="IK663" s="9"/>
      <c r="IL663" s="9"/>
      <c r="IM663" s="9"/>
      <c r="IN663" s="9"/>
      <c r="IO663" s="9"/>
      <c r="IP663" s="9"/>
    </row>
    <row r="664" spans="2:250" x14ac:dyDescent="0.2">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c r="CZ664" s="9"/>
      <c r="DA664" s="9"/>
      <c r="DB664" s="9"/>
      <c r="DC664" s="9"/>
      <c r="DD664" s="9"/>
      <c r="DE664" s="9"/>
      <c r="DF664" s="9"/>
      <c r="DG664" s="9"/>
      <c r="DH664" s="9"/>
      <c r="DI664" s="9"/>
      <c r="DJ664" s="9"/>
      <c r="DK664" s="9"/>
      <c r="DL664" s="9"/>
      <c r="DM664" s="9"/>
      <c r="DN664" s="9"/>
      <c r="DO664" s="9"/>
      <c r="DP664" s="9"/>
      <c r="DQ664" s="9"/>
      <c r="DR664" s="9"/>
      <c r="DS664" s="9"/>
      <c r="DT664" s="9"/>
      <c r="DU664" s="9"/>
      <c r="DV664" s="9"/>
      <c r="DW664" s="9"/>
      <c r="DX664" s="9"/>
      <c r="DY664" s="9"/>
      <c r="DZ664" s="9"/>
      <c r="EA664" s="9"/>
      <c r="EB664" s="9"/>
      <c r="EC664" s="9"/>
      <c r="ED664" s="9"/>
      <c r="EE664" s="9"/>
      <c r="EF664" s="9"/>
      <c r="EG664" s="9"/>
      <c r="EH664" s="9"/>
      <c r="EI664" s="9"/>
      <c r="EJ664" s="9"/>
      <c r="EK664" s="9"/>
      <c r="EL664" s="9"/>
      <c r="EM664" s="9"/>
      <c r="EN664" s="9"/>
      <c r="EO664" s="9"/>
      <c r="EP664" s="9"/>
      <c r="EQ664" s="9"/>
      <c r="ER664" s="9"/>
      <c r="ES664" s="9"/>
      <c r="ET664" s="9"/>
      <c r="EU664" s="9"/>
      <c r="EV664" s="9"/>
      <c r="EW664" s="9"/>
      <c r="EX664" s="9"/>
      <c r="EY664" s="9"/>
      <c r="EZ664" s="9"/>
      <c r="FA664" s="9"/>
      <c r="FB664" s="9"/>
      <c r="FC664" s="9"/>
      <c r="FD664" s="9"/>
      <c r="FE664" s="9"/>
      <c r="FF664" s="9"/>
      <c r="FG664" s="9"/>
      <c r="FH664" s="9"/>
      <c r="FI664" s="9"/>
      <c r="FJ664" s="9"/>
      <c r="FK664" s="9"/>
      <c r="FL664" s="9"/>
      <c r="FM664" s="9"/>
      <c r="FN664" s="9"/>
      <c r="FO664" s="9"/>
      <c r="FP664" s="9"/>
      <c r="FQ664" s="9"/>
      <c r="FR664" s="9"/>
      <c r="FS664" s="9"/>
      <c r="FT664" s="9"/>
      <c r="FU664" s="9"/>
      <c r="FV664" s="9"/>
      <c r="FW664" s="9"/>
      <c r="FX664" s="9"/>
      <c r="FY664" s="9"/>
      <c r="FZ664" s="9"/>
      <c r="GA664" s="9"/>
      <c r="GB664" s="9"/>
      <c r="GC664" s="9"/>
      <c r="GD664" s="9"/>
      <c r="GE664" s="9"/>
      <c r="GF664" s="9"/>
      <c r="GG664" s="9"/>
      <c r="GH664" s="9"/>
      <c r="GI664" s="9"/>
      <c r="GJ664" s="9"/>
      <c r="GK664" s="9"/>
      <c r="GL664" s="9"/>
      <c r="GM664" s="9"/>
      <c r="GN664" s="9"/>
      <c r="GO664" s="9"/>
      <c r="GP664" s="9"/>
      <c r="GQ664" s="9"/>
      <c r="GR664" s="9"/>
      <c r="GS664" s="9"/>
      <c r="GT664" s="9"/>
      <c r="GU664" s="9"/>
      <c r="GV664" s="9"/>
      <c r="GW664" s="9"/>
      <c r="GX664" s="9"/>
      <c r="GY664" s="9"/>
      <c r="GZ664" s="9"/>
      <c r="HA664" s="9"/>
      <c r="HB664" s="9"/>
      <c r="HC664" s="9"/>
      <c r="HD664" s="9"/>
      <c r="HE664" s="9"/>
      <c r="HF664" s="9"/>
      <c r="HG664" s="9"/>
      <c r="HH664" s="9"/>
      <c r="HI664" s="9"/>
      <c r="HJ664" s="9"/>
      <c r="HK664" s="9"/>
      <c r="HL664" s="9"/>
      <c r="HM664" s="9"/>
      <c r="HN664" s="9"/>
      <c r="HO664" s="9"/>
      <c r="HP664" s="9"/>
      <c r="HQ664" s="9"/>
      <c r="HR664" s="9"/>
      <c r="HS664" s="9"/>
      <c r="HT664" s="9"/>
      <c r="HU664" s="9"/>
      <c r="HV664" s="9"/>
      <c r="HW664" s="9"/>
      <c r="HX664" s="9"/>
      <c r="HY664" s="9"/>
      <c r="HZ664" s="9"/>
      <c r="IA664" s="9"/>
      <c r="IB664" s="9"/>
      <c r="IC664" s="9"/>
      <c r="ID664" s="9"/>
      <c r="IE664" s="9"/>
      <c r="IF664" s="9"/>
      <c r="IG664" s="9"/>
      <c r="IH664" s="9"/>
      <c r="II664" s="9"/>
      <c r="IJ664" s="9"/>
      <c r="IK664" s="9"/>
      <c r="IL664" s="9"/>
      <c r="IM664" s="9"/>
      <c r="IN664" s="9"/>
      <c r="IO664" s="9"/>
      <c r="IP664" s="9"/>
    </row>
    <row r="665" spans="2:250" x14ac:dyDescent="0.2">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c r="CZ665" s="9"/>
      <c r="DA665" s="9"/>
      <c r="DB665" s="9"/>
      <c r="DC665" s="9"/>
      <c r="DD665" s="9"/>
      <c r="DE665" s="9"/>
      <c r="DF665" s="9"/>
      <c r="DG665" s="9"/>
      <c r="DH665" s="9"/>
      <c r="DI665" s="9"/>
      <c r="DJ665" s="9"/>
      <c r="DK665" s="9"/>
      <c r="DL665" s="9"/>
      <c r="DM665" s="9"/>
      <c r="DN665" s="9"/>
      <c r="DO665" s="9"/>
      <c r="DP665" s="9"/>
      <c r="DQ665" s="9"/>
      <c r="DR665" s="9"/>
      <c r="DS665" s="9"/>
      <c r="DT665" s="9"/>
      <c r="DU665" s="9"/>
      <c r="DV665" s="9"/>
      <c r="DW665" s="9"/>
      <c r="DX665" s="9"/>
      <c r="DY665" s="9"/>
      <c r="DZ665" s="9"/>
      <c r="EA665" s="9"/>
      <c r="EB665" s="9"/>
      <c r="EC665" s="9"/>
      <c r="ED665" s="9"/>
      <c r="EE665" s="9"/>
      <c r="EF665" s="9"/>
      <c r="EG665" s="9"/>
      <c r="EH665" s="9"/>
      <c r="EI665" s="9"/>
      <c r="EJ665" s="9"/>
      <c r="EK665" s="9"/>
      <c r="EL665" s="9"/>
      <c r="EM665" s="9"/>
      <c r="EN665" s="9"/>
      <c r="EO665" s="9"/>
      <c r="EP665" s="9"/>
      <c r="EQ665" s="9"/>
      <c r="ER665" s="9"/>
      <c r="ES665" s="9"/>
      <c r="ET665" s="9"/>
      <c r="EU665" s="9"/>
      <c r="EV665" s="9"/>
      <c r="EW665" s="9"/>
      <c r="EX665" s="9"/>
      <c r="EY665" s="9"/>
      <c r="EZ665" s="9"/>
      <c r="FA665" s="9"/>
      <c r="FB665" s="9"/>
      <c r="FC665" s="9"/>
      <c r="FD665" s="9"/>
      <c r="FE665" s="9"/>
      <c r="FF665" s="9"/>
      <c r="FG665" s="9"/>
      <c r="FH665" s="9"/>
      <c r="FI665" s="9"/>
      <c r="FJ665" s="9"/>
      <c r="FK665" s="9"/>
      <c r="FL665" s="9"/>
      <c r="FM665" s="9"/>
      <c r="FN665" s="9"/>
      <c r="FO665" s="9"/>
      <c r="FP665" s="9"/>
      <c r="FQ665" s="9"/>
      <c r="FR665" s="9"/>
      <c r="FS665" s="9"/>
      <c r="FT665" s="9"/>
      <c r="FU665" s="9"/>
      <c r="FV665" s="9"/>
      <c r="FW665" s="9"/>
      <c r="FX665" s="9"/>
      <c r="FY665" s="9"/>
      <c r="FZ665" s="9"/>
      <c r="GA665" s="9"/>
      <c r="GB665" s="9"/>
      <c r="GC665" s="9"/>
      <c r="GD665" s="9"/>
      <c r="GE665" s="9"/>
      <c r="GF665" s="9"/>
      <c r="GG665" s="9"/>
      <c r="GH665" s="9"/>
      <c r="GI665" s="9"/>
      <c r="GJ665" s="9"/>
      <c r="GK665" s="9"/>
      <c r="GL665" s="9"/>
      <c r="GM665" s="9"/>
      <c r="GN665" s="9"/>
      <c r="GO665" s="9"/>
      <c r="GP665" s="9"/>
      <c r="GQ665" s="9"/>
      <c r="GR665" s="9"/>
      <c r="GS665" s="9"/>
      <c r="GT665" s="9"/>
      <c r="GU665" s="9"/>
      <c r="GV665" s="9"/>
      <c r="GW665" s="9"/>
      <c r="GX665" s="9"/>
      <c r="GY665" s="9"/>
      <c r="GZ665" s="9"/>
      <c r="HA665" s="9"/>
      <c r="HB665" s="9"/>
      <c r="HC665" s="9"/>
      <c r="HD665" s="9"/>
      <c r="HE665" s="9"/>
      <c r="HF665" s="9"/>
      <c r="HG665" s="9"/>
      <c r="HH665" s="9"/>
      <c r="HI665" s="9"/>
      <c r="HJ665" s="9"/>
      <c r="HK665" s="9"/>
      <c r="HL665" s="9"/>
      <c r="HM665" s="9"/>
      <c r="HN665" s="9"/>
      <c r="HO665" s="9"/>
      <c r="HP665" s="9"/>
      <c r="HQ665" s="9"/>
      <c r="HR665" s="9"/>
      <c r="HS665" s="9"/>
      <c r="HT665" s="9"/>
      <c r="HU665" s="9"/>
      <c r="HV665" s="9"/>
      <c r="HW665" s="9"/>
      <c r="HX665" s="9"/>
      <c r="HY665" s="9"/>
      <c r="HZ665" s="9"/>
      <c r="IA665" s="9"/>
      <c r="IB665" s="9"/>
      <c r="IC665" s="9"/>
      <c r="ID665" s="9"/>
      <c r="IE665" s="9"/>
      <c r="IF665" s="9"/>
      <c r="IG665" s="9"/>
      <c r="IH665" s="9"/>
      <c r="II665" s="9"/>
      <c r="IJ665" s="9"/>
      <c r="IK665" s="9"/>
      <c r="IL665" s="9"/>
      <c r="IM665" s="9"/>
      <c r="IN665" s="9"/>
      <c r="IO665" s="9"/>
      <c r="IP665" s="9"/>
    </row>
    <row r="666" spans="2:250" x14ac:dyDescent="0.2">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c r="CZ666" s="9"/>
      <c r="DA666" s="9"/>
      <c r="DB666" s="9"/>
      <c r="DC666" s="9"/>
      <c r="DD666" s="9"/>
      <c r="DE666" s="9"/>
      <c r="DF666" s="9"/>
      <c r="DG666" s="9"/>
      <c r="DH666" s="9"/>
      <c r="DI666" s="9"/>
      <c r="DJ666" s="9"/>
      <c r="DK666" s="9"/>
      <c r="DL666" s="9"/>
      <c r="DM666" s="9"/>
      <c r="DN666" s="9"/>
      <c r="DO666" s="9"/>
      <c r="DP666" s="9"/>
      <c r="DQ666" s="9"/>
      <c r="DR666" s="9"/>
      <c r="DS666" s="9"/>
      <c r="DT666" s="9"/>
      <c r="DU666" s="9"/>
      <c r="DV666" s="9"/>
      <c r="DW666" s="9"/>
      <c r="DX666" s="9"/>
      <c r="DY666" s="9"/>
      <c r="DZ666" s="9"/>
      <c r="EA666" s="9"/>
      <c r="EB666" s="9"/>
      <c r="EC666" s="9"/>
      <c r="ED666" s="9"/>
      <c r="EE666" s="9"/>
      <c r="EF666" s="9"/>
      <c r="EG666" s="9"/>
      <c r="EH666" s="9"/>
      <c r="EI666" s="9"/>
      <c r="EJ666" s="9"/>
      <c r="EK666" s="9"/>
      <c r="EL666" s="9"/>
      <c r="EM666" s="9"/>
      <c r="EN666" s="9"/>
      <c r="EO666" s="9"/>
      <c r="EP666" s="9"/>
      <c r="EQ666" s="9"/>
      <c r="ER666" s="9"/>
      <c r="ES666" s="9"/>
      <c r="ET666" s="9"/>
      <c r="EU666" s="9"/>
      <c r="EV666" s="9"/>
      <c r="EW666" s="9"/>
      <c r="EX666" s="9"/>
      <c r="EY666" s="9"/>
      <c r="EZ666" s="9"/>
      <c r="FA666" s="9"/>
      <c r="FB666" s="9"/>
      <c r="FC666" s="9"/>
      <c r="FD666" s="9"/>
      <c r="FE666" s="9"/>
      <c r="FF666" s="9"/>
      <c r="FG666" s="9"/>
      <c r="FH666" s="9"/>
      <c r="FI666" s="9"/>
      <c r="FJ666" s="9"/>
      <c r="FK666" s="9"/>
      <c r="FL666" s="9"/>
      <c r="FM666" s="9"/>
      <c r="FN666" s="9"/>
      <c r="FO666" s="9"/>
      <c r="FP666" s="9"/>
      <c r="FQ666" s="9"/>
      <c r="FR666" s="9"/>
      <c r="FS666" s="9"/>
      <c r="FT666" s="9"/>
      <c r="FU666" s="9"/>
      <c r="FV666" s="9"/>
      <c r="FW666" s="9"/>
      <c r="FX666" s="9"/>
      <c r="FY666" s="9"/>
      <c r="FZ666" s="9"/>
      <c r="GA666" s="9"/>
      <c r="GB666" s="9"/>
      <c r="GC666" s="9"/>
      <c r="GD666" s="9"/>
      <c r="GE666" s="9"/>
      <c r="GF666" s="9"/>
      <c r="GG666" s="9"/>
      <c r="GH666" s="9"/>
      <c r="GI666" s="9"/>
      <c r="GJ666" s="9"/>
      <c r="GK666" s="9"/>
      <c r="GL666" s="9"/>
      <c r="GM666" s="9"/>
      <c r="GN666" s="9"/>
      <c r="GO666" s="9"/>
      <c r="GP666" s="9"/>
      <c r="GQ666" s="9"/>
      <c r="GR666" s="9"/>
      <c r="GS666" s="9"/>
      <c r="GT666" s="9"/>
      <c r="GU666" s="9"/>
      <c r="GV666" s="9"/>
      <c r="GW666" s="9"/>
      <c r="GX666" s="9"/>
      <c r="GY666" s="9"/>
      <c r="GZ666" s="9"/>
      <c r="HA666" s="9"/>
      <c r="HB666" s="9"/>
      <c r="HC666" s="9"/>
      <c r="HD666" s="9"/>
      <c r="HE666" s="9"/>
      <c r="HF666" s="9"/>
      <c r="HG666" s="9"/>
      <c r="HH666" s="9"/>
      <c r="HI666" s="9"/>
      <c r="HJ666" s="9"/>
      <c r="HK666" s="9"/>
      <c r="HL666" s="9"/>
      <c r="HM666" s="9"/>
      <c r="HN666" s="9"/>
      <c r="HO666" s="9"/>
      <c r="HP666" s="9"/>
      <c r="HQ666" s="9"/>
      <c r="HR666" s="9"/>
      <c r="HS666" s="9"/>
      <c r="HT666" s="9"/>
      <c r="HU666" s="9"/>
      <c r="HV666" s="9"/>
      <c r="HW666" s="9"/>
      <c r="HX666" s="9"/>
      <c r="HY666" s="9"/>
      <c r="HZ666" s="9"/>
      <c r="IA666" s="9"/>
      <c r="IB666" s="9"/>
      <c r="IC666" s="9"/>
      <c r="ID666" s="9"/>
      <c r="IE666" s="9"/>
      <c r="IF666" s="9"/>
      <c r="IG666" s="9"/>
      <c r="IH666" s="9"/>
      <c r="II666" s="9"/>
      <c r="IJ666" s="9"/>
      <c r="IK666" s="9"/>
      <c r="IL666" s="9"/>
      <c r="IM666" s="9"/>
      <c r="IN666" s="9"/>
      <c r="IO666" s="9"/>
      <c r="IP666" s="9"/>
    </row>
    <row r="667" spans="2:250" x14ac:dyDescent="0.2">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c r="CZ667" s="9"/>
      <c r="DA667" s="9"/>
      <c r="DB667" s="9"/>
      <c r="DC667" s="9"/>
      <c r="DD667" s="9"/>
      <c r="DE667" s="9"/>
      <c r="DF667" s="9"/>
      <c r="DG667" s="9"/>
      <c r="DH667" s="9"/>
      <c r="DI667" s="9"/>
      <c r="DJ667" s="9"/>
      <c r="DK667" s="9"/>
      <c r="DL667" s="9"/>
      <c r="DM667" s="9"/>
      <c r="DN667" s="9"/>
      <c r="DO667" s="9"/>
      <c r="DP667" s="9"/>
      <c r="DQ667" s="9"/>
      <c r="DR667" s="9"/>
      <c r="DS667" s="9"/>
      <c r="DT667" s="9"/>
      <c r="DU667" s="9"/>
      <c r="DV667" s="9"/>
      <c r="DW667" s="9"/>
      <c r="DX667" s="9"/>
      <c r="DY667" s="9"/>
      <c r="DZ667" s="9"/>
      <c r="EA667" s="9"/>
      <c r="EB667" s="9"/>
      <c r="EC667" s="9"/>
      <c r="ED667" s="9"/>
      <c r="EE667" s="9"/>
      <c r="EF667" s="9"/>
      <c r="EG667" s="9"/>
      <c r="EH667" s="9"/>
      <c r="EI667" s="9"/>
      <c r="EJ667" s="9"/>
      <c r="EK667" s="9"/>
      <c r="EL667" s="9"/>
      <c r="EM667" s="9"/>
      <c r="EN667" s="9"/>
      <c r="EO667" s="9"/>
      <c r="EP667" s="9"/>
      <c r="EQ667" s="9"/>
      <c r="ER667" s="9"/>
      <c r="ES667" s="9"/>
      <c r="ET667" s="9"/>
      <c r="EU667" s="9"/>
      <c r="EV667" s="9"/>
      <c r="EW667" s="9"/>
      <c r="EX667" s="9"/>
      <c r="EY667" s="9"/>
      <c r="EZ667" s="9"/>
      <c r="FA667" s="9"/>
      <c r="FB667" s="9"/>
      <c r="FC667" s="9"/>
      <c r="FD667" s="9"/>
      <c r="FE667" s="9"/>
      <c r="FF667" s="9"/>
      <c r="FG667" s="9"/>
      <c r="FH667" s="9"/>
      <c r="FI667" s="9"/>
      <c r="FJ667" s="9"/>
      <c r="FK667" s="9"/>
      <c r="FL667" s="9"/>
      <c r="FM667" s="9"/>
      <c r="FN667" s="9"/>
      <c r="FO667" s="9"/>
      <c r="FP667" s="9"/>
      <c r="FQ667" s="9"/>
      <c r="FR667" s="9"/>
      <c r="FS667" s="9"/>
      <c r="FT667" s="9"/>
      <c r="FU667" s="9"/>
      <c r="FV667" s="9"/>
      <c r="FW667" s="9"/>
      <c r="FX667" s="9"/>
      <c r="FY667" s="9"/>
      <c r="FZ667" s="9"/>
      <c r="GA667" s="9"/>
      <c r="GB667" s="9"/>
      <c r="GC667" s="9"/>
      <c r="GD667" s="9"/>
      <c r="GE667" s="9"/>
      <c r="GF667" s="9"/>
      <c r="GG667" s="9"/>
      <c r="GH667" s="9"/>
      <c r="GI667" s="9"/>
      <c r="GJ667" s="9"/>
      <c r="GK667" s="9"/>
      <c r="GL667" s="9"/>
      <c r="GM667" s="9"/>
      <c r="GN667" s="9"/>
      <c r="GO667" s="9"/>
      <c r="GP667" s="9"/>
      <c r="GQ667" s="9"/>
      <c r="GR667" s="9"/>
      <c r="GS667" s="9"/>
      <c r="GT667" s="9"/>
      <c r="GU667" s="9"/>
      <c r="GV667" s="9"/>
      <c r="GW667" s="9"/>
      <c r="GX667" s="9"/>
      <c r="GY667" s="9"/>
      <c r="GZ667" s="9"/>
      <c r="HA667" s="9"/>
      <c r="HB667" s="9"/>
      <c r="HC667" s="9"/>
      <c r="HD667" s="9"/>
      <c r="HE667" s="9"/>
      <c r="HF667" s="9"/>
      <c r="HG667" s="9"/>
      <c r="HH667" s="9"/>
      <c r="HI667" s="9"/>
      <c r="HJ667" s="9"/>
      <c r="HK667" s="9"/>
      <c r="HL667" s="9"/>
      <c r="HM667" s="9"/>
      <c r="HN667" s="9"/>
      <c r="HO667" s="9"/>
      <c r="HP667" s="9"/>
      <c r="HQ667" s="9"/>
      <c r="HR667" s="9"/>
      <c r="HS667" s="9"/>
      <c r="HT667" s="9"/>
      <c r="HU667" s="9"/>
      <c r="HV667" s="9"/>
      <c r="HW667" s="9"/>
      <c r="HX667" s="9"/>
      <c r="HY667" s="9"/>
      <c r="HZ667" s="9"/>
      <c r="IA667" s="9"/>
      <c r="IB667" s="9"/>
      <c r="IC667" s="9"/>
      <c r="ID667" s="9"/>
      <c r="IE667" s="9"/>
      <c r="IF667" s="9"/>
      <c r="IG667" s="9"/>
      <c r="IH667" s="9"/>
      <c r="II667" s="9"/>
      <c r="IJ667" s="9"/>
      <c r="IK667" s="9"/>
      <c r="IL667" s="9"/>
      <c r="IM667" s="9"/>
      <c r="IN667" s="9"/>
      <c r="IO667" s="9"/>
      <c r="IP667" s="9"/>
    </row>
    <row r="668" spans="2:250" x14ac:dyDescent="0.2">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c r="CZ668" s="9"/>
      <c r="DA668" s="9"/>
      <c r="DB668" s="9"/>
      <c r="DC668" s="9"/>
      <c r="DD668" s="9"/>
      <c r="DE668" s="9"/>
      <c r="DF668" s="9"/>
      <c r="DG668" s="9"/>
      <c r="DH668" s="9"/>
      <c r="DI668" s="9"/>
      <c r="DJ668" s="9"/>
      <c r="DK668" s="9"/>
      <c r="DL668" s="9"/>
      <c r="DM668" s="9"/>
      <c r="DN668" s="9"/>
      <c r="DO668" s="9"/>
      <c r="DP668" s="9"/>
      <c r="DQ668" s="9"/>
      <c r="DR668" s="9"/>
      <c r="DS668" s="9"/>
      <c r="DT668" s="9"/>
      <c r="DU668" s="9"/>
      <c r="DV668" s="9"/>
      <c r="DW668" s="9"/>
      <c r="DX668" s="9"/>
      <c r="DY668" s="9"/>
      <c r="DZ668" s="9"/>
      <c r="EA668" s="9"/>
      <c r="EB668" s="9"/>
      <c r="EC668" s="9"/>
      <c r="ED668" s="9"/>
      <c r="EE668" s="9"/>
      <c r="EF668" s="9"/>
      <c r="EG668" s="9"/>
      <c r="EH668" s="9"/>
      <c r="EI668" s="9"/>
      <c r="EJ668" s="9"/>
      <c r="EK668" s="9"/>
      <c r="EL668" s="9"/>
      <c r="EM668" s="9"/>
      <c r="EN668" s="9"/>
      <c r="EO668" s="9"/>
      <c r="EP668" s="9"/>
      <c r="EQ668" s="9"/>
      <c r="ER668" s="9"/>
      <c r="ES668" s="9"/>
      <c r="ET668" s="9"/>
      <c r="EU668" s="9"/>
      <c r="EV668" s="9"/>
      <c r="EW668" s="9"/>
      <c r="EX668" s="9"/>
      <c r="EY668" s="9"/>
      <c r="EZ668" s="9"/>
      <c r="FA668" s="9"/>
      <c r="FB668" s="9"/>
      <c r="FC668" s="9"/>
      <c r="FD668" s="9"/>
      <c r="FE668" s="9"/>
      <c r="FF668" s="9"/>
      <c r="FG668" s="9"/>
      <c r="FH668" s="9"/>
      <c r="FI668" s="9"/>
      <c r="FJ668" s="9"/>
      <c r="FK668" s="9"/>
      <c r="FL668" s="9"/>
      <c r="FM668" s="9"/>
      <c r="FN668" s="9"/>
      <c r="FO668" s="9"/>
      <c r="FP668" s="9"/>
      <c r="FQ668" s="9"/>
      <c r="FR668" s="9"/>
      <c r="FS668" s="9"/>
      <c r="FT668" s="9"/>
      <c r="FU668" s="9"/>
      <c r="FV668" s="9"/>
      <c r="FW668" s="9"/>
      <c r="FX668" s="9"/>
      <c r="FY668" s="9"/>
      <c r="FZ668" s="9"/>
      <c r="GA668" s="9"/>
      <c r="GB668" s="9"/>
      <c r="GC668" s="9"/>
      <c r="GD668" s="9"/>
      <c r="GE668" s="9"/>
      <c r="GF668" s="9"/>
      <c r="GG668" s="9"/>
      <c r="GH668" s="9"/>
      <c r="GI668" s="9"/>
      <c r="GJ668" s="9"/>
      <c r="GK668" s="9"/>
      <c r="GL668" s="9"/>
      <c r="GM668" s="9"/>
      <c r="GN668" s="9"/>
      <c r="GO668" s="9"/>
      <c r="GP668" s="9"/>
      <c r="GQ668" s="9"/>
      <c r="GR668" s="9"/>
      <c r="GS668" s="9"/>
      <c r="GT668" s="9"/>
      <c r="GU668" s="9"/>
      <c r="GV668" s="9"/>
      <c r="GW668" s="9"/>
      <c r="GX668" s="9"/>
      <c r="GY668" s="9"/>
      <c r="GZ668" s="9"/>
      <c r="HA668" s="9"/>
      <c r="HB668" s="9"/>
      <c r="HC668" s="9"/>
      <c r="HD668" s="9"/>
      <c r="HE668" s="9"/>
      <c r="HF668" s="9"/>
      <c r="HG668" s="9"/>
      <c r="HH668" s="9"/>
      <c r="HI668" s="9"/>
      <c r="HJ668" s="9"/>
      <c r="HK668" s="9"/>
      <c r="HL668" s="9"/>
      <c r="HM668" s="9"/>
      <c r="HN668" s="9"/>
      <c r="HO668" s="9"/>
      <c r="HP668" s="9"/>
      <c r="HQ668" s="9"/>
      <c r="HR668" s="9"/>
      <c r="HS668" s="9"/>
      <c r="HT668" s="9"/>
      <c r="HU668" s="9"/>
      <c r="HV668" s="9"/>
      <c r="HW668" s="9"/>
      <c r="HX668" s="9"/>
      <c r="HY668" s="9"/>
      <c r="HZ668" s="9"/>
      <c r="IA668" s="9"/>
      <c r="IB668" s="9"/>
      <c r="IC668" s="9"/>
      <c r="ID668" s="9"/>
      <c r="IE668" s="9"/>
      <c r="IF668" s="9"/>
      <c r="IG668" s="9"/>
      <c r="IH668" s="9"/>
      <c r="II668" s="9"/>
      <c r="IJ668" s="9"/>
      <c r="IK668" s="9"/>
      <c r="IL668" s="9"/>
      <c r="IM668" s="9"/>
      <c r="IN668" s="9"/>
      <c r="IO668" s="9"/>
      <c r="IP668" s="9"/>
    </row>
    <row r="669" spans="2:250" x14ac:dyDescent="0.2">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c r="CZ669" s="9"/>
      <c r="DA669" s="9"/>
      <c r="DB669" s="9"/>
      <c r="DC669" s="9"/>
      <c r="DD669" s="9"/>
      <c r="DE669" s="9"/>
      <c r="DF669" s="9"/>
      <c r="DG669" s="9"/>
      <c r="DH669" s="9"/>
      <c r="DI669" s="9"/>
      <c r="DJ669" s="9"/>
      <c r="DK669" s="9"/>
      <c r="DL669" s="9"/>
      <c r="DM669" s="9"/>
      <c r="DN669" s="9"/>
      <c r="DO669" s="9"/>
      <c r="DP669" s="9"/>
      <c r="DQ669" s="9"/>
      <c r="DR669" s="9"/>
      <c r="DS669" s="9"/>
      <c r="DT669" s="9"/>
      <c r="DU669" s="9"/>
      <c r="DV669" s="9"/>
      <c r="DW669" s="9"/>
      <c r="DX669" s="9"/>
      <c r="DY669" s="9"/>
      <c r="DZ669" s="9"/>
      <c r="EA669" s="9"/>
      <c r="EB669" s="9"/>
      <c r="EC669" s="9"/>
      <c r="ED669" s="9"/>
      <c r="EE669" s="9"/>
      <c r="EF669" s="9"/>
      <c r="EG669" s="9"/>
      <c r="EH669" s="9"/>
      <c r="EI669" s="9"/>
      <c r="EJ669" s="9"/>
      <c r="EK669" s="9"/>
      <c r="EL669" s="9"/>
      <c r="EM669" s="9"/>
      <c r="EN669" s="9"/>
      <c r="EO669" s="9"/>
      <c r="EP669" s="9"/>
      <c r="EQ669" s="9"/>
      <c r="ER669" s="9"/>
      <c r="ES669" s="9"/>
      <c r="ET669" s="9"/>
      <c r="EU669" s="9"/>
      <c r="EV669" s="9"/>
      <c r="EW669" s="9"/>
      <c r="EX669" s="9"/>
      <c r="EY669" s="9"/>
      <c r="EZ669" s="9"/>
      <c r="FA669" s="9"/>
      <c r="FB669" s="9"/>
      <c r="FC669" s="9"/>
      <c r="FD669" s="9"/>
      <c r="FE669" s="9"/>
      <c r="FF669" s="9"/>
      <c r="FG669" s="9"/>
      <c r="FH669" s="9"/>
      <c r="FI669" s="9"/>
      <c r="FJ669" s="9"/>
      <c r="FK669" s="9"/>
      <c r="FL669" s="9"/>
      <c r="FM669" s="9"/>
      <c r="FN669" s="9"/>
      <c r="FO669" s="9"/>
      <c r="FP669" s="9"/>
      <c r="FQ669" s="9"/>
      <c r="FR669" s="9"/>
      <c r="FS669" s="9"/>
      <c r="FT669" s="9"/>
      <c r="FU669" s="9"/>
      <c r="FV669" s="9"/>
      <c r="FW669" s="9"/>
      <c r="FX669" s="9"/>
      <c r="FY669" s="9"/>
      <c r="FZ669" s="9"/>
      <c r="GA669" s="9"/>
      <c r="GB669" s="9"/>
      <c r="GC669" s="9"/>
      <c r="GD669" s="9"/>
      <c r="GE669" s="9"/>
      <c r="GF669" s="9"/>
      <c r="GG669" s="9"/>
      <c r="GH669" s="9"/>
      <c r="GI669" s="9"/>
      <c r="GJ669" s="9"/>
      <c r="GK669" s="9"/>
      <c r="GL669" s="9"/>
      <c r="GM669" s="9"/>
      <c r="GN669" s="9"/>
      <c r="GO669" s="9"/>
      <c r="GP669" s="9"/>
      <c r="GQ669" s="9"/>
      <c r="GR669" s="9"/>
      <c r="GS669" s="9"/>
      <c r="GT669" s="9"/>
      <c r="GU669" s="9"/>
      <c r="GV669" s="9"/>
      <c r="GW669" s="9"/>
      <c r="GX669" s="9"/>
      <c r="GY669" s="9"/>
      <c r="GZ669" s="9"/>
      <c r="HA669" s="9"/>
      <c r="HB669" s="9"/>
      <c r="HC669" s="9"/>
      <c r="HD669" s="9"/>
      <c r="HE669" s="9"/>
      <c r="HF669" s="9"/>
      <c r="HG669" s="9"/>
      <c r="HH669" s="9"/>
      <c r="HI669" s="9"/>
      <c r="HJ669" s="9"/>
      <c r="HK669" s="9"/>
      <c r="HL669" s="9"/>
      <c r="HM669" s="9"/>
      <c r="HN669" s="9"/>
      <c r="HO669" s="9"/>
      <c r="HP669" s="9"/>
      <c r="HQ669" s="9"/>
      <c r="HR669" s="9"/>
      <c r="HS669" s="9"/>
      <c r="HT669" s="9"/>
      <c r="HU669" s="9"/>
      <c r="HV669" s="9"/>
      <c r="HW669" s="9"/>
      <c r="HX669" s="9"/>
      <c r="HY669" s="9"/>
      <c r="HZ669" s="9"/>
      <c r="IA669" s="9"/>
      <c r="IB669" s="9"/>
      <c r="IC669" s="9"/>
      <c r="ID669" s="9"/>
      <c r="IE669" s="9"/>
      <c r="IF669" s="9"/>
      <c r="IG669" s="9"/>
      <c r="IH669" s="9"/>
      <c r="II669" s="9"/>
      <c r="IJ669" s="9"/>
      <c r="IK669" s="9"/>
      <c r="IL669" s="9"/>
      <c r="IM669" s="9"/>
      <c r="IN669" s="9"/>
      <c r="IO669" s="9"/>
      <c r="IP669" s="9"/>
    </row>
    <row r="670" spans="2:250" x14ac:dyDescent="0.2">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c r="DR670" s="9"/>
      <c r="DS670" s="9"/>
      <c r="DT670" s="9"/>
      <c r="DU670" s="9"/>
      <c r="DV670" s="9"/>
      <c r="DW670" s="9"/>
      <c r="DX670" s="9"/>
      <c r="DY670" s="9"/>
      <c r="DZ670" s="9"/>
      <c r="EA670" s="9"/>
      <c r="EB670" s="9"/>
      <c r="EC670" s="9"/>
      <c r="ED670" s="9"/>
      <c r="EE670" s="9"/>
      <c r="EF670" s="9"/>
      <c r="EG670" s="9"/>
      <c r="EH670" s="9"/>
      <c r="EI670" s="9"/>
      <c r="EJ670" s="9"/>
      <c r="EK670" s="9"/>
      <c r="EL670" s="9"/>
      <c r="EM670" s="9"/>
      <c r="EN670" s="9"/>
      <c r="EO670" s="9"/>
      <c r="EP670" s="9"/>
      <c r="EQ670" s="9"/>
      <c r="ER670" s="9"/>
      <c r="ES670" s="9"/>
      <c r="ET670" s="9"/>
      <c r="EU670" s="9"/>
      <c r="EV670" s="9"/>
      <c r="EW670" s="9"/>
      <c r="EX670" s="9"/>
      <c r="EY670" s="9"/>
      <c r="EZ670" s="9"/>
      <c r="FA670" s="9"/>
      <c r="FB670" s="9"/>
      <c r="FC670" s="9"/>
      <c r="FD670" s="9"/>
      <c r="FE670" s="9"/>
      <c r="FF670" s="9"/>
      <c r="FG670" s="9"/>
      <c r="FH670" s="9"/>
      <c r="FI670" s="9"/>
      <c r="FJ670" s="9"/>
      <c r="FK670" s="9"/>
      <c r="FL670" s="9"/>
      <c r="FM670" s="9"/>
      <c r="FN670" s="9"/>
      <c r="FO670" s="9"/>
      <c r="FP670" s="9"/>
      <c r="FQ670" s="9"/>
      <c r="FR670" s="9"/>
      <c r="FS670" s="9"/>
      <c r="FT670" s="9"/>
      <c r="FU670" s="9"/>
      <c r="FV670" s="9"/>
      <c r="FW670" s="9"/>
      <c r="FX670" s="9"/>
      <c r="FY670" s="9"/>
      <c r="FZ670" s="9"/>
      <c r="GA670" s="9"/>
      <c r="GB670" s="9"/>
      <c r="GC670" s="9"/>
      <c r="GD670" s="9"/>
      <c r="GE670" s="9"/>
      <c r="GF670" s="9"/>
      <c r="GG670" s="9"/>
      <c r="GH670" s="9"/>
      <c r="GI670" s="9"/>
      <c r="GJ670" s="9"/>
      <c r="GK670" s="9"/>
      <c r="GL670" s="9"/>
      <c r="GM670" s="9"/>
      <c r="GN670" s="9"/>
      <c r="GO670" s="9"/>
      <c r="GP670" s="9"/>
      <c r="GQ670" s="9"/>
      <c r="GR670" s="9"/>
      <c r="GS670" s="9"/>
      <c r="GT670" s="9"/>
      <c r="GU670" s="9"/>
      <c r="GV670" s="9"/>
      <c r="GW670" s="9"/>
      <c r="GX670" s="9"/>
      <c r="GY670" s="9"/>
      <c r="GZ670" s="9"/>
      <c r="HA670" s="9"/>
      <c r="HB670" s="9"/>
      <c r="HC670" s="9"/>
      <c r="HD670" s="9"/>
      <c r="HE670" s="9"/>
      <c r="HF670" s="9"/>
      <c r="HG670" s="9"/>
      <c r="HH670" s="9"/>
      <c r="HI670" s="9"/>
      <c r="HJ670" s="9"/>
      <c r="HK670" s="9"/>
      <c r="HL670" s="9"/>
      <c r="HM670" s="9"/>
      <c r="HN670" s="9"/>
      <c r="HO670" s="9"/>
      <c r="HP670" s="9"/>
      <c r="HQ670" s="9"/>
      <c r="HR670" s="9"/>
      <c r="HS670" s="9"/>
      <c r="HT670" s="9"/>
      <c r="HU670" s="9"/>
      <c r="HV670" s="9"/>
      <c r="HW670" s="9"/>
      <c r="HX670" s="9"/>
      <c r="HY670" s="9"/>
      <c r="HZ670" s="9"/>
      <c r="IA670" s="9"/>
      <c r="IB670" s="9"/>
      <c r="IC670" s="9"/>
      <c r="ID670" s="9"/>
      <c r="IE670" s="9"/>
      <c r="IF670" s="9"/>
      <c r="IG670" s="9"/>
      <c r="IH670" s="9"/>
      <c r="II670" s="9"/>
      <c r="IJ670" s="9"/>
      <c r="IK670" s="9"/>
      <c r="IL670" s="9"/>
      <c r="IM670" s="9"/>
      <c r="IN670" s="9"/>
      <c r="IO670" s="9"/>
      <c r="IP670" s="9"/>
    </row>
    <row r="671" spans="2:250" x14ac:dyDescent="0.2">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c r="CZ671" s="9"/>
      <c r="DA671" s="9"/>
      <c r="DB671" s="9"/>
      <c r="DC671" s="9"/>
      <c r="DD671" s="9"/>
      <c r="DE671" s="9"/>
      <c r="DF671" s="9"/>
      <c r="DG671" s="9"/>
      <c r="DH671" s="9"/>
      <c r="DI671" s="9"/>
      <c r="DJ671" s="9"/>
      <c r="DK671" s="9"/>
      <c r="DL671" s="9"/>
      <c r="DM671" s="9"/>
      <c r="DN671" s="9"/>
      <c r="DO671" s="9"/>
      <c r="DP671" s="9"/>
      <c r="DQ671" s="9"/>
      <c r="DR671" s="9"/>
      <c r="DS671" s="9"/>
      <c r="DT671" s="9"/>
      <c r="DU671" s="9"/>
      <c r="DV671" s="9"/>
      <c r="DW671" s="9"/>
      <c r="DX671" s="9"/>
      <c r="DY671" s="9"/>
      <c r="DZ671" s="9"/>
      <c r="EA671" s="9"/>
      <c r="EB671" s="9"/>
      <c r="EC671" s="9"/>
      <c r="ED671" s="9"/>
      <c r="EE671" s="9"/>
      <c r="EF671" s="9"/>
      <c r="EG671" s="9"/>
      <c r="EH671" s="9"/>
      <c r="EI671" s="9"/>
      <c r="EJ671" s="9"/>
      <c r="EK671" s="9"/>
      <c r="EL671" s="9"/>
      <c r="EM671" s="9"/>
      <c r="EN671" s="9"/>
      <c r="EO671" s="9"/>
      <c r="EP671" s="9"/>
      <c r="EQ671" s="9"/>
      <c r="ER671" s="9"/>
      <c r="ES671" s="9"/>
      <c r="ET671" s="9"/>
      <c r="EU671" s="9"/>
      <c r="EV671" s="9"/>
      <c r="EW671" s="9"/>
      <c r="EX671" s="9"/>
      <c r="EY671" s="9"/>
      <c r="EZ671" s="9"/>
      <c r="FA671" s="9"/>
      <c r="FB671" s="9"/>
      <c r="FC671" s="9"/>
      <c r="FD671" s="9"/>
      <c r="FE671" s="9"/>
      <c r="FF671" s="9"/>
      <c r="FG671" s="9"/>
      <c r="FH671" s="9"/>
      <c r="FI671" s="9"/>
      <c r="FJ671" s="9"/>
      <c r="FK671" s="9"/>
      <c r="FL671" s="9"/>
      <c r="FM671" s="9"/>
      <c r="FN671" s="9"/>
      <c r="FO671" s="9"/>
      <c r="FP671" s="9"/>
      <c r="FQ671" s="9"/>
      <c r="FR671" s="9"/>
      <c r="FS671" s="9"/>
      <c r="FT671" s="9"/>
      <c r="FU671" s="9"/>
      <c r="FV671" s="9"/>
      <c r="FW671" s="9"/>
      <c r="FX671" s="9"/>
      <c r="FY671" s="9"/>
      <c r="FZ671" s="9"/>
      <c r="GA671" s="9"/>
      <c r="GB671" s="9"/>
      <c r="GC671" s="9"/>
      <c r="GD671" s="9"/>
      <c r="GE671" s="9"/>
      <c r="GF671" s="9"/>
      <c r="GG671" s="9"/>
      <c r="GH671" s="9"/>
      <c r="GI671" s="9"/>
      <c r="GJ671" s="9"/>
      <c r="GK671" s="9"/>
      <c r="GL671" s="9"/>
      <c r="GM671" s="9"/>
      <c r="GN671" s="9"/>
      <c r="GO671" s="9"/>
      <c r="GP671" s="9"/>
      <c r="GQ671" s="9"/>
      <c r="GR671" s="9"/>
      <c r="GS671" s="9"/>
      <c r="GT671" s="9"/>
      <c r="GU671" s="9"/>
      <c r="GV671" s="9"/>
      <c r="GW671" s="9"/>
      <c r="GX671" s="9"/>
      <c r="GY671" s="9"/>
      <c r="GZ671" s="9"/>
      <c r="HA671" s="9"/>
      <c r="HB671" s="9"/>
      <c r="HC671" s="9"/>
      <c r="HD671" s="9"/>
      <c r="HE671" s="9"/>
      <c r="HF671" s="9"/>
      <c r="HG671" s="9"/>
      <c r="HH671" s="9"/>
      <c r="HI671" s="9"/>
      <c r="HJ671" s="9"/>
      <c r="HK671" s="9"/>
      <c r="HL671" s="9"/>
      <c r="HM671" s="9"/>
      <c r="HN671" s="9"/>
      <c r="HO671" s="9"/>
      <c r="HP671" s="9"/>
      <c r="HQ671" s="9"/>
      <c r="HR671" s="9"/>
      <c r="HS671" s="9"/>
      <c r="HT671" s="9"/>
      <c r="HU671" s="9"/>
      <c r="HV671" s="9"/>
      <c r="HW671" s="9"/>
      <c r="HX671" s="9"/>
      <c r="HY671" s="9"/>
      <c r="HZ671" s="9"/>
      <c r="IA671" s="9"/>
      <c r="IB671" s="9"/>
      <c r="IC671" s="9"/>
      <c r="ID671" s="9"/>
      <c r="IE671" s="9"/>
      <c r="IF671" s="9"/>
      <c r="IG671" s="9"/>
      <c r="IH671" s="9"/>
      <c r="II671" s="9"/>
      <c r="IJ671" s="9"/>
      <c r="IK671" s="9"/>
      <c r="IL671" s="9"/>
      <c r="IM671" s="9"/>
      <c r="IN671" s="9"/>
      <c r="IO671" s="9"/>
      <c r="IP671" s="9"/>
    </row>
    <row r="672" spans="2:250" x14ac:dyDescent="0.2">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c r="CY672" s="9"/>
      <c r="CZ672" s="9"/>
      <c r="DA672" s="9"/>
      <c r="DB672" s="9"/>
      <c r="DC672" s="9"/>
      <c r="DD672" s="9"/>
      <c r="DE672" s="9"/>
      <c r="DF672" s="9"/>
      <c r="DG672" s="9"/>
      <c r="DH672" s="9"/>
      <c r="DI672" s="9"/>
      <c r="DJ672" s="9"/>
      <c r="DK672" s="9"/>
      <c r="DL672" s="9"/>
      <c r="DM672" s="9"/>
      <c r="DN672" s="9"/>
      <c r="DO672" s="9"/>
      <c r="DP672" s="9"/>
      <c r="DQ672" s="9"/>
      <c r="DR672" s="9"/>
      <c r="DS672" s="9"/>
      <c r="DT672" s="9"/>
      <c r="DU672" s="9"/>
      <c r="DV672" s="9"/>
      <c r="DW672" s="9"/>
      <c r="DX672" s="9"/>
      <c r="DY672" s="9"/>
      <c r="DZ672" s="9"/>
      <c r="EA672" s="9"/>
      <c r="EB672" s="9"/>
      <c r="EC672" s="9"/>
      <c r="ED672" s="9"/>
      <c r="EE672" s="9"/>
      <c r="EF672" s="9"/>
      <c r="EG672" s="9"/>
      <c r="EH672" s="9"/>
      <c r="EI672" s="9"/>
      <c r="EJ672" s="9"/>
      <c r="EK672" s="9"/>
      <c r="EL672" s="9"/>
      <c r="EM672" s="9"/>
      <c r="EN672" s="9"/>
      <c r="EO672" s="9"/>
      <c r="EP672" s="9"/>
      <c r="EQ672" s="9"/>
      <c r="ER672" s="9"/>
      <c r="ES672" s="9"/>
      <c r="ET672" s="9"/>
      <c r="EU672" s="9"/>
      <c r="EV672" s="9"/>
      <c r="EW672" s="9"/>
      <c r="EX672" s="9"/>
      <c r="EY672" s="9"/>
      <c r="EZ672" s="9"/>
      <c r="FA672" s="9"/>
      <c r="FB672" s="9"/>
      <c r="FC672" s="9"/>
      <c r="FD672" s="9"/>
      <c r="FE672" s="9"/>
      <c r="FF672" s="9"/>
      <c r="FG672" s="9"/>
      <c r="FH672" s="9"/>
      <c r="FI672" s="9"/>
      <c r="FJ672" s="9"/>
      <c r="FK672" s="9"/>
      <c r="FL672" s="9"/>
      <c r="FM672" s="9"/>
      <c r="FN672" s="9"/>
      <c r="FO672" s="9"/>
      <c r="FP672" s="9"/>
      <c r="FQ672" s="9"/>
      <c r="FR672" s="9"/>
      <c r="FS672" s="9"/>
      <c r="FT672" s="9"/>
      <c r="FU672" s="9"/>
      <c r="FV672" s="9"/>
      <c r="FW672" s="9"/>
      <c r="FX672" s="9"/>
      <c r="FY672" s="9"/>
      <c r="FZ672" s="9"/>
      <c r="GA672" s="9"/>
      <c r="GB672" s="9"/>
      <c r="GC672" s="9"/>
      <c r="GD672" s="9"/>
      <c r="GE672" s="9"/>
      <c r="GF672" s="9"/>
      <c r="GG672" s="9"/>
      <c r="GH672" s="9"/>
      <c r="GI672" s="9"/>
      <c r="GJ672" s="9"/>
      <c r="GK672" s="9"/>
      <c r="GL672" s="9"/>
      <c r="GM672" s="9"/>
      <c r="GN672" s="9"/>
      <c r="GO672" s="9"/>
      <c r="GP672" s="9"/>
      <c r="GQ672" s="9"/>
      <c r="GR672" s="9"/>
      <c r="GS672" s="9"/>
      <c r="GT672" s="9"/>
      <c r="GU672" s="9"/>
      <c r="GV672" s="9"/>
      <c r="GW672" s="9"/>
      <c r="GX672" s="9"/>
      <c r="GY672" s="9"/>
      <c r="GZ672" s="9"/>
      <c r="HA672" s="9"/>
      <c r="HB672" s="9"/>
      <c r="HC672" s="9"/>
      <c r="HD672" s="9"/>
      <c r="HE672" s="9"/>
      <c r="HF672" s="9"/>
      <c r="HG672" s="9"/>
      <c r="HH672" s="9"/>
      <c r="HI672" s="9"/>
      <c r="HJ672" s="9"/>
      <c r="HK672" s="9"/>
      <c r="HL672" s="9"/>
      <c r="HM672" s="9"/>
      <c r="HN672" s="9"/>
      <c r="HO672" s="9"/>
      <c r="HP672" s="9"/>
      <c r="HQ672" s="9"/>
      <c r="HR672" s="9"/>
      <c r="HS672" s="9"/>
      <c r="HT672" s="9"/>
      <c r="HU672" s="9"/>
      <c r="HV672" s="9"/>
      <c r="HW672" s="9"/>
      <c r="HX672" s="9"/>
      <c r="HY672" s="9"/>
      <c r="HZ672" s="9"/>
      <c r="IA672" s="9"/>
      <c r="IB672" s="9"/>
      <c r="IC672" s="9"/>
      <c r="ID672" s="9"/>
      <c r="IE672" s="9"/>
      <c r="IF672" s="9"/>
      <c r="IG672" s="9"/>
      <c r="IH672" s="9"/>
      <c r="II672" s="9"/>
      <c r="IJ672" s="9"/>
      <c r="IK672" s="9"/>
      <c r="IL672" s="9"/>
      <c r="IM672" s="9"/>
      <c r="IN672" s="9"/>
      <c r="IO672" s="9"/>
      <c r="IP672" s="9"/>
    </row>
    <row r="673" spans="2:250" x14ac:dyDescent="0.2">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c r="CZ673" s="9"/>
      <c r="DA673" s="9"/>
      <c r="DB673" s="9"/>
      <c r="DC673" s="9"/>
      <c r="DD673" s="9"/>
      <c r="DE673" s="9"/>
      <c r="DF673" s="9"/>
      <c r="DG673" s="9"/>
      <c r="DH673" s="9"/>
      <c r="DI673" s="9"/>
      <c r="DJ673" s="9"/>
      <c r="DK673" s="9"/>
      <c r="DL673" s="9"/>
      <c r="DM673" s="9"/>
      <c r="DN673" s="9"/>
      <c r="DO673" s="9"/>
      <c r="DP673" s="9"/>
      <c r="DQ673" s="9"/>
      <c r="DR673" s="9"/>
      <c r="DS673" s="9"/>
      <c r="DT673" s="9"/>
      <c r="DU673" s="9"/>
      <c r="DV673" s="9"/>
      <c r="DW673" s="9"/>
      <c r="DX673" s="9"/>
      <c r="DY673" s="9"/>
      <c r="DZ673" s="9"/>
      <c r="EA673" s="9"/>
      <c r="EB673" s="9"/>
      <c r="EC673" s="9"/>
      <c r="ED673" s="9"/>
      <c r="EE673" s="9"/>
      <c r="EF673" s="9"/>
      <c r="EG673" s="9"/>
      <c r="EH673" s="9"/>
      <c r="EI673" s="9"/>
      <c r="EJ673" s="9"/>
      <c r="EK673" s="9"/>
      <c r="EL673" s="9"/>
      <c r="EM673" s="9"/>
      <c r="EN673" s="9"/>
      <c r="EO673" s="9"/>
      <c r="EP673" s="9"/>
      <c r="EQ673" s="9"/>
      <c r="ER673" s="9"/>
      <c r="ES673" s="9"/>
      <c r="ET673" s="9"/>
      <c r="EU673" s="9"/>
      <c r="EV673" s="9"/>
      <c r="EW673" s="9"/>
      <c r="EX673" s="9"/>
      <c r="EY673" s="9"/>
      <c r="EZ673" s="9"/>
      <c r="FA673" s="9"/>
      <c r="FB673" s="9"/>
      <c r="FC673" s="9"/>
      <c r="FD673" s="9"/>
      <c r="FE673" s="9"/>
      <c r="FF673" s="9"/>
      <c r="FG673" s="9"/>
      <c r="FH673" s="9"/>
      <c r="FI673" s="9"/>
      <c r="FJ673" s="9"/>
      <c r="FK673" s="9"/>
      <c r="FL673" s="9"/>
      <c r="FM673" s="9"/>
      <c r="FN673" s="9"/>
      <c r="FO673" s="9"/>
      <c r="FP673" s="9"/>
      <c r="FQ673" s="9"/>
      <c r="FR673" s="9"/>
      <c r="FS673" s="9"/>
      <c r="FT673" s="9"/>
      <c r="FU673" s="9"/>
      <c r="FV673" s="9"/>
      <c r="FW673" s="9"/>
      <c r="FX673" s="9"/>
      <c r="FY673" s="9"/>
      <c r="FZ673" s="9"/>
      <c r="GA673" s="9"/>
      <c r="GB673" s="9"/>
      <c r="GC673" s="9"/>
      <c r="GD673" s="9"/>
      <c r="GE673" s="9"/>
      <c r="GF673" s="9"/>
      <c r="GG673" s="9"/>
      <c r="GH673" s="9"/>
      <c r="GI673" s="9"/>
      <c r="GJ673" s="9"/>
      <c r="GK673" s="9"/>
      <c r="GL673" s="9"/>
      <c r="GM673" s="9"/>
      <c r="GN673" s="9"/>
      <c r="GO673" s="9"/>
      <c r="GP673" s="9"/>
      <c r="GQ673" s="9"/>
      <c r="GR673" s="9"/>
      <c r="GS673" s="9"/>
      <c r="GT673" s="9"/>
      <c r="GU673" s="9"/>
      <c r="GV673" s="9"/>
      <c r="GW673" s="9"/>
      <c r="GX673" s="9"/>
      <c r="GY673" s="9"/>
      <c r="GZ673" s="9"/>
      <c r="HA673" s="9"/>
      <c r="HB673" s="9"/>
      <c r="HC673" s="9"/>
      <c r="HD673" s="9"/>
      <c r="HE673" s="9"/>
      <c r="HF673" s="9"/>
      <c r="HG673" s="9"/>
      <c r="HH673" s="9"/>
      <c r="HI673" s="9"/>
      <c r="HJ673" s="9"/>
      <c r="HK673" s="9"/>
      <c r="HL673" s="9"/>
      <c r="HM673" s="9"/>
      <c r="HN673" s="9"/>
      <c r="HO673" s="9"/>
      <c r="HP673" s="9"/>
      <c r="HQ673" s="9"/>
      <c r="HR673" s="9"/>
      <c r="HS673" s="9"/>
      <c r="HT673" s="9"/>
      <c r="HU673" s="9"/>
      <c r="HV673" s="9"/>
      <c r="HW673" s="9"/>
      <c r="HX673" s="9"/>
      <c r="HY673" s="9"/>
      <c r="HZ673" s="9"/>
      <c r="IA673" s="9"/>
      <c r="IB673" s="9"/>
      <c r="IC673" s="9"/>
      <c r="ID673" s="9"/>
      <c r="IE673" s="9"/>
      <c r="IF673" s="9"/>
      <c r="IG673" s="9"/>
      <c r="IH673" s="9"/>
      <c r="II673" s="9"/>
      <c r="IJ673" s="9"/>
      <c r="IK673" s="9"/>
      <c r="IL673" s="9"/>
      <c r="IM673" s="9"/>
      <c r="IN673" s="9"/>
      <c r="IO673" s="9"/>
      <c r="IP673" s="9"/>
    </row>
    <row r="674" spans="2:250" x14ac:dyDescent="0.2">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c r="CZ674" s="9"/>
      <c r="DA674" s="9"/>
      <c r="DB674" s="9"/>
      <c r="DC674" s="9"/>
      <c r="DD674" s="9"/>
      <c r="DE674" s="9"/>
      <c r="DF674" s="9"/>
      <c r="DG674" s="9"/>
      <c r="DH674" s="9"/>
      <c r="DI674" s="9"/>
      <c r="DJ674" s="9"/>
      <c r="DK674" s="9"/>
      <c r="DL674" s="9"/>
      <c r="DM674" s="9"/>
      <c r="DN674" s="9"/>
      <c r="DO674" s="9"/>
      <c r="DP674" s="9"/>
      <c r="DQ674" s="9"/>
      <c r="DR674" s="9"/>
      <c r="DS674" s="9"/>
      <c r="DT674" s="9"/>
      <c r="DU674" s="9"/>
      <c r="DV674" s="9"/>
      <c r="DW674" s="9"/>
      <c r="DX674" s="9"/>
      <c r="DY674" s="9"/>
      <c r="DZ674" s="9"/>
      <c r="EA674" s="9"/>
      <c r="EB674" s="9"/>
      <c r="EC674" s="9"/>
      <c r="ED674" s="9"/>
      <c r="EE674" s="9"/>
      <c r="EF674" s="9"/>
      <c r="EG674" s="9"/>
      <c r="EH674" s="9"/>
      <c r="EI674" s="9"/>
      <c r="EJ674" s="9"/>
      <c r="EK674" s="9"/>
      <c r="EL674" s="9"/>
      <c r="EM674" s="9"/>
      <c r="EN674" s="9"/>
      <c r="EO674" s="9"/>
      <c r="EP674" s="9"/>
      <c r="EQ674" s="9"/>
      <c r="ER674" s="9"/>
      <c r="ES674" s="9"/>
      <c r="ET674" s="9"/>
      <c r="EU674" s="9"/>
      <c r="EV674" s="9"/>
      <c r="EW674" s="9"/>
      <c r="EX674" s="9"/>
      <c r="EY674" s="9"/>
      <c r="EZ674" s="9"/>
      <c r="FA674" s="9"/>
      <c r="FB674" s="9"/>
      <c r="FC674" s="9"/>
      <c r="FD674" s="9"/>
      <c r="FE674" s="9"/>
      <c r="FF674" s="9"/>
      <c r="FG674" s="9"/>
      <c r="FH674" s="9"/>
      <c r="FI674" s="9"/>
      <c r="FJ674" s="9"/>
      <c r="FK674" s="9"/>
      <c r="FL674" s="9"/>
      <c r="FM674" s="9"/>
      <c r="FN674" s="9"/>
      <c r="FO674" s="9"/>
      <c r="FP674" s="9"/>
      <c r="FQ674" s="9"/>
      <c r="FR674" s="9"/>
      <c r="FS674" s="9"/>
      <c r="FT674" s="9"/>
      <c r="FU674" s="9"/>
      <c r="FV674" s="9"/>
      <c r="FW674" s="9"/>
      <c r="FX674" s="9"/>
      <c r="FY674" s="9"/>
      <c r="FZ674" s="9"/>
      <c r="GA674" s="9"/>
      <c r="GB674" s="9"/>
      <c r="GC674" s="9"/>
      <c r="GD674" s="9"/>
      <c r="GE674" s="9"/>
      <c r="GF674" s="9"/>
      <c r="GG674" s="9"/>
      <c r="GH674" s="9"/>
      <c r="GI674" s="9"/>
      <c r="GJ674" s="9"/>
      <c r="GK674" s="9"/>
      <c r="GL674" s="9"/>
      <c r="GM674" s="9"/>
      <c r="GN674" s="9"/>
      <c r="GO674" s="9"/>
      <c r="GP674" s="9"/>
      <c r="GQ674" s="9"/>
      <c r="GR674" s="9"/>
      <c r="GS674" s="9"/>
      <c r="GT674" s="9"/>
      <c r="GU674" s="9"/>
      <c r="GV674" s="9"/>
      <c r="GW674" s="9"/>
      <c r="GX674" s="9"/>
      <c r="GY674" s="9"/>
      <c r="GZ674" s="9"/>
      <c r="HA674" s="9"/>
      <c r="HB674" s="9"/>
      <c r="HC674" s="9"/>
      <c r="HD674" s="9"/>
      <c r="HE674" s="9"/>
      <c r="HF674" s="9"/>
      <c r="HG674" s="9"/>
      <c r="HH674" s="9"/>
      <c r="HI674" s="9"/>
      <c r="HJ674" s="9"/>
      <c r="HK674" s="9"/>
      <c r="HL674" s="9"/>
      <c r="HM674" s="9"/>
      <c r="HN674" s="9"/>
      <c r="HO674" s="9"/>
      <c r="HP674" s="9"/>
      <c r="HQ674" s="9"/>
      <c r="HR674" s="9"/>
      <c r="HS674" s="9"/>
      <c r="HT674" s="9"/>
      <c r="HU674" s="9"/>
      <c r="HV674" s="9"/>
      <c r="HW674" s="9"/>
      <c r="HX674" s="9"/>
      <c r="HY674" s="9"/>
      <c r="HZ674" s="9"/>
      <c r="IA674" s="9"/>
      <c r="IB674" s="9"/>
      <c r="IC674" s="9"/>
      <c r="ID674" s="9"/>
      <c r="IE674" s="9"/>
      <c r="IF674" s="9"/>
      <c r="IG674" s="9"/>
      <c r="IH674" s="9"/>
      <c r="II674" s="9"/>
      <c r="IJ674" s="9"/>
      <c r="IK674" s="9"/>
      <c r="IL674" s="9"/>
      <c r="IM674" s="9"/>
      <c r="IN674" s="9"/>
      <c r="IO674" s="9"/>
      <c r="IP674" s="9"/>
    </row>
    <row r="675" spans="2:250" x14ac:dyDescent="0.2">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c r="CZ675" s="9"/>
      <c r="DA675" s="9"/>
      <c r="DB675" s="9"/>
      <c r="DC675" s="9"/>
      <c r="DD675" s="9"/>
      <c r="DE675" s="9"/>
      <c r="DF675" s="9"/>
      <c r="DG675" s="9"/>
      <c r="DH675" s="9"/>
      <c r="DI675" s="9"/>
      <c r="DJ675" s="9"/>
      <c r="DK675" s="9"/>
      <c r="DL675" s="9"/>
      <c r="DM675" s="9"/>
      <c r="DN675" s="9"/>
      <c r="DO675" s="9"/>
      <c r="DP675" s="9"/>
      <c r="DQ675" s="9"/>
      <c r="DR675" s="9"/>
      <c r="DS675" s="9"/>
      <c r="DT675" s="9"/>
      <c r="DU675" s="9"/>
      <c r="DV675" s="9"/>
      <c r="DW675" s="9"/>
      <c r="DX675" s="9"/>
      <c r="DY675" s="9"/>
      <c r="DZ675" s="9"/>
      <c r="EA675" s="9"/>
      <c r="EB675" s="9"/>
      <c r="EC675" s="9"/>
      <c r="ED675" s="9"/>
      <c r="EE675" s="9"/>
      <c r="EF675" s="9"/>
      <c r="EG675" s="9"/>
      <c r="EH675" s="9"/>
      <c r="EI675" s="9"/>
      <c r="EJ675" s="9"/>
      <c r="EK675" s="9"/>
      <c r="EL675" s="9"/>
      <c r="EM675" s="9"/>
      <c r="EN675" s="9"/>
      <c r="EO675" s="9"/>
      <c r="EP675" s="9"/>
      <c r="EQ675" s="9"/>
      <c r="ER675" s="9"/>
      <c r="ES675" s="9"/>
      <c r="ET675" s="9"/>
      <c r="EU675" s="9"/>
      <c r="EV675" s="9"/>
      <c r="EW675" s="9"/>
      <c r="EX675" s="9"/>
      <c r="EY675" s="9"/>
      <c r="EZ675" s="9"/>
      <c r="FA675" s="9"/>
      <c r="FB675" s="9"/>
      <c r="FC675" s="9"/>
      <c r="FD675" s="9"/>
      <c r="FE675" s="9"/>
      <c r="FF675" s="9"/>
      <c r="FG675" s="9"/>
      <c r="FH675" s="9"/>
      <c r="FI675" s="9"/>
      <c r="FJ675" s="9"/>
      <c r="FK675" s="9"/>
      <c r="FL675" s="9"/>
      <c r="FM675" s="9"/>
      <c r="FN675" s="9"/>
      <c r="FO675" s="9"/>
      <c r="FP675" s="9"/>
      <c r="FQ675" s="9"/>
      <c r="FR675" s="9"/>
      <c r="FS675" s="9"/>
      <c r="FT675" s="9"/>
      <c r="FU675" s="9"/>
      <c r="FV675" s="9"/>
      <c r="FW675" s="9"/>
      <c r="FX675" s="9"/>
      <c r="FY675" s="9"/>
      <c r="FZ675" s="9"/>
      <c r="GA675" s="9"/>
      <c r="GB675" s="9"/>
      <c r="GC675" s="9"/>
      <c r="GD675" s="9"/>
      <c r="GE675" s="9"/>
      <c r="GF675" s="9"/>
      <c r="GG675" s="9"/>
      <c r="GH675" s="9"/>
      <c r="GI675" s="9"/>
      <c r="GJ675" s="9"/>
      <c r="GK675" s="9"/>
      <c r="GL675" s="9"/>
      <c r="GM675" s="9"/>
      <c r="GN675" s="9"/>
      <c r="GO675" s="9"/>
      <c r="GP675" s="9"/>
      <c r="GQ675" s="9"/>
      <c r="GR675" s="9"/>
      <c r="GS675" s="9"/>
      <c r="GT675" s="9"/>
      <c r="GU675" s="9"/>
      <c r="GV675" s="9"/>
      <c r="GW675" s="9"/>
      <c r="GX675" s="9"/>
      <c r="GY675" s="9"/>
      <c r="GZ675" s="9"/>
      <c r="HA675" s="9"/>
      <c r="HB675" s="9"/>
      <c r="HC675" s="9"/>
      <c r="HD675" s="9"/>
      <c r="HE675" s="9"/>
      <c r="HF675" s="9"/>
      <c r="HG675" s="9"/>
      <c r="HH675" s="9"/>
      <c r="HI675" s="9"/>
      <c r="HJ675" s="9"/>
      <c r="HK675" s="9"/>
      <c r="HL675" s="9"/>
      <c r="HM675" s="9"/>
      <c r="HN675" s="9"/>
      <c r="HO675" s="9"/>
      <c r="HP675" s="9"/>
      <c r="HQ675" s="9"/>
      <c r="HR675" s="9"/>
      <c r="HS675" s="9"/>
      <c r="HT675" s="9"/>
      <c r="HU675" s="9"/>
      <c r="HV675" s="9"/>
      <c r="HW675" s="9"/>
      <c r="HX675" s="9"/>
      <c r="HY675" s="9"/>
      <c r="HZ675" s="9"/>
      <c r="IA675" s="9"/>
      <c r="IB675" s="9"/>
      <c r="IC675" s="9"/>
      <c r="ID675" s="9"/>
      <c r="IE675" s="9"/>
      <c r="IF675" s="9"/>
      <c r="IG675" s="9"/>
      <c r="IH675" s="9"/>
      <c r="II675" s="9"/>
      <c r="IJ675" s="9"/>
      <c r="IK675" s="9"/>
      <c r="IL675" s="9"/>
      <c r="IM675" s="9"/>
      <c r="IN675" s="9"/>
      <c r="IO675" s="9"/>
      <c r="IP675" s="9"/>
    </row>
    <row r="676" spans="2:250" x14ac:dyDescent="0.2">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c r="CZ676" s="9"/>
      <c r="DA676" s="9"/>
      <c r="DB676" s="9"/>
      <c r="DC676" s="9"/>
      <c r="DD676" s="9"/>
      <c r="DE676" s="9"/>
      <c r="DF676" s="9"/>
      <c r="DG676" s="9"/>
      <c r="DH676" s="9"/>
      <c r="DI676" s="9"/>
      <c r="DJ676" s="9"/>
      <c r="DK676" s="9"/>
      <c r="DL676" s="9"/>
      <c r="DM676" s="9"/>
      <c r="DN676" s="9"/>
      <c r="DO676" s="9"/>
      <c r="DP676" s="9"/>
      <c r="DQ676" s="9"/>
      <c r="DR676" s="9"/>
      <c r="DS676" s="9"/>
      <c r="DT676" s="9"/>
      <c r="DU676" s="9"/>
      <c r="DV676" s="9"/>
      <c r="DW676" s="9"/>
      <c r="DX676" s="9"/>
      <c r="DY676" s="9"/>
      <c r="DZ676" s="9"/>
      <c r="EA676" s="9"/>
      <c r="EB676" s="9"/>
      <c r="EC676" s="9"/>
      <c r="ED676" s="9"/>
      <c r="EE676" s="9"/>
      <c r="EF676" s="9"/>
      <c r="EG676" s="9"/>
      <c r="EH676" s="9"/>
      <c r="EI676" s="9"/>
      <c r="EJ676" s="9"/>
      <c r="EK676" s="9"/>
      <c r="EL676" s="9"/>
      <c r="EM676" s="9"/>
      <c r="EN676" s="9"/>
      <c r="EO676" s="9"/>
      <c r="EP676" s="9"/>
      <c r="EQ676" s="9"/>
      <c r="ER676" s="9"/>
      <c r="ES676" s="9"/>
      <c r="ET676" s="9"/>
      <c r="EU676" s="9"/>
      <c r="EV676" s="9"/>
      <c r="EW676" s="9"/>
      <c r="EX676" s="9"/>
      <c r="EY676" s="9"/>
      <c r="EZ676" s="9"/>
      <c r="FA676" s="9"/>
      <c r="FB676" s="9"/>
      <c r="FC676" s="9"/>
      <c r="FD676" s="9"/>
      <c r="FE676" s="9"/>
      <c r="FF676" s="9"/>
      <c r="FG676" s="9"/>
      <c r="FH676" s="9"/>
      <c r="FI676" s="9"/>
      <c r="FJ676" s="9"/>
      <c r="FK676" s="9"/>
      <c r="FL676" s="9"/>
      <c r="FM676" s="9"/>
      <c r="FN676" s="9"/>
      <c r="FO676" s="9"/>
      <c r="FP676" s="9"/>
      <c r="FQ676" s="9"/>
      <c r="FR676" s="9"/>
      <c r="FS676" s="9"/>
      <c r="FT676" s="9"/>
      <c r="FU676" s="9"/>
      <c r="FV676" s="9"/>
      <c r="FW676" s="9"/>
      <c r="FX676" s="9"/>
      <c r="FY676" s="9"/>
      <c r="FZ676" s="9"/>
      <c r="GA676" s="9"/>
      <c r="GB676" s="9"/>
      <c r="GC676" s="9"/>
      <c r="GD676" s="9"/>
      <c r="GE676" s="9"/>
      <c r="GF676" s="9"/>
      <c r="GG676" s="9"/>
      <c r="GH676" s="9"/>
      <c r="GI676" s="9"/>
      <c r="GJ676" s="9"/>
      <c r="GK676" s="9"/>
      <c r="GL676" s="9"/>
      <c r="GM676" s="9"/>
      <c r="GN676" s="9"/>
      <c r="GO676" s="9"/>
      <c r="GP676" s="9"/>
      <c r="GQ676" s="9"/>
      <c r="GR676" s="9"/>
      <c r="GS676" s="9"/>
      <c r="GT676" s="9"/>
      <c r="GU676" s="9"/>
      <c r="GV676" s="9"/>
      <c r="GW676" s="9"/>
      <c r="GX676" s="9"/>
      <c r="GY676" s="9"/>
      <c r="GZ676" s="9"/>
      <c r="HA676" s="9"/>
      <c r="HB676" s="9"/>
      <c r="HC676" s="9"/>
      <c r="HD676" s="9"/>
      <c r="HE676" s="9"/>
      <c r="HF676" s="9"/>
      <c r="HG676" s="9"/>
      <c r="HH676" s="9"/>
      <c r="HI676" s="9"/>
      <c r="HJ676" s="9"/>
      <c r="HK676" s="9"/>
      <c r="HL676" s="9"/>
      <c r="HM676" s="9"/>
      <c r="HN676" s="9"/>
      <c r="HO676" s="9"/>
      <c r="HP676" s="9"/>
      <c r="HQ676" s="9"/>
      <c r="HR676" s="9"/>
      <c r="HS676" s="9"/>
      <c r="HT676" s="9"/>
      <c r="HU676" s="9"/>
      <c r="HV676" s="9"/>
      <c r="HW676" s="9"/>
      <c r="HX676" s="9"/>
      <c r="HY676" s="9"/>
      <c r="HZ676" s="9"/>
      <c r="IA676" s="9"/>
      <c r="IB676" s="9"/>
      <c r="IC676" s="9"/>
      <c r="ID676" s="9"/>
      <c r="IE676" s="9"/>
      <c r="IF676" s="9"/>
      <c r="IG676" s="9"/>
      <c r="IH676" s="9"/>
      <c r="II676" s="9"/>
      <c r="IJ676" s="9"/>
      <c r="IK676" s="9"/>
      <c r="IL676" s="9"/>
      <c r="IM676" s="9"/>
      <c r="IN676" s="9"/>
      <c r="IO676" s="9"/>
      <c r="IP676" s="9"/>
    </row>
    <row r="677" spans="2:250" x14ac:dyDescent="0.2">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c r="CZ677" s="9"/>
      <c r="DA677" s="9"/>
      <c r="DB677" s="9"/>
      <c r="DC677" s="9"/>
      <c r="DD677" s="9"/>
      <c r="DE677" s="9"/>
      <c r="DF677" s="9"/>
      <c r="DG677" s="9"/>
      <c r="DH677" s="9"/>
      <c r="DI677" s="9"/>
      <c r="DJ677" s="9"/>
      <c r="DK677" s="9"/>
      <c r="DL677" s="9"/>
      <c r="DM677" s="9"/>
      <c r="DN677" s="9"/>
      <c r="DO677" s="9"/>
      <c r="DP677" s="9"/>
      <c r="DQ677" s="9"/>
      <c r="DR677" s="9"/>
      <c r="DS677" s="9"/>
      <c r="DT677" s="9"/>
      <c r="DU677" s="9"/>
      <c r="DV677" s="9"/>
      <c r="DW677" s="9"/>
      <c r="DX677" s="9"/>
      <c r="DY677" s="9"/>
      <c r="DZ677" s="9"/>
      <c r="EA677" s="9"/>
      <c r="EB677" s="9"/>
      <c r="EC677" s="9"/>
      <c r="ED677" s="9"/>
      <c r="EE677" s="9"/>
      <c r="EF677" s="9"/>
      <c r="EG677" s="9"/>
      <c r="EH677" s="9"/>
      <c r="EI677" s="9"/>
      <c r="EJ677" s="9"/>
      <c r="EK677" s="9"/>
      <c r="EL677" s="9"/>
      <c r="EM677" s="9"/>
      <c r="EN677" s="9"/>
      <c r="EO677" s="9"/>
      <c r="EP677" s="9"/>
      <c r="EQ677" s="9"/>
      <c r="ER677" s="9"/>
      <c r="ES677" s="9"/>
      <c r="ET677" s="9"/>
      <c r="EU677" s="9"/>
      <c r="EV677" s="9"/>
      <c r="EW677" s="9"/>
      <c r="EX677" s="9"/>
      <c r="EY677" s="9"/>
      <c r="EZ677" s="9"/>
      <c r="FA677" s="9"/>
      <c r="FB677" s="9"/>
      <c r="FC677" s="9"/>
      <c r="FD677" s="9"/>
      <c r="FE677" s="9"/>
      <c r="FF677" s="9"/>
      <c r="FG677" s="9"/>
      <c r="FH677" s="9"/>
      <c r="FI677" s="9"/>
      <c r="FJ677" s="9"/>
      <c r="FK677" s="9"/>
      <c r="FL677" s="9"/>
      <c r="FM677" s="9"/>
      <c r="FN677" s="9"/>
      <c r="FO677" s="9"/>
      <c r="FP677" s="9"/>
      <c r="FQ677" s="9"/>
      <c r="FR677" s="9"/>
      <c r="FS677" s="9"/>
      <c r="FT677" s="9"/>
      <c r="FU677" s="9"/>
      <c r="FV677" s="9"/>
      <c r="FW677" s="9"/>
      <c r="FX677" s="9"/>
      <c r="FY677" s="9"/>
      <c r="FZ677" s="9"/>
      <c r="GA677" s="9"/>
      <c r="GB677" s="9"/>
      <c r="GC677" s="9"/>
      <c r="GD677" s="9"/>
      <c r="GE677" s="9"/>
      <c r="GF677" s="9"/>
      <c r="GG677" s="9"/>
      <c r="GH677" s="9"/>
      <c r="GI677" s="9"/>
      <c r="GJ677" s="9"/>
      <c r="GK677" s="9"/>
      <c r="GL677" s="9"/>
      <c r="GM677" s="9"/>
      <c r="GN677" s="9"/>
      <c r="GO677" s="9"/>
      <c r="GP677" s="9"/>
      <c r="GQ677" s="9"/>
      <c r="GR677" s="9"/>
      <c r="GS677" s="9"/>
      <c r="GT677" s="9"/>
      <c r="GU677" s="9"/>
      <c r="GV677" s="9"/>
      <c r="GW677" s="9"/>
      <c r="GX677" s="9"/>
      <c r="GY677" s="9"/>
      <c r="GZ677" s="9"/>
      <c r="HA677" s="9"/>
      <c r="HB677" s="9"/>
      <c r="HC677" s="9"/>
      <c r="HD677" s="9"/>
      <c r="HE677" s="9"/>
      <c r="HF677" s="9"/>
      <c r="HG677" s="9"/>
      <c r="HH677" s="9"/>
      <c r="HI677" s="9"/>
      <c r="HJ677" s="9"/>
      <c r="HK677" s="9"/>
      <c r="HL677" s="9"/>
      <c r="HM677" s="9"/>
      <c r="HN677" s="9"/>
      <c r="HO677" s="9"/>
      <c r="HP677" s="9"/>
      <c r="HQ677" s="9"/>
      <c r="HR677" s="9"/>
      <c r="HS677" s="9"/>
      <c r="HT677" s="9"/>
      <c r="HU677" s="9"/>
      <c r="HV677" s="9"/>
      <c r="HW677" s="9"/>
      <c r="HX677" s="9"/>
      <c r="HY677" s="9"/>
      <c r="HZ677" s="9"/>
      <c r="IA677" s="9"/>
      <c r="IB677" s="9"/>
      <c r="IC677" s="9"/>
      <c r="ID677" s="9"/>
      <c r="IE677" s="9"/>
      <c r="IF677" s="9"/>
      <c r="IG677" s="9"/>
      <c r="IH677" s="9"/>
      <c r="II677" s="9"/>
      <c r="IJ677" s="9"/>
      <c r="IK677" s="9"/>
      <c r="IL677" s="9"/>
      <c r="IM677" s="9"/>
      <c r="IN677" s="9"/>
      <c r="IO677" s="9"/>
      <c r="IP677" s="9"/>
    </row>
    <row r="678" spans="2:250" x14ac:dyDescent="0.2">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c r="DR678" s="9"/>
      <c r="DS678" s="9"/>
      <c r="DT678" s="9"/>
      <c r="DU678" s="9"/>
      <c r="DV678" s="9"/>
      <c r="DW678" s="9"/>
      <c r="DX678" s="9"/>
      <c r="DY678" s="9"/>
      <c r="DZ678" s="9"/>
      <c r="EA678" s="9"/>
      <c r="EB678" s="9"/>
      <c r="EC678" s="9"/>
      <c r="ED678" s="9"/>
      <c r="EE678" s="9"/>
      <c r="EF678" s="9"/>
      <c r="EG678" s="9"/>
      <c r="EH678" s="9"/>
      <c r="EI678" s="9"/>
      <c r="EJ678" s="9"/>
      <c r="EK678" s="9"/>
      <c r="EL678" s="9"/>
      <c r="EM678" s="9"/>
      <c r="EN678" s="9"/>
      <c r="EO678" s="9"/>
      <c r="EP678" s="9"/>
      <c r="EQ678" s="9"/>
      <c r="ER678" s="9"/>
      <c r="ES678" s="9"/>
      <c r="ET678" s="9"/>
      <c r="EU678" s="9"/>
      <c r="EV678" s="9"/>
      <c r="EW678" s="9"/>
      <c r="EX678" s="9"/>
      <c r="EY678" s="9"/>
      <c r="EZ678" s="9"/>
      <c r="FA678" s="9"/>
      <c r="FB678" s="9"/>
      <c r="FC678" s="9"/>
      <c r="FD678" s="9"/>
      <c r="FE678" s="9"/>
      <c r="FF678" s="9"/>
      <c r="FG678" s="9"/>
      <c r="FH678" s="9"/>
      <c r="FI678" s="9"/>
      <c r="FJ678" s="9"/>
      <c r="FK678" s="9"/>
      <c r="FL678" s="9"/>
      <c r="FM678" s="9"/>
      <c r="FN678" s="9"/>
      <c r="FO678" s="9"/>
      <c r="FP678" s="9"/>
      <c r="FQ678" s="9"/>
      <c r="FR678" s="9"/>
      <c r="FS678" s="9"/>
      <c r="FT678" s="9"/>
      <c r="FU678" s="9"/>
      <c r="FV678" s="9"/>
      <c r="FW678" s="9"/>
      <c r="FX678" s="9"/>
      <c r="FY678" s="9"/>
      <c r="FZ678" s="9"/>
      <c r="GA678" s="9"/>
      <c r="GB678" s="9"/>
      <c r="GC678" s="9"/>
      <c r="GD678" s="9"/>
      <c r="GE678" s="9"/>
      <c r="GF678" s="9"/>
      <c r="GG678" s="9"/>
      <c r="GH678" s="9"/>
      <c r="GI678" s="9"/>
      <c r="GJ678" s="9"/>
      <c r="GK678" s="9"/>
      <c r="GL678" s="9"/>
      <c r="GM678" s="9"/>
      <c r="GN678" s="9"/>
      <c r="GO678" s="9"/>
      <c r="GP678" s="9"/>
      <c r="GQ678" s="9"/>
      <c r="GR678" s="9"/>
      <c r="GS678" s="9"/>
      <c r="GT678" s="9"/>
      <c r="GU678" s="9"/>
      <c r="GV678" s="9"/>
      <c r="GW678" s="9"/>
      <c r="GX678" s="9"/>
      <c r="GY678" s="9"/>
      <c r="GZ678" s="9"/>
      <c r="HA678" s="9"/>
      <c r="HB678" s="9"/>
      <c r="HC678" s="9"/>
      <c r="HD678" s="9"/>
      <c r="HE678" s="9"/>
      <c r="HF678" s="9"/>
      <c r="HG678" s="9"/>
      <c r="HH678" s="9"/>
      <c r="HI678" s="9"/>
      <c r="HJ678" s="9"/>
      <c r="HK678" s="9"/>
      <c r="HL678" s="9"/>
      <c r="HM678" s="9"/>
      <c r="HN678" s="9"/>
      <c r="HO678" s="9"/>
      <c r="HP678" s="9"/>
      <c r="HQ678" s="9"/>
      <c r="HR678" s="9"/>
      <c r="HS678" s="9"/>
      <c r="HT678" s="9"/>
      <c r="HU678" s="9"/>
      <c r="HV678" s="9"/>
      <c r="HW678" s="9"/>
      <c r="HX678" s="9"/>
      <c r="HY678" s="9"/>
      <c r="HZ678" s="9"/>
      <c r="IA678" s="9"/>
      <c r="IB678" s="9"/>
      <c r="IC678" s="9"/>
      <c r="ID678" s="9"/>
      <c r="IE678" s="9"/>
      <c r="IF678" s="9"/>
      <c r="IG678" s="9"/>
      <c r="IH678" s="9"/>
      <c r="II678" s="9"/>
      <c r="IJ678" s="9"/>
      <c r="IK678" s="9"/>
      <c r="IL678" s="9"/>
      <c r="IM678" s="9"/>
      <c r="IN678" s="9"/>
      <c r="IO678" s="9"/>
      <c r="IP678" s="9"/>
    </row>
    <row r="679" spans="2:250" x14ac:dyDescent="0.2">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c r="DR679" s="9"/>
      <c r="DS679" s="9"/>
      <c r="DT679" s="9"/>
      <c r="DU679" s="9"/>
      <c r="DV679" s="9"/>
      <c r="DW679" s="9"/>
      <c r="DX679" s="9"/>
      <c r="DY679" s="9"/>
      <c r="DZ679" s="9"/>
      <c r="EA679" s="9"/>
      <c r="EB679" s="9"/>
      <c r="EC679" s="9"/>
      <c r="ED679" s="9"/>
      <c r="EE679" s="9"/>
      <c r="EF679" s="9"/>
      <c r="EG679" s="9"/>
      <c r="EH679" s="9"/>
      <c r="EI679" s="9"/>
      <c r="EJ679" s="9"/>
      <c r="EK679" s="9"/>
      <c r="EL679" s="9"/>
      <c r="EM679" s="9"/>
      <c r="EN679" s="9"/>
      <c r="EO679" s="9"/>
      <c r="EP679" s="9"/>
      <c r="EQ679" s="9"/>
      <c r="ER679" s="9"/>
      <c r="ES679" s="9"/>
      <c r="ET679" s="9"/>
      <c r="EU679" s="9"/>
      <c r="EV679" s="9"/>
      <c r="EW679" s="9"/>
      <c r="EX679" s="9"/>
      <c r="EY679" s="9"/>
      <c r="EZ679" s="9"/>
      <c r="FA679" s="9"/>
      <c r="FB679" s="9"/>
      <c r="FC679" s="9"/>
      <c r="FD679" s="9"/>
      <c r="FE679" s="9"/>
      <c r="FF679" s="9"/>
      <c r="FG679" s="9"/>
      <c r="FH679" s="9"/>
      <c r="FI679" s="9"/>
      <c r="FJ679" s="9"/>
      <c r="FK679" s="9"/>
      <c r="FL679" s="9"/>
      <c r="FM679" s="9"/>
      <c r="FN679" s="9"/>
      <c r="FO679" s="9"/>
      <c r="FP679" s="9"/>
      <c r="FQ679" s="9"/>
      <c r="FR679" s="9"/>
      <c r="FS679" s="9"/>
      <c r="FT679" s="9"/>
      <c r="FU679" s="9"/>
      <c r="FV679" s="9"/>
      <c r="FW679" s="9"/>
      <c r="FX679" s="9"/>
      <c r="FY679" s="9"/>
      <c r="FZ679" s="9"/>
      <c r="GA679" s="9"/>
      <c r="GB679" s="9"/>
      <c r="GC679" s="9"/>
      <c r="GD679" s="9"/>
      <c r="GE679" s="9"/>
      <c r="GF679" s="9"/>
      <c r="GG679" s="9"/>
      <c r="GH679" s="9"/>
      <c r="GI679" s="9"/>
      <c r="GJ679" s="9"/>
      <c r="GK679" s="9"/>
      <c r="GL679" s="9"/>
      <c r="GM679" s="9"/>
      <c r="GN679" s="9"/>
      <c r="GO679" s="9"/>
      <c r="GP679" s="9"/>
      <c r="GQ679" s="9"/>
      <c r="GR679" s="9"/>
      <c r="GS679" s="9"/>
      <c r="GT679" s="9"/>
      <c r="GU679" s="9"/>
      <c r="GV679" s="9"/>
      <c r="GW679" s="9"/>
      <c r="GX679" s="9"/>
      <c r="GY679" s="9"/>
      <c r="GZ679" s="9"/>
      <c r="HA679" s="9"/>
      <c r="HB679" s="9"/>
      <c r="HC679" s="9"/>
      <c r="HD679" s="9"/>
      <c r="HE679" s="9"/>
      <c r="HF679" s="9"/>
      <c r="HG679" s="9"/>
      <c r="HH679" s="9"/>
      <c r="HI679" s="9"/>
      <c r="HJ679" s="9"/>
      <c r="HK679" s="9"/>
      <c r="HL679" s="9"/>
      <c r="HM679" s="9"/>
      <c r="HN679" s="9"/>
      <c r="HO679" s="9"/>
      <c r="HP679" s="9"/>
      <c r="HQ679" s="9"/>
      <c r="HR679" s="9"/>
      <c r="HS679" s="9"/>
      <c r="HT679" s="9"/>
      <c r="HU679" s="9"/>
      <c r="HV679" s="9"/>
      <c r="HW679" s="9"/>
      <c r="HX679" s="9"/>
      <c r="HY679" s="9"/>
      <c r="HZ679" s="9"/>
      <c r="IA679" s="9"/>
      <c r="IB679" s="9"/>
      <c r="IC679" s="9"/>
      <c r="ID679" s="9"/>
      <c r="IE679" s="9"/>
      <c r="IF679" s="9"/>
      <c r="IG679" s="9"/>
      <c r="IH679" s="9"/>
      <c r="II679" s="9"/>
      <c r="IJ679" s="9"/>
      <c r="IK679" s="9"/>
      <c r="IL679" s="9"/>
      <c r="IM679" s="9"/>
      <c r="IN679" s="9"/>
      <c r="IO679" s="9"/>
      <c r="IP679" s="9"/>
    </row>
    <row r="680" spans="2:250" x14ac:dyDescent="0.2">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c r="CZ680" s="9"/>
      <c r="DA680" s="9"/>
      <c r="DB680" s="9"/>
      <c r="DC680" s="9"/>
      <c r="DD680" s="9"/>
      <c r="DE680" s="9"/>
      <c r="DF680" s="9"/>
      <c r="DG680" s="9"/>
      <c r="DH680" s="9"/>
      <c r="DI680" s="9"/>
      <c r="DJ680" s="9"/>
      <c r="DK680" s="9"/>
      <c r="DL680" s="9"/>
      <c r="DM680" s="9"/>
      <c r="DN680" s="9"/>
      <c r="DO680" s="9"/>
      <c r="DP680" s="9"/>
      <c r="DQ680" s="9"/>
      <c r="DR680" s="9"/>
      <c r="DS680" s="9"/>
      <c r="DT680" s="9"/>
      <c r="DU680" s="9"/>
      <c r="DV680" s="9"/>
      <c r="DW680" s="9"/>
      <c r="DX680" s="9"/>
      <c r="DY680" s="9"/>
      <c r="DZ680" s="9"/>
      <c r="EA680" s="9"/>
      <c r="EB680" s="9"/>
      <c r="EC680" s="9"/>
      <c r="ED680" s="9"/>
      <c r="EE680" s="9"/>
      <c r="EF680" s="9"/>
      <c r="EG680" s="9"/>
      <c r="EH680" s="9"/>
      <c r="EI680" s="9"/>
      <c r="EJ680" s="9"/>
      <c r="EK680" s="9"/>
      <c r="EL680" s="9"/>
      <c r="EM680" s="9"/>
      <c r="EN680" s="9"/>
      <c r="EO680" s="9"/>
      <c r="EP680" s="9"/>
      <c r="EQ680" s="9"/>
      <c r="ER680" s="9"/>
      <c r="ES680" s="9"/>
      <c r="ET680" s="9"/>
      <c r="EU680" s="9"/>
      <c r="EV680" s="9"/>
      <c r="EW680" s="9"/>
      <c r="EX680" s="9"/>
      <c r="EY680" s="9"/>
      <c r="EZ680" s="9"/>
      <c r="FA680" s="9"/>
      <c r="FB680" s="9"/>
      <c r="FC680" s="9"/>
      <c r="FD680" s="9"/>
      <c r="FE680" s="9"/>
      <c r="FF680" s="9"/>
      <c r="FG680" s="9"/>
      <c r="FH680" s="9"/>
      <c r="FI680" s="9"/>
      <c r="FJ680" s="9"/>
      <c r="FK680" s="9"/>
      <c r="FL680" s="9"/>
      <c r="FM680" s="9"/>
      <c r="FN680" s="9"/>
      <c r="FO680" s="9"/>
      <c r="FP680" s="9"/>
      <c r="FQ680" s="9"/>
      <c r="FR680" s="9"/>
      <c r="FS680" s="9"/>
      <c r="FT680" s="9"/>
      <c r="FU680" s="9"/>
      <c r="FV680" s="9"/>
      <c r="FW680" s="9"/>
      <c r="FX680" s="9"/>
      <c r="FY680" s="9"/>
      <c r="FZ680" s="9"/>
      <c r="GA680" s="9"/>
      <c r="GB680" s="9"/>
      <c r="GC680" s="9"/>
      <c r="GD680" s="9"/>
      <c r="GE680" s="9"/>
      <c r="GF680" s="9"/>
      <c r="GG680" s="9"/>
      <c r="GH680" s="9"/>
      <c r="GI680" s="9"/>
      <c r="GJ680" s="9"/>
      <c r="GK680" s="9"/>
      <c r="GL680" s="9"/>
      <c r="GM680" s="9"/>
      <c r="GN680" s="9"/>
      <c r="GO680" s="9"/>
      <c r="GP680" s="9"/>
      <c r="GQ680" s="9"/>
      <c r="GR680" s="9"/>
      <c r="GS680" s="9"/>
      <c r="GT680" s="9"/>
      <c r="GU680" s="9"/>
      <c r="GV680" s="9"/>
      <c r="GW680" s="9"/>
      <c r="GX680" s="9"/>
      <c r="GY680" s="9"/>
      <c r="GZ680" s="9"/>
      <c r="HA680" s="9"/>
      <c r="HB680" s="9"/>
      <c r="HC680" s="9"/>
      <c r="HD680" s="9"/>
      <c r="HE680" s="9"/>
      <c r="HF680" s="9"/>
      <c r="HG680" s="9"/>
      <c r="HH680" s="9"/>
      <c r="HI680" s="9"/>
      <c r="HJ680" s="9"/>
      <c r="HK680" s="9"/>
      <c r="HL680" s="9"/>
      <c r="HM680" s="9"/>
      <c r="HN680" s="9"/>
      <c r="HO680" s="9"/>
      <c r="HP680" s="9"/>
      <c r="HQ680" s="9"/>
      <c r="HR680" s="9"/>
      <c r="HS680" s="9"/>
      <c r="HT680" s="9"/>
      <c r="HU680" s="9"/>
      <c r="HV680" s="9"/>
      <c r="HW680" s="9"/>
      <c r="HX680" s="9"/>
      <c r="HY680" s="9"/>
      <c r="HZ680" s="9"/>
      <c r="IA680" s="9"/>
      <c r="IB680" s="9"/>
      <c r="IC680" s="9"/>
      <c r="ID680" s="9"/>
      <c r="IE680" s="9"/>
      <c r="IF680" s="9"/>
      <c r="IG680" s="9"/>
      <c r="IH680" s="9"/>
      <c r="II680" s="9"/>
      <c r="IJ680" s="9"/>
      <c r="IK680" s="9"/>
      <c r="IL680" s="9"/>
      <c r="IM680" s="9"/>
      <c r="IN680" s="9"/>
      <c r="IO680" s="9"/>
      <c r="IP680" s="9"/>
    </row>
    <row r="681" spans="2:250" x14ac:dyDescent="0.2">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c r="CZ681" s="9"/>
      <c r="DA681" s="9"/>
      <c r="DB681" s="9"/>
      <c r="DC681" s="9"/>
      <c r="DD681" s="9"/>
      <c r="DE681" s="9"/>
      <c r="DF681" s="9"/>
      <c r="DG681" s="9"/>
      <c r="DH681" s="9"/>
      <c r="DI681" s="9"/>
      <c r="DJ681" s="9"/>
      <c r="DK681" s="9"/>
      <c r="DL681" s="9"/>
      <c r="DM681" s="9"/>
      <c r="DN681" s="9"/>
      <c r="DO681" s="9"/>
      <c r="DP681" s="9"/>
      <c r="DQ681" s="9"/>
      <c r="DR681" s="9"/>
      <c r="DS681" s="9"/>
      <c r="DT681" s="9"/>
      <c r="DU681" s="9"/>
      <c r="DV681" s="9"/>
      <c r="DW681" s="9"/>
      <c r="DX681" s="9"/>
      <c r="DY681" s="9"/>
      <c r="DZ681" s="9"/>
      <c r="EA681" s="9"/>
      <c r="EB681" s="9"/>
      <c r="EC681" s="9"/>
      <c r="ED681" s="9"/>
      <c r="EE681" s="9"/>
      <c r="EF681" s="9"/>
      <c r="EG681" s="9"/>
      <c r="EH681" s="9"/>
      <c r="EI681" s="9"/>
      <c r="EJ681" s="9"/>
      <c r="EK681" s="9"/>
      <c r="EL681" s="9"/>
      <c r="EM681" s="9"/>
      <c r="EN681" s="9"/>
      <c r="EO681" s="9"/>
      <c r="EP681" s="9"/>
      <c r="EQ681" s="9"/>
      <c r="ER681" s="9"/>
      <c r="ES681" s="9"/>
      <c r="ET681" s="9"/>
      <c r="EU681" s="9"/>
      <c r="EV681" s="9"/>
      <c r="EW681" s="9"/>
      <c r="EX681" s="9"/>
      <c r="EY681" s="9"/>
      <c r="EZ681" s="9"/>
      <c r="FA681" s="9"/>
      <c r="FB681" s="9"/>
      <c r="FC681" s="9"/>
      <c r="FD681" s="9"/>
      <c r="FE681" s="9"/>
      <c r="FF681" s="9"/>
      <c r="FG681" s="9"/>
      <c r="FH681" s="9"/>
      <c r="FI681" s="9"/>
      <c r="FJ681" s="9"/>
      <c r="FK681" s="9"/>
      <c r="FL681" s="9"/>
      <c r="FM681" s="9"/>
      <c r="FN681" s="9"/>
      <c r="FO681" s="9"/>
      <c r="FP681" s="9"/>
      <c r="FQ681" s="9"/>
      <c r="FR681" s="9"/>
      <c r="FS681" s="9"/>
      <c r="FT681" s="9"/>
      <c r="FU681" s="9"/>
      <c r="FV681" s="9"/>
      <c r="FW681" s="9"/>
      <c r="FX681" s="9"/>
      <c r="FY681" s="9"/>
      <c r="FZ681" s="9"/>
      <c r="GA681" s="9"/>
      <c r="GB681" s="9"/>
      <c r="GC681" s="9"/>
      <c r="GD681" s="9"/>
      <c r="GE681" s="9"/>
      <c r="GF681" s="9"/>
      <c r="GG681" s="9"/>
      <c r="GH681" s="9"/>
      <c r="GI681" s="9"/>
      <c r="GJ681" s="9"/>
      <c r="GK681" s="9"/>
      <c r="GL681" s="9"/>
      <c r="GM681" s="9"/>
      <c r="GN681" s="9"/>
      <c r="GO681" s="9"/>
      <c r="GP681" s="9"/>
      <c r="GQ681" s="9"/>
      <c r="GR681" s="9"/>
      <c r="GS681" s="9"/>
      <c r="GT681" s="9"/>
      <c r="GU681" s="9"/>
      <c r="GV681" s="9"/>
      <c r="GW681" s="9"/>
      <c r="GX681" s="9"/>
      <c r="GY681" s="9"/>
      <c r="GZ681" s="9"/>
      <c r="HA681" s="9"/>
      <c r="HB681" s="9"/>
      <c r="HC681" s="9"/>
      <c r="HD681" s="9"/>
      <c r="HE681" s="9"/>
      <c r="HF681" s="9"/>
      <c r="HG681" s="9"/>
      <c r="HH681" s="9"/>
      <c r="HI681" s="9"/>
      <c r="HJ681" s="9"/>
      <c r="HK681" s="9"/>
      <c r="HL681" s="9"/>
      <c r="HM681" s="9"/>
      <c r="HN681" s="9"/>
      <c r="HO681" s="9"/>
      <c r="HP681" s="9"/>
      <c r="HQ681" s="9"/>
      <c r="HR681" s="9"/>
      <c r="HS681" s="9"/>
      <c r="HT681" s="9"/>
      <c r="HU681" s="9"/>
      <c r="HV681" s="9"/>
      <c r="HW681" s="9"/>
      <c r="HX681" s="9"/>
      <c r="HY681" s="9"/>
      <c r="HZ681" s="9"/>
      <c r="IA681" s="9"/>
      <c r="IB681" s="9"/>
      <c r="IC681" s="9"/>
      <c r="ID681" s="9"/>
      <c r="IE681" s="9"/>
      <c r="IF681" s="9"/>
      <c r="IG681" s="9"/>
      <c r="IH681" s="9"/>
      <c r="II681" s="9"/>
      <c r="IJ681" s="9"/>
      <c r="IK681" s="9"/>
      <c r="IL681" s="9"/>
      <c r="IM681" s="9"/>
      <c r="IN681" s="9"/>
      <c r="IO681" s="9"/>
      <c r="IP681" s="9"/>
    </row>
    <row r="682" spans="2:250" x14ac:dyDescent="0.2">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c r="CZ682" s="9"/>
      <c r="DA682" s="9"/>
      <c r="DB682" s="9"/>
      <c r="DC682" s="9"/>
      <c r="DD682" s="9"/>
      <c r="DE682" s="9"/>
      <c r="DF682" s="9"/>
      <c r="DG682" s="9"/>
      <c r="DH682" s="9"/>
      <c r="DI682" s="9"/>
      <c r="DJ682" s="9"/>
      <c r="DK682" s="9"/>
      <c r="DL682" s="9"/>
      <c r="DM682" s="9"/>
      <c r="DN682" s="9"/>
      <c r="DO682" s="9"/>
      <c r="DP682" s="9"/>
      <c r="DQ682" s="9"/>
      <c r="DR682" s="9"/>
      <c r="DS682" s="9"/>
      <c r="DT682" s="9"/>
      <c r="DU682" s="9"/>
      <c r="DV682" s="9"/>
      <c r="DW682" s="9"/>
      <c r="DX682" s="9"/>
      <c r="DY682" s="9"/>
      <c r="DZ682" s="9"/>
      <c r="EA682" s="9"/>
      <c r="EB682" s="9"/>
      <c r="EC682" s="9"/>
      <c r="ED682" s="9"/>
      <c r="EE682" s="9"/>
      <c r="EF682" s="9"/>
      <c r="EG682" s="9"/>
      <c r="EH682" s="9"/>
      <c r="EI682" s="9"/>
      <c r="EJ682" s="9"/>
      <c r="EK682" s="9"/>
      <c r="EL682" s="9"/>
      <c r="EM682" s="9"/>
      <c r="EN682" s="9"/>
      <c r="EO682" s="9"/>
      <c r="EP682" s="9"/>
      <c r="EQ682" s="9"/>
      <c r="ER682" s="9"/>
      <c r="ES682" s="9"/>
      <c r="ET682" s="9"/>
      <c r="EU682" s="9"/>
      <c r="EV682" s="9"/>
      <c r="EW682" s="9"/>
      <c r="EX682" s="9"/>
      <c r="EY682" s="9"/>
      <c r="EZ682" s="9"/>
      <c r="FA682" s="9"/>
      <c r="FB682" s="9"/>
      <c r="FC682" s="9"/>
      <c r="FD682" s="9"/>
      <c r="FE682" s="9"/>
      <c r="FF682" s="9"/>
      <c r="FG682" s="9"/>
      <c r="FH682" s="9"/>
      <c r="FI682" s="9"/>
      <c r="FJ682" s="9"/>
      <c r="FK682" s="9"/>
      <c r="FL682" s="9"/>
      <c r="FM682" s="9"/>
      <c r="FN682" s="9"/>
      <c r="FO682" s="9"/>
      <c r="FP682" s="9"/>
      <c r="FQ682" s="9"/>
      <c r="FR682" s="9"/>
      <c r="FS682" s="9"/>
      <c r="FT682" s="9"/>
      <c r="FU682" s="9"/>
      <c r="FV682" s="9"/>
      <c r="FW682" s="9"/>
      <c r="FX682" s="9"/>
      <c r="FY682" s="9"/>
      <c r="FZ682" s="9"/>
      <c r="GA682" s="9"/>
      <c r="GB682" s="9"/>
      <c r="GC682" s="9"/>
      <c r="GD682" s="9"/>
      <c r="GE682" s="9"/>
      <c r="GF682" s="9"/>
      <c r="GG682" s="9"/>
      <c r="GH682" s="9"/>
      <c r="GI682" s="9"/>
      <c r="GJ682" s="9"/>
      <c r="GK682" s="9"/>
      <c r="GL682" s="9"/>
      <c r="GM682" s="9"/>
      <c r="GN682" s="9"/>
      <c r="GO682" s="9"/>
      <c r="GP682" s="9"/>
      <c r="GQ682" s="9"/>
      <c r="GR682" s="9"/>
      <c r="GS682" s="9"/>
      <c r="GT682" s="9"/>
      <c r="GU682" s="9"/>
      <c r="GV682" s="9"/>
      <c r="GW682" s="9"/>
      <c r="GX682" s="9"/>
      <c r="GY682" s="9"/>
      <c r="GZ682" s="9"/>
      <c r="HA682" s="9"/>
      <c r="HB682" s="9"/>
      <c r="HC682" s="9"/>
      <c r="HD682" s="9"/>
      <c r="HE682" s="9"/>
      <c r="HF682" s="9"/>
      <c r="HG682" s="9"/>
      <c r="HH682" s="9"/>
      <c r="HI682" s="9"/>
      <c r="HJ682" s="9"/>
      <c r="HK682" s="9"/>
      <c r="HL682" s="9"/>
      <c r="HM682" s="9"/>
      <c r="HN682" s="9"/>
      <c r="HO682" s="9"/>
      <c r="HP682" s="9"/>
      <c r="HQ682" s="9"/>
      <c r="HR682" s="9"/>
      <c r="HS682" s="9"/>
      <c r="HT682" s="9"/>
      <c r="HU682" s="9"/>
      <c r="HV682" s="9"/>
      <c r="HW682" s="9"/>
      <c r="HX682" s="9"/>
      <c r="HY682" s="9"/>
      <c r="HZ682" s="9"/>
      <c r="IA682" s="9"/>
      <c r="IB682" s="9"/>
      <c r="IC682" s="9"/>
      <c r="ID682" s="9"/>
      <c r="IE682" s="9"/>
      <c r="IF682" s="9"/>
      <c r="IG682" s="9"/>
      <c r="IH682" s="9"/>
      <c r="II682" s="9"/>
      <c r="IJ682" s="9"/>
      <c r="IK682" s="9"/>
      <c r="IL682" s="9"/>
      <c r="IM682" s="9"/>
      <c r="IN682" s="9"/>
      <c r="IO682" s="9"/>
      <c r="IP682" s="9"/>
    </row>
    <row r="683" spans="2:250" x14ac:dyDescent="0.2">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c r="CY683" s="9"/>
      <c r="CZ683" s="9"/>
      <c r="DA683" s="9"/>
      <c r="DB683" s="9"/>
      <c r="DC683" s="9"/>
      <c r="DD683" s="9"/>
      <c r="DE683" s="9"/>
      <c r="DF683" s="9"/>
      <c r="DG683" s="9"/>
      <c r="DH683" s="9"/>
      <c r="DI683" s="9"/>
      <c r="DJ683" s="9"/>
      <c r="DK683" s="9"/>
      <c r="DL683" s="9"/>
      <c r="DM683" s="9"/>
      <c r="DN683" s="9"/>
      <c r="DO683" s="9"/>
      <c r="DP683" s="9"/>
      <c r="DQ683" s="9"/>
      <c r="DR683" s="9"/>
      <c r="DS683" s="9"/>
      <c r="DT683" s="9"/>
      <c r="DU683" s="9"/>
      <c r="DV683" s="9"/>
      <c r="DW683" s="9"/>
      <c r="DX683" s="9"/>
      <c r="DY683" s="9"/>
      <c r="DZ683" s="9"/>
      <c r="EA683" s="9"/>
      <c r="EB683" s="9"/>
      <c r="EC683" s="9"/>
      <c r="ED683" s="9"/>
      <c r="EE683" s="9"/>
      <c r="EF683" s="9"/>
      <c r="EG683" s="9"/>
      <c r="EH683" s="9"/>
      <c r="EI683" s="9"/>
      <c r="EJ683" s="9"/>
      <c r="EK683" s="9"/>
      <c r="EL683" s="9"/>
      <c r="EM683" s="9"/>
      <c r="EN683" s="9"/>
      <c r="EO683" s="9"/>
      <c r="EP683" s="9"/>
      <c r="EQ683" s="9"/>
      <c r="ER683" s="9"/>
      <c r="ES683" s="9"/>
      <c r="ET683" s="9"/>
      <c r="EU683" s="9"/>
      <c r="EV683" s="9"/>
      <c r="EW683" s="9"/>
      <c r="EX683" s="9"/>
      <c r="EY683" s="9"/>
      <c r="EZ683" s="9"/>
      <c r="FA683" s="9"/>
      <c r="FB683" s="9"/>
      <c r="FC683" s="9"/>
      <c r="FD683" s="9"/>
      <c r="FE683" s="9"/>
      <c r="FF683" s="9"/>
      <c r="FG683" s="9"/>
      <c r="FH683" s="9"/>
      <c r="FI683" s="9"/>
      <c r="FJ683" s="9"/>
      <c r="FK683" s="9"/>
      <c r="FL683" s="9"/>
      <c r="FM683" s="9"/>
      <c r="FN683" s="9"/>
      <c r="FO683" s="9"/>
      <c r="FP683" s="9"/>
      <c r="FQ683" s="9"/>
      <c r="FR683" s="9"/>
      <c r="FS683" s="9"/>
      <c r="FT683" s="9"/>
      <c r="FU683" s="9"/>
      <c r="FV683" s="9"/>
      <c r="FW683" s="9"/>
      <c r="FX683" s="9"/>
      <c r="FY683" s="9"/>
      <c r="FZ683" s="9"/>
      <c r="GA683" s="9"/>
      <c r="GB683" s="9"/>
      <c r="GC683" s="9"/>
      <c r="GD683" s="9"/>
      <c r="GE683" s="9"/>
      <c r="GF683" s="9"/>
      <c r="GG683" s="9"/>
      <c r="GH683" s="9"/>
      <c r="GI683" s="9"/>
      <c r="GJ683" s="9"/>
      <c r="GK683" s="9"/>
      <c r="GL683" s="9"/>
      <c r="GM683" s="9"/>
      <c r="GN683" s="9"/>
      <c r="GO683" s="9"/>
      <c r="GP683" s="9"/>
      <c r="GQ683" s="9"/>
      <c r="GR683" s="9"/>
      <c r="GS683" s="9"/>
      <c r="GT683" s="9"/>
      <c r="GU683" s="9"/>
      <c r="GV683" s="9"/>
      <c r="GW683" s="9"/>
      <c r="GX683" s="9"/>
      <c r="GY683" s="9"/>
      <c r="GZ683" s="9"/>
      <c r="HA683" s="9"/>
      <c r="HB683" s="9"/>
      <c r="HC683" s="9"/>
      <c r="HD683" s="9"/>
      <c r="HE683" s="9"/>
      <c r="HF683" s="9"/>
      <c r="HG683" s="9"/>
      <c r="HH683" s="9"/>
      <c r="HI683" s="9"/>
      <c r="HJ683" s="9"/>
      <c r="HK683" s="9"/>
      <c r="HL683" s="9"/>
      <c r="HM683" s="9"/>
      <c r="HN683" s="9"/>
      <c r="HO683" s="9"/>
      <c r="HP683" s="9"/>
      <c r="HQ683" s="9"/>
      <c r="HR683" s="9"/>
      <c r="HS683" s="9"/>
      <c r="HT683" s="9"/>
      <c r="HU683" s="9"/>
      <c r="HV683" s="9"/>
      <c r="HW683" s="9"/>
      <c r="HX683" s="9"/>
      <c r="HY683" s="9"/>
      <c r="HZ683" s="9"/>
      <c r="IA683" s="9"/>
      <c r="IB683" s="9"/>
      <c r="IC683" s="9"/>
      <c r="ID683" s="9"/>
      <c r="IE683" s="9"/>
      <c r="IF683" s="9"/>
      <c r="IG683" s="9"/>
      <c r="IH683" s="9"/>
      <c r="II683" s="9"/>
      <c r="IJ683" s="9"/>
      <c r="IK683" s="9"/>
      <c r="IL683" s="9"/>
      <c r="IM683" s="9"/>
      <c r="IN683" s="9"/>
      <c r="IO683" s="9"/>
      <c r="IP683" s="9"/>
    </row>
    <row r="684" spans="2:250" x14ac:dyDescent="0.2">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c r="CY684" s="9"/>
      <c r="CZ684" s="9"/>
      <c r="DA684" s="9"/>
      <c r="DB684" s="9"/>
      <c r="DC684" s="9"/>
      <c r="DD684" s="9"/>
      <c r="DE684" s="9"/>
      <c r="DF684" s="9"/>
      <c r="DG684" s="9"/>
      <c r="DH684" s="9"/>
      <c r="DI684" s="9"/>
      <c r="DJ684" s="9"/>
      <c r="DK684" s="9"/>
      <c r="DL684" s="9"/>
      <c r="DM684" s="9"/>
      <c r="DN684" s="9"/>
      <c r="DO684" s="9"/>
      <c r="DP684" s="9"/>
      <c r="DQ684" s="9"/>
      <c r="DR684" s="9"/>
      <c r="DS684" s="9"/>
      <c r="DT684" s="9"/>
      <c r="DU684" s="9"/>
      <c r="DV684" s="9"/>
      <c r="DW684" s="9"/>
      <c r="DX684" s="9"/>
      <c r="DY684" s="9"/>
      <c r="DZ684" s="9"/>
      <c r="EA684" s="9"/>
      <c r="EB684" s="9"/>
      <c r="EC684" s="9"/>
      <c r="ED684" s="9"/>
      <c r="EE684" s="9"/>
      <c r="EF684" s="9"/>
      <c r="EG684" s="9"/>
      <c r="EH684" s="9"/>
      <c r="EI684" s="9"/>
      <c r="EJ684" s="9"/>
      <c r="EK684" s="9"/>
      <c r="EL684" s="9"/>
      <c r="EM684" s="9"/>
      <c r="EN684" s="9"/>
      <c r="EO684" s="9"/>
      <c r="EP684" s="9"/>
      <c r="EQ684" s="9"/>
      <c r="ER684" s="9"/>
      <c r="ES684" s="9"/>
      <c r="ET684" s="9"/>
      <c r="EU684" s="9"/>
      <c r="EV684" s="9"/>
      <c r="EW684" s="9"/>
      <c r="EX684" s="9"/>
      <c r="EY684" s="9"/>
      <c r="EZ684" s="9"/>
      <c r="FA684" s="9"/>
      <c r="FB684" s="9"/>
      <c r="FC684" s="9"/>
      <c r="FD684" s="9"/>
      <c r="FE684" s="9"/>
      <c r="FF684" s="9"/>
      <c r="FG684" s="9"/>
      <c r="FH684" s="9"/>
      <c r="FI684" s="9"/>
      <c r="FJ684" s="9"/>
      <c r="FK684" s="9"/>
      <c r="FL684" s="9"/>
      <c r="FM684" s="9"/>
      <c r="FN684" s="9"/>
      <c r="FO684" s="9"/>
      <c r="FP684" s="9"/>
      <c r="FQ684" s="9"/>
      <c r="FR684" s="9"/>
      <c r="FS684" s="9"/>
      <c r="FT684" s="9"/>
      <c r="FU684" s="9"/>
      <c r="FV684" s="9"/>
      <c r="FW684" s="9"/>
      <c r="FX684" s="9"/>
      <c r="FY684" s="9"/>
      <c r="FZ684" s="9"/>
      <c r="GA684" s="9"/>
      <c r="GB684" s="9"/>
      <c r="GC684" s="9"/>
      <c r="GD684" s="9"/>
      <c r="GE684" s="9"/>
      <c r="GF684" s="9"/>
      <c r="GG684" s="9"/>
      <c r="GH684" s="9"/>
      <c r="GI684" s="9"/>
      <c r="GJ684" s="9"/>
      <c r="GK684" s="9"/>
      <c r="GL684" s="9"/>
      <c r="GM684" s="9"/>
      <c r="GN684" s="9"/>
      <c r="GO684" s="9"/>
      <c r="GP684" s="9"/>
      <c r="GQ684" s="9"/>
      <c r="GR684" s="9"/>
      <c r="GS684" s="9"/>
      <c r="GT684" s="9"/>
      <c r="GU684" s="9"/>
      <c r="GV684" s="9"/>
      <c r="GW684" s="9"/>
      <c r="GX684" s="9"/>
      <c r="GY684" s="9"/>
      <c r="GZ684" s="9"/>
      <c r="HA684" s="9"/>
      <c r="HB684" s="9"/>
      <c r="HC684" s="9"/>
      <c r="HD684" s="9"/>
      <c r="HE684" s="9"/>
      <c r="HF684" s="9"/>
      <c r="HG684" s="9"/>
      <c r="HH684" s="9"/>
      <c r="HI684" s="9"/>
      <c r="HJ684" s="9"/>
      <c r="HK684" s="9"/>
      <c r="HL684" s="9"/>
      <c r="HM684" s="9"/>
      <c r="HN684" s="9"/>
      <c r="HO684" s="9"/>
      <c r="HP684" s="9"/>
      <c r="HQ684" s="9"/>
      <c r="HR684" s="9"/>
      <c r="HS684" s="9"/>
      <c r="HT684" s="9"/>
      <c r="HU684" s="9"/>
      <c r="HV684" s="9"/>
      <c r="HW684" s="9"/>
      <c r="HX684" s="9"/>
      <c r="HY684" s="9"/>
      <c r="HZ684" s="9"/>
      <c r="IA684" s="9"/>
      <c r="IB684" s="9"/>
      <c r="IC684" s="9"/>
      <c r="ID684" s="9"/>
      <c r="IE684" s="9"/>
      <c r="IF684" s="9"/>
      <c r="IG684" s="9"/>
      <c r="IH684" s="9"/>
      <c r="II684" s="9"/>
      <c r="IJ684" s="9"/>
      <c r="IK684" s="9"/>
      <c r="IL684" s="9"/>
      <c r="IM684" s="9"/>
      <c r="IN684" s="9"/>
      <c r="IO684" s="9"/>
      <c r="IP684" s="9"/>
    </row>
    <row r="685" spans="2:250" x14ac:dyDescent="0.2">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c r="CY685" s="9"/>
      <c r="CZ685" s="9"/>
      <c r="DA685" s="9"/>
      <c r="DB685" s="9"/>
      <c r="DC685" s="9"/>
      <c r="DD685" s="9"/>
      <c r="DE685" s="9"/>
      <c r="DF685" s="9"/>
      <c r="DG685" s="9"/>
      <c r="DH685" s="9"/>
      <c r="DI685" s="9"/>
      <c r="DJ685" s="9"/>
      <c r="DK685" s="9"/>
      <c r="DL685" s="9"/>
      <c r="DM685" s="9"/>
      <c r="DN685" s="9"/>
      <c r="DO685" s="9"/>
      <c r="DP685" s="9"/>
      <c r="DQ685" s="9"/>
      <c r="DR685" s="9"/>
      <c r="DS685" s="9"/>
      <c r="DT685" s="9"/>
      <c r="DU685" s="9"/>
      <c r="DV685" s="9"/>
      <c r="DW685" s="9"/>
      <c r="DX685" s="9"/>
      <c r="DY685" s="9"/>
      <c r="DZ685" s="9"/>
      <c r="EA685" s="9"/>
      <c r="EB685" s="9"/>
      <c r="EC685" s="9"/>
      <c r="ED685" s="9"/>
      <c r="EE685" s="9"/>
      <c r="EF685" s="9"/>
      <c r="EG685" s="9"/>
      <c r="EH685" s="9"/>
      <c r="EI685" s="9"/>
      <c r="EJ685" s="9"/>
      <c r="EK685" s="9"/>
      <c r="EL685" s="9"/>
      <c r="EM685" s="9"/>
      <c r="EN685" s="9"/>
      <c r="EO685" s="9"/>
      <c r="EP685" s="9"/>
      <c r="EQ685" s="9"/>
      <c r="ER685" s="9"/>
      <c r="ES685" s="9"/>
      <c r="ET685" s="9"/>
      <c r="EU685" s="9"/>
      <c r="EV685" s="9"/>
      <c r="EW685" s="9"/>
      <c r="EX685" s="9"/>
      <c r="EY685" s="9"/>
      <c r="EZ685" s="9"/>
      <c r="FA685" s="9"/>
      <c r="FB685" s="9"/>
      <c r="FC685" s="9"/>
      <c r="FD685" s="9"/>
      <c r="FE685" s="9"/>
      <c r="FF685" s="9"/>
      <c r="FG685" s="9"/>
      <c r="FH685" s="9"/>
      <c r="FI685" s="9"/>
      <c r="FJ685" s="9"/>
      <c r="FK685" s="9"/>
      <c r="FL685" s="9"/>
      <c r="FM685" s="9"/>
      <c r="FN685" s="9"/>
      <c r="FO685" s="9"/>
      <c r="FP685" s="9"/>
      <c r="FQ685" s="9"/>
      <c r="FR685" s="9"/>
      <c r="FS685" s="9"/>
      <c r="FT685" s="9"/>
      <c r="FU685" s="9"/>
      <c r="FV685" s="9"/>
      <c r="FW685" s="9"/>
      <c r="FX685" s="9"/>
      <c r="FY685" s="9"/>
      <c r="FZ685" s="9"/>
      <c r="GA685" s="9"/>
      <c r="GB685" s="9"/>
      <c r="GC685" s="9"/>
      <c r="GD685" s="9"/>
      <c r="GE685" s="9"/>
      <c r="GF685" s="9"/>
      <c r="GG685" s="9"/>
      <c r="GH685" s="9"/>
      <c r="GI685" s="9"/>
      <c r="GJ685" s="9"/>
      <c r="GK685" s="9"/>
      <c r="GL685" s="9"/>
      <c r="GM685" s="9"/>
      <c r="GN685" s="9"/>
      <c r="GO685" s="9"/>
      <c r="GP685" s="9"/>
      <c r="GQ685" s="9"/>
      <c r="GR685" s="9"/>
      <c r="GS685" s="9"/>
      <c r="GT685" s="9"/>
      <c r="GU685" s="9"/>
      <c r="GV685" s="9"/>
      <c r="GW685" s="9"/>
      <c r="GX685" s="9"/>
      <c r="GY685" s="9"/>
      <c r="GZ685" s="9"/>
      <c r="HA685" s="9"/>
      <c r="HB685" s="9"/>
      <c r="HC685" s="9"/>
      <c r="HD685" s="9"/>
      <c r="HE685" s="9"/>
      <c r="HF685" s="9"/>
      <c r="HG685" s="9"/>
      <c r="HH685" s="9"/>
      <c r="HI685" s="9"/>
      <c r="HJ685" s="9"/>
      <c r="HK685" s="9"/>
      <c r="HL685" s="9"/>
      <c r="HM685" s="9"/>
      <c r="HN685" s="9"/>
      <c r="HO685" s="9"/>
      <c r="HP685" s="9"/>
      <c r="HQ685" s="9"/>
      <c r="HR685" s="9"/>
      <c r="HS685" s="9"/>
      <c r="HT685" s="9"/>
      <c r="HU685" s="9"/>
      <c r="HV685" s="9"/>
      <c r="HW685" s="9"/>
      <c r="HX685" s="9"/>
      <c r="HY685" s="9"/>
      <c r="HZ685" s="9"/>
      <c r="IA685" s="9"/>
      <c r="IB685" s="9"/>
      <c r="IC685" s="9"/>
      <c r="ID685" s="9"/>
      <c r="IE685" s="9"/>
      <c r="IF685" s="9"/>
      <c r="IG685" s="9"/>
      <c r="IH685" s="9"/>
      <c r="II685" s="9"/>
      <c r="IJ685" s="9"/>
      <c r="IK685" s="9"/>
      <c r="IL685" s="9"/>
      <c r="IM685" s="9"/>
      <c r="IN685" s="9"/>
      <c r="IO685" s="9"/>
      <c r="IP685" s="9"/>
    </row>
    <row r="686" spans="2:250" x14ac:dyDescent="0.2">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c r="CZ686" s="9"/>
      <c r="DA686" s="9"/>
      <c r="DB686" s="9"/>
      <c r="DC686" s="9"/>
      <c r="DD686" s="9"/>
      <c r="DE686" s="9"/>
      <c r="DF686" s="9"/>
      <c r="DG686" s="9"/>
      <c r="DH686" s="9"/>
      <c r="DI686" s="9"/>
      <c r="DJ686" s="9"/>
      <c r="DK686" s="9"/>
      <c r="DL686" s="9"/>
      <c r="DM686" s="9"/>
      <c r="DN686" s="9"/>
      <c r="DO686" s="9"/>
      <c r="DP686" s="9"/>
      <c r="DQ686" s="9"/>
      <c r="DR686" s="9"/>
      <c r="DS686" s="9"/>
      <c r="DT686" s="9"/>
      <c r="DU686" s="9"/>
      <c r="DV686" s="9"/>
      <c r="DW686" s="9"/>
      <c r="DX686" s="9"/>
      <c r="DY686" s="9"/>
      <c r="DZ686" s="9"/>
      <c r="EA686" s="9"/>
      <c r="EB686" s="9"/>
      <c r="EC686" s="9"/>
      <c r="ED686" s="9"/>
      <c r="EE686" s="9"/>
      <c r="EF686" s="9"/>
      <c r="EG686" s="9"/>
      <c r="EH686" s="9"/>
      <c r="EI686" s="9"/>
      <c r="EJ686" s="9"/>
      <c r="EK686" s="9"/>
      <c r="EL686" s="9"/>
      <c r="EM686" s="9"/>
      <c r="EN686" s="9"/>
      <c r="EO686" s="9"/>
      <c r="EP686" s="9"/>
      <c r="EQ686" s="9"/>
      <c r="ER686" s="9"/>
      <c r="ES686" s="9"/>
      <c r="ET686" s="9"/>
      <c r="EU686" s="9"/>
      <c r="EV686" s="9"/>
      <c r="EW686" s="9"/>
      <c r="EX686" s="9"/>
      <c r="EY686" s="9"/>
      <c r="EZ686" s="9"/>
      <c r="FA686" s="9"/>
      <c r="FB686" s="9"/>
      <c r="FC686" s="9"/>
      <c r="FD686" s="9"/>
      <c r="FE686" s="9"/>
      <c r="FF686" s="9"/>
      <c r="FG686" s="9"/>
      <c r="FH686" s="9"/>
      <c r="FI686" s="9"/>
      <c r="FJ686" s="9"/>
      <c r="FK686" s="9"/>
      <c r="FL686" s="9"/>
      <c r="FM686" s="9"/>
      <c r="FN686" s="9"/>
      <c r="FO686" s="9"/>
      <c r="FP686" s="9"/>
      <c r="FQ686" s="9"/>
      <c r="FR686" s="9"/>
      <c r="FS686" s="9"/>
      <c r="FT686" s="9"/>
      <c r="FU686" s="9"/>
      <c r="FV686" s="9"/>
      <c r="FW686" s="9"/>
      <c r="FX686" s="9"/>
      <c r="FY686" s="9"/>
      <c r="FZ686" s="9"/>
      <c r="GA686" s="9"/>
      <c r="GB686" s="9"/>
      <c r="GC686" s="9"/>
      <c r="GD686" s="9"/>
      <c r="GE686" s="9"/>
      <c r="GF686" s="9"/>
      <c r="GG686" s="9"/>
      <c r="GH686" s="9"/>
      <c r="GI686" s="9"/>
      <c r="GJ686" s="9"/>
      <c r="GK686" s="9"/>
      <c r="GL686" s="9"/>
      <c r="GM686" s="9"/>
      <c r="GN686" s="9"/>
      <c r="GO686" s="9"/>
      <c r="GP686" s="9"/>
      <c r="GQ686" s="9"/>
      <c r="GR686" s="9"/>
      <c r="GS686" s="9"/>
      <c r="GT686" s="9"/>
      <c r="GU686" s="9"/>
      <c r="GV686" s="9"/>
      <c r="GW686" s="9"/>
      <c r="GX686" s="9"/>
      <c r="GY686" s="9"/>
      <c r="GZ686" s="9"/>
      <c r="HA686" s="9"/>
      <c r="HB686" s="9"/>
      <c r="HC686" s="9"/>
      <c r="HD686" s="9"/>
      <c r="HE686" s="9"/>
      <c r="HF686" s="9"/>
      <c r="HG686" s="9"/>
      <c r="HH686" s="9"/>
      <c r="HI686" s="9"/>
      <c r="HJ686" s="9"/>
      <c r="HK686" s="9"/>
      <c r="HL686" s="9"/>
      <c r="HM686" s="9"/>
      <c r="HN686" s="9"/>
      <c r="HO686" s="9"/>
      <c r="HP686" s="9"/>
      <c r="HQ686" s="9"/>
      <c r="HR686" s="9"/>
      <c r="HS686" s="9"/>
      <c r="HT686" s="9"/>
      <c r="HU686" s="9"/>
      <c r="HV686" s="9"/>
      <c r="HW686" s="9"/>
      <c r="HX686" s="9"/>
      <c r="HY686" s="9"/>
      <c r="HZ686" s="9"/>
      <c r="IA686" s="9"/>
      <c r="IB686" s="9"/>
      <c r="IC686" s="9"/>
      <c r="ID686" s="9"/>
      <c r="IE686" s="9"/>
      <c r="IF686" s="9"/>
      <c r="IG686" s="9"/>
      <c r="IH686" s="9"/>
      <c r="II686" s="9"/>
      <c r="IJ686" s="9"/>
      <c r="IK686" s="9"/>
      <c r="IL686" s="9"/>
      <c r="IM686" s="9"/>
      <c r="IN686" s="9"/>
      <c r="IO686" s="9"/>
      <c r="IP686" s="9"/>
    </row>
    <row r="687" spans="2:250" x14ac:dyDescent="0.2">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c r="CY687" s="9"/>
      <c r="CZ687" s="9"/>
      <c r="DA687" s="9"/>
      <c r="DB687" s="9"/>
      <c r="DC687" s="9"/>
      <c r="DD687" s="9"/>
      <c r="DE687" s="9"/>
      <c r="DF687" s="9"/>
      <c r="DG687" s="9"/>
      <c r="DH687" s="9"/>
      <c r="DI687" s="9"/>
      <c r="DJ687" s="9"/>
      <c r="DK687" s="9"/>
      <c r="DL687" s="9"/>
      <c r="DM687" s="9"/>
      <c r="DN687" s="9"/>
      <c r="DO687" s="9"/>
      <c r="DP687" s="9"/>
      <c r="DQ687" s="9"/>
      <c r="DR687" s="9"/>
      <c r="DS687" s="9"/>
      <c r="DT687" s="9"/>
      <c r="DU687" s="9"/>
      <c r="DV687" s="9"/>
      <c r="DW687" s="9"/>
      <c r="DX687" s="9"/>
      <c r="DY687" s="9"/>
      <c r="DZ687" s="9"/>
      <c r="EA687" s="9"/>
      <c r="EB687" s="9"/>
      <c r="EC687" s="9"/>
      <c r="ED687" s="9"/>
      <c r="EE687" s="9"/>
      <c r="EF687" s="9"/>
      <c r="EG687" s="9"/>
      <c r="EH687" s="9"/>
      <c r="EI687" s="9"/>
      <c r="EJ687" s="9"/>
      <c r="EK687" s="9"/>
      <c r="EL687" s="9"/>
      <c r="EM687" s="9"/>
      <c r="EN687" s="9"/>
      <c r="EO687" s="9"/>
      <c r="EP687" s="9"/>
      <c r="EQ687" s="9"/>
      <c r="ER687" s="9"/>
      <c r="ES687" s="9"/>
      <c r="ET687" s="9"/>
      <c r="EU687" s="9"/>
      <c r="EV687" s="9"/>
      <c r="EW687" s="9"/>
      <c r="EX687" s="9"/>
      <c r="EY687" s="9"/>
      <c r="EZ687" s="9"/>
      <c r="FA687" s="9"/>
      <c r="FB687" s="9"/>
      <c r="FC687" s="9"/>
      <c r="FD687" s="9"/>
      <c r="FE687" s="9"/>
      <c r="FF687" s="9"/>
      <c r="FG687" s="9"/>
      <c r="FH687" s="9"/>
      <c r="FI687" s="9"/>
      <c r="FJ687" s="9"/>
      <c r="FK687" s="9"/>
      <c r="FL687" s="9"/>
      <c r="FM687" s="9"/>
      <c r="FN687" s="9"/>
      <c r="FO687" s="9"/>
      <c r="FP687" s="9"/>
      <c r="FQ687" s="9"/>
      <c r="FR687" s="9"/>
      <c r="FS687" s="9"/>
      <c r="FT687" s="9"/>
      <c r="FU687" s="9"/>
      <c r="FV687" s="9"/>
      <c r="FW687" s="9"/>
      <c r="FX687" s="9"/>
      <c r="FY687" s="9"/>
      <c r="FZ687" s="9"/>
      <c r="GA687" s="9"/>
      <c r="GB687" s="9"/>
      <c r="GC687" s="9"/>
      <c r="GD687" s="9"/>
      <c r="GE687" s="9"/>
      <c r="GF687" s="9"/>
      <c r="GG687" s="9"/>
      <c r="GH687" s="9"/>
      <c r="GI687" s="9"/>
      <c r="GJ687" s="9"/>
      <c r="GK687" s="9"/>
      <c r="GL687" s="9"/>
      <c r="GM687" s="9"/>
      <c r="GN687" s="9"/>
      <c r="GO687" s="9"/>
      <c r="GP687" s="9"/>
      <c r="GQ687" s="9"/>
      <c r="GR687" s="9"/>
      <c r="GS687" s="9"/>
      <c r="GT687" s="9"/>
      <c r="GU687" s="9"/>
      <c r="GV687" s="9"/>
      <c r="GW687" s="9"/>
      <c r="GX687" s="9"/>
      <c r="GY687" s="9"/>
      <c r="GZ687" s="9"/>
      <c r="HA687" s="9"/>
      <c r="HB687" s="9"/>
      <c r="HC687" s="9"/>
      <c r="HD687" s="9"/>
      <c r="HE687" s="9"/>
      <c r="HF687" s="9"/>
      <c r="HG687" s="9"/>
      <c r="HH687" s="9"/>
      <c r="HI687" s="9"/>
      <c r="HJ687" s="9"/>
      <c r="HK687" s="9"/>
      <c r="HL687" s="9"/>
      <c r="HM687" s="9"/>
      <c r="HN687" s="9"/>
      <c r="HO687" s="9"/>
      <c r="HP687" s="9"/>
      <c r="HQ687" s="9"/>
      <c r="HR687" s="9"/>
      <c r="HS687" s="9"/>
      <c r="HT687" s="9"/>
      <c r="HU687" s="9"/>
      <c r="HV687" s="9"/>
      <c r="HW687" s="9"/>
      <c r="HX687" s="9"/>
      <c r="HY687" s="9"/>
      <c r="HZ687" s="9"/>
      <c r="IA687" s="9"/>
      <c r="IB687" s="9"/>
      <c r="IC687" s="9"/>
      <c r="ID687" s="9"/>
      <c r="IE687" s="9"/>
      <c r="IF687" s="9"/>
      <c r="IG687" s="9"/>
      <c r="IH687" s="9"/>
      <c r="II687" s="9"/>
      <c r="IJ687" s="9"/>
      <c r="IK687" s="9"/>
      <c r="IL687" s="9"/>
      <c r="IM687" s="9"/>
      <c r="IN687" s="9"/>
      <c r="IO687" s="9"/>
      <c r="IP687" s="9"/>
    </row>
    <row r="688" spans="2:250" x14ac:dyDescent="0.2">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c r="CY688" s="9"/>
      <c r="CZ688" s="9"/>
      <c r="DA688" s="9"/>
      <c r="DB688" s="9"/>
      <c r="DC688" s="9"/>
      <c r="DD688" s="9"/>
      <c r="DE688" s="9"/>
      <c r="DF688" s="9"/>
      <c r="DG688" s="9"/>
      <c r="DH688" s="9"/>
      <c r="DI688" s="9"/>
      <c r="DJ688" s="9"/>
      <c r="DK688" s="9"/>
      <c r="DL688" s="9"/>
      <c r="DM688" s="9"/>
      <c r="DN688" s="9"/>
      <c r="DO688" s="9"/>
      <c r="DP688" s="9"/>
      <c r="DQ688" s="9"/>
      <c r="DR688" s="9"/>
      <c r="DS688" s="9"/>
      <c r="DT688" s="9"/>
      <c r="DU688" s="9"/>
      <c r="DV688" s="9"/>
      <c r="DW688" s="9"/>
      <c r="DX688" s="9"/>
      <c r="DY688" s="9"/>
      <c r="DZ688" s="9"/>
      <c r="EA688" s="9"/>
      <c r="EB688" s="9"/>
      <c r="EC688" s="9"/>
      <c r="ED688" s="9"/>
      <c r="EE688" s="9"/>
      <c r="EF688" s="9"/>
      <c r="EG688" s="9"/>
      <c r="EH688" s="9"/>
      <c r="EI688" s="9"/>
      <c r="EJ688" s="9"/>
      <c r="EK688" s="9"/>
      <c r="EL688" s="9"/>
      <c r="EM688" s="9"/>
      <c r="EN688" s="9"/>
      <c r="EO688" s="9"/>
      <c r="EP688" s="9"/>
      <c r="EQ688" s="9"/>
      <c r="ER688" s="9"/>
      <c r="ES688" s="9"/>
      <c r="ET688" s="9"/>
      <c r="EU688" s="9"/>
      <c r="EV688" s="9"/>
      <c r="EW688" s="9"/>
      <c r="EX688" s="9"/>
      <c r="EY688" s="9"/>
      <c r="EZ688" s="9"/>
      <c r="FA688" s="9"/>
      <c r="FB688" s="9"/>
      <c r="FC688" s="9"/>
      <c r="FD688" s="9"/>
      <c r="FE688" s="9"/>
      <c r="FF688" s="9"/>
      <c r="FG688" s="9"/>
      <c r="FH688" s="9"/>
      <c r="FI688" s="9"/>
      <c r="FJ688" s="9"/>
      <c r="FK688" s="9"/>
      <c r="FL688" s="9"/>
      <c r="FM688" s="9"/>
      <c r="FN688" s="9"/>
      <c r="FO688" s="9"/>
      <c r="FP688" s="9"/>
      <c r="FQ688" s="9"/>
      <c r="FR688" s="9"/>
      <c r="FS688" s="9"/>
      <c r="FT688" s="9"/>
      <c r="FU688" s="9"/>
      <c r="FV688" s="9"/>
      <c r="FW688" s="9"/>
      <c r="FX688" s="9"/>
      <c r="FY688" s="9"/>
      <c r="FZ688" s="9"/>
      <c r="GA688" s="9"/>
      <c r="GB688" s="9"/>
      <c r="GC688" s="9"/>
      <c r="GD688" s="9"/>
      <c r="GE688" s="9"/>
      <c r="GF688" s="9"/>
      <c r="GG688" s="9"/>
      <c r="GH688" s="9"/>
      <c r="GI688" s="9"/>
      <c r="GJ688" s="9"/>
      <c r="GK688" s="9"/>
      <c r="GL688" s="9"/>
      <c r="GM688" s="9"/>
      <c r="GN688" s="9"/>
      <c r="GO688" s="9"/>
      <c r="GP688" s="9"/>
      <c r="GQ688" s="9"/>
      <c r="GR688" s="9"/>
      <c r="GS688" s="9"/>
      <c r="GT688" s="9"/>
      <c r="GU688" s="9"/>
      <c r="GV688" s="9"/>
      <c r="GW688" s="9"/>
      <c r="GX688" s="9"/>
      <c r="GY688" s="9"/>
      <c r="GZ688" s="9"/>
      <c r="HA688" s="9"/>
      <c r="HB688" s="9"/>
      <c r="HC688" s="9"/>
      <c r="HD688" s="9"/>
      <c r="HE688" s="9"/>
      <c r="HF688" s="9"/>
      <c r="HG688" s="9"/>
      <c r="HH688" s="9"/>
      <c r="HI688" s="9"/>
      <c r="HJ688" s="9"/>
      <c r="HK688" s="9"/>
      <c r="HL688" s="9"/>
      <c r="HM688" s="9"/>
      <c r="HN688" s="9"/>
      <c r="HO688" s="9"/>
      <c r="HP688" s="9"/>
      <c r="HQ688" s="9"/>
      <c r="HR688" s="9"/>
      <c r="HS688" s="9"/>
      <c r="HT688" s="9"/>
      <c r="HU688" s="9"/>
      <c r="HV688" s="9"/>
      <c r="HW688" s="9"/>
      <c r="HX688" s="9"/>
      <c r="HY688" s="9"/>
      <c r="HZ688" s="9"/>
      <c r="IA688" s="9"/>
      <c r="IB688" s="9"/>
      <c r="IC688" s="9"/>
      <c r="ID688" s="9"/>
      <c r="IE688" s="9"/>
      <c r="IF688" s="9"/>
      <c r="IG688" s="9"/>
      <c r="IH688" s="9"/>
      <c r="II688" s="9"/>
      <c r="IJ688" s="9"/>
      <c r="IK688" s="9"/>
      <c r="IL688" s="9"/>
      <c r="IM688" s="9"/>
      <c r="IN688" s="9"/>
      <c r="IO688" s="9"/>
      <c r="IP688" s="9"/>
    </row>
    <row r="689" spans="2:250" x14ac:dyDescent="0.2">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c r="CY689" s="9"/>
      <c r="CZ689" s="9"/>
      <c r="DA689" s="9"/>
      <c r="DB689" s="9"/>
      <c r="DC689" s="9"/>
      <c r="DD689" s="9"/>
      <c r="DE689" s="9"/>
      <c r="DF689" s="9"/>
      <c r="DG689" s="9"/>
      <c r="DH689" s="9"/>
      <c r="DI689" s="9"/>
      <c r="DJ689" s="9"/>
      <c r="DK689" s="9"/>
      <c r="DL689" s="9"/>
      <c r="DM689" s="9"/>
      <c r="DN689" s="9"/>
      <c r="DO689" s="9"/>
      <c r="DP689" s="9"/>
      <c r="DQ689" s="9"/>
      <c r="DR689" s="9"/>
      <c r="DS689" s="9"/>
      <c r="DT689" s="9"/>
      <c r="DU689" s="9"/>
      <c r="DV689" s="9"/>
      <c r="DW689" s="9"/>
      <c r="DX689" s="9"/>
      <c r="DY689" s="9"/>
      <c r="DZ689" s="9"/>
      <c r="EA689" s="9"/>
      <c r="EB689" s="9"/>
      <c r="EC689" s="9"/>
      <c r="ED689" s="9"/>
      <c r="EE689" s="9"/>
      <c r="EF689" s="9"/>
      <c r="EG689" s="9"/>
      <c r="EH689" s="9"/>
      <c r="EI689" s="9"/>
      <c r="EJ689" s="9"/>
      <c r="EK689" s="9"/>
      <c r="EL689" s="9"/>
      <c r="EM689" s="9"/>
      <c r="EN689" s="9"/>
      <c r="EO689" s="9"/>
      <c r="EP689" s="9"/>
      <c r="EQ689" s="9"/>
      <c r="ER689" s="9"/>
      <c r="ES689" s="9"/>
      <c r="ET689" s="9"/>
      <c r="EU689" s="9"/>
      <c r="EV689" s="9"/>
      <c r="EW689" s="9"/>
      <c r="EX689" s="9"/>
      <c r="EY689" s="9"/>
      <c r="EZ689" s="9"/>
      <c r="FA689" s="9"/>
      <c r="FB689" s="9"/>
      <c r="FC689" s="9"/>
      <c r="FD689" s="9"/>
      <c r="FE689" s="9"/>
      <c r="FF689" s="9"/>
      <c r="FG689" s="9"/>
      <c r="FH689" s="9"/>
      <c r="FI689" s="9"/>
      <c r="FJ689" s="9"/>
      <c r="FK689" s="9"/>
      <c r="FL689" s="9"/>
      <c r="FM689" s="9"/>
      <c r="FN689" s="9"/>
      <c r="FO689" s="9"/>
      <c r="FP689" s="9"/>
      <c r="FQ689" s="9"/>
      <c r="FR689" s="9"/>
      <c r="FS689" s="9"/>
      <c r="FT689" s="9"/>
      <c r="FU689" s="9"/>
      <c r="FV689" s="9"/>
      <c r="FW689" s="9"/>
      <c r="FX689" s="9"/>
      <c r="FY689" s="9"/>
      <c r="FZ689" s="9"/>
      <c r="GA689" s="9"/>
      <c r="GB689" s="9"/>
      <c r="GC689" s="9"/>
      <c r="GD689" s="9"/>
      <c r="GE689" s="9"/>
      <c r="GF689" s="9"/>
      <c r="GG689" s="9"/>
      <c r="GH689" s="9"/>
      <c r="GI689" s="9"/>
      <c r="GJ689" s="9"/>
      <c r="GK689" s="9"/>
      <c r="GL689" s="9"/>
      <c r="GM689" s="9"/>
      <c r="GN689" s="9"/>
      <c r="GO689" s="9"/>
      <c r="GP689" s="9"/>
      <c r="GQ689" s="9"/>
      <c r="GR689" s="9"/>
      <c r="GS689" s="9"/>
      <c r="GT689" s="9"/>
      <c r="GU689" s="9"/>
      <c r="GV689" s="9"/>
      <c r="GW689" s="9"/>
      <c r="GX689" s="9"/>
      <c r="GY689" s="9"/>
      <c r="GZ689" s="9"/>
      <c r="HA689" s="9"/>
      <c r="HB689" s="9"/>
      <c r="HC689" s="9"/>
      <c r="HD689" s="9"/>
      <c r="HE689" s="9"/>
      <c r="HF689" s="9"/>
      <c r="HG689" s="9"/>
      <c r="HH689" s="9"/>
      <c r="HI689" s="9"/>
      <c r="HJ689" s="9"/>
      <c r="HK689" s="9"/>
      <c r="HL689" s="9"/>
      <c r="HM689" s="9"/>
      <c r="HN689" s="9"/>
      <c r="HO689" s="9"/>
      <c r="HP689" s="9"/>
      <c r="HQ689" s="9"/>
      <c r="HR689" s="9"/>
      <c r="HS689" s="9"/>
      <c r="HT689" s="9"/>
      <c r="HU689" s="9"/>
      <c r="HV689" s="9"/>
      <c r="HW689" s="9"/>
      <c r="HX689" s="9"/>
      <c r="HY689" s="9"/>
      <c r="HZ689" s="9"/>
      <c r="IA689" s="9"/>
      <c r="IB689" s="9"/>
      <c r="IC689" s="9"/>
      <c r="ID689" s="9"/>
      <c r="IE689" s="9"/>
      <c r="IF689" s="9"/>
      <c r="IG689" s="9"/>
      <c r="IH689" s="9"/>
      <c r="II689" s="9"/>
      <c r="IJ689" s="9"/>
      <c r="IK689" s="9"/>
      <c r="IL689" s="9"/>
      <c r="IM689" s="9"/>
      <c r="IN689" s="9"/>
      <c r="IO689" s="9"/>
      <c r="IP689" s="9"/>
    </row>
    <row r="690" spans="2:250" x14ac:dyDescent="0.2">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c r="CY690" s="9"/>
      <c r="CZ690" s="9"/>
      <c r="DA690" s="9"/>
      <c r="DB690" s="9"/>
      <c r="DC690" s="9"/>
      <c r="DD690" s="9"/>
      <c r="DE690" s="9"/>
      <c r="DF690" s="9"/>
      <c r="DG690" s="9"/>
      <c r="DH690" s="9"/>
      <c r="DI690" s="9"/>
      <c r="DJ690" s="9"/>
      <c r="DK690" s="9"/>
      <c r="DL690" s="9"/>
      <c r="DM690" s="9"/>
      <c r="DN690" s="9"/>
      <c r="DO690" s="9"/>
      <c r="DP690" s="9"/>
      <c r="DQ690" s="9"/>
      <c r="DR690" s="9"/>
      <c r="DS690" s="9"/>
      <c r="DT690" s="9"/>
      <c r="DU690" s="9"/>
      <c r="DV690" s="9"/>
      <c r="DW690" s="9"/>
      <c r="DX690" s="9"/>
      <c r="DY690" s="9"/>
      <c r="DZ690" s="9"/>
      <c r="EA690" s="9"/>
      <c r="EB690" s="9"/>
      <c r="EC690" s="9"/>
      <c r="ED690" s="9"/>
      <c r="EE690" s="9"/>
      <c r="EF690" s="9"/>
      <c r="EG690" s="9"/>
      <c r="EH690" s="9"/>
      <c r="EI690" s="9"/>
      <c r="EJ690" s="9"/>
      <c r="EK690" s="9"/>
      <c r="EL690" s="9"/>
      <c r="EM690" s="9"/>
      <c r="EN690" s="9"/>
      <c r="EO690" s="9"/>
      <c r="EP690" s="9"/>
      <c r="EQ690" s="9"/>
      <c r="ER690" s="9"/>
      <c r="ES690" s="9"/>
      <c r="ET690" s="9"/>
      <c r="EU690" s="9"/>
      <c r="EV690" s="9"/>
      <c r="EW690" s="9"/>
      <c r="EX690" s="9"/>
      <c r="EY690" s="9"/>
      <c r="EZ690" s="9"/>
      <c r="FA690" s="9"/>
      <c r="FB690" s="9"/>
      <c r="FC690" s="9"/>
      <c r="FD690" s="9"/>
      <c r="FE690" s="9"/>
      <c r="FF690" s="9"/>
      <c r="FG690" s="9"/>
      <c r="FH690" s="9"/>
      <c r="FI690" s="9"/>
      <c r="FJ690" s="9"/>
      <c r="FK690" s="9"/>
      <c r="FL690" s="9"/>
      <c r="FM690" s="9"/>
      <c r="FN690" s="9"/>
      <c r="FO690" s="9"/>
      <c r="FP690" s="9"/>
      <c r="FQ690" s="9"/>
      <c r="FR690" s="9"/>
      <c r="FS690" s="9"/>
      <c r="FT690" s="9"/>
      <c r="FU690" s="9"/>
      <c r="FV690" s="9"/>
      <c r="FW690" s="9"/>
      <c r="FX690" s="9"/>
      <c r="FY690" s="9"/>
      <c r="FZ690" s="9"/>
      <c r="GA690" s="9"/>
      <c r="GB690" s="9"/>
      <c r="GC690" s="9"/>
      <c r="GD690" s="9"/>
      <c r="GE690" s="9"/>
      <c r="GF690" s="9"/>
      <c r="GG690" s="9"/>
      <c r="GH690" s="9"/>
      <c r="GI690" s="9"/>
      <c r="GJ690" s="9"/>
      <c r="GK690" s="9"/>
      <c r="GL690" s="9"/>
      <c r="GM690" s="9"/>
      <c r="GN690" s="9"/>
      <c r="GO690" s="9"/>
      <c r="GP690" s="9"/>
      <c r="GQ690" s="9"/>
      <c r="GR690" s="9"/>
      <c r="GS690" s="9"/>
      <c r="GT690" s="9"/>
      <c r="GU690" s="9"/>
      <c r="GV690" s="9"/>
      <c r="GW690" s="9"/>
      <c r="GX690" s="9"/>
      <c r="GY690" s="9"/>
      <c r="GZ690" s="9"/>
      <c r="HA690" s="9"/>
      <c r="HB690" s="9"/>
      <c r="HC690" s="9"/>
      <c r="HD690" s="9"/>
      <c r="HE690" s="9"/>
      <c r="HF690" s="9"/>
      <c r="HG690" s="9"/>
      <c r="HH690" s="9"/>
      <c r="HI690" s="9"/>
      <c r="HJ690" s="9"/>
      <c r="HK690" s="9"/>
      <c r="HL690" s="9"/>
      <c r="HM690" s="9"/>
      <c r="HN690" s="9"/>
      <c r="HO690" s="9"/>
      <c r="HP690" s="9"/>
      <c r="HQ690" s="9"/>
      <c r="HR690" s="9"/>
      <c r="HS690" s="9"/>
      <c r="HT690" s="9"/>
      <c r="HU690" s="9"/>
      <c r="HV690" s="9"/>
      <c r="HW690" s="9"/>
      <c r="HX690" s="9"/>
      <c r="HY690" s="9"/>
      <c r="HZ690" s="9"/>
      <c r="IA690" s="9"/>
      <c r="IB690" s="9"/>
      <c r="IC690" s="9"/>
      <c r="ID690" s="9"/>
      <c r="IE690" s="9"/>
      <c r="IF690" s="9"/>
      <c r="IG690" s="9"/>
      <c r="IH690" s="9"/>
      <c r="II690" s="9"/>
      <c r="IJ690" s="9"/>
      <c r="IK690" s="9"/>
      <c r="IL690" s="9"/>
      <c r="IM690" s="9"/>
      <c r="IN690" s="9"/>
      <c r="IO690" s="9"/>
      <c r="IP690" s="9"/>
    </row>
    <row r="691" spans="2:250" x14ac:dyDescent="0.2">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c r="CY691" s="9"/>
      <c r="CZ691" s="9"/>
      <c r="DA691" s="9"/>
      <c r="DB691" s="9"/>
      <c r="DC691" s="9"/>
      <c r="DD691" s="9"/>
      <c r="DE691" s="9"/>
      <c r="DF691" s="9"/>
      <c r="DG691" s="9"/>
      <c r="DH691" s="9"/>
      <c r="DI691" s="9"/>
      <c r="DJ691" s="9"/>
      <c r="DK691" s="9"/>
      <c r="DL691" s="9"/>
      <c r="DM691" s="9"/>
      <c r="DN691" s="9"/>
      <c r="DO691" s="9"/>
      <c r="DP691" s="9"/>
      <c r="DQ691" s="9"/>
      <c r="DR691" s="9"/>
      <c r="DS691" s="9"/>
      <c r="DT691" s="9"/>
      <c r="DU691" s="9"/>
      <c r="DV691" s="9"/>
      <c r="DW691" s="9"/>
      <c r="DX691" s="9"/>
      <c r="DY691" s="9"/>
      <c r="DZ691" s="9"/>
      <c r="EA691" s="9"/>
      <c r="EB691" s="9"/>
      <c r="EC691" s="9"/>
      <c r="ED691" s="9"/>
      <c r="EE691" s="9"/>
      <c r="EF691" s="9"/>
      <c r="EG691" s="9"/>
      <c r="EH691" s="9"/>
      <c r="EI691" s="9"/>
      <c r="EJ691" s="9"/>
      <c r="EK691" s="9"/>
      <c r="EL691" s="9"/>
      <c r="EM691" s="9"/>
      <c r="EN691" s="9"/>
      <c r="EO691" s="9"/>
      <c r="EP691" s="9"/>
      <c r="EQ691" s="9"/>
      <c r="ER691" s="9"/>
      <c r="ES691" s="9"/>
      <c r="ET691" s="9"/>
      <c r="EU691" s="9"/>
      <c r="EV691" s="9"/>
      <c r="EW691" s="9"/>
      <c r="EX691" s="9"/>
      <c r="EY691" s="9"/>
      <c r="EZ691" s="9"/>
      <c r="FA691" s="9"/>
      <c r="FB691" s="9"/>
      <c r="FC691" s="9"/>
      <c r="FD691" s="9"/>
      <c r="FE691" s="9"/>
      <c r="FF691" s="9"/>
      <c r="FG691" s="9"/>
      <c r="FH691" s="9"/>
      <c r="FI691" s="9"/>
      <c r="FJ691" s="9"/>
      <c r="FK691" s="9"/>
      <c r="FL691" s="9"/>
      <c r="FM691" s="9"/>
      <c r="FN691" s="9"/>
      <c r="FO691" s="9"/>
      <c r="FP691" s="9"/>
      <c r="FQ691" s="9"/>
      <c r="FR691" s="9"/>
      <c r="FS691" s="9"/>
      <c r="FT691" s="9"/>
      <c r="FU691" s="9"/>
      <c r="FV691" s="9"/>
      <c r="FW691" s="9"/>
      <c r="FX691" s="9"/>
      <c r="FY691" s="9"/>
      <c r="FZ691" s="9"/>
      <c r="GA691" s="9"/>
      <c r="GB691" s="9"/>
      <c r="GC691" s="9"/>
      <c r="GD691" s="9"/>
      <c r="GE691" s="9"/>
      <c r="GF691" s="9"/>
      <c r="GG691" s="9"/>
      <c r="GH691" s="9"/>
      <c r="GI691" s="9"/>
      <c r="GJ691" s="9"/>
      <c r="GK691" s="9"/>
      <c r="GL691" s="9"/>
      <c r="GM691" s="9"/>
      <c r="GN691" s="9"/>
      <c r="GO691" s="9"/>
      <c r="GP691" s="9"/>
      <c r="GQ691" s="9"/>
      <c r="GR691" s="9"/>
      <c r="GS691" s="9"/>
      <c r="GT691" s="9"/>
      <c r="GU691" s="9"/>
      <c r="GV691" s="9"/>
      <c r="GW691" s="9"/>
      <c r="GX691" s="9"/>
      <c r="GY691" s="9"/>
      <c r="GZ691" s="9"/>
      <c r="HA691" s="9"/>
      <c r="HB691" s="9"/>
      <c r="HC691" s="9"/>
      <c r="HD691" s="9"/>
      <c r="HE691" s="9"/>
      <c r="HF691" s="9"/>
      <c r="HG691" s="9"/>
      <c r="HH691" s="9"/>
      <c r="HI691" s="9"/>
      <c r="HJ691" s="9"/>
      <c r="HK691" s="9"/>
      <c r="HL691" s="9"/>
      <c r="HM691" s="9"/>
      <c r="HN691" s="9"/>
      <c r="HO691" s="9"/>
      <c r="HP691" s="9"/>
      <c r="HQ691" s="9"/>
      <c r="HR691" s="9"/>
      <c r="HS691" s="9"/>
      <c r="HT691" s="9"/>
      <c r="HU691" s="9"/>
      <c r="HV691" s="9"/>
      <c r="HW691" s="9"/>
      <c r="HX691" s="9"/>
      <c r="HY691" s="9"/>
      <c r="HZ691" s="9"/>
      <c r="IA691" s="9"/>
      <c r="IB691" s="9"/>
      <c r="IC691" s="9"/>
      <c r="ID691" s="9"/>
      <c r="IE691" s="9"/>
      <c r="IF691" s="9"/>
      <c r="IG691" s="9"/>
      <c r="IH691" s="9"/>
      <c r="II691" s="9"/>
      <c r="IJ691" s="9"/>
      <c r="IK691" s="9"/>
      <c r="IL691" s="9"/>
      <c r="IM691" s="9"/>
      <c r="IN691" s="9"/>
      <c r="IO691" s="9"/>
      <c r="IP691" s="9"/>
    </row>
    <row r="692" spans="2:250" x14ac:dyDescent="0.2">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c r="CY692" s="9"/>
      <c r="CZ692" s="9"/>
      <c r="DA692" s="9"/>
      <c r="DB692" s="9"/>
      <c r="DC692" s="9"/>
      <c r="DD692" s="9"/>
      <c r="DE692" s="9"/>
      <c r="DF692" s="9"/>
      <c r="DG692" s="9"/>
      <c r="DH692" s="9"/>
      <c r="DI692" s="9"/>
      <c r="DJ692" s="9"/>
      <c r="DK692" s="9"/>
      <c r="DL692" s="9"/>
      <c r="DM692" s="9"/>
      <c r="DN692" s="9"/>
      <c r="DO692" s="9"/>
      <c r="DP692" s="9"/>
      <c r="DQ692" s="9"/>
      <c r="DR692" s="9"/>
      <c r="DS692" s="9"/>
      <c r="DT692" s="9"/>
      <c r="DU692" s="9"/>
      <c r="DV692" s="9"/>
      <c r="DW692" s="9"/>
      <c r="DX692" s="9"/>
      <c r="DY692" s="9"/>
      <c r="DZ692" s="9"/>
      <c r="EA692" s="9"/>
      <c r="EB692" s="9"/>
      <c r="EC692" s="9"/>
      <c r="ED692" s="9"/>
      <c r="EE692" s="9"/>
      <c r="EF692" s="9"/>
      <c r="EG692" s="9"/>
      <c r="EH692" s="9"/>
      <c r="EI692" s="9"/>
      <c r="EJ692" s="9"/>
      <c r="EK692" s="9"/>
      <c r="EL692" s="9"/>
      <c r="EM692" s="9"/>
      <c r="EN692" s="9"/>
      <c r="EO692" s="9"/>
      <c r="EP692" s="9"/>
      <c r="EQ692" s="9"/>
      <c r="ER692" s="9"/>
      <c r="ES692" s="9"/>
      <c r="ET692" s="9"/>
      <c r="EU692" s="9"/>
      <c r="EV692" s="9"/>
      <c r="EW692" s="9"/>
      <c r="EX692" s="9"/>
      <c r="EY692" s="9"/>
      <c r="EZ692" s="9"/>
      <c r="FA692" s="9"/>
      <c r="FB692" s="9"/>
      <c r="FC692" s="9"/>
      <c r="FD692" s="9"/>
      <c r="FE692" s="9"/>
      <c r="FF692" s="9"/>
      <c r="FG692" s="9"/>
      <c r="FH692" s="9"/>
      <c r="FI692" s="9"/>
      <c r="FJ692" s="9"/>
      <c r="FK692" s="9"/>
      <c r="FL692" s="9"/>
      <c r="FM692" s="9"/>
      <c r="FN692" s="9"/>
      <c r="FO692" s="9"/>
      <c r="FP692" s="9"/>
      <c r="FQ692" s="9"/>
      <c r="FR692" s="9"/>
      <c r="FS692" s="9"/>
      <c r="FT692" s="9"/>
      <c r="FU692" s="9"/>
      <c r="FV692" s="9"/>
      <c r="FW692" s="9"/>
      <c r="FX692" s="9"/>
      <c r="FY692" s="9"/>
      <c r="FZ692" s="9"/>
      <c r="GA692" s="9"/>
      <c r="GB692" s="9"/>
      <c r="GC692" s="9"/>
      <c r="GD692" s="9"/>
      <c r="GE692" s="9"/>
      <c r="GF692" s="9"/>
      <c r="GG692" s="9"/>
      <c r="GH692" s="9"/>
      <c r="GI692" s="9"/>
      <c r="GJ692" s="9"/>
      <c r="GK692" s="9"/>
      <c r="GL692" s="9"/>
      <c r="GM692" s="9"/>
      <c r="GN692" s="9"/>
      <c r="GO692" s="9"/>
      <c r="GP692" s="9"/>
      <c r="GQ692" s="9"/>
      <c r="GR692" s="9"/>
      <c r="GS692" s="9"/>
      <c r="GT692" s="9"/>
      <c r="GU692" s="9"/>
      <c r="GV692" s="9"/>
      <c r="GW692" s="9"/>
      <c r="GX692" s="9"/>
      <c r="GY692" s="9"/>
      <c r="GZ692" s="9"/>
      <c r="HA692" s="9"/>
      <c r="HB692" s="9"/>
      <c r="HC692" s="9"/>
      <c r="HD692" s="9"/>
      <c r="HE692" s="9"/>
      <c r="HF692" s="9"/>
      <c r="HG692" s="9"/>
      <c r="HH692" s="9"/>
      <c r="HI692" s="9"/>
      <c r="HJ692" s="9"/>
      <c r="HK692" s="9"/>
      <c r="HL692" s="9"/>
      <c r="HM692" s="9"/>
      <c r="HN692" s="9"/>
      <c r="HO692" s="9"/>
      <c r="HP692" s="9"/>
      <c r="HQ692" s="9"/>
      <c r="HR692" s="9"/>
      <c r="HS692" s="9"/>
      <c r="HT692" s="9"/>
      <c r="HU692" s="9"/>
      <c r="HV692" s="9"/>
      <c r="HW692" s="9"/>
      <c r="HX692" s="9"/>
      <c r="HY692" s="9"/>
      <c r="HZ692" s="9"/>
      <c r="IA692" s="9"/>
      <c r="IB692" s="9"/>
      <c r="IC692" s="9"/>
      <c r="ID692" s="9"/>
      <c r="IE692" s="9"/>
      <c r="IF692" s="9"/>
      <c r="IG692" s="9"/>
      <c r="IH692" s="9"/>
      <c r="II692" s="9"/>
      <c r="IJ692" s="9"/>
      <c r="IK692" s="9"/>
      <c r="IL692" s="9"/>
      <c r="IM692" s="9"/>
      <c r="IN692" s="9"/>
      <c r="IO692" s="9"/>
      <c r="IP692" s="9"/>
    </row>
    <row r="693" spans="2:250" x14ac:dyDescent="0.2">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c r="CY693" s="9"/>
      <c r="CZ693" s="9"/>
      <c r="DA693" s="9"/>
      <c r="DB693" s="9"/>
      <c r="DC693" s="9"/>
      <c r="DD693" s="9"/>
      <c r="DE693" s="9"/>
      <c r="DF693" s="9"/>
      <c r="DG693" s="9"/>
      <c r="DH693" s="9"/>
      <c r="DI693" s="9"/>
      <c r="DJ693" s="9"/>
      <c r="DK693" s="9"/>
      <c r="DL693" s="9"/>
      <c r="DM693" s="9"/>
      <c r="DN693" s="9"/>
      <c r="DO693" s="9"/>
      <c r="DP693" s="9"/>
      <c r="DQ693" s="9"/>
      <c r="DR693" s="9"/>
      <c r="DS693" s="9"/>
      <c r="DT693" s="9"/>
      <c r="DU693" s="9"/>
      <c r="DV693" s="9"/>
      <c r="DW693" s="9"/>
      <c r="DX693" s="9"/>
      <c r="DY693" s="9"/>
      <c r="DZ693" s="9"/>
      <c r="EA693" s="9"/>
      <c r="EB693" s="9"/>
      <c r="EC693" s="9"/>
      <c r="ED693" s="9"/>
      <c r="EE693" s="9"/>
      <c r="EF693" s="9"/>
      <c r="EG693" s="9"/>
      <c r="EH693" s="9"/>
      <c r="EI693" s="9"/>
      <c r="EJ693" s="9"/>
      <c r="EK693" s="9"/>
      <c r="EL693" s="9"/>
      <c r="EM693" s="9"/>
      <c r="EN693" s="9"/>
      <c r="EO693" s="9"/>
      <c r="EP693" s="9"/>
      <c r="EQ693" s="9"/>
      <c r="ER693" s="9"/>
      <c r="ES693" s="9"/>
      <c r="ET693" s="9"/>
      <c r="EU693" s="9"/>
      <c r="EV693" s="9"/>
      <c r="EW693" s="9"/>
      <c r="EX693" s="9"/>
      <c r="EY693" s="9"/>
      <c r="EZ693" s="9"/>
      <c r="FA693" s="9"/>
      <c r="FB693" s="9"/>
      <c r="FC693" s="9"/>
      <c r="FD693" s="9"/>
      <c r="FE693" s="9"/>
      <c r="FF693" s="9"/>
      <c r="FG693" s="9"/>
      <c r="FH693" s="9"/>
      <c r="FI693" s="9"/>
      <c r="FJ693" s="9"/>
      <c r="FK693" s="9"/>
      <c r="FL693" s="9"/>
      <c r="FM693" s="9"/>
      <c r="FN693" s="9"/>
      <c r="FO693" s="9"/>
      <c r="FP693" s="9"/>
      <c r="FQ693" s="9"/>
      <c r="FR693" s="9"/>
      <c r="FS693" s="9"/>
      <c r="FT693" s="9"/>
      <c r="FU693" s="9"/>
      <c r="FV693" s="9"/>
      <c r="FW693" s="9"/>
      <c r="FX693" s="9"/>
      <c r="FY693" s="9"/>
      <c r="FZ693" s="9"/>
      <c r="GA693" s="9"/>
      <c r="GB693" s="9"/>
      <c r="GC693" s="9"/>
      <c r="GD693" s="9"/>
      <c r="GE693" s="9"/>
      <c r="GF693" s="9"/>
      <c r="GG693" s="9"/>
      <c r="GH693" s="9"/>
      <c r="GI693" s="9"/>
      <c r="GJ693" s="9"/>
      <c r="GK693" s="9"/>
      <c r="GL693" s="9"/>
      <c r="GM693" s="9"/>
      <c r="GN693" s="9"/>
      <c r="GO693" s="9"/>
      <c r="GP693" s="9"/>
      <c r="GQ693" s="9"/>
      <c r="GR693" s="9"/>
      <c r="GS693" s="9"/>
      <c r="GT693" s="9"/>
      <c r="GU693" s="9"/>
      <c r="GV693" s="9"/>
      <c r="GW693" s="9"/>
      <c r="GX693" s="9"/>
      <c r="GY693" s="9"/>
      <c r="GZ693" s="9"/>
      <c r="HA693" s="9"/>
      <c r="HB693" s="9"/>
      <c r="HC693" s="9"/>
      <c r="HD693" s="9"/>
      <c r="HE693" s="9"/>
      <c r="HF693" s="9"/>
      <c r="HG693" s="9"/>
      <c r="HH693" s="9"/>
      <c r="HI693" s="9"/>
      <c r="HJ693" s="9"/>
      <c r="HK693" s="9"/>
      <c r="HL693" s="9"/>
      <c r="HM693" s="9"/>
      <c r="HN693" s="9"/>
      <c r="HO693" s="9"/>
      <c r="HP693" s="9"/>
      <c r="HQ693" s="9"/>
      <c r="HR693" s="9"/>
      <c r="HS693" s="9"/>
      <c r="HT693" s="9"/>
      <c r="HU693" s="9"/>
      <c r="HV693" s="9"/>
      <c r="HW693" s="9"/>
      <c r="HX693" s="9"/>
      <c r="HY693" s="9"/>
      <c r="HZ693" s="9"/>
      <c r="IA693" s="9"/>
      <c r="IB693" s="9"/>
      <c r="IC693" s="9"/>
      <c r="ID693" s="9"/>
      <c r="IE693" s="9"/>
      <c r="IF693" s="9"/>
      <c r="IG693" s="9"/>
      <c r="IH693" s="9"/>
      <c r="II693" s="9"/>
      <c r="IJ693" s="9"/>
      <c r="IK693" s="9"/>
      <c r="IL693" s="9"/>
      <c r="IM693" s="9"/>
      <c r="IN693" s="9"/>
      <c r="IO693" s="9"/>
      <c r="IP693" s="9"/>
    </row>
    <row r="694" spans="2:250" x14ac:dyDescent="0.2">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c r="CZ694" s="9"/>
      <c r="DA694" s="9"/>
      <c r="DB694" s="9"/>
      <c r="DC694" s="9"/>
      <c r="DD694" s="9"/>
      <c r="DE694" s="9"/>
      <c r="DF694" s="9"/>
      <c r="DG694" s="9"/>
      <c r="DH694" s="9"/>
      <c r="DI694" s="9"/>
      <c r="DJ694" s="9"/>
      <c r="DK694" s="9"/>
      <c r="DL694" s="9"/>
      <c r="DM694" s="9"/>
      <c r="DN694" s="9"/>
      <c r="DO694" s="9"/>
      <c r="DP694" s="9"/>
      <c r="DQ694" s="9"/>
      <c r="DR694" s="9"/>
      <c r="DS694" s="9"/>
      <c r="DT694" s="9"/>
      <c r="DU694" s="9"/>
      <c r="DV694" s="9"/>
      <c r="DW694" s="9"/>
      <c r="DX694" s="9"/>
      <c r="DY694" s="9"/>
      <c r="DZ694" s="9"/>
      <c r="EA694" s="9"/>
      <c r="EB694" s="9"/>
      <c r="EC694" s="9"/>
      <c r="ED694" s="9"/>
      <c r="EE694" s="9"/>
      <c r="EF694" s="9"/>
      <c r="EG694" s="9"/>
      <c r="EH694" s="9"/>
      <c r="EI694" s="9"/>
      <c r="EJ694" s="9"/>
      <c r="EK694" s="9"/>
      <c r="EL694" s="9"/>
      <c r="EM694" s="9"/>
      <c r="EN694" s="9"/>
      <c r="EO694" s="9"/>
      <c r="EP694" s="9"/>
      <c r="EQ694" s="9"/>
      <c r="ER694" s="9"/>
      <c r="ES694" s="9"/>
      <c r="ET694" s="9"/>
      <c r="EU694" s="9"/>
      <c r="EV694" s="9"/>
      <c r="EW694" s="9"/>
      <c r="EX694" s="9"/>
      <c r="EY694" s="9"/>
      <c r="EZ694" s="9"/>
      <c r="FA694" s="9"/>
      <c r="FB694" s="9"/>
      <c r="FC694" s="9"/>
      <c r="FD694" s="9"/>
      <c r="FE694" s="9"/>
      <c r="FF694" s="9"/>
      <c r="FG694" s="9"/>
      <c r="FH694" s="9"/>
      <c r="FI694" s="9"/>
      <c r="FJ694" s="9"/>
      <c r="FK694" s="9"/>
      <c r="FL694" s="9"/>
      <c r="FM694" s="9"/>
      <c r="FN694" s="9"/>
      <c r="FO694" s="9"/>
      <c r="FP694" s="9"/>
      <c r="FQ694" s="9"/>
      <c r="FR694" s="9"/>
      <c r="FS694" s="9"/>
      <c r="FT694" s="9"/>
      <c r="FU694" s="9"/>
      <c r="FV694" s="9"/>
      <c r="FW694" s="9"/>
      <c r="FX694" s="9"/>
      <c r="FY694" s="9"/>
      <c r="FZ694" s="9"/>
      <c r="GA694" s="9"/>
      <c r="GB694" s="9"/>
      <c r="GC694" s="9"/>
      <c r="GD694" s="9"/>
      <c r="GE694" s="9"/>
      <c r="GF694" s="9"/>
      <c r="GG694" s="9"/>
      <c r="GH694" s="9"/>
      <c r="GI694" s="9"/>
      <c r="GJ694" s="9"/>
      <c r="GK694" s="9"/>
      <c r="GL694" s="9"/>
      <c r="GM694" s="9"/>
      <c r="GN694" s="9"/>
      <c r="GO694" s="9"/>
      <c r="GP694" s="9"/>
      <c r="GQ694" s="9"/>
      <c r="GR694" s="9"/>
      <c r="GS694" s="9"/>
      <c r="GT694" s="9"/>
      <c r="GU694" s="9"/>
      <c r="GV694" s="9"/>
      <c r="GW694" s="9"/>
      <c r="GX694" s="9"/>
      <c r="GY694" s="9"/>
      <c r="GZ694" s="9"/>
      <c r="HA694" s="9"/>
      <c r="HB694" s="9"/>
      <c r="HC694" s="9"/>
      <c r="HD694" s="9"/>
      <c r="HE694" s="9"/>
      <c r="HF694" s="9"/>
      <c r="HG694" s="9"/>
      <c r="HH694" s="9"/>
      <c r="HI694" s="9"/>
      <c r="HJ694" s="9"/>
      <c r="HK694" s="9"/>
      <c r="HL694" s="9"/>
      <c r="HM694" s="9"/>
      <c r="HN694" s="9"/>
      <c r="HO694" s="9"/>
      <c r="HP694" s="9"/>
      <c r="HQ694" s="9"/>
      <c r="HR694" s="9"/>
      <c r="HS694" s="9"/>
      <c r="HT694" s="9"/>
      <c r="HU694" s="9"/>
      <c r="HV694" s="9"/>
      <c r="HW694" s="9"/>
      <c r="HX694" s="9"/>
      <c r="HY694" s="9"/>
      <c r="HZ694" s="9"/>
      <c r="IA694" s="9"/>
      <c r="IB694" s="9"/>
      <c r="IC694" s="9"/>
      <c r="ID694" s="9"/>
      <c r="IE694" s="9"/>
      <c r="IF694" s="9"/>
      <c r="IG694" s="9"/>
      <c r="IH694" s="9"/>
      <c r="II694" s="9"/>
      <c r="IJ694" s="9"/>
      <c r="IK694" s="9"/>
      <c r="IL694" s="9"/>
      <c r="IM694" s="9"/>
      <c r="IN694" s="9"/>
      <c r="IO694" s="9"/>
      <c r="IP694" s="9"/>
    </row>
    <row r="695" spans="2:250" x14ac:dyDescent="0.2">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c r="CY695" s="9"/>
      <c r="CZ695" s="9"/>
      <c r="DA695" s="9"/>
      <c r="DB695" s="9"/>
      <c r="DC695" s="9"/>
      <c r="DD695" s="9"/>
      <c r="DE695" s="9"/>
      <c r="DF695" s="9"/>
      <c r="DG695" s="9"/>
      <c r="DH695" s="9"/>
      <c r="DI695" s="9"/>
      <c r="DJ695" s="9"/>
      <c r="DK695" s="9"/>
      <c r="DL695" s="9"/>
      <c r="DM695" s="9"/>
      <c r="DN695" s="9"/>
      <c r="DO695" s="9"/>
      <c r="DP695" s="9"/>
      <c r="DQ695" s="9"/>
      <c r="DR695" s="9"/>
      <c r="DS695" s="9"/>
      <c r="DT695" s="9"/>
      <c r="DU695" s="9"/>
      <c r="DV695" s="9"/>
      <c r="DW695" s="9"/>
      <c r="DX695" s="9"/>
      <c r="DY695" s="9"/>
      <c r="DZ695" s="9"/>
      <c r="EA695" s="9"/>
      <c r="EB695" s="9"/>
      <c r="EC695" s="9"/>
      <c r="ED695" s="9"/>
      <c r="EE695" s="9"/>
      <c r="EF695" s="9"/>
      <c r="EG695" s="9"/>
      <c r="EH695" s="9"/>
      <c r="EI695" s="9"/>
      <c r="EJ695" s="9"/>
      <c r="EK695" s="9"/>
      <c r="EL695" s="9"/>
      <c r="EM695" s="9"/>
      <c r="EN695" s="9"/>
      <c r="EO695" s="9"/>
      <c r="EP695" s="9"/>
      <c r="EQ695" s="9"/>
      <c r="ER695" s="9"/>
      <c r="ES695" s="9"/>
      <c r="ET695" s="9"/>
      <c r="EU695" s="9"/>
      <c r="EV695" s="9"/>
      <c r="EW695" s="9"/>
      <c r="EX695" s="9"/>
      <c r="EY695" s="9"/>
      <c r="EZ695" s="9"/>
      <c r="FA695" s="9"/>
      <c r="FB695" s="9"/>
      <c r="FC695" s="9"/>
      <c r="FD695" s="9"/>
      <c r="FE695" s="9"/>
      <c r="FF695" s="9"/>
      <c r="FG695" s="9"/>
      <c r="FH695" s="9"/>
      <c r="FI695" s="9"/>
      <c r="FJ695" s="9"/>
      <c r="FK695" s="9"/>
      <c r="FL695" s="9"/>
      <c r="FM695" s="9"/>
      <c r="FN695" s="9"/>
      <c r="FO695" s="9"/>
      <c r="FP695" s="9"/>
      <c r="FQ695" s="9"/>
      <c r="FR695" s="9"/>
      <c r="FS695" s="9"/>
      <c r="FT695" s="9"/>
      <c r="FU695" s="9"/>
      <c r="FV695" s="9"/>
      <c r="FW695" s="9"/>
      <c r="FX695" s="9"/>
      <c r="FY695" s="9"/>
      <c r="FZ695" s="9"/>
      <c r="GA695" s="9"/>
      <c r="GB695" s="9"/>
      <c r="GC695" s="9"/>
      <c r="GD695" s="9"/>
      <c r="GE695" s="9"/>
      <c r="GF695" s="9"/>
      <c r="GG695" s="9"/>
      <c r="GH695" s="9"/>
      <c r="GI695" s="9"/>
      <c r="GJ695" s="9"/>
      <c r="GK695" s="9"/>
      <c r="GL695" s="9"/>
      <c r="GM695" s="9"/>
      <c r="GN695" s="9"/>
      <c r="GO695" s="9"/>
      <c r="GP695" s="9"/>
      <c r="GQ695" s="9"/>
      <c r="GR695" s="9"/>
      <c r="GS695" s="9"/>
      <c r="GT695" s="9"/>
      <c r="GU695" s="9"/>
      <c r="GV695" s="9"/>
      <c r="GW695" s="9"/>
      <c r="GX695" s="9"/>
      <c r="GY695" s="9"/>
      <c r="GZ695" s="9"/>
      <c r="HA695" s="9"/>
      <c r="HB695" s="9"/>
      <c r="HC695" s="9"/>
      <c r="HD695" s="9"/>
      <c r="HE695" s="9"/>
      <c r="HF695" s="9"/>
      <c r="HG695" s="9"/>
      <c r="HH695" s="9"/>
      <c r="HI695" s="9"/>
      <c r="HJ695" s="9"/>
      <c r="HK695" s="9"/>
      <c r="HL695" s="9"/>
      <c r="HM695" s="9"/>
      <c r="HN695" s="9"/>
      <c r="HO695" s="9"/>
      <c r="HP695" s="9"/>
      <c r="HQ695" s="9"/>
      <c r="HR695" s="9"/>
      <c r="HS695" s="9"/>
      <c r="HT695" s="9"/>
      <c r="HU695" s="9"/>
      <c r="HV695" s="9"/>
      <c r="HW695" s="9"/>
      <c r="HX695" s="9"/>
      <c r="HY695" s="9"/>
      <c r="HZ695" s="9"/>
      <c r="IA695" s="9"/>
      <c r="IB695" s="9"/>
      <c r="IC695" s="9"/>
      <c r="ID695" s="9"/>
      <c r="IE695" s="9"/>
      <c r="IF695" s="9"/>
      <c r="IG695" s="9"/>
      <c r="IH695" s="9"/>
      <c r="II695" s="9"/>
      <c r="IJ695" s="9"/>
      <c r="IK695" s="9"/>
      <c r="IL695" s="9"/>
      <c r="IM695" s="9"/>
      <c r="IN695" s="9"/>
      <c r="IO695" s="9"/>
      <c r="IP695" s="9"/>
    </row>
    <row r="696" spans="2:250" x14ac:dyDescent="0.2">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c r="CY696" s="9"/>
      <c r="CZ696" s="9"/>
      <c r="DA696" s="9"/>
      <c r="DB696" s="9"/>
      <c r="DC696" s="9"/>
      <c r="DD696" s="9"/>
      <c r="DE696" s="9"/>
      <c r="DF696" s="9"/>
      <c r="DG696" s="9"/>
      <c r="DH696" s="9"/>
      <c r="DI696" s="9"/>
      <c r="DJ696" s="9"/>
      <c r="DK696" s="9"/>
      <c r="DL696" s="9"/>
      <c r="DM696" s="9"/>
      <c r="DN696" s="9"/>
      <c r="DO696" s="9"/>
      <c r="DP696" s="9"/>
      <c r="DQ696" s="9"/>
      <c r="DR696" s="9"/>
      <c r="DS696" s="9"/>
      <c r="DT696" s="9"/>
      <c r="DU696" s="9"/>
      <c r="DV696" s="9"/>
      <c r="DW696" s="9"/>
      <c r="DX696" s="9"/>
      <c r="DY696" s="9"/>
      <c r="DZ696" s="9"/>
      <c r="EA696" s="9"/>
      <c r="EB696" s="9"/>
      <c r="EC696" s="9"/>
      <c r="ED696" s="9"/>
      <c r="EE696" s="9"/>
      <c r="EF696" s="9"/>
      <c r="EG696" s="9"/>
      <c r="EH696" s="9"/>
      <c r="EI696" s="9"/>
      <c r="EJ696" s="9"/>
      <c r="EK696" s="9"/>
      <c r="EL696" s="9"/>
      <c r="EM696" s="9"/>
      <c r="EN696" s="9"/>
      <c r="EO696" s="9"/>
      <c r="EP696" s="9"/>
      <c r="EQ696" s="9"/>
      <c r="ER696" s="9"/>
      <c r="ES696" s="9"/>
      <c r="ET696" s="9"/>
      <c r="EU696" s="9"/>
      <c r="EV696" s="9"/>
      <c r="EW696" s="9"/>
      <c r="EX696" s="9"/>
      <c r="EY696" s="9"/>
      <c r="EZ696" s="9"/>
      <c r="FA696" s="9"/>
      <c r="FB696" s="9"/>
      <c r="FC696" s="9"/>
      <c r="FD696" s="9"/>
      <c r="FE696" s="9"/>
      <c r="FF696" s="9"/>
      <c r="FG696" s="9"/>
      <c r="FH696" s="9"/>
      <c r="FI696" s="9"/>
      <c r="FJ696" s="9"/>
      <c r="FK696" s="9"/>
      <c r="FL696" s="9"/>
      <c r="FM696" s="9"/>
      <c r="FN696" s="9"/>
      <c r="FO696" s="9"/>
      <c r="FP696" s="9"/>
      <c r="FQ696" s="9"/>
      <c r="FR696" s="9"/>
      <c r="FS696" s="9"/>
      <c r="FT696" s="9"/>
      <c r="FU696" s="9"/>
      <c r="FV696" s="9"/>
      <c r="FW696" s="9"/>
      <c r="FX696" s="9"/>
      <c r="FY696" s="9"/>
      <c r="FZ696" s="9"/>
      <c r="GA696" s="9"/>
      <c r="GB696" s="9"/>
      <c r="GC696" s="9"/>
      <c r="GD696" s="9"/>
      <c r="GE696" s="9"/>
      <c r="GF696" s="9"/>
      <c r="GG696" s="9"/>
      <c r="GH696" s="9"/>
      <c r="GI696" s="9"/>
      <c r="GJ696" s="9"/>
      <c r="GK696" s="9"/>
      <c r="GL696" s="9"/>
      <c r="GM696" s="9"/>
      <c r="GN696" s="9"/>
      <c r="GO696" s="9"/>
      <c r="GP696" s="9"/>
      <c r="GQ696" s="9"/>
      <c r="GR696" s="9"/>
      <c r="GS696" s="9"/>
      <c r="GT696" s="9"/>
      <c r="GU696" s="9"/>
      <c r="GV696" s="9"/>
      <c r="GW696" s="9"/>
      <c r="GX696" s="9"/>
      <c r="GY696" s="9"/>
      <c r="GZ696" s="9"/>
      <c r="HA696" s="9"/>
      <c r="HB696" s="9"/>
      <c r="HC696" s="9"/>
      <c r="HD696" s="9"/>
      <c r="HE696" s="9"/>
      <c r="HF696" s="9"/>
      <c r="HG696" s="9"/>
      <c r="HH696" s="9"/>
      <c r="HI696" s="9"/>
      <c r="HJ696" s="9"/>
      <c r="HK696" s="9"/>
      <c r="HL696" s="9"/>
      <c r="HM696" s="9"/>
      <c r="HN696" s="9"/>
      <c r="HO696" s="9"/>
      <c r="HP696" s="9"/>
      <c r="HQ696" s="9"/>
      <c r="HR696" s="9"/>
      <c r="HS696" s="9"/>
      <c r="HT696" s="9"/>
      <c r="HU696" s="9"/>
      <c r="HV696" s="9"/>
      <c r="HW696" s="9"/>
      <c r="HX696" s="9"/>
      <c r="HY696" s="9"/>
      <c r="HZ696" s="9"/>
      <c r="IA696" s="9"/>
      <c r="IB696" s="9"/>
      <c r="IC696" s="9"/>
      <c r="ID696" s="9"/>
      <c r="IE696" s="9"/>
      <c r="IF696" s="9"/>
      <c r="IG696" s="9"/>
      <c r="IH696" s="9"/>
      <c r="II696" s="9"/>
      <c r="IJ696" s="9"/>
      <c r="IK696" s="9"/>
      <c r="IL696" s="9"/>
      <c r="IM696" s="9"/>
      <c r="IN696" s="9"/>
      <c r="IO696" s="9"/>
      <c r="IP696" s="9"/>
    </row>
    <row r="697" spans="2:250" x14ac:dyDescent="0.2">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c r="CZ697" s="9"/>
      <c r="DA697" s="9"/>
      <c r="DB697" s="9"/>
      <c r="DC697" s="9"/>
      <c r="DD697" s="9"/>
      <c r="DE697" s="9"/>
      <c r="DF697" s="9"/>
      <c r="DG697" s="9"/>
      <c r="DH697" s="9"/>
      <c r="DI697" s="9"/>
      <c r="DJ697" s="9"/>
      <c r="DK697" s="9"/>
      <c r="DL697" s="9"/>
      <c r="DM697" s="9"/>
      <c r="DN697" s="9"/>
      <c r="DO697" s="9"/>
      <c r="DP697" s="9"/>
      <c r="DQ697" s="9"/>
      <c r="DR697" s="9"/>
      <c r="DS697" s="9"/>
      <c r="DT697" s="9"/>
      <c r="DU697" s="9"/>
      <c r="DV697" s="9"/>
      <c r="DW697" s="9"/>
      <c r="DX697" s="9"/>
      <c r="DY697" s="9"/>
      <c r="DZ697" s="9"/>
      <c r="EA697" s="9"/>
      <c r="EB697" s="9"/>
      <c r="EC697" s="9"/>
      <c r="ED697" s="9"/>
      <c r="EE697" s="9"/>
      <c r="EF697" s="9"/>
      <c r="EG697" s="9"/>
      <c r="EH697" s="9"/>
      <c r="EI697" s="9"/>
      <c r="EJ697" s="9"/>
      <c r="EK697" s="9"/>
      <c r="EL697" s="9"/>
      <c r="EM697" s="9"/>
      <c r="EN697" s="9"/>
      <c r="EO697" s="9"/>
      <c r="EP697" s="9"/>
      <c r="EQ697" s="9"/>
      <c r="ER697" s="9"/>
      <c r="ES697" s="9"/>
      <c r="ET697" s="9"/>
      <c r="EU697" s="9"/>
      <c r="EV697" s="9"/>
      <c r="EW697" s="9"/>
      <c r="EX697" s="9"/>
      <c r="EY697" s="9"/>
      <c r="EZ697" s="9"/>
      <c r="FA697" s="9"/>
      <c r="FB697" s="9"/>
      <c r="FC697" s="9"/>
      <c r="FD697" s="9"/>
      <c r="FE697" s="9"/>
      <c r="FF697" s="9"/>
      <c r="FG697" s="9"/>
      <c r="FH697" s="9"/>
      <c r="FI697" s="9"/>
      <c r="FJ697" s="9"/>
      <c r="FK697" s="9"/>
      <c r="FL697" s="9"/>
      <c r="FM697" s="9"/>
      <c r="FN697" s="9"/>
      <c r="FO697" s="9"/>
      <c r="FP697" s="9"/>
      <c r="FQ697" s="9"/>
      <c r="FR697" s="9"/>
      <c r="FS697" s="9"/>
      <c r="FT697" s="9"/>
      <c r="FU697" s="9"/>
      <c r="FV697" s="9"/>
      <c r="FW697" s="9"/>
      <c r="FX697" s="9"/>
      <c r="FY697" s="9"/>
      <c r="FZ697" s="9"/>
      <c r="GA697" s="9"/>
      <c r="GB697" s="9"/>
      <c r="GC697" s="9"/>
      <c r="GD697" s="9"/>
      <c r="GE697" s="9"/>
      <c r="GF697" s="9"/>
      <c r="GG697" s="9"/>
      <c r="GH697" s="9"/>
      <c r="GI697" s="9"/>
      <c r="GJ697" s="9"/>
      <c r="GK697" s="9"/>
      <c r="GL697" s="9"/>
      <c r="GM697" s="9"/>
      <c r="GN697" s="9"/>
      <c r="GO697" s="9"/>
      <c r="GP697" s="9"/>
      <c r="GQ697" s="9"/>
      <c r="GR697" s="9"/>
      <c r="GS697" s="9"/>
      <c r="GT697" s="9"/>
      <c r="GU697" s="9"/>
      <c r="GV697" s="9"/>
      <c r="GW697" s="9"/>
      <c r="GX697" s="9"/>
      <c r="GY697" s="9"/>
      <c r="GZ697" s="9"/>
      <c r="HA697" s="9"/>
      <c r="HB697" s="9"/>
      <c r="HC697" s="9"/>
      <c r="HD697" s="9"/>
      <c r="HE697" s="9"/>
      <c r="HF697" s="9"/>
      <c r="HG697" s="9"/>
      <c r="HH697" s="9"/>
      <c r="HI697" s="9"/>
      <c r="HJ697" s="9"/>
      <c r="HK697" s="9"/>
      <c r="HL697" s="9"/>
      <c r="HM697" s="9"/>
      <c r="HN697" s="9"/>
      <c r="HO697" s="9"/>
      <c r="HP697" s="9"/>
      <c r="HQ697" s="9"/>
      <c r="HR697" s="9"/>
      <c r="HS697" s="9"/>
      <c r="HT697" s="9"/>
      <c r="HU697" s="9"/>
      <c r="HV697" s="9"/>
      <c r="HW697" s="9"/>
      <c r="HX697" s="9"/>
      <c r="HY697" s="9"/>
      <c r="HZ697" s="9"/>
      <c r="IA697" s="9"/>
      <c r="IB697" s="9"/>
      <c r="IC697" s="9"/>
      <c r="ID697" s="9"/>
      <c r="IE697" s="9"/>
      <c r="IF697" s="9"/>
      <c r="IG697" s="9"/>
      <c r="IH697" s="9"/>
      <c r="II697" s="9"/>
      <c r="IJ697" s="9"/>
      <c r="IK697" s="9"/>
      <c r="IL697" s="9"/>
      <c r="IM697" s="9"/>
      <c r="IN697" s="9"/>
      <c r="IO697" s="9"/>
      <c r="IP697" s="9"/>
    </row>
    <row r="698" spans="2:250" x14ac:dyDescent="0.2">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c r="CZ698" s="9"/>
      <c r="DA698" s="9"/>
      <c r="DB698" s="9"/>
      <c r="DC698" s="9"/>
      <c r="DD698" s="9"/>
      <c r="DE698" s="9"/>
      <c r="DF698" s="9"/>
      <c r="DG698" s="9"/>
      <c r="DH698" s="9"/>
      <c r="DI698" s="9"/>
      <c r="DJ698" s="9"/>
      <c r="DK698" s="9"/>
      <c r="DL698" s="9"/>
      <c r="DM698" s="9"/>
      <c r="DN698" s="9"/>
      <c r="DO698" s="9"/>
      <c r="DP698" s="9"/>
      <c r="DQ698" s="9"/>
      <c r="DR698" s="9"/>
      <c r="DS698" s="9"/>
      <c r="DT698" s="9"/>
      <c r="DU698" s="9"/>
      <c r="DV698" s="9"/>
      <c r="DW698" s="9"/>
      <c r="DX698" s="9"/>
      <c r="DY698" s="9"/>
      <c r="DZ698" s="9"/>
      <c r="EA698" s="9"/>
      <c r="EB698" s="9"/>
      <c r="EC698" s="9"/>
      <c r="ED698" s="9"/>
      <c r="EE698" s="9"/>
      <c r="EF698" s="9"/>
      <c r="EG698" s="9"/>
      <c r="EH698" s="9"/>
      <c r="EI698" s="9"/>
      <c r="EJ698" s="9"/>
      <c r="EK698" s="9"/>
      <c r="EL698" s="9"/>
      <c r="EM698" s="9"/>
      <c r="EN698" s="9"/>
      <c r="EO698" s="9"/>
      <c r="EP698" s="9"/>
      <c r="EQ698" s="9"/>
      <c r="ER698" s="9"/>
      <c r="ES698" s="9"/>
      <c r="ET698" s="9"/>
      <c r="EU698" s="9"/>
      <c r="EV698" s="9"/>
      <c r="EW698" s="9"/>
      <c r="EX698" s="9"/>
      <c r="EY698" s="9"/>
      <c r="EZ698" s="9"/>
      <c r="FA698" s="9"/>
      <c r="FB698" s="9"/>
      <c r="FC698" s="9"/>
      <c r="FD698" s="9"/>
      <c r="FE698" s="9"/>
      <c r="FF698" s="9"/>
      <c r="FG698" s="9"/>
      <c r="FH698" s="9"/>
      <c r="FI698" s="9"/>
      <c r="FJ698" s="9"/>
      <c r="FK698" s="9"/>
      <c r="FL698" s="9"/>
      <c r="FM698" s="9"/>
      <c r="FN698" s="9"/>
      <c r="FO698" s="9"/>
      <c r="FP698" s="9"/>
      <c r="FQ698" s="9"/>
      <c r="FR698" s="9"/>
      <c r="FS698" s="9"/>
      <c r="FT698" s="9"/>
      <c r="FU698" s="9"/>
      <c r="FV698" s="9"/>
      <c r="FW698" s="9"/>
      <c r="FX698" s="9"/>
      <c r="FY698" s="9"/>
      <c r="FZ698" s="9"/>
      <c r="GA698" s="9"/>
      <c r="GB698" s="9"/>
      <c r="GC698" s="9"/>
      <c r="GD698" s="9"/>
      <c r="GE698" s="9"/>
      <c r="GF698" s="9"/>
      <c r="GG698" s="9"/>
      <c r="GH698" s="9"/>
      <c r="GI698" s="9"/>
      <c r="GJ698" s="9"/>
      <c r="GK698" s="9"/>
      <c r="GL698" s="9"/>
      <c r="GM698" s="9"/>
      <c r="GN698" s="9"/>
      <c r="GO698" s="9"/>
      <c r="GP698" s="9"/>
      <c r="GQ698" s="9"/>
      <c r="GR698" s="9"/>
      <c r="GS698" s="9"/>
      <c r="GT698" s="9"/>
      <c r="GU698" s="9"/>
      <c r="GV698" s="9"/>
      <c r="GW698" s="9"/>
      <c r="GX698" s="9"/>
      <c r="GY698" s="9"/>
      <c r="GZ698" s="9"/>
      <c r="HA698" s="9"/>
      <c r="HB698" s="9"/>
      <c r="HC698" s="9"/>
      <c r="HD698" s="9"/>
      <c r="HE698" s="9"/>
      <c r="HF698" s="9"/>
      <c r="HG698" s="9"/>
      <c r="HH698" s="9"/>
      <c r="HI698" s="9"/>
      <c r="HJ698" s="9"/>
      <c r="HK698" s="9"/>
      <c r="HL698" s="9"/>
      <c r="HM698" s="9"/>
      <c r="HN698" s="9"/>
      <c r="HO698" s="9"/>
      <c r="HP698" s="9"/>
      <c r="HQ698" s="9"/>
      <c r="HR698" s="9"/>
      <c r="HS698" s="9"/>
      <c r="HT698" s="9"/>
      <c r="HU698" s="9"/>
      <c r="HV698" s="9"/>
      <c r="HW698" s="9"/>
      <c r="HX698" s="9"/>
      <c r="HY698" s="9"/>
      <c r="HZ698" s="9"/>
      <c r="IA698" s="9"/>
      <c r="IB698" s="9"/>
      <c r="IC698" s="9"/>
      <c r="ID698" s="9"/>
      <c r="IE698" s="9"/>
      <c r="IF698" s="9"/>
      <c r="IG698" s="9"/>
      <c r="IH698" s="9"/>
      <c r="II698" s="9"/>
      <c r="IJ698" s="9"/>
      <c r="IK698" s="9"/>
      <c r="IL698" s="9"/>
      <c r="IM698" s="9"/>
      <c r="IN698" s="9"/>
      <c r="IO698" s="9"/>
      <c r="IP698" s="9"/>
    </row>
    <row r="699" spans="2:250" x14ac:dyDescent="0.2">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c r="CZ699" s="9"/>
      <c r="DA699" s="9"/>
      <c r="DB699" s="9"/>
      <c r="DC699" s="9"/>
      <c r="DD699" s="9"/>
      <c r="DE699" s="9"/>
      <c r="DF699" s="9"/>
      <c r="DG699" s="9"/>
      <c r="DH699" s="9"/>
      <c r="DI699" s="9"/>
      <c r="DJ699" s="9"/>
      <c r="DK699" s="9"/>
      <c r="DL699" s="9"/>
      <c r="DM699" s="9"/>
      <c r="DN699" s="9"/>
      <c r="DO699" s="9"/>
      <c r="DP699" s="9"/>
      <c r="DQ699" s="9"/>
      <c r="DR699" s="9"/>
      <c r="DS699" s="9"/>
      <c r="DT699" s="9"/>
      <c r="DU699" s="9"/>
      <c r="DV699" s="9"/>
      <c r="DW699" s="9"/>
      <c r="DX699" s="9"/>
      <c r="DY699" s="9"/>
      <c r="DZ699" s="9"/>
      <c r="EA699" s="9"/>
      <c r="EB699" s="9"/>
      <c r="EC699" s="9"/>
      <c r="ED699" s="9"/>
      <c r="EE699" s="9"/>
      <c r="EF699" s="9"/>
      <c r="EG699" s="9"/>
      <c r="EH699" s="9"/>
      <c r="EI699" s="9"/>
      <c r="EJ699" s="9"/>
      <c r="EK699" s="9"/>
      <c r="EL699" s="9"/>
      <c r="EM699" s="9"/>
      <c r="EN699" s="9"/>
      <c r="EO699" s="9"/>
      <c r="EP699" s="9"/>
      <c r="EQ699" s="9"/>
      <c r="ER699" s="9"/>
      <c r="ES699" s="9"/>
      <c r="ET699" s="9"/>
      <c r="EU699" s="9"/>
      <c r="EV699" s="9"/>
      <c r="EW699" s="9"/>
      <c r="EX699" s="9"/>
      <c r="EY699" s="9"/>
      <c r="EZ699" s="9"/>
      <c r="FA699" s="9"/>
      <c r="FB699" s="9"/>
      <c r="FC699" s="9"/>
      <c r="FD699" s="9"/>
      <c r="FE699" s="9"/>
      <c r="FF699" s="9"/>
      <c r="FG699" s="9"/>
      <c r="FH699" s="9"/>
      <c r="FI699" s="9"/>
      <c r="FJ699" s="9"/>
      <c r="FK699" s="9"/>
      <c r="FL699" s="9"/>
      <c r="FM699" s="9"/>
      <c r="FN699" s="9"/>
      <c r="FO699" s="9"/>
      <c r="FP699" s="9"/>
      <c r="FQ699" s="9"/>
      <c r="FR699" s="9"/>
      <c r="FS699" s="9"/>
      <c r="FT699" s="9"/>
      <c r="FU699" s="9"/>
      <c r="FV699" s="9"/>
      <c r="FW699" s="9"/>
      <c r="FX699" s="9"/>
      <c r="FY699" s="9"/>
      <c r="FZ699" s="9"/>
      <c r="GA699" s="9"/>
      <c r="GB699" s="9"/>
      <c r="GC699" s="9"/>
      <c r="GD699" s="9"/>
      <c r="GE699" s="9"/>
      <c r="GF699" s="9"/>
      <c r="GG699" s="9"/>
      <c r="GH699" s="9"/>
      <c r="GI699" s="9"/>
      <c r="GJ699" s="9"/>
      <c r="GK699" s="9"/>
      <c r="GL699" s="9"/>
      <c r="GM699" s="9"/>
      <c r="GN699" s="9"/>
      <c r="GO699" s="9"/>
      <c r="GP699" s="9"/>
      <c r="GQ699" s="9"/>
      <c r="GR699" s="9"/>
      <c r="GS699" s="9"/>
      <c r="GT699" s="9"/>
      <c r="GU699" s="9"/>
      <c r="GV699" s="9"/>
      <c r="GW699" s="9"/>
      <c r="GX699" s="9"/>
      <c r="GY699" s="9"/>
      <c r="GZ699" s="9"/>
      <c r="HA699" s="9"/>
      <c r="HB699" s="9"/>
      <c r="HC699" s="9"/>
      <c r="HD699" s="9"/>
      <c r="HE699" s="9"/>
      <c r="HF699" s="9"/>
      <c r="HG699" s="9"/>
      <c r="HH699" s="9"/>
      <c r="HI699" s="9"/>
      <c r="HJ699" s="9"/>
      <c r="HK699" s="9"/>
      <c r="HL699" s="9"/>
      <c r="HM699" s="9"/>
      <c r="HN699" s="9"/>
      <c r="HO699" s="9"/>
      <c r="HP699" s="9"/>
      <c r="HQ699" s="9"/>
      <c r="HR699" s="9"/>
      <c r="HS699" s="9"/>
      <c r="HT699" s="9"/>
      <c r="HU699" s="9"/>
      <c r="HV699" s="9"/>
      <c r="HW699" s="9"/>
      <c r="HX699" s="9"/>
      <c r="HY699" s="9"/>
      <c r="HZ699" s="9"/>
      <c r="IA699" s="9"/>
      <c r="IB699" s="9"/>
      <c r="IC699" s="9"/>
      <c r="ID699" s="9"/>
      <c r="IE699" s="9"/>
      <c r="IF699" s="9"/>
      <c r="IG699" s="9"/>
      <c r="IH699" s="9"/>
      <c r="II699" s="9"/>
      <c r="IJ699" s="9"/>
      <c r="IK699" s="9"/>
      <c r="IL699" s="9"/>
      <c r="IM699" s="9"/>
      <c r="IN699" s="9"/>
      <c r="IO699" s="9"/>
      <c r="IP699" s="9"/>
    </row>
    <row r="700" spans="2:250" x14ac:dyDescent="0.2">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c r="CZ700" s="9"/>
      <c r="DA700" s="9"/>
      <c r="DB700" s="9"/>
      <c r="DC700" s="9"/>
      <c r="DD700" s="9"/>
      <c r="DE700" s="9"/>
      <c r="DF700" s="9"/>
      <c r="DG700" s="9"/>
      <c r="DH700" s="9"/>
      <c r="DI700" s="9"/>
      <c r="DJ700" s="9"/>
      <c r="DK700" s="9"/>
      <c r="DL700" s="9"/>
      <c r="DM700" s="9"/>
      <c r="DN700" s="9"/>
      <c r="DO700" s="9"/>
      <c r="DP700" s="9"/>
      <c r="DQ700" s="9"/>
      <c r="DR700" s="9"/>
      <c r="DS700" s="9"/>
      <c r="DT700" s="9"/>
      <c r="DU700" s="9"/>
      <c r="DV700" s="9"/>
      <c r="DW700" s="9"/>
      <c r="DX700" s="9"/>
      <c r="DY700" s="9"/>
      <c r="DZ700" s="9"/>
      <c r="EA700" s="9"/>
      <c r="EB700" s="9"/>
      <c r="EC700" s="9"/>
      <c r="ED700" s="9"/>
      <c r="EE700" s="9"/>
      <c r="EF700" s="9"/>
      <c r="EG700" s="9"/>
      <c r="EH700" s="9"/>
      <c r="EI700" s="9"/>
      <c r="EJ700" s="9"/>
      <c r="EK700" s="9"/>
      <c r="EL700" s="9"/>
      <c r="EM700" s="9"/>
      <c r="EN700" s="9"/>
      <c r="EO700" s="9"/>
      <c r="EP700" s="9"/>
      <c r="EQ700" s="9"/>
      <c r="ER700" s="9"/>
      <c r="ES700" s="9"/>
      <c r="ET700" s="9"/>
      <c r="EU700" s="9"/>
      <c r="EV700" s="9"/>
      <c r="EW700" s="9"/>
      <c r="EX700" s="9"/>
      <c r="EY700" s="9"/>
      <c r="EZ700" s="9"/>
      <c r="FA700" s="9"/>
      <c r="FB700" s="9"/>
      <c r="FC700" s="9"/>
      <c r="FD700" s="9"/>
      <c r="FE700" s="9"/>
      <c r="FF700" s="9"/>
      <c r="FG700" s="9"/>
      <c r="FH700" s="9"/>
      <c r="FI700" s="9"/>
      <c r="FJ700" s="9"/>
      <c r="FK700" s="9"/>
      <c r="FL700" s="9"/>
      <c r="FM700" s="9"/>
      <c r="FN700" s="9"/>
      <c r="FO700" s="9"/>
      <c r="FP700" s="9"/>
      <c r="FQ700" s="9"/>
      <c r="FR700" s="9"/>
      <c r="FS700" s="9"/>
      <c r="FT700" s="9"/>
      <c r="FU700" s="9"/>
      <c r="FV700" s="9"/>
      <c r="FW700" s="9"/>
      <c r="FX700" s="9"/>
      <c r="FY700" s="9"/>
      <c r="FZ700" s="9"/>
      <c r="GA700" s="9"/>
      <c r="GB700" s="9"/>
      <c r="GC700" s="9"/>
      <c r="GD700" s="9"/>
      <c r="GE700" s="9"/>
      <c r="GF700" s="9"/>
      <c r="GG700" s="9"/>
      <c r="GH700" s="9"/>
      <c r="GI700" s="9"/>
      <c r="GJ700" s="9"/>
      <c r="GK700" s="9"/>
      <c r="GL700" s="9"/>
      <c r="GM700" s="9"/>
      <c r="GN700" s="9"/>
      <c r="GO700" s="9"/>
      <c r="GP700" s="9"/>
      <c r="GQ700" s="9"/>
      <c r="GR700" s="9"/>
      <c r="GS700" s="9"/>
      <c r="GT700" s="9"/>
      <c r="GU700" s="9"/>
      <c r="GV700" s="9"/>
      <c r="GW700" s="9"/>
      <c r="GX700" s="9"/>
      <c r="GY700" s="9"/>
      <c r="GZ700" s="9"/>
      <c r="HA700" s="9"/>
      <c r="HB700" s="9"/>
      <c r="HC700" s="9"/>
      <c r="HD700" s="9"/>
      <c r="HE700" s="9"/>
      <c r="HF700" s="9"/>
      <c r="HG700" s="9"/>
      <c r="HH700" s="9"/>
      <c r="HI700" s="9"/>
      <c r="HJ700" s="9"/>
      <c r="HK700" s="9"/>
      <c r="HL700" s="9"/>
      <c r="HM700" s="9"/>
      <c r="HN700" s="9"/>
      <c r="HO700" s="9"/>
      <c r="HP700" s="9"/>
      <c r="HQ700" s="9"/>
      <c r="HR700" s="9"/>
      <c r="HS700" s="9"/>
      <c r="HT700" s="9"/>
      <c r="HU700" s="9"/>
      <c r="HV700" s="9"/>
      <c r="HW700" s="9"/>
      <c r="HX700" s="9"/>
      <c r="HY700" s="9"/>
      <c r="HZ700" s="9"/>
      <c r="IA700" s="9"/>
      <c r="IB700" s="9"/>
      <c r="IC700" s="9"/>
      <c r="ID700" s="9"/>
      <c r="IE700" s="9"/>
      <c r="IF700" s="9"/>
      <c r="IG700" s="9"/>
      <c r="IH700" s="9"/>
      <c r="II700" s="9"/>
      <c r="IJ700" s="9"/>
      <c r="IK700" s="9"/>
      <c r="IL700" s="9"/>
      <c r="IM700" s="9"/>
      <c r="IN700" s="9"/>
      <c r="IO700" s="9"/>
      <c r="IP700" s="9"/>
    </row>
    <row r="701" spans="2:250" x14ac:dyDescent="0.2">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c r="CZ701" s="9"/>
      <c r="DA701" s="9"/>
      <c r="DB701" s="9"/>
      <c r="DC701" s="9"/>
      <c r="DD701" s="9"/>
      <c r="DE701" s="9"/>
      <c r="DF701" s="9"/>
      <c r="DG701" s="9"/>
      <c r="DH701" s="9"/>
      <c r="DI701" s="9"/>
      <c r="DJ701" s="9"/>
      <c r="DK701" s="9"/>
      <c r="DL701" s="9"/>
      <c r="DM701" s="9"/>
      <c r="DN701" s="9"/>
      <c r="DO701" s="9"/>
      <c r="DP701" s="9"/>
      <c r="DQ701" s="9"/>
      <c r="DR701" s="9"/>
      <c r="DS701" s="9"/>
      <c r="DT701" s="9"/>
      <c r="DU701" s="9"/>
      <c r="DV701" s="9"/>
      <c r="DW701" s="9"/>
      <c r="DX701" s="9"/>
      <c r="DY701" s="9"/>
      <c r="DZ701" s="9"/>
      <c r="EA701" s="9"/>
      <c r="EB701" s="9"/>
      <c r="EC701" s="9"/>
      <c r="ED701" s="9"/>
      <c r="EE701" s="9"/>
      <c r="EF701" s="9"/>
      <c r="EG701" s="9"/>
      <c r="EH701" s="9"/>
      <c r="EI701" s="9"/>
      <c r="EJ701" s="9"/>
      <c r="EK701" s="9"/>
      <c r="EL701" s="9"/>
      <c r="EM701" s="9"/>
      <c r="EN701" s="9"/>
      <c r="EO701" s="9"/>
      <c r="EP701" s="9"/>
      <c r="EQ701" s="9"/>
      <c r="ER701" s="9"/>
      <c r="ES701" s="9"/>
      <c r="ET701" s="9"/>
      <c r="EU701" s="9"/>
      <c r="EV701" s="9"/>
      <c r="EW701" s="9"/>
      <c r="EX701" s="9"/>
      <c r="EY701" s="9"/>
      <c r="EZ701" s="9"/>
      <c r="FA701" s="9"/>
      <c r="FB701" s="9"/>
      <c r="FC701" s="9"/>
      <c r="FD701" s="9"/>
      <c r="FE701" s="9"/>
      <c r="FF701" s="9"/>
      <c r="FG701" s="9"/>
      <c r="FH701" s="9"/>
      <c r="FI701" s="9"/>
      <c r="FJ701" s="9"/>
      <c r="FK701" s="9"/>
      <c r="FL701" s="9"/>
      <c r="FM701" s="9"/>
      <c r="FN701" s="9"/>
      <c r="FO701" s="9"/>
      <c r="FP701" s="9"/>
      <c r="FQ701" s="9"/>
      <c r="FR701" s="9"/>
      <c r="FS701" s="9"/>
      <c r="FT701" s="9"/>
      <c r="FU701" s="9"/>
      <c r="FV701" s="9"/>
      <c r="FW701" s="9"/>
      <c r="FX701" s="9"/>
      <c r="FY701" s="9"/>
      <c r="FZ701" s="9"/>
      <c r="GA701" s="9"/>
      <c r="GB701" s="9"/>
      <c r="GC701" s="9"/>
      <c r="GD701" s="9"/>
      <c r="GE701" s="9"/>
      <c r="GF701" s="9"/>
      <c r="GG701" s="9"/>
      <c r="GH701" s="9"/>
      <c r="GI701" s="9"/>
      <c r="GJ701" s="9"/>
      <c r="GK701" s="9"/>
      <c r="GL701" s="9"/>
      <c r="GM701" s="9"/>
      <c r="GN701" s="9"/>
      <c r="GO701" s="9"/>
      <c r="GP701" s="9"/>
      <c r="GQ701" s="9"/>
      <c r="GR701" s="9"/>
      <c r="GS701" s="9"/>
      <c r="GT701" s="9"/>
      <c r="GU701" s="9"/>
      <c r="GV701" s="9"/>
      <c r="GW701" s="9"/>
      <c r="GX701" s="9"/>
      <c r="GY701" s="9"/>
      <c r="GZ701" s="9"/>
      <c r="HA701" s="9"/>
      <c r="HB701" s="9"/>
      <c r="HC701" s="9"/>
      <c r="HD701" s="9"/>
      <c r="HE701" s="9"/>
      <c r="HF701" s="9"/>
      <c r="HG701" s="9"/>
      <c r="HH701" s="9"/>
      <c r="HI701" s="9"/>
      <c r="HJ701" s="9"/>
      <c r="HK701" s="9"/>
      <c r="HL701" s="9"/>
      <c r="HM701" s="9"/>
      <c r="HN701" s="9"/>
      <c r="HO701" s="9"/>
      <c r="HP701" s="9"/>
      <c r="HQ701" s="9"/>
      <c r="HR701" s="9"/>
      <c r="HS701" s="9"/>
      <c r="HT701" s="9"/>
      <c r="HU701" s="9"/>
      <c r="HV701" s="9"/>
      <c r="HW701" s="9"/>
      <c r="HX701" s="9"/>
      <c r="HY701" s="9"/>
      <c r="HZ701" s="9"/>
      <c r="IA701" s="9"/>
      <c r="IB701" s="9"/>
      <c r="IC701" s="9"/>
      <c r="ID701" s="9"/>
      <c r="IE701" s="9"/>
      <c r="IF701" s="9"/>
      <c r="IG701" s="9"/>
      <c r="IH701" s="9"/>
      <c r="II701" s="9"/>
      <c r="IJ701" s="9"/>
      <c r="IK701" s="9"/>
      <c r="IL701" s="9"/>
      <c r="IM701" s="9"/>
      <c r="IN701" s="9"/>
      <c r="IO701" s="9"/>
      <c r="IP701" s="9"/>
    </row>
    <row r="702" spans="2:250" x14ac:dyDescent="0.2">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c r="DR702" s="9"/>
      <c r="DS702" s="9"/>
      <c r="DT702" s="9"/>
      <c r="DU702" s="9"/>
      <c r="DV702" s="9"/>
      <c r="DW702" s="9"/>
      <c r="DX702" s="9"/>
      <c r="DY702" s="9"/>
      <c r="DZ702" s="9"/>
      <c r="EA702" s="9"/>
      <c r="EB702" s="9"/>
      <c r="EC702" s="9"/>
      <c r="ED702" s="9"/>
      <c r="EE702" s="9"/>
      <c r="EF702" s="9"/>
      <c r="EG702" s="9"/>
      <c r="EH702" s="9"/>
      <c r="EI702" s="9"/>
      <c r="EJ702" s="9"/>
      <c r="EK702" s="9"/>
      <c r="EL702" s="9"/>
      <c r="EM702" s="9"/>
      <c r="EN702" s="9"/>
      <c r="EO702" s="9"/>
      <c r="EP702" s="9"/>
      <c r="EQ702" s="9"/>
      <c r="ER702" s="9"/>
      <c r="ES702" s="9"/>
      <c r="ET702" s="9"/>
      <c r="EU702" s="9"/>
      <c r="EV702" s="9"/>
      <c r="EW702" s="9"/>
      <c r="EX702" s="9"/>
      <c r="EY702" s="9"/>
      <c r="EZ702" s="9"/>
      <c r="FA702" s="9"/>
      <c r="FB702" s="9"/>
      <c r="FC702" s="9"/>
      <c r="FD702" s="9"/>
      <c r="FE702" s="9"/>
      <c r="FF702" s="9"/>
      <c r="FG702" s="9"/>
      <c r="FH702" s="9"/>
      <c r="FI702" s="9"/>
      <c r="FJ702" s="9"/>
      <c r="FK702" s="9"/>
      <c r="FL702" s="9"/>
      <c r="FM702" s="9"/>
      <c r="FN702" s="9"/>
      <c r="FO702" s="9"/>
      <c r="FP702" s="9"/>
      <c r="FQ702" s="9"/>
      <c r="FR702" s="9"/>
      <c r="FS702" s="9"/>
      <c r="FT702" s="9"/>
      <c r="FU702" s="9"/>
      <c r="FV702" s="9"/>
      <c r="FW702" s="9"/>
      <c r="FX702" s="9"/>
      <c r="FY702" s="9"/>
      <c r="FZ702" s="9"/>
      <c r="GA702" s="9"/>
      <c r="GB702" s="9"/>
      <c r="GC702" s="9"/>
      <c r="GD702" s="9"/>
      <c r="GE702" s="9"/>
      <c r="GF702" s="9"/>
      <c r="GG702" s="9"/>
      <c r="GH702" s="9"/>
      <c r="GI702" s="9"/>
      <c r="GJ702" s="9"/>
      <c r="GK702" s="9"/>
      <c r="GL702" s="9"/>
      <c r="GM702" s="9"/>
      <c r="GN702" s="9"/>
      <c r="GO702" s="9"/>
      <c r="GP702" s="9"/>
      <c r="GQ702" s="9"/>
      <c r="GR702" s="9"/>
      <c r="GS702" s="9"/>
      <c r="GT702" s="9"/>
      <c r="GU702" s="9"/>
      <c r="GV702" s="9"/>
      <c r="GW702" s="9"/>
      <c r="GX702" s="9"/>
      <c r="GY702" s="9"/>
      <c r="GZ702" s="9"/>
      <c r="HA702" s="9"/>
      <c r="HB702" s="9"/>
      <c r="HC702" s="9"/>
      <c r="HD702" s="9"/>
      <c r="HE702" s="9"/>
      <c r="HF702" s="9"/>
      <c r="HG702" s="9"/>
      <c r="HH702" s="9"/>
      <c r="HI702" s="9"/>
      <c r="HJ702" s="9"/>
      <c r="HK702" s="9"/>
      <c r="HL702" s="9"/>
      <c r="HM702" s="9"/>
      <c r="HN702" s="9"/>
      <c r="HO702" s="9"/>
      <c r="HP702" s="9"/>
      <c r="HQ702" s="9"/>
      <c r="HR702" s="9"/>
      <c r="HS702" s="9"/>
      <c r="HT702" s="9"/>
      <c r="HU702" s="9"/>
      <c r="HV702" s="9"/>
      <c r="HW702" s="9"/>
      <c r="HX702" s="9"/>
      <c r="HY702" s="9"/>
      <c r="HZ702" s="9"/>
      <c r="IA702" s="9"/>
      <c r="IB702" s="9"/>
      <c r="IC702" s="9"/>
      <c r="ID702" s="9"/>
      <c r="IE702" s="9"/>
      <c r="IF702" s="9"/>
      <c r="IG702" s="9"/>
      <c r="IH702" s="9"/>
      <c r="II702" s="9"/>
      <c r="IJ702" s="9"/>
      <c r="IK702" s="9"/>
      <c r="IL702" s="9"/>
      <c r="IM702" s="9"/>
      <c r="IN702" s="9"/>
      <c r="IO702" s="9"/>
      <c r="IP702" s="9"/>
    </row>
    <row r="703" spans="2:250" x14ac:dyDescent="0.2">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c r="CZ703" s="9"/>
      <c r="DA703" s="9"/>
      <c r="DB703" s="9"/>
      <c r="DC703" s="9"/>
      <c r="DD703" s="9"/>
      <c r="DE703" s="9"/>
      <c r="DF703" s="9"/>
      <c r="DG703" s="9"/>
      <c r="DH703" s="9"/>
      <c r="DI703" s="9"/>
      <c r="DJ703" s="9"/>
      <c r="DK703" s="9"/>
      <c r="DL703" s="9"/>
      <c r="DM703" s="9"/>
      <c r="DN703" s="9"/>
      <c r="DO703" s="9"/>
      <c r="DP703" s="9"/>
      <c r="DQ703" s="9"/>
      <c r="DR703" s="9"/>
      <c r="DS703" s="9"/>
      <c r="DT703" s="9"/>
      <c r="DU703" s="9"/>
      <c r="DV703" s="9"/>
      <c r="DW703" s="9"/>
      <c r="DX703" s="9"/>
      <c r="DY703" s="9"/>
      <c r="DZ703" s="9"/>
      <c r="EA703" s="9"/>
      <c r="EB703" s="9"/>
      <c r="EC703" s="9"/>
      <c r="ED703" s="9"/>
      <c r="EE703" s="9"/>
      <c r="EF703" s="9"/>
      <c r="EG703" s="9"/>
      <c r="EH703" s="9"/>
      <c r="EI703" s="9"/>
      <c r="EJ703" s="9"/>
      <c r="EK703" s="9"/>
      <c r="EL703" s="9"/>
      <c r="EM703" s="9"/>
      <c r="EN703" s="9"/>
      <c r="EO703" s="9"/>
      <c r="EP703" s="9"/>
      <c r="EQ703" s="9"/>
      <c r="ER703" s="9"/>
      <c r="ES703" s="9"/>
      <c r="ET703" s="9"/>
      <c r="EU703" s="9"/>
      <c r="EV703" s="9"/>
      <c r="EW703" s="9"/>
      <c r="EX703" s="9"/>
      <c r="EY703" s="9"/>
      <c r="EZ703" s="9"/>
      <c r="FA703" s="9"/>
      <c r="FB703" s="9"/>
      <c r="FC703" s="9"/>
      <c r="FD703" s="9"/>
      <c r="FE703" s="9"/>
      <c r="FF703" s="9"/>
      <c r="FG703" s="9"/>
      <c r="FH703" s="9"/>
      <c r="FI703" s="9"/>
      <c r="FJ703" s="9"/>
      <c r="FK703" s="9"/>
      <c r="FL703" s="9"/>
      <c r="FM703" s="9"/>
      <c r="FN703" s="9"/>
      <c r="FO703" s="9"/>
      <c r="FP703" s="9"/>
      <c r="FQ703" s="9"/>
      <c r="FR703" s="9"/>
      <c r="FS703" s="9"/>
      <c r="FT703" s="9"/>
      <c r="FU703" s="9"/>
      <c r="FV703" s="9"/>
      <c r="FW703" s="9"/>
      <c r="FX703" s="9"/>
      <c r="FY703" s="9"/>
      <c r="FZ703" s="9"/>
      <c r="GA703" s="9"/>
      <c r="GB703" s="9"/>
      <c r="GC703" s="9"/>
      <c r="GD703" s="9"/>
      <c r="GE703" s="9"/>
      <c r="GF703" s="9"/>
      <c r="GG703" s="9"/>
      <c r="GH703" s="9"/>
      <c r="GI703" s="9"/>
      <c r="GJ703" s="9"/>
      <c r="GK703" s="9"/>
      <c r="GL703" s="9"/>
      <c r="GM703" s="9"/>
      <c r="GN703" s="9"/>
      <c r="GO703" s="9"/>
      <c r="GP703" s="9"/>
      <c r="GQ703" s="9"/>
      <c r="GR703" s="9"/>
      <c r="GS703" s="9"/>
      <c r="GT703" s="9"/>
      <c r="GU703" s="9"/>
      <c r="GV703" s="9"/>
      <c r="GW703" s="9"/>
      <c r="GX703" s="9"/>
      <c r="GY703" s="9"/>
      <c r="GZ703" s="9"/>
      <c r="HA703" s="9"/>
      <c r="HB703" s="9"/>
      <c r="HC703" s="9"/>
      <c r="HD703" s="9"/>
      <c r="HE703" s="9"/>
      <c r="HF703" s="9"/>
      <c r="HG703" s="9"/>
      <c r="HH703" s="9"/>
      <c r="HI703" s="9"/>
      <c r="HJ703" s="9"/>
      <c r="HK703" s="9"/>
      <c r="HL703" s="9"/>
      <c r="HM703" s="9"/>
      <c r="HN703" s="9"/>
      <c r="HO703" s="9"/>
      <c r="HP703" s="9"/>
      <c r="HQ703" s="9"/>
      <c r="HR703" s="9"/>
      <c r="HS703" s="9"/>
      <c r="HT703" s="9"/>
      <c r="HU703" s="9"/>
      <c r="HV703" s="9"/>
      <c r="HW703" s="9"/>
      <c r="HX703" s="9"/>
      <c r="HY703" s="9"/>
      <c r="HZ703" s="9"/>
      <c r="IA703" s="9"/>
      <c r="IB703" s="9"/>
      <c r="IC703" s="9"/>
      <c r="ID703" s="9"/>
      <c r="IE703" s="9"/>
      <c r="IF703" s="9"/>
      <c r="IG703" s="9"/>
      <c r="IH703" s="9"/>
      <c r="II703" s="9"/>
      <c r="IJ703" s="9"/>
      <c r="IK703" s="9"/>
      <c r="IL703" s="9"/>
      <c r="IM703" s="9"/>
      <c r="IN703" s="9"/>
      <c r="IO703" s="9"/>
      <c r="IP703" s="9"/>
    </row>
    <row r="704" spans="2:250" x14ac:dyDescent="0.2">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c r="CZ704" s="9"/>
      <c r="DA704" s="9"/>
      <c r="DB704" s="9"/>
      <c r="DC704" s="9"/>
      <c r="DD704" s="9"/>
      <c r="DE704" s="9"/>
      <c r="DF704" s="9"/>
      <c r="DG704" s="9"/>
      <c r="DH704" s="9"/>
      <c r="DI704" s="9"/>
      <c r="DJ704" s="9"/>
      <c r="DK704" s="9"/>
      <c r="DL704" s="9"/>
      <c r="DM704" s="9"/>
      <c r="DN704" s="9"/>
      <c r="DO704" s="9"/>
      <c r="DP704" s="9"/>
      <c r="DQ704" s="9"/>
      <c r="DR704" s="9"/>
      <c r="DS704" s="9"/>
      <c r="DT704" s="9"/>
      <c r="DU704" s="9"/>
      <c r="DV704" s="9"/>
      <c r="DW704" s="9"/>
      <c r="DX704" s="9"/>
      <c r="DY704" s="9"/>
      <c r="DZ704" s="9"/>
      <c r="EA704" s="9"/>
      <c r="EB704" s="9"/>
      <c r="EC704" s="9"/>
      <c r="ED704" s="9"/>
      <c r="EE704" s="9"/>
      <c r="EF704" s="9"/>
      <c r="EG704" s="9"/>
      <c r="EH704" s="9"/>
      <c r="EI704" s="9"/>
      <c r="EJ704" s="9"/>
      <c r="EK704" s="9"/>
      <c r="EL704" s="9"/>
      <c r="EM704" s="9"/>
      <c r="EN704" s="9"/>
      <c r="EO704" s="9"/>
      <c r="EP704" s="9"/>
      <c r="EQ704" s="9"/>
      <c r="ER704" s="9"/>
      <c r="ES704" s="9"/>
      <c r="ET704" s="9"/>
      <c r="EU704" s="9"/>
      <c r="EV704" s="9"/>
      <c r="EW704" s="9"/>
      <c r="EX704" s="9"/>
      <c r="EY704" s="9"/>
      <c r="EZ704" s="9"/>
      <c r="FA704" s="9"/>
      <c r="FB704" s="9"/>
      <c r="FC704" s="9"/>
      <c r="FD704" s="9"/>
      <c r="FE704" s="9"/>
      <c r="FF704" s="9"/>
      <c r="FG704" s="9"/>
      <c r="FH704" s="9"/>
      <c r="FI704" s="9"/>
      <c r="FJ704" s="9"/>
      <c r="FK704" s="9"/>
      <c r="FL704" s="9"/>
      <c r="FM704" s="9"/>
      <c r="FN704" s="9"/>
      <c r="FO704" s="9"/>
      <c r="FP704" s="9"/>
      <c r="FQ704" s="9"/>
      <c r="FR704" s="9"/>
      <c r="FS704" s="9"/>
      <c r="FT704" s="9"/>
      <c r="FU704" s="9"/>
      <c r="FV704" s="9"/>
      <c r="FW704" s="9"/>
      <c r="FX704" s="9"/>
      <c r="FY704" s="9"/>
      <c r="FZ704" s="9"/>
      <c r="GA704" s="9"/>
      <c r="GB704" s="9"/>
      <c r="GC704" s="9"/>
      <c r="GD704" s="9"/>
      <c r="GE704" s="9"/>
      <c r="GF704" s="9"/>
      <c r="GG704" s="9"/>
      <c r="GH704" s="9"/>
      <c r="GI704" s="9"/>
      <c r="GJ704" s="9"/>
      <c r="GK704" s="9"/>
      <c r="GL704" s="9"/>
      <c r="GM704" s="9"/>
      <c r="GN704" s="9"/>
      <c r="GO704" s="9"/>
      <c r="GP704" s="9"/>
      <c r="GQ704" s="9"/>
      <c r="GR704" s="9"/>
      <c r="GS704" s="9"/>
      <c r="GT704" s="9"/>
      <c r="GU704" s="9"/>
      <c r="GV704" s="9"/>
      <c r="GW704" s="9"/>
      <c r="GX704" s="9"/>
      <c r="GY704" s="9"/>
      <c r="GZ704" s="9"/>
      <c r="HA704" s="9"/>
      <c r="HB704" s="9"/>
      <c r="HC704" s="9"/>
      <c r="HD704" s="9"/>
      <c r="HE704" s="9"/>
      <c r="HF704" s="9"/>
      <c r="HG704" s="9"/>
      <c r="HH704" s="9"/>
      <c r="HI704" s="9"/>
      <c r="HJ704" s="9"/>
      <c r="HK704" s="9"/>
      <c r="HL704" s="9"/>
      <c r="HM704" s="9"/>
      <c r="HN704" s="9"/>
      <c r="HO704" s="9"/>
      <c r="HP704" s="9"/>
      <c r="HQ704" s="9"/>
      <c r="HR704" s="9"/>
      <c r="HS704" s="9"/>
      <c r="HT704" s="9"/>
      <c r="HU704" s="9"/>
      <c r="HV704" s="9"/>
      <c r="HW704" s="9"/>
      <c r="HX704" s="9"/>
      <c r="HY704" s="9"/>
      <c r="HZ704" s="9"/>
      <c r="IA704" s="9"/>
      <c r="IB704" s="9"/>
      <c r="IC704" s="9"/>
      <c r="ID704" s="9"/>
      <c r="IE704" s="9"/>
      <c r="IF704" s="9"/>
      <c r="IG704" s="9"/>
      <c r="IH704" s="9"/>
      <c r="II704" s="9"/>
      <c r="IJ704" s="9"/>
      <c r="IK704" s="9"/>
      <c r="IL704" s="9"/>
      <c r="IM704" s="9"/>
      <c r="IN704" s="9"/>
      <c r="IO704" s="9"/>
      <c r="IP704" s="9"/>
    </row>
    <row r="705" spans="2:250" x14ac:dyDescent="0.2">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c r="CZ705" s="9"/>
      <c r="DA705" s="9"/>
      <c r="DB705" s="9"/>
      <c r="DC705" s="9"/>
      <c r="DD705" s="9"/>
      <c r="DE705" s="9"/>
      <c r="DF705" s="9"/>
      <c r="DG705" s="9"/>
      <c r="DH705" s="9"/>
      <c r="DI705" s="9"/>
      <c r="DJ705" s="9"/>
      <c r="DK705" s="9"/>
      <c r="DL705" s="9"/>
      <c r="DM705" s="9"/>
      <c r="DN705" s="9"/>
      <c r="DO705" s="9"/>
      <c r="DP705" s="9"/>
      <c r="DQ705" s="9"/>
      <c r="DR705" s="9"/>
      <c r="DS705" s="9"/>
      <c r="DT705" s="9"/>
      <c r="DU705" s="9"/>
      <c r="DV705" s="9"/>
      <c r="DW705" s="9"/>
      <c r="DX705" s="9"/>
      <c r="DY705" s="9"/>
      <c r="DZ705" s="9"/>
      <c r="EA705" s="9"/>
      <c r="EB705" s="9"/>
      <c r="EC705" s="9"/>
      <c r="ED705" s="9"/>
      <c r="EE705" s="9"/>
      <c r="EF705" s="9"/>
      <c r="EG705" s="9"/>
      <c r="EH705" s="9"/>
      <c r="EI705" s="9"/>
      <c r="EJ705" s="9"/>
      <c r="EK705" s="9"/>
      <c r="EL705" s="9"/>
      <c r="EM705" s="9"/>
      <c r="EN705" s="9"/>
      <c r="EO705" s="9"/>
      <c r="EP705" s="9"/>
      <c r="EQ705" s="9"/>
      <c r="ER705" s="9"/>
      <c r="ES705" s="9"/>
      <c r="ET705" s="9"/>
      <c r="EU705" s="9"/>
      <c r="EV705" s="9"/>
      <c r="EW705" s="9"/>
      <c r="EX705" s="9"/>
      <c r="EY705" s="9"/>
      <c r="EZ705" s="9"/>
      <c r="FA705" s="9"/>
      <c r="FB705" s="9"/>
      <c r="FC705" s="9"/>
      <c r="FD705" s="9"/>
      <c r="FE705" s="9"/>
      <c r="FF705" s="9"/>
      <c r="FG705" s="9"/>
      <c r="FH705" s="9"/>
      <c r="FI705" s="9"/>
      <c r="FJ705" s="9"/>
      <c r="FK705" s="9"/>
      <c r="FL705" s="9"/>
      <c r="FM705" s="9"/>
      <c r="FN705" s="9"/>
      <c r="FO705" s="9"/>
      <c r="FP705" s="9"/>
      <c r="FQ705" s="9"/>
      <c r="FR705" s="9"/>
      <c r="FS705" s="9"/>
      <c r="FT705" s="9"/>
      <c r="FU705" s="9"/>
      <c r="FV705" s="9"/>
      <c r="FW705" s="9"/>
      <c r="FX705" s="9"/>
      <c r="FY705" s="9"/>
      <c r="FZ705" s="9"/>
      <c r="GA705" s="9"/>
      <c r="GB705" s="9"/>
      <c r="GC705" s="9"/>
      <c r="GD705" s="9"/>
      <c r="GE705" s="9"/>
      <c r="GF705" s="9"/>
      <c r="GG705" s="9"/>
      <c r="GH705" s="9"/>
      <c r="GI705" s="9"/>
      <c r="GJ705" s="9"/>
      <c r="GK705" s="9"/>
      <c r="GL705" s="9"/>
      <c r="GM705" s="9"/>
      <c r="GN705" s="9"/>
      <c r="GO705" s="9"/>
      <c r="GP705" s="9"/>
      <c r="GQ705" s="9"/>
      <c r="GR705" s="9"/>
      <c r="GS705" s="9"/>
      <c r="GT705" s="9"/>
      <c r="GU705" s="9"/>
      <c r="GV705" s="9"/>
      <c r="GW705" s="9"/>
      <c r="GX705" s="9"/>
      <c r="GY705" s="9"/>
      <c r="GZ705" s="9"/>
      <c r="HA705" s="9"/>
      <c r="HB705" s="9"/>
      <c r="HC705" s="9"/>
      <c r="HD705" s="9"/>
      <c r="HE705" s="9"/>
      <c r="HF705" s="9"/>
      <c r="HG705" s="9"/>
      <c r="HH705" s="9"/>
      <c r="HI705" s="9"/>
      <c r="HJ705" s="9"/>
      <c r="HK705" s="9"/>
      <c r="HL705" s="9"/>
      <c r="HM705" s="9"/>
      <c r="HN705" s="9"/>
      <c r="HO705" s="9"/>
      <c r="HP705" s="9"/>
      <c r="HQ705" s="9"/>
      <c r="HR705" s="9"/>
      <c r="HS705" s="9"/>
      <c r="HT705" s="9"/>
      <c r="HU705" s="9"/>
      <c r="HV705" s="9"/>
      <c r="HW705" s="9"/>
      <c r="HX705" s="9"/>
      <c r="HY705" s="9"/>
      <c r="HZ705" s="9"/>
      <c r="IA705" s="9"/>
      <c r="IB705" s="9"/>
      <c r="IC705" s="9"/>
      <c r="ID705" s="9"/>
      <c r="IE705" s="9"/>
      <c r="IF705" s="9"/>
      <c r="IG705" s="9"/>
      <c r="IH705" s="9"/>
      <c r="II705" s="9"/>
      <c r="IJ705" s="9"/>
      <c r="IK705" s="9"/>
      <c r="IL705" s="9"/>
      <c r="IM705" s="9"/>
      <c r="IN705" s="9"/>
      <c r="IO705" s="9"/>
      <c r="IP705" s="9"/>
    </row>
    <row r="706" spans="2:250" x14ac:dyDescent="0.2">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c r="CZ706" s="9"/>
      <c r="DA706" s="9"/>
      <c r="DB706" s="9"/>
      <c r="DC706" s="9"/>
      <c r="DD706" s="9"/>
      <c r="DE706" s="9"/>
      <c r="DF706" s="9"/>
      <c r="DG706" s="9"/>
      <c r="DH706" s="9"/>
      <c r="DI706" s="9"/>
      <c r="DJ706" s="9"/>
      <c r="DK706" s="9"/>
      <c r="DL706" s="9"/>
      <c r="DM706" s="9"/>
      <c r="DN706" s="9"/>
      <c r="DO706" s="9"/>
      <c r="DP706" s="9"/>
      <c r="DQ706" s="9"/>
      <c r="DR706" s="9"/>
      <c r="DS706" s="9"/>
      <c r="DT706" s="9"/>
      <c r="DU706" s="9"/>
      <c r="DV706" s="9"/>
      <c r="DW706" s="9"/>
      <c r="DX706" s="9"/>
      <c r="DY706" s="9"/>
      <c r="DZ706" s="9"/>
      <c r="EA706" s="9"/>
      <c r="EB706" s="9"/>
      <c r="EC706" s="9"/>
      <c r="ED706" s="9"/>
      <c r="EE706" s="9"/>
      <c r="EF706" s="9"/>
      <c r="EG706" s="9"/>
      <c r="EH706" s="9"/>
      <c r="EI706" s="9"/>
      <c r="EJ706" s="9"/>
      <c r="EK706" s="9"/>
      <c r="EL706" s="9"/>
      <c r="EM706" s="9"/>
      <c r="EN706" s="9"/>
      <c r="EO706" s="9"/>
      <c r="EP706" s="9"/>
      <c r="EQ706" s="9"/>
      <c r="ER706" s="9"/>
      <c r="ES706" s="9"/>
      <c r="ET706" s="9"/>
      <c r="EU706" s="9"/>
      <c r="EV706" s="9"/>
      <c r="EW706" s="9"/>
      <c r="EX706" s="9"/>
      <c r="EY706" s="9"/>
      <c r="EZ706" s="9"/>
      <c r="FA706" s="9"/>
      <c r="FB706" s="9"/>
      <c r="FC706" s="9"/>
      <c r="FD706" s="9"/>
      <c r="FE706" s="9"/>
      <c r="FF706" s="9"/>
      <c r="FG706" s="9"/>
      <c r="FH706" s="9"/>
      <c r="FI706" s="9"/>
      <c r="FJ706" s="9"/>
      <c r="FK706" s="9"/>
      <c r="FL706" s="9"/>
      <c r="FM706" s="9"/>
      <c r="FN706" s="9"/>
      <c r="FO706" s="9"/>
      <c r="FP706" s="9"/>
      <c r="FQ706" s="9"/>
      <c r="FR706" s="9"/>
      <c r="FS706" s="9"/>
      <c r="FT706" s="9"/>
      <c r="FU706" s="9"/>
      <c r="FV706" s="9"/>
      <c r="FW706" s="9"/>
      <c r="FX706" s="9"/>
      <c r="FY706" s="9"/>
      <c r="FZ706" s="9"/>
      <c r="GA706" s="9"/>
      <c r="GB706" s="9"/>
      <c r="GC706" s="9"/>
      <c r="GD706" s="9"/>
      <c r="GE706" s="9"/>
      <c r="GF706" s="9"/>
      <c r="GG706" s="9"/>
      <c r="GH706" s="9"/>
      <c r="GI706" s="9"/>
      <c r="GJ706" s="9"/>
      <c r="GK706" s="9"/>
      <c r="GL706" s="9"/>
      <c r="GM706" s="9"/>
      <c r="GN706" s="9"/>
      <c r="GO706" s="9"/>
      <c r="GP706" s="9"/>
      <c r="GQ706" s="9"/>
      <c r="GR706" s="9"/>
      <c r="GS706" s="9"/>
      <c r="GT706" s="9"/>
      <c r="GU706" s="9"/>
      <c r="GV706" s="9"/>
      <c r="GW706" s="9"/>
      <c r="GX706" s="9"/>
      <c r="GY706" s="9"/>
      <c r="GZ706" s="9"/>
      <c r="HA706" s="9"/>
      <c r="HB706" s="9"/>
      <c r="HC706" s="9"/>
      <c r="HD706" s="9"/>
      <c r="HE706" s="9"/>
      <c r="HF706" s="9"/>
      <c r="HG706" s="9"/>
      <c r="HH706" s="9"/>
      <c r="HI706" s="9"/>
      <c r="HJ706" s="9"/>
      <c r="HK706" s="9"/>
      <c r="HL706" s="9"/>
      <c r="HM706" s="9"/>
      <c r="HN706" s="9"/>
      <c r="HO706" s="9"/>
      <c r="HP706" s="9"/>
      <c r="HQ706" s="9"/>
      <c r="HR706" s="9"/>
      <c r="HS706" s="9"/>
      <c r="HT706" s="9"/>
      <c r="HU706" s="9"/>
      <c r="HV706" s="9"/>
      <c r="HW706" s="9"/>
      <c r="HX706" s="9"/>
      <c r="HY706" s="9"/>
      <c r="HZ706" s="9"/>
      <c r="IA706" s="9"/>
      <c r="IB706" s="9"/>
      <c r="IC706" s="9"/>
      <c r="ID706" s="9"/>
      <c r="IE706" s="9"/>
      <c r="IF706" s="9"/>
      <c r="IG706" s="9"/>
      <c r="IH706" s="9"/>
      <c r="II706" s="9"/>
      <c r="IJ706" s="9"/>
      <c r="IK706" s="9"/>
      <c r="IL706" s="9"/>
      <c r="IM706" s="9"/>
      <c r="IN706" s="9"/>
      <c r="IO706" s="9"/>
      <c r="IP706" s="9"/>
    </row>
    <row r="707" spans="2:250" x14ac:dyDescent="0.2">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c r="CZ707" s="9"/>
      <c r="DA707" s="9"/>
      <c r="DB707" s="9"/>
      <c r="DC707" s="9"/>
      <c r="DD707" s="9"/>
      <c r="DE707" s="9"/>
      <c r="DF707" s="9"/>
      <c r="DG707" s="9"/>
      <c r="DH707" s="9"/>
      <c r="DI707" s="9"/>
      <c r="DJ707" s="9"/>
      <c r="DK707" s="9"/>
      <c r="DL707" s="9"/>
      <c r="DM707" s="9"/>
      <c r="DN707" s="9"/>
      <c r="DO707" s="9"/>
      <c r="DP707" s="9"/>
      <c r="DQ707" s="9"/>
      <c r="DR707" s="9"/>
      <c r="DS707" s="9"/>
      <c r="DT707" s="9"/>
      <c r="DU707" s="9"/>
      <c r="DV707" s="9"/>
      <c r="DW707" s="9"/>
      <c r="DX707" s="9"/>
      <c r="DY707" s="9"/>
      <c r="DZ707" s="9"/>
      <c r="EA707" s="9"/>
      <c r="EB707" s="9"/>
      <c r="EC707" s="9"/>
      <c r="ED707" s="9"/>
      <c r="EE707" s="9"/>
      <c r="EF707" s="9"/>
      <c r="EG707" s="9"/>
      <c r="EH707" s="9"/>
      <c r="EI707" s="9"/>
      <c r="EJ707" s="9"/>
      <c r="EK707" s="9"/>
      <c r="EL707" s="9"/>
      <c r="EM707" s="9"/>
      <c r="EN707" s="9"/>
      <c r="EO707" s="9"/>
      <c r="EP707" s="9"/>
      <c r="EQ707" s="9"/>
      <c r="ER707" s="9"/>
      <c r="ES707" s="9"/>
      <c r="ET707" s="9"/>
      <c r="EU707" s="9"/>
      <c r="EV707" s="9"/>
      <c r="EW707" s="9"/>
      <c r="EX707" s="9"/>
      <c r="EY707" s="9"/>
      <c r="EZ707" s="9"/>
      <c r="FA707" s="9"/>
      <c r="FB707" s="9"/>
      <c r="FC707" s="9"/>
      <c r="FD707" s="9"/>
      <c r="FE707" s="9"/>
      <c r="FF707" s="9"/>
      <c r="FG707" s="9"/>
      <c r="FH707" s="9"/>
      <c r="FI707" s="9"/>
      <c r="FJ707" s="9"/>
      <c r="FK707" s="9"/>
      <c r="FL707" s="9"/>
      <c r="FM707" s="9"/>
      <c r="FN707" s="9"/>
      <c r="FO707" s="9"/>
      <c r="FP707" s="9"/>
      <c r="FQ707" s="9"/>
      <c r="FR707" s="9"/>
      <c r="FS707" s="9"/>
      <c r="FT707" s="9"/>
      <c r="FU707" s="9"/>
      <c r="FV707" s="9"/>
      <c r="FW707" s="9"/>
      <c r="FX707" s="9"/>
      <c r="FY707" s="9"/>
      <c r="FZ707" s="9"/>
      <c r="GA707" s="9"/>
      <c r="GB707" s="9"/>
      <c r="GC707" s="9"/>
      <c r="GD707" s="9"/>
      <c r="GE707" s="9"/>
      <c r="GF707" s="9"/>
      <c r="GG707" s="9"/>
      <c r="GH707" s="9"/>
      <c r="GI707" s="9"/>
      <c r="GJ707" s="9"/>
      <c r="GK707" s="9"/>
      <c r="GL707" s="9"/>
      <c r="GM707" s="9"/>
      <c r="GN707" s="9"/>
      <c r="GO707" s="9"/>
      <c r="GP707" s="9"/>
      <c r="GQ707" s="9"/>
      <c r="GR707" s="9"/>
      <c r="GS707" s="9"/>
      <c r="GT707" s="9"/>
      <c r="GU707" s="9"/>
      <c r="GV707" s="9"/>
      <c r="GW707" s="9"/>
      <c r="GX707" s="9"/>
      <c r="GY707" s="9"/>
      <c r="GZ707" s="9"/>
      <c r="HA707" s="9"/>
      <c r="HB707" s="9"/>
      <c r="HC707" s="9"/>
      <c r="HD707" s="9"/>
      <c r="HE707" s="9"/>
      <c r="HF707" s="9"/>
      <c r="HG707" s="9"/>
      <c r="HH707" s="9"/>
      <c r="HI707" s="9"/>
      <c r="HJ707" s="9"/>
      <c r="HK707" s="9"/>
      <c r="HL707" s="9"/>
      <c r="HM707" s="9"/>
      <c r="HN707" s="9"/>
      <c r="HO707" s="9"/>
      <c r="HP707" s="9"/>
      <c r="HQ707" s="9"/>
      <c r="HR707" s="9"/>
      <c r="HS707" s="9"/>
      <c r="HT707" s="9"/>
      <c r="HU707" s="9"/>
      <c r="HV707" s="9"/>
      <c r="HW707" s="9"/>
      <c r="HX707" s="9"/>
      <c r="HY707" s="9"/>
      <c r="HZ707" s="9"/>
      <c r="IA707" s="9"/>
      <c r="IB707" s="9"/>
      <c r="IC707" s="9"/>
      <c r="ID707" s="9"/>
      <c r="IE707" s="9"/>
      <c r="IF707" s="9"/>
      <c r="IG707" s="9"/>
      <c r="IH707" s="9"/>
      <c r="II707" s="9"/>
      <c r="IJ707" s="9"/>
      <c r="IK707" s="9"/>
      <c r="IL707" s="9"/>
      <c r="IM707" s="9"/>
      <c r="IN707" s="9"/>
      <c r="IO707" s="9"/>
      <c r="IP707" s="9"/>
    </row>
    <row r="708" spans="2:250" x14ac:dyDescent="0.2">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c r="CZ708" s="9"/>
      <c r="DA708" s="9"/>
      <c r="DB708" s="9"/>
      <c r="DC708" s="9"/>
      <c r="DD708" s="9"/>
      <c r="DE708" s="9"/>
      <c r="DF708" s="9"/>
      <c r="DG708" s="9"/>
      <c r="DH708" s="9"/>
      <c r="DI708" s="9"/>
      <c r="DJ708" s="9"/>
      <c r="DK708" s="9"/>
      <c r="DL708" s="9"/>
      <c r="DM708" s="9"/>
      <c r="DN708" s="9"/>
      <c r="DO708" s="9"/>
      <c r="DP708" s="9"/>
      <c r="DQ708" s="9"/>
      <c r="DR708" s="9"/>
      <c r="DS708" s="9"/>
      <c r="DT708" s="9"/>
      <c r="DU708" s="9"/>
      <c r="DV708" s="9"/>
      <c r="DW708" s="9"/>
      <c r="DX708" s="9"/>
      <c r="DY708" s="9"/>
      <c r="DZ708" s="9"/>
      <c r="EA708" s="9"/>
      <c r="EB708" s="9"/>
      <c r="EC708" s="9"/>
      <c r="ED708" s="9"/>
      <c r="EE708" s="9"/>
      <c r="EF708" s="9"/>
      <c r="EG708" s="9"/>
      <c r="EH708" s="9"/>
      <c r="EI708" s="9"/>
      <c r="EJ708" s="9"/>
      <c r="EK708" s="9"/>
      <c r="EL708" s="9"/>
      <c r="EM708" s="9"/>
      <c r="EN708" s="9"/>
      <c r="EO708" s="9"/>
      <c r="EP708" s="9"/>
      <c r="EQ708" s="9"/>
      <c r="ER708" s="9"/>
      <c r="ES708" s="9"/>
      <c r="ET708" s="9"/>
      <c r="EU708" s="9"/>
      <c r="EV708" s="9"/>
      <c r="EW708" s="9"/>
      <c r="EX708" s="9"/>
      <c r="EY708" s="9"/>
      <c r="EZ708" s="9"/>
      <c r="FA708" s="9"/>
      <c r="FB708" s="9"/>
      <c r="FC708" s="9"/>
      <c r="FD708" s="9"/>
      <c r="FE708" s="9"/>
      <c r="FF708" s="9"/>
      <c r="FG708" s="9"/>
      <c r="FH708" s="9"/>
      <c r="FI708" s="9"/>
      <c r="FJ708" s="9"/>
      <c r="FK708" s="9"/>
      <c r="FL708" s="9"/>
      <c r="FM708" s="9"/>
      <c r="FN708" s="9"/>
      <c r="FO708" s="9"/>
      <c r="FP708" s="9"/>
      <c r="FQ708" s="9"/>
      <c r="FR708" s="9"/>
      <c r="FS708" s="9"/>
      <c r="FT708" s="9"/>
      <c r="FU708" s="9"/>
      <c r="FV708" s="9"/>
      <c r="FW708" s="9"/>
      <c r="FX708" s="9"/>
      <c r="FY708" s="9"/>
      <c r="FZ708" s="9"/>
      <c r="GA708" s="9"/>
      <c r="GB708" s="9"/>
      <c r="GC708" s="9"/>
      <c r="GD708" s="9"/>
      <c r="GE708" s="9"/>
      <c r="GF708" s="9"/>
      <c r="GG708" s="9"/>
      <c r="GH708" s="9"/>
      <c r="GI708" s="9"/>
      <c r="GJ708" s="9"/>
      <c r="GK708" s="9"/>
      <c r="GL708" s="9"/>
      <c r="GM708" s="9"/>
      <c r="GN708" s="9"/>
      <c r="GO708" s="9"/>
      <c r="GP708" s="9"/>
      <c r="GQ708" s="9"/>
      <c r="GR708" s="9"/>
      <c r="GS708" s="9"/>
      <c r="GT708" s="9"/>
      <c r="GU708" s="9"/>
      <c r="GV708" s="9"/>
      <c r="GW708" s="9"/>
      <c r="GX708" s="9"/>
      <c r="GY708" s="9"/>
      <c r="GZ708" s="9"/>
      <c r="HA708" s="9"/>
      <c r="HB708" s="9"/>
      <c r="HC708" s="9"/>
      <c r="HD708" s="9"/>
      <c r="HE708" s="9"/>
      <c r="HF708" s="9"/>
      <c r="HG708" s="9"/>
      <c r="HH708" s="9"/>
      <c r="HI708" s="9"/>
      <c r="HJ708" s="9"/>
      <c r="HK708" s="9"/>
      <c r="HL708" s="9"/>
      <c r="HM708" s="9"/>
      <c r="HN708" s="9"/>
      <c r="HO708" s="9"/>
      <c r="HP708" s="9"/>
      <c r="HQ708" s="9"/>
      <c r="HR708" s="9"/>
      <c r="HS708" s="9"/>
      <c r="HT708" s="9"/>
      <c r="HU708" s="9"/>
      <c r="HV708" s="9"/>
      <c r="HW708" s="9"/>
      <c r="HX708" s="9"/>
      <c r="HY708" s="9"/>
      <c r="HZ708" s="9"/>
      <c r="IA708" s="9"/>
      <c r="IB708" s="9"/>
      <c r="IC708" s="9"/>
      <c r="ID708" s="9"/>
      <c r="IE708" s="9"/>
      <c r="IF708" s="9"/>
      <c r="IG708" s="9"/>
      <c r="IH708" s="9"/>
      <c r="II708" s="9"/>
      <c r="IJ708" s="9"/>
      <c r="IK708" s="9"/>
      <c r="IL708" s="9"/>
      <c r="IM708" s="9"/>
      <c r="IN708" s="9"/>
      <c r="IO708" s="9"/>
      <c r="IP708" s="9"/>
    </row>
    <row r="709" spans="2:250" x14ac:dyDescent="0.2">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c r="DR709" s="9"/>
      <c r="DS709" s="9"/>
      <c r="DT709" s="9"/>
      <c r="DU709" s="9"/>
      <c r="DV709" s="9"/>
      <c r="DW709" s="9"/>
      <c r="DX709" s="9"/>
      <c r="DY709" s="9"/>
      <c r="DZ709" s="9"/>
      <c r="EA709" s="9"/>
      <c r="EB709" s="9"/>
      <c r="EC709" s="9"/>
      <c r="ED709" s="9"/>
      <c r="EE709" s="9"/>
      <c r="EF709" s="9"/>
      <c r="EG709" s="9"/>
      <c r="EH709" s="9"/>
      <c r="EI709" s="9"/>
      <c r="EJ709" s="9"/>
      <c r="EK709" s="9"/>
      <c r="EL709" s="9"/>
      <c r="EM709" s="9"/>
      <c r="EN709" s="9"/>
      <c r="EO709" s="9"/>
      <c r="EP709" s="9"/>
      <c r="EQ709" s="9"/>
      <c r="ER709" s="9"/>
      <c r="ES709" s="9"/>
      <c r="ET709" s="9"/>
      <c r="EU709" s="9"/>
      <c r="EV709" s="9"/>
      <c r="EW709" s="9"/>
      <c r="EX709" s="9"/>
      <c r="EY709" s="9"/>
      <c r="EZ709" s="9"/>
      <c r="FA709" s="9"/>
      <c r="FB709" s="9"/>
      <c r="FC709" s="9"/>
      <c r="FD709" s="9"/>
      <c r="FE709" s="9"/>
      <c r="FF709" s="9"/>
      <c r="FG709" s="9"/>
      <c r="FH709" s="9"/>
      <c r="FI709" s="9"/>
      <c r="FJ709" s="9"/>
      <c r="FK709" s="9"/>
      <c r="FL709" s="9"/>
      <c r="FM709" s="9"/>
      <c r="FN709" s="9"/>
      <c r="FO709" s="9"/>
      <c r="FP709" s="9"/>
      <c r="FQ709" s="9"/>
      <c r="FR709" s="9"/>
      <c r="FS709" s="9"/>
      <c r="FT709" s="9"/>
      <c r="FU709" s="9"/>
      <c r="FV709" s="9"/>
      <c r="FW709" s="9"/>
      <c r="FX709" s="9"/>
      <c r="FY709" s="9"/>
      <c r="FZ709" s="9"/>
      <c r="GA709" s="9"/>
      <c r="GB709" s="9"/>
      <c r="GC709" s="9"/>
      <c r="GD709" s="9"/>
      <c r="GE709" s="9"/>
      <c r="GF709" s="9"/>
      <c r="GG709" s="9"/>
      <c r="GH709" s="9"/>
      <c r="GI709" s="9"/>
      <c r="GJ709" s="9"/>
      <c r="GK709" s="9"/>
      <c r="GL709" s="9"/>
      <c r="GM709" s="9"/>
      <c r="GN709" s="9"/>
      <c r="GO709" s="9"/>
      <c r="GP709" s="9"/>
      <c r="GQ709" s="9"/>
      <c r="GR709" s="9"/>
      <c r="GS709" s="9"/>
      <c r="GT709" s="9"/>
      <c r="GU709" s="9"/>
      <c r="GV709" s="9"/>
      <c r="GW709" s="9"/>
      <c r="GX709" s="9"/>
      <c r="GY709" s="9"/>
      <c r="GZ709" s="9"/>
      <c r="HA709" s="9"/>
      <c r="HB709" s="9"/>
      <c r="HC709" s="9"/>
      <c r="HD709" s="9"/>
      <c r="HE709" s="9"/>
      <c r="HF709" s="9"/>
      <c r="HG709" s="9"/>
      <c r="HH709" s="9"/>
      <c r="HI709" s="9"/>
      <c r="HJ709" s="9"/>
      <c r="HK709" s="9"/>
      <c r="HL709" s="9"/>
      <c r="HM709" s="9"/>
      <c r="HN709" s="9"/>
      <c r="HO709" s="9"/>
      <c r="HP709" s="9"/>
      <c r="HQ709" s="9"/>
      <c r="HR709" s="9"/>
      <c r="HS709" s="9"/>
      <c r="HT709" s="9"/>
      <c r="HU709" s="9"/>
      <c r="HV709" s="9"/>
      <c r="HW709" s="9"/>
      <c r="HX709" s="9"/>
      <c r="HY709" s="9"/>
      <c r="HZ709" s="9"/>
      <c r="IA709" s="9"/>
      <c r="IB709" s="9"/>
      <c r="IC709" s="9"/>
      <c r="ID709" s="9"/>
      <c r="IE709" s="9"/>
      <c r="IF709" s="9"/>
      <c r="IG709" s="9"/>
      <c r="IH709" s="9"/>
      <c r="II709" s="9"/>
      <c r="IJ709" s="9"/>
      <c r="IK709" s="9"/>
      <c r="IL709" s="9"/>
      <c r="IM709" s="9"/>
      <c r="IN709" s="9"/>
      <c r="IO709" s="9"/>
      <c r="IP709" s="9"/>
    </row>
    <row r="710" spans="2:250" x14ac:dyDescent="0.2">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c r="DR710" s="9"/>
      <c r="DS710" s="9"/>
      <c r="DT710" s="9"/>
      <c r="DU710" s="9"/>
      <c r="DV710" s="9"/>
      <c r="DW710" s="9"/>
      <c r="DX710" s="9"/>
      <c r="DY710" s="9"/>
      <c r="DZ710" s="9"/>
      <c r="EA710" s="9"/>
      <c r="EB710" s="9"/>
      <c r="EC710" s="9"/>
      <c r="ED710" s="9"/>
      <c r="EE710" s="9"/>
      <c r="EF710" s="9"/>
      <c r="EG710" s="9"/>
      <c r="EH710" s="9"/>
      <c r="EI710" s="9"/>
      <c r="EJ710" s="9"/>
      <c r="EK710" s="9"/>
      <c r="EL710" s="9"/>
      <c r="EM710" s="9"/>
      <c r="EN710" s="9"/>
      <c r="EO710" s="9"/>
      <c r="EP710" s="9"/>
      <c r="EQ710" s="9"/>
      <c r="ER710" s="9"/>
      <c r="ES710" s="9"/>
      <c r="ET710" s="9"/>
      <c r="EU710" s="9"/>
      <c r="EV710" s="9"/>
      <c r="EW710" s="9"/>
      <c r="EX710" s="9"/>
      <c r="EY710" s="9"/>
      <c r="EZ710" s="9"/>
      <c r="FA710" s="9"/>
      <c r="FB710" s="9"/>
      <c r="FC710" s="9"/>
      <c r="FD710" s="9"/>
      <c r="FE710" s="9"/>
      <c r="FF710" s="9"/>
      <c r="FG710" s="9"/>
      <c r="FH710" s="9"/>
      <c r="FI710" s="9"/>
      <c r="FJ710" s="9"/>
      <c r="FK710" s="9"/>
      <c r="FL710" s="9"/>
      <c r="FM710" s="9"/>
      <c r="FN710" s="9"/>
      <c r="FO710" s="9"/>
      <c r="FP710" s="9"/>
      <c r="FQ710" s="9"/>
      <c r="FR710" s="9"/>
      <c r="FS710" s="9"/>
      <c r="FT710" s="9"/>
      <c r="FU710" s="9"/>
      <c r="FV710" s="9"/>
      <c r="FW710" s="9"/>
      <c r="FX710" s="9"/>
      <c r="FY710" s="9"/>
      <c r="FZ710" s="9"/>
      <c r="GA710" s="9"/>
      <c r="GB710" s="9"/>
      <c r="GC710" s="9"/>
      <c r="GD710" s="9"/>
      <c r="GE710" s="9"/>
      <c r="GF710" s="9"/>
      <c r="GG710" s="9"/>
      <c r="GH710" s="9"/>
      <c r="GI710" s="9"/>
      <c r="GJ710" s="9"/>
      <c r="GK710" s="9"/>
      <c r="GL710" s="9"/>
      <c r="GM710" s="9"/>
      <c r="GN710" s="9"/>
      <c r="GO710" s="9"/>
      <c r="GP710" s="9"/>
      <c r="GQ710" s="9"/>
      <c r="GR710" s="9"/>
      <c r="GS710" s="9"/>
      <c r="GT710" s="9"/>
      <c r="GU710" s="9"/>
      <c r="GV710" s="9"/>
      <c r="GW710" s="9"/>
      <c r="GX710" s="9"/>
      <c r="GY710" s="9"/>
      <c r="GZ710" s="9"/>
      <c r="HA710" s="9"/>
      <c r="HB710" s="9"/>
      <c r="HC710" s="9"/>
      <c r="HD710" s="9"/>
      <c r="HE710" s="9"/>
      <c r="HF710" s="9"/>
      <c r="HG710" s="9"/>
      <c r="HH710" s="9"/>
      <c r="HI710" s="9"/>
      <c r="HJ710" s="9"/>
      <c r="HK710" s="9"/>
      <c r="HL710" s="9"/>
      <c r="HM710" s="9"/>
      <c r="HN710" s="9"/>
      <c r="HO710" s="9"/>
      <c r="HP710" s="9"/>
      <c r="HQ710" s="9"/>
      <c r="HR710" s="9"/>
      <c r="HS710" s="9"/>
      <c r="HT710" s="9"/>
      <c r="HU710" s="9"/>
      <c r="HV710" s="9"/>
      <c r="HW710" s="9"/>
      <c r="HX710" s="9"/>
      <c r="HY710" s="9"/>
      <c r="HZ710" s="9"/>
      <c r="IA710" s="9"/>
      <c r="IB710" s="9"/>
      <c r="IC710" s="9"/>
      <c r="ID710" s="9"/>
      <c r="IE710" s="9"/>
      <c r="IF710" s="9"/>
      <c r="IG710" s="9"/>
      <c r="IH710" s="9"/>
      <c r="II710" s="9"/>
      <c r="IJ710" s="9"/>
      <c r="IK710" s="9"/>
      <c r="IL710" s="9"/>
      <c r="IM710" s="9"/>
      <c r="IN710" s="9"/>
      <c r="IO710" s="9"/>
      <c r="IP710" s="9"/>
    </row>
    <row r="711" spans="2:250" x14ac:dyDescent="0.2">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c r="DR711" s="9"/>
      <c r="DS711" s="9"/>
      <c r="DT711" s="9"/>
      <c r="DU711" s="9"/>
      <c r="DV711" s="9"/>
      <c r="DW711" s="9"/>
      <c r="DX711" s="9"/>
      <c r="DY711" s="9"/>
      <c r="DZ711" s="9"/>
      <c r="EA711" s="9"/>
      <c r="EB711" s="9"/>
      <c r="EC711" s="9"/>
      <c r="ED711" s="9"/>
      <c r="EE711" s="9"/>
      <c r="EF711" s="9"/>
      <c r="EG711" s="9"/>
      <c r="EH711" s="9"/>
      <c r="EI711" s="9"/>
      <c r="EJ711" s="9"/>
      <c r="EK711" s="9"/>
      <c r="EL711" s="9"/>
      <c r="EM711" s="9"/>
      <c r="EN711" s="9"/>
      <c r="EO711" s="9"/>
      <c r="EP711" s="9"/>
      <c r="EQ711" s="9"/>
      <c r="ER711" s="9"/>
      <c r="ES711" s="9"/>
      <c r="ET711" s="9"/>
      <c r="EU711" s="9"/>
      <c r="EV711" s="9"/>
      <c r="EW711" s="9"/>
      <c r="EX711" s="9"/>
      <c r="EY711" s="9"/>
      <c r="EZ711" s="9"/>
      <c r="FA711" s="9"/>
      <c r="FB711" s="9"/>
      <c r="FC711" s="9"/>
      <c r="FD711" s="9"/>
      <c r="FE711" s="9"/>
      <c r="FF711" s="9"/>
      <c r="FG711" s="9"/>
      <c r="FH711" s="9"/>
      <c r="FI711" s="9"/>
      <c r="FJ711" s="9"/>
      <c r="FK711" s="9"/>
      <c r="FL711" s="9"/>
      <c r="FM711" s="9"/>
      <c r="FN711" s="9"/>
      <c r="FO711" s="9"/>
      <c r="FP711" s="9"/>
      <c r="FQ711" s="9"/>
      <c r="FR711" s="9"/>
      <c r="FS711" s="9"/>
      <c r="FT711" s="9"/>
      <c r="FU711" s="9"/>
      <c r="FV711" s="9"/>
      <c r="FW711" s="9"/>
      <c r="FX711" s="9"/>
      <c r="FY711" s="9"/>
      <c r="FZ711" s="9"/>
      <c r="GA711" s="9"/>
      <c r="GB711" s="9"/>
      <c r="GC711" s="9"/>
      <c r="GD711" s="9"/>
      <c r="GE711" s="9"/>
      <c r="GF711" s="9"/>
      <c r="GG711" s="9"/>
      <c r="GH711" s="9"/>
      <c r="GI711" s="9"/>
      <c r="GJ711" s="9"/>
      <c r="GK711" s="9"/>
      <c r="GL711" s="9"/>
      <c r="GM711" s="9"/>
      <c r="GN711" s="9"/>
      <c r="GO711" s="9"/>
      <c r="GP711" s="9"/>
      <c r="GQ711" s="9"/>
      <c r="GR711" s="9"/>
      <c r="GS711" s="9"/>
      <c r="GT711" s="9"/>
      <c r="GU711" s="9"/>
      <c r="GV711" s="9"/>
      <c r="GW711" s="9"/>
      <c r="GX711" s="9"/>
      <c r="GY711" s="9"/>
      <c r="GZ711" s="9"/>
      <c r="HA711" s="9"/>
      <c r="HB711" s="9"/>
      <c r="HC711" s="9"/>
      <c r="HD711" s="9"/>
      <c r="HE711" s="9"/>
      <c r="HF711" s="9"/>
      <c r="HG711" s="9"/>
      <c r="HH711" s="9"/>
      <c r="HI711" s="9"/>
      <c r="HJ711" s="9"/>
      <c r="HK711" s="9"/>
      <c r="HL711" s="9"/>
      <c r="HM711" s="9"/>
      <c r="HN711" s="9"/>
      <c r="HO711" s="9"/>
      <c r="HP711" s="9"/>
      <c r="HQ711" s="9"/>
      <c r="HR711" s="9"/>
      <c r="HS711" s="9"/>
      <c r="HT711" s="9"/>
      <c r="HU711" s="9"/>
      <c r="HV711" s="9"/>
      <c r="HW711" s="9"/>
      <c r="HX711" s="9"/>
      <c r="HY711" s="9"/>
      <c r="HZ711" s="9"/>
      <c r="IA711" s="9"/>
      <c r="IB711" s="9"/>
      <c r="IC711" s="9"/>
      <c r="ID711" s="9"/>
      <c r="IE711" s="9"/>
      <c r="IF711" s="9"/>
      <c r="IG711" s="9"/>
      <c r="IH711" s="9"/>
      <c r="II711" s="9"/>
      <c r="IJ711" s="9"/>
      <c r="IK711" s="9"/>
      <c r="IL711" s="9"/>
      <c r="IM711" s="9"/>
      <c r="IN711" s="9"/>
      <c r="IO711" s="9"/>
      <c r="IP711" s="9"/>
    </row>
    <row r="712" spans="2:250" x14ac:dyDescent="0.2">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c r="DR712" s="9"/>
      <c r="DS712" s="9"/>
      <c r="DT712" s="9"/>
      <c r="DU712" s="9"/>
      <c r="DV712" s="9"/>
      <c r="DW712" s="9"/>
      <c r="DX712" s="9"/>
      <c r="DY712" s="9"/>
      <c r="DZ712" s="9"/>
      <c r="EA712" s="9"/>
      <c r="EB712" s="9"/>
      <c r="EC712" s="9"/>
      <c r="ED712" s="9"/>
      <c r="EE712" s="9"/>
      <c r="EF712" s="9"/>
      <c r="EG712" s="9"/>
      <c r="EH712" s="9"/>
      <c r="EI712" s="9"/>
      <c r="EJ712" s="9"/>
      <c r="EK712" s="9"/>
      <c r="EL712" s="9"/>
      <c r="EM712" s="9"/>
      <c r="EN712" s="9"/>
      <c r="EO712" s="9"/>
      <c r="EP712" s="9"/>
      <c r="EQ712" s="9"/>
      <c r="ER712" s="9"/>
      <c r="ES712" s="9"/>
      <c r="ET712" s="9"/>
      <c r="EU712" s="9"/>
      <c r="EV712" s="9"/>
      <c r="EW712" s="9"/>
      <c r="EX712" s="9"/>
      <c r="EY712" s="9"/>
      <c r="EZ712" s="9"/>
      <c r="FA712" s="9"/>
      <c r="FB712" s="9"/>
      <c r="FC712" s="9"/>
      <c r="FD712" s="9"/>
      <c r="FE712" s="9"/>
      <c r="FF712" s="9"/>
      <c r="FG712" s="9"/>
      <c r="FH712" s="9"/>
      <c r="FI712" s="9"/>
      <c r="FJ712" s="9"/>
      <c r="FK712" s="9"/>
      <c r="FL712" s="9"/>
      <c r="FM712" s="9"/>
      <c r="FN712" s="9"/>
      <c r="FO712" s="9"/>
      <c r="FP712" s="9"/>
      <c r="FQ712" s="9"/>
      <c r="FR712" s="9"/>
      <c r="FS712" s="9"/>
      <c r="FT712" s="9"/>
      <c r="FU712" s="9"/>
      <c r="FV712" s="9"/>
      <c r="FW712" s="9"/>
      <c r="FX712" s="9"/>
      <c r="FY712" s="9"/>
      <c r="FZ712" s="9"/>
      <c r="GA712" s="9"/>
      <c r="GB712" s="9"/>
      <c r="GC712" s="9"/>
      <c r="GD712" s="9"/>
      <c r="GE712" s="9"/>
      <c r="GF712" s="9"/>
      <c r="GG712" s="9"/>
      <c r="GH712" s="9"/>
      <c r="GI712" s="9"/>
      <c r="GJ712" s="9"/>
      <c r="GK712" s="9"/>
      <c r="GL712" s="9"/>
      <c r="GM712" s="9"/>
      <c r="GN712" s="9"/>
      <c r="GO712" s="9"/>
      <c r="GP712" s="9"/>
      <c r="GQ712" s="9"/>
      <c r="GR712" s="9"/>
      <c r="GS712" s="9"/>
      <c r="GT712" s="9"/>
      <c r="GU712" s="9"/>
      <c r="GV712" s="9"/>
      <c r="GW712" s="9"/>
      <c r="GX712" s="9"/>
      <c r="GY712" s="9"/>
      <c r="GZ712" s="9"/>
      <c r="HA712" s="9"/>
      <c r="HB712" s="9"/>
      <c r="HC712" s="9"/>
      <c r="HD712" s="9"/>
      <c r="HE712" s="9"/>
      <c r="HF712" s="9"/>
      <c r="HG712" s="9"/>
      <c r="HH712" s="9"/>
      <c r="HI712" s="9"/>
      <c r="HJ712" s="9"/>
      <c r="HK712" s="9"/>
      <c r="HL712" s="9"/>
      <c r="HM712" s="9"/>
      <c r="HN712" s="9"/>
      <c r="HO712" s="9"/>
      <c r="HP712" s="9"/>
      <c r="HQ712" s="9"/>
      <c r="HR712" s="9"/>
      <c r="HS712" s="9"/>
      <c r="HT712" s="9"/>
      <c r="HU712" s="9"/>
      <c r="HV712" s="9"/>
      <c r="HW712" s="9"/>
      <c r="HX712" s="9"/>
      <c r="HY712" s="9"/>
      <c r="HZ712" s="9"/>
      <c r="IA712" s="9"/>
      <c r="IB712" s="9"/>
      <c r="IC712" s="9"/>
      <c r="ID712" s="9"/>
      <c r="IE712" s="9"/>
      <c r="IF712" s="9"/>
      <c r="IG712" s="9"/>
      <c r="IH712" s="9"/>
      <c r="II712" s="9"/>
      <c r="IJ712" s="9"/>
      <c r="IK712" s="9"/>
      <c r="IL712" s="9"/>
      <c r="IM712" s="9"/>
      <c r="IN712" s="9"/>
      <c r="IO712" s="9"/>
      <c r="IP712" s="9"/>
    </row>
    <row r="713" spans="2:250" x14ac:dyDescent="0.2">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c r="CZ713" s="9"/>
      <c r="DA713" s="9"/>
      <c r="DB713" s="9"/>
      <c r="DC713" s="9"/>
      <c r="DD713" s="9"/>
      <c r="DE713" s="9"/>
      <c r="DF713" s="9"/>
      <c r="DG713" s="9"/>
      <c r="DH713" s="9"/>
      <c r="DI713" s="9"/>
      <c r="DJ713" s="9"/>
      <c r="DK713" s="9"/>
      <c r="DL713" s="9"/>
      <c r="DM713" s="9"/>
      <c r="DN713" s="9"/>
      <c r="DO713" s="9"/>
      <c r="DP713" s="9"/>
      <c r="DQ713" s="9"/>
      <c r="DR713" s="9"/>
      <c r="DS713" s="9"/>
      <c r="DT713" s="9"/>
      <c r="DU713" s="9"/>
      <c r="DV713" s="9"/>
      <c r="DW713" s="9"/>
      <c r="DX713" s="9"/>
      <c r="DY713" s="9"/>
      <c r="DZ713" s="9"/>
      <c r="EA713" s="9"/>
      <c r="EB713" s="9"/>
      <c r="EC713" s="9"/>
      <c r="ED713" s="9"/>
      <c r="EE713" s="9"/>
      <c r="EF713" s="9"/>
      <c r="EG713" s="9"/>
      <c r="EH713" s="9"/>
      <c r="EI713" s="9"/>
      <c r="EJ713" s="9"/>
      <c r="EK713" s="9"/>
      <c r="EL713" s="9"/>
      <c r="EM713" s="9"/>
      <c r="EN713" s="9"/>
      <c r="EO713" s="9"/>
      <c r="EP713" s="9"/>
      <c r="EQ713" s="9"/>
      <c r="ER713" s="9"/>
      <c r="ES713" s="9"/>
      <c r="ET713" s="9"/>
      <c r="EU713" s="9"/>
      <c r="EV713" s="9"/>
      <c r="EW713" s="9"/>
      <c r="EX713" s="9"/>
      <c r="EY713" s="9"/>
      <c r="EZ713" s="9"/>
      <c r="FA713" s="9"/>
      <c r="FB713" s="9"/>
      <c r="FC713" s="9"/>
      <c r="FD713" s="9"/>
      <c r="FE713" s="9"/>
      <c r="FF713" s="9"/>
      <c r="FG713" s="9"/>
      <c r="FH713" s="9"/>
      <c r="FI713" s="9"/>
      <c r="FJ713" s="9"/>
      <c r="FK713" s="9"/>
      <c r="FL713" s="9"/>
      <c r="FM713" s="9"/>
      <c r="FN713" s="9"/>
      <c r="FO713" s="9"/>
      <c r="FP713" s="9"/>
      <c r="FQ713" s="9"/>
      <c r="FR713" s="9"/>
      <c r="FS713" s="9"/>
      <c r="FT713" s="9"/>
      <c r="FU713" s="9"/>
      <c r="FV713" s="9"/>
      <c r="FW713" s="9"/>
      <c r="FX713" s="9"/>
      <c r="FY713" s="9"/>
      <c r="FZ713" s="9"/>
      <c r="GA713" s="9"/>
      <c r="GB713" s="9"/>
      <c r="GC713" s="9"/>
      <c r="GD713" s="9"/>
      <c r="GE713" s="9"/>
      <c r="GF713" s="9"/>
      <c r="GG713" s="9"/>
      <c r="GH713" s="9"/>
      <c r="GI713" s="9"/>
      <c r="GJ713" s="9"/>
      <c r="GK713" s="9"/>
      <c r="GL713" s="9"/>
      <c r="GM713" s="9"/>
      <c r="GN713" s="9"/>
      <c r="GO713" s="9"/>
      <c r="GP713" s="9"/>
      <c r="GQ713" s="9"/>
      <c r="GR713" s="9"/>
      <c r="GS713" s="9"/>
      <c r="GT713" s="9"/>
      <c r="GU713" s="9"/>
      <c r="GV713" s="9"/>
      <c r="GW713" s="9"/>
      <c r="GX713" s="9"/>
      <c r="GY713" s="9"/>
      <c r="GZ713" s="9"/>
      <c r="HA713" s="9"/>
      <c r="HB713" s="9"/>
      <c r="HC713" s="9"/>
      <c r="HD713" s="9"/>
      <c r="HE713" s="9"/>
      <c r="HF713" s="9"/>
      <c r="HG713" s="9"/>
      <c r="HH713" s="9"/>
      <c r="HI713" s="9"/>
      <c r="HJ713" s="9"/>
      <c r="HK713" s="9"/>
      <c r="HL713" s="9"/>
      <c r="HM713" s="9"/>
      <c r="HN713" s="9"/>
      <c r="HO713" s="9"/>
      <c r="HP713" s="9"/>
      <c r="HQ713" s="9"/>
      <c r="HR713" s="9"/>
      <c r="HS713" s="9"/>
      <c r="HT713" s="9"/>
      <c r="HU713" s="9"/>
      <c r="HV713" s="9"/>
      <c r="HW713" s="9"/>
      <c r="HX713" s="9"/>
      <c r="HY713" s="9"/>
      <c r="HZ713" s="9"/>
      <c r="IA713" s="9"/>
      <c r="IB713" s="9"/>
      <c r="IC713" s="9"/>
      <c r="ID713" s="9"/>
      <c r="IE713" s="9"/>
      <c r="IF713" s="9"/>
      <c r="IG713" s="9"/>
      <c r="IH713" s="9"/>
      <c r="II713" s="9"/>
      <c r="IJ713" s="9"/>
      <c r="IK713" s="9"/>
      <c r="IL713" s="9"/>
      <c r="IM713" s="9"/>
      <c r="IN713" s="9"/>
      <c r="IO713" s="9"/>
      <c r="IP713" s="9"/>
    </row>
    <row r="714" spans="2:250" x14ac:dyDescent="0.2">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c r="CZ714" s="9"/>
      <c r="DA714" s="9"/>
      <c r="DB714" s="9"/>
      <c r="DC714" s="9"/>
      <c r="DD714" s="9"/>
      <c r="DE714" s="9"/>
      <c r="DF714" s="9"/>
      <c r="DG714" s="9"/>
      <c r="DH714" s="9"/>
      <c r="DI714" s="9"/>
      <c r="DJ714" s="9"/>
      <c r="DK714" s="9"/>
      <c r="DL714" s="9"/>
      <c r="DM714" s="9"/>
      <c r="DN714" s="9"/>
      <c r="DO714" s="9"/>
      <c r="DP714" s="9"/>
      <c r="DQ714" s="9"/>
      <c r="DR714" s="9"/>
      <c r="DS714" s="9"/>
      <c r="DT714" s="9"/>
      <c r="DU714" s="9"/>
      <c r="DV714" s="9"/>
      <c r="DW714" s="9"/>
      <c r="DX714" s="9"/>
      <c r="DY714" s="9"/>
      <c r="DZ714" s="9"/>
      <c r="EA714" s="9"/>
      <c r="EB714" s="9"/>
      <c r="EC714" s="9"/>
      <c r="ED714" s="9"/>
      <c r="EE714" s="9"/>
      <c r="EF714" s="9"/>
      <c r="EG714" s="9"/>
      <c r="EH714" s="9"/>
      <c r="EI714" s="9"/>
      <c r="EJ714" s="9"/>
      <c r="EK714" s="9"/>
      <c r="EL714" s="9"/>
      <c r="EM714" s="9"/>
      <c r="EN714" s="9"/>
      <c r="EO714" s="9"/>
      <c r="EP714" s="9"/>
      <c r="EQ714" s="9"/>
      <c r="ER714" s="9"/>
      <c r="ES714" s="9"/>
      <c r="ET714" s="9"/>
      <c r="EU714" s="9"/>
      <c r="EV714" s="9"/>
      <c r="EW714" s="9"/>
      <c r="EX714" s="9"/>
      <c r="EY714" s="9"/>
      <c r="EZ714" s="9"/>
      <c r="FA714" s="9"/>
      <c r="FB714" s="9"/>
      <c r="FC714" s="9"/>
      <c r="FD714" s="9"/>
      <c r="FE714" s="9"/>
      <c r="FF714" s="9"/>
      <c r="FG714" s="9"/>
      <c r="FH714" s="9"/>
      <c r="FI714" s="9"/>
      <c r="FJ714" s="9"/>
      <c r="FK714" s="9"/>
      <c r="FL714" s="9"/>
      <c r="FM714" s="9"/>
      <c r="FN714" s="9"/>
      <c r="FO714" s="9"/>
      <c r="FP714" s="9"/>
      <c r="FQ714" s="9"/>
      <c r="FR714" s="9"/>
      <c r="FS714" s="9"/>
      <c r="FT714" s="9"/>
      <c r="FU714" s="9"/>
      <c r="FV714" s="9"/>
      <c r="FW714" s="9"/>
      <c r="FX714" s="9"/>
      <c r="FY714" s="9"/>
      <c r="FZ714" s="9"/>
      <c r="GA714" s="9"/>
      <c r="GB714" s="9"/>
      <c r="GC714" s="9"/>
      <c r="GD714" s="9"/>
      <c r="GE714" s="9"/>
      <c r="GF714" s="9"/>
      <c r="GG714" s="9"/>
      <c r="GH714" s="9"/>
      <c r="GI714" s="9"/>
      <c r="GJ714" s="9"/>
      <c r="GK714" s="9"/>
      <c r="GL714" s="9"/>
      <c r="GM714" s="9"/>
      <c r="GN714" s="9"/>
      <c r="GO714" s="9"/>
      <c r="GP714" s="9"/>
      <c r="GQ714" s="9"/>
      <c r="GR714" s="9"/>
      <c r="GS714" s="9"/>
      <c r="GT714" s="9"/>
      <c r="GU714" s="9"/>
      <c r="GV714" s="9"/>
      <c r="GW714" s="9"/>
      <c r="GX714" s="9"/>
      <c r="GY714" s="9"/>
      <c r="GZ714" s="9"/>
      <c r="HA714" s="9"/>
      <c r="HB714" s="9"/>
      <c r="HC714" s="9"/>
      <c r="HD714" s="9"/>
      <c r="HE714" s="9"/>
      <c r="HF714" s="9"/>
      <c r="HG714" s="9"/>
      <c r="HH714" s="9"/>
      <c r="HI714" s="9"/>
      <c r="HJ714" s="9"/>
      <c r="HK714" s="9"/>
      <c r="HL714" s="9"/>
      <c r="HM714" s="9"/>
      <c r="HN714" s="9"/>
      <c r="HO714" s="9"/>
      <c r="HP714" s="9"/>
      <c r="HQ714" s="9"/>
      <c r="HR714" s="9"/>
      <c r="HS714" s="9"/>
      <c r="HT714" s="9"/>
      <c r="HU714" s="9"/>
      <c r="HV714" s="9"/>
      <c r="HW714" s="9"/>
      <c r="HX714" s="9"/>
      <c r="HY714" s="9"/>
      <c r="HZ714" s="9"/>
      <c r="IA714" s="9"/>
      <c r="IB714" s="9"/>
      <c r="IC714" s="9"/>
      <c r="ID714" s="9"/>
      <c r="IE714" s="9"/>
      <c r="IF714" s="9"/>
      <c r="IG714" s="9"/>
      <c r="IH714" s="9"/>
      <c r="II714" s="9"/>
      <c r="IJ714" s="9"/>
      <c r="IK714" s="9"/>
      <c r="IL714" s="9"/>
      <c r="IM714" s="9"/>
      <c r="IN714" s="9"/>
      <c r="IO714" s="9"/>
      <c r="IP714" s="9"/>
    </row>
    <row r="715" spans="2:250" x14ac:dyDescent="0.2">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c r="CZ715" s="9"/>
      <c r="DA715" s="9"/>
      <c r="DB715" s="9"/>
      <c r="DC715" s="9"/>
      <c r="DD715" s="9"/>
      <c r="DE715" s="9"/>
      <c r="DF715" s="9"/>
      <c r="DG715" s="9"/>
      <c r="DH715" s="9"/>
      <c r="DI715" s="9"/>
      <c r="DJ715" s="9"/>
      <c r="DK715" s="9"/>
      <c r="DL715" s="9"/>
      <c r="DM715" s="9"/>
      <c r="DN715" s="9"/>
      <c r="DO715" s="9"/>
      <c r="DP715" s="9"/>
      <c r="DQ715" s="9"/>
      <c r="DR715" s="9"/>
      <c r="DS715" s="9"/>
      <c r="DT715" s="9"/>
      <c r="DU715" s="9"/>
      <c r="DV715" s="9"/>
      <c r="DW715" s="9"/>
      <c r="DX715" s="9"/>
      <c r="DY715" s="9"/>
      <c r="DZ715" s="9"/>
      <c r="EA715" s="9"/>
      <c r="EB715" s="9"/>
      <c r="EC715" s="9"/>
      <c r="ED715" s="9"/>
      <c r="EE715" s="9"/>
      <c r="EF715" s="9"/>
      <c r="EG715" s="9"/>
      <c r="EH715" s="9"/>
      <c r="EI715" s="9"/>
      <c r="EJ715" s="9"/>
      <c r="EK715" s="9"/>
      <c r="EL715" s="9"/>
      <c r="EM715" s="9"/>
      <c r="EN715" s="9"/>
      <c r="EO715" s="9"/>
      <c r="EP715" s="9"/>
      <c r="EQ715" s="9"/>
      <c r="ER715" s="9"/>
      <c r="ES715" s="9"/>
      <c r="ET715" s="9"/>
      <c r="EU715" s="9"/>
      <c r="EV715" s="9"/>
      <c r="EW715" s="9"/>
      <c r="EX715" s="9"/>
      <c r="EY715" s="9"/>
      <c r="EZ715" s="9"/>
      <c r="FA715" s="9"/>
      <c r="FB715" s="9"/>
      <c r="FC715" s="9"/>
      <c r="FD715" s="9"/>
      <c r="FE715" s="9"/>
      <c r="FF715" s="9"/>
      <c r="FG715" s="9"/>
      <c r="FH715" s="9"/>
      <c r="FI715" s="9"/>
      <c r="FJ715" s="9"/>
      <c r="FK715" s="9"/>
      <c r="FL715" s="9"/>
      <c r="FM715" s="9"/>
      <c r="FN715" s="9"/>
      <c r="FO715" s="9"/>
      <c r="FP715" s="9"/>
      <c r="FQ715" s="9"/>
      <c r="FR715" s="9"/>
      <c r="FS715" s="9"/>
      <c r="FT715" s="9"/>
      <c r="FU715" s="9"/>
      <c r="FV715" s="9"/>
      <c r="FW715" s="9"/>
      <c r="FX715" s="9"/>
      <c r="FY715" s="9"/>
      <c r="FZ715" s="9"/>
      <c r="GA715" s="9"/>
      <c r="GB715" s="9"/>
      <c r="GC715" s="9"/>
      <c r="GD715" s="9"/>
      <c r="GE715" s="9"/>
      <c r="GF715" s="9"/>
      <c r="GG715" s="9"/>
      <c r="GH715" s="9"/>
      <c r="GI715" s="9"/>
      <c r="GJ715" s="9"/>
      <c r="GK715" s="9"/>
      <c r="GL715" s="9"/>
      <c r="GM715" s="9"/>
      <c r="GN715" s="9"/>
      <c r="GO715" s="9"/>
      <c r="GP715" s="9"/>
      <c r="GQ715" s="9"/>
      <c r="GR715" s="9"/>
      <c r="GS715" s="9"/>
      <c r="GT715" s="9"/>
      <c r="GU715" s="9"/>
      <c r="GV715" s="9"/>
      <c r="GW715" s="9"/>
      <c r="GX715" s="9"/>
      <c r="GY715" s="9"/>
      <c r="GZ715" s="9"/>
      <c r="HA715" s="9"/>
      <c r="HB715" s="9"/>
      <c r="HC715" s="9"/>
      <c r="HD715" s="9"/>
      <c r="HE715" s="9"/>
      <c r="HF715" s="9"/>
      <c r="HG715" s="9"/>
      <c r="HH715" s="9"/>
      <c r="HI715" s="9"/>
      <c r="HJ715" s="9"/>
      <c r="HK715" s="9"/>
      <c r="HL715" s="9"/>
      <c r="HM715" s="9"/>
      <c r="HN715" s="9"/>
      <c r="HO715" s="9"/>
      <c r="HP715" s="9"/>
      <c r="HQ715" s="9"/>
      <c r="HR715" s="9"/>
      <c r="HS715" s="9"/>
      <c r="HT715" s="9"/>
      <c r="HU715" s="9"/>
      <c r="HV715" s="9"/>
      <c r="HW715" s="9"/>
      <c r="HX715" s="9"/>
      <c r="HY715" s="9"/>
      <c r="HZ715" s="9"/>
      <c r="IA715" s="9"/>
      <c r="IB715" s="9"/>
      <c r="IC715" s="9"/>
      <c r="ID715" s="9"/>
      <c r="IE715" s="9"/>
      <c r="IF715" s="9"/>
      <c r="IG715" s="9"/>
      <c r="IH715" s="9"/>
      <c r="II715" s="9"/>
      <c r="IJ715" s="9"/>
      <c r="IK715" s="9"/>
      <c r="IL715" s="9"/>
      <c r="IM715" s="9"/>
      <c r="IN715" s="9"/>
      <c r="IO715" s="9"/>
      <c r="IP715" s="9"/>
    </row>
    <row r="716" spans="2:250" x14ac:dyDescent="0.2">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c r="CZ716" s="9"/>
      <c r="DA716" s="9"/>
      <c r="DB716" s="9"/>
      <c r="DC716" s="9"/>
      <c r="DD716" s="9"/>
      <c r="DE716" s="9"/>
      <c r="DF716" s="9"/>
      <c r="DG716" s="9"/>
      <c r="DH716" s="9"/>
      <c r="DI716" s="9"/>
      <c r="DJ716" s="9"/>
      <c r="DK716" s="9"/>
      <c r="DL716" s="9"/>
      <c r="DM716" s="9"/>
      <c r="DN716" s="9"/>
      <c r="DO716" s="9"/>
      <c r="DP716" s="9"/>
      <c r="DQ716" s="9"/>
      <c r="DR716" s="9"/>
      <c r="DS716" s="9"/>
      <c r="DT716" s="9"/>
      <c r="DU716" s="9"/>
      <c r="DV716" s="9"/>
      <c r="DW716" s="9"/>
      <c r="DX716" s="9"/>
      <c r="DY716" s="9"/>
      <c r="DZ716" s="9"/>
      <c r="EA716" s="9"/>
      <c r="EB716" s="9"/>
      <c r="EC716" s="9"/>
      <c r="ED716" s="9"/>
      <c r="EE716" s="9"/>
      <c r="EF716" s="9"/>
      <c r="EG716" s="9"/>
      <c r="EH716" s="9"/>
      <c r="EI716" s="9"/>
      <c r="EJ716" s="9"/>
      <c r="EK716" s="9"/>
      <c r="EL716" s="9"/>
      <c r="EM716" s="9"/>
      <c r="EN716" s="9"/>
      <c r="EO716" s="9"/>
      <c r="EP716" s="9"/>
      <c r="EQ716" s="9"/>
      <c r="ER716" s="9"/>
      <c r="ES716" s="9"/>
      <c r="ET716" s="9"/>
      <c r="EU716" s="9"/>
      <c r="EV716" s="9"/>
      <c r="EW716" s="9"/>
      <c r="EX716" s="9"/>
      <c r="EY716" s="9"/>
      <c r="EZ716" s="9"/>
      <c r="FA716" s="9"/>
      <c r="FB716" s="9"/>
      <c r="FC716" s="9"/>
      <c r="FD716" s="9"/>
      <c r="FE716" s="9"/>
      <c r="FF716" s="9"/>
      <c r="FG716" s="9"/>
      <c r="FH716" s="9"/>
      <c r="FI716" s="9"/>
      <c r="FJ716" s="9"/>
      <c r="FK716" s="9"/>
      <c r="FL716" s="9"/>
      <c r="FM716" s="9"/>
      <c r="FN716" s="9"/>
      <c r="FO716" s="9"/>
      <c r="FP716" s="9"/>
      <c r="FQ716" s="9"/>
      <c r="FR716" s="9"/>
      <c r="FS716" s="9"/>
      <c r="FT716" s="9"/>
      <c r="FU716" s="9"/>
      <c r="FV716" s="9"/>
      <c r="FW716" s="9"/>
      <c r="FX716" s="9"/>
      <c r="FY716" s="9"/>
      <c r="FZ716" s="9"/>
      <c r="GA716" s="9"/>
      <c r="GB716" s="9"/>
      <c r="GC716" s="9"/>
      <c r="GD716" s="9"/>
      <c r="GE716" s="9"/>
      <c r="GF716" s="9"/>
      <c r="GG716" s="9"/>
      <c r="GH716" s="9"/>
      <c r="GI716" s="9"/>
      <c r="GJ716" s="9"/>
      <c r="GK716" s="9"/>
      <c r="GL716" s="9"/>
      <c r="GM716" s="9"/>
      <c r="GN716" s="9"/>
      <c r="GO716" s="9"/>
      <c r="GP716" s="9"/>
      <c r="GQ716" s="9"/>
      <c r="GR716" s="9"/>
      <c r="GS716" s="9"/>
      <c r="GT716" s="9"/>
      <c r="GU716" s="9"/>
      <c r="GV716" s="9"/>
      <c r="GW716" s="9"/>
      <c r="GX716" s="9"/>
      <c r="GY716" s="9"/>
      <c r="GZ716" s="9"/>
      <c r="HA716" s="9"/>
      <c r="HB716" s="9"/>
      <c r="HC716" s="9"/>
      <c r="HD716" s="9"/>
      <c r="HE716" s="9"/>
      <c r="HF716" s="9"/>
      <c r="HG716" s="9"/>
      <c r="HH716" s="9"/>
      <c r="HI716" s="9"/>
      <c r="HJ716" s="9"/>
      <c r="HK716" s="9"/>
      <c r="HL716" s="9"/>
      <c r="HM716" s="9"/>
      <c r="HN716" s="9"/>
      <c r="HO716" s="9"/>
      <c r="HP716" s="9"/>
      <c r="HQ716" s="9"/>
      <c r="HR716" s="9"/>
      <c r="HS716" s="9"/>
      <c r="HT716" s="9"/>
      <c r="HU716" s="9"/>
      <c r="HV716" s="9"/>
      <c r="HW716" s="9"/>
      <c r="HX716" s="9"/>
      <c r="HY716" s="9"/>
      <c r="HZ716" s="9"/>
      <c r="IA716" s="9"/>
      <c r="IB716" s="9"/>
      <c r="IC716" s="9"/>
      <c r="ID716" s="9"/>
      <c r="IE716" s="9"/>
      <c r="IF716" s="9"/>
      <c r="IG716" s="9"/>
      <c r="IH716" s="9"/>
      <c r="II716" s="9"/>
      <c r="IJ716" s="9"/>
      <c r="IK716" s="9"/>
      <c r="IL716" s="9"/>
      <c r="IM716" s="9"/>
      <c r="IN716" s="9"/>
      <c r="IO716" s="9"/>
      <c r="IP716" s="9"/>
    </row>
    <row r="717" spans="2:250" x14ac:dyDescent="0.2">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c r="CZ717" s="9"/>
      <c r="DA717" s="9"/>
      <c r="DB717" s="9"/>
      <c r="DC717" s="9"/>
      <c r="DD717" s="9"/>
      <c r="DE717" s="9"/>
      <c r="DF717" s="9"/>
      <c r="DG717" s="9"/>
      <c r="DH717" s="9"/>
      <c r="DI717" s="9"/>
      <c r="DJ717" s="9"/>
      <c r="DK717" s="9"/>
      <c r="DL717" s="9"/>
      <c r="DM717" s="9"/>
      <c r="DN717" s="9"/>
      <c r="DO717" s="9"/>
      <c r="DP717" s="9"/>
      <c r="DQ717" s="9"/>
      <c r="DR717" s="9"/>
      <c r="DS717" s="9"/>
      <c r="DT717" s="9"/>
      <c r="DU717" s="9"/>
      <c r="DV717" s="9"/>
      <c r="DW717" s="9"/>
      <c r="DX717" s="9"/>
      <c r="DY717" s="9"/>
      <c r="DZ717" s="9"/>
      <c r="EA717" s="9"/>
      <c r="EB717" s="9"/>
      <c r="EC717" s="9"/>
      <c r="ED717" s="9"/>
      <c r="EE717" s="9"/>
      <c r="EF717" s="9"/>
      <c r="EG717" s="9"/>
      <c r="EH717" s="9"/>
      <c r="EI717" s="9"/>
      <c r="EJ717" s="9"/>
      <c r="EK717" s="9"/>
      <c r="EL717" s="9"/>
      <c r="EM717" s="9"/>
      <c r="EN717" s="9"/>
      <c r="EO717" s="9"/>
      <c r="EP717" s="9"/>
      <c r="EQ717" s="9"/>
      <c r="ER717" s="9"/>
      <c r="ES717" s="9"/>
      <c r="ET717" s="9"/>
      <c r="EU717" s="9"/>
      <c r="EV717" s="9"/>
      <c r="EW717" s="9"/>
      <c r="EX717" s="9"/>
      <c r="EY717" s="9"/>
      <c r="EZ717" s="9"/>
      <c r="FA717" s="9"/>
      <c r="FB717" s="9"/>
      <c r="FC717" s="9"/>
      <c r="FD717" s="9"/>
      <c r="FE717" s="9"/>
      <c r="FF717" s="9"/>
      <c r="FG717" s="9"/>
      <c r="FH717" s="9"/>
      <c r="FI717" s="9"/>
      <c r="FJ717" s="9"/>
      <c r="FK717" s="9"/>
      <c r="FL717" s="9"/>
      <c r="FM717" s="9"/>
      <c r="FN717" s="9"/>
      <c r="FO717" s="9"/>
      <c r="FP717" s="9"/>
      <c r="FQ717" s="9"/>
      <c r="FR717" s="9"/>
      <c r="FS717" s="9"/>
      <c r="FT717" s="9"/>
      <c r="FU717" s="9"/>
      <c r="FV717" s="9"/>
      <c r="FW717" s="9"/>
      <c r="FX717" s="9"/>
      <c r="FY717" s="9"/>
      <c r="FZ717" s="9"/>
      <c r="GA717" s="9"/>
      <c r="GB717" s="9"/>
      <c r="GC717" s="9"/>
      <c r="GD717" s="9"/>
      <c r="GE717" s="9"/>
      <c r="GF717" s="9"/>
      <c r="GG717" s="9"/>
      <c r="GH717" s="9"/>
      <c r="GI717" s="9"/>
      <c r="GJ717" s="9"/>
      <c r="GK717" s="9"/>
      <c r="GL717" s="9"/>
      <c r="GM717" s="9"/>
      <c r="GN717" s="9"/>
      <c r="GO717" s="9"/>
      <c r="GP717" s="9"/>
      <c r="GQ717" s="9"/>
      <c r="GR717" s="9"/>
      <c r="GS717" s="9"/>
      <c r="GT717" s="9"/>
      <c r="GU717" s="9"/>
      <c r="GV717" s="9"/>
      <c r="GW717" s="9"/>
      <c r="GX717" s="9"/>
      <c r="GY717" s="9"/>
      <c r="GZ717" s="9"/>
      <c r="HA717" s="9"/>
      <c r="HB717" s="9"/>
      <c r="HC717" s="9"/>
      <c r="HD717" s="9"/>
      <c r="HE717" s="9"/>
      <c r="HF717" s="9"/>
      <c r="HG717" s="9"/>
      <c r="HH717" s="9"/>
      <c r="HI717" s="9"/>
      <c r="HJ717" s="9"/>
      <c r="HK717" s="9"/>
      <c r="HL717" s="9"/>
      <c r="HM717" s="9"/>
      <c r="HN717" s="9"/>
      <c r="HO717" s="9"/>
      <c r="HP717" s="9"/>
      <c r="HQ717" s="9"/>
      <c r="HR717" s="9"/>
      <c r="HS717" s="9"/>
      <c r="HT717" s="9"/>
      <c r="HU717" s="9"/>
      <c r="HV717" s="9"/>
      <c r="HW717" s="9"/>
      <c r="HX717" s="9"/>
      <c r="HY717" s="9"/>
      <c r="HZ717" s="9"/>
      <c r="IA717" s="9"/>
      <c r="IB717" s="9"/>
      <c r="IC717" s="9"/>
      <c r="ID717" s="9"/>
      <c r="IE717" s="9"/>
      <c r="IF717" s="9"/>
      <c r="IG717" s="9"/>
      <c r="IH717" s="9"/>
      <c r="II717" s="9"/>
      <c r="IJ717" s="9"/>
      <c r="IK717" s="9"/>
      <c r="IL717" s="9"/>
      <c r="IM717" s="9"/>
      <c r="IN717" s="9"/>
      <c r="IO717" s="9"/>
      <c r="IP717" s="9"/>
    </row>
    <row r="718" spans="2:250" x14ac:dyDescent="0.2">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c r="DR718" s="9"/>
      <c r="DS718" s="9"/>
      <c r="DT718" s="9"/>
      <c r="DU718" s="9"/>
      <c r="DV718" s="9"/>
      <c r="DW718" s="9"/>
      <c r="DX718" s="9"/>
      <c r="DY718" s="9"/>
      <c r="DZ718" s="9"/>
      <c r="EA718" s="9"/>
      <c r="EB718" s="9"/>
      <c r="EC718" s="9"/>
      <c r="ED718" s="9"/>
      <c r="EE718" s="9"/>
      <c r="EF718" s="9"/>
      <c r="EG718" s="9"/>
      <c r="EH718" s="9"/>
      <c r="EI718" s="9"/>
      <c r="EJ718" s="9"/>
      <c r="EK718" s="9"/>
      <c r="EL718" s="9"/>
      <c r="EM718" s="9"/>
      <c r="EN718" s="9"/>
      <c r="EO718" s="9"/>
      <c r="EP718" s="9"/>
      <c r="EQ718" s="9"/>
      <c r="ER718" s="9"/>
      <c r="ES718" s="9"/>
      <c r="ET718" s="9"/>
      <c r="EU718" s="9"/>
      <c r="EV718" s="9"/>
      <c r="EW718" s="9"/>
      <c r="EX718" s="9"/>
      <c r="EY718" s="9"/>
      <c r="EZ718" s="9"/>
      <c r="FA718" s="9"/>
      <c r="FB718" s="9"/>
      <c r="FC718" s="9"/>
      <c r="FD718" s="9"/>
      <c r="FE718" s="9"/>
      <c r="FF718" s="9"/>
      <c r="FG718" s="9"/>
      <c r="FH718" s="9"/>
      <c r="FI718" s="9"/>
      <c r="FJ718" s="9"/>
      <c r="FK718" s="9"/>
      <c r="FL718" s="9"/>
      <c r="FM718" s="9"/>
      <c r="FN718" s="9"/>
      <c r="FO718" s="9"/>
      <c r="FP718" s="9"/>
      <c r="FQ718" s="9"/>
      <c r="FR718" s="9"/>
      <c r="FS718" s="9"/>
      <c r="FT718" s="9"/>
      <c r="FU718" s="9"/>
      <c r="FV718" s="9"/>
      <c r="FW718" s="9"/>
      <c r="FX718" s="9"/>
      <c r="FY718" s="9"/>
      <c r="FZ718" s="9"/>
      <c r="GA718" s="9"/>
      <c r="GB718" s="9"/>
      <c r="GC718" s="9"/>
      <c r="GD718" s="9"/>
      <c r="GE718" s="9"/>
      <c r="GF718" s="9"/>
      <c r="GG718" s="9"/>
      <c r="GH718" s="9"/>
      <c r="GI718" s="9"/>
      <c r="GJ718" s="9"/>
      <c r="GK718" s="9"/>
      <c r="GL718" s="9"/>
      <c r="GM718" s="9"/>
      <c r="GN718" s="9"/>
      <c r="GO718" s="9"/>
      <c r="GP718" s="9"/>
      <c r="GQ718" s="9"/>
      <c r="GR718" s="9"/>
      <c r="GS718" s="9"/>
      <c r="GT718" s="9"/>
      <c r="GU718" s="9"/>
      <c r="GV718" s="9"/>
      <c r="GW718" s="9"/>
      <c r="GX718" s="9"/>
      <c r="GY718" s="9"/>
      <c r="GZ718" s="9"/>
      <c r="HA718" s="9"/>
      <c r="HB718" s="9"/>
      <c r="HC718" s="9"/>
      <c r="HD718" s="9"/>
      <c r="HE718" s="9"/>
      <c r="HF718" s="9"/>
      <c r="HG718" s="9"/>
      <c r="HH718" s="9"/>
      <c r="HI718" s="9"/>
      <c r="HJ718" s="9"/>
      <c r="HK718" s="9"/>
      <c r="HL718" s="9"/>
      <c r="HM718" s="9"/>
      <c r="HN718" s="9"/>
      <c r="HO718" s="9"/>
      <c r="HP718" s="9"/>
      <c r="HQ718" s="9"/>
      <c r="HR718" s="9"/>
      <c r="HS718" s="9"/>
      <c r="HT718" s="9"/>
      <c r="HU718" s="9"/>
      <c r="HV718" s="9"/>
      <c r="HW718" s="9"/>
      <c r="HX718" s="9"/>
      <c r="HY718" s="9"/>
      <c r="HZ718" s="9"/>
      <c r="IA718" s="9"/>
      <c r="IB718" s="9"/>
      <c r="IC718" s="9"/>
      <c r="ID718" s="9"/>
      <c r="IE718" s="9"/>
      <c r="IF718" s="9"/>
      <c r="IG718" s="9"/>
      <c r="IH718" s="9"/>
      <c r="II718" s="9"/>
      <c r="IJ718" s="9"/>
      <c r="IK718" s="9"/>
      <c r="IL718" s="9"/>
      <c r="IM718" s="9"/>
      <c r="IN718" s="9"/>
      <c r="IO718" s="9"/>
      <c r="IP718" s="9"/>
    </row>
    <row r="719" spans="2:250" x14ac:dyDescent="0.2">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c r="CZ719" s="9"/>
      <c r="DA719" s="9"/>
      <c r="DB719" s="9"/>
      <c r="DC719" s="9"/>
      <c r="DD719" s="9"/>
      <c r="DE719" s="9"/>
      <c r="DF719" s="9"/>
      <c r="DG719" s="9"/>
      <c r="DH719" s="9"/>
      <c r="DI719" s="9"/>
      <c r="DJ719" s="9"/>
      <c r="DK719" s="9"/>
      <c r="DL719" s="9"/>
      <c r="DM719" s="9"/>
      <c r="DN719" s="9"/>
      <c r="DO719" s="9"/>
      <c r="DP719" s="9"/>
      <c r="DQ719" s="9"/>
      <c r="DR719" s="9"/>
      <c r="DS719" s="9"/>
      <c r="DT719" s="9"/>
      <c r="DU719" s="9"/>
      <c r="DV719" s="9"/>
      <c r="DW719" s="9"/>
      <c r="DX719" s="9"/>
      <c r="DY719" s="9"/>
      <c r="DZ719" s="9"/>
      <c r="EA719" s="9"/>
      <c r="EB719" s="9"/>
      <c r="EC719" s="9"/>
      <c r="ED719" s="9"/>
      <c r="EE719" s="9"/>
      <c r="EF719" s="9"/>
      <c r="EG719" s="9"/>
      <c r="EH719" s="9"/>
      <c r="EI719" s="9"/>
      <c r="EJ719" s="9"/>
      <c r="EK719" s="9"/>
      <c r="EL719" s="9"/>
      <c r="EM719" s="9"/>
      <c r="EN719" s="9"/>
      <c r="EO719" s="9"/>
      <c r="EP719" s="9"/>
      <c r="EQ719" s="9"/>
      <c r="ER719" s="9"/>
      <c r="ES719" s="9"/>
      <c r="ET719" s="9"/>
      <c r="EU719" s="9"/>
      <c r="EV719" s="9"/>
      <c r="EW719" s="9"/>
      <c r="EX719" s="9"/>
      <c r="EY719" s="9"/>
      <c r="EZ719" s="9"/>
      <c r="FA719" s="9"/>
      <c r="FB719" s="9"/>
      <c r="FC719" s="9"/>
      <c r="FD719" s="9"/>
      <c r="FE719" s="9"/>
      <c r="FF719" s="9"/>
      <c r="FG719" s="9"/>
      <c r="FH719" s="9"/>
      <c r="FI719" s="9"/>
      <c r="FJ719" s="9"/>
      <c r="FK719" s="9"/>
      <c r="FL719" s="9"/>
      <c r="FM719" s="9"/>
      <c r="FN719" s="9"/>
      <c r="FO719" s="9"/>
      <c r="FP719" s="9"/>
      <c r="FQ719" s="9"/>
      <c r="FR719" s="9"/>
      <c r="FS719" s="9"/>
      <c r="FT719" s="9"/>
      <c r="FU719" s="9"/>
      <c r="FV719" s="9"/>
      <c r="FW719" s="9"/>
      <c r="FX719" s="9"/>
      <c r="FY719" s="9"/>
      <c r="FZ719" s="9"/>
      <c r="GA719" s="9"/>
      <c r="GB719" s="9"/>
      <c r="GC719" s="9"/>
      <c r="GD719" s="9"/>
      <c r="GE719" s="9"/>
      <c r="GF719" s="9"/>
      <c r="GG719" s="9"/>
      <c r="GH719" s="9"/>
      <c r="GI719" s="9"/>
      <c r="GJ719" s="9"/>
      <c r="GK719" s="9"/>
      <c r="GL719" s="9"/>
      <c r="GM719" s="9"/>
      <c r="GN719" s="9"/>
      <c r="GO719" s="9"/>
      <c r="GP719" s="9"/>
      <c r="GQ719" s="9"/>
      <c r="GR719" s="9"/>
      <c r="GS719" s="9"/>
      <c r="GT719" s="9"/>
      <c r="GU719" s="9"/>
      <c r="GV719" s="9"/>
      <c r="GW719" s="9"/>
      <c r="GX719" s="9"/>
      <c r="GY719" s="9"/>
      <c r="GZ719" s="9"/>
      <c r="HA719" s="9"/>
      <c r="HB719" s="9"/>
      <c r="HC719" s="9"/>
      <c r="HD719" s="9"/>
      <c r="HE719" s="9"/>
      <c r="HF719" s="9"/>
      <c r="HG719" s="9"/>
      <c r="HH719" s="9"/>
      <c r="HI719" s="9"/>
      <c r="HJ719" s="9"/>
      <c r="HK719" s="9"/>
      <c r="HL719" s="9"/>
      <c r="HM719" s="9"/>
      <c r="HN719" s="9"/>
      <c r="HO719" s="9"/>
      <c r="HP719" s="9"/>
      <c r="HQ719" s="9"/>
      <c r="HR719" s="9"/>
      <c r="HS719" s="9"/>
      <c r="HT719" s="9"/>
      <c r="HU719" s="9"/>
      <c r="HV719" s="9"/>
      <c r="HW719" s="9"/>
      <c r="HX719" s="9"/>
      <c r="HY719" s="9"/>
      <c r="HZ719" s="9"/>
      <c r="IA719" s="9"/>
      <c r="IB719" s="9"/>
      <c r="IC719" s="9"/>
      <c r="ID719" s="9"/>
      <c r="IE719" s="9"/>
      <c r="IF719" s="9"/>
      <c r="IG719" s="9"/>
      <c r="IH719" s="9"/>
      <c r="II719" s="9"/>
      <c r="IJ719" s="9"/>
      <c r="IK719" s="9"/>
      <c r="IL719" s="9"/>
      <c r="IM719" s="9"/>
      <c r="IN719" s="9"/>
      <c r="IO719" s="9"/>
      <c r="IP719" s="9"/>
    </row>
    <row r="720" spans="2:250" x14ac:dyDescent="0.2">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c r="CZ720" s="9"/>
      <c r="DA720" s="9"/>
      <c r="DB720" s="9"/>
      <c r="DC720" s="9"/>
      <c r="DD720" s="9"/>
      <c r="DE720" s="9"/>
      <c r="DF720" s="9"/>
      <c r="DG720" s="9"/>
      <c r="DH720" s="9"/>
      <c r="DI720" s="9"/>
      <c r="DJ720" s="9"/>
      <c r="DK720" s="9"/>
      <c r="DL720" s="9"/>
      <c r="DM720" s="9"/>
      <c r="DN720" s="9"/>
      <c r="DO720" s="9"/>
      <c r="DP720" s="9"/>
      <c r="DQ720" s="9"/>
      <c r="DR720" s="9"/>
      <c r="DS720" s="9"/>
      <c r="DT720" s="9"/>
      <c r="DU720" s="9"/>
      <c r="DV720" s="9"/>
      <c r="DW720" s="9"/>
      <c r="DX720" s="9"/>
      <c r="DY720" s="9"/>
      <c r="DZ720" s="9"/>
      <c r="EA720" s="9"/>
      <c r="EB720" s="9"/>
      <c r="EC720" s="9"/>
      <c r="ED720" s="9"/>
      <c r="EE720" s="9"/>
      <c r="EF720" s="9"/>
      <c r="EG720" s="9"/>
      <c r="EH720" s="9"/>
      <c r="EI720" s="9"/>
      <c r="EJ720" s="9"/>
      <c r="EK720" s="9"/>
      <c r="EL720" s="9"/>
      <c r="EM720" s="9"/>
      <c r="EN720" s="9"/>
      <c r="EO720" s="9"/>
      <c r="EP720" s="9"/>
      <c r="EQ720" s="9"/>
      <c r="ER720" s="9"/>
      <c r="ES720" s="9"/>
      <c r="ET720" s="9"/>
      <c r="EU720" s="9"/>
      <c r="EV720" s="9"/>
      <c r="EW720" s="9"/>
      <c r="EX720" s="9"/>
      <c r="EY720" s="9"/>
      <c r="EZ720" s="9"/>
      <c r="FA720" s="9"/>
      <c r="FB720" s="9"/>
      <c r="FC720" s="9"/>
      <c r="FD720" s="9"/>
      <c r="FE720" s="9"/>
      <c r="FF720" s="9"/>
      <c r="FG720" s="9"/>
      <c r="FH720" s="9"/>
      <c r="FI720" s="9"/>
      <c r="FJ720" s="9"/>
      <c r="FK720" s="9"/>
      <c r="FL720" s="9"/>
      <c r="FM720" s="9"/>
      <c r="FN720" s="9"/>
      <c r="FO720" s="9"/>
      <c r="FP720" s="9"/>
      <c r="FQ720" s="9"/>
      <c r="FR720" s="9"/>
      <c r="FS720" s="9"/>
      <c r="FT720" s="9"/>
      <c r="FU720" s="9"/>
      <c r="FV720" s="9"/>
      <c r="FW720" s="9"/>
      <c r="FX720" s="9"/>
      <c r="FY720" s="9"/>
      <c r="FZ720" s="9"/>
      <c r="GA720" s="9"/>
      <c r="GB720" s="9"/>
      <c r="GC720" s="9"/>
      <c r="GD720" s="9"/>
      <c r="GE720" s="9"/>
      <c r="GF720" s="9"/>
      <c r="GG720" s="9"/>
      <c r="GH720" s="9"/>
      <c r="GI720" s="9"/>
      <c r="GJ720" s="9"/>
      <c r="GK720" s="9"/>
      <c r="GL720" s="9"/>
      <c r="GM720" s="9"/>
      <c r="GN720" s="9"/>
      <c r="GO720" s="9"/>
      <c r="GP720" s="9"/>
      <c r="GQ720" s="9"/>
      <c r="GR720" s="9"/>
      <c r="GS720" s="9"/>
      <c r="GT720" s="9"/>
      <c r="GU720" s="9"/>
      <c r="GV720" s="9"/>
      <c r="GW720" s="9"/>
      <c r="GX720" s="9"/>
      <c r="GY720" s="9"/>
      <c r="GZ720" s="9"/>
      <c r="HA720" s="9"/>
      <c r="HB720" s="9"/>
      <c r="HC720" s="9"/>
      <c r="HD720" s="9"/>
      <c r="HE720" s="9"/>
      <c r="HF720" s="9"/>
      <c r="HG720" s="9"/>
      <c r="HH720" s="9"/>
      <c r="HI720" s="9"/>
      <c r="HJ720" s="9"/>
      <c r="HK720" s="9"/>
      <c r="HL720" s="9"/>
      <c r="HM720" s="9"/>
      <c r="HN720" s="9"/>
      <c r="HO720" s="9"/>
      <c r="HP720" s="9"/>
      <c r="HQ720" s="9"/>
      <c r="HR720" s="9"/>
      <c r="HS720" s="9"/>
      <c r="HT720" s="9"/>
      <c r="HU720" s="9"/>
      <c r="HV720" s="9"/>
      <c r="HW720" s="9"/>
      <c r="HX720" s="9"/>
      <c r="HY720" s="9"/>
      <c r="HZ720" s="9"/>
      <c r="IA720" s="9"/>
      <c r="IB720" s="9"/>
      <c r="IC720" s="9"/>
      <c r="ID720" s="9"/>
      <c r="IE720" s="9"/>
      <c r="IF720" s="9"/>
      <c r="IG720" s="9"/>
      <c r="IH720" s="9"/>
      <c r="II720" s="9"/>
      <c r="IJ720" s="9"/>
      <c r="IK720" s="9"/>
      <c r="IL720" s="9"/>
      <c r="IM720" s="9"/>
      <c r="IN720" s="9"/>
      <c r="IO720" s="9"/>
      <c r="IP720" s="9"/>
    </row>
    <row r="721" spans="2:250" x14ac:dyDescent="0.2">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c r="DR721" s="9"/>
      <c r="DS721" s="9"/>
      <c r="DT721" s="9"/>
      <c r="DU721" s="9"/>
      <c r="DV721" s="9"/>
      <c r="DW721" s="9"/>
      <c r="DX721" s="9"/>
      <c r="DY721" s="9"/>
      <c r="DZ721" s="9"/>
      <c r="EA721" s="9"/>
      <c r="EB721" s="9"/>
      <c r="EC721" s="9"/>
      <c r="ED721" s="9"/>
      <c r="EE721" s="9"/>
      <c r="EF721" s="9"/>
      <c r="EG721" s="9"/>
      <c r="EH721" s="9"/>
      <c r="EI721" s="9"/>
      <c r="EJ721" s="9"/>
      <c r="EK721" s="9"/>
      <c r="EL721" s="9"/>
      <c r="EM721" s="9"/>
      <c r="EN721" s="9"/>
      <c r="EO721" s="9"/>
      <c r="EP721" s="9"/>
      <c r="EQ721" s="9"/>
      <c r="ER721" s="9"/>
      <c r="ES721" s="9"/>
      <c r="ET721" s="9"/>
      <c r="EU721" s="9"/>
      <c r="EV721" s="9"/>
      <c r="EW721" s="9"/>
      <c r="EX721" s="9"/>
      <c r="EY721" s="9"/>
      <c r="EZ721" s="9"/>
      <c r="FA721" s="9"/>
      <c r="FB721" s="9"/>
      <c r="FC721" s="9"/>
      <c r="FD721" s="9"/>
      <c r="FE721" s="9"/>
      <c r="FF721" s="9"/>
      <c r="FG721" s="9"/>
      <c r="FH721" s="9"/>
      <c r="FI721" s="9"/>
      <c r="FJ721" s="9"/>
      <c r="FK721" s="9"/>
      <c r="FL721" s="9"/>
      <c r="FM721" s="9"/>
      <c r="FN721" s="9"/>
      <c r="FO721" s="9"/>
      <c r="FP721" s="9"/>
      <c r="FQ721" s="9"/>
      <c r="FR721" s="9"/>
      <c r="FS721" s="9"/>
      <c r="FT721" s="9"/>
      <c r="FU721" s="9"/>
      <c r="FV721" s="9"/>
      <c r="FW721" s="9"/>
      <c r="FX721" s="9"/>
      <c r="FY721" s="9"/>
      <c r="FZ721" s="9"/>
      <c r="GA721" s="9"/>
      <c r="GB721" s="9"/>
      <c r="GC721" s="9"/>
      <c r="GD721" s="9"/>
      <c r="GE721" s="9"/>
      <c r="GF721" s="9"/>
      <c r="GG721" s="9"/>
      <c r="GH721" s="9"/>
      <c r="GI721" s="9"/>
      <c r="GJ721" s="9"/>
      <c r="GK721" s="9"/>
      <c r="GL721" s="9"/>
      <c r="GM721" s="9"/>
      <c r="GN721" s="9"/>
      <c r="GO721" s="9"/>
      <c r="GP721" s="9"/>
      <c r="GQ721" s="9"/>
      <c r="GR721" s="9"/>
      <c r="GS721" s="9"/>
      <c r="GT721" s="9"/>
      <c r="GU721" s="9"/>
      <c r="GV721" s="9"/>
      <c r="GW721" s="9"/>
      <c r="GX721" s="9"/>
      <c r="GY721" s="9"/>
      <c r="GZ721" s="9"/>
      <c r="HA721" s="9"/>
      <c r="HB721" s="9"/>
      <c r="HC721" s="9"/>
      <c r="HD721" s="9"/>
      <c r="HE721" s="9"/>
      <c r="HF721" s="9"/>
      <c r="HG721" s="9"/>
      <c r="HH721" s="9"/>
      <c r="HI721" s="9"/>
      <c r="HJ721" s="9"/>
      <c r="HK721" s="9"/>
      <c r="HL721" s="9"/>
      <c r="HM721" s="9"/>
      <c r="HN721" s="9"/>
      <c r="HO721" s="9"/>
      <c r="HP721" s="9"/>
      <c r="HQ721" s="9"/>
      <c r="HR721" s="9"/>
      <c r="HS721" s="9"/>
      <c r="HT721" s="9"/>
      <c r="HU721" s="9"/>
      <c r="HV721" s="9"/>
      <c r="HW721" s="9"/>
      <c r="HX721" s="9"/>
      <c r="HY721" s="9"/>
      <c r="HZ721" s="9"/>
      <c r="IA721" s="9"/>
      <c r="IB721" s="9"/>
      <c r="IC721" s="9"/>
      <c r="ID721" s="9"/>
      <c r="IE721" s="9"/>
      <c r="IF721" s="9"/>
      <c r="IG721" s="9"/>
      <c r="IH721" s="9"/>
      <c r="II721" s="9"/>
      <c r="IJ721" s="9"/>
      <c r="IK721" s="9"/>
      <c r="IL721" s="9"/>
      <c r="IM721" s="9"/>
      <c r="IN721" s="9"/>
      <c r="IO721" s="9"/>
      <c r="IP721" s="9"/>
    </row>
    <row r="722" spans="2:250" x14ac:dyDescent="0.2">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c r="DR722" s="9"/>
      <c r="DS722" s="9"/>
      <c r="DT722" s="9"/>
      <c r="DU722" s="9"/>
      <c r="DV722" s="9"/>
      <c r="DW722" s="9"/>
      <c r="DX722" s="9"/>
      <c r="DY722" s="9"/>
      <c r="DZ722" s="9"/>
      <c r="EA722" s="9"/>
      <c r="EB722" s="9"/>
      <c r="EC722" s="9"/>
      <c r="ED722" s="9"/>
      <c r="EE722" s="9"/>
      <c r="EF722" s="9"/>
      <c r="EG722" s="9"/>
      <c r="EH722" s="9"/>
      <c r="EI722" s="9"/>
      <c r="EJ722" s="9"/>
      <c r="EK722" s="9"/>
      <c r="EL722" s="9"/>
      <c r="EM722" s="9"/>
      <c r="EN722" s="9"/>
      <c r="EO722" s="9"/>
      <c r="EP722" s="9"/>
      <c r="EQ722" s="9"/>
      <c r="ER722" s="9"/>
      <c r="ES722" s="9"/>
      <c r="ET722" s="9"/>
      <c r="EU722" s="9"/>
      <c r="EV722" s="9"/>
      <c r="EW722" s="9"/>
      <c r="EX722" s="9"/>
      <c r="EY722" s="9"/>
      <c r="EZ722" s="9"/>
      <c r="FA722" s="9"/>
      <c r="FB722" s="9"/>
      <c r="FC722" s="9"/>
      <c r="FD722" s="9"/>
      <c r="FE722" s="9"/>
      <c r="FF722" s="9"/>
      <c r="FG722" s="9"/>
      <c r="FH722" s="9"/>
      <c r="FI722" s="9"/>
      <c r="FJ722" s="9"/>
      <c r="FK722" s="9"/>
      <c r="FL722" s="9"/>
      <c r="FM722" s="9"/>
      <c r="FN722" s="9"/>
      <c r="FO722" s="9"/>
      <c r="FP722" s="9"/>
      <c r="FQ722" s="9"/>
      <c r="FR722" s="9"/>
      <c r="FS722" s="9"/>
      <c r="FT722" s="9"/>
      <c r="FU722" s="9"/>
      <c r="FV722" s="9"/>
      <c r="FW722" s="9"/>
      <c r="FX722" s="9"/>
      <c r="FY722" s="9"/>
      <c r="FZ722" s="9"/>
      <c r="GA722" s="9"/>
      <c r="GB722" s="9"/>
      <c r="GC722" s="9"/>
      <c r="GD722" s="9"/>
      <c r="GE722" s="9"/>
      <c r="GF722" s="9"/>
      <c r="GG722" s="9"/>
      <c r="GH722" s="9"/>
      <c r="GI722" s="9"/>
      <c r="GJ722" s="9"/>
      <c r="GK722" s="9"/>
      <c r="GL722" s="9"/>
      <c r="GM722" s="9"/>
      <c r="GN722" s="9"/>
      <c r="GO722" s="9"/>
      <c r="GP722" s="9"/>
      <c r="GQ722" s="9"/>
      <c r="GR722" s="9"/>
      <c r="GS722" s="9"/>
      <c r="GT722" s="9"/>
      <c r="GU722" s="9"/>
      <c r="GV722" s="9"/>
      <c r="GW722" s="9"/>
      <c r="GX722" s="9"/>
      <c r="GY722" s="9"/>
      <c r="GZ722" s="9"/>
      <c r="HA722" s="9"/>
      <c r="HB722" s="9"/>
      <c r="HC722" s="9"/>
      <c r="HD722" s="9"/>
      <c r="HE722" s="9"/>
      <c r="HF722" s="9"/>
      <c r="HG722" s="9"/>
      <c r="HH722" s="9"/>
      <c r="HI722" s="9"/>
      <c r="HJ722" s="9"/>
      <c r="HK722" s="9"/>
      <c r="HL722" s="9"/>
      <c r="HM722" s="9"/>
      <c r="HN722" s="9"/>
      <c r="HO722" s="9"/>
      <c r="HP722" s="9"/>
      <c r="HQ722" s="9"/>
      <c r="HR722" s="9"/>
      <c r="HS722" s="9"/>
      <c r="HT722" s="9"/>
      <c r="HU722" s="9"/>
      <c r="HV722" s="9"/>
      <c r="HW722" s="9"/>
      <c r="HX722" s="9"/>
      <c r="HY722" s="9"/>
      <c r="HZ722" s="9"/>
      <c r="IA722" s="9"/>
      <c r="IB722" s="9"/>
      <c r="IC722" s="9"/>
      <c r="ID722" s="9"/>
      <c r="IE722" s="9"/>
      <c r="IF722" s="9"/>
      <c r="IG722" s="9"/>
      <c r="IH722" s="9"/>
      <c r="II722" s="9"/>
      <c r="IJ722" s="9"/>
      <c r="IK722" s="9"/>
      <c r="IL722" s="9"/>
      <c r="IM722" s="9"/>
      <c r="IN722" s="9"/>
      <c r="IO722" s="9"/>
      <c r="IP722" s="9"/>
    </row>
    <row r="723" spans="2:250" x14ac:dyDescent="0.2">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c r="CZ723" s="9"/>
      <c r="DA723" s="9"/>
      <c r="DB723" s="9"/>
      <c r="DC723" s="9"/>
      <c r="DD723" s="9"/>
      <c r="DE723" s="9"/>
      <c r="DF723" s="9"/>
      <c r="DG723" s="9"/>
      <c r="DH723" s="9"/>
      <c r="DI723" s="9"/>
      <c r="DJ723" s="9"/>
      <c r="DK723" s="9"/>
      <c r="DL723" s="9"/>
      <c r="DM723" s="9"/>
      <c r="DN723" s="9"/>
      <c r="DO723" s="9"/>
      <c r="DP723" s="9"/>
      <c r="DQ723" s="9"/>
      <c r="DR723" s="9"/>
      <c r="DS723" s="9"/>
      <c r="DT723" s="9"/>
      <c r="DU723" s="9"/>
      <c r="DV723" s="9"/>
      <c r="DW723" s="9"/>
      <c r="DX723" s="9"/>
      <c r="DY723" s="9"/>
      <c r="DZ723" s="9"/>
      <c r="EA723" s="9"/>
      <c r="EB723" s="9"/>
      <c r="EC723" s="9"/>
      <c r="ED723" s="9"/>
      <c r="EE723" s="9"/>
      <c r="EF723" s="9"/>
      <c r="EG723" s="9"/>
      <c r="EH723" s="9"/>
      <c r="EI723" s="9"/>
      <c r="EJ723" s="9"/>
      <c r="EK723" s="9"/>
      <c r="EL723" s="9"/>
      <c r="EM723" s="9"/>
      <c r="EN723" s="9"/>
      <c r="EO723" s="9"/>
      <c r="EP723" s="9"/>
      <c r="EQ723" s="9"/>
      <c r="ER723" s="9"/>
      <c r="ES723" s="9"/>
      <c r="ET723" s="9"/>
      <c r="EU723" s="9"/>
      <c r="EV723" s="9"/>
      <c r="EW723" s="9"/>
      <c r="EX723" s="9"/>
      <c r="EY723" s="9"/>
      <c r="EZ723" s="9"/>
      <c r="FA723" s="9"/>
      <c r="FB723" s="9"/>
      <c r="FC723" s="9"/>
      <c r="FD723" s="9"/>
      <c r="FE723" s="9"/>
      <c r="FF723" s="9"/>
      <c r="FG723" s="9"/>
      <c r="FH723" s="9"/>
      <c r="FI723" s="9"/>
      <c r="FJ723" s="9"/>
      <c r="FK723" s="9"/>
      <c r="FL723" s="9"/>
      <c r="FM723" s="9"/>
      <c r="FN723" s="9"/>
      <c r="FO723" s="9"/>
      <c r="FP723" s="9"/>
      <c r="FQ723" s="9"/>
      <c r="FR723" s="9"/>
      <c r="FS723" s="9"/>
      <c r="FT723" s="9"/>
      <c r="FU723" s="9"/>
      <c r="FV723" s="9"/>
      <c r="FW723" s="9"/>
      <c r="FX723" s="9"/>
      <c r="FY723" s="9"/>
      <c r="FZ723" s="9"/>
      <c r="GA723" s="9"/>
      <c r="GB723" s="9"/>
      <c r="GC723" s="9"/>
      <c r="GD723" s="9"/>
      <c r="GE723" s="9"/>
      <c r="GF723" s="9"/>
      <c r="GG723" s="9"/>
      <c r="GH723" s="9"/>
      <c r="GI723" s="9"/>
      <c r="GJ723" s="9"/>
      <c r="GK723" s="9"/>
      <c r="GL723" s="9"/>
      <c r="GM723" s="9"/>
      <c r="GN723" s="9"/>
      <c r="GO723" s="9"/>
      <c r="GP723" s="9"/>
      <c r="GQ723" s="9"/>
      <c r="GR723" s="9"/>
      <c r="GS723" s="9"/>
      <c r="GT723" s="9"/>
      <c r="GU723" s="9"/>
      <c r="GV723" s="9"/>
      <c r="GW723" s="9"/>
      <c r="GX723" s="9"/>
      <c r="GY723" s="9"/>
      <c r="GZ723" s="9"/>
      <c r="HA723" s="9"/>
      <c r="HB723" s="9"/>
      <c r="HC723" s="9"/>
      <c r="HD723" s="9"/>
      <c r="HE723" s="9"/>
      <c r="HF723" s="9"/>
      <c r="HG723" s="9"/>
      <c r="HH723" s="9"/>
      <c r="HI723" s="9"/>
      <c r="HJ723" s="9"/>
      <c r="HK723" s="9"/>
      <c r="HL723" s="9"/>
      <c r="HM723" s="9"/>
      <c r="HN723" s="9"/>
      <c r="HO723" s="9"/>
      <c r="HP723" s="9"/>
      <c r="HQ723" s="9"/>
      <c r="HR723" s="9"/>
      <c r="HS723" s="9"/>
      <c r="HT723" s="9"/>
      <c r="HU723" s="9"/>
      <c r="HV723" s="9"/>
      <c r="HW723" s="9"/>
      <c r="HX723" s="9"/>
      <c r="HY723" s="9"/>
      <c r="HZ723" s="9"/>
      <c r="IA723" s="9"/>
      <c r="IB723" s="9"/>
      <c r="IC723" s="9"/>
      <c r="ID723" s="9"/>
      <c r="IE723" s="9"/>
      <c r="IF723" s="9"/>
      <c r="IG723" s="9"/>
      <c r="IH723" s="9"/>
      <c r="II723" s="9"/>
      <c r="IJ723" s="9"/>
      <c r="IK723" s="9"/>
      <c r="IL723" s="9"/>
      <c r="IM723" s="9"/>
      <c r="IN723" s="9"/>
      <c r="IO723" s="9"/>
      <c r="IP723" s="9"/>
    </row>
    <row r="724" spans="2:250" x14ac:dyDescent="0.2">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c r="DR724" s="9"/>
      <c r="DS724" s="9"/>
      <c r="DT724" s="9"/>
      <c r="DU724" s="9"/>
      <c r="DV724" s="9"/>
      <c r="DW724" s="9"/>
      <c r="DX724" s="9"/>
      <c r="DY724" s="9"/>
      <c r="DZ724" s="9"/>
      <c r="EA724" s="9"/>
      <c r="EB724" s="9"/>
      <c r="EC724" s="9"/>
      <c r="ED724" s="9"/>
      <c r="EE724" s="9"/>
      <c r="EF724" s="9"/>
      <c r="EG724" s="9"/>
      <c r="EH724" s="9"/>
      <c r="EI724" s="9"/>
      <c r="EJ724" s="9"/>
      <c r="EK724" s="9"/>
      <c r="EL724" s="9"/>
      <c r="EM724" s="9"/>
      <c r="EN724" s="9"/>
      <c r="EO724" s="9"/>
      <c r="EP724" s="9"/>
      <c r="EQ724" s="9"/>
      <c r="ER724" s="9"/>
      <c r="ES724" s="9"/>
      <c r="ET724" s="9"/>
      <c r="EU724" s="9"/>
      <c r="EV724" s="9"/>
      <c r="EW724" s="9"/>
      <c r="EX724" s="9"/>
      <c r="EY724" s="9"/>
      <c r="EZ724" s="9"/>
      <c r="FA724" s="9"/>
      <c r="FB724" s="9"/>
      <c r="FC724" s="9"/>
      <c r="FD724" s="9"/>
      <c r="FE724" s="9"/>
      <c r="FF724" s="9"/>
      <c r="FG724" s="9"/>
      <c r="FH724" s="9"/>
      <c r="FI724" s="9"/>
      <c r="FJ724" s="9"/>
      <c r="FK724" s="9"/>
      <c r="FL724" s="9"/>
      <c r="FM724" s="9"/>
      <c r="FN724" s="9"/>
      <c r="FO724" s="9"/>
      <c r="FP724" s="9"/>
      <c r="FQ724" s="9"/>
      <c r="FR724" s="9"/>
      <c r="FS724" s="9"/>
      <c r="FT724" s="9"/>
      <c r="FU724" s="9"/>
      <c r="FV724" s="9"/>
      <c r="FW724" s="9"/>
      <c r="FX724" s="9"/>
      <c r="FY724" s="9"/>
      <c r="FZ724" s="9"/>
      <c r="GA724" s="9"/>
      <c r="GB724" s="9"/>
      <c r="GC724" s="9"/>
      <c r="GD724" s="9"/>
      <c r="GE724" s="9"/>
      <c r="GF724" s="9"/>
      <c r="GG724" s="9"/>
      <c r="GH724" s="9"/>
      <c r="GI724" s="9"/>
      <c r="GJ724" s="9"/>
      <c r="GK724" s="9"/>
      <c r="GL724" s="9"/>
      <c r="GM724" s="9"/>
      <c r="GN724" s="9"/>
      <c r="GO724" s="9"/>
      <c r="GP724" s="9"/>
      <c r="GQ724" s="9"/>
      <c r="GR724" s="9"/>
      <c r="GS724" s="9"/>
      <c r="GT724" s="9"/>
      <c r="GU724" s="9"/>
      <c r="GV724" s="9"/>
      <c r="GW724" s="9"/>
      <c r="GX724" s="9"/>
      <c r="GY724" s="9"/>
      <c r="GZ724" s="9"/>
      <c r="HA724" s="9"/>
      <c r="HB724" s="9"/>
      <c r="HC724" s="9"/>
      <c r="HD724" s="9"/>
      <c r="HE724" s="9"/>
      <c r="HF724" s="9"/>
      <c r="HG724" s="9"/>
      <c r="HH724" s="9"/>
      <c r="HI724" s="9"/>
      <c r="HJ724" s="9"/>
      <c r="HK724" s="9"/>
      <c r="HL724" s="9"/>
      <c r="HM724" s="9"/>
      <c r="HN724" s="9"/>
      <c r="HO724" s="9"/>
      <c r="HP724" s="9"/>
      <c r="HQ724" s="9"/>
      <c r="HR724" s="9"/>
      <c r="HS724" s="9"/>
      <c r="HT724" s="9"/>
      <c r="HU724" s="9"/>
      <c r="HV724" s="9"/>
      <c r="HW724" s="9"/>
      <c r="HX724" s="9"/>
      <c r="HY724" s="9"/>
      <c r="HZ724" s="9"/>
      <c r="IA724" s="9"/>
      <c r="IB724" s="9"/>
      <c r="IC724" s="9"/>
      <c r="ID724" s="9"/>
      <c r="IE724" s="9"/>
      <c r="IF724" s="9"/>
      <c r="IG724" s="9"/>
      <c r="IH724" s="9"/>
      <c r="II724" s="9"/>
      <c r="IJ724" s="9"/>
      <c r="IK724" s="9"/>
      <c r="IL724" s="9"/>
      <c r="IM724" s="9"/>
      <c r="IN724" s="9"/>
      <c r="IO724" s="9"/>
      <c r="IP724" s="9"/>
    </row>
    <row r="725" spans="2:250" x14ac:dyDescent="0.2">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c r="DR725" s="9"/>
      <c r="DS725" s="9"/>
      <c r="DT725" s="9"/>
      <c r="DU725" s="9"/>
      <c r="DV725" s="9"/>
      <c r="DW725" s="9"/>
      <c r="DX725" s="9"/>
      <c r="DY725" s="9"/>
      <c r="DZ725" s="9"/>
      <c r="EA725" s="9"/>
      <c r="EB725" s="9"/>
      <c r="EC725" s="9"/>
      <c r="ED725" s="9"/>
      <c r="EE725" s="9"/>
      <c r="EF725" s="9"/>
      <c r="EG725" s="9"/>
      <c r="EH725" s="9"/>
      <c r="EI725" s="9"/>
      <c r="EJ725" s="9"/>
      <c r="EK725" s="9"/>
      <c r="EL725" s="9"/>
      <c r="EM725" s="9"/>
      <c r="EN725" s="9"/>
      <c r="EO725" s="9"/>
      <c r="EP725" s="9"/>
      <c r="EQ725" s="9"/>
      <c r="ER725" s="9"/>
      <c r="ES725" s="9"/>
      <c r="ET725" s="9"/>
      <c r="EU725" s="9"/>
      <c r="EV725" s="9"/>
      <c r="EW725" s="9"/>
      <c r="EX725" s="9"/>
      <c r="EY725" s="9"/>
      <c r="EZ725" s="9"/>
      <c r="FA725" s="9"/>
      <c r="FB725" s="9"/>
      <c r="FC725" s="9"/>
      <c r="FD725" s="9"/>
      <c r="FE725" s="9"/>
      <c r="FF725" s="9"/>
      <c r="FG725" s="9"/>
      <c r="FH725" s="9"/>
      <c r="FI725" s="9"/>
      <c r="FJ725" s="9"/>
      <c r="FK725" s="9"/>
      <c r="FL725" s="9"/>
      <c r="FM725" s="9"/>
      <c r="FN725" s="9"/>
      <c r="FO725" s="9"/>
      <c r="FP725" s="9"/>
      <c r="FQ725" s="9"/>
      <c r="FR725" s="9"/>
      <c r="FS725" s="9"/>
      <c r="FT725" s="9"/>
      <c r="FU725" s="9"/>
      <c r="FV725" s="9"/>
      <c r="FW725" s="9"/>
      <c r="FX725" s="9"/>
      <c r="FY725" s="9"/>
      <c r="FZ725" s="9"/>
      <c r="GA725" s="9"/>
      <c r="GB725" s="9"/>
      <c r="GC725" s="9"/>
      <c r="GD725" s="9"/>
      <c r="GE725" s="9"/>
      <c r="GF725" s="9"/>
      <c r="GG725" s="9"/>
      <c r="GH725" s="9"/>
      <c r="GI725" s="9"/>
      <c r="GJ725" s="9"/>
      <c r="GK725" s="9"/>
      <c r="GL725" s="9"/>
      <c r="GM725" s="9"/>
      <c r="GN725" s="9"/>
      <c r="GO725" s="9"/>
      <c r="GP725" s="9"/>
      <c r="GQ725" s="9"/>
      <c r="GR725" s="9"/>
      <c r="GS725" s="9"/>
      <c r="GT725" s="9"/>
      <c r="GU725" s="9"/>
      <c r="GV725" s="9"/>
      <c r="GW725" s="9"/>
      <c r="GX725" s="9"/>
      <c r="GY725" s="9"/>
      <c r="GZ725" s="9"/>
      <c r="HA725" s="9"/>
      <c r="HB725" s="9"/>
      <c r="HC725" s="9"/>
      <c r="HD725" s="9"/>
      <c r="HE725" s="9"/>
      <c r="HF725" s="9"/>
      <c r="HG725" s="9"/>
      <c r="HH725" s="9"/>
      <c r="HI725" s="9"/>
      <c r="HJ725" s="9"/>
      <c r="HK725" s="9"/>
      <c r="HL725" s="9"/>
      <c r="HM725" s="9"/>
      <c r="HN725" s="9"/>
      <c r="HO725" s="9"/>
      <c r="HP725" s="9"/>
      <c r="HQ725" s="9"/>
      <c r="HR725" s="9"/>
      <c r="HS725" s="9"/>
      <c r="HT725" s="9"/>
      <c r="HU725" s="9"/>
      <c r="HV725" s="9"/>
      <c r="HW725" s="9"/>
      <c r="HX725" s="9"/>
      <c r="HY725" s="9"/>
      <c r="HZ725" s="9"/>
      <c r="IA725" s="9"/>
      <c r="IB725" s="9"/>
      <c r="IC725" s="9"/>
      <c r="ID725" s="9"/>
      <c r="IE725" s="9"/>
      <c r="IF725" s="9"/>
      <c r="IG725" s="9"/>
      <c r="IH725" s="9"/>
      <c r="II725" s="9"/>
      <c r="IJ725" s="9"/>
      <c r="IK725" s="9"/>
      <c r="IL725" s="9"/>
      <c r="IM725" s="9"/>
      <c r="IN725" s="9"/>
      <c r="IO725" s="9"/>
      <c r="IP725" s="9"/>
    </row>
    <row r="726" spans="2:250" x14ac:dyDescent="0.2">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c r="DR726" s="9"/>
      <c r="DS726" s="9"/>
      <c r="DT726" s="9"/>
      <c r="DU726" s="9"/>
      <c r="DV726" s="9"/>
      <c r="DW726" s="9"/>
      <c r="DX726" s="9"/>
      <c r="DY726" s="9"/>
      <c r="DZ726" s="9"/>
      <c r="EA726" s="9"/>
      <c r="EB726" s="9"/>
      <c r="EC726" s="9"/>
      <c r="ED726" s="9"/>
      <c r="EE726" s="9"/>
      <c r="EF726" s="9"/>
      <c r="EG726" s="9"/>
      <c r="EH726" s="9"/>
      <c r="EI726" s="9"/>
      <c r="EJ726" s="9"/>
      <c r="EK726" s="9"/>
      <c r="EL726" s="9"/>
      <c r="EM726" s="9"/>
      <c r="EN726" s="9"/>
      <c r="EO726" s="9"/>
      <c r="EP726" s="9"/>
      <c r="EQ726" s="9"/>
      <c r="ER726" s="9"/>
      <c r="ES726" s="9"/>
      <c r="ET726" s="9"/>
      <c r="EU726" s="9"/>
      <c r="EV726" s="9"/>
      <c r="EW726" s="9"/>
      <c r="EX726" s="9"/>
      <c r="EY726" s="9"/>
      <c r="EZ726" s="9"/>
      <c r="FA726" s="9"/>
      <c r="FB726" s="9"/>
      <c r="FC726" s="9"/>
      <c r="FD726" s="9"/>
      <c r="FE726" s="9"/>
      <c r="FF726" s="9"/>
      <c r="FG726" s="9"/>
      <c r="FH726" s="9"/>
      <c r="FI726" s="9"/>
      <c r="FJ726" s="9"/>
      <c r="FK726" s="9"/>
      <c r="FL726" s="9"/>
      <c r="FM726" s="9"/>
      <c r="FN726" s="9"/>
      <c r="FO726" s="9"/>
      <c r="FP726" s="9"/>
      <c r="FQ726" s="9"/>
      <c r="FR726" s="9"/>
      <c r="FS726" s="9"/>
      <c r="FT726" s="9"/>
      <c r="FU726" s="9"/>
      <c r="FV726" s="9"/>
      <c r="FW726" s="9"/>
      <c r="FX726" s="9"/>
      <c r="FY726" s="9"/>
      <c r="FZ726" s="9"/>
      <c r="GA726" s="9"/>
      <c r="GB726" s="9"/>
      <c r="GC726" s="9"/>
      <c r="GD726" s="9"/>
      <c r="GE726" s="9"/>
      <c r="GF726" s="9"/>
      <c r="GG726" s="9"/>
      <c r="GH726" s="9"/>
      <c r="GI726" s="9"/>
      <c r="GJ726" s="9"/>
      <c r="GK726" s="9"/>
      <c r="GL726" s="9"/>
      <c r="GM726" s="9"/>
      <c r="GN726" s="9"/>
      <c r="GO726" s="9"/>
      <c r="GP726" s="9"/>
      <c r="GQ726" s="9"/>
      <c r="GR726" s="9"/>
      <c r="GS726" s="9"/>
      <c r="GT726" s="9"/>
      <c r="GU726" s="9"/>
      <c r="GV726" s="9"/>
      <c r="GW726" s="9"/>
      <c r="GX726" s="9"/>
      <c r="GY726" s="9"/>
      <c r="GZ726" s="9"/>
      <c r="HA726" s="9"/>
      <c r="HB726" s="9"/>
      <c r="HC726" s="9"/>
      <c r="HD726" s="9"/>
      <c r="HE726" s="9"/>
      <c r="HF726" s="9"/>
      <c r="HG726" s="9"/>
      <c r="HH726" s="9"/>
      <c r="HI726" s="9"/>
      <c r="HJ726" s="9"/>
      <c r="HK726" s="9"/>
      <c r="HL726" s="9"/>
      <c r="HM726" s="9"/>
      <c r="HN726" s="9"/>
      <c r="HO726" s="9"/>
      <c r="HP726" s="9"/>
      <c r="HQ726" s="9"/>
      <c r="HR726" s="9"/>
      <c r="HS726" s="9"/>
      <c r="HT726" s="9"/>
      <c r="HU726" s="9"/>
      <c r="HV726" s="9"/>
      <c r="HW726" s="9"/>
      <c r="HX726" s="9"/>
      <c r="HY726" s="9"/>
      <c r="HZ726" s="9"/>
      <c r="IA726" s="9"/>
      <c r="IB726" s="9"/>
      <c r="IC726" s="9"/>
      <c r="ID726" s="9"/>
      <c r="IE726" s="9"/>
      <c r="IF726" s="9"/>
      <c r="IG726" s="9"/>
      <c r="IH726" s="9"/>
      <c r="II726" s="9"/>
      <c r="IJ726" s="9"/>
      <c r="IK726" s="9"/>
      <c r="IL726" s="9"/>
      <c r="IM726" s="9"/>
      <c r="IN726" s="9"/>
      <c r="IO726" s="9"/>
      <c r="IP726" s="9"/>
    </row>
    <row r="727" spans="2:250" x14ac:dyDescent="0.2">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c r="DR727" s="9"/>
      <c r="DS727" s="9"/>
      <c r="DT727" s="9"/>
      <c r="DU727" s="9"/>
      <c r="DV727" s="9"/>
      <c r="DW727" s="9"/>
      <c r="DX727" s="9"/>
      <c r="DY727" s="9"/>
      <c r="DZ727" s="9"/>
      <c r="EA727" s="9"/>
      <c r="EB727" s="9"/>
      <c r="EC727" s="9"/>
      <c r="ED727" s="9"/>
      <c r="EE727" s="9"/>
      <c r="EF727" s="9"/>
      <c r="EG727" s="9"/>
      <c r="EH727" s="9"/>
      <c r="EI727" s="9"/>
      <c r="EJ727" s="9"/>
      <c r="EK727" s="9"/>
      <c r="EL727" s="9"/>
      <c r="EM727" s="9"/>
      <c r="EN727" s="9"/>
      <c r="EO727" s="9"/>
      <c r="EP727" s="9"/>
      <c r="EQ727" s="9"/>
      <c r="ER727" s="9"/>
      <c r="ES727" s="9"/>
      <c r="ET727" s="9"/>
      <c r="EU727" s="9"/>
      <c r="EV727" s="9"/>
      <c r="EW727" s="9"/>
      <c r="EX727" s="9"/>
      <c r="EY727" s="9"/>
      <c r="EZ727" s="9"/>
      <c r="FA727" s="9"/>
      <c r="FB727" s="9"/>
      <c r="FC727" s="9"/>
      <c r="FD727" s="9"/>
      <c r="FE727" s="9"/>
      <c r="FF727" s="9"/>
      <c r="FG727" s="9"/>
      <c r="FH727" s="9"/>
      <c r="FI727" s="9"/>
      <c r="FJ727" s="9"/>
      <c r="FK727" s="9"/>
      <c r="FL727" s="9"/>
      <c r="FM727" s="9"/>
      <c r="FN727" s="9"/>
      <c r="FO727" s="9"/>
      <c r="FP727" s="9"/>
      <c r="FQ727" s="9"/>
      <c r="FR727" s="9"/>
      <c r="FS727" s="9"/>
      <c r="FT727" s="9"/>
      <c r="FU727" s="9"/>
      <c r="FV727" s="9"/>
      <c r="FW727" s="9"/>
      <c r="FX727" s="9"/>
      <c r="FY727" s="9"/>
      <c r="FZ727" s="9"/>
      <c r="GA727" s="9"/>
      <c r="GB727" s="9"/>
      <c r="GC727" s="9"/>
      <c r="GD727" s="9"/>
      <c r="GE727" s="9"/>
      <c r="GF727" s="9"/>
      <c r="GG727" s="9"/>
      <c r="GH727" s="9"/>
      <c r="GI727" s="9"/>
      <c r="GJ727" s="9"/>
      <c r="GK727" s="9"/>
      <c r="GL727" s="9"/>
      <c r="GM727" s="9"/>
      <c r="GN727" s="9"/>
      <c r="GO727" s="9"/>
      <c r="GP727" s="9"/>
      <c r="GQ727" s="9"/>
      <c r="GR727" s="9"/>
      <c r="GS727" s="9"/>
      <c r="GT727" s="9"/>
      <c r="GU727" s="9"/>
      <c r="GV727" s="9"/>
      <c r="GW727" s="9"/>
      <c r="GX727" s="9"/>
      <c r="GY727" s="9"/>
      <c r="GZ727" s="9"/>
      <c r="HA727" s="9"/>
      <c r="HB727" s="9"/>
      <c r="HC727" s="9"/>
      <c r="HD727" s="9"/>
      <c r="HE727" s="9"/>
      <c r="HF727" s="9"/>
      <c r="HG727" s="9"/>
      <c r="HH727" s="9"/>
      <c r="HI727" s="9"/>
      <c r="HJ727" s="9"/>
      <c r="HK727" s="9"/>
      <c r="HL727" s="9"/>
      <c r="HM727" s="9"/>
      <c r="HN727" s="9"/>
      <c r="HO727" s="9"/>
      <c r="HP727" s="9"/>
      <c r="HQ727" s="9"/>
      <c r="HR727" s="9"/>
      <c r="HS727" s="9"/>
      <c r="HT727" s="9"/>
      <c r="HU727" s="9"/>
      <c r="HV727" s="9"/>
      <c r="HW727" s="9"/>
      <c r="HX727" s="9"/>
      <c r="HY727" s="9"/>
      <c r="HZ727" s="9"/>
      <c r="IA727" s="9"/>
      <c r="IB727" s="9"/>
      <c r="IC727" s="9"/>
      <c r="ID727" s="9"/>
      <c r="IE727" s="9"/>
      <c r="IF727" s="9"/>
      <c r="IG727" s="9"/>
      <c r="IH727" s="9"/>
      <c r="II727" s="9"/>
      <c r="IJ727" s="9"/>
      <c r="IK727" s="9"/>
      <c r="IL727" s="9"/>
      <c r="IM727" s="9"/>
      <c r="IN727" s="9"/>
      <c r="IO727" s="9"/>
      <c r="IP727" s="9"/>
    </row>
    <row r="728" spans="2:250" x14ac:dyDescent="0.2">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c r="DR728" s="9"/>
      <c r="DS728" s="9"/>
      <c r="DT728" s="9"/>
      <c r="DU728" s="9"/>
      <c r="DV728" s="9"/>
      <c r="DW728" s="9"/>
      <c r="DX728" s="9"/>
      <c r="DY728" s="9"/>
      <c r="DZ728" s="9"/>
      <c r="EA728" s="9"/>
      <c r="EB728" s="9"/>
      <c r="EC728" s="9"/>
      <c r="ED728" s="9"/>
      <c r="EE728" s="9"/>
      <c r="EF728" s="9"/>
      <c r="EG728" s="9"/>
      <c r="EH728" s="9"/>
      <c r="EI728" s="9"/>
      <c r="EJ728" s="9"/>
      <c r="EK728" s="9"/>
      <c r="EL728" s="9"/>
      <c r="EM728" s="9"/>
      <c r="EN728" s="9"/>
      <c r="EO728" s="9"/>
      <c r="EP728" s="9"/>
      <c r="EQ728" s="9"/>
      <c r="ER728" s="9"/>
      <c r="ES728" s="9"/>
      <c r="ET728" s="9"/>
      <c r="EU728" s="9"/>
      <c r="EV728" s="9"/>
      <c r="EW728" s="9"/>
      <c r="EX728" s="9"/>
      <c r="EY728" s="9"/>
      <c r="EZ728" s="9"/>
      <c r="FA728" s="9"/>
      <c r="FB728" s="9"/>
      <c r="FC728" s="9"/>
      <c r="FD728" s="9"/>
      <c r="FE728" s="9"/>
      <c r="FF728" s="9"/>
      <c r="FG728" s="9"/>
      <c r="FH728" s="9"/>
      <c r="FI728" s="9"/>
      <c r="FJ728" s="9"/>
      <c r="FK728" s="9"/>
      <c r="FL728" s="9"/>
      <c r="FM728" s="9"/>
      <c r="FN728" s="9"/>
      <c r="FO728" s="9"/>
      <c r="FP728" s="9"/>
      <c r="FQ728" s="9"/>
      <c r="FR728" s="9"/>
      <c r="FS728" s="9"/>
      <c r="FT728" s="9"/>
      <c r="FU728" s="9"/>
      <c r="FV728" s="9"/>
      <c r="FW728" s="9"/>
      <c r="FX728" s="9"/>
      <c r="FY728" s="9"/>
      <c r="FZ728" s="9"/>
      <c r="GA728" s="9"/>
      <c r="GB728" s="9"/>
      <c r="GC728" s="9"/>
      <c r="GD728" s="9"/>
      <c r="GE728" s="9"/>
      <c r="GF728" s="9"/>
      <c r="GG728" s="9"/>
      <c r="GH728" s="9"/>
      <c r="GI728" s="9"/>
      <c r="GJ728" s="9"/>
      <c r="GK728" s="9"/>
      <c r="GL728" s="9"/>
      <c r="GM728" s="9"/>
      <c r="GN728" s="9"/>
      <c r="GO728" s="9"/>
      <c r="GP728" s="9"/>
      <c r="GQ728" s="9"/>
      <c r="GR728" s="9"/>
      <c r="GS728" s="9"/>
      <c r="GT728" s="9"/>
      <c r="GU728" s="9"/>
      <c r="GV728" s="9"/>
      <c r="GW728" s="9"/>
      <c r="GX728" s="9"/>
      <c r="GY728" s="9"/>
      <c r="GZ728" s="9"/>
      <c r="HA728" s="9"/>
      <c r="HB728" s="9"/>
      <c r="HC728" s="9"/>
      <c r="HD728" s="9"/>
      <c r="HE728" s="9"/>
      <c r="HF728" s="9"/>
      <c r="HG728" s="9"/>
      <c r="HH728" s="9"/>
      <c r="HI728" s="9"/>
      <c r="HJ728" s="9"/>
      <c r="HK728" s="9"/>
      <c r="HL728" s="9"/>
      <c r="HM728" s="9"/>
      <c r="HN728" s="9"/>
      <c r="HO728" s="9"/>
      <c r="HP728" s="9"/>
      <c r="HQ728" s="9"/>
      <c r="HR728" s="9"/>
      <c r="HS728" s="9"/>
      <c r="HT728" s="9"/>
      <c r="HU728" s="9"/>
      <c r="HV728" s="9"/>
      <c r="HW728" s="9"/>
      <c r="HX728" s="9"/>
      <c r="HY728" s="9"/>
      <c r="HZ728" s="9"/>
      <c r="IA728" s="9"/>
      <c r="IB728" s="9"/>
      <c r="IC728" s="9"/>
      <c r="ID728" s="9"/>
      <c r="IE728" s="9"/>
      <c r="IF728" s="9"/>
      <c r="IG728" s="9"/>
      <c r="IH728" s="9"/>
      <c r="II728" s="9"/>
      <c r="IJ728" s="9"/>
      <c r="IK728" s="9"/>
      <c r="IL728" s="9"/>
      <c r="IM728" s="9"/>
      <c r="IN728" s="9"/>
      <c r="IO728" s="9"/>
      <c r="IP728" s="9"/>
    </row>
    <row r="729" spans="2:250" x14ac:dyDescent="0.2">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c r="DR729" s="9"/>
      <c r="DS729" s="9"/>
      <c r="DT729" s="9"/>
      <c r="DU729" s="9"/>
      <c r="DV729" s="9"/>
      <c r="DW729" s="9"/>
      <c r="DX729" s="9"/>
      <c r="DY729" s="9"/>
      <c r="DZ729" s="9"/>
      <c r="EA729" s="9"/>
      <c r="EB729" s="9"/>
      <c r="EC729" s="9"/>
      <c r="ED729" s="9"/>
      <c r="EE729" s="9"/>
      <c r="EF729" s="9"/>
      <c r="EG729" s="9"/>
      <c r="EH729" s="9"/>
      <c r="EI729" s="9"/>
      <c r="EJ729" s="9"/>
      <c r="EK729" s="9"/>
      <c r="EL729" s="9"/>
      <c r="EM729" s="9"/>
      <c r="EN729" s="9"/>
      <c r="EO729" s="9"/>
      <c r="EP729" s="9"/>
      <c r="EQ729" s="9"/>
      <c r="ER729" s="9"/>
      <c r="ES729" s="9"/>
      <c r="ET729" s="9"/>
      <c r="EU729" s="9"/>
      <c r="EV729" s="9"/>
      <c r="EW729" s="9"/>
      <c r="EX729" s="9"/>
      <c r="EY729" s="9"/>
      <c r="EZ729" s="9"/>
      <c r="FA729" s="9"/>
      <c r="FB729" s="9"/>
      <c r="FC729" s="9"/>
      <c r="FD729" s="9"/>
      <c r="FE729" s="9"/>
      <c r="FF729" s="9"/>
      <c r="FG729" s="9"/>
      <c r="FH729" s="9"/>
      <c r="FI729" s="9"/>
      <c r="FJ729" s="9"/>
      <c r="FK729" s="9"/>
      <c r="FL729" s="9"/>
      <c r="FM729" s="9"/>
      <c r="FN729" s="9"/>
      <c r="FO729" s="9"/>
      <c r="FP729" s="9"/>
      <c r="FQ729" s="9"/>
      <c r="FR729" s="9"/>
      <c r="FS729" s="9"/>
      <c r="FT729" s="9"/>
      <c r="FU729" s="9"/>
      <c r="FV729" s="9"/>
      <c r="FW729" s="9"/>
      <c r="FX729" s="9"/>
      <c r="FY729" s="9"/>
      <c r="FZ729" s="9"/>
      <c r="GA729" s="9"/>
      <c r="GB729" s="9"/>
      <c r="GC729" s="9"/>
      <c r="GD729" s="9"/>
      <c r="GE729" s="9"/>
      <c r="GF729" s="9"/>
      <c r="GG729" s="9"/>
      <c r="GH729" s="9"/>
      <c r="GI729" s="9"/>
      <c r="GJ729" s="9"/>
      <c r="GK729" s="9"/>
      <c r="GL729" s="9"/>
      <c r="GM729" s="9"/>
      <c r="GN729" s="9"/>
      <c r="GO729" s="9"/>
      <c r="GP729" s="9"/>
      <c r="GQ729" s="9"/>
      <c r="GR729" s="9"/>
      <c r="GS729" s="9"/>
      <c r="GT729" s="9"/>
      <c r="GU729" s="9"/>
      <c r="GV729" s="9"/>
      <c r="GW729" s="9"/>
      <c r="GX729" s="9"/>
      <c r="GY729" s="9"/>
      <c r="GZ729" s="9"/>
      <c r="HA729" s="9"/>
      <c r="HB729" s="9"/>
      <c r="HC729" s="9"/>
      <c r="HD729" s="9"/>
      <c r="HE729" s="9"/>
      <c r="HF729" s="9"/>
      <c r="HG729" s="9"/>
      <c r="HH729" s="9"/>
      <c r="HI729" s="9"/>
      <c r="HJ729" s="9"/>
      <c r="HK729" s="9"/>
      <c r="HL729" s="9"/>
      <c r="HM729" s="9"/>
      <c r="HN729" s="9"/>
      <c r="HO729" s="9"/>
      <c r="HP729" s="9"/>
      <c r="HQ729" s="9"/>
      <c r="HR729" s="9"/>
      <c r="HS729" s="9"/>
      <c r="HT729" s="9"/>
      <c r="HU729" s="9"/>
      <c r="HV729" s="9"/>
      <c r="HW729" s="9"/>
      <c r="HX729" s="9"/>
      <c r="HY729" s="9"/>
      <c r="HZ729" s="9"/>
      <c r="IA729" s="9"/>
      <c r="IB729" s="9"/>
      <c r="IC729" s="9"/>
      <c r="ID729" s="9"/>
      <c r="IE729" s="9"/>
      <c r="IF729" s="9"/>
      <c r="IG729" s="9"/>
      <c r="IH729" s="9"/>
      <c r="II729" s="9"/>
      <c r="IJ729" s="9"/>
      <c r="IK729" s="9"/>
      <c r="IL729" s="9"/>
      <c r="IM729" s="9"/>
      <c r="IN729" s="9"/>
      <c r="IO729" s="9"/>
      <c r="IP729" s="9"/>
    </row>
    <row r="730" spans="2:250" x14ac:dyDescent="0.2">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c r="DR730" s="9"/>
      <c r="DS730" s="9"/>
      <c r="DT730" s="9"/>
      <c r="DU730" s="9"/>
      <c r="DV730" s="9"/>
      <c r="DW730" s="9"/>
      <c r="DX730" s="9"/>
      <c r="DY730" s="9"/>
      <c r="DZ730" s="9"/>
      <c r="EA730" s="9"/>
      <c r="EB730" s="9"/>
      <c r="EC730" s="9"/>
      <c r="ED730" s="9"/>
      <c r="EE730" s="9"/>
      <c r="EF730" s="9"/>
      <c r="EG730" s="9"/>
      <c r="EH730" s="9"/>
      <c r="EI730" s="9"/>
      <c r="EJ730" s="9"/>
      <c r="EK730" s="9"/>
      <c r="EL730" s="9"/>
      <c r="EM730" s="9"/>
      <c r="EN730" s="9"/>
      <c r="EO730" s="9"/>
      <c r="EP730" s="9"/>
      <c r="EQ730" s="9"/>
      <c r="ER730" s="9"/>
      <c r="ES730" s="9"/>
      <c r="ET730" s="9"/>
      <c r="EU730" s="9"/>
      <c r="EV730" s="9"/>
      <c r="EW730" s="9"/>
      <c r="EX730" s="9"/>
      <c r="EY730" s="9"/>
      <c r="EZ730" s="9"/>
      <c r="FA730" s="9"/>
      <c r="FB730" s="9"/>
      <c r="FC730" s="9"/>
      <c r="FD730" s="9"/>
      <c r="FE730" s="9"/>
      <c r="FF730" s="9"/>
      <c r="FG730" s="9"/>
      <c r="FH730" s="9"/>
      <c r="FI730" s="9"/>
      <c r="FJ730" s="9"/>
      <c r="FK730" s="9"/>
      <c r="FL730" s="9"/>
      <c r="FM730" s="9"/>
      <c r="FN730" s="9"/>
      <c r="FO730" s="9"/>
      <c r="FP730" s="9"/>
      <c r="FQ730" s="9"/>
      <c r="FR730" s="9"/>
      <c r="FS730" s="9"/>
      <c r="FT730" s="9"/>
      <c r="FU730" s="9"/>
      <c r="FV730" s="9"/>
      <c r="FW730" s="9"/>
      <c r="FX730" s="9"/>
      <c r="FY730" s="9"/>
      <c r="FZ730" s="9"/>
      <c r="GA730" s="9"/>
      <c r="GB730" s="9"/>
      <c r="GC730" s="9"/>
      <c r="GD730" s="9"/>
      <c r="GE730" s="9"/>
      <c r="GF730" s="9"/>
      <c r="GG730" s="9"/>
      <c r="GH730" s="9"/>
      <c r="GI730" s="9"/>
      <c r="GJ730" s="9"/>
      <c r="GK730" s="9"/>
      <c r="GL730" s="9"/>
      <c r="GM730" s="9"/>
      <c r="GN730" s="9"/>
      <c r="GO730" s="9"/>
      <c r="GP730" s="9"/>
      <c r="GQ730" s="9"/>
      <c r="GR730" s="9"/>
      <c r="GS730" s="9"/>
      <c r="GT730" s="9"/>
      <c r="GU730" s="9"/>
      <c r="GV730" s="9"/>
      <c r="GW730" s="9"/>
      <c r="GX730" s="9"/>
      <c r="GY730" s="9"/>
      <c r="GZ730" s="9"/>
      <c r="HA730" s="9"/>
      <c r="HB730" s="9"/>
      <c r="HC730" s="9"/>
      <c r="HD730" s="9"/>
      <c r="HE730" s="9"/>
      <c r="HF730" s="9"/>
      <c r="HG730" s="9"/>
      <c r="HH730" s="9"/>
      <c r="HI730" s="9"/>
      <c r="HJ730" s="9"/>
      <c r="HK730" s="9"/>
      <c r="HL730" s="9"/>
      <c r="HM730" s="9"/>
      <c r="HN730" s="9"/>
      <c r="HO730" s="9"/>
      <c r="HP730" s="9"/>
      <c r="HQ730" s="9"/>
      <c r="HR730" s="9"/>
      <c r="HS730" s="9"/>
      <c r="HT730" s="9"/>
      <c r="HU730" s="9"/>
      <c r="HV730" s="9"/>
      <c r="HW730" s="9"/>
      <c r="HX730" s="9"/>
      <c r="HY730" s="9"/>
      <c r="HZ730" s="9"/>
      <c r="IA730" s="9"/>
      <c r="IB730" s="9"/>
      <c r="IC730" s="9"/>
      <c r="ID730" s="9"/>
      <c r="IE730" s="9"/>
      <c r="IF730" s="9"/>
      <c r="IG730" s="9"/>
      <c r="IH730" s="9"/>
      <c r="II730" s="9"/>
      <c r="IJ730" s="9"/>
      <c r="IK730" s="9"/>
      <c r="IL730" s="9"/>
      <c r="IM730" s="9"/>
      <c r="IN730" s="9"/>
      <c r="IO730" s="9"/>
      <c r="IP730" s="9"/>
    </row>
    <row r="731" spans="2:250" x14ac:dyDescent="0.2">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c r="DR731" s="9"/>
      <c r="DS731" s="9"/>
      <c r="DT731" s="9"/>
      <c r="DU731" s="9"/>
      <c r="DV731" s="9"/>
      <c r="DW731" s="9"/>
      <c r="DX731" s="9"/>
      <c r="DY731" s="9"/>
      <c r="DZ731" s="9"/>
      <c r="EA731" s="9"/>
      <c r="EB731" s="9"/>
      <c r="EC731" s="9"/>
      <c r="ED731" s="9"/>
      <c r="EE731" s="9"/>
      <c r="EF731" s="9"/>
      <c r="EG731" s="9"/>
      <c r="EH731" s="9"/>
      <c r="EI731" s="9"/>
      <c r="EJ731" s="9"/>
      <c r="EK731" s="9"/>
      <c r="EL731" s="9"/>
      <c r="EM731" s="9"/>
      <c r="EN731" s="9"/>
      <c r="EO731" s="9"/>
      <c r="EP731" s="9"/>
      <c r="EQ731" s="9"/>
      <c r="ER731" s="9"/>
      <c r="ES731" s="9"/>
      <c r="ET731" s="9"/>
      <c r="EU731" s="9"/>
      <c r="EV731" s="9"/>
      <c r="EW731" s="9"/>
      <c r="EX731" s="9"/>
      <c r="EY731" s="9"/>
      <c r="EZ731" s="9"/>
      <c r="FA731" s="9"/>
      <c r="FB731" s="9"/>
      <c r="FC731" s="9"/>
      <c r="FD731" s="9"/>
      <c r="FE731" s="9"/>
      <c r="FF731" s="9"/>
      <c r="FG731" s="9"/>
      <c r="FH731" s="9"/>
      <c r="FI731" s="9"/>
      <c r="FJ731" s="9"/>
      <c r="FK731" s="9"/>
      <c r="FL731" s="9"/>
      <c r="FM731" s="9"/>
      <c r="FN731" s="9"/>
      <c r="FO731" s="9"/>
      <c r="FP731" s="9"/>
      <c r="FQ731" s="9"/>
      <c r="FR731" s="9"/>
      <c r="FS731" s="9"/>
      <c r="FT731" s="9"/>
      <c r="FU731" s="9"/>
      <c r="FV731" s="9"/>
      <c r="FW731" s="9"/>
      <c r="FX731" s="9"/>
      <c r="FY731" s="9"/>
      <c r="FZ731" s="9"/>
      <c r="GA731" s="9"/>
      <c r="GB731" s="9"/>
      <c r="GC731" s="9"/>
      <c r="GD731" s="9"/>
      <c r="GE731" s="9"/>
      <c r="GF731" s="9"/>
      <c r="GG731" s="9"/>
      <c r="GH731" s="9"/>
      <c r="GI731" s="9"/>
      <c r="GJ731" s="9"/>
      <c r="GK731" s="9"/>
      <c r="GL731" s="9"/>
      <c r="GM731" s="9"/>
      <c r="GN731" s="9"/>
      <c r="GO731" s="9"/>
      <c r="GP731" s="9"/>
      <c r="GQ731" s="9"/>
      <c r="GR731" s="9"/>
      <c r="GS731" s="9"/>
      <c r="GT731" s="9"/>
      <c r="GU731" s="9"/>
      <c r="GV731" s="9"/>
      <c r="GW731" s="9"/>
      <c r="GX731" s="9"/>
      <c r="GY731" s="9"/>
      <c r="GZ731" s="9"/>
      <c r="HA731" s="9"/>
      <c r="HB731" s="9"/>
      <c r="HC731" s="9"/>
      <c r="HD731" s="9"/>
      <c r="HE731" s="9"/>
      <c r="HF731" s="9"/>
      <c r="HG731" s="9"/>
      <c r="HH731" s="9"/>
      <c r="HI731" s="9"/>
      <c r="HJ731" s="9"/>
      <c r="HK731" s="9"/>
      <c r="HL731" s="9"/>
      <c r="HM731" s="9"/>
      <c r="HN731" s="9"/>
      <c r="HO731" s="9"/>
      <c r="HP731" s="9"/>
      <c r="HQ731" s="9"/>
      <c r="HR731" s="9"/>
      <c r="HS731" s="9"/>
      <c r="HT731" s="9"/>
      <c r="HU731" s="9"/>
      <c r="HV731" s="9"/>
      <c r="HW731" s="9"/>
      <c r="HX731" s="9"/>
      <c r="HY731" s="9"/>
      <c r="HZ731" s="9"/>
      <c r="IA731" s="9"/>
      <c r="IB731" s="9"/>
      <c r="IC731" s="9"/>
      <c r="ID731" s="9"/>
      <c r="IE731" s="9"/>
      <c r="IF731" s="9"/>
      <c r="IG731" s="9"/>
      <c r="IH731" s="9"/>
      <c r="II731" s="9"/>
      <c r="IJ731" s="9"/>
      <c r="IK731" s="9"/>
      <c r="IL731" s="9"/>
      <c r="IM731" s="9"/>
      <c r="IN731" s="9"/>
      <c r="IO731" s="9"/>
      <c r="IP731" s="9"/>
    </row>
    <row r="732" spans="2:250" x14ac:dyDescent="0.2">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c r="DR732" s="9"/>
      <c r="DS732" s="9"/>
      <c r="DT732" s="9"/>
      <c r="DU732" s="9"/>
      <c r="DV732" s="9"/>
      <c r="DW732" s="9"/>
      <c r="DX732" s="9"/>
      <c r="DY732" s="9"/>
      <c r="DZ732" s="9"/>
      <c r="EA732" s="9"/>
      <c r="EB732" s="9"/>
      <c r="EC732" s="9"/>
      <c r="ED732" s="9"/>
      <c r="EE732" s="9"/>
      <c r="EF732" s="9"/>
      <c r="EG732" s="9"/>
      <c r="EH732" s="9"/>
      <c r="EI732" s="9"/>
      <c r="EJ732" s="9"/>
      <c r="EK732" s="9"/>
      <c r="EL732" s="9"/>
      <c r="EM732" s="9"/>
      <c r="EN732" s="9"/>
      <c r="EO732" s="9"/>
      <c r="EP732" s="9"/>
      <c r="EQ732" s="9"/>
      <c r="ER732" s="9"/>
      <c r="ES732" s="9"/>
      <c r="ET732" s="9"/>
      <c r="EU732" s="9"/>
      <c r="EV732" s="9"/>
      <c r="EW732" s="9"/>
      <c r="EX732" s="9"/>
      <c r="EY732" s="9"/>
      <c r="EZ732" s="9"/>
      <c r="FA732" s="9"/>
      <c r="FB732" s="9"/>
      <c r="FC732" s="9"/>
      <c r="FD732" s="9"/>
      <c r="FE732" s="9"/>
      <c r="FF732" s="9"/>
      <c r="FG732" s="9"/>
      <c r="FH732" s="9"/>
      <c r="FI732" s="9"/>
      <c r="FJ732" s="9"/>
      <c r="FK732" s="9"/>
      <c r="FL732" s="9"/>
      <c r="FM732" s="9"/>
      <c r="FN732" s="9"/>
      <c r="FO732" s="9"/>
      <c r="FP732" s="9"/>
      <c r="FQ732" s="9"/>
      <c r="FR732" s="9"/>
      <c r="FS732" s="9"/>
      <c r="FT732" s="9"/>
      <c r="FU732" s="9"/>
      <c r="FV732" s="9"/>
      <c r="FW732" s="9"/>
      <c r="FX732" s="9"/>
      <c r="FY732" s="9"/>
      <c r="FZ732" s="9"/>
      <c r="GA732" s="9"/>
      <c r="GB732" s="9"/>
      <c r="GC732" s="9"/>
      <c r="GD732" s="9"/>
      <c r="GE732" s="9"/>
      <c r="GF732" s="9"/>
      <c r="GG732" s="9"/>
      <c r="GH732" s="9"/>
      <c r="GI732" s="9"/>
      <c r="GJ732" s="9"/>
      <c r="GK732" s="9"/>
      <c r="GL732" s="9"/>
      <c r="GM732" s="9"/>
      <c r="GN732" s="9"/>
      <c r="GO732" s="9"/>
      <c r="GP732" s="9"/>
      <c r="GQ732" s="9"/>
      <c r="GR732" s="9"/>
      <c r="GS732" s="9"/>
      <c r="GT732" s="9"/>
      <c r="GU732" s="9"/>
      <c r="GV732" s="9"/>
      <c r="GW732" s="9"/>
      <c r="GX732" s="9"/>
      <c r="GY732" s="9"/>
      <c r="GZ732" s="9"/>
      <c r="HA732" s="9"/>
      <c r="HB732" s="9"/>
      <c r="HC732" s="9"/>
      <c r="HD732" s="9"/>
      <c r="HE732" s="9"/>
      <c r="HF732" s="9"/>
      <c r="HG732" s="9"/>
      <c r="HH732" s="9"/>
      <c r="HI732" s="9"/>
      <c r="HJ732" s="9"/>
      <c r="HK732" s="9"/>
      <c r="HL732" s="9"/>
      <c r="HM732" s="9"/>
      <c r="HN732" s="9"/>
      <c r="HO732" s="9"/>
      <c r="HP732" s="9"/>
      <c r="HQ732" s="9"/>
      <c r="HR732" s="9"/>
      <c r="HS732" s="9"/>
      <c r="HT732" s="9"/>
      <c r="HU732" s="9"/>
      <c r="HV732" s="9"/>
      <c r="HW732" s="9"/>
      <c r="HX732" s="9"/>
      <c r="HY732" s="9"/>
      <c r="HZ732" s="9"/>
      <c r="IA732" s="9"/>
      <c r="IB732" s="9"/>
      <c r="IC732" s="9"/>
      <c r="ID732" s="9"/>
      <c r="IE732" s="9"/>
      <c r="IF732" s="9"/>
      <c r="IG732" s="9"/>
      <c r="IH732" s="9"/>
      <c r="II732" s="9"/>
      <c r="IJ732" s="9"/>
      <c r="IK732" s="9"/>
      <c r="IL732" s="9"/>
      <c r="IM732" s="9"/>
      <c r="IN732" s="9"/>
      <c r="IO732" s="9"/>
      <c r="IP732" s="9"/>
    </row>
    <row r="733" spans="2:250" x14ac:dyDescent="0.2">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c r="DR733" s="9"/>
      <c r="DS733" s="9"/>
      <c r="DT733" s="9"/>
      <c r="DU733" s="9"/>
      <c r="DV733" s="9"/>
      <c r="DW733" s="9"/>
      <c r="DX733" s="9"/>
      <c r="DY733" s="9"/>
      <c r="DZ733" s="9"/>
      <c r="EA733" s="9"/>
      <c r="EB733" s="9"/>
      <c r="EC733" s="9"/>
      <c r="ED733" s="9"/>
      <c r="EE733" s="9"/>
      <c r="EF733" s="9"/>
      <c r="EG733" s="9"/>
      <c r="EH733" s="9"/>
      <c r="EI733" s="9"/>
      <c r="EJ733" s="9"/>
      <c r="EK733" s="9"/>
      <c r="EL733" s="9"/>
      <c r="EM733" s="9"/>
      <c r="EN733" s="9"/>
      <c r="EO733" s="9"/>
      <c r="EP733" s="9"/>
      <c r="EQ733" s="9"/>
      <c r="ER733" s="9"/>
      <c r="ES733" s="9"/>
      <c r="ET733" s="9"/>
      <c r="EU733" s="9"/>
      <c r="EV733" s="9"/>
      <c r="EW733" s="9"/>
      <c r="EX733" s="9"/>
      <c r="EY733" s="9"/>
      <c r="EZ733" s="9"/>
      <c r="FA733" s="9"/>
      <c r="FB733" s="9"/>
      <c r="FC733" s="9"/>
      <c r="FD733" s="9"/>
      <c r="FE733" s="9"/>
      <c r="FF733" s="9"/>
      <c r="FG733" s="9"/>
      <c r="FH733" s="9"/>
      <c r="FI733" s="9"/>
      <c r="FJ733" s="9"/>
      <c r="FK733" s="9"/>
      <c r="FL733" s="9"/>
      <c r="FM733" s="9"/>
      <c r="FN733" s="9"/>
      <c r="FO733" s="9"/>
      <c r="FP733" s="9"/>
      <c r="FQ733" s="9"/>
      <c r="FR733" s="9"/>
      <c r="FS733" s="9"/>
      <c r="FT733" s="9"/>
      <c r="FU733" s="9"/>
      <c r="FV733" s="9"/>
      <c r="FW733" s="9"/>
      <c r="FX733" s="9"/>
      <c r="FY733" s="9"/>
      <c r="FZ733" s="9"/>
      <c r="GA733" s="9"/>
      <c r="GB733" s="9"/>
      <c r="GC733" s="9"/>
      <c r="GD733" s="9"/>
      <c r="GE733" s="9"/>
      <c r="GF733" s="9"/>
      <c r="GG733" s="9"/>
      <c r="GH733" s="9"/>
      <c r="GI733" s="9"/>
      <c r="GJ733" s="9"/>
      <c r="GK733" s="9"/>
      <c r="GL733" s="9"/>
      <c r="GM733" s="9"/>
      <c r="GN733" s="9"/>
      <c r="GO733" s="9"/>
      <c r="GP733" s="9"/>
      <c r="GQ733" s="9"/>
      <c r="GR733" s="9"/>
      <c r="GS733" s="9"/>
      <c r="GT733" s="9"/>
      <c r="GU733" s="9"/>
      <c r="GV733" s="9"/>
      <c r="GW733" s="9"/>
      <c r="GX733" s="9"/>
      <c r="GY733" s="9"/>
      <c r="GZ733" s="9"/>
      <c r="HA733" s="9"/>
      <c r="HB733" s="9"/>
      <c r="HC733" s="9"/>
      <c r="HD733" s="9"/>
      <c r="HE733" s="9"/>
      <c r="HF733" s="9"/>
      <c r="HG733" s="9"/>
      <c r="HH733" s="9"/>
      <c r="HI733" s="9"/>
      <c r="HJ733" s="9"/>
      <c r="HK733" s="9"/>
      <c r="HL733" s="9"/>
      <c r="HM733" s="9"/>
      <c r="HN733" s="9"/>
      <c r="HO733" s="9"/>
      <c r="HP733" s="9"/>
      <c r="HQ733" s="9"/>
      <c r="HR733" s="9"/>
      <c r="HS733" s="9"/>
      <c r="HT733" s="9"/>
      <c r="HU733" s="9"/>
      <c r="HV733" s="9"/>
      <c r="HW733" s="9"/>
      <c r="HX733" s="9"/>
      <c r="HY733" s="9"/>
      <c r="HZ733" s="9"/>
      <c r="IA733" s="9"/>
      <c r="IB733" s="9"/>
      <c r="IC733" s="9"/>
      <c r="ID733" s="9"/>
      <c r="IE733" s="9"/>
      <c r="IF733" s="9"/>
      <c r="IG733" s="9"/>
      <c r="IH733" s="9"/>
      <c r="II733" s="9"/>
      <c r="IJ733" s="9"/>
      <c r="IK733" s="9"/>
      <c r="IL733" s="9"/>
      <c r="IM733" s="9"/>
      <c r="IN733" s="9"/>
      <c r="IO733" s="9"/>
      <c r="IP733" s="9"/>
    </row>
    <row r="734" spans="2:250" x14ac:dyDescent="0.2">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c r="DR734" s="9"/>
      <c r="DS734" s="9"/>
      <c r="DT734" s="9"/>
      <c r="DU734" s="9"/>
      <c r="DV734" s="9"/>
      <c r="DW734" s="9"/>
      <c r="DX734" s="9"/>
      <c r="DY734" s="9"/>
      <c r="DZ734" s="9"/>
      <c r="EA734" s="9"/>
      <c r="EB734" s="9"/>
      <c r="EC734" s="9"/>
      <c r="ED734" s="9"/>
      <c r="EE734" s="9"/>
      <c r="EF734" s="9"/>
      <c r="EG734" s="9"/>
      <c r="EH734" s="9"/>
      <c r="EI734" s="9"/>
      <c r="EJ734" s="9"/>
      <c r="EK734" s="9"/>
      <c r="EL734" s="9"/>
      <c r="EM734" s="9"/>
      <c r="EN734" s="9"/>
      <c r="EO734" s="9"/>
      <c r="EP734" s="9"/>
      <c r="EQ734" s="9"/>
      <c r="ER734" s="9"/>
      <c r="ES734" s="9"/>
      <c r="ET734" s="9"/>
      <c r="EU734" s="9"/>
      <c r="EV734" s="9"/>
      <c r="EW734" s="9"/>
      <c r="EX734" s="9"/>
      <c r="EY734" s="9"/>
      <c r="EZ734" s="9"/>
      <c r="FA734" s="9"/>
      <c r="FB734" s="9"/>
      <c r="FC734" s="9"/>
      <c r="FD734" s="9"/>
      <c r="FE734" s="9"/>
      <c r="FF734" s="9"/>
      <c r="FG734" s="9"/>
      <c r="FH734" s="9"/>
      <c r="FI734" s="9"/>
      <c r="FJ734" s="9"/>
      <c r="FK734" s="9"/>
      <c r="FL734" s="9"/>
      <c r="FM734" s="9"/>
      <c r="FN734" s="9"/>
      <c r="FO734" s="9"/>
      <c r="FP734" s="9"/>
      <c r="FQ734" s="9"/>
      <c r="FR734" s="9"/>
      <c r="FS734" s="9"/>
      <c r="FT734" s="9"/>
      <c r="FU734" s="9"/>
      <c r="FV734" s="9"/>
      <c r="FW734" s="9"/>
      <c r="FX734" s="9"/>
      <c r="FY734" s="9"/>
      <c r="FZ734" s="9"/>
      <c r="GA734" s="9"/>
      <c r="GB734" s="9"/>
      <c r="GC734" s="9"/>
      <c r="GD734" s="9"/>
      <c r="GE734" s="9"/>
      <c r="GF734" s="9"/>
      <c r="GG734" s="9"/>
      <c r="GH734" s="9"/>
      <c r="GI734" s="9"/>
      <c r="GJ734" s="9"/>
      <c r="GK734" s="9"/>
      <c r="GL734" s="9"/>
      <c r="GM734" s="9"/>
      <c r="GN734" s="9"/>
      <c r="GO734" s="9"/>
      <c r="GP734" s="9"/>
      <c r="GQ734" s="9"/>
      <c r="GR734" s="9"/>
      <c r="GS734" s="9"/>
      <c r="GT734" s="9"/>
      <c r="GU734" s="9"/>
      <c r="GV734" s="9"/>
      <c r="GW734" s="9"/>
      <c r="GX734" s="9"/>
      <c r="GY734" s="9"/>
      <c r="GZ734" s="9"/>
      <c r="HA734" s="9"/>
      <c r="HB734" s="9"/>
      <c r="HC734" s="9"/>
      <c r="HD734" s="9"/>
      <c r="HE734" s="9"/>
      <c r="HF734" s="9"/>
      <c r="HG734" s="9"/>
      <c r="HH734" s="9"/>
      <c r="HI734" s="9"/>
      <c r="HJ734" s="9"/>
      <c r="HK734" s="9"/>
      <c r="HL734" s="9"/>
      <c r="HM734" s="9"/>
      <c r="HN734" s="9"/>
      <c r="HO734" s="9"/>
      <c r="HP734" s="9"/>
      <c r="HQ734" s="9"/>
      <c r="HR734" s="9"/>
      <c r="HS734" s="9"/>
      <c r="HT734" s="9"/>
      <c r="HU734" s="9"/>
      <c r="HV734" s="9"/>
      <c r="HW734" s="9"/>
      <c r="HX734" s="9"/>
      <c r="HY734" s="9"/>
      <c r="HZ734" s="9"/>
      <c r="IA734" s="9"/>
      <c r="IB734" s="9"/>
      <c r="IC734" s="9"/>
      <c r="ID734" s="9"/>
      <c r="IE734" s="9"/>
      <c r="IF734" s="9"/>
      <c r="IG734" s="9"/>
      <c r="IH734" s="9"/>
      <c r="II734" s="9"/>
      <c r="IJ734" s="9"/>
      <c r="IK734" s="9"/>
      <c r="IL734" s="9"/>
      <c r="IM734" s="9"/>
      <c r="IN734" s="9"/>
      <c r="IO734" s="9"/>
      <c r="IP734" s="9"/>
    </row>
    <row r="735" spans="2:250" x14ac:dyDescent="0.2">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c r="DR735" s="9"/>
      <c r="DS735" s="9"/>
      <c r="DT735" s="9"/>
      <c r="DU735" s="9"/>
      <c r="DV735" s="9"/>
      <c r="DW735" s="9"/>
      <c r="DX735" s="9"/>
      <c r="DY735" s="9"/>
      <c r="DZ735" s="9"/>
      <c r="EA735" s="9"/>
      <c r="EB735" s="9"/>
      <c r="EC735" s="9"/>
      <c r="ED735" s="9"/>
      <c r="EE735" s="9"/>
      <c r="EF735" s="9"/>
      <c r="EG735" s="9"/>
      <c r="EH735" s="9"/>
      <c r="EI735" s="9"/>
      <c r="EJ735" s="9"/>
      <c r="EK735" s="9"/>
      <c r="EL735" s="9"/>
      <c r="EM735" s="9"/>
      <c r="EN735" s="9"/>
      <c r="EO735" s="9"/>
      <c r="EP735" s="9"/>
      <c r="EQ735" s="9"/>
      <c r="ER735" s="9"/>
      <c r="ES735" s="9"/>
      <c r="ET735" s="9"/>
      <c r="EU735" s="9"/>
      <c r="EV735" s="9"/>
      <c r="EW735" s="9"/>
      <c r="EX735" s="9"/>
      <c r="EY735" s="9"/>
      <c r="EZ735" s="9"/>
      <c r="FA735" s="9"/>
      <c r="FB735" s="9"/>
      <c r="FC735" s="9"/>
      <c r="FD735" s="9"/>
      <c r="FE735" s="9"/>
      <c r="FF735" s="9"/>
      <c r="FG735" s="9"/>
      <c r="FH735" s="9"/>
      <c r="FI735" s="9"/>
      <c r="FJ735" s="9"/>
      <c r="FK735" s="9"/>
      <c r="FL735" s="9"/>
      <c r="FM735" s="9"/>
      <c r="FN735" s="9"/>
      <c r="FO735" s="9"/>
      <c r="FP735" s="9"/>
      <c r="FQ735" s="9"/>
      <c r="FR735" s="9"/>
      <c r="FS735" s="9"/>
      <c r="FT735" s="9"/>
      <c r="FU735" s="9"/>
      <c r="FV735" s="9"/>
      <c r="FW735" s="9"/>
      <c r="FX735" s="9"/>
      <c r="FY735" s="9"/>
      <c r="FZ735" s="9"/>
      <c r="GA735" s="9"/>
      <c r="GB735" s="9"/>
      <c r="GC735" s="9"/>
      <c r="GD735" s="9"/>
      <c r="GE735" s="9"/>
      <c r="GF735" s="9"/>
      <c r="GG735" s="9"/>
      <c r="GH735" s="9"/>
      <c r="GI735" s="9"/>
      <c r="GJ735" s="9"/>
      <c r="GK735" s="9"/>
      <c r="GL735" s="9"/>
      <c r="GM735" s="9"/>
      <c r="GN735" s="9"/>
      <c r="GO735" s="9"/>
      <c r="GP735" s="9"/>
      <c r="GQ735" s="9"/>
      <c r="GR735" s="9"/>
      <c r="GS735" s="9"/>
      <c r="GT735" s="9"/>
      <c r="GU735" s="9"/>
      <c r="GV735" s="9"/>
      <c r="GW735" s="9"/>
      <c r="GX735" s="9"/>
      <c r="GY735" s="9"/>
      <c r="GZ735" s="9"/>
      <c r="HA735" s="9"/>
      <c r="HB735" s="9"/>
      <c r="HC735" s="9"/>
      <c r="HD735" s="9"/>
      <c r="HE735" s="9"/>
      <c r="HF735" s="9"/>
      <c r="HG735" s="9"/>
      <c r="HH735" s="9"/>
      <c r="HI735" s="9"/>
      <c r="HJ735" s="9"/>
      <c r="HK735" s="9"/>
      <c r="HL735" s="9"/>
      <c r="HM735" s="9"/>
      <c r="HN735" s="9"/>
      <c r="HO735" s="9"/>
      <c r="HP735" s="9"/>
      <c r="HQ735" s="9"/>
      <c r="HR735" s="9"/>
      <c r="HS735" s="9"/>
      <c r="HT735" s="9"/>
      <c r="HU735" s="9"/>
      <c r="HV735" s="9"/>
      <c r="HW735" s="9"/>
      <c r="HX735" s="9"/>
      <c r="HY735" s="9"/>
      <c r="HZ735" s="9"/>
      <c r="IA735" s="9"/>
      <c r="IB735" s="9"/>
      <c r="IC735" s="9"/>
      <c r="ID735" s="9"/>
      <c r="IE735" s="9"/>
      <c r="IF735" s="9"/>
      <c r="IG735" s="9"/>
      <c r="IH735" s="9"/>
      <c r="II735" s="9"/>
      <c r="IJ735" s="9"/>
      <c r="IK735" s="9"/>
      <c r="IL735" s="9"/>
      <c r="IM735" s="9"/>
      <c r="IN735" s="9"/>
      <c r="IO735" s="9"/>
      <c r="IP735" s="9"/>
    </row>
    <row r="736" spans="2:250" x14ac:dyDescent="0.2">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c r="DR736" s="9"/>
      <c r="DS736" s="9"/>
      <c r="DT736" s="9"/>
      <c r="DU736" s="9"/>
      <c r="DV736" s="9"/>
      <c r="DW736" s="9"/>
      <c r="DX736" s="9"/>
      <c r="DY736" s="9"/>
      <c r="DZ736" s="9"/>
      <c r="EA736" s="9"/>
      <c r="EB736" s="9"/>
      <c r="EC736" s="9"/>
      <c r="ED736" s="9"/>
      <c r="EE736" s="9"/>
      <c r="EF736" s="9"/>
      <c r="EG736" s="9"/>
      <c r="EH736" s="9"/>
      <c r="EI736" s="9"/>
      <c r="EJ736" s="9"/>
      <c r="EK736" s="9"/>
      <c r="EL736" s="9"/>
      <c r="EM736" s="9"/>
      <c r="EN736" s="9"/>
      <c r="EO736" s="9"/>
      <c r="EP736" s="9"/>
      <c r="EQ736" s="9"/>
      <c r="ER736" s="9"/>
      <c r="ES736" s="9"/>
      <c r="ET736" s="9"/>
      <c r="EU736" s="9"/>
      <c r="EV736" s="9"/>
      <c r="EW736" s="9"/>
      <c r="EX736" s="9"/>
      <c r="EY736" s="9"/>
      <c r="EZ736" s="9"/>
      <c r="FA736" s="9"/>
      <c r="FB736" s="9"/>
      <c r="FC736" s="9"/>
      <c r="FD736" s="9"/>
      <c r="FE736" s="9"/>
      <c r="FF736" s="9"/>
      <c r="FG736" s="9"/>
      <c r="FH736" s="9"/>
      <c r="FI736" s="9"/>
      <c r="FJ736" s="9"/>
      <c r="FK736" s="9"/>
      <c r="FL736" s="9"/>
      <c r="FM736" s="9"/>
      <c r="FN736" s="9"/>
      <c r="FO736" s="9"/>
      <c r="FP736" s="9"/>
      <c r="FQ736" s="9"/>
      <c r="FR736" s="9"/>
      <c r="FS736" s="9"/>
      <c r="FT736" s="9"/>
      <c r="FU736" s="9"/>
      <c r="FV736" s="9"/>
      <c r="FW736" s="9"/>
      <c r="FX736" s="9"/>
      <c r="FY736" s="9"/>
      <c r="FZ736" s="9"/>
      <c r="GA736" s="9"/>
      <c r="GB736" s="9"/>
      <c r="GC736" s="9"/>
      <c r="GD736" s="9"/>
      <c r="GE736" s="9"/>
      <c r="GF736" s="9"/>
      <c r="GG736" s="9"/>
      <c r="GH736" s="9"/>
      <c r="GI736" s="9"/>
      <c r="GJ736" s="9"/>
      <c r="GK736" s="9"/>
      <c r="GL736" s="9"/>
      <c r="GM736" s="9"/>
      <c r="GN736" s="9"/>
      <c r="GO736" s="9"/>
      <c r="GP736" s="9"/>
      <c r="GQ736" s="9"/>
      <c r="GR736" s="9"/>
      <c r="GS736" s="9"/>
      <c r="GT736" s="9"/>
      <c r="GU736" s="9"/>
      <c r="GV736" s="9"/>
      <c r="GW736" s="9"/>
      <c r="GX736" s="9"/>
      <c r="GY736" s="9"/>
      <c r="GZ736" s="9"/>
      <c r="HA736" s="9"/>
      <c r="HB736" s="9"/>
      <c r="HC736" s="9"/>
      <c r="HD736" s="9"/>
      <c r="HE736" s="9"/>
      <c r="HF736" s="9"/>
      <c r="HG736" s="9"/>
      <c r="HH736" s="9"/>
      <c r="HI736" s="9"/>
      <c r="HJ736" s="9"/>
      <c r="HK736" s="9"/>
      <c r="HL736" s="9"/>
      <c r="HM736" s="9"/>
      <c r="HN736" s="9"/>
      <c r="HO736" s="9"/>
      <c r="HP736" s="9"/>
      <c r="HQ736" s="9"/>
      <c r="HR736" s="9"/>
      <c r="HS736" s="9"/>
      <c r="HT736" s="9"/>
      <c r="HU736" s="9"/>
      <c r="HV736" s="9"/>
      <c r="HW736" s="9"/>
      <c r="HX736" s="9"/>
      <c r="HY736" s="9"/>
      <c r="HZ736" s="9"/>
      <c r="IA736" s="9"/>
      <c r="IB736" s="9"/>
      <c r="IC736" s="9"/>
      <c r="ID736" s="9"/>
      <c r="IE736" s="9"/>
      <c r="IF736" s="9"/>
      <c r="IG736" s="9"/>
      <c r="IH736" s="9"/>
      <c r="II736" s="9"/>
      <c r="IJ736" s="9"/>
      <c r="IK736" s="9"/>
      <c r="IL736" s="9"/>
      <c r="IM736" s="9"/>
      <c r="IN736" s="9"/>
      <c r="IO736" s="9"/>
      <c r="IP736" s="9"/>
    </row>
    <row r="737" spans="2:250" x14ac:dyDescent="0.2">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c r="DR737" s="9"/>
      <c r="DS737" s="9"/>
      <c r="DT737" s="9"/>
      <c r="DU737" s="9"/>
      <c r="DV737" s="9"/>
      <c r="DW737" s="9"/>
      <c r="DX737" s="9"/>
      <c r="DY737" s="9"/>
      <c r="DZ737" s="9"/>
      <c r="EA737" s="9"/>
      <c r="EB737" s="9"/>
      <c r="EC737" s="9"/>
      <c r="ED737" s="9"/>
      <c r="EE737" s="9"/>
      <c r="EF737" s="9"/>
      <c r="EG737" s="9"/>
      <c r="EH737" s="9"/>
      <c r="EI737" s="9"/>
      <c r="EJ737" s="9"/>
      <c r="EK737" s="9"/>
      <c r="EL737" s="9"/>
      <c r="EM737" s="9"/>
      <c r="EN737" s="9"/>
      <c r="EO737" s="9"/>
      <c r="EP737" s="9"/>
      <c r="EQ737" s="9"/>
      <c r="ER737" s="9"/>
      <c r="ES737" s="9"/>
      <c r="ET737" s="9"/>
      <c r="EU737" s="9"/>
      <c r="EV737" s="9"/>
      <c r="EW737" s="9"/>
      <c r="EX737" s="9"/>
      <c r="EY737" s="9"/>
      <c r="EZ737" s="9"/>
      <c r="FA737" s="9"/>
      <c r="FB737" s="9"/>
      <c r="FC737" s="9"/>
      <c r="FD737" s="9"/>
      <c r="FE737" s="9"/>
      <c r="FF737" s="9"/>
      <c r="FG737" s="9"/>
      <c r="FH737" s="9"/>
      <c r="FI737" s="9"/>
      <c r="FJ737" s="9"/>
      <c r="FK737" s="9"/>
      <c r="FL737" s="9"/>
      <c r="FM737" s="9"/>
      <c r="FN737" s="9"/>
      <c r="FO737" s="9"/>
      <c r="FP737" s="9"/>
      <c r="FQ737" s="9"/>
      <c r="FR737" s="9"/>
      <c r="FS737" s="9"/>
      <c r="FT737" s="9"/>
      <c r="FU737" s="9"/>
      <c r="FV737" s="9"/>
      <c r="FW737" s="9"/>
      <c r="FX737" s="9"/>
      <c r="FY737" s="9"/>
      <c r="FZ737" s="9"/>
      <c r="GA737" s="9"/>
      <c r="GB737" s="9"/>
      <c r="GC737" s="9"/>
      <c r="GD737" s="9"/>
      <c r="GE737" s="9"/>
      <c r="GF737" s="9"/>
      <c r="GG737" s="9"/>
      <c r="GH737" s="9"/>
      <c r="GI737" s="9"/>
      <c r="GJ737" s="9"/>
      <c r="GK737" s="9"/>
      <c r="GL737" s="9"/>
      <c r="GM737" s="9"/>
      <c r="GN737" s="9"/>
      <c r="GO737" s="9"/>
      <c r="GP737" s="9"/>
      <c r="GQ737" s="9"/>
      <c r="GR737" s="9"/>
      <c r="GS737" s="9"/>
      <c r="GT737" s="9"/>
      <c r="GU737" s="9"/>
      <c r="GV737" s="9"/>
      <c r="GW737" s="9"/>
      <c r="GX737" s="9"/>
      <c r="GY737" s="9"/>
      <c r="GZ737" s="9"/>
      <c r="HA737" s="9"/>
      <c r="HB737" s="9"/>
      <c r="HC737" s="9"/>
      <c r="HD737" s="9"/>
      <c r="HE737" s="9"/>
      <c r="HF737" s="9"/>
      <c r="HG737" s="9"/>
      <c r="HH737" s="9"/>
      <c r="HI737" s="9"/>
      <c r="HJ737" s="9"/>
      <c r="HK737" s="9"/>
      <c r="HL737" s="9"/>
      <c r="HM737" s="9"/>
      <c r="HN737" s="9"/>
      <c r="HO737" s="9"/>
      <c r="HP737" s="9"/>
      <c r="HQ737" s="9"/>
      <c r="HR737" s="9"/>
      <c r="HS737" s="9"/>
      <c r="HT737" s="9"/>
      <c r="HU737" s="9"/>
      <c r="HV737" s="9"/>
      <c r="HW737" s="9"/>
      <c r="HX737" s="9"/>
      <c r="HY737" s="9"/>
      <c r="HZ737" s="9"/>
      <c r="IA737" s="9"/>
      <c r="IB737" s="9"/>
      <c r="IC737" s="9"/>
      <c r="ID737" s="9"/>
      <c r="IE737" s="9"/>
      <c r="IF737" s="9"/>
      <c r="IG737" s="9"/>
      <c r="IH737" s="9"/>
      <c r="II737" s="9"/>
      <c r="IJ737" s="9"/>
      <c r="IK737" s="9"/>
      <c r="IL737" s="9"/>
      <c r="IM737" s="9"/>
      <c r="IN737" s="9"/>
      <c r="IO737" s="9"/>
      <c r="IP737" s="9"/>
    </row>
    <row r="738" spans="2:250" x14ac:dyDescent="0.2">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9"/>
      <c r="DX738" s="9"/>
      <c r="DY738" s="9"/>
      <c r="DZ738" s="9"/>
      <c r="EA738" s="9"/>
      <c r="EB738" s="9"/>
      <c r="EC738" s="9"/>
      <c r="ED738" s="9"/>
      <c r="EE738" s="9"/>
      <c r="EF738" s="9"/>
      <c r="EG738" s="9"/>
      <c r="EH738" s="9"/>
      <c r="EI738" s="9"/>
      <c r="EJ738" s="9"/>
      <c r="EK738" s="9"/>
      <c r="EL738" s="9"/>
      <c r="EM738" s="9"/>
      <c r="EN738" s="9"/>
      <c r="EO738" s="9"/>
      <c r="EP738" s="9"/>
      <c r="EQ738" s="9"/>
      <c r="ER738" s="9"/>
      <c r="ES738" s="9"/>
      <c r="ET738" s="9"/>
      <c r="EU738" s="9"/>
      <c r="EV738" s="9"/>
      <c r="EW738" s="9"/>
      <c r="EX738" s="9"/>
      <c r="EY738" s="9"/>
      <c r="EZ738" s="9"/>
      <c r="FA738" s="9"/>
      <c r="FB738" s="9"/>
      <c r="FC738" s="9"/>
      <c r="FD738" s="9"/>
      <c r="FE738" s="9"/>
      <c r="FF738" s="9"/>
      <c r="FG738" s="9"/>
      <c r="FH738" s="9"/>
      <c r="FI738" s="9"/>
      <c r="FJ738" s="9"/>
      <c r="FK738" s="9"/>
      <c r="FL738" s="9"/>
      <c r="FM738" s="9"/>
      <c r="FN738" s="9"/>
      <c r="FO738" s="9"/>
      <c r="FP738" s="9"/>
      <c r="FQ738" s="9"/>
      <c r="FR738" s="9"/>
      <c r="FS738" s="9"/>
      <c r="FT738" s="9"/>
      <c r="FU738" s="9"/>
      <c r="FV738" s="9"/>
      <c r="FW738" s="9"/>
      <c r="FX738" s="9"/>
      <c r="FY738" s="9"/>
      <c r="FZ738" s="9"/>
      <c r="GA738" s="9"/>
      <c r="GB738" s="9"/>
      <c r="GC738" s="9"/>
      <c r="GD738" s="9"/>
      <c r="GE738" s="9"/>
      <c r="GF738" s="9"/>
      <c r="GG738" s="9"/>
      <c r="GH738" s="9"/>
      <c r="GI738" s="9"/>
      <c r="GJ738" s="9"/>
      <c r="GK738" s="9"/>
      <c r="GL738" s="9"/>
      <c r="GM738" s="9"/>
      <c r="GN738" s="9"/>
      <c r="GO738" s="9"/>
      <c r="GP738" s="9"/>
      <c r="GQ738" s="9"/>
      <c r="GR738" s="9"/>
      <c r="GS738" s="9"/>
      <c r="GT738" s="9"/>
      <c r="GU738" s="9"/>
      <c r="GV738" s="9"/>
      <c r="GW738" s="9"/>
      <c r="GX738" s="9"/>
      <c r="GY738" s="9"/>
      <c r="GZ738" s="9"/>
      <c r="HA738" s="9"/>
      <c r="HB738" s="9"/>
      <c r="HC738" s="9"/>
      <c r="HD738" s="9"/>
      <c r="HE738" s="9"/>
      <c r="HF738" s="9"/>
      <c r="HG738" s="9"/>
      <c r="HH738" s="9"/>
      <c r="HI738" s="9"/>
      <c r="HJ738" s="9"/>
      <c r="HK738" s="9"/>
      <c r="HL738" s="9"/>
      <c r="HM738" s="9"/>
      <c r="HN738" s="9"/>
      <c r="HO738" s="9"/>
      <c r="HP738" s="9"/>
      <c r="HQ738" s="9"/>
      <c r="HR738" s="9"/>
      <c r="HS738" s="9"/>
      <c r="HT738" s="9"/>
      <c r="HU738" s="9"/>
      <c r="HV738" s="9"/>
      <c r="HW738" s="9"/>
      <c r="HX738" s="9"/>
      <c r="HY738" s="9"/>
      <c r="HZ738" s="9"/>
      <c r="IA738" s="9"/>
      <c r="IB738" s="9"/>
      <c r="IC738" s="9"/>
      <c r="ID738" s="9"/>
      <c r="IE738" s="9"/>
      <c r="IF738" s="9"/>
      <c r="IG738" s="9"/>
      <c r="IH738" s="9"/>
      <c r="II738" s="9"/>
      <c r="IJ738" s="9"/>
      <c r="IK738" s="9"/>
      <c r="IL738" s="9"/>
      <c r="IM738" s="9"/>
      <c r="IN738" s="9"/>
      <c r="IO738" s="9"/>
      <c r="IP738" s="9"/>
    </row>
    <row r="739" spans="2:250" x14ac:dyDescent="0.2">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c r="DU739" s="9"/>
      <c r="DV739" s="9"/>
      <c r="DW739" s="9"/>
      <c r="DX739" s="9"/>
      <c r="DY739" s="9"/>
      <c r="DZ739" s="9"/>
      <c r="EA739" s="9"/>
      <c r="EB739" s="9"/>
      <c r="EC739" s="9"/>
      <c r="ED739" s="9"/>
      <c r="EE739" s="9"/>
      <c r="EF739" s="9"/>
      <c r="EG739" s="9"/>
      <c r="EH739" s="9"/>
      <c r="EI739" s="9"/>
      <c r="EJ739" s="9"/>
      <c r="EK739" s="9"/>
      <c r="EL739" s="9"/>
      <c r="EM739" s="9"/>
      <c r="EN739" s="9"/>
      <c r="EO739" s="9"/>
      <c r="EP739" s="9"/>
      <c r="EQ739" s="9"/>
      <c r="ER739" s="9"/>
      <c r="ES739" s="9"/>
      <c r="ET739" s="9"/>
      <c r="EU739" s="9"/>
      <c r="EV739" s="9"/>
      <c r="EW739" s="9"/>
      <c r="EX739" s="9"/>
      <c r="EY739" s="9"/>
      <c r="EZ739" s="9"/>
      <c r="FA739" s="9"/>
      <c r="FB739" s="9"/>
      <c r="FC739" s="9"/>
      <c r="FD739" s="9"/>
      <c r="FE739" s="9"/>
      <c r="FF739" s="9"/>
      <c r="FG739" s="9"/>
      <c r="FH739" s="9"/>
      <c r="FI739" s="9"/>
      <c r="FJ739" s="9"/>
      <c r="FK739" s="9"/>
      <c r="FL739" s="9"/>
      <c r="FM739" s="9"/>
      <c r="FN739" s="9"/>
      <c r="FO739" s="9"/>
      <c r="FP739" s="9"/>
      <c r="FQ739" s="9"/>
      <c r="FR739" s="9"/>
      <c r="FS739" s="9"/>
      <c r="FT739" s="9"/>
      <c r="FU739" s="9"/>
      <c r="FV739" s="9"/>
      <c r="FW739" s="9"/>
      <c r="FX739" s="9"/>
      <c r="FY739" s="9"/>
      <c r="FZ739" s="9"/>
      <c r="GA739" s="9"/>
      <c r="GB739" s="9"/>
      <c r="GC739" s="9"/>
      <c r="GD739" s="9"/>
      <c r="GE739" s="9"/>
      <c r="GF739" s="9"/>
      <c r="GG739" s="9"/>
      <c r="GH739" s="9"/>
      <c r="GI739" s="9"/>
      <c r="GJ739" s="9"/>
      <c r="GK739" s="9"/>
      <c r="GL739" s="9"/>
      <c r="GM739" s="9"/>
      <c r="GN739" s="9"/>
      <c r="GO739" s="9"/>
      <c r="GP739" s="9"/>
      <c r="GQ739" s="9"/>
      <c r="GR739" s="9"/>
      <c r="GS739" s="9"/>
      <c r="GT739" s="9"/>
      <c r="GU739" s="9"/>
      <c r="GV739" s="9"/>
      <c r="GW739" s="9"/>
      <c r="GX739" s="9"/>
      <c r="GY739" s="9"/>
      <c r="GZ739" s="9"/>
      <c r="HA739" s="9"/>
      <c r="HB739" s="9"/>
      <c r="HC739" s="9"/>
      <c r="HD739" s="9"/>
      <c r="HE739" s="9"/>
      <c r="HF739" s="9"/>
      <c r="HG739" s="9"/>
      <c r="HH739" s="9"/>
      <c r="HI739" s="9"/>
      <c r="HJ739" s="9"/>
      <c r="HK739" s="9"/>
      <c r="HL739" s="9"/>
      <c r="HM739" s="9"/>
      <c r="HN739" s="9"/>
      <c r="HO739" s="9"/>
      <c r="HP739" s="9"/>
      <c r="HQ739" s="9"/>
      <c r="HR739" s="9"/>
      <c r="HS739" s="9"/>
      <c r="HT739" s="9"/>
      <c r="HU739" s="9"/>
      <c r="HV739" s="9"/>
      <c r="HW739" s="9"/>
      <c r="HX739" s="9"/>
      <c r="HY739" s="9"/>
      <c r="HZ739" s="9"/>
      <c r="IA739" s="9"/>
      <c r="IB739" s="9"/>
      <c r="IC739" s="9"/>
      <c r="ID739" s="9"/>
      <c r="IE739" s="9"/>
      <c r="IF739" s="9"/>
      <c r="IG739" s="9"/>
      <c r="IH739" s="9"/>
      <c r="II739" s="9"/>
      <c r="IJ739" s="9"/>
      <c r="IK739" s="9"/>
      <c r="IL739" s="9"/>
      <c r="IM739" s="9"/>
      <c r="IN739" s="9"/>
      <c r="IO739" s="9"/>
      <c r="IP739" s="9"/>
    </row>
    <row r="740" spans="2:250" x14ac:dyDescent="0.2">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c r="DU740" s="9"/>
      <c r="DV740" s="9"/>
      <c r="DW740" s="9"/>
      <c r="DX740" s="9"/>
      <c r="DY740" s="9"/>
      <c r="DZ740" s="9"/>
      <c r="EA740" s="9"/>
      <c r="EB740" s="9"/>
      <c r="EC740" s="9"/>
      <c r="ED740" s="9"/>
      <c r="EE740" s="9"/>
      <c r="EF740" s="9"/>
      <c r="EG740" s="9"/>
      <c r="EH740" s="9"/>
      <c r="EI740" s="9"/>
      <c r="EJ740" s="9"/>
      <c r="EK740" s="9"/>
      <c r="EL740" s="9"/>
      <c r="EM740" s="9"/>
      <c r="EN740" s="9"/>
      <c r="EO740" s="9"/>
      <c r="EP740" s="9"/>
      <c r="EQ740" s="9"/>
      <c r="ER740" s="9"/>
      <c r="ES740" s="9"/>
      <c r="ET740" s="9"/>
      <c r="EU740" s="9"/>
      <c r="EV740" s="9"/>
      <c r="EW740" s="9"/>
      <c r="EX740" s="9"/>
      <c r="EY740" s="9"/>
      <c r="EZ740" s="9"/>
      <c r="FA740" s="9"/>
      <c r="FB740" s="9"/>
      <c r="FC740" s="9"/>
      <c r="FD740" s="9"/>
      <c r="FE740" s="9"/>
      <c r="FF740" s="9"/>
      <c r="FG740" s="9"/>
      <c r="FH740" s="9"/>
      <c r="FI740" s="9"/>
      <c r="FJ740" s="9"/>
      <c r="FK740" s="9"/>
      <c r="FL740" s="9"/>
      <c r="FM740" s="9"/>
      <c r="FN740" s="9"/>
      <c r="FO740" s="9"/>
      <c r="FP740" s="9"/>
      <c r="FQ740" s="9"/>
      <c r="FR740" s="9"/>
      <c r="FS740" s="9"/>
      <c r="FT740" s="9"/>
      <c r="FU740" s="9"/>
      <c r="FV740" s="9"/>
      <c r="FW740" s="9"/>
      <c r="FX740" s="9"/>
      <c r="FY740" s="9"/>
      <c r="FZ740" s="9"/>
      <c r="GA740" s="9"/>
      <c r="GB740" s="9"/>
      <c r="GC740" s="9"/>
      <c r="GD740" s="9"/>
      <c r="GE740" s="9"/>
      <c r="GF740" s="9"/>
      <c r="GG740" s="9"/>
      <c r="GH740" s="9"/>
      <c r="GI740" s="9"/>
      <c r="GJ740" s="9"/>
      <c r="GK740" s="9"/>
      <c r="GL740" s="9"/>
      <c r="GM740" s="9"/>
      <c r="GN740" s="9"/>
      <c r="GO740" s="9"/>
      <c r="GP740" s="9"/>
      <c r="GQ740" s="9"/>
      <c r="GR740" s="9"/>
      <c r="GS740" s="9"/>
      <c r="GT740" s="9"/>
      <c r="GU740" s="9"/>
      <c r="GV740" s="9"/>
      <c r="GW740" s="9"/>
      <c r="GX740" s="9"/>
      <c r="GY740" s="9"/>
      <c r="GZ740" s="9"/>
      <c r="HA740" s="9"/>
      <c r="HB740" s="9"/>
      <c r="HC740" s="9"/>
      <c r="HD740" s="9"/>
      <c r="HE740" s="9"/>
      <c r="HF740" s="9"/>
      <c r="HG740" s="9"/>
      <c r="HH740" s="9"/>
      <c r="HI740" s="9"/>
      <c r="HJ740" s="9"/>
      <c r="HK740" s="9"/>
      <c r="HL740" s="9"/>
      <c r="HM740" s="9"/>
      <c r="HN740" s="9"/>
      <c r="HO740" s="9"/>
      <c r="HP740" s="9"/>
      <c r="HQ740" s="9"/>
      <c r="HR740" s="9"/>
      <c r="HS740" s="9"/>
      <c r="HT740" s="9"/>
      <c r="HU740" s="9"/>
      <c r="HV740" s="9"/>
      <c r="HW740" s="9"/>
      <c r="HX740" s="9"/>
      <c r="HY740" s="9"/>
      <c r="HZ740" s="9"/>
      <c r="IA740" s="9"/>
      <c r="IB740" s="9"/>
      <c r="IC740" s="9"/>
      <c r="ID740" s="9"/>
      <c r="IE740" s="9"/>
      <c r="IF740" s="9"/>
      <c r="IG740" s="9"/>
      <c r="IH740" s="9"/>
      <c r="II740" s="9"/>
      <c r="IJ740" s="9"/>
      <c r="IK740" s="9"/>
      <c r="IL740" s="9"/>
      <c r="IM740" s="9"/>
      <c r="IN740" s="9"/>
      <c r="IO740" s="9"/>
      <c r="IP740" s="9"/>
    </row>
    <row r="741" spans="2:250" x14ac:dyDescent="0.2">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c r="DR741" s="9"/>
      <c r="DS741" s="9"/>
      <c r="DT741" s="9"/>
      <c r="DU741" s="9"/>
      <c r="DV741" s="9"/>
      <c r="DW741" s="9"/>
      <c r="DX741" s="9"/>
      <c r="DY741" s="9"/>
      <c r="DZ741" s="9"/>
      <c r="EA741" s="9"/>
      <c r="EB741" s="9"/>
      <c r="EC741" s="9"/>
      <c r="ED741" s="9"/>
      <c r="EE741" s="9"/>
      <c r="EF741" s="9"/>
      <c r="EG741" s="9"/>
      <c r="EH741" s="9"/>
      <c r="EI741" s="9"/>
      <c r="EJ741" s="9"/>
      <c r="EK741" s="9"/>
      <c r="EL741" s="9"/>
      <c r="EM741" s="9"/>
      <c r="EN741" s="9"/>
      <c r="EO741" s="9"/>
      <c r="EP741" s="9"/>
      <c r="EQ741" s="9"/>
      <c r="ER741" s="9"/>
      <c r="ES741" s="9"/>
      <c r="ET741" s="9"/>
      <c r="EU741" s="9"/>
      <c r="EV741" s="9"/>
      <c r="EW741" s="9"/>
      <c r="EX741" s="9"/>
      <c r="EY741" s="9"/>
      <c r="EZ741" s="9"/>
      <c r="FA741" s="9"/>
      <c r="FB741" s="9"/>
      <c r="FC741" s="9"/>
      <c r="FD741" s="9"/>
      <c r="FE741" s="9"/>
      <c r="FF741" s="9"/>
      <c r="FG741" s="9"/>
      <c r="FH741" s="9"/>
      <c r="FI741" s="9"/>
      <c r="FJ741" s="9"/>
      <c r="FK741" s="9"/>
      <c r="FL741" s="9"/>
      <c r="FM741" s="9"/>
      <c r="FN741" s="9"/>
      <c r="FO741" s="9"/>
      <c r="FP741" s="9"/>
      <c r="FQ741" s="9"/>
      <c r="FR741" s="9"/>
      <c r="FS741" s="9"/>
      <c r="FT741" s="9"/>
      <c r="FU741" s="9"/>
      <c r="FV741" s="9"/>
      <c r="FW741" s="9"/>
      <c r="FX741" s="9"/>
      <c r="FY741" s="9"/>
      <c r="FZ741" s="9"/>
      <c r="GA741" s="9"/>
      <c r="GB741" s="9"/>
      <c r="GC741" s="9"/>
      <c r="GD741" s="9"/>
      <c r="GE741" s="9"/>
      <c r="GF741" s="9"/>
      <c r="GG741" s="9"/>
      <c r="GH741" s="9"/>
      <c r="GI741" s="9"/>
      <c r="GJ741" s="9"/>
      <c r="GK741" s="9"/>
      <c r="GL741" s="9"/>
      <c r="GM741" s="9"/>
      <c r="GN741" s="9"/>
      <c r="GO741" s="9"/>
      <c r="GP741" s="9"/>
      <c r="GQ741" s="9"/>
      <c r="GR741" s="9"/>
      <c r="GS741" s="9"/>
      <c r="GT741" s="9"/>
      <c r="GU741" s="9"/>
      <c r="GV741" s="9"/>
      <c r="GW741" s="9"/>
      <c r="GX741" s="9"/>
      <c r="GY741" s="9"/>
      <c r="GZ741" s="9"/>
      <c r="HA741" s="9"/>
      <c r="HB741" s="9"/>
      <c r="HC741" s="9"/>
      <c r="HD741" s="9"/>
      <c r="HE741" s="9"/>
      <c r="HF741" s="9"/>
      <c r="HG741" s="9"/>
      <c r="HH741" s="9"/>
      <c r="HI741" s="9"/>
      <c r="HJ741" s="9"/>
      <c r="HK741" s="9"/>
      <c r="HL741" s="9"/>
      <c r="HM741" s="9"/>
      <c r="HN741" s="9"/>
      <c r="HO741" s="9"/>
      <c r="HP741" s="9"/>
      <c r="HQ741" s="9"/>
      <c r="HR741" s="9"/>
      <c r="HS741" s="9"/>
      <c r="HT741" s="9"/>
      <c r="HU741" s="9"/>
      <c r="HV741" s="9"/>
      <c r="HW741" s="9"/>
      <c r="HX741" s="9"/>
      <c r="HY741" s="9"/>
      <c r="HZ741" s="9"/>
      <c r="IA741" s="9"/>
      <c r="IB741" s="9"/>
      <c r="IC741" s="9"/>
      <c r="ID741" s="9"/>
      <c r="IE741" s="9"/>
      <c r="IF741" s="9"/>
      <c r="IG741" s="9"/>
      <c r="IH741" s="9"/>
      <c r="II741" s="9"/>
      <c r="IJ741" s="9"/>
      <c r="IK741" s="9"/>
      <c r="IL741" s="9"/>
      <c r="IM741" s="9"/>
      <c r="IN741" s="9"/>
      <c r="IO741" s="9"/>
      <c r="IP741" s="9"/>
    </row>
    <row r="742" spans="2:250" x14ac:dyDescent="0.2">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c r="DR742" s="9"/>
      <c r="DS742" s="9"/>
      <c r="DT742" s="9"/>
      <c r="DU742" s="9"/>
      <c r="DV742" s="9"/>
      <c r="DW742" s="9"/>
      <c r="DX742" s="9"/>
      <c r="DY742" s="9"/>
      <c r="DZ742" s="9"/>
      <c r="EA742" s="9"/>
      <c r="EB742" s="9"/>
      <c r="EC742" s="9"/>
      <c r="ED742" s="9"/>
      <c r="EE742" s="9"/>
      <c r="EF742" s="9"/>
      <c r="EG742" s="9"/>
      <c r="EH742" s="9"/>
      <c r="EI742" s="9"/>
      <c r="EJ742" s="9"/>
      <c r="EK742" s="9"/>
      <c r="EL742" s="9"/>
      <c r="EM742" s="9"/>
      <c r="EN742" s="9"/>
      <c r="EO742" s="9"/>
      <c r="EP742" s="9"/>
      <c r="EQ742" s="9"/>
      <c r="ER742" s="9"/>
      <c r="ES742" s="9"/>
      <c r="ET742" s="9"/>
      <c r="EU742" s="9"/>
      <c r="EV742" s="9"/>
      <c r="EW742" s="9"/>
      <c r="EX742" s="9"/>
      <c r="EY742" s="9"/>
      <c r="EZ742" s="9"/>
      <c r="FA742" s="9"/>
      <c r="FB742" s="9"/>
      <c r="FC742" s="9"/>
      <c r="FD742" s="9"/>
      <c r="FE742" s="9"/>
      <c r="FF742" s="9"/>
      <c r="FG742" s="9"/>
      <c r="FH742" s="9"/>
      <c r="FI742" s="9"/>
      <c r="FJ742" s="9"/>
      <c r="FK742" s="9"/>
      <c r="FL742" s="9"/>
      <c r="FM742" s="9"/>
      <c r="FN742" s="9"/>
      <c r="FO742" s="9"/>
      <c r="FP742" s="9"/>
      <c r="FQ742" s="9"/>
      <c r="FR742" s="9"/>
      <c r="FS742" s="9"/>
      <c r="FT742" s="9"/>
      <c r="FU742" s="9"/>
      <c r="FV742" s="9"/>
      <c r="FW742" s="9"/>
      <c r="FX742" s="9"/>
      <c r="FY742" s="9"/>
      <c r="FZ742" s="9"/>
      <c r="GA742" s="9"/>
      <c r="GB742" s="9"/>
      <c r="GC742" s="9"/>
      <c r="GD742" s="9"/>
      <c r="GE742" s="9"/>
      <c r="GF742" s="9"/>
      <c r="GG742" s="9"/>
      <c r="GH742" s="9"/>
      <c r="GI742" s="9"/>
      <c r="GJ742" s="9"/>
      <c r="GK742" s="9"/>
      <c r="GL742" s="9"/>
      <c r="GM742" s="9"/>
      <c r="GN742" s="9"/>
      <c r="GO742" s="9"/>
      <c r="GP742" s="9"/>
      <c r="GQ742" s="9"/>
      <c r="GR742" s="9"/>
      <c r="GS742" s="9"/>
      <c r="GT742" s="9"/>
      <c r="GU742" s="9"/>
      <c r="GV742" s="9"/>
      <c r="GW742" s="9"/>
      <c r="GX742" s="9"/>
      <c r="GY742" s="9"/>
      <c r="GZ742" s="9"/>
      <c r="HA742" s="9"/>
      <c r="HB742" s="9"/>
      <c r="HC742" s="9"/>
      <c r="HD742" s="9"/>
      <c r="HE742" s="9"/>
      <c r="HF742" s="9"/>
      <c r="HG742" s="9"/>
      <c r="HH742" s="9"/>
      <c r="HI742" s="9"/>
      <c r="HJ742" s="9"/>
      <c r="HK742" s="9"/>
      <c r="HL742" s="9"/>
      <c r="HM742" s="9"/>
      <c r="HN742" s="9"/>
      <c r="HO742" s="9"/>
      <c r="HP742" s="9"/>
      <c r="HQ742" s="9"/>
      <c r="HR742" s="9"/>
      <c r="HS742" s="9"/>
      <c r="HT742" s="9"/>
      <c r="HU742" s="9"/>
      <c r="HV742" s="9"/>
      <c r="HW742" s="9"/>
      <c r="HX742" s="9"/>
      <c r="HY742" s="9"/>
      <c r="HZ742" s="9"/>
      <c r="IA742" s="9"/>
      <c r="IB742" s="9"/>
      <c r="IC742" s="9"/>
      <c r="ID742" s="9"/>
      <c r="IE742" s="9"/>
      <c r="IF742" s="9"/>
      <c r="IG742" s="9"/>
      <c r="IH742" s="9"/>
      <c r="II742" s="9"/>
      <c r="IJ742" s="9"/>
      <c r="IK742" s="9"/>
      <c r="IL742" s="9"/>
      <c r="IM742" s="9"/>
      <c r="IN742" s="9"/>
      <c r="IO742" s="9"/>
      <c r="IP742" s="9"/>
    </row>
    <row r="743" spans="2:250" x14ac:dyDescent="0.2">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N743" s="9"/>
      <c r="DO743" s="9"/>
      <c r="DP743" s="9"/>
      <c r="DQ743" s="9"/>
      <c r="DR743" s="9"/>
      <c r="DS743" s="9"/>
      <c r="DT743" s="9"/>
      <c r="DU743" s="9"/>
      <c r="DV743" s="9"/>
      <c r="DW743" s="9"/>
      <c r="DX743" s="9"/>
      <c r="DY743" s="9"/>
      <c r="DZ743" s="9"/>
      <c r="EA743" s="9"/>
      <c r="EB743" s="9"/>
      <c r="EC743" s="9"/>
      <c r="ED743" s="9"/>
      <c r="EE743" s="9"/>
      <c r="EF743" s="9"/>
      <c r="EG743" s="9"/>
      <c r="EH743" s="9"/>
      <c r="EI743" s="9"/>
      <c r="EJ743" s="9"/>
      <c r="EK743" s="9"/>
      <c r="EL743" s="9"/>
      <c r="EM743" s="9"/>
      <c r="EN743" s="9"/>
      <c r="EO743" s="9"/>
      <c r="EP743" s="9"/>
      <c r="EQ743" s="9"/>
      <c r="ER743" s="9"/>
      <c r="ES743" s="9"/>
      <c r="ET743" s="9"/>
      <c r="EU743" s="9"/>
      <c r="EV743" s="9"/>
      <c r="EW743" s="9"/>
      <c r="EX743" s="9"/>
      <c r="EY743" s="9"/>
      <c r="EZ743" s="9"/>
      <c r="FA743" s="9"/>
      <c r="FB743" s="9"/>
      <c r="FC743" s="9"/>
      <c r="FD743" s="9"/>
      <c r="FE743" s="9"/>
      <c r="FF743" s="9"/>
      <c r="FG743" s="9"/>
      <c r="FH743" s="9"/>
      <c r="FI743" s="9"/>
      <c r="FJ743" s="9"/>
      <c r="FK743" s="9"/>
      <c r="FL743" s="9"/>
      <c r="FM743" s="9"/>
      <c r="FN743" s="9"/>
      <c r="FO743" s="9"/>
      <c r="FP743" s="9"/>
      <c r="FQ743" s="9"/>
      <c r="FR743" s="9"/>
      <c r="FS743" s="9"/>
      <c r="FT743" s="9"/>
      <c r="FU743" s="9"/>
      <c r="FV743" s="9"/>
      <c r="FW743" s="9"/>
      <c r="FX743" s="9"/>
      <c r="FY743" s="9"/>
      <c r="FZ743" s="9"/>
      <c r="GA743" s="9"/>
      <c r="GB743" s="9"/>
      <c r="GC743" s="9"/>
      <c r="GD743" s="9"/>
      <c r="GE743" s="9"/>
      <c r="GF743" s="9"/>
      <c r="GG743" s="9"/>
      <c r="GH743" s="9"/>
      <c r="GI743" s="9"/>
      <c r="GJ743" s="9"/>
      <c r="GK743" s="9"/>
      <c r="GL743" s="9"/>
      <c r="GM743" s="9"/>
      <c r="GN743" s="9"/>
      <c r="GO743" s="9"/>
      <c r="GP743" s="9"/>
      <c r="GQ743" s="9"/>
      <c r="GR743" s="9"/>
      <c r="GS743" s="9"/>
      <c r="GT743" s="9"/>
      <c r="GU743" s="9"/>
      <c r="GV743" s="9"/>
      <c r="GW743" s="9"/>
      <c r="GX743" s="9"/>
      <c r="GY743" s="9"/>
      <c r="GZ743" s="9"/>
      <c r="HA743" s="9"/>
      <c r="HB743" s="9"/>
      <c r="HC743" s="9"/>
      <c r="HD743" s="9"/>
      <c r="HE743" s="9"/>
      <c r="HF743" s="9"/>
      <c r="HG743" s="9"/>
      <c r="HH743" s="9"/>
      <c r="HI743" s="9"/>
      <c r="HJ743" s="9"/>
      <c r="HK743" s="9"/>
      <c r="HL743" s="9"/>
      <c r="HM743" s="9"/>
      <c r="HN743" s="9"/>
      <c r="HO743" s="9"/>
      <c r="HP743" s="9"/>
      <c r="HQ743" s="9"/>
      <c r="HR743" s="9"/>
      <c r="HS743" s="9"/>
      <c r="HT743" s="9"/>
      <c r="HU743" s="9"/>
      <c r="HV743" s="9"/>
      <c r="HW743" s="9"/>
      <c r="HX743" s="9"/>
      <c r="HY743" s="9"/>
      <c r="HZ743" s="9"/>
      <c r="IA743" s="9"/>
      <c r="IB743" s="9"/>
      <c r="IC743" s="9"/>
      <c r="ID743" s="9"/>
      <c r="IE743" s="9"/>
      <c r="IF743" s="9"/>
      <c r="IG743" s="9"/>
      <c r="IH743" s="9"/>
      <c r="II743" s="9"/>
      <c r="IJ743" s="9"/>
      <c r="IK743" s="9"/>
      <c r="IL743" s="9"/>
      <c r="IM743" s="9"/>
      <c r="IN743" s="9"/>
      <c r="IO743" s="9"/>
      <c r="IP743" s="9"/>
    </row>
    <row r="744" spans="2:250" x14ac:dyDescent="0.2">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N744" s="9"/>
      <c r="DO744" s="9"/>
      <c r="DP744" s="9"/>
      <c r="DQ744" s="9"/>
      <c r="DR744" s="9"/>
      <c r="DS744" s="9"/>
      <c r="DT744" s="9"/>
      <c r="DU744" s="9"/>
      <c r="DV744" s="9"/>
      <c r="DW744" s="9"/>
      <c r="DX744" s="9"/>
      <c r="DY744" s="9"/>
      <c r="DZ744" s="9"/>
      <c r="EA744" s="9"/>
      <c r="EB744" s="9"/>
      <c r="EC744" s="9"/>
      <c r="ED744" s="9"/>
      <c r="EE744" s="9"/>
      <c r="EF744" s="9"/>
      <c r="EG744" s="9"/>
      <c r="EH744" s="9"/>
      <c r="EI744" s="9"/>
      <c r="EJ744" s="9"/>
      <c r="EK744" s="9"/>
      <c r="EL744" s="9"/>
      <c r="EM744" s="9"/>
      <c r="EN744" s="9"/>
      <c r="EO744" s="9"/>
      <c r="EP744" s="9"/>
      <c r="EQ744" s="9"/>
      <c r="ER744" s="9"/>
      <c r="ES744" s="9"/>
      <c r="ET744" s="9"/>
      <c r="EU744" s="9"/>
      <c r="EV744" s="9"/>
      <c r="EW744" s="9"/>
      <c r="EX744" s="9"/>
      <c r="EY744" s="9"/>
      <c r="EZ744" s="9"/>
      <c r="FA744" s="9"/>
      <c r="FB744" s="9"/>
      <c r="FC744" s="9"/>
      <c r="FD744" s="9"/>
      <c r="FE744" s="9"/>
      <c r="FF744" s="9"/>
      <c r="FG744" s="9"/>
      <c r="FH744" s="9"/>
      <c r="FI744" s="9"/>
      <c r="FJ744" s="9"/>
      <c r="FK744" s="9"/>
      <c r="FL744" s="9"/>
      <c r="FM744" s="9"/>
      <c r="FN744" s="9"/>
      <c r="FO744" s="9"/>
      <c r="FP744" s="9"/>
      <c r="FQ744" s="9"/>
      <c r="FR744" s="9"/>
      <c r="FS744" s="9"/>
      <c r="FT744" s="9"/>
      <c r="FU744" s="9"/>
      <c r="FV744" s="9"/>
      <c r="FW744" s="9"/>
      <c r="FX744" s="9"/>
      <c r="FY744" s="9"/>
      <c r="FZ744" s="9"/>
      <c r="GA744" s="9"/>
      <c r="GB744" s="9"/>
      <c r="GC744" s="9"/>
      <c r="GD744" s="9"/>
      <c r="GE744" s="9"/>
      <c r="GF744" s="9"/>
      <c r="GG744" s="9"/>
      <c r="GH744" s="9"/>
      <c r="GI744" s="9"/>
      <c r="GJ744" s="9"/>
      <c r="GK744" s="9"/>
      <c r="GL744" s="9"/>
      <c r="GM744" s="9"/>
      <c r="GN744" s="9"/>
      <c r="GO744" s="9"/>
      <c r="GP744" s="9"/>
      <c r="GQ744" s="9"/>
      <c r="GR744" s="9"/>
      <c r="GS744" s="9"/>
      <c r="GT744" s="9"/>
      <c r="GU744" s="9"/>
      <c r="GV744" s="9"/>
      <c r="GW744" s="9"/>
      <c r="GX744" s="9"/>
      <c r="GY744" s="9"/>
      <c r="GZ744" s="9"/>
      <c r="HA744" s="9"/>
      <c r="HB744" s="9"/>
      <c r="HC744" s="9"/>
      <c r="HD744" s="9"/>
      <c r="HE744" s="9"/>
      <c r="HF744" s="9"/>
      <c r="HG744" s="9"/>
      <c r="HH744" s="9"/>
      <c r="HI744" s="9"/>
      <c r="HJ744" s="9"/>
      <c r="HK744" s="9"/>
      <c r="HL744" s="9"/>
      <c r="HM744" s="9"/>
      <c r="HN744" s="9"/>
      <c r="HO744" s="9"/>
      <c r="HP744" s="9"/>
      <c r="HQ744" s="9"/>
      <c r="HR744" s="9"/>
      <c r="HS744" s="9"/>
      <c r="HT744" s="9"/>
      <c r="HU744" s="9"/>
      <c r="HV744" s="9"/>
      <c r="HW744" s="9"/>
      <c r="HX744" s="9"/>
      <c r="HY744" s="9"/>
      <c r="HZ744" s="9"/>
      <c r="IA744" s="9"/>
      <c r="IB744" s="9"/>
      <c r="IC744" s="9"/>
      <c r="ID744" s="9"/>
      <c r="IE744" s="9"/>
      <c r="IF744" s="9"/>
      <c r="IG744" s="9"/>
      <c r="IH744" s="9"/>
      <c r="II744" s="9"/>
      <c r="IJ744" s="9"/>
      <c r="IK744" s="9"/>
      <c r="IL744" s="9"/>
      <c r="IM744" s="9"/>
      <c r="IN744" s="9"/>
      <c r="IO744" s="9"/>
      <c r="IP744" s="9"/>
    </row>
    <row r="745" spans="2:250" x14ac:dyDescent="0.2">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c r="DG745" s="9"/>
      <c r="DH745" s="9"/>
      <c r="DI745" s="9"/>
      <c r="DJ745" s="9"/>
      <c r="DK745" s="9"/>
      <c r="DL745" s="9"/>
      <c r="DM745" s="9"/>
      <c r="DN745" s="9"/>
      <c r="DO745" s="9"/>
      <c r="DP745" s="9"/>
      <c r="DQ745" s="9"/>
      <c r="DR745" s="9"/>
      <c r="DS745" s="9"/>
      <c r="DT745" s="9"/>
      <c r="DU745" s="9"/>
      <c r="DV745" s="9"/>
      <c r="DW745" s="9"/>
      <c r="DX745" s="9"/>
      <c r="DY745" s="9"/>
      <c r="DZ745" s="9"/>
      <c r="EA745" s="9"/>
      <c r="EB745" s="9"/>
      <c r="EC745" s="9"/>
      <c r="ED745" s="9"/>
      <c r="EE745" s="9"/>
      <c r="EF745" s="9"/>
      <c r="EG745" s="9"/>
      <c r="EH745" s="9"/>
      <c r="EI745" s="9"/>
      <c r="EJ745" s="9"/>
      <c r="EK745" s="9"/>
      <c r="EL745" s="9"/>
      <c r="EM745" s="9"/>
      <c r="EN745" s="9"/>
      <c r="EO745" s="9"/>
      <c r="EP745" s="9"/>
      <c r="EQ745" s="9"/>
      <c r="ER745" s="9"/>
      <c r="ES745" s="9"/>
      <c r="ET745" s="9"/>
      <c r="EU745" s="9"/>
      <c r="EV745" s="9"/>
      <c r="EW745" s="9"/>
      <c r="EX745" s="9"/>
      <c r="EY745" s="9"/>
      <c r="EZ745" s="9"/>
      <c r="FA745" s="9"/>
      <c r="FB745" s="9"/>
      <c r="FC745" s="9"/>
      <c r="FD745" s="9"/>
      <c r="FE745" s="9"/>
      <c r="FF745" s="9"/>
      <c r="FG745" s="9"/>
      <c r="FH745" s="9"/>
      <c r="FI745" s="9"/>
      <c r="FJ745" s="9"/>
      <c r="FK745" s="9"/>
      <c r="FL745" s="9"/>
      <c r="FM745" s="9"/>
      <c r="FN745" s="9"/>
      <c r="FO745" s="9"/>
      <c r="FP745" s="9"/>
      <c r="FQ745" s="9"/>
      <c r="FR745" s="9"/>
      <c r="FS745" s="9"/>
      <c r="FT745" s="9"/>
      <c r="FU745" s="9"/>
      <c r="FV745" s="9"/>
      <c r="FW745" s="9"/>
      <c r="FX745" s="9"/>
      <c r="FY745" s="9"/>
      <c r="FZ745" s="9"/>
      <c r="GA745" s="9"/>
      <c r="GB745" s="9"/>
      <c r="GC745" s="9"/>
      <c r="GD745" s="9"/>
      <c r="GE745" s="9"/>
      <c r="GF745" s="9"/>
      <c r="GG745" s="9"/>
      <c r="GH745" s="9"/>
      <c r="GI745" s="9"/>
      <c r="GJ745" s="9"/>
      <c r="GK745" s="9"/>
      <c r="GL745" s="9"/>
      <c r="GM745" s="9"/>
      <c r="GN745" s="9"/>
      <c r="GO745" s="9"/>
      <c r="GP745" s="9"/>
      <c r="GQ745" s="9"/>
      <c r="GR745" s="9"/>
      <c r="GS745" s="9"/>
      <c r="GT745" s="9"/>
      <c r="GU745" s="9"/>
      <c r="GV745" s="9"/>
      <c r="GW745" s="9"/>
      <c r="GX745" s="9"/>
      <c r="GY745" s="9"/>
      <c r="GZ745" s="9"/>
      <c r="HA745" s="9"/>
      <c r="HB745" s="9"/>
      <c r="HC745" s="9"/>
      <c r="HD745" s="9"/>
      <c r="HE745" s="9"/>
      <c r="HF745" s="9"/>
      <c r="HG745" s="9"/>
      <c r="HH745" s="9"/>
      <c r="HI745" s="9"/>
      <c r="HJ745" s="9"/>
      <c r="HK745" s="9"/>
      <c r="HL745" s="9"/>
      <c r="HM745" s="9"/>
      <c r="HN745" s="9"/>
      <c r="HO745" s="9"/>
      <c r="HP745" s="9"/>
      <c r="HQ745" s="9"/>
      <c r="HR745" s="9"/>
      <c r="HS745" s="9"/>
      <c r="HT745" s="9"/>
      <c r="HU745" s="9"/>
      <c r="HV745" s="9"/>
      <c r="HW745" s="9"/>
      <c r="HX745" s="9"/>
      <c r="HY745" s="9"/>
      <c r="HZ745" s="9"/>
      <c r="IA745" s="9"/>
      <c r="IB745" s="9"/>
      <c r="IC745" s="9"/>
      <c r="ID745" s="9"/>
      <c r="IE745" s="9"/>
      <c r="IF745" s="9"/>
      <c r="IG745" s="9"/>
      <c r="IH745" s="9"/>
      <c r="II745" s="9"/>
      <c r="IJ745" s="9"/>
      <c r="IK745" s="9"/>
      <c r="IL745" s="9"/>
      <c r="IM745" s="9"/>
      <c r="IN745" s="9"/>
      <c r="IO745" s="9"/>
      <c r="IP745" s="9"/>
    </row>
    <row r="746" spans="2:250" x14ac:dyDescent="0.2">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c r="DG746" s="9"/>
      <c r="DH746" s="9"/>
      <c r="DI746" s="9"/>
      <c r="DJ746" s="9"/>
      <c r="DK746" s="9"/>
      <c r="DL746" s="9"/>
      <c r="DM746" s="9"/>
      <c r="DN746" s="9"/>
      <c r="DO746" s="9"/>
      <c r="DP746" s="9"/>
      <c r="DQ746" s="9"/>
      <c r="DR746" s="9"/>
      <c r="DS746" s="9"/>
      <c r="DT746" s="9"/>
      <c r="DU746" s="9"/>
      <c r="DV746" s="9"/>
      <c r="DW746" s="9"/>
      <c r="DX746" s="9"/>
      <c r="DY746" s="9"/>
      <c r="DZ746" s="9"/>
      <c r="EA746" s="9"/>
      <c r="EB746" s="9"/>
      <c r="EC746" s="9"/>
      <c r="ED746" s="9"/>
      <c r="EE746" s="9"/>
      <c r="EF746" s="9"/>
      <c r="EG746" s="9"/>
      <c r="EH746" s="9"/>
      <c r="EI746" s="9"/>
      <c r="EJ746" s="9"/>
      <c r="EK746" s="9"/>
      <c r="EL746" s="9"/>
      <c r="EM746" s="9"/>
      <c r="EN746" s="9"/>
      <c r="EO746" s="9"/>
      <c r="EP746" s="9"/>
      <c r="EQ746" s="9"/>
      <c r="ER746" s="9"/>
      <c r="ES746" s="9"/>
      <c r="ET746" s="9"/>
      <c r="EU746" s="9"/>
      <c r="EV746" s="9"/>
      <c r="EW746" s="9"/>
      <c r="EX746" s="9"/>
      <c r="EY746" s="9"/>
      <c r="EZ746" s="9"/>
      <c r="FA746" s="9"/>
      <c r="FB746" s="9"/>
      <c r="FC746" s="9"/>
      <c r="FD746" s="9"/>
      <c r="FE746" s="9"/>
      <c r="FF746" s="9"/>
      <c r="FG746" s="9"/>
      <c r="FH746" s="9"/>
      <c r="FI746" s="9"/>
      <c r="FJ746" s="9"/>
      <c r="FK746" s="9"/>
      <c r="FL746" s="9"/>
      <c r="FM746" s="9"/>
      <c r="FN746" s="9"/>
      <c r="FO746" s="9"/>
      <c r="FP746" s="9"/>
      <c r="FQ746" s="9"/>
      <c r="FR746" s="9"/>
      <c r="FS746" s="9"/>
      <c r="FT746" s="9"/>
      <c r="FU746" s="9"/>
      <c r="FV746" s="9"/>
      <c r="FW746" s="9"/>
      <c r="FX746" s="9"/>
      <c r="FY746" s="9"/>
      <c r="FZ746" s="9"/>
      <c r="GA746" s="9"/>
      <c r="GB746" s="9"/>
      <c r="GC746" s="9"/>
      <c r="GD746" s="9"/>
      <c r="GE746" s="9"/>
      <c r="GF746" s="9"/>
      <c r="GG746" s="9"/>
      <c r="GH746" s="9"/>
      <c r="GI746" s="9"/>
      <c r="GJ746" s="9"/>
      <c r="GK746" s="9"/>
      <c r="GL746" s="9"/>
      <c r="GM746" s="9"/>
      <c r="GN746" s="9"/>
      <c r="GO746" s="9"/>
      <c r="GP746" s="9"/>
      <c r="GQ746" s="9"/>
      <c r="GR746" s="9"/>
      <c r="GS746" s="9"/>
      <c r="GT746" s="9"/>
      <c r="GU746" s="9"/>
      <c r="GV746" s="9"/>
      <c r="GW746" s="9"/>
      <c r="GX746" s="9"/>
      <c r="GY746" s="9"/>
      <c r="GZ746" s="9"/>
      <c r="HA746" s="9"/>
      <c r="HB746" s="9"/>
      <c r="HC746" s="9"/>
      <c r="HD746" s="9"/>
      <c r="HE746" s="9"/>
      <c r="HF746" s="9"/>
      <c r="HG746" s="9"/>
      <c r="HH746" s="9"/>
      <c r="HI746" s="9"/>
      <c r="HJ746" s="9"/>
      <c r="HK746" s="9"/>
      <c r="HL746" s="9"/>
      <c r="HM746" s="9"/>
      <c r="HN746" s="9"/>
      <c r="HO746" s="9"/>
      <c r="HP746" s="9"/>
      <c r="HQ746" s="9"/>
      <c r="HR746" s="9"/>
      <c r="HS746" s="9"/>
      <c r="HT746" s="9"/>
      <c r="HU746" s="9"/>
      <c r="HV746" s="9"/>
      <c r="HW746" s="9"/>
      <c r="HX746" s="9"/>
      <c r="HY746" s="9"/>
      <c r="HZ746" s="9"/>
      <c r="IA746" s="9"/>
      <c r="IB746" s="9"/>
      <c r="IC746" s="9"/>
      <c r="ID746" s="9"/>
      <c r="IE746" s="9"/>
      <c r="IF746" s="9"/>
      <c r="IG746" s="9"/>
      <c r="IH746" s="9"/>
      <c r="II746" s="9"/>
      <c r="IJ746" s="9"/>
      <c r="IK746" s="9"/>
      <c r="IL746" s="9"/>
      <c r="IM746" s="9"/>
      <c r="IN746" s="9"/>
      <c r="IO746" s="9"/>
      <c r="IP746" s="9"/>
    </row>
    <row r="747" spans="2:250" x14ac:dyDescent="0.2">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c r="DG747" s="9"/>
      <c r="DH747" s="9"/>
      <c r="DI747" s="9"/>
      <c r="DJ747" s="9"/>
      <c r="DK747" s="9"/>
      <c r="DL747" s="9"/>
      <c r="DM747" s="9"/>
      <c r="DN747" s="9"/>
      <c r="DO747" s="9"/>
      <c r="DP747" s="9"/>
      <c r="DQ747" s="9"/>
      <c r="DR747" s="9"/>
      <c r="DS747" s="9"/>
      <c r="DT747" s="9"/>
      <c r="DU747" s="9"/>
      <c r="DV747" s="9"/>
      <c r="DW747" s="9"/>
      <c r="DX747" s="9"/>
      <c r="DY747" s="9"/>
      <c r="DZ747" s="9"/>
      <c r="EA747" s="9"/>
      <c r="EB747" s="9"/>
      <c r="EC747" s="9"/>
      <c r="ED747" s="9"/>
      <c r="EE747" s="9"/>
      <c r="EF747" s="9"/>
      <c r="EG747" s="9"/>
      <c r="EH747" s="9"/>
      <c r="EI747" s="9"/>
      <c r="EJ747" s="9"/>
      <c r="EK747" s="9"/>
      <c r="EL747" s="9"/>
      <c r="EM747" s="9"/>
      <c r="EN747" s="9"/>
      <c r="EO747" s="9"/>
      <c r="EP747" s="9"/>
      <c r="EQ747" s="9"/>
      <c r="ER747" s="9"/>
      <c r="ES747" s="9"/>
      <c r="ET747" s="9"/>
      <c r="EU747" s="9"/>
      <c r="EV747" s="9"/>
      <c r="EW747" s="9"/>
      <c r="EX747" s="9"/>
      <c r="EY747" s="9"/>
      <c r="EZ747" s="9"/>
      <c r="FA747" s="9"/>
      <c r="FB747" s="9"/>
      <c r="FC747" s="9"/>
      <c r="FD747" s="9"/>
      <c r="FE747" s="9"/>
      <c r="FF747" s="9"/>
      <c r="FG747" s="9"/>
      <c r="FH747" s="9"/>
      <c r="FI747" s="9"/>
      <c r="FJ747" s="9"/>
      <c r="FK747" s="9"/>
      <c r="FL747" s="9"/>
      <c r="FM747" s="9"/>
      <c r="FN747" s="9"/>
      <c r="FO747" s="9"/>
      <c r="FP747" s="9"/>
      <c r="FQ747" s="9"/>
      <c r="FR747" s="9"/>
      <c r="FS747" s="9"/>
      <c r="FT747" s="9"/>
      <c r="FU747" s="9"/>
      <c r="FV747" s="9"/>
      <c r="FW747" s="9"/>
      <c r="FX747" s="9"/>
      <c r="FY747" s="9"/>
      <c r="FZ747" s="9"/>
      <c r="GA747" s="9"/>
      <c r="GB747" s="9"/>
      <c r="GC747" s="9"/>
      <c r="GD747" s="9"/>
      <c r="GE747" s="9"/>
      <c r="GF747" s="9"/>
      <c r="GG747" s="9"/>
      <c r="GH747" s="9"/>
      <c r="GI747" s="9"/>
      <c r="GJ747" s="9"/>
      <c r="GK747" s="9"/>
      <c r="GL747" s="9"/>
      <c r="GM747" s="9"/>
      <c r="GN747" s="9"/>
      <c r="GO747" s="9"/>
      <c r="GP747" s="9"/>
      <c r="GQ747" s="9"/>
      <c r="GR747" s="9"/>
      <c r="GS747" s="9"/>
      <c r="GT747" s="9"/>
      <c r="GU747" s="9"/>
      <c r="GV747" s="9"/>
      <c r="GW747" s="9"/>
      <c r="GX747" s="9"/>
      <c r="GY747" s="9"/>
      <c r="GZ747" s="9"/>
      <c r="HA747" s="9"/>
      <c r="HB747" s="9"/>
      <c r="HC747" s="9"/>
      <c r="HD747" s="9"/>
      <c r="HE747" s="9"/>
      <c r="HF747" s="9"/>
      <c r="HG747" s="9"/>
      <c r="HH747" s="9"/>
      <c r="HI747" s="9"/>
      <c r="HJ747" s="9"/>
      <c r="HK747" s="9"/>
      <c r="HL747" s="9"/>
      <c r="HM747" s="9"/>
      <c r="HN747" s="9"/>
      <c r="HO747" s="9"/>
      <c r="HP747" s="9"/>
      <c r="HQ747" s="9"/>
      <c r="HR747" s="9"/>
      <c r="HS747" s="9"/>
      <c r="HT747" s="9"/>
      <c r="HU747" s="9"/>
      <c r="HV747" s="9"/>
      <c r="HW747" s="9"/>
      <c r="HX747" s="9"/>
      <c r="HY747" s="9"/>
      <c r="HZ747" s="9"/>
      <c r="IA747" s="9"/>
      <c r="IB747" s="9"/>
      <c r="IC747" s="9"/>
      <c r="ID747" s="9"/>
      <c r="IE747" s="9"/>
      <c r="IF747" s="9"/>
      <c r="IG747" s="9"/>
      <c r="IH747" s="9"/>
      <c r="II747" s="9"/>
      <c r="IJ747" s="9"/>
      <c r="IK747" s="9"/>
      <c r="IL747" s="9"/>
      <c r="IM747" s="9"/>
      <c r="IN747" s="9"/>
      <c r="IO747" s="9"/>
      <c r="IP747" s="9"/>
    </row>
    <row r="748" spans="2:250" x14ac:dyDescent="0.2">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c r="DG748" s="9"/>
      <c r="DH748" s="9"/>
      <c r="DI748" s="9"/>
      <c r="DJ748" s="9"/>
      <c r="DK748" s="9"/>
      <c r="DL748" s="9"/>
      <c r="DM748" s="9"/>
      <c r="DN748" s="9"/>
      <c r="DO748" s="9"/>
      <c r="DP748" s="9"/>
      <c r="DQ748" s="9"/>
      <c r="DR748" s="9"/>
      <c r="DS748" s="9"/>
      <c r="DT748" s="9"/>
      <c r="DU748" s="9"/>
      <c r="DV748" s="9"/>
      <c r="DW748" s="9"/>
      <c r="DX748" s="9"/>
      <c r="DY748" s="9"/>
      <c r="DZ748" s="9"/>
      <c r="EA748" s="9"/>
      <c r="EB748" s="9"/>
      <c r="EC748" s="9"/>
      <c r="ED748" s="9"/>
      <c r="EE748" s="9"/>
      <c r="EF748" s="9"/>
      <c r="EG748" s="9"/>
      <c r="EH748" s="9"/>
      <c r="EI748" s="9"/>
      <c r="EJ748" s="9"/>
      <c r="EK748" s="9"/>
      <c r="EL748" s="9"/>
      <c r="EM748" s="9"/>
      <c r="EN748" s="9"/>
      <c r="EO748" s="9"/>
      <c r="EP748" s="9"/>
      <c r="EQ748" s="9"/>
      <c r="ER748" s="9"/>
      <c r="ES748" s="9"/>
      <c r="ET748" s="9"/>
      <c r="EU748" s="9"/>
      <c r="EV748" s="9"/>
      <c r="EW748" s="9"/>
      <c r="EX748" s="9"/>
      <c r="EY748" s="9"/>
      <c r="EZ748" s="9"/>
      <c r="FA748" s="9"/>
      <c r="FB748" s="9"/>
      <c r="FC748" s="9"/>
      <c r="FD748" s="9"/>
      <c r="FE748" s="9"/>
      <c r="FF748" s="9"/>
      <c r="FG748" s="9"/>
      <c r="FH748" s="9"/>
      <c r="FI748" s="9"/>
      <c r="FJ748" s="9"/>
      <c r="FK748" s="9"/>
      <c r="FL748" s="9"/>
      <c r="FM748" s="9"/>
      <c r="FN748" s="9"/>
      <c r="FO748" s="9"/>
      <c r="FP748" s="9"/>
      <c r="FQ748" s="9"/>
      <c r="FR748" s="9"/>
      <c r="FS748" s="9"/>
      <c r="FT748" s="9"/>
      <c r="FU748" s="9"/>
      <c r="FV748" s="9"/>
      <c r="FW748" s="9"/>
      <c r="FX748" s="9"/>
      <c r="FY748" s="9"/>
      <c r="FZ748" s="9"/>
      <c r="GA748" s="9"/>
      <c r="GB748" s="9"/>
      <c r="GC748" s="9"/>
      <c r="GD748" s="9"/>
      <c r="GE748" s="9"/>
      <c r="GF748" s="9"/>
      <c r="GG748" s="9"/>
      <c r="GH748" s="9"/>
      <c r="GI748" s="9"/>
      <c r="GJ748" s="9"/>
      <c r="GK748" s="9"/>
      <c r="GL748" s="9"/>
      <c r="GM748" s="9"/>
      <c r="GN748" s="9"/>
      <c r="GO748" s="9"/>
      <c r="GP748" s="9"/>
      <c r="GQ748" s="9"/>
      <c r="GR748" s="9"/>
      <c r="GS748" s="9"/>
      <c r="GT748" s="9"/>
      <c r="GU748" s="9"/>
      <c r="GV748" s="9"/>
      <c r="GW748" s="9"/>
      <c r="GX748" s="9"/>
      <c r="GY748" s="9"/>
      <c r="GZ748" s="9"/>
      <c r="HA748" s="9"/>
      <c r="HB748" s="9"/>
      <c r="HC748" s="9"/>
      <c r="HD748" s="9"/>
      <c r="HE748" s="9"/>
      <c r="HF748" s="9"/>
      <c r="HG748" s="9"/>
      <c r="HH748" s="9"/>
      <c r="HI748" s="9"/>
      <c r="HJ748" s="9"/>
      <c r="HK748" s="9"/>
      <c r="HL748" s="9"/>
      <c r="HM748" s="9"/>
      <c r="HN748" s="9"/>
      <c r="HO748" s="9"/>
      <c r="HP748" s="9"/>
      <c r="HQ748" s="9"/>
      <c r="HR748" s="9"/>
      <c r="HS748" s="9"/>
      <c r="HT748" s="9"/>
      <c r="HU748" s="9"/>
      <c r="HV748" s="9"/>
      <c r="HW748" s="9"/>
      <c r="HX748" s="9"/>
      <c r="HY748" s="9"/>
      <c r="HZ748" s="9"/>
      <c r="IA748" s="9"/>
      <c r="IB748" s="9"/>
      <c r="IC748" s="9"/>
      <c r="ID748" s="9"/>
      <c r="IE748" s="9"/>
      <c r="IF748" s="9"/>
      <c r="IG748" s="9"/>
      <c r="IH748" s="9"/>
      <c r="II748" s="9"/>
      <c r="IJ748" s="9"/>
      <c r="IK748" s="9"/>
      <c r="IL748" s="9"/>
      <c r="IM748" s="9"/>
      <c r="IN748" s="9"/>
      <c r="IO748" s="9"/>
      <c r="IP748" s="9"/>
    </row>
    <row r="749" spans="2:250" x14ac:dyDescent="0.2">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c r="DG749" s="9"/>
      <c r="DH749" s="9"/>
      <c r="DI749" s="9"/>
      <c r="DJ749" s="9"/>
      <c r="DK749" s="9"/>
      <c r="DL749" s="9"/>
      <c r="DM749" s="9"/>
      <c r="DN749" s="9"/>
      <c r="DO749" s="9"/>
      <c r="DP749" s="9"/>
      <c r="DQ749" s="9"/>
      <c r="DR749" s="9"/>
      <c r="DS749" s="9"/>
      <c r="DT749" s="9"/>
      <c r="DU749" s="9"/>
      <c r="DV749" s="9"/>
      <c r="DW749" s="9"/>
      <c r="DX749" s="9"/>
      <c r="DY749" s="9"/>
      <c r="DZ749" s="9"/>
      <c r="EA749" s="9"/>
      <c r="EB749" s="9"/>
      <c r="EC749" s="9"/>
      <c r="ED749" s="9"/>
      <c r="EE749" s="9"/>
      <c r="EF749" s="9"/>
      <c r="EG749" s="9"/>
      <c r="EH749" s="9"/>
      <c r="EI749" s="9"/>
      <c r="EJ749" s="9"/>
      <c r="EK749" s="9"/>
      <c r="EL749" s="9"/>
      <c r="EM749" s="9"/>
      <c r="EN749" s="9"/>
      <c r="EO749" s="9"/>
      <c r="EP749" s="9"/>
      <c r="EQ749" s="9"/>
      <c r="ER749" s="9"/>
      <c r="ES749" s="9"/>
      <c r="ET749" s="9"/>
      <c r="EU749" s="9"/>
      <c r="EV749" s="9"/>
      <c r="EW749" s="9"/>
      <c r="EX749" s="9"/>
      <c r="EY749" s="9"/>
      <c r="EZ749" s="9"/>
      <c r="FA749" s="9"/>
      <c r="FB749" s="9"/>
      <c r="FC749" s="9"/>
      <c r="FD749" s="9"/>
      <c r="FE749" s="9"/>
      <c r="FF749" s="9"/>
      <c r="FG749" s="9"/>
      <c r="FH749" s="9"/>
      <c r="FI749" s="9"/>
      <c r="FJ749" s="9"/>
      <c r="FK749" s="9"/>
      <c r="FL749" s="9"/>
      <c r="FM749" s="9"/>
      <c r="FN749" s="9"/>
      <c r="FO749" s="9"/>
      <c r="FP749" s="9"/>
      <c r="FQ749" s="9"/>
      <c r="FR749" s="9"/>
      <c r="FS749" s="9"/>
      <c r="FT749" s="9"/>
      <c r="FU749" s="9"/>
      <c r="FV749" s="9"/>
      <c r="FW749" s="9"/>
      <c r="FX749" s="9"/>
      <c r="FY749" s="9"/>
      <c r="FZ749" s="9"/>
      <c r="GA749" s="9"/>
      <c r="GB749" s="9"/>
      <c r="GC749" s="9"/>
      <c r="GD749" s="9"/>
      <c r="GE749" s="9"/>
      <c r="GF749" s="9"/>
      <c r="GG749" s="9"/>
      <c r="GH749" s="9"/>
      <c r="GI749" s="9"/>
      <c r="GJ749" s="9"/>
      <c r="GK749" s="9"/>
      <c r="GL749" s="9"/>
      <c r="GM749" s="9"/>
      <c r="GN749" s="9"/>
      <c r="GO749" s="9"/>
      <c r="GP749" s="9"/>
      <c r="GQ749" s="9"/>
      <c r="GR749" s="9"/>
      <c r="GS749" s="9"/>
      <c r="GT749" s="9"/>
      <c r="GU749" s="9"/>
      <c r="GV749" s="9"/>
      <c r="GW749" s="9"/>
      <c r="GX749" s="9"/>
      <c r="GY749" s="9"/>
      <c r="GZ749" s="9"/>
      <c r="HA749" s="9"/>
      <c r="HB749" s="9"/>
      <c r="HC749" s="9"/>
      <c r="HD749" s="9"/>
      <c r="HE749" s="9"/>
      <c r="HF749" s="9"/>
      <c r="HG749" s="9"/>
      <c r="HH749" s="9"/>
      <c r="HI749" s="9"/>
      <c r="HJ749" s="9"/>
      <c r="HK749" s="9"/>
      <c r="HL749" s="9"/>
      <c r="HM749" s="9"/>
      <c r="HN749" s="9"/>
      <c r="HO749" s="9"/>
      <c r="HP749" s="9"/>
      <c r="HQ749" s="9"/>
      <c r="HR749" s="9"/>
      <c r="HS749" s="9"/>
      <c r="HT749" s="9"/>
      <c r="HU749" s="9"/>
      <c r="HV749" s="9"/>
      <c r="HW749" s="9"/>
      <c r="HX749" s="9"/>
      <c r="HY749" s="9"/>
      <c r="HZ749" s="9"/>
      <c r="IA749" s="9"/>
      <c r="IB749" s="9"/>
      <c r="IC749" s="9"/>
      <c r="ID749" s="9"/>
      <c r="IE749" s="9"/>
      <c r="IF749" s="9"/>
      <c r="IG749" s="9"/>
      <c r="IH749" s="9"/>
      <c r="II749" s="9"/>
      <c r="IJ749" s="9"/>
      <c r="IK749" s="9"/>
      <c r="IL749" s="9"/>
      <c r="IM749" s="9"/>
      <c r="IN749" s="9"/>
      <c r="IO749" s="9"/>
      <c r="IP749" s="9"/>
    </row>
    <row r="750" spans="2:250" x14ac:dyDescent="0.2">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9"/>
      <c r="DX750" s="9"/>
      <c r="DY750" s="9"/>
      <c r="DZ750" s="9"/>
      <c r="EA750" s="9"/>
      <c r="EB750" s="9"/>
      <c r="EC750" s="9"/>
      <c r="ED750" s="9"/>
      <c r="EE750" s="9"/>
      <c r="EF750" s="9"/>
      <c r="EG750" s="9"/>
      <c r="EH750" s="9"/>
      <c r="EI750" s="9"/>
      <c r="EJ750" s="9"/>
      <c r="EK750" s="9"/>
      <c r="EL750" s="9"/>
      <c r="EM750" s="9"/>
      <c r="EN750" s="9"/>
      <c r="EO750" s="9"/>
      <c r="EP750" s="9"/>
      <c r="EQ750" s="9"/>
      <c r="ER750" s="9"/>
      <c r="ES750" s="9"/>
      <c r="ET750" s="9"/>
      <c r="EU750" s="9"/>
      <c r="EV750" s="9"/>
      <c r="EW750" s="9"/>
      <c r="EX750" s="9"/>
      <c r="EY750" s="9"/>
      <c r="EZ750" s="9"/>
      <c r="FA750" s="9"/>
      <c r="FB750" s="9"/>
      <c r="FC750" s="9"/>
      <c r="FD750" s="9"/>
      <c r="FE750" s="9"/>
      <c r="FF750" s="9"/>
      <c r="FG750" s="9"/>
      <c r="FH750" s="9"/>
      <c r="FI750" s="9"/>
      <c r="FJ750" s="9"/>
      <c r="FK750" s="9"/>
      <c r="FL750" s="9"/>
      <c r="FM750" s="9"/>
      <c r="FN750" s="9"/>
      <c r="FO750" s="9"/>
      <c r="FP750" s="9"/>
      <c r="FQ750" s="9"/>
      <c r="FR750" s="9"/>
      <c r="FS750" s="9"/>
      <c r="FT750" s="9"/>
      <c r="FU750" s="9"/>
      <c r="FV750" s="9"/>
      <c r="FW750" s="9"/>
      <c r="FX750" s="9"/>
      <c r="FY750" s="9"/>
      <c r="FZ750" s="9"/>
      <c r="GA750" s="9"/>
      <c r="GB750" s="9"/>
      <c r="GC750" s="9"/>
      <c r="GD750" s="9"/>
      <c r="GE750" s="9"/>
      <c r="GF750" s="9"/>
      <c r="GG750" s="9"/>
      <c r="GH750" s="9"/>
      <c r="GI750" s="9"/>
      <c r="GJ750" s="9"/>
      <c r="GK750" s="9"/>
      <c r="GL750" s="9"/>
      <c r="GM750" s="9"/>
      <c r="GN750" s="9"/>
      <c r="GO750" s="9"/>
      <c r="GP750" s="9"/>
      <c r="GQ750" s="9"/>
      <c r="GR750" s="9"/>
      <c r="GS750" s="9"/>
      <c r="GT750" s="9"/>
      <c r="GU750" s="9"/>
      <c r="GV750" s="9"/>
      <c r="GW750" s="9"/>
      <c r="GX750" s="9"/>
      <c r="GY750" s="9"/>
      <c r="GZ750" s="9"/>
      <c r="HA750" s="9"/>
      <c r="HB750" s="9"/>
      <c r="HC750" s="9"/>
      <c r="HD750" s="9"/>
      <c r="HE750" s="9"/>
      <c r="HF750" s="9"/>
      <c r="HG750" s="9"/>
      <c r="HH750" s="9"/>
      <c r="HI750" s="9"/>
      <c r="HJ750" s="9"/>
      <c r="HK750" s="9"/>
      <c r="HL750" s="9"/>
      <c r="HM750" s="9"/>
      <c r="HN750" s="9"/>
      <c r="HO750" s="9"/>
      <c r="HP750" s="9"/>
      <c r="HQ750" s="9"/>
      <c r="HR750" s="9"/>
      <c r="HS750" s="9"/>
      <c r="HT750" s="9"/>
      <c r="HU750" s="9"/>
      <c r="HV750" s="9"/>
      <c r="HW750" s="9"/>
      <c r="HX750" s="9"/>
      <c r="HY750" s="9"/>
      <c r="HZ750" s="9"/>
      <c r="IA750" s="9"/>
      <c r="IB750" s="9"/>
      <c r="IC750" s="9"/>
      <c r="ID750" s="9"/>
      <c r="IE750" s="9"/>
      <c r="IF750" s="9"/>
      <c r="IG750" s="9"/>
      <c r="IH750" s="9"/>
      <c r="II750" s="9"/>
      <c r="IJ750" s="9"/>
      <c r="IK750" s="9"/>
      <c r="IL750" s="9"/>
      <c r="IM750" s="9"/>
      <c r="IN750" s="9"/>
      <c r="IO750" s="9"/>
      <c r="IP750" s="9"/>
    </row>
    <row r="751" spans="2:250" x14ac:dyDescent="0.2">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c r="DU751" s="9"/>
      <c r="DV751" s="9"/>
      <c r="DW751" s="9"/>
      <c r="DX751" s="9"/>
      <c r="DY751" s="9"/>
      <c r="DZ751" s="9"/>
      <c r="EA751" s="9"/>
      <c r="EB751" s="9"/>
      <c r="EC751" s="9"/>
      <c r="ED751" s="9"/>
      <c r="EE751" s="9"/>
      <c r="EF751" s="9"/>
      <c r="EG751" s="9"/>
      <c r="EH751" s="9"/>
      <c r="EI751" s="9"/>
      <c r="EJ751" s="9"/>
      <c r="EK751" s="9"/>
      <c r="EL751" s="9"/>
      <c r="EM751" s="9"/>
      <c r="EN751" s="9"/>
      <c r="EO751" s="9"/>
      <c r="EP751" s="9"/>
      <c r="EQ751" s="9"/>
      <c r="ER751" s="9"/>
      <c r="ES751" s="9"/>
      <c r="ET751" s="9"/>
      <c r="EU751" s="9"/>
      <c r="EV751" s="9"/>
      <c r="EW751" s="9"/>
      <c r="EX751" s="9"/>
      <c r="EY751" s="9"/>
      <c r="EZ751" s="9"/>
      <c r="FA751" s="9"/>
      <c r="FB751" s="9"/>
      <c r="FC751" s="9"/>
      <c r="FD751" s="9"/>
      <c r="FE751" s="9"/>
      <c r="FF751" s="9"/>
      <c r="FG751" s="9"/>
      <c r="FH751" s="9"/>
      <c r="FI751" s="9"/>
      <c r="FJ751" s="9"/>
      <c r="FK751" s="9"/>
      <c r="FL751" s="9"/>
      <c r="FM751" s="9"/>
      <c r="FN751" s="9"/>
      <c r="FO751" s="9"/>
      <c r="FP751" s="9"/>
      <c r="FQ751" s="9"/>
      <c r="FR751" s="9"/>
      <c r="FS751" s="9"/>
      <c r="FT751" s="9"/>
      <c r="FU751" s="9"/>
      <c r="FV751" s="9"/>
      <c r="FW751" s="9"/>
      <c r="FX751" s="9"/>
      <c r="FY751" s="9"/>
      <c r="FZ751" s="9"/>
      <c r="GA751" s="9"/>
      <c r="GB751" s="9"/>
      <c r="GC751" s="9"/>
      <c r="GD751" s="9"/>
      <c r="GE751" s="9"/>
      <c r="GF751" s="9"/>
      <c r="GG751" s="9"/>
      <c r="GH751" s="9"/>
      <c r="GI751" s="9"/>
      <c r="GJ751" s="9"/>
      <c r="GK751" s="9"/>
      <c r="GL751" s="9"/>
      <c r="GM751" s="9"/>
      <c r="GN751" s="9"/>
      <c r="GO751" s="9"/>
      <c r="GP751" s="9"/>
      <c r="GQ751" s="9"/>
      <c r="GR751" s="9"/>
      <c r="GS751" s="9"/>
      <c r="GT751" s="9"/>
      <c r="GU751" s="9"/>
      <c r="GV751" s="9"/>
      <c r="GW751" s="9"/>
      <c r="GX751" s="9"/>
      <c r="GY751" s="9"/>
      <c r="GZ751" s="9"/>
      <c r="HA751" s="9"/>
      <c r="HB751" s="9"/>
      <c r="HC751" s="9"/>
      <c r="HD751" s="9"/>
      <c r="HE751" s="9"/>
      <c r="HF751" s="9"/>
      <c r="HG751" s="9"/>
      <c r="HH751" s="9"/>
      <c r="HI751" s="9"/>
      <c r="HJ751" s="9"/>
      <c r="HK751" s="9"/>
      <c r="HL751" s="9"/>
      <c r="HM751" s="9"/>
      <c r="HN751" s="9"/>
      <c r="HO751" s="9"/>
      <c r="HP751" s="9"/>
      <c r="HQ751" s="9"/>
      <c r="HR751" s="9"/>
      <c r="HS751" s="9"/>
      <c r="HT751" s="9"/>
      <c r="HU751" s="9"/>
      <c r="HV751" s="9"/>
      <c r="HW751" s="9"/>
      <c r="HX751" s="9"/>
      <c r="HY751" s="9"/>
      <c r="HZ751" s="9"/>
      <c r="IA751" s="9"/>
      <c r="IB751" s="9"/>
      <c r="IC751" s="9"/>
      <c r="ID751" s="9"/>
      <c r="IE751" s="9"/>
      <c r="IF751" s="9"/>
      <c r="IG751" s="9"/>
      <c r="IH751" s="9"/>
      <c r="II751" s="9"/>
      <c r="IJ751" s="9"/>
      <c r="IK751" s="9"/>
      <c r="IL751" s="9"/>
      <c r="IM751" s="9"/>
      <c r="IN751" s="9"/>
      <c r="IO751" s="9"/>
      <c r="IP751" s="9"/>
    </row>
    <row r="752" spans="2:250" x14ac:dyDescent="0.2">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c r="DG752" s="9"/>
      <c r="DH752" s="9"/>
      <c r="DI752" s="9"/>
      <c r="DJ752" s="9"/>
      <c r="DK752" s="9"/>
      <c r="DL752" s="9"/>
      <c r="DM752" s="9"/>
      <c r="DN752" s="9"/>
      <c r="DO752" s="9"/>
      <c r="DP752" s="9"/>
      <c r="DQ752" s="9"/>
      <c r="DR752" s="9"/>
      <c r="DS752" s="9"/>
      <c r="DT752" s="9"/>
      <c r="DU752" s="9"/>
      <c r="DV752" s="9"/>
      <c r="DW752" s="9"/>
      <c r="DX752" s="9"/>
      <c r="DY752" s="9"/>
      <c r="DZ752" s="9"/>
      <c r="EA752" s="9"/>
      <c r="EB752" s="9"/>
      <c r="EC752" s="9"/>
      <c r="ED752" s="9"/>
      <c r="EE752" s="9"/>
      <c r="EF752" s="9"/>
      <c r="EG752" s="9"/>
      <c r="EH752" s="9"/>
      <c r="EI752" s="9"/>
      <c r="EJ752" s="9"/>
      <c r="EK752" s="9"/>
      <c r="EL752" s="9"/>
      <c r="EM752" s="9"/>
      <c r="EN752" s="9"/>
      <c r="EO752" s="9"/>
      <c r="EP752" s="9"/>
      <c r="EQ752" s="9"/>
      <c r="ER752" s="9"/>
      <c r="ES752" s="9"/>
      <c r="ET752" s="9"/>
      <c r="EU752" s="9"/>
      <c r="EV752" s="9"/>
      <c r="EW752" s="9"/>
      <c r="EX752" s="9"/>
      <c r="EY752" s="9"/>
      <c r="EZ752" s="9"/>
      <c r="FA752" s="9"/>
      <c r="FB752" s="9"/>
      <c r="FC752" s="9"/>
      <c r="FD752" s="9"/>
      <c r="FE752" s="9"/>
      <c r="FF752" s="9"/>
      <c r="FG752" s="9"/>
      <c r="FH752" s="9"/>
      <c r="FI752" s="9"/>
      <c r="FJ752" s="9"/>
      <c r="FK752" s="9"/>
      <c r="FL752" s="9"/>
      <c r="FM752" s="9"/>
      <c r="FN752" s="9"/>
      <c r="FO752" s="9"/>
      <c r="FP752" s="9"/>
      <c r="FQ752" s="9"/>
      <c r="FR752" s="9"/>
      <c r="FS752" s="9"/>
      <c r="FT752" s="9"/>
      <c r="FU752" s="9"/>
      <c r="FV752" s="9"/>
      <c r="FW752" s="9"/>
      <c r="FX752" s="9"/>
      <c r="FY752" s="9"/>
      <c r="FZ752" s="9"/>
      <c r="GA752" s="9"/>
      <c r="GB752" s="9"/>
      <c r="GC752" s="9"/>
      <c r="GD752" s="9"/>
      <c r="GE752" s="9"/>
      <c r="GF752" s="9"/>
      <c r="GG752" s="9"/>
      <c r="GH752" s="9"/>
      <c r="GI752" s="9"/>
      <c r="GJ752" s="9"/>
      <c r="GK752" s="9"/>
      <c r="GL752" s="9"/>
      <c r="GM752" s="9"/>
      <c r="GN752" s="9"/>
      <c r="GO752" s="9"/>
      <c r="GP752" s="9"/>
      <c r="GQ752" s="9"/>
      <c r="GR752" s="9"/>
      <c r="GS752" s="9"/>
      <c r="GT752" s="9"/>
      <c r="GU752" s="9"/>
      <c r="GV752" s="9"/>
      <c r="GW752" s="9"/>
      <c r="GX752" s="9"/>
      <c r="GY752" s="9"/>
      <c r="GZ752" s="9"/>
      <c r="HA752" s="9"/>
      <c r="HB752" s="9"/>
      <c r="HC752" s="9"/>
      <c r="HD752" s="9"/>
      <c r="HE752" s="9"/>
      <c r="HF752" s="9"/>
      <c r="HG752" s="9"/>
      <c r="HH752" s="9"/>
      <c r="HI752" s="9"/>
      <c r="HJ752" s="9"/>
      <c r="HK752" s="9"/>
      <c r="HL752" s="9"/>
      <c r="HM752" s="9"/>
      <c r="HN752" s="9"/>
      <c r="HO752" s="9"/>
      <c r="HP752" s="9"/>
      <c r="HQ752" s="9"/>
      <c r="HR752" s="9"/>
      <c r="HS752" s="9"/>
      <c r="HT752" s="9"/>
      <c r="HU752" s="9"/>
      <c r="HV752" s="9"/>
      <c r="HW752" s="9"/>
      <c r="HX752" s="9"/>
      <c r="HY752" s="9"/>
      <c r="HZ752" s="9"/>
      <c r="IA752" s="9"/>
      <c r="IB752" s="9"/>
      <c r="IC752" s="9"/>
      <c r="ID752" s="9"/>
      <c r="IE752" s="9"/>
      <c r="IF752" s="9"/>
      <c r="IG752" s="9"/>
      <c r="IH752" s="9"/>
      <c r="II752" s="9"/>
      <c r="IJ752" s="9"/>
      <c r="IK752" s="9"/>
      <c r="IL752" s="9"/>
      <c r="IM752" s="9"/>
      <c r="IN752" s="9"/>
      <c r="IO752" s="9"/>
      <c r="IP752" s="9"/>
    </row>
    <row r="753" spans="2:250" x14ac:dyDescent="0.2">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c r="DG753" s="9"/>
      <c r="DH753" s="9"/>
      <c r="DI753" s="9"/>
      <c r="DJ753" s="9"/>
      <c r="DK753" s="9"/>
      <c r="DL753" s="9"/>
      <c r="DM753" s="9"/>
      <c r="DN753" s="9"/>
      <c r="DO753" s="9"/>
      <c r="DP753" s="9"/>
      <c r="DQ753" s="9"/>
      <c r="DR753" s="9"/>
      <c r="DS753" s="9"/>
      <c r="DT753" s="9"/>
      <c r="DU753" s="9"/>
      <c r="DV753" s="9"/>
      <c r="DW753" s="9"/>
      <c r="DX753" s="9"/>
      <c r="DY753" s="9"/>
      <c r="DZ753" s="9"/>
      <c r="EA753" s="9"/>
      <c r="EB753" s="9"/>
      <c r="EC753" s="9"/>
      <c r="ED753" s="9"/>
      <c r="EE753" s="9"/>
      <c r="EF753" s="9"/>
      <c r="EG753" s="9"/>
      <c r="EH753" s="9"/>
      <c r="EI753" s="9"/>
      <c r="EJ753" s="9"/>
      <c r="EK753" s="9"/>
      <c r="EL753" s="9"/>
      <c r="EM753" s="9"/>
      <c r="EN753" s="9"/>
      <c r="EO753" s="9"/>
      <c r="EP753" s="9"/>
      <c r="EQ753" s="9"/>
      <c r="ER753" s="9"/>
      <c r="ES753" s="9"/>
      <c r="ET753" s="9"/>
      <c r="EU753" s="9"/>
      <c r="EV753" s="9"/>
      <c r="EW753" s="9"/>
      <c r="EX753" s="9"/>
      <c r="EY753" s="9"/>
      <c r="EZ753" s="9"/>
      <c r="FA753" s="9"/>
      <c r="FB753" s="9"/>
      <c r="FC753" s="9"/>
      <c r="FD753" s="9"/>
      <c r="FE753" s="9"/>
      <c r="FF753" s="9"/>
      <c r="FG753" s="9"/>
      <c r="FH753" s="9"/>
      <c r="FI753" s="9"/>
      <c r="FJ753" s="9"/>
      <c r="FK753" s="9"/>
      <c r="FL753" s="9"/>
      <c r="FM753" s="9"/>
      <c r="FN753" s="9"/>
      <c r="FO753" s="9"/>
      <c r="FP753" s="9"/>
      <c r="FQ753" s="9"/>
      <c r="FR753" s="9"/>
      <c r="FS753" s="9"/>
      <c r="FT753" s="9"/>
      <c r="FU753" s="9"/>
      <c r="FV753" s="9"/>
      <c r="FW753" s="9"/>
      <c r="FX753" s="9"/>
      <c r="FY753" s="9"/>
      <c r="FZ753" s="9"/>
      <c r="GA753" s="9"/>
      <c r="GB753" s="9"/>
      <c r="GC753" s="9"/>
      <c r="GD753" s="9"/>
      <c r="GE753" s="9"/>
      <c r="GF753" s="9"/>
      <c r="GG753" s="9"/>
      <c r="GH753" s="9"/>
      <c r="GI753" s="9"/>
      <c r="GJ753" s="9"/>
      <c r="GK753" s="9"/>
      <c r="GL753" s="9"/>
      <c r="GM753" s="9"/>
      <c r="GN753" s="9"/>
      <c r="GO753" s="9"/>
      <c r="GP753" s="9"/>
      <c r="GQ753" s="9"/>
      <c r="GR753" s="9"/>
      <c r="GS753" s="9"/>
      <c r="GT753" s="9"/>
      <c r="GU753" s="9"/>
      <c r="GV753" s="9"/>
      <c r="GW753" s="9"/>
      <c r="GX753" s="9"/>
      <c r="GY753" s="9"/>
      <c r="GZ753" s="9"/>
      <c r="HA753" s="9"/>
      <c r="HB753" s="9"/>
      <c r="HC753" s="9"/>
      <c r="HD753" s="9"/>
      <c r="HE753" s="9"/>
      <c r="HF753" s="9"/>
      <c r="HG753" s="9"/>
      <c r="HH753" s="9"/>
      <c r="HI753" s="9"/>
      <c r="HJ753" s="9"/>
      <c r="HK753" s="9"/>
      <c r="HL753" s="9"/>
      <c r="HM753" s="9"/>
      <c r="HN753" s="9"/>
      <c r="HO753" s="9"/>
      <c r="HP753" s="9"/>
      <c r="HQ753" s="9"/>
      <c r="HR753" s="9"/>
      <c r="HS753" s="9"/>
      <c r="HT753" s="9"/>
      <c r="HU753" s="9"/>
      <c r="HV753" s="9"/>
      <c r="HW753" s="9"/>
      <c r="HX753" s="9"/>
      <c r="HY753" s="9"/>
      <c r="HZ753" s="9"/>
      <c r="IA753" s="9"/>
      <c r="IB753" s="9"/>
      <c r="IC753" s="9"/>
      <c r="ID753" s="9"/>
      <c r="IE753" s="9"/>
      <c r="IF753" s="9"/>
      <c r="IG753" s="9"/>
      <c r="IH753" s="9"/>
      <c r="II753" s="9"/>
      <c r="IJ753" s="9"/>
      <c r="IK753" s="9"/>
      <c r="IL753" s="9"/>
      <c r="IM753" s="9"/>
      <c r="IN753" s="9"/>
      <c r="IO753" s="9"/>
      <c r="IP753" s="9"/>
    </row>
    <row r="754" spans="2:250" x14ac:dyDescent="0.2">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c r="DG754" s="9"/>
      <c r="DH754" s="9"/>
      <c r="DI754" s="9"/>
      <c r="DJ754" s="9"/>
      <c r="DK754" s="9"/>
      <c r="DL754" s="9"/>
      <c r="DM754" s="9"/>
      <c r="DN754" s="9"/>
      <c r="DO754" s="9"/>
      <c r="DP754" s="9"/>
      <c r="DQ754" s="9"/>
      <c r="DR754" s="9"/>
      <c r="DS754" s="9"/>
      <c r="DT754" s="9"/>
      <c r="DU754" s="9"/>
      <c r="DV754" s="9"/>
      <c r="DW754" s="9"/>
      <c r="DX754" s="9"/>
      <c r="DY754" s="9"/>
      <c r="DZ754" s="9"/>
      <c r="EA754" s="9"/>
      <c r="EB754" s="9"/>
      <c r="EC754" s="9"/>
      <c r="ED754" s="9"/>
      <c r="EE754" s="9"/>
      <c r="EF754" s="9"/>
      <c r="EG754" s="9"/>
      <c r="EH754" s="9"/>
      <c r="EI754" s="9"/>
      <c r="EJ754" s="9"/>
      <c r="EK754" s="9"/>
      <c r="EL754" s="9"/>
      <c r="EM754" s="9"/>
      <c r="EN754" s="9"/>
      <c r="EO754" s="9"/>
      <c r="EP754" s="9"/>
      <c r="EQ754" s="9"/>
      <c r="ER754" s="9"/>
      <c r="ES754" s="9"/>
      <c r="ET754" s="9"/>
      <c r="EU754" s="9"/>
      <c r="EV754" s="9"/>
      <c r="EW754" s="9"/>
      <c r="EX754" s="9"/>
      <c r="EY754" s="9"/>
      <c r="EZ754" s="9"/>
      <c r="FA754" s="9"/>
      <c r="FB754" s="9"/>
      <c r="FC754" s="9"/>
      <c r="FD754" s="9"/>
      <c r="FE754" s="9"/>
      <c r="FF754" s="9"/>
      <c r="FG754" s="9"/>
      <c r="FH754" s="9"/>
      <c r="FI754" s="9"/>
      <c r="FJ754" s="9"/>
      <c r="FK754" s="9"/>
      <c r="FL754" s="9"/>
      <c r="FM754" s="9"/>
      <c r="FN754" s="9"/>
      <c r="FO754" s="9"/>
      <c r="FP754" s="9"/>
      <c r="FQ754" s="9"/>
      <c r="FR754" s="9"/>
      <c r="FS754" s="9"/>
      <c r="FT754" s="9"/>
      <c r="FU754" s="9"/>
      <c r="FV754" s="9"/>
      <c r="FW754" s="9"/>
      <c r="FX754" s="9"/>
      <c r="FY754" s="9"/>
      <c r="FZ754" s="9"/>
      <c r="GA754" s="9"/>
      <c r="GB754" s="9"/>
      <c r="GC754" s="9"/>
      <c r="GD754" s="9"/>
      <c r="GE754" s="9"/>
      <c r="GF754" s="9"/>
      <c r="GG754" s="9"/>
      <c r="GH754" s="9"/>
      <c r="GI754" s="9"/>
      <c r="GJ754" s="9"/>
      <c r="GK754" s="9"/>
      <c r="GL754" s="9"/>
      <c r="GM754" s="9"/>
      <c r="GN754" s="9"/>
      <c r="GO754" s="9"/>
      <c r="GP754" s="9"/>
      <c r="GQ754" s="9"/>
      <c r="GR754" s="9"/>
      <c r="GS754" s="9"/>
      <c r="GT754" s="9"/>
      <c r="GU754" s="9"/>
      <c r="GV754" s="9"/>
      <c r="GW754" s="9"/>
      <c r="GX754" s="9"/>
      <c r="GY754" s="9"/>
      <c r="GZ754" s="9"/>
      <c r="HA754" s="9"/>
      <c r="HB754" s="9"/>
      <c r="HC754" s="9"/>
      <c r="HD754" s="9"/>
      <c r="HE754" s="9"/>
      <c r="HF754" s="9"/>
      <c r="HG754" s="9"/>
      <c r="HH754" s="9"/>
      <c r="HI754" s="9"/>
      <c r="HJ754" s="9"/>
      <c r="HK754" s="9"/>
      <c r="HL754" s="9"/>
      <c r="HM754" s="9"/>
      <c r="HN754" s="9"/>
      <c r="HO754" s="9"/>
      <c r="HP754" s="9"/>
      <c r="HQ754" s="9"/>
      <c r="HR754" s="9"/>
      <c r="HS754" s="9"/>
      <c r="HT754" s="9"/>
      <c r="HU754" s="9"/>
      <c r="HV754" s="9"/>
      <c r="HW754" s="9"/>
      <c r="HX754" s="9"/>
      <c r="HY754" s="9"/>
      <c r="HZ754" s="9"/>
      <c r="IA754" s="9"/>
      <c r="IB754" s="9"/>
      <c r="IC754" s="9"/>
      <c r="ID754" s="9"/>
      <c r="IE754" s="9"/>
      <c r="IF754" s="9"/>
      <c r="IG754" s="9"/>
      <c r="IH754" s="9"/>
      <c r="II754" s="9"/>
      <c r="IJ754" s="9"/>
      <c r="IK754" s="9"/>
      <c r="IL754" s="9"/>
      <c r="IM754" s="9"/>
      <c r="IN754" s="9"/>
      <c r="IO754" s="9"/>
      <c r="IP754" s="9"/>
    </row>
    <row r="755" spans="2:250" x14ac:dyDescent="0.2">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c r="DG755" s="9"/>
      <c r="DH755" s="9"/>
      <c r="DI755" s="9"/>
      <c r="DJ755" s="9"/>
      <c r="DK755" s="9"/>
      <c r="DL755" s="9"/>
      <c r="DM755" s="9"/>
      <c r="DN755" s="9"/>
      <c r="DO755" s="9"/>
      <c r="DP755" s="9"/>
      <c r="DQ755" s="9"/>
      <c r="DR755" s="9"/>
      <c r="DS755" s="9"/>
      <c r="DT755" s="9"/>
      <c r="DU755" s="9"/>
      <c r="DV755" s="9"/>
      <c r="DW755" s="9"/>
      <c r="DX755" s="9"/>
      <c r="DY755" s="9"/>
      <c r="DZ755" s="9"/>
      <c r="EA755" s="9"/>
      <c r="EB755" s="9"/>
      <c r="EC755" s="9"/>
      <c r="ED755" s="9"/>
      <c r="EE755" s="9"/>
      <c r="EF755" s="9"/>
      <c r="EG755" s="9"/>
      <c r="EH755" s="9"/>
      <c r="EI755" s="9"/>
      <c r="EJ755" s="9"/>
      <c r="EK755" s="9"/>
      <c r="EL755" s="9"/>
      <c r="EM755" s="9"/>
      <c r="EN755" s="9"/>
      <c r="EO755" s="9"/>
      <c r="EP755" s="9"/>
      <c r="EQ755" s="9"/>
      <c r="ER755" s="9"/>
      <c r="ES755" s="9"/>
      <c r="ET755" s="9"/>
      <c r="EU755" s="9"/>
      <c r="EV755" s="9"/>
      <c r="EW755" s="9"/>
      <c r="EX755" s="9"/>
      <c r="EY755" s="9"/>
      <c r="EZ755" s="9"/>
      <c r="FA755" s="9"/>
      <c r="FB755" s="9"/>
      <c r="FC755" s="9"/>
      <c r="FD755" s="9"/>
      <c r="FE755" s="9"/>
      <c r="FF755" s="9"/>
      <c r="FG755" s="9"/>
      <c r="FH755" s="9"/>
      <c r="FI755" s="9"/>
      <c r="FJ755" s="9"/>
      <c r="FK755" s="9"/>
      <c r="FL755" s="9"/>
      <c r="FM755" s="9"/>
      <c r="FN755" s="9"/>
      <c r="FO755" s="9"/>
      <c r="FP755" s="9"/>
      <c r="FQ755" s="9"/>
      <c r="FR755" s="9"/>
      <c r="FS755" s="9"/>
      <c r="FT755" s="9"/>
      <c r="FU755" s="9"/>
      <c r="FV755" s="9"/>
      <c r="FW755" s="9"/>
      <c r="FX755" s="9"/>
      <c r="FY755" s="9"/>
      <c r="FZ755" s="9"/>
      <c r="GA755" s="9"/>
      <c r="GB755" s="9"/>
      <c r="GC755" s="9"/>
      <c r="GD755" s="9"/>
      <c r="GE755" s="9"/>
      <c r="GF755" s="9"/>
      <c r="GG755" s="9"/>
      <c r="GH755" s="9"/>
      <c r="GI755" s="9"/>
      <c r="GJ755" s="9"/>
      <c r="GK755" s="9"/>
      <c r="GL755" s="9"/>
      <c r="GM755" s="9"/>
      <c r="GN755" s="9"/>
      <c r="GO755" s="9"/>
      <c r="GP755" s="9"/>
      <c r="GQ755" s="9"/>
      <c r="GR755" s="9"/>
      <c r="GS755" s="9"/>
      <c r="GT755" s="9"/>
      <c r="GU755" s="9"/>
      <c r="GV755" s="9"/>
      <c r="GW755" s="9"/>
      <c r="GX755" s="9"/>
      <c r="GY755" s="9"/>
      <c r="GZ755" s="9"/>
      <c r="HA755" s="9"/>
      <c r="HB755" s="9"/>
      <c r="HC755" s="9"/>
      <c r="HD755" s="9"/>
      <c r="HE755" s="9"/>
      <c r="HF755" s="9"/>
      <c r="HG755" s="9"/>
      <c r="HH755" s="9"/>
      <c r="HI755" s="9"/>
      <c r="HJ755" s="9"/>
      <c r="HK755" s="9"/>
      <c r="HL755" s="9"/>
      <c r="HM755" s="9"/>
      <c r="HN755" s="9"/>
      <c r="HO755" s="9"/>
      <c r="HP755" s="9"/>
      <c r="HQ755" s="9"/>
      <c r="HR755" s="9"/>
      <c r="HS755" s="9"/>
      <c r="HT755" s="9"/>
      <c r="HU755" s="9"/>
      <c r="HV755" s="9"/>
      <c r="HW755" s="9"/>
      <c r="HX755" s="9"/>
      <c r="HY755" s="9"/>
      <c r="HZ755" s="9"/>
      <c r="IA755" s="9"/>
      <c r="IB755" s="9"/>
      <c r="IC755" s="9"/>
      <c r="ID755" s="9"/>
      <c r="IE755" s="9"/>
      <c r="IF755" s="9"/>
      <c r="IG755" s="9"/>
      <c r="IH755" s="9"/>
      <c r="II755" s="9"/>
      <c r="IJ755" s="9"/>
      <c r="IK755" s="9"/>
      <c r="IL755" s="9"/>
      <c r="IM755" s="9"/>
      <c r="IN755" s="9"/>
      <c r="IO755" s="9"/>
      <c r="IP755" s="9"/>
    </row>
    <row r="756" spans="2:250" x14ac:dyDescent="0.2">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c r="DG756" s="9"/>
      <c r="DH756" s="9"/>
      <c r="DI756" s="9"/>
      <c r="DJ756" s="9"/>
      <c r="DK756" s="9"/>
      <c r="DL756" s="9"/>
      <c r="DM756" s="9"/>
      <c r="DN756" s="9"/>
      <c r="DO756" s="9"/>
      <c r="DP756" s="9"/>
      <c r="DQ756" s="9"/>
      <c r="DR756" s="9"/>
      <c r="DS756" s="9"/>
      <c r="DT756" s="9"/>
      <c r="DU756" s="9"/>
      <c r="DV756" s="9"/>
      <c r="DW756" s="9"/>
      <c r="DX756" s="9"/>
      <c r="DY756" s="9"/>
      <c r="DZ756" s="9"/>
      <c r="EA756" s="9"/>
      <c r="EB756" s="9"/>
      <c r="EC756" s="9"/>
      <c r="ED756" s="9"/>
      <c r="EE756" s="9"/>
      <c r="EF756" s="9"/>
      <c r="EG756" s="9"/>
      <c r="EH756" s="9"/>
      <c r="EI756" s="9"/>
      <c r="EJ756" s="9"/>
      <c r="EK756" s="9"/>
      <c r="EL756" s="9"/>
      <c r="EM756" s="9"/>
      <c r="EN756" s="9"/>
      <c r="EO756" s="9"/>
      <c r="EP756" s="9"/>
      <c r="EQ756" s="9"/>
      <c r="ER756" s="9"/>
      <c r="ES756" s="9"/>
      <c r="ET756" s="9"/>
      <c r="EU756" s="9"/>
      <c r="EV756" s="9"/>
      <c r="EW756" s="9"/>
      <c r="EX756" s="9"/>
      <c r="EY756" s="9"/>
      <c r="EZ756" s="9"/>
      <c r="FA756" s="9"/>
      <c r="FB756" s="9"/>
      <c r="FC756" s="9"/>
      <c r="FD756" s="9"/>
      <c r="FE756" s="9"/>
      <c r="FF756" s="9"/>
      <c r="FG756" s="9"/>
      <c r="FH756" s="9"/>
      <c r="FI756" s="9"/>
      <c r="FJ756" s="9"/>
      <c r="FK756" s="9"/>
      <c r="FL756" s="9"/>
      <c r="FM756" s="9"/>
      <c r="FN756" s="9"/>
      <c r="FO756" s="9"/>
      <c r="FP756" s="9"/>
      <c r="FQ756" s="9"/>
      <c r="FR756" s="9"/>
      <c r="FS756" s="9"/>
      <c r="FT756" s="9"/>
      <c r="FU756" s="9"/>
      <c r="FV756" s="9"/>
      <c r="FW756" s="9"/>
      <c r="FX756" s="9"/>
      <c r="FY756" s="9"/>
      <c r="FZ756" s="9"/>
      <c r="GA756" s="9"/>
      <c r="GB756" s="9"/>
      <c r="GC756" s="9"/>
      <c r="GD756" s="9"/>
      <c r="GE756" s="9"/>
      <c r="GF756" s="9"/>
      <c r="GG756" s="9"/>
      <c r="GH756" s="9"/>
      <c r="GI756" s="9"/>
      <c r="GJ756" s="9"/>
      <c r="GK756" s="9"/>
      <c r="GL756" s="9"/>
      <c r="GM756" s="9"/>
      <c r="GN756" s="9"/>
      <c r="GO756" s="9"/>
      <c r="GP756" s="9"/>
      <c r="GQ756" s="9"/>
      <c r="GR756" s="9"/>
      <c r="GS756" s="9"/>
      <c r="GT756" s="9"/>
      <c r="GU756" s="9"/>
      <c r="GV756" s="9"/>
      <c r="GW756" s="9"/>
      <c r="GX756" s="9"/>
      <c r="GY756" s="9"/>
      <c r="GZ756" s="9"/>
      <c r="HA756" s="9"/>
      <c r="HB756" s="9"/>
      <c r="HC756" s="9"/>
      <c r="HD756" s="9"/>
      <c r="HE756" s="9"/>
      <c r="HF756" s="9"/>
      <c r="HG756" s="9"/>
      <c r="HH756" s="9"/>
      <c r="HI756" s="9"/>
      <c r="HJ756" s="9"/>
      <c r="HK756" s="9"/>
      <c r="HL756" s="9"/>
      <c r="HM756" s="9"/>
      <c r="HN756" s="9"/>
      <c r="HO756" s="9"/>
      <c r="HP756" s="9"/>
      <c r="HQ756" s="9"/>
      <c r="HR756" s="9"/>
      <c r="HS756" s="9"/>
      <c r="HT756" s="9"/>
      <c r="HU756" s="9"/>
      <c r="HV756" s="9"/>
      <c r="HW756" s="9"/>
      <c r="HX756" s="9"/>
      <c r="HY756" s="9"/>
      <c r="HZ756" s="9"/>
      <c r="IA756" s="9"/>
      <c r="IB756" s="9"/>
      <c r="IC756" s="9"/>
      <c r="ID756" s="9"/>
      <c r="IE756" s="9"/>
      <c r="IF756" s="9"/>
      <c r="IG756" s="9"/>
      <c r="IH756" s="9"/>
      <c r="II756" s="9"/>
      <c r="IJ756" s="9"/>
      <c r="IK756" s="9"/>
      <c r="IL756" s="9"/>
      <c r="IM756" s="9"/>
      <c r="IN756" s="9"/>
      <c r="IO756" s="9"/>
      <c r="IP756" s="9"/>
    </row>
    <row r="757" spans="2:250" x14ac:dyDescent="0.2">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c r="DG757" s="9"/>
      <c r="DH757" s="9"/>
      <c r="DI757" s="9"/>
      <c r="DJ757" s="9"/>
      <c r="DK757" s="9"/>
      <c r="DL757" s="9"/>
      <c r="DM757" s="9"/>
      <c r="DN757" s="9"/>
      <c r="DO757" s="9"/>
      <c r="DP757" s="9"/>
      <c r="DQ757" s="9"/>
      <c r="DR757" s="9"/>
      <c r="DS757" s="9"/>
      <c r="DT757" s="9"/>
      <c r="DU757" s="9"/>
      <c r="DV757" s="9"/>
      <c r="DW757" s="9"/>
      <c r="DX757" s="9"/>
      <c r="DY757" s="9"/>
      <c r="DZ757" s="9"/>
      <c r="EA757" s="9"/>
      <c r="EB757" s="9"/>
      <c r="EC757" s="9"/>
      <c r="ED757" s="9"/>
      <c r="EE757" s="9"/>
      <c r="EF757" s="9"/>
      <c r="EG757" s="9"/>
      <c r="EH757" s="9"/>
      <c r="EI757" s="9"/>
      <c r="EJ757" s="9"/>
      <c r="EK757" s="9"/>
      <c r="EL757" s="9"/>
      <c r="EM757" s="9"/>
      <c r="EN757" s="9"/>
      <c r="EO757" s="9"/>
      <c r="EP757" s="9"/>
      <c r="EQ757" s="9"/>
      <c r="ER757" s="9"/>
      <c r="ES757" s="9"/>
      <c r="ET757" s="9"/>
      <c r="EU757" s="9"/>
      <c r="EV757" s="9"/>
      <c r="EW757" s="9"/>
      <c r="EX757" s="9"/>
      <c r="EY757" s="9"/>
      <c r="EZ757" s="9"/>
      <c r="FA757" s="9"/>
      <c r="FB757" s="9"/>
      <c r="FC757" s="9"/>
      <c r="FD757" s="9"/>
      <c r="FE757" s="9"/>
      <c r="FF757" s="9"/>
      <c r="FG757" s="9"/>
      <c r="FH757" s="9"/>
      <c r="FI757" s="9"/>
      <c r="FJ757" s="9"/>
      <c r="FK757" s="9"/>
      <c r="FL757" s="9"/>
      <c r="FM757" s="9"/>
      <c r="FN757" s="9"/>
      <c r="FO757" s="9"/>
      <c r="FP757" s="9"/>
      <c r="FQ757" s="9"/>
      <c r="FR757" s="9"/>
      <c r="FS757" s="9"/>
      <c r="FT757" s="9"/>
      <c r="FU757" s="9"/>
      <c r="FV757" s="9"/>
      <c r="FW757" s="9"/>
      <c r="FX757" s="9"/>
      <c r="FY757" s="9"/>
      <c r="FZ757" s="9"/>
      <c r="GA757" s="9"/>
      <c r="GB757" s="9"/>
      <c r="GC757" s="9"/>
      <c r="GD757" s="9"/>
      <c r="GE757" s="9"/>
      <c r="GF757" s="9"/>
      <c r="GG757" s="9"/>
      <c r="GH757" s="9"/>
      <c r="GI757" s="9"/>
      <c r="GJ757" s="9"/>
      <c r="GK757" s="9"/>
      <c r="GL757" s="9"/>
      <c r="GM757" s="9"/>
      <c r="GN757" s="9"/>
      <c r="GO757" s="9"/>
      <c r="GP757" s="9"/>
      <c r="GQ757" s="9"/>
      <c r="GR757" s="9"/>
      <c r="GS757" s="9"/>
      <c r="GT757" s="9"/>
      <c r="GU757" s="9"/>
      <c r="GV757" s="9"/>
      <c r="GW757" s="9"/>
      <c r="GX757" s="9"/>
      <c r="GY757" s="9"/>
      <c r="GZ757" s="9"/>
      <c r="HA757" s="9"/>
      <c r="HB757" s="9"/>
      <c r="HC757" s="9"/>
      <c r="HD757" s="9"/>
      <c r="HE757" s="9"/>
      <c r="HF757" s="9"/>
      <c r="HG757" s="9"/>
      <c r="HH757" s="9"/>
      <c r="HI757" s="9"/>
      <c r="HJ757" s="9"/>
      <c r="HK757" s="9"/>
      <c r="HL757" s="9"/>
      <c r="HM757" s="9"/>
      <c r="HN757" s="9"/>
      <c r="HO757" s="9"/>
      <c r="HP757" s="9"/>
      <c r="HQ757" s="9"/>
      <c r="HR757" s="9"/>
      <c r="HS757" s="9"/>
      <c r="HT757" s="9"/>
      <c r="HU757" s="9"/>
      <c r="HV757" s="9"/>
      <c r="HW757" s="9"/>
      <c r="HX757" s="9"/>
      <c r="HY757" s="9"/>
      <c r="HZ757" s="9"/>
      <c r="IA757" s="9"/>
      <c r="IB757" s="9"/>
      <c r="IC757" s="9"/>
      <c r="ID757" s="9"/>
      <c r="IE757" s="9"/>
      <c r="IF757" s="9"/>
      <c r="IG757" s="9"/>
      <c r="IH757" s="9"/>
      <c r="II757" s="9"/>
      <c r="IJ757" s="9"/>
      <c r="IK757" s="9"/>
      <c r="IL757" s="9"/>
      <c r="IM757" s="9"/>
      <c r="IN757" s="9"/>
      <c r="IO757" s="9"/>
      <c r="IP757" s="9"/>
    </row>
    <row r="758" spans="2:250" x14ac:dyDescent="0.2">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c r="DR758" s="9"/>
      <c r="DS758" s="9"/>
      <c r="DT758" s="9"/>
      <c r="DU758" s="9"/>
      <c r="DV758" s="9"/>
      <c r="DW758" s="9"/>
      <c r="DX758" s="9"/>
      <c r="DY758" s="9"/>
      <c r="DZ758" s="9"/>
      <c r="EA758" s="9"/>
      <c r="EB758" s="9"/>
      <c r="EC758" s="9"/>
      <c r="ED758" s="9"/>
      <c r="EE758" s="9"/>
      <c r="EF758" s="9"/>
      <c r="EG758" s="9"/>
      <c r="EH758" s="9"/>
      <c r="EI758" s="9"/>
      <c r="EJ758" s="9"/>
      <c r="EK758" s="9"/>
      <c r="EL758" s="9"/>
      <c r="EM758" s="9"/>
      <c r="EN758" s="9"/>
      <c r="EO758" s="9"/>
      <c r="EP758" s="9"/>
      <c r="EQ758" s="9"/>
      <c r="ER758" s="9"/>
      <c r="ES758" s="9"/>
      <c r="ET758" s="9"/>
      <c r="EU758" s="9"/>
      <c r="EV758" s="9"/>
      <c r="EW758" s="9"/>
      <c r="EX758" s="9"/>
      <c r="EY758" s="9"/>
      <c r="EZ758" s="9"/>
      <c r="FA758" s="9"/>
      <c r="FB758" s="9"/>
      <c r="FC758" s="9"/>
      <c r="FD758" s="9"/>
      <c r="FE758" s="9"/>
      <c r="FF758" s="9"/>
      <c r="FG758" s="9"/>
      <c r="FH758" s="9"/>
      <c r="FI758" s="9"/>
      <c r="FJ758" s="9"/>
      <c r="FK758" s="9"/>
      <c r="FL758" s="9"/>
      <c r="FM758" s="9"/>
      <c r="FN758" s="9"/>
      <c r="FO758" s="9"/>
      <c r="FP758" s="9"/>
      <c r="FQ758" s="9"/>
      <c r="FR758" s="9"/>
      <c r="FS758" s="9"/>
      <c r="FT758" s="9"/>
      <c r="FU758" s="9"/>
      <c r="FV758" s="9"/>
      <c r="FW758" s="9"/>
      <c r="FX758" s="9"/>
      <c r="FY758" s="9"/>
      <c r="FZ758" s="9"/>
      <c r="GA758" s="9"/>
      <c r="GB758" s="9"/>
      <c r="GC758" s="9"/>
      <c r="GD758" s="9"/>
      <c r="GE758" s="9"/>
      <c r="GF758" s="9"/>
      <c r="GG758" s="9"/>
      <c r="GH758" s="9"/>
      <c r="GI758" s="9"/>
      <c r="GJ758" s="9"/>
      <c r="GK758" s="9"/>
      <c r="GL758" s="9"/>
      <c r="GM758" s="9"/>
      <c r="GN758" s="9"/>
      <c r="GO758" s="9"/>
      <c r="GP758" s="9"/>
      <c r="GQ758" s="9"/>
      <c r="GR758" s="9"/>
      <c r="GS758" s="9"/>
      <c r="GT758" s="9"/>
      <c r="GU758" s="9"/>
      <c r="GV758" s="9"/>
      <c r="GW758" s="9"/>
      <c r="GX758" s="9"/>
      <c r="GY758" s="9"/>
      <c r="GZ758" s="9"/>
      <c r="HA758" s="9"/>
      <c r="HB758" s="9"/>
      <c r="HC758" s="9"/>
      <c r="HD758" s="9"/>
      <c r="HE758" s="9"/>
      <c r="HF758" s="9"/>
      <c r="HG758" s="9"/>
      <c r="HH758" s="9"/>
      <c r="HI758" s="9"/>
      <c r="HJ758" s="9"/>
      <c r="HK758" s="9"/>
      <c r="HL758" s="9"/>
      <c r="HM758" s="9"/>
      <c r="HN758" s="9"/>
      <c r="HO758" s="9"/>
      <c r="HP758" s="9"/>
      <c r="HQ758" s="9"/>
      <c r="HR758" s="9"/>
      <c r="HS758" s="9"/>
      <c r="HT758" s="9"/>
      <c r="HU758" s="9"/>
      <c r="HV758" s="9"/>
      <c r="HW758" s="9"/>
      <c r="HX758" s="9"/>
      <c r="HY758" s="9"/>
      <c r="HZ758" s="9"/>
      <c r="IA758" s="9"/>
      <c r="IB758" s="9"/>
      <c r="IC758" s="9"/>
      <c r="ID758" s="9"/>
      <c r="IE758" s="9"/>
      <c r="IF758" s="9"/>
      <c r="IG758" s="9"/>
      <c r="IH758" s="9"/>
      <c r="II758" s="9"/>
      <c r="IJ758" s="9"/>
      <c r="IK758" s="9"/>
      <c r="IL758" s="9"/>
      <c r="IM758" s="9"/>
      <c r="IN758" s="9"/>
      <c r="IO758" s="9"/>
      <c r="IP758" s="9"/>
    </row>
    <row r="759" spans="2:250" x14ac:dyDescent="0.2">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c r="DR759" s="9"/>
      <c r="DS759" s="9"/>
      <c r="DT759" s="9"/>
      <c r="DU759" s="9"/>
      <c r="DV759" s="9"/>
      <c r="DW759" s="9"/>
      <c r="DX759" s="9"/>
      <c r="DY759" s="9"/>
      <c r="DZ759" s="9"/>
      <c r="EA759" s="9"/>
      <c r="EB759" s="9"/>
      <c r="EC759" s="9"/>
      <c r="ED759" s="9"/>
      <c r="EE759" s="9"/>
      <c r="EF759" s="9"/>
      <c r="EG759" s="9"/>
      <c r="EH759" s="9"/>
      <c r="EI759" s="9"/>
      <c r="EJ759" s="9"/>
      <c r="EK759" s="9"/>
      <c r="EL759" s="9"/>
      <c r="EM759" s="9"/>
      <c r="EN759" s="9"/>
      <c r="EO759" s="9"/>
      <c r="EP759" s="9"/>
      <c r="EQ759" s="9"/>
      <c r="ER759" s="9"/>
      <c r="ES759" s="9"/>
      <c r="ET759" s="9"/>
      <c r="EU759" s="9"/>
      <c r="EV759" s="9"/>
      <c r="EW759" s="9"/>
      <c r="EX759" s="9"/>
      <c r="EY759" s="9"/>
      <c r="EZ759" s="9"/>
      <c r="FA759" s="9"/>
      <c r="FB759" s="9"/>
      <c r="FC759" s="9"/>
      <c r="FD759" s="9"/>
      <c r="FE759" s="9"/>
      <c r="FF759" s="9"/>
      <c r="FG759" s="9"/>
      <c r="FH759" s="9"/>
      <c r="FI759" s="9"/>
      <c r="FJ759" s="9"/>
      <c r="FK759" s="9"/>
      <c r="FL759" s="9"/>
      <c r="FM759" s="9"/>
      <c r="FN759" s="9"/>
      <c r="FO759" s="9"/>
      <c r="FP759" s="9"/>
      <c r="FQ759" s="9"/>
      <c r="FR759" s="9"/>
      <c r="FS759" s="9"/>
      <c r="FT759" s="9"/>
      <c r="FU759" s="9"/>
      <c r="FV759" s="9"/>
      <c r="FW759" s="9"/>
      <c r="FX759" s="9"/>
      <c r="FY759" s="9"/>
      <c r="FZ759" s="9"/>
      <c r="GA759" s="9"/>
      <c r="GB759" s="9"/>
      <c r="GC759" s="9"/>
      <c r="GD759" s="9"/>
      <c r="GE759" s="9"/>
      <c r="GF759" s="9"/>
      <c r="GG759" s="9"/>
      <c r="GH759" s="9"/>
      <c r="GI759" s="9"/>
      <c r="GJ759" s="9"/>
      <c r="GK759" s="9"/>
      <c r="GL759" s="9"/>
      <c r="GM759" s="9"/>
      <c r="GN759" s="9"/>
      <c r="GO759" s="9"/>
      <c r="GP759" s="9"/>
      <c r="GQ759" s="9"/>
      <c r="GR759" s="9"/>
      <c r="GS759" s="9"/>
      <c r="GT759" s="9"/>
      <c r="GU759" s="9"/>
      <c r="GV759" s="9"/>
      <c r="GW759" s="9"/>
      <c r="GX759" s="9"/>
      <c r="GY759" s="9"/>
      <c r="GZ759" s="9"/>
      <c r="HA759" s="9"/>
      <c r="HB759" s="9"/>
      <c r="HC759" s="9"/>
      <c r="HD759" s="9"/>
      <c r="HE759" s="9"/>
      <c r="HF759" s="9"/>
      <c r="HG759" s="9"/>
      <c r="HH759" s="9"/>
      <c r="HI759" s="9"/>
      <c r="HJ759" s="9"/>
      <c r="HK759" s="9"/>
      <c r="HL759" s="9"/>
      <c r="HM759" s="9"/>
      <c r="HN759" s="9"/>
      <c r="HO759" s="9"/>
      <c r="HP759" s="9"/>
      <c r="HQ759" s="9"/>
      <c r="HR759" s="9"/>
      <c r="HS759" s="9"/>
      <c r="HT759" s="9"/>
      <c r="HU759" s="9"/>
      <c r="HV759" s="9"/>
      <c r="HW759" s="9"/>
      <c r="HX759" s="9"/>
      <c r="HY759" s="9"/>
      <c r="HZ759" s="9"/>
      <c r="IA759" s="9"/>
      <c r="IB759" s="9"/>
      <c r="IC759" s="9"/>
      <c r="ID759" s="9"/>
      <c r="IE759" s="9"/>
      <c r="IF759" s="9"/>
      <c r="IG759" s="9"/>
      <c r="IH759" s="9"/>
      <c r="II759" s="9"/>
      <c r="IJ759" s="9"/>
      <c r="IK759" s="9"/>
      <c r="IL759" s="9"/>
      <c r="IM759" s="9"/>
      <c r="IN759" s="9"/>
      <c r="IO759" s="9"/>
      <c r="IP759" s="9"/>
    </row>
    <row r="760" spans="2:250" x14ac:dyDescent="0.2">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c r="DR760" s="9"/>
      <c r="DS760" s="9"/>
      <c r="DT760" s="9"/>
      <c r="DU760" s="9"/>
      <c r="DV760" s="9"/>
      <c r="DW760" s="9"/>
      <c r="DX760" s="9"/>
      <c r="DY760" s="9"/>
      <c r="DZ760" s="9"/>
      <c r="EA760" s="9"/>
      <c r="EB760" s="9"/>
      <c r="EC760" s="9"/>
      <c r="ED760" s="9"/>
      <c r="EE760" s="9"/>
      <c r="EF760" s="9"/>
      <c r="EG760" s="9"/>
      <c r="EH760" s="9"/>
      <c r="EI760" s="9"/>
      <c r="EJ760" s="9"/>
      <c r="EK760" s="9"/>
      <c r="EL760" s="9"/>
      <c r="EM760" s="9"/>
      <c r="EN760" s="9"/>
      <c r="EO760" s="9"/>
      <c r="EP760" s="9"/>
      <c r="EQ760" s="9"/>
      <c r="ER760" s="9"/>
      <c r="ES760" s="9"/>
      <c r="ET760" s="9"/>
      <c r="EU760" s="9"/>
      <c r="EV760" s="9"/>
      <c r="EW760" s="9"/>
      <c r="EX760" s="9"/>
      <c r="EY760" s="9"/>
      <c r="EZ760" s="9"/>
      <c r="FA760" s="9"/>
      <c r="FB760" s="9"/>
      <c r="FC760" s="9"/>
      <c r="FD760" s="9"/>
      <c r="FE760" s="9"/>
      <c r="FF760" s="9"/>
      <c r="FG760" s="9"/>
      <c r="FH760" s="9"/>
      <c r="FI760" s="9"/>
      <c r="FJ760" s="9"/>
      <c r="FK760" s="9"/>
      <c r="FL760" s="9"/>
      <c r="FM760" s="9"/>
      <c r="FN760" s="9"/>
      <c r="FO760" s="9"/>
      <c r="FP760" s="9"/>
      <c r="FQ760" s="9"/>
      <c r="FR760" s="9"/>
      <c r="FS760" s="9"/>
      <c r="FT760" s="9"/>
      <c r="FU760" s="9"/>
      <c r="FV760" s="9"/>
      <c r="FW760" s="9"/>
      <c r="FX760" s="9"/>
      <c r="FY760" s="9"/>
      <c r="FZ760" s="9"/>
      <c r="GA760" s="9"/>
      <c r="GB760" s="9"/>
      <c r="GC760" s="9"/>
      <c r="GD760" s="9"/>
      <c r="GE760" s="9"/>
      <c r="GF760" s="9"/>
      <c r="GG760" s="9"/>
      <c r="GH760" s="9"/>
      <c r="GI760" s="9"/>
      <c r="GJ760" s="9"/>
      <c r="GK760" s="9"/>
      <c r="GL760" s="9"/>
      <c r="GM760" s="9"/>
      <c r="GN760" s="9"/>
      <c r="GO760" s="9"/>
      <c r="GP760" s="9"/>
      <c r="GQ760" s="9"/>
      <c r="GR760" s="9"/>
      <c r="GS760" s="9"/>
      <c r="GT760" s="9"/>
      <c r="GU760" s="9"/>
      <c r="GV760" s="9"/>
      <c r="GW760" s="9"/>
      <c r="GX760" s="9"/>
      <c r="GY760" s="9"/>
      <c r="GZ760" s="9"/>
      <c r="HA760" s="9"/>
      <c r="HB760" s="9"/>
      <c r="HC760" s="9"/>
      <c r="HD760" s="9"/>
      <c r="HE760" s="9"/>
      <c r="HF760" s="9"/>
      <c r="HG760" s="9"/>
      <c r="HH760" s="9"/>
      <c r="HI760" s="9"/>
      <c r="HJ760" s="9"/>
      <c r="HK760" s="9"/>
      <c r="HL760" s="9"/>
      <c r="HM760" s="9"/>
      <c r="HN760" s="9"/>
      <c r="HO760" s="9"/>
      <c r="HP760" s="9"/>
      <c r="HQ760" s="9"/>
      <c r="HR760" s="9"/>
      <c r="HS760" s="9"/>
      <c r="HT760" s="9"/>
      <c r="HU760" s="9"/>
      <c r="HV760" s="9"/>
      <c r="HW760" s="9"/>
      <c r="HX760" s="9"/>
      <c r="HY760" s="9"/>
      <c r="HZ760" s="9"/>
      <c r="IA760" s="9"/>
      <c r="IB760" s="9"/>
      <c r="IC760" s="9"/>
      <c r="ID760" s="9"/>
      <c r="IE760" s="9"/>
      <c r="IF760" s="9"/>
      <c r="IG760" s="9"/>
      <c r="IH760" s="9"/>
      <c r="II760" s="9"/>
      <c r="IJ760" s="9"/>
      <c r="IK760" s="9"/>
      <c r="IL760" s="9"/>
      <c r="IM760" s="9"/>
      <c r="IN760" s="9"/>
      <c r="IO760" s="9"/>
      <c r="IP760" s="9"/>
    </row>
    <row r="761" spans="2:250" x14ac:dyDescent="0.2">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c r="DR761" s="9"/>
      <c r="DS761" s="9"/>
      <c r="DT761" s="9"/>
      <c r="DU761" s="9"/>
      <c r="DV761" s="9"/>
      <c r="DW761" s="9"/>
      <c r="DX761" s="9"/>
      <c r="DY761" s="9"/>
      <c r="DZ761" s="9"/>
      <c r="EA761" s="9"/>
      <c r="EB761" s="9"/>
      <c r="EC761" s="9"/>
      <c r="ED761" s="9"/>
      <c r="EE761" s="9"/>
      <c r="EF761" s="9"/>
      <c r="EG761" s="9"/>
      <c r="EH761" s="9"/>
      <c r="EI761" s="9"/>
      <c r="EJ761" s="9"/>
      <c r="EK761" s="9"/>
      <c r="EL761" s="9"/>
      <c r="EM761" s="9"/>
      <c r="EN761" s="9"/>
      <c r="EO761" s="9"/>
      <c r="EP761" s="9"/>
      <c r="EQ761" s="9"/>
      <c r="ER761" s="9"/>
      <c r="ES761" s="9"/>
      <c r="ET761" s="9"/>
      <c r="EU761" s="9"/>
      <c r="EV761" s="9"/>
      <c r="EW761" s="9"/>
      <c r="EX761" s="9"/>
      <c r="EY761" s="9"/>
      <c r="EZ761" s="9"/>
      <c r="FA761" s="9"/>
      <c r="FB761" s="9"/>
      <c r="FC761" s="9"/>
      <c r="FD761" s="9"/>
      <c r="FE761" s="9"/>
      <c r="FF761" s="9"/>
      <c r="FG761" s="9"/>
      <c r="FH761" s="9"/>
      <c r="FI761" s="9"/>
      <c r="FJ761" s="9"/>
      <c r="FK761" s="9"/>
      <c r="FL761" s="9"/>
      <c r="FM761" s="9"/>
      <c r="FN761" s="9"/>
      <c r="FO761" s="9"/>
      <c r="FP761" s="9"/>
      <c r="FQ761" s="9"/>
      <c r="FR761" s="9"/>
      <c r="FS761" s="9"/>
      <c r="FT761" s="9"/>
      <c r="FU761" s="9"/>
      <c r="FV761" s="9"/>
      <c r="FW761" s="9"/>
      <c r="FX761" s="9"/>
      <c r="FY761" s="9"/>
      <c r="FZ761" s="9"/>
      <c r="GA761" s="9"/>
      <c r="GB761" s="9"/>
      <c r="GC761" s="9"/>
      <c r="GD761" s="9"/>
      <c r="GE761" s="9"/>
      <c r="GF761" s="9"/>
      <c r="GG761" s="9"/>
      <c r="GH761" s="9"/>
      <c r="GI761" s="9"/>
      <c r="GJ761" s="9"/>
      <c r="GK761" s="9"/>
      <c r="GL761" s="9"/>
      <c r="GM761" s="9"/>
      <c r="GN761" s="9"/>
      <c r="GO761" s="9"/>
      <c r="GP761" s="9"/>
      <c r="GQ761" s="9"/>
      <c r="GR761" s="9"/>
      <c r="GS761" s="9"/>
      <c r="GT761" s="9"/>
      <c r="GU761" s="9"/>
      <c r="GV761" s="9"/>
      <c r="GW761" s="9"/>
      <c r="GX761" s="9"/>
      <c r="GY761" s="9"/>
      <c r="GZ761" s="9"/>
      <c r="HA761" s="9"/>
      <c r="HB761" s="9"/>
      <c r="HC761" s="9"/>
      <c r="HD761" s="9"/>
      <c r="HE761" s="9"/>
      <c r="HF761" s="9"/>
      <c r="HG761" s="9"/>
      <c r="HH761" s="9"/>
      <c r="HI761" s="9"/>
      <c r="HJ761" s="9"/>
      <c r="HK761" s="9"/>
      <c r="HL761" s="9"/>
      <c r="HM761" s="9"/>
      <c r="HN761" s="9"/>
      <c r="HO761" s="9"/>
      <c r="HP761" s="9"/>
      <c r="HQ761" s="9"/>
      <c r="HR761" s="9"/>
      <c r="HS761" s="9"/>
      <c r="HT761" s="9"/>
      <c r="HU761" s="9"/>
      <c r="HV761" s="9"/>
      <c r="HW761" s="9"/>
      <c r="HX761" s="9"/>
      <c r="HY761" s="9"/>
      <c r="HZ761" s="9"/>
      <c r="IA761" s="9"/>
      <c r="IB761" s="9"/>
      <c r="IC761" s="9"/>
      <c r="ID761" s="9"/>
      <c r="IE761" s="9"/>
      <c r="IF761" s="9"/>
      <c r="IG761" s="9"/>
      <c r="IH761" s="9"/>
      <c r="II761" s="9"/>
      <c r="IJ761" s="9"/>
      <c r="IK761" s="9"/>
      <c r="IL761" s="9"/>
      <c r="IM761" s="9"/>
      <c r="IN761" s="9"/>
      <c r="IO761" s="9"/>
      <c r="IP761" s="9"/>
    </row>
    <row r="762" spans="2:250" x14ac:dyDescent="0.2">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c r="DR762" s="9"/>
      <c r="DS762" s="9"/>
      <c r="DT762" s="9"/>
      <c r="DU762" s="9"/>
      <c r="DV762" s="9"/>
      <c r="DW762" s="9"/>
      <c r="DX762" s="9"/>
      <c r="DY762" s="9"/>
      <c r="DZ762" s="9"/>
      <c r="EA762" s="9"/>
      <c r="EB762" s="9"/>
      <c r="EC762" s="9"/>
      <c r="ED762" s="9"/>
      <c r="EE762" s="9"/>
      <c r="EF762" s="9"/>
      <c r="EG762" s="9"/>
      <c r="EH762" s="9"/>
      <c r="EI762" s="9"/>
      <c r="EJ762" s="9"/>
      <c r="EK762" s="9"/>
      <c r="EL762" s="9"/>
      <c r="EM762" s="9"/>
      <c r="EN762" s="9"/>
      <c r="EO762" s="9"/>
      <c r="EP762" s="9"/>
      <c r="EQ762" s="9"/>
      <c r="ER762" s="9"/>
      <c r="ES762" s="9"/>
      <c r="ET762" s="9"/>
      <c r="EU762" s="9"/>
      <c r="EV762" s="9"/>
      <c r="EW762" s="9"/>
      <c r="EX762" s="9"/>
      <c r="EY762" s="9"/>
      <c r="EZ762" s="9"/>
      <c r="FA762" s="9"/>
      <c r="FB762" s="9"/>
      <c r="FC762" s="9"/>
      <c r="FD762" s="9"/>
      <c r="FE762" s="9"/>
      <c r="FF762" s="9"/>
      <c r="FG762" s="9"/>
      <c r="FH762" s="9"/>
      <c r="FI762" s="9"/>
      <c r="FJ762" s="9"/>
      <c r="FK762" s="9"/>
      <c r="FL762" s="9"/>
      <c r="FM762" s="9"/>
      <c r="FN762" s="9"/>
      <c r="FO762" s="9"/>
      <c r="FP762" s="9"/>
      <c r="FQ762" s="9"/>
      <c r="FR762" s="9"/>
      <c r="FS762" s="9"/>
      <c r="FT762" s="9"/>
      <c r="FU762" s="9"/>
      <c r="FV762" s="9"/>
      <c r="FW762" s="9"/>
      <c r="FX762" s="9"/>
      <c r="FY762" s="9"/>
      <c r="FZ762" s="9"/>
      <c r="GA762" s="9"/>
      <c r="GB762" s="9"/>
      <c r="GC762" s="9"/>
      <c r="GD762" s="9"/>
      <c r="GE762" s="9"/>
      <c r="GF762" s="9"/>
      <c r="GG762" s="9"/>
      <c r="GH762" s="9"/>
      <c r="GI762" s="9"/>
      <c r="GJ762" s="9"/>
      <c r="GK762" s="9"/>
      <c r="GL762" s="9"/>
      <c r="GM762" s="9"/>
      <c r="GN762" s="9"/>
      <c r="GO762" s="9"/>
      <c r="GP762" s="9"/>
      <c r="GQ762" s="9"/>
      <c r="GR762" s="9"/>
      <c r="GS762" s="9"/>
      <c r="GT762" s="9"/>
      <c r="GU762" s="9"/>
      <c r="GV762" s="9"/>
      <c r="GW762" s="9"/>
      <c r="GX762" s="9"/>
      <c r="GY762" s="9"/>
      <c r="GZ762" s="9"/>
      <c r="HA762" s="9"/>
      <c r="HB762" s="9"/>
      <c r="HC762" s="9"/>
      <c r="HD762" s="9"/>
      <c r="HE762" s="9"/>
      <c r="HF762" s="9"/>
      <c r="HG762" s="9"/>
      <c r="HH762" s="9"/>
      <c r="HI762" s="9"/>
      <c r="HJ762" s="9"/>
      <c r="HK762" s="9"/>
      <c r="HL762" s="9"/>
      <c r="HM762" s="9"/>
      <c r="HN762" s="9"/>
      <c r="HO762" s="9"/>
      <c r="HP762" s="9"/>
      <c r="HQ762" s="9"/>
      <c r="HR762" s="9"/>
      <c r="HS762" s="9"/>
      <c r="HT762" s="9"/>
      <c r="HU762" s="9"/>
      <c r="HV762" s="9"/>
      <c r="HW762" s="9"/>
      <c r="HX762" s="9"/>
      <c r="HY762" s="9"/>
      <c r="HZ762" s="9"/>
      <c r="IA762" s="9"/>
      <c r="IB762" s="9"/>
      <c r="IC762" s="9"/>
      <c r="ID762" s="9"/>
      <c r="IE762" s="9"/>
      <c r="IF762" s="9"/>
      <c r="IG762" s="9"/>
      <c r="IH762" s="9"/>
      <c r="II762" s="9"/>
      <c r="IJ762" s="9"/>
      <c r="IK762" s="9"/>
      <c r="IL762" s="9"/>
      <c r="IM762" s="9"/>
      <c r="IN762" s="9"/>
      <c r="IO762" s="9"/>
      <c r="IP762" s="9"/>
    </row>
    <row r="763" spans="2:250" x14ac:dyDescent="0.2">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c r="DR763" s="9"/>
      <c r="DS763" s="9"/>
      <c r="DT763" s="9"/>
      <c r="DU763" s="9"/>
      <c r="DV763" s="9"/>
      <c r="DW763" s="9"/>
      <c r="DX763" s="9"/>
      <c r="DY763" s="9"/>
      <c r="DZ763" s="9"/>
      <c r="EA763" s="9"/>
      <c r="EB763" s="9"/>
      <c r="EC763" s="9"/>
      <c r="ED763" s="9"/>
      <c r="EE763" s="9"/>
      <c r="EF763" s="9"/>
      <c r="EG763" s="9"/>
      <c r="EH763" s="9"/>
      <c r="EI763" s="9"/>
      <c r="EJ763" s="9"/>
      <c r="EK763" s="9"/>
      <c r="EL763" s="9"/>
      <c r="EM763" s="9"/>
      <c r="EN763" s="9"/>
      <c r="EO763" s="9"/>
      <c r="EP763" s="9"/>
      <c r="EQ763" s="9"/>
      <c r="ER763" s="9"/>
      <c r="ES763" s="9"/>
      <c r="ET763" s="9"/>
      <c r="EU763" s="9"/>
      <c r="EV763" s="9"/>
      <c r="EW763" s="9"/>
      <c r="EX763" s="9"/>
      <c r="EY763" s="9"/>
      <c r="EZ763" s="9"/>
      <c r="FA763" s="9"/>
      <c r="FB763" s="9"/>
      <c r="FC763" s="9"/>
      <c r="FD763" s="9"/>
      <c r="FE763" s="9"/>
      <c r="FF763" s="9"/>
      <c r="FG763" s="9"/>
      <c r="FH763" s="9"/>
      <c r="FI763" s="9"/>
      <c r="FJ763" s="9"/>
      <c r="FK763" s="9"/>
      <c r="FL763" s="9"/>
      <c r="FM763" s="9"/>
      <c r="FN763" s="9"/>
      <c r="FO763" s="9"/>
      <c r="FP763" s="9"/>
      <c r="FQ763" s="9"/>
      <c r="FR763" s="9"/>
      <c r="FS763" s="9"/>
      <c r="FT763" s="9"/>
      <c r="FU763" s="9"/>
      <c r="FV763" s="9"/>
      <c r="FW763" s="9"/>
      <c r="FX763" s="9"/>
      <c r="FY763" s="9"/>
      <c r="FZ763" s="9"/>
      <c r="GA763" s="9"/>
      <c r="GB763" s="9"/>
      <c r="GC763" s="9"/>
      <c r="GD763" s="9"/>
      <c r="GE763" s="9"/>
      <c r="GF763" s="9"/>
      <c r="GG763" s="9"/>
      <c r="GH763" s="9"/>
      <c r="GI763" s="9"/>
      <c r="GJ763" s="9"/>
      <c r="GK763" s="9"/>
      <c r="GL763" s="9"/>
      <c r="GM763" s="9"/>
      <c r="GN763" s="9"/>
      <c r="GO763" s="9"/>
      <c r="GP763" s="9"/>
      <c r="GQ763" s="9"/>
      <c r="GR763" s="9"/>
      <c r="GS763" s="9"/>
      <c r="GT763" s="9"/>
      <c r="GU763" s="9"/>
      <c r="GV763" s="9"/>
      <c r="GW763" s="9"/>
      <c r="GX763" s="9"/>
      <c r="GY763" s="9"/>
      <c r="GZ763" s="9"/>
      <c r="HA763" s="9"/>
      <c r="HB763" s="9"/>
      <c r="HC763" s="9"/>
      <c r="HD763" s="9"/>
      <c r="HE763" s="9"/>
      <c r="HF763" s="9"/>
      <c r="HG763" s="9"/>
      <c r="HH763" s="9"/>
      <c r="HI763" s="9"/>
      <c r="HJ763" s="9"/>
      <c r="HK763" s="9"/>
      <c r="HL763" s="9"/>
      <c r="HM763" s="9"/>
      <c r="HN763" s="9"/>
      <c r="HO763" s="9"/>
      <c r="HP763" s="9"/>
      <c r="HQ763" s="9"/>
      <c r="HR763" s="9"/>
      <c r="HS763" s="9"/>
      <c r="HT763" s="9"/>
      <c r="HU763" s="9"/>
      <c r="HV763" s="9"/>
      <c r="HW763" s="9"/>
      <c r="HX763" s="9"/>
      <c r="HY763" s="9"/>
      <c r="HZ763" s="9"/>
      <c r="IA763" s="9"/>
      <c r="IB763" s="9"/>
      <c r="IC763" s="9"/>
      <c r="ID763" s="9"/>
      <c r="IE763" s="9"/>
      <c r="IF763" s="9"/>
      <c r="IG763" s="9"/>
      <c r="IH763" s="9"/>
      <c r="II763" s="9"/>
      <c r="IJ763" s="9"/>
      <c r="IK763" s="9"/>
      <c r="IL763" s="9"/>
      <c r="IM763" s="9"/>
      <c r="IN763" s="9"/>
      <c r="IO763" s="9"/>
      <c r="IP763" s="9"/>
    </row>
    <row r="764" spans="2:250" x14ac:dyDescent="0.2">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c r="DR764" s="9"/>
      <c r="DS764" s="9"/>
      <c r="DT764" s="9"/>
      <c r="DU764" s="9"/>
      <c r="DV764" s="9"/>
      <c r="DW764" s="9"/>
      <c r="DX764" s="9"/>
      <c r="DY764" s="9"/>
      <c r="DZ764" s="9"/>
      <c r="EA764" s="9"/>
      <c r="EB764" s="9"/>
      <c r="EC764" s="9"/>
      <c r="ED764" s="9"/>
      <c r="EE764" s="9"/>
      <c r="EF764" s="9"/>
      <c r="EG764" s="9"/>
      <c r="EH764" s="9"/>
      <c r="EI764" s="9"/>
      <c r="EJ764" s="9"/>
      <c r="EK764" s="9"/>
      <c r="EL764" s="9"/>
      <c r="EM764" s="9"/>
      <c r="EN764" s="9"/>
      <c r="EO764" s="9"/>
      <c r="EP764" s="9"/>
      <c r="EQ764" s="9"/>
      <c r="ER764" s="9"/>
      <c r="ES764" s="9"/>
      <c r="ET764" s="9"/>
      <c r="EU764" s="9"/>
      <c r="EV764" s="9"/>
      <c r="EW764" s="9"/>
      <c r="EX764" s="9"/>
      <c r="EY764" s="9"/>
      <c r="EZ764" s="9"/>
      <c r="FA764" s="9"/>
      <c r="FB764" s="9"/>
      <c r="FC764" s="9"/>
      <c r="FD764" s="9"/>
      <c r="FE764" s="9"/>
      <c r="FF764" s="9"/>
      <c r="FG764" s="9"/>
      <c r="FH764" s="9"/>
      <c r="FI764" s="9"/>
      <c r="FJ764" s="9"/>
      <c r="FK764" s="9"/>
      <c r="FL764" s="9"/>
      <c r="FM764" s="9"/>
      <c r="FN764" s="9"/>
      <c r="FO764" s="9"/>
      <c r="FP764" s="9"/>
      <c r="FQ764" s="9"/>
      <c r="FR764" s="9"/>
      <c r="FS764" s="9"/>
      <c r="FT764" s="9"/>
      <c r="FU764" s="9"/>
      <c r="FV764" s="9"/>
      <c r="FW764" s="9"/>
      <c r="FX764" s="9"/>
      <c r="FY764" s="9"/>
      <c r="FZ764" s="9"/>
      <c r="GA764" s="9"/>
      <c r="GB764" s="9"/>
      <c r="GC764" s="9"/>
      <c r="GD764" s="9"/>
      <c r="GE764" s="9"/>
      <c r="GF764" s="9"/>
      <c r="GG764" s="9"/>
      <c r="GH764" s="9"/>
      <c r="GI764" s="9"/>
      <c r="GJ764" s="9"/>
      <c r="GK764" s="9"/>
      <c r="GL764" s="9"/>
      <c r="GM764" s="9"/>
      <c r="GN764" s="9"/>
      <c r="GO764" s="9"/>
      <c r="GP764" s="9"/>
      <c r="GQ764" s="9"/>
      <c r="GR764" s="9"/>
      <c r="GS764" s="9"/>
      <c r="GT764" s="9"/>
      <c r="GU764" s="9"/>
      <c r="GV764" s="9"/>
      <c r="GW764" s="9"/>
      <c r="GX764" s="9"/>
      <c r="GY764" s="9"/>
      <c r="GZ764" s="9"/>
      <c r="HA764" s="9"/>
      <c r="HB764" s="9"/>
      <c r="HC764" s="9"/>
      <c r="HD764" s="9"/>
      <c r="HE764" s="9"/>
      <c r="HF764" s="9"/>
      <c r="HG764" s="9"/>
      <c r="HH764" s="9"/>
      <c r="HI764" s="9"/>
      <c r="HJ764" s="9"/>
      <c r="HK764" s="9"/>
      <c r="HL764" s="9"/>
      <c r="HM764" s="9"/>
      <c r="HN764" s="9"/>
      <c r="HO764" s="9"/>
      <c r="HP764" s="9"/>
      <c r="HQ764" s="9"/>
      <c r="HR764" s="9"/>
      <c r="HS764" s="9"/>
      <c r="HT764" s="9"/>
      <c r="HU764" s="9"/>
      <c r="HV764" s="9"/>
      <c r="HW764" s="9"/>
      <c r="HX764" s="9"/>
      <c r="HY764" s="9"/>
      <c r="HZ764" s="9"/>
      <c r="IA764" s="9"/>
      <c r="IB764" s="9"/>
      <c r="IC764" s="9"/>
      <c r="ID764" s="9"/>
      <c r="IE764" s="9"/>
      <c r="IF764" s="9"/>
      <c r="IG764" s="9"/>
      <c r="IH764" s="9"/>
      <c r="II764" s="9"/>
      <c r="IJ764" s="9"/>
      <c r="IK764" s="9"/>
      <c r="IL764" s="9"/>
      <c r="IM764" s="9"/>
      <c r="IN764" s="9"/>
      <c r="IO764" s="9"/>
      <c r="IP764" s="9"/>
    </row>
    <row r="765" spans="2:250" x14ac:dyDescent="0.2">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c r="DR765" s="9"/>
      <c r="DS765" s="9"/>
      <c r="DT765" s="9"/>
      <c r="DU765" s="9"/>
      <c r="DV765" s="9"/>
      <c r="DW765" s="9"/>
      <c r="DX765" s="9"/>
      <c r="DY765" s="9"/>
      <c r="DZ765" s="9"/>
      <c r="EA765" s="9"/>
      <c r="EB765" s="9"/>
      <c r="EC765" s="9"/>
      <c r="ED765" s="9"/>
      <c r="EE765" s="9"/>
      <c r="EF765" s="9"/>
      <c r="EG765" s="9"/>
      <c r="EH765" s="9"/>
      <c r="EI765" s="9"/>
      <c r="EJ765" s="9"/>
      <c r="EK765" s="9"/>
      <c r="EL765" s="9"/>
      <c r="EM765" s="9"/>
      <c r="EN765" s="9"/>
      <c r="EO765" s="9"/>
      <c r="EP765" s="9"/>
      <c r="EQ765" s="9"/>
      <c r="ER765" s="9"/>
      <c r="ES765" s="9"/>
      <c r="ET765" s="9"/>
      <c r="EU765" s="9"/>
      <c r="EV765" s="9"/>
      <c r="EW765" s="9"/>
      <c r="EX765" s="9"/>
      <c r="EY765" s="9"/>
      <c r="EZ765" s="9"/>
      <c r="FA765" s="9"/>
      <c r="FB765" s="9"/>
      <c r="FC765" s="9"/>
      <c r="FD765" s="9"/>
      <c r="FE765" s="9"/>
      <c r="FF765" s="9"/>
      <c r="FG765" s="9"/>
      <c r="FH765" s="9"/>
      <c r="FI765" s="9"/>
      <c r="FJ765" s="9"/>
      <c r="FK765" s="9"/>
      <c r="FL765" s="9"/>
      <c r="FM765" s="9"/>
      <c r="FN765" s="9"/>
      <c r="FO765" s="9"/>
      <c r="FP765" s="9"/>
      <c r="FQ765" s="9"/>
      <c r="FR765" s="9"/>
      <c r="FS765" s="9"/>
      <c r="FT765" s="9"/>
      <c r="FU765" s="9"/>
      <c r="FV765" s="9"/>
      <c r="FW765" s="9"/>
      <c r="FX765" s="9"/>
      <c r="FY765" s="9"/>
      <c r="FZ765" s="9"/>
      <c r="GA765" s="9"/>
      <c r="GB765" s="9"/>
      <c r="GC765" s="9"/>
      <c r="GD765" s="9"/>
      <c r="GE765" s="9"/>
      <c r="GF765" s="9"/>
      <c r="GG765" s="9"/>
      <c r="GH765" s="9"/>
      <c r="GI765" s="9"/>
      <c r="GJ765" s="9"/>
      <c r="GK765" s="9"/>
      <c r="GL765" s="9"/>
      <c r="GM765" s="9"/>
      <c r="GN765" s="9"/>
      <c r="GO765" s="9"/>
      <c r="GP765" s="9"/>
      <c r="GQ765" s="9"/>
      <c r="GR765" s="9"/>
      <c r="GS765" s="9"/>
      <c r="GT765" s="9"/>
      <c r="GU765" s="9"/>
      <c r="GV765" s="9"/>
      <c r="GW765" s="9"/>
      <c r="GX765" s="9"/>
      <c r="GY765" s="9"/>
      <c r="GZ765" s="9"/>
      <c r="HA765" s="9"/>
      <c r="HB765" s="9"/>
      <c r="HC765" s="9"/>
      <c r="HD765" s="9"/>
      <c r="HE765" s="9"/>
      <c r="HF765" s="9"/>
      <c r="HG765" s="9"/>
      <c r="HH765" s="9"/>
      <c r="HI765" s="9"/>
      <c r="HJ765" s="9"/>
      <c r="HK765" s="9"/>
      <c r="HL765" s="9"/>
      <c r="HM765" s="9"/>
      <c r="HN765" s="9"/>
      <c r="HO765" s="9"/>
      <c r="HP765" s="9"/>
      <c r="HQ765" s="9"/>
      <c r="HR765" s="9"/>
      <c r="HS765" s="9"/>
      <c r="HT765" s="9"/>
      <c r="HU765" s="9"/>
      <c r="HV765" s="9"/>
      <c r="HW765" s="9"/>
      <c r="HX765" s="9"/>
      <c r="HY765" s="9"/>
      <c r="HZ765" s="9"/>
      <c r="IA765" s="9"/>
      <c r="IB765" s="9"/>
      <c r="IC765" s="9"/>
      <c r="ID765" s="9"/>
      <c r="IE765" s="9"/>
      <c r="IF765" s="9"/>
      <c r="IG765" s="9"/>
      <c r="IH765" s="9"/>
      <c r="II765" s="9"/>
      <c r="IJ765" s="9"/>
      <c r="IK765" s="9"/>
      <c r="IL765" s="9"/>
      <c r="IM765" s="9"/>
      <c r="IN765" s="9"/>
      <c r="IO765" s="9"/>
      <c r="IP765" s="9"/>
    </row>
    <row r="766" spans="2:250" x14ac:dyDescent="0.2">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9"/>
      <c r="DX766" s="9"/>
      <c r="DY766" s="9"/>
      <c r="DZ766" s="9"/>
      <c r="EA766" s="9"/>
      <c r="EB766" s="9"/>
      <c r="EC766" s="9"/>
      <c r="ED766" s="9"/>
      <c r="EE766" s="9"/>
      <c r="EF766" s="9"/>
      <c r="EG766" s="9"/>
      <c r="EH766" s="9"/>
      <c r="EI766" s="9"/>
      <c r="EJ766" s="9"/>
      <c r="EK766" s="9"/>
      <c r="EL766" s="9"/>
      <c r="EM766" s="9"/>
      <c r="EN766" s="9"/>
      <c r="EO766" s="9"/>
      <c r="EP766" s="9"/>
      <c r="EQ766" s="9"/>
      <c r="ER766" s="9"/>
      <c r="ES766" s="9"/>
      <c r="ET766" s="9"/>
      <c r="EU766" s="9"/>
      <c r="EV766" s="9"/>
      <c r="EW766" s="9"/>
      <c r="EX766" s="9"/>
      <c r="EY766" s="9"/>
      <c r="EZ766" s="9"/>
      <c r="FA766" s="9"/>
      <c r="FB766" s="9"/>
      <c r="FC766" s="9"/>
      <c r="FD766" s="9"/>
      <c r="FE766" s="9"/>
      <c r="FF766" s="9"/>
      <c r="FG766" s="9"/>
      <c r="FH766" s="9"/>
      <c r="FI766" s="9"/>
      <c r="FJ766" s="9"/>
      <c r="FK766" s="9"/>
      <c r="FL766" s="9"/>
      <c r="FM766" s="9"/>
      <c r="FN766" s="9"/>
      <c r="FO766" s="9"/>
      <c r="FP766" s="9"/>
      <c r="FQ766" s="9"/>
      <c r="FR766" s="9"/>
      <c r="FS766" s="9"/>
      <c r="FT766" s="9"/>
      <c r="FU766" s="9"/>
      <c r="FV766" s="9"/>
      <c r="FW766" s="9"/>
      <c r="FX766" s="9"/>
      <c r="FY766" s="9"/>
      <c r="FZ766" s="9"/>
      <c r="GA766" s="9"/>
      <c r="GB766" s="9"/>
      <c r="GC766" s="9"/>
      <c r="GD766" s="9"/>
      <c r="GE766" s="9"/>
      <c r="GF766" s="9"/>
      <c r="GG766" s="9"/>
      <c r="GH766" s="9"/>
      <c r="GI766" s="9"/>
      <c r="GJ766" s="9"/>
      <c r="GK766" s="9"/>
      <c r="GL766" s="9"/>
      <c r="GM766" s="9"/>
      <c r="GN766" s="9"/>
      <c r="GO766" s="9"/>
      <c r="GP766" s="9"/>
      <c r="GQ766" s="9"/>
      <c r="GR766" s="9"/>
      <c r="GS766" s="9"/>
      <c r="GT766" s="9"/>
      <c r="GU766" s="9"/>
      <c r="GV766" s="9"/>
      <c r="GW766" s="9"/>
      <c r="GX766" s="9"/>
      <c r="GY766" s="9"/>
      <c r="GZ766" s="9"/>
      <c r="HA766" s="9"/>
      <c r="HB766" s="9"/>
      <c r="HC766" s="9"/>
      <c r="HD766" s="9"/>
      <c r="HE766" s="9"/>
      <c r="HF766" s="9"/>
      <c r="HG766" s="9"/>
      <c r="HH766" s="9"/>
      <c r="HI766" s="9"/>
      <c r="HJ766" s="9"/>
      <c r="HK766" s="9"/>
      <c r="HL766" s="9"/>
      <c r="HM766" s="9"/>
      <c r="HN766" s="9"/>
      <c r="HO766" s="9"/>
      <c r="HP766" s="9"/>
      <c r="HQ766" s="9"/>
      <c r="HR766" s="9"/>
      <c r="HS766" s="9"/>
      <c r="HT766" s="9"/>
      <c r="HU766" s="9"/>
      <c r="HV766" s="9"/>
      <c r="HW766" s="9"/>
      <c r="HX766" s="9"/>
      <c r="HY766" s="9"/>
      <c r="HZ766" s="9"/>
      <c r="IA766" s="9"/>
      <c r="IB766" s="9"/>
      <c r="IC766" s="9"/>
      <c r="ID766" s="9"/>
      <c r="IE766" s="9"/>
      <c r="IF766" s="9"/>
      <c r="IG766" s="9"/>
      <c r="IH766" s="9"/>
      <c r="II766" s="9"/>
      <c r="IJ766" s="9"/>
      <c r="IK766" s="9"/>
      <c r="IL766" s="9"/>
      <c r="IM766" s="9"/>
      <c r="IN766" s="9"/>
      <c r="IO766" s="9"/>
      <c r="IP766" s="9"/>
    </row>
    <row r="767" spans="2:250" x14ac:dyDescent="0.2">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c r="DU767" s="9"/>
      <c r="DV767" s="9"/>
      <c r="DW767" s="9"/>
      <c r="DX767" s="9"/>
      <c r="DY767" s="9"/>
      <c r="DZ767" s="9"/>
      <c r="EA767" s="9"/>
      <c r="EB767" s="9"/>
      <c r="EC767" s="9"/>
      <c r="ED767" s="9"/>
      <c r="EE767" s="9"/>
      <c r="EF767" s="9"/>
      <c r="EG767" s="9"/>
      <c r="EH767" s="9"/>
      <c r="EI767" s="9"/>
      <c r="EJ767" s="9"/>
      <c r="EK767" s="9"/>
      <c r="EL767" s="9"/>
      <c r="EM767" s="9"/>
      <c r="EN767" s="9"/>
      <c r="EO767" s="9"/>
      <c r="EP767" s="9"/>
      <c r="EQ767" s="9"/>
      <c r="ER767" s="9"/>
      <c r="ES767" s="9"/>
      <c r="ET767" s="9"/>
      <c r="EU767" s="9"/>
      <c r="EV767" s="9"/>
      <c r="EW767" s="9"/>
      <c r="EX767" s="9"/>
      <c r="EY767" s="9"/>
      <c r="EZ767" s="9"/>
      <c r="FA767" s="9"/>
      <c r="FB767" s="9"/>
      <c r="FC767" s="9"/>
      <c r="FD767" s="9"/>
      <c r="FE767" s="9"/>
      <c r="FF767" s="9"/>
      <c r="FG767" s="9"/>
      <c r="FH767" s="9"/>
      <c r="FI767" s="9"/>
      <c r="FJ767" s="9"/>
      <c r="FK767" s="9"/>
      <c r="FL767" s="9"/>
      <c r="FM767" s="9"/>
      <c r="FN767" s="9"/>
      <c r="FO767" s="9"/>
      <c r="FP767" s="9"/>
      <c r="FQ767" s="9"/>
      <c r="FR767" s="9"/>
      <c r="FS767" s="9"/>
      <c r="FT767" s="9"/>
      <c r="FU767" s="9"/>
      <c r="FV767" s="9"/>
      <c r="FW767" s="9"/>
      <c r="FX767" s="9"/>
      <c r="FY767" s="9"/>
      <c r="FZ767" s="9"/>
      <c r="GA767" s="9"/>
      <c r="GB767" s="9"/>
      <c r="GC767" s="9"/>
      <c r="GD767" s="9"/>
      <c r="GE767" s="9"/>
      <c r="GF767" s="9"/>
      <c r="GG767" s="9"/>
      <c r="GH767" s="9"/>
      <c r="GI767" s="9"/>
      <c r="GJ767" s="9"/>
      <c r="GK767" s="9"/>
      <c r="GL767" s="9"/>
      <c r="GM767" s="9"/>
      <c r="GN767" s="9"/>
      <c r="GO767" s="9"/>
      <c r="GP767" s="9"/>
      <c r="GQ767" s="9"/>
      <c r="GR767" s="9"/>
      <c r="GS767" s="9"/>
      <c r="GT767" s="9"/>
      <c r="GU767" s="9"/>
      <c r="GV767" s="9"/>
      <c r="GW767" s="9"/>
      <c r="GX767" s="9"/>
      <c r="GY767" s="9"/>
      <c r="GZ767" s="9"/>
      <c r="HA767" s="9"/>
      <c r="HB767" s="9"/>
      <c r="HC767" s="9"/>
      <c r="HD767" s="9"/>
      <c r="HE767" s="9"/>
      <c r="HF767" s="9"/>
      <c r="HG767" s="9"/>
      <c r="HH767" s="9"/>
      <c r="HI767" s="9"/>
      <c r="HJ767" s="9"/>
      <c r="HK767" s="9"/>
      <c r="HL767" s="9"/>
      <c r="HM767" s="9"/>
      <c r="HN767" s="9"/>
      <c r="HO767" s="9"/>
      <c r="HP767" s="9"/>
      <c r="HQ767" s="9"/>
      <c r="HR767" s="9"/>
      <c r="HS767" s="9"/>
      <c r="HT767" s="9"/>
      <c r="HU767" s="9"/>
      <c r="HV767" s="9"/>
      <c r="HW767" s="9"/>
      <c r="HX767" s="9"/>
      <c r="HY767" s="9"/>
      <c r="HZ767" s="9"/>
      <c r="IA767" s="9"/>
      <c r="IB767" s="9"/>
      <c r="IC767" s="9"/>
      <c r="ID767" s="9"/>
      <c r="IE767" s="9"/>
      <c r="IF767" s="9"/>
      <c r="IG767" s="9"/>
      <c r="IH767" s="9"/>
      <c r="II767" s="9"/>
      <c r="IJ767" s="9"/>
      <c r="IK767" s="9"/>
      <c r="IL767" s="9"/>
      <c r="IM767" s="9"/>
      <c r="IN767" s="9"/>
      <c r="IO767" s="9"/>
      <c r="IP767" s="9"/>
    </row>
    <row r="768" spans="2:250" x14ac:dyDescent="0.2">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c r="DU768" s="9"/>
      <c r="DV768" s="9"/>
      <c r="DW768" s="9"/>
      <c r="DX768" s="9"/>
      <c r="DY768" s="9"/>
      <c r="DZ768" s="9"/>
      <c r="EA768" s="9"/>
      <c r="EB768" s="9"/>
      <c r="EC768" s="9"/>
      <c r="ED768" s="9"/>
      <c r="EE768" s="9"/>
      <c r="EF768" s="9"/>
      <c r="EG768" s="9"/>
      <c r="EH768" s="9"/>
      <c r="EI768" s="9"/>
      <c r="EJ768" s="9"/>
      <c r="EK768" s="9"/>
      <c r="EL768" s="9"/>
      <c r="EM768" s="9"/>
      <c r="EN768" s="9"/>
      <c r="EO768" s="9"/>
      <c r="EP768" s="9"/>
      <c r="EQ768" s="9"/>
      <c r="ER768" s="9"/>
      <c r="ES768" s="9"/>
      <c r="ET768" s="9"/>
      <c r="EU768" s="9"/>
      <c r="EV768" s="9"/>
      <c r="EW768" s="9"/>
      <c r="EX768" s="9"/>
      <c r="EY768" s="9"/>
      <c r="EZ768" s="9"/>
      <c r="FA768" s="9"/>
      <c r="FB768" s="9"/>
      <c r="FC768" s="9"/>
      <c r="FD768" s="9"/>
      <c r="FE768" s="9"/>
      <c r="FF768" s="9"/>
      <c r="FG768" s="9"/>
      <c r="FH768" s="9"/>
      <c r="FI768" s="9"/>
      <c r="FJ768" s="9"/>
      <c r="FK768" s="9"/>
      <c r="FL768" s="9"/>
      <c r="FM768" s="9"/>
      <c r="FN768" s="9"/>
      <c r="FO768" s="9"/>
      <c r="FP768" s="9"/>
      <c r="FQ768" s="9"/>
      <c r="FR768" s="9"/>
      <c r="FS768" s="9"/>
      <c r="FT768" s="9"/>
      <c r="FU768" s="9"/>
      <c r="FV768" s="9"/>
      <c r="FW768" s="9"/>
      <c r="FX768" s="9"/>
      <c r="FY768" s="9"/>
      <c r="FZ768" s="9"/>
      <c r="GA768" s="9"/>
      <c r="GB768" s="9"/>
      <c r="GC768" s="9"/>
      <c r="GD768" s="9"/>
      <c r="GE768" s="9"/>
      <c r="GF768" s="9"/>
      <c r="GG768" s="9"/>
      <c r="GH768" s="9"/>
      <c r="GI768" s="9"/>
      <c r="GJ768" s="9"/>
      <c r="GK768" s="9"/>
      <c r="GL768" s="9"/>
      <c r="GM768" s="9"/>
      <c r="GN768" s="9"/>
      <c r="GO768" s="9"/>
      <c r="GP768" s="9"/>
      <c r="GQ768" s="9"/>
      <c r="GR768" s="9"/>
      <c r="GS768" s="9"/>
      <c r="GT768" s="9"/>
      <c r="GU768" s="9"/>
      <c r="GV768" s="9"/>
      <c r="GW768" s="9"/>
      <c r="GX768" s="9"/>
      <c r="GY768" s="9"/>
      <c r="GZ768" s="9"/>
      <c r="HA768" s="9"/>
      <c r="HB768" s="9"/>
      <c r="HC768" s="9"/>
      <c r="HD768" s="9"/>
      <c r="HE768" s="9"/>
      <c r="HF768" s="9"/>
      <c r="HG768" s="9"/>
      <c r="HH768" s="9"/>
      <c r="HI768" s="9"/>
      <c r="HJ768" s="9"/>
      <c r="HK768" s="9"/>
      <c r="HL768" s="9"/>
      <c r="HM768" s="9"/>
      <c r="HN768" s="9"/>
      <c r="HO768" s="9"/>
      <c r="HP768" s="9"/>
      <c r="HQ768" s="9"/>
      <c r="HR768" s="9"/>
      <c r="HS768" s="9"/>
      <c r="HT768" s="9"/>
      <c r="HU768" s="9"/>
      <c r="HV768" s="9"/>
      <c r="HW768" s="9"/>
      <c r="HX768" s="9"/>
      <c r="HY768" s="9"/>
      <c r="HZ768" s="9"/>
      <c r="IA768" s="9"/>
      <c r="IB768" s="9"/>
      <c r="IC768" s="9"/>
      <c r="ID768" s="9"/>
      <c r="IE768" s="9"/>
      <c r="IF768" s="9"/>
      <c r="IG768" s="9"/>
      <c r="IH768" s="9"/>
      <c r="II768" s="9"/>
      <c r="IJ768" s="9"/>
      <c r="IK768" s="9"/>
      <c r="IL768" s="9"/>
      <c r="IM768" s="9"/>
      <c r="IN768" s="9"/>
      <c r="IO768" s="9"/>
      <c r="IP768" s="9"/>
    </row>
    <row r="769" spans="2:250" x14ac:dyDescent="0.2">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9"/>
      <c r="DX769" s="9"/>
      <c r="DY769" s="9"/>
      <c r="DZ769" s="9"/>
      <c r="EA769" s="9"/>
      <c r="EB769" s="9"/>
      <c r="EC769" s="9"/>
      <c r="ED769" s="9"/>
      <c r="EE769" s="9"/>
      <c r="EF769" s="9"/>
      <c r="EG769" s="9"/>
      <c r="EH769" s="9"/>
      <c r="EI769" s="9"/>
      <c r="EJ769" s="9"/>
      <c r="EK769" s="9"/>
      <c r="EL769" s="9"/>
      <c r="EM769" s="9"/>
      <c r="EN769" s="9"/>
      <c r="EO769" s="9"/>
      <c r="EP769" s="9"/>
      <c r="EQ769" s="9"/>
      <c r="ER769" s="9"/>
      <c r="ES769" s="9"/>
      <c r="ET769" s="9"/>
      <c r="EU769" s="9"/>
      <c r="EV769" s="9"/>
      <c r="EW769" s="9"/>
      <c r="EX769" s="9"/>
      <c r="EY769" s="9"/>
      <c r="EZ769" s="9"/>
      <c r="FA769" s="9"/>
      <c r="FB769" s="9"/>
      <c r="FC769" s="9"/>
      <c r="FD769" s="9"/>
      <c r="FE769" s="9"/>
      <c r="FF769" s="9"/>
      <c r="FG769" s="9"/>
      <c r="FH769" s="9"/>
      <c r="FI769" s="9"/>
      <c r="FJ769" s="9"/>
      <c r="FK769" s="9"/>
      <c r="FL769" s="9"/>
      <c r="FM769" s="9"/>
      <c r="FN769" s="9"/>
      <c r="FO769" s="9"/>
      <c r="FP769" s="9"/>
      <c r="FQ769" s="9"/>
      <c r="FR769" s="9"/>
      <c r="FS769" s="9"/>
      <c r="FT769" s="9"/>
      <c r="FU769" s="9"/>
      <c r="FV769" s="9"/>
      <c r="FW769" s="9"/>
      <c r="FX769" s="9"/>
      <c r="FY769" s="9"/>
      <c r="FZ769" s="9"/>
      <c r="GA769" s="9"/>
      <c r="GB769" s="9"/>
      <c r="GC769" s="9"/>
      <c r="GD769" s="9"/>
      <c r="GE769" s="9"/>
      <c r="GF769" s="9"/>
      <c r="GG769" s="9"/>
      <c r="GH769" s="9"/>
      <c r="GI769" s="9"/>
      <c r="GJ769" s="9"/>
      <c r="GK769" s="9"/>
      <c r="GL769" s="9"/>
      <c r="GM769" s="9"/>
      <c r="GN769" s="9"/>
      <c r="GO769" s="9"/>
      <c r="GP769" s="9"/>
      <c r="GQ769" s="9"/>
      <c r="GR769" s="9"/>
      <c r="GS769" s="9"/>
      <c r="GT769" s="9"/>
      <c r="GU769" s="9"/>
      <c r="GV769" s="9"/>
      <c r="GW769" s="9"/>
      <c r="GX769" s="9"/>
      <c r="GY769" s="9"/>
      <c r="GZ769" s="9"/>
      <c r="HA769" s="9"/>
      <c r="HB769" s="9"/>
      <c r="HC769" s="9"/>
      <c r="HD769" s="9"/>
      <c r="HE769" s="9"/>
      <c r="HF769" s="9"/>
      <c r="HG769" s="9"/>
      <c r="HH769" s="9"/>
      <c r="HI769" s="9"/>
      <c r="HJ769" s="9"/>
      <c r="HK769" s="9"/>
      <c r="HL769" s="9"/>
      <c r="HM769" s="9"/>
      <c r="HN769" s="9"/>
      <c r="HO769" s="9"/>
      <c r="HP769" s="9"/>
      <c r="HQ769" s="9"/>
      <c r="HR769" s="9"/>
      <c r="HS769" s="9"/>
      <c r="HT769" s="9"/>
      <c r="HU769" s="9"/>
      <c r="HV769" s="9"/>
      <c r="HW769" s="9"/>
      <c r="HX769" s="9"/>
      <c r="HY769" s="9"/>
      <c r="HZ769" s="9"/>
      <c r="IA769" s="9"/>
      <c r="IB769" s="9"/>
      <c r="IC769" s="9"/>
      <c r="ID769" s="9"/>
      <c r="IE769" s="9"/>
      <c r="IF769" s="9"/>
      <c r="IG769" s="9"/>
      <c r="IH769" s="9"/>
      <c r="II769" s="9"/>
      <c r="IJ769" s="9"/>
      <c r="IK769" s="9"/>
      <c r="IL769" s="9"/>
      <c r="IM769" s="9"/>
      <c r="IN769" s="9"/>
      <c r="IO769" s="9"/>
      <c r="IP769" s="9"/>
    </row>
    <row r="770" spans="2:250" x14ac:dyDescent="0.2">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9"/>
      <c r="DX770" s="9"/>
      <c r="DY770" s="9"/>
      <c r="DZ770" s="9"/>
      <c r="EA770" s="9"/>
      <c r="EB770" s="9"/>
      <c r="EC770" s="9"/>
      <c r="ED770" s="9"/>
      <c r="EE770" s="9"/>
      <c r="EF770" s="9"/>
      <c r="EG770" s="9"/>
      <c r="EH770" s="9"/>
      <c r="EI770" s="9"/>
      <c r="EJ770" s="9"/>
      <c r="EK770" s="9"/>
      <c r="EL770" s="9"/>
      <c r="EM770" s="9"/>
      <c r="EN770" s="9"/>
      <c r="EO770" s="9"/>
      <c r="EP770" s="9"/>
      <c r="EQ770" s="9"/>
      <c r="ER770" s="9"/>
      <c r="ES770" s="9"/>
      <c r="ET770" s="9"/>
      <c r="EU770" s="9"/>
      <c r="EV770" s="9"/>
      <c r="EW770" s="9"/>
      <c r="EX770" s="9"/>
      <c r="EY770" s="9"/>
      <c r="EZ770" s="9"/>
      <c r="FA770" s="9"/>
      <c r="FB770" s="9"/>
      <c r="FC770" s="9"/>
      <c r="FD770" s="9"/>
      <c r="FE770" s="9"/>
      <c r="FF770" s="9"/>
      <c r="FG770" s="9"/>
      <c r="FH770" s="9"/>
      <c r="FI770" s="9"/>
      <c r="FJ770" s="9"/>
      <c r="FK770" s="9"/>
      <c r="FL770" s="9"/>
      <c r="FM770" s="9"/>
      <c r="FN770" s="9"/>
      <c r="FO770" s="9"/>
      <c r="FP770" s="9"/>
      <c r="FQ770" s="9"/>
      <c r="FR770" s="9"/>
      <c r="FS770" s="9"/>
      <c r="FT770" s="9"/>
      <c r="FU770" s="9"/>
      <c r="FV770" s="9"/>
      <c r="FW770" s="9"/>
      <c r="FX770" s="9"/>
      <c r="FY770" s="9"/>
      <c r="FZ770" s="9"/>
      <c r="GA770" s="9"/>
      <c r="GB770" s="9"/>
      <c r="GC770" s="9"/>
      <c r="GD770" s="9"/>
      <c r="GE770" s="9"/>
      <c r="GF770" s="9"/>
      <c r="GG770" s="9"/>
      <c r="GH770" s="9"/>
      <c r="GI770" s="9"/>
      <c r="GJ770" s="9"/>
      <c r="GK770" s="9"/>
      <c r="GL770" s="9"/>
      <c r="GM770" s="9"/>
      <c r="GN770" s="9"/>
      <c r="GO770" s="9"/>
      <c r="GP770" s="9"/>
      <c r="GQ770" s="9"/>
      <c r="GR770" s="9"/>
      <c r="GS770" s="9"/>
      <c r="GT770" s="9"/>
      <c r="GU770" s="9"/>
      <c r="GV770" s="9"/>
      <c r="GW770" s="9"/>
      <c r="GX770" s="9"/>
      <c r="GY770" s="9"/>
      <c r="GZ770" s="9"/>
      <c r="HA770" s="9"/>
      <c r="HB770" s="9"/>
      <c r="HC770" s="9"/>
      <c r="HD770" s="9"/>
      <c r="HE770" s="9"/>
      <c r="HF770" s="9"/>
      <c r="HG770" s="9"/>
      <c r="HH770" s="9"/>
      <c r="HI770" s="9"/>
      <c r="HJ770" s="9"/>
      <c r="HK770" s="9"/>
      <c r="HL770" s="9"/>
      <c r="HM770" s="9"/>
      <c r="HN770" s="9"/>
      <c r="HO770" s="9"/>
      <c r="HP770" s="9"/>
      <c r="HQ770" s="9"/>
      <c r="HR770" s="9"/>
      <c r="HS770" s="9"/>
      <c r="HT770" s="9"/>
      <c r="HU770" s="9"/>
      <c r="HV770" s="9"/>
      <c r="HW770" s="9"/>
      <c r="HX770" s="9"/>
      <c r="HY770" s="9"/>
      <c r="HZ770" s="9"/>
      <c r="IA770" s="9"/>
      <c r="IB770" s="9"/>
      <c r="IC770" s="9"/>
      <c r="ID770" s="9"/>
      <c r="IE770" s="9"/>
      <c r="IF770" s="9"/>
      <c r="IG770" s="9"/>
      <c r="IH770" s="9"/>
      <c r="II770" s="9"/>
      <c r="IJ770" s="9"/>
      <c r="IK770" s="9"/>
      <c r="IL770" s="9"/>
      <c r="IM770" s="9"/>
      <c r="IN770" s="9"/>
      <c r="IO770" s="9"/>
      <c r="IP770" s="9"/>
    </row>
    <row r="771" spans="2:250" x14ac:dyDescent="0.2">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9"/>
      <c r="DX771" s="9"/>
      <c r="DY771" s="9"/>
      <c r="DZ771" s="9"/>
      <c r="EA771" s="9"/>
      <c r="EB771" s="9"/>
      <c r="EC771" s="9"/>
      <c r="ED771" s="9"/>
      <c r="EE771" s="9"/>
      <c r="EF771" s="9"/>
      <c r="EG771" s="9"/>
      <c r="EH771" s="9"/>
      <c r="EI771" s="9"/>
      <c r="EJ771" s="9"/>
      <c r="EK771" s="9"/>
      <c r="EL771" s="9"/>
      <c r="EM771" s="9"/>
      <c r="EN771" s="9"/>
      <c r="EO771" s="9"/>
      <c r="EP771" s="9"/>
      <c r="EQ771" s="9"/>
      <c r="ER771" s="9"/>
      <c r="ES771" s="9"/>
      <c r="ET771" s="9"/>
      <c r="EU771" s="9"/>
      <c r="EV771" s="9"/>
      <c r="EW771" s="9"/>
      <c r="EX771" s="9"/>
      <c r="EY771" s="9"/>
      <c r="EZ771" s="9"/>
      <c r="FA771" s="9"/>
      <c r="FB771" s="9"/>
      <c r="FC771" s="9"/>
      <c r="FD771" s="9"/>
      <c r="FE771" s="9"/>
      <c r="FF771" s="9"/>
      <c r="FG771" s="9"/>
      <c r="FH771" s="9"/>
      <c r="FI771" s="9"/>
      <c r="FJ771" s="9"/>
      <c r="FK771" s="9"/>
      <c r="FL771" s="9"/>
      <c r="FM771" s="9"/>
      <c r="FN771" s="9"/>
      <c r="FO771" s="9"/>
      <c r="FP771" s="9"/>
      <c r="FQ771" s="9"/>
      <c r="FR771" s="9"/>
      <c r="FS771" s="9"/>
      <c r="FT771" s="9"/>
      <c r="FU771" s="9"/>
      <c r="FV771" s="9"/>
      <c r="FW771" s="9"/>
      <c r="FX771" s="9"/>
      <c r="FY771" s="9"/>
      <c r="FZ771" s="9"/>
      <c r="GA771" s="9"/>
      <c r="GB771" s="9"/>
      <c r="GC771" s="9"/>
      <c r="GD771" s="9"/>
      <c r="GE771" s="9"/>
      <c r="GF771" s="9"/>
      <c r="GG771" s="9"/>
      <c r="GH771" s="9"/>
      <c r="GI771" s="9"/>
      <c r="GJ771" s="9"/>
      <c r="GK771" s="9"/>
      <c r="GL771" s="9"/>
      <c r="GM771" s="9"/>
      <c r="GN771" s="9"/>
      <c r="GO771" s="9"/>
      <c r="GP771" s="9"/>
      <c r="GQ771" s="9"/>
      <c r="GR771" s="9"/>
      <c r="GS771" s="9"/>
      <c r="GT771" s="9"/>
      <c r="GU771" s="9"/>
      <c r="GV771" s="9"/>
      <c r="GW771" s="9"/>
      <c r="GX771" s="9"/>
      <c r="GY771" s="9"/>
      <c r="GZ771" s="9"/>
      <c r="HA771" s="9"/>
      <c r="HB771" s="9"/>
      <c r="HC771" s="9"/>
      <c r="HD771" s="9"/>
      <c r="HE771" s="9"/>
      <c r="HF771" s="9"/>
      <c r="HG771" s="9"/>
      <c r="HH771" s="9"/>
      <c r="HI771" s="9"/>
      <c r="HJ771" s="9"/>
      <c r="HK771" s="9"/>
      <c r="HL771" s="9"/>
      <c r="HM771" s="9"/>
      <c r="HN771" s="9"/>
      <c r="HO771" s="9"/>
      <c r="HP771" s="9"/>
      <c r="HQ771" s="9"/>
      <c r="HR771" s="9"/>
      <c r="HS771" s="9"/>
      <c r="HT771" s="9"/>
      <c r="HU771" s="9"/>
      <c r="HV771" s="9"/>
      <c r="HW771" s="9"/>
      <c r="HX771" s="9"/>
      <c r="HY771" s="9"/>
      <c r="HZ771" s="9"/>
      <c r="IA771" s="9"/>
      <c r="IB771" s="9"/>
      <c r="IC771" s="9"/>
      <c r="ID771" s="9"/>
      <c r="IE771" s="9"/>
      <c r="IF771" s="9"/>
      <c r="IG771" s="9"/>
      <c r="IH771" s="9"/>
      <c r="II771" s="9"/>
      <c r="IJ771" s="9"/>
      <c r="IK771" s="9"/>
      <c r="IL771" s="9"/>
      <c r="IM771" s="9"/>
      <c r="IN771" s="9"/>
      <c r="IO771" s="9"/>
      <c r="IP771" s="9"/>
    </row>
    <row r="772" spans="2:250" x14ac:dyDescent="0.2">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c r="EV772" s="9"/>
      <c r="EW772" s="9"/>
      <c r="EX772" s="9"/>
      <c r="EY772" s="9"/>
      <c r="EZ772" s="9"/>
      <c r="FA772" s="9"/>
      <c r="FB772" s="9"/>
      <c r="FC772" s="9"/>
      <c r="FD772" s="9"/>
      <c r="FE772" s="9"/>
      <c r="FF772" s="9"/>
      <c r="FG772" s="9"/>
      <c r="FH772" s="9"/>
      <c r="FI772" s="9"/>
      <c r="FJ772" s="9"/>
      <c r="FK772" s="9"/>
      <c r="FL772" s="9"/>
      <c r="FM772" s="9"/>
      <c r="FN772" s="9"/>
      <c r="FO772" s="9"/>
      <c r="FP772" s="9"/>
      <c r="FQ772" s="9"/>
      <c r="FR772" s="9"/>
      <c r="FS772" s="9"/>
      <c r="FT772" s="9"/>
      <c r="FU772" s="9"/>
      <c r="FV772" s="9"/>
      <c r="FW772" s="9"/>
      <c r="FX772" s="9"/>
      <c r="FY772" s="9"/>
      <c r="FZ772" s="9"/>
      <c r="GA772" s="9"/>
      <c r="GB772" s="9"/>
      <c r="GC772" s="9"/>
      <c r="GD772" s="9"/>
      <c r="GE772" s="9"/>
      <c r="GF772" s="9"/>
      <c r="GG772" s="9"/>
      <c r="GH772" s="9"/>
      <c r="GI772" s="9"/>
      <c r="GJ772" s="9"/>
      <c r="GK772" s="9"/>
      <c r="GL772" s="9"/>
      <c r="GM772" s="9"/>
      <c r="GN772" s="9"/>
      <c r="GO772" s="9"/>
      <c r="GP772" s="9"/>
      <c r="GQ772" s="9"/>
      <c r="GR772" s="9"/>
      <c r="GS772" s="9"/>
      <c r="GT772" s="9"/>
      <c r="GU772" s="9"/>
      <c r="GV772" s="9"/>
      <c r="GW772" s="9"/>
      <c r="GX772" s="9"/>
      <c r="GY772" s="9"/>
      <c r="GZ772" s="9"/>
      <c r="HA772" s="9"/>
      <c r="HB772" s="9"/>
      <c r="HC772" s="9"/>
      <c r="HD772" s="9"/>
      <c r="HE772" s="9"/>
      <c r="HF772" s="9"/>
      <c r="HG772" s="9"/>
      <c r="HH772" s="9"/>
      <c r="HI772" s="9"/>
      <c r="HJ772" s="9"/>
      <c r="HK772" s="9"/>
      <c r="HL772" s="9"/>
      <c r="HM772" s="9"/>
      <c r="HN772" s="9"/>
      <c r="HO772" s="9"/>
      <c r="HP772" s="9"/>
      <c r="HQ772" s="9"/>
      <c r="HR772" s="9"/>
      <c r="HS772" s="9"/>
      <c r="HT772" s="9"/>
      <c r="HU772" s="9"/>
      <c r="HV772" s="9"/>
      <c r="HW772" s="9"/>
      <c r="HX772" s="9"/>
      <c r="HY772" s="9"/>
      <c r="HZ772" s="9"/>
      <c r="IA772" s="9"/>
      <c r="IB772" s="9"/>
      <c r="IC772" s="9"/>
      <c r="ID772" s="9"/>
      <c r="IE772" s="9"/>
      <c r="IF772" s="9"/>
      <c r="IG772" s="9"/>
      <c r="IH772" s="9"/>
      <c r="II772" s="9"/>
      <c r="IJ772" s="9"/>
      <c r="IK772" s="9"/>
      <c r="IL772" s="9"/>
      <c r="IM772" s="9"/>
      <c r="IN772" s="9"/>
      <c r="IO772" s="9"/>
      <c r="IP772" s="9"/>
    </row>
    <row r="773" spans="2:250" x14ac:dyDescent="0.2">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c r="GG773" s="9"/>
      <c r="GH773" s="9"/>
      <c r="GI773" s="9"/>
      <c r="GJ773" s="9"/>
      <c r="GK773" s="9"/>
      <c r="GL773" s="9"/>
      <c r="GM773" s="9"/>
      <c r="GN773" s="9"/>
      <c r="GO773" s="9"/>
      <c r="GP773" s="9"/>
      <c r="GQ773" s="9"/>
      <c r="GR773" s="9"/>
      <c r="GS773" s="9"/>
      <c r="GT773" s="9"/>
      <c r="GU773" s="9"/>
      <c r="GV773" s="9"/>
      <c r="GW773" s="9"/>
      <c r="GX773" s="9"/>
      <c r="GY773" s="9"/>
      <c r="GZ773" s="9"/>
      <c r="HA773" s="9"/>
      <c r="HB773" s="9"/>
      <c r="HC773" s="9"/>
      <c r="HD773" s="9"/>
      <c r="HE773" s="9"/>
      <c r="HF773" s="9"/>
      <c r="HG773" s="9"/>
      <c r="HH773" s="9"/>
      <c r="HI773" s="9"/>
      <c r="HJ773" s="9"/>
      <c r="HK773" s="9"/>
      <c r="HL773" s="9"/>
      <c r="HM773" s="9"/>
      <c r="HN773" s="9"/>
      <c r="HO773" s="9"/>
      <c r="HP773" s="9"/>
      <c r="HQ773" s="9"/>
      <c r="HR773" s="9"/>
      <c r="HS773" s="9"/>
      <c r="HT773" s="9"/>
      <c r="HU773" s="9"/>
      <c r="HV773" s="9"/>
      <c r="HW773" s="9"/>
      <c r="HX773" s="9"/>
      <c r="HY773" s="9"/>
      <c r="HZ773" s="9"/>
      <c r="IA773" s="9"/>
      <c r="IB773" s="9"/>
      <c r="IC773" s="9"/>
      <c r="ID773" s="9"/>
      <c r="IE773" s="9"/>
      <c r="IF773" s="9"/>
      <c r="IG773" s="9"/>
      <c r="IH773" s="9"/>
      <c r="II773" s="9"/>
      <c r="IJ773" s="9"/>
      <c r="IK773" s="9"/>
      <c r="IL773" s="9"/>
      <c r="IM773" s="9"/>
      <c r="IN773" s="9"/>
      <c r="IO773" s="9"/>
      <c r="IP773" s="9"/>
    </row>
    <row r="774" spans="2:250" x14ac:dyDescent="0.2">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c r="GG774" s="9"/>
      <c r="GH774" s="9"/>
      <c r="GI774" s="9"/>
      <c r="GJ774" s="9"/>
      <c r="GK774" s="9"/>
      <c r="GL774" s="9"/>
      <c r="GM774" s="9"/>
      <c r="GN774" s="9"/>
      <c r="GO774" s="9"/>
      <c r="GP774" s="9"/>
      <c r="GQ774" s="9"/>
      <c r="GR774" s="9"/>
      <c r="GS774" s="9"/>
      <c r="GT774" s="9"/>
      <c r="GU774" s="9"/>
      <c r="GV774" s="9"/>
      <c r="GW774" s="9"/>
      <c r="GX774" s="9"/>
      <c r="GY774" s="9"/>
      <c r="GZ774" s="9"/>
      <c r="HA774" s="9"/>
      <c r="HB774" s="9"/>
      <c r="HC774" s="9"/>
      <c r="HD774" s="9"/>
      <c r="HE774" s="9"/>
      <c r="HF774" s="9"/>
      <c r="HG774" s="9"/>
      <c r="HH774" s="9"/>
      <c r="HI774" s="9"/>
      <c r="HJ774" s="9"/>
      <c r="HK774" s="9"/>
      <c r="HL774" s="9"/>
      <c r="HM774" s="9"/>
      <c r="HN774" s="9"/>
      <c r="HO774" s="9"/>
      <c r="HP774" s="9"/>
      <c r="HQ774" s="9"/>
      <c r="HR774" s="9"/>
      <c r="HS774" s="9"/>
      <c r="HT774" s="9"/>
      <c r="HU774" s="9"/>
      <c r="HV774" s="9"/>
      <c r="HW774" s="9"/>
      <c r="HX774" s="9"/>
      <c r="HY774" s="9"/>
      <c r="HZ774" s="9"/>
      <c r="IA774" s="9"/>
      <c r="IB774" s="9"/>
      <c r="IC774" s="9"/>
      <c r="ID774" s="9"/>
      <c r="IE774" s="9"/>
      <c r="IF774" s="9"/>
      <c r="IG774" s="9"/>
      <c r="IH774" s="9"/>
      <c r="II774" s="9"/>
      <c r="IJ774" s="9"/>
      <c r="IK774" s="9"/>
      <c r="IL774" s="9"/>
      <c r="IM774" s="9"/>
      <c r="IN774" s="9"/>
      <c r="IO774" s="9"/>
      <c r="IP774" s="9"/>
    </row>
    <row r="775" spans="2:250" x14ac:dyDescent="0.2">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c r="GG775" s="9"/>
      <c r="GH775" s="9"/>
      <c r="GI775" s="9"/>
      <c r="GJ775" s="9"/>
      <c r="GK775" s="9"/>
      <c r="GL775" s="9"/>
      <c r="GM775" s="9"/>
      <c r="GN775" s="9"/>
      <c r="GO775" s="9"/>
      <c r="GP775" s="9"/>
      <c r="GQ775" s="9"/>
      <c r="GR775" s="9"/>
      <c r="GS775" s="9"/>
      <c r="GT775" s="9"/>
      <c r="GU775" s="9"/>
      <c r="GV775" s="9"/>
      <c r="GW775" s="9"/>
      <c r="GX775" s="9"/>
      <c r="GY775" s="9"/>
      <c r="GZ775" s="9"/>
      <c r="HA775" s="9"/>
      <c r="HB775" s="9"/>
      <c r="HC775" s="9"/>
      <c r="HD775" s="9"/>
      <c r="HE775" s="9"/>
      <c r="HF775" s="9"/>
      <c r="HG775" s="9"/>
      <c r="HH775" s="9"/>
      <c r="HI775" s="9"/>
      <c r="HJ775" s="9"/>
      <c r="HK775" s="9"/>
      <c r="HL775" s="9"/>
      <c r="HM775" s="9"/>
      <c r="HN775" s="9"/>
      <c r="HO775" s="9"/>
      <c r="HP775" s="9"/>
      <c r="HQ775" s="9"/>
      <c r="HR775" s="9"/>
      <c r="HS775" s="9"/>
      <c r="HT775" s="9"/>
      <c r="HU775" s="9"/>
      <c r="HV775" s="9"/>
      <c r="HW775" s="9"/>
      <c r="HX775" s="9"/>
      <c r="HY775" s="9"/>
      <c r="HZ775" s="9"/>
      <c r="IA775" s="9"/>
      <c r="IB775" s="9"/>
      <c r="IC775" s="9"/>
      <c r="ID775" s="9"/>
      <c r="IE775" s="9"/>
      <c r="IF775" s="9"/>
      <c r="IG775" s="9"/>
      <c r="IH775" s="9"/>
      <c r="II775" s="9"/>
      <c r="IJ775" s="9"/>
      <c r="IK775" s="9"/>
      <c r="IL775" s="9"/>
      <c r="IM775" s="9"/>
      <c r="IN775" s="9"/>
      <c r="IO775" s="9"/>
      <c r="IP775" s="9"/>
    </row>
    <row r="776" spans="2:250" x14ac:dyDescent="0.2">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c r="GG776" s="9"/>
      <c r="GH776" s="9"/>
      <c r="GI776" s="9"/>
      <c r="GJ776" s="9"/>
      <c r="GK776" s="9"/>
      <c r="GL776" s="9"/>
      <c r="GM776" s="9"/>
      <c r="GN776" s="9"/>
      <c r="GO776" s="9"/>
      <c r="GP776" s="9"/>
      <c r="GQ776" s="9"/>
      <c r="GR776" s="9"/>
      <c r="GS776" s="9"/>
      <c r="GT776" s="9"/>
      <c r="GU776" s="9"/>
      <c r="GV776" s="9"/>
      <c r="GW776" s="9"/>
      <c r="GX776" s="9"/>
      <c r="GY776" s="9"/>
      <c r="GZ776" s="9"/>
      <c r="HA776" s="9"/>
      <c r="HB776" s="9"/>
      <c r="HC776" s="9"/>
      <c r="HD776" s="9"/>
      <c r="HE776" s="9"/>
      <c r="HF776" s="9"/>
      <c r="HG776" s="9"/>
      <c r="HH776" s="9"/>
      <c r="HI776" s="9"/>
      <c r="HJ776" s="9"/>
      <c r="HK776" s="9"/>
      <c r="HL776" s="9"/>
      <c r="HM776" s="9"/>
      <c r="HN776" s="9"/>
      <c r="HO776" s="9"/>
      <c r="HP776" s="9"/>
      <c r="HQ776" s="9"/>
      <c r="HR776" s="9"/>
      <c r="HS776" s="9"/>
      <c r="HT776" s="9"/>
      <c r="HU776" s="9"/>
      <c r="HV776" s="9"/>
      <c r="HW776" s="9"/>
      <c r="HX776" s="9"/>
      <c r="HY776" s="9"/>
      <c r="HZ776" s="9"/>
      <c r="IA776" s="9"/>
      <c r="IB776" s="9"/>
      <c r="IC776" s="9"/>
      <c r="ID776" s="9"/>
      <c r="IE776" s="9"/>
      <c r="IF776" s="9"/>
      <c r="IG776" s="9"/>
      <c r="IH776" s="9"/>
      <c r="II776" s="9"/>
      <c r="IJ776" s="9"/>
      <c r="IK776" s="9"/>
      <c r="IL776" s="9"/>
      <c r="IM776" s="9"/>
      <c r="IN776" s="9"/>
      <c r="IO776" s="9"/>
      <c r="IP776" s="9"/>
    </row>
    <row r="777" spans="2:250" x14ac:dyDescent="0.2">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c r="GG777" s="9"/>
      <c r="GH777" s="9"/>
      <c r="GI777" s="9"/>
      <c r="GJ777" s="9"/>
      <c r="GK777" s="9"/>
      <c r="GL777" s="9"/>
      <c r="GM777" s="9"/>
      <c r="GN777" s="9"/>
      <c r="GO777" s="9"/>
      <c r="GP777" s="9"/>
      <c r="GQ777" s="9"/>
      <c r="GR777" s="9"/>
      <c r="GS777" s="9"/>
      <c r="GT777" s="9"/>
      <c r="GU777" s="9"/>
      <c r="GV777" s="9"/>
      <c r="GW777" s="9"/>
      <c r="GX777" s="9"/>
      <c r="GY777" s="9"/>
      <c r="GZ777" s="9"/>
      <c r="HA777" s="9"/>
      <c r="HB777" s="9"/>
      <c r="HC777" s="9"/>
      <c r="HD777" s="9"/>
      <c r="HE777" s="9"/>
      <c r="HF777" s="9"/>
      <c r="HG777" s="9"/>
      <c r="HH777" s="9"/>
      <c r="HI777" s="9"/>
      <c r="HJ777" s="9"/>
      <c r="HK777" s="9"/>
      <c r="HL777" s="9"/>
      <c r="HM777" s="9"/>
      <c r="HN777" s="9"/>
      <c r="HO777" s="9"/>
      <c r="HP777" s="9"/>
      <c r="HQ777" s="9"/>
      <c r="HR777" s="9"/>
      <c r="HS777" s="9"/>
      <c r="HT777" s="9"/>
      <c r="HU777" s="9"/>
      <c r="HV777" s="9"/>
      <c r="HW777" s="9"/>
      <c r="HX777" s="9"/>
      <c r="HY777" s="9"/>
      <c r="HZ777" s="9"/>
      <c r="IA777" s="9"/>
      <c r="IB777" s="9"/>
      <c r="IC777" s="9"/>
      <c r="ID777" s="9"/>
      <c r="IE777" s="9"/>
      <c r="IF777" s="9"/>
      <c r="IG777" s="9"/>
      <c r="IH777" s="9"/>
      <c r="II777" s="9"/>
      <c r="IJ777" s="9"/>
      <c r="IK777" s="9"/>
      <c r="IL777" s="9"/>
      <c r="IM777" s="9"/>
      <c r="IN777" s="9"/>
      <c r="IO777" s="9"/>
      <c r="IP777" s="9"/>
    </row>
    <row r="778" spans="2:250" x14ac:dyDescent="0.2">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c r="GG778" s="9"/>
      <c r="GH778" s="9"/>
      <c r="GI778" s="9"/>
      <c r="GJ778" s="9"/>
      <c r="GK778" s="9"/>
      <c r="GL778" s="9"/>
      <c r="GM778" s="9"/>
      <c r="GN778" s="9"/>
      <c r="GO778" s="9"/>
      <c r="GP778" s="9"/>
      <c r="GQ778" s="9"/>
      <c r="GR778" s="9"/>
      <c r="GS778" s="9"/>
      <c r="GT778" s="9"/>
      <c r="GU778" s="9"/>
      <c r="GV778" s="9"/>
      <c r="GW778" s="9"/>
      <c r="GX778" s="9"/>
      <c r="GY778" s="9"/>
      <c r="GZ778" s="9"/>
      <c r="HA778" s="9"/>
      <c r="HB778" s="9"/>
      <c r="HC778" s="9"/>
      <c r="HD778" s="9"/>
      <c r="HE778" s="9"/>
      <c r="HF778" s="9"/>
      <c r="HG778" s="9"/>
      <c r="HH778" s="9"/>
      <c r="HI778" s="9"/>
      <c r="HJ778" s="9"/>
      <c r="HK778" s="9"/>
      <c r="HL778" s="9"/>
      <c r="HM778" s="9"/>
      <c r="HN778" s="9"/>
      <c r="HO778" s="9"/>
      <c r="HP778" s="9"/>
      <c r="HQ778" s="9"/>
      <c r="HR778" s="9"/>
      <c r="HS778" s="9"/>
      <c r="HT778" s="9"/>
      <c r="HU778" s="9"/>
      <c r="HV778" s="9"/>
      <c r="HW778" s="9"/>
      <c r="HX778" s="9"/>
      <c r="HY778" s="9"/>
      <c r="HZ778" s="9"/>
      <c r="IA778" s="9"/>
      <c r="IB778" s="9"/>
      <c r="IC778" s="9"/>
      <c r="ID778" s="9"/>
      <c r="IE778" s="9"/>
      <c r="IF778" s="9"/>
      <c r="IG778" s="9"/>
      <c r="IH778" s="9"/>
      <c r="II778" s="9"/>
      <c r="IJ778" s="9"/>
      <c r="IK778" s="9"/>
      <c r="IL778" s="9"/>
      <c r="IM778" s="9"/>
      <c r="IN778" s="9"/>
      <c r="IO778" s="9"/>
      <c r="IP778" s="9"/>
    </row>
    <row r="779" spans="2:250" x14ac:dyDescent="0.2">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c r="GG779" s="9"/>
      <c r="GH779" s="9"/>
      <c r="GI779" s="9"/>
      <c r="GJ779" s="9"/>
      <c r="GK779" s="9"/>
      <c r="GL779" s="9"/>
      <c r="GM779" s="9"/>
      <c r="GN779" s="9"/>
      <c r="GO779" s="9"/>
      <c r="GP779" s="9"/>
      <c r="GQ779" s="9"/>
      <c r="GR779" s="9"/>
      <c r="GS779" s="9"/>
      <c r="GT779" s="9"/>
      <c r="GU779" s="9"/>
      <c r="GV779" s="9"/>
      <c r="GW779" s="9"/>
      <c r="GX779" s="9"/>
      <c r="GY779" s="9"/>
      <c r="GZ779" s="9"/>
      <c r="HA779" s="9"/>
      <c r="HB779" s="9"/>
      <c r="HC779" s="9"/>
      <c r="HD779" s="9"/>
      <c r="HE779" s="9"/>
      <c r="HF779" s="9"/>
      <c r="HG779" s="9"/>
      <c r="HH779" s="9"/>
      <c r="HI779" s="9"/>
      <c r="HJ779" s="9"/>
      <c r="HK779" s="9"/>
      <c r="HL779" s="9"/>
      <c r="HM779" s="9"/>
      <c r="HN779" s="9"/>
      <c r="HO779" s="9"/>
      <c r="HP779" s="9"/>
      <c r="HQ779" s="9"/>
      <c r="HR779" s="9"/>
      <c r="HS779" s="9"/>
      <c r="HT779" s="9"/>
      <c r="HU779" s="9"/>
      <c r="HV779" s="9"/>
      <c r="HW779" s="9"/>
      <c r="HX779" s="9"/>
      <c r="HY779" s="9"/>
      <c r="HZ779" s="9"/>
      <c r="IA779" s="9"/>
      <c r="IB779" s="9"/>
      <c r="IC779" s="9"/>
      <c r="ID779" s="9"/>
      <c r="IE779" s="9"/>
      <c r="IF779" s="9"/>
      <c r="IG779" s="9"/>
      <c r="IH779" s="9"/>
      <c r="II779" s="9"/>
      <c r="IJ779" s="9"/>
      <c r="IK779" s="9"/>
      <c r="IL779" s="9"/>
      <c r="IM779" s="9"/>
      <c r="IN779" s="9"/>
      <c r="IO779" s="9"/>
      <c r="IP779" s="9"/>
    </row>
    <row r="780" spans="2:250" x14ac:dyDescent="0.2">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c r="GG780" s="9"/>
      <c r="GH780" s="9"/>
      <c r="GI780" s="9"/>
      <c r="GJ780" s="9"/>
      <c r="GK780" s="9"/>
      <c r="GL780" s="9"/>
      <c r="GM780" s="9"/>
      <c r="GN780" s="9"/>
      <c r="GO780" s="9"/>
      <c r="GP780" s="9"/>
      <c r="GQ780" s="9"/>
      <c r="GR780" s="9"/>
      <c r="GS780" s="9"/>
      <c r="GT780" s="9"/>
      <c r="GU780" s="9"/>
      <c r="GV780" s="9"/>
      <c r="GW780" s="9"/>
      <c r="GX780" s="9"/>
      <c r="GY780" s="9"/>
      <c r="GZ780" s="9"/>
      <c r="HA780" s="9"/>
      <c r="HB780" s="9"/>
      <c r="HC780" s="9"/>
      <c r="HD780" s="9"/>
      <c r="HE780" s="9"/>
      <c r="HF780" s="9"/>
      <c r="HG780" s="9"/>
      <c r="HH780" s="9"/>
      <c r="HI780" s="9"/>
      <c r="HJ780" s="9"/>
      <c r="HK780" s="9"/>
      <c r="HL780" s="9"/>
      <c r="HM780" s="9"/>
      <c r="HN780" s="9"/>
      <c r="HO780" s="9"/>
      <c r="HP780" s="9"/>
      <c r="HQ780" s="9"/>
      <c r="HR780" s="9"/>
      <c r="HS780" s="9"/>
      <c r="HT780" s="9"/>
      <c r="HU780" s="9"/>
      <c r="HV780" s="9"/>
      <c r="HW780" s="9"/>
      <c r="HX780" s="9"/>
      <c r="HY780" s="9"/>
      <c r="HZ780" s="9"/>
      <c r="IA780" s="9"/>
      <c r="IB780" s="9"/>
      <c r="IC780" s="9"/>
      <c r="ID780" s="9"/>
      <c r="IE780" s="9"/>
      <c r="IF780" s="9"/>
      <c r="IG780" s="9"/>
      <c r="IH780" s="9"/>
      <c r="II780" s="9"/>
      <c r="IJ780" s="9"/>
      <c r="IK780" s="9"/>
      <c r="IL780" s="9"/>
      <c r="IM780" s="9"/>
      <c r="IN780" s="9"/>
      <c r="IO780" s="9"/>
      <c r="IP780" s="9"/>
    </row>
    <row r="781" spans="2:250" x14ac:dyDescent="0.2">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c r="GG781" s="9"/>
      <c r="GH781" s="9"/>
      <c r="GI781" s="9"/>
      <c r="GJ781" s="9"/>
      <c r="GK781" s="9"/>
      <c r="GL781" s="9"/>
      <c r="GM781" s="9"/>
      <c r="GN781" s="9"/>
      <c r="GO781" s="9"/>
      <c r="GP781" s="9"/>
      <c r="GQ781" s="9"/>
      <c r="GR781" s="9"/>
      <c r="GS781" s="9"/>
      <c r="GT781" s="9"/>
      <c r="GU781" s="9"/>
      <c r="GV781" s="9"/>
      <c r="GW781" s="9"/>
      <c r="GX781" s="9"/>
      <c r="GY781" s="9"/>
      <c r="GZ781" s="9"/>
      <c r="HA781" s="9"/>
      <c r="HB781" s="9"/>
      <c r="HC781" s="9"/>
      <c r="HD781" s="9"/>
      <c r="HE781" s="9"/>
      <c r="HF781" s="9"/>
      <c r="HG781" s="9"/>
      <c r="HH781" s="9"/>
      <c r="HI781" s="9"/>
      <c r="HJ781" s="9"/>
      <c r="HK781" s="9"/>
      <c r="HL781" s="9"/>
      <c r="HM781" s="9"/>
      <c r="HN781" s="9"/>
      <c r="HO781" s="9"/>
      <c r="HP781" s="9"/>
      <c r="HQ781" s="9"/>
      <c r="HR781" s="9"/>
      <c r="HS781" s="9"/>
      <c r="HT781" s="9"/>
      <c r="HU781" s="9"/>
      <c r="HV781" s="9"/>
      <c r="HW781" s="9"/>
      <c r="HX781" s="9"/>
      <c r="HY781" s="9"/>
      <c r="HZ781" s="9"/>
      <c r="IA781" s="9"/>
      <c r="IB781" s="9"/>
      <c r="IC781" s="9"/>
      <c r="ID781" s="9"/>
      <c r="IE781" s="9"/>
      <c r="IF781" s="9"/>
      <c r="IG781" s="9"/>
      <c r="IH781" s="9"/>
      <c r="II781" s="9"/>
      <c r="IJ781" s="9"/>
      <c r="IK781" s="9"/>
      <c r="IL781" s="9"/>
      <c r="IM781" s="9"/>
      <c r="IN781" s="9"/>
      <c r="IO781" s="9"/>
      <c r="IP781" s="9"/>
    </row>
    <row r="782" spans="2:250" x14ac:dyDescent="0.2">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c r="GG782" s="9"/>
      <c r="GH782" s="9"/>
      <c r="GI782" s="9"/>
      <c r="GJ782" s="9"/>
      <c r="GK782" s="9"/>
      <c r="GL782" s="9"/>
      <c r="GM782" s="9"/>
      <c r="GN782" s="9"/>
      <c r="GO782" s="9"/>
      <c r="GP782" s="9"/>
      <c r="GQ782" s="9"/>
      <c r="GR782" s="9"/>
      <c r="GS782" s="9"/>
      <c r="GT782" s="9"/>
      <c r="GU782" s="9"/>
      <c r="GV782" s="9"/>
      <c r="GW782" s="9"/>
      <c r="GX782" s="9"/>
      <c r="GY782" s="9"/>
      <c r="GZ782" s="9"/>
      <c r="HA782" s="9"/>
      <c r="HB782" s="9"/>
      <c r="HC782" s="9"/>
      <c r="HD782" s="9"/>
      <c r="HE782" s="9"/>
      <c r="HF782" s="9"/>
      <c r="HG782" s="9"/>
      <c r="HH782" s="9"/>
      <c r="HI782" s="9"/>
      <c r="HJ782" s="9"/>
      <c r="HK782" s="9"/>
      <c r="HL782" s="9"/>
      <c r="HM782" s="9"/>
      <c r="HN782" s="9"/>
      <c r="HO782" s="9"/>
      <c r="HP782" s="9"/>
      <c r="HQ782" s="9"/>
      <c r="HR782" s="9"/>
      <c r="HS782" s="9"/>
      <c r="HT782" s="9"/>
      <c r="HU782" s="9"/>
      <c r="HV782" s="9"/>
      <c r="HW782" s="9"/>
      <c r="HX782" s="9"/>
      <c r="HY782" s="9"/>
      <c r="HZ782" s="9"/>
      <c r="IA782" s="9"/>
      <c r="IB782" s="9"/>
      <c r="IC782" s="9"/>
      <c r="ID782" s="9"/>
      <c r="IE782" s="9"/>
      <c r="IF782" s="9"/>
      <c r="IG782" s="9"/>
      <c r="IH782" s="9"/>
      <c r="II782" s="9"/>
      <c r="IJ782" s="9"/>
      <c r="IK782" s="9"/>
      <c r="IL782" s="9"/>
      <c r="IM782" s="9"/>
      <c r="IN782" s="9"/>
      <c r="IO782" s="9"/>
      <c r="IP782" s="9"/>
    </row>
    <row r="783" spans="2:250" x14ac:dyDescent="0.2">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c r="GG783" s="9"/>
      <c r="GH783" s="9"/>
      <c r="GI783" s="9"/>
      <c r="GJ783" s="9"/>
      <c r="GK783" s="9"/>
      <c r="GL783" s="9"/>
      <c r="GM783" s="9"/>
      <c r="GN783" s="9"/>
      <c r="GO783" s="9"/>
      <c r="GP783" s="9"/>
      <c r="GQ783" s="9"/>
      <c r="GR783" s="9"/>
      <c r="GS783" s="9"/>
      <c r="GT783" s="9"/>
      <c r="GU783" s="9"/>
      <c r="GV783" s="9"/>
      <c r="GW783" s="9"/>
      <c r="GX783" s="9"/>
      <c r="GY783" s="9"/>
      <c r="GZ783" s="9"/>
      <c r="HA783" s="9"/>
      <c r="HB783" s="9"/>
      <c r="HC783" s="9"/>
      <c r="HD783" s="9"/>
      <c r="HE783" s="9"/>
      <c r="HF783" s="9"/>
      <c r="HG783" s="9"/>
      <c r="HH783" s="9"/>
      <c r="HI783" s="9"/>
      <c r="HJ783" s="9"/>
      <c r="HK783" s="9"/>
      <c r="HL783" s="9"/>
      <c r="HM783" s="9"/>
      <c r="HN783" s="9"/>
      <c r="HO783" s="9"/>
      <c r="HP783" s="9"/>
      <c r="HQ783" s="9"/>
      <c r="HR783" s="9"/>
      <c r="HS783" s="9"/>
      <c r="HT783" s="9"/>
      <c r="HU783" s="9"/>
      <c r="HV783" s="9"/>
      <c r="HW783" s="9"/>
      <c r="HX783" s="9"/>
      <c r="HY783" s="9"/>
      <c r="HZ783" s="9"/>
      <c r="IA783" s="9"/>
      <c r="IB783" s="9"/>
      <c r="IC783" s="9"/>
      <c r="ID783" s="9"/>
      <c r="IE783" s="9"/>
      <c r="IF783" s="9"/>
      <c r="IG783" s="9"/>
      <c r="IH783" s="9"/>
      <c r="II783" s="9"/>
      <c r="IJ783" s="9"/>
      <c r="IK783" s="9"/>
      <c r="IL783" s="9"/>
      <c r="IM783" s="9"/>
      <c r="IN783" s="9"/>
      <c r="IO783" s="9"/>
      <c r="IP783" s="9"/>
    </row>
    <row r="784" spans="2:250" x14ac:dyDescent="0.2">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c r="GG784" s="9"/>
      <c r="GH784" s="9"/>
      <c r="GI784" s="9"/>
      <c r="GJ784" s="9"/>
      <c r="GK784" s="9"/>
      <c r="GL784" s="9"/>
      <c r="GM784" s="9"/>
      <c r="GN784" s="9"/>
      <c r="GO784" s="9"/>
      <c r="GP784" s="9"/>
      <c r="GQ784" s="9"/>
      <c r="GR784" s="9"/>
      <c r="GS784" s="9"/>
      <c r="GT784" s="9"/>
      <c r="GU784" s="9"/>
      <c r="GV784" s="9"/>
      <c r="GW784" s="9"/>
      <c r="GX784" s="9"/>
      <c r="GY784" s="9"/>
      <c r="GZ784" s="9"/>
      <c r="HA784" s="9"/>
      <c r="HB784" s="9"/>
      <c r="HC784" s="9"/>
      <c r="HD784" s="9"/>
      <c r="HE784" s="9"/>
      <c r="HF784" s="9"/>
      <c r="HG784" s="9"/>
      <c r="HH784" s="9"/>
      <c r="HI784" s="9"/>
      <c r="HJ784" s="9"/>
      <c r="HK784" s="9"/>
      <c r="HL784" s="9"/>
      <c r="HM784" s="9"/>
      <c r="HN784" s="9"/>
      <c r="HO784" s="9"/>
      <c r="HP784" s="9"/>
      <c r="HQ784" s="9"/>
      <c r="HR784" s="9"/>
      <c r="HS784" s="9"/>
      <c r="HT784" s="9"/>
      <c r="HU784" s="9"/>
      <c r="HV784" s="9"/>
      <c r="HW784" s="9"/>
      <c r="HX784" s="9"/>
      <c r="HY784" s="9"/>
      <c r="HZ784" s="9"/>
      <c r="IA784" s="9"/>
      <c r="IB784" s="9"/>
      <c r="IC784" s="9"/>
      <c r="ID784" s="9"/>
      <c r="IE784" s="9"/>
      <c r="IF784" s="9"/>
      <c r="IG784" s="9"/>
      <c r="IH784" s="9"/>
      <c r="II784" s="9"/>
      <c r="IJ784" s="9"/>
      <c r="IK784" s="9"/>
      <c r="IL784" s="9"/>
      <c r="IM784" s="9"/>
      <c r="IN784" s="9"/>
      <c r="IO784" s="9"/>
      <c r="IP784" s="9"/>
    </row>
    <row r="785" spans="2:250" x14ac:dyDescent="0.2">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c r="GG785" s="9"/>
      <c r="GH785" s="9"/>
      <c r="GI785" s="9"/>
      <c r="GJ785" s="9"/>
      <c r="GK785" s="9"/>
      <c r="GL785" s="9"/>
      <c r="GM785" s="9"/>
      <c r="GN785" s="9"/>
      <c r="GO785" s="9"/>
      <c r="GP785" s="9"/>
      <c r="GQ785" s="9"/>
      <c r="GR785" s="9"/>
      <c r="GS785" s="9"/>
      <c r="GT785" s="9"/>
      <c r="GU785" s="9"/>
      <c r="GV785" s="9"/>
      <c r="GW785" s="9"/>
      <c r="GX785" s="9"/>
      <c r="GY785" s="9"/>
      <c r="GZ785" s="9"/>
      <c r="HA785" s="9"/>
      <c r="HB785" s="9"/>
      <c r="HC785" s="9"/>
      <c r="HD785" s="9"/>
      <c r="HE785" s="9"/>
      <c r="HF785" s="9"/>
      <c r="HG785" s="9"/>
      <c r="HH785" s="9"/>
      <c r="HI785" s="9"/>
      <c r="HJ785" s="9"/>
      <c r="HK785" s="9"/>
      <c r="HL785" s="9"/>
      <c r="HM785" s="9"/>
      <c r="HN785" s="9"/>
      <c r="HO785" s="9"/>
      <c r="HP785" s="9"/>
      <c r="HQ785" s="9"/>
      <c r="HR785" s="9"/>
      <c r="HS785" s="9"/>
      <c r="HT785" s="9"/>
      <c r="HU785" s="9"/>
      <c r="HV785" s="9"/>
      <c r="HW785" s="9"/>
      <c r="HX785" s="9"/>
      <c r="HY785" s="9"/>
      <c r="HZ785" s="9"/>
      <c r="IA785" s="9"/>
      <c r="IB785" s="9"/>
      <c r="IC785" s="9"/>
      <c r="ID785" s="9"/>
      <c r="IE785" s="9"/>
      <c r="IF785" s="9"/>
      <c r="IG785" s="9"/>
      <c r="IH785" s="9"/>
      <c r="II785" s="9"/>
      <c r="IJ785" s="9"/>
      <c r="IK785" s="9"/>
      <c r="IL785" s="9"/>
      <c r="IM785" s="9"/>
      <c r="IN785" s="9"/>
      <c r="IO785" s="9"/>
      <c r="IP785" s="9"/>
    </row>
    <row r="786" spans="2:250" x14ac:dyDescent="0.2">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c r="GG786" s="9"/>
      <c r="GH786" s="9"/>
      <c r="GI786" s="9"/>
      <c r="GJ786" s="9"/>
      <c r="GK786" s="9"/>
      <c r="GL786" s="9"/>
      <c r="GM786" s="9"/>
      <c r="GN786" s="9"/>
      <c r="GO786" s="9"/>
      <c r="GP786" s="9"/>
      <c r="GQ786" s="9"/>
      <c r="GR786" s="9"/>
      <c r="GS786" s="9"/>
      <c r="GT786" s="9"/>
      <c r="GU786" s="9"/>
      <c r="GV786" s="9"/>
      <c r="GW786" s="9"/>
      <c r="GX786" s="9"/>
      <c r="GY786" s="9"/>
      <c r="GZ786" s="9"/>
      <c r="HA786" s="9"/>
      <c r="HB786" s="9"/>
      <c r="HC786" s="9"/>
      <c r="HD786" s="9"/>
      <c r="HE786" s="9"/>
      <c r="HF786" s="9"/>
      <c r="HG786" s="9"/>
      <c r="HH786" s="9"/>
      <c r="HI786" s="9"/>
      <c r="HJ786" s="9"/>
      <c r="HK786" s="9"/>
      <c r="HL786" s="9"/>
      <c r="HM786" s="9"/>
      <c r="HN786" s="9"/>
      <c r="HO786" s="9"/>
      <c r="HP786" s="9"/>
      <c r="HQ786" s="9"/>
      <c r="HR786" s="9"/>
      <c r="HS786" s="9"/>
      <c r="HT786" s="9"/>
      <c r="HU786" s="9"/>
      <c r="HV786" s="9"/>
      <c r="HW786" s="9"/>
      <c r="HX786" s="9"/>
      <c r="HY786" s="9"/>
      <c r="HZ786" s="9"/>
      <c r="IA786" s="9"/>
      <c r="IB786" s="9"/>
      <c r="IC786" s="9"/>
      <c r="ID786" s="9"/>
      <c r="IE786" s="9"/>
      <c r="IF786" s="9"/>
      <c r="IG786" s="9"/>
      <c r="IH786" s="9"/>
      <c r="II786" s="9"/>
      <c r="IJ786" s="9"/>
      <c r="IK786" s="9"/>
      <c r="IL786" s="9"/>
      <c r="IM786" s="9"/>
      <c r="IN786" s="9"/>
      <c r="IO786" s="9"/>
      <c r="IP786" s="9"/>
    </row>
    <row r="787" spans="2:250" x14ac:dyDescent="0.2">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9"/>
      <c r="DX787" s="9"/>
      <c r="DY787" s="9"/>
      <c r="DZ787" s="9"/>
      <c r="EA787" s="9"/>
      <c r="EB787" s="9"/>
      <c r="EC787" s="9"/>
      <c r="ED787" s="9"/>
      <c r="EE787" s="9"/>
      <c r="EF787" s="9"/>
      <c r="EG787" s="9"/>
      <c r="EH787" s="9"/>
      <c r="EI787" s="9"/>
      <c r="EJ787" s="9"/>
      <c r="EK787" s="9"/>
      <c r="EL787" s="9"/>
      <c r="EM787" s="9"/>
      <c r="EN787" s="9"/>
      <c r="EO787" s="9"/>
      <c r="EP787" s="9"/>
      <c r="EQ787" s="9"/>
      <c r="ER787" s="9"/>
      <c r="ES787" s="9"/>
      <c r="ET787" s="9"/>
      <c r="EU787" s="9"/>
      <c r="EV787" s="9"/>
      <c r="EW787" s="9"/>
      <c r="EX787" s="9"/>
      <c r="EY787" s="9"/>
      <c r="EZ787" s="9"/>
      <c r="FA787" s="9"/>
      <c r="FB787" s="9"/>
      <c r="FC787" s="9"/>
      <c r="FD787" s="9"/>
      <c r="FE787" s="9"/>
      <c r="FF787" s="9"/>
      <c r="FG787" s="9"/>
      <c r="FH787" s="9"/>
      <c r="FI787" s="9"/>
      <c r="FJ787" s="9"/>
      <c r="FK787" s="9"/>
      <c r="FL787" s="9"/>
      <c r="FM787" s="9"/>
      <c r="FN787" s="9"/>
      <c r="FO787" s="9"/>
      <c r="FP787" s="9"/>
      <c r="FQ787" s="9"/>
      <c r="FR787" s="9"/>
      <c r="FS787" s="9"/>
      <c r="FT787" s="9"/>
      <c r="FU787" s="9"/>
      <c r="FV787" s="9"/>
      <c r="FW787" s="9"/>
      <c r="FX787" s="9"/>
      <c r="FY787" s="9"/>
      <c r="FZ787" s="9"/>
      <c r="GA787" s="9"/>
      <c r="GB787" s="9"/>
      <c r="GC787" s="9"/>
      <c r="GD787" s="9"/>
      <c r="GE787" s="9"/>
      <c r="GF787" s="9"/>
      <c r="GG787" s="9"/>
      <c r="GH787" s="9"/>
      <c r="GI787" s="9"/>
      <c r="GJ787" s="9"/>
      <c r="GK787" s="9"/>
      <c r="GL787" s="9"/>
      <c r="GM787" s="9"/>
      <c r="GN787" s="9"/>
      <c r="GO787" s="9"/>
      <c r="GP787" s="9"/>
      <c r="GQ787" s="9"/>
      <c r="GR787" s="9"/>
      <c r="GS787" s="9"/>
      <c r="GT787" s="9"/>
      <c r="GU787" s="9"/>
      <c r="GV787" s="9"/>
      <c r="GW787" s="9"/>
      <c r="GX787" s="9"/>
      <c r="GY787" s="9"/>
      <c r="GZ787" s="9"/>
      <c r="HA787" s="9"/>
      <c r="HB787" s="9"/>
      <c r="HC787" s="9"/>
      <c r="HD787" s="9"/>
      <c r="HE787" s="9"/>
      <c r="HF787" s="9"/>
      <c r="HG787" s="9"/>
      <c r="HH787" s="9"/>
      <c r="HI787" s="9"/>
      <c r="HJ787" s="9"/>
      <c r="HK787" s="9"/>
      <c r="HL787" s="9"/>
      <c r="HM787" s="9"/>
      <c r="HN787" s="9"/>
      <c r="HO787" s="9"/>
      <c r="HP787" s="9"/>
      <c r="HQ787" s="9"/>
      <c r="HR787" s="9"/>
      <c r="HS787" s="9"/>
      <c r="HT787" s="9"/>
      <c r="HU787" s="9"/>
      <c r="HV787" s="9"/>
      <c r="HW787" s="9"/>
      <c r="HX787" s="9"/>
      <c r="HY787" s="9"/>
      <c r="HZ787" s="9"/>
      <c r="IA787" s="9"/>
      <c r="IB787" s="9"/>
      <c r="IC787" s="9"/>
      <c r="ID787" s="9"/>
      <c r="IE787" s="9"/>
      <c r="IF787" s="9"/>
      <c r="IG787" s="9"/>
      <c r="IH787" s="9"/>
      <c r="II787" s="9"/>
      <c r="IJ787" s="9"/>
      <c r="IK787" s="9"/>
      <c r="IL787" s="9"/>
      <c r="IM787" s="9"/>
      <c r="IN787" s="9"/>
      <c r="IO787" s="9"/>
      <c r="IP787" s="9"/>
    </row>
    <row r="788" spans="2:250" x14ac:dyDescent="0.2">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c r="DR788" s="9"/>
      <c r="DS788" s="9"/>
      <c r="DT788" s="9"/>
      <c r="DU788" s="9"/>
      <c r="DV788" s="9"/>
      <c r="DW788" s="9"/>
      <c r="DX788" s="9"/>
      <c r="DY788" s="9"/>
      <c r="DZ788" s="9"/>
      <c r="EA788" s="9"/>
      <c r="EB788" s="9"/>
      <c r="EC788" s="9"/>
      <c r="ED788" s="9"/>
      <c r="EE788" s="9"/>
      <c r="EF788" s="9"/>
      <c r="EG788" s="9"/>
      <c r="EH788" s="9"/>
      <c r="EI788" s="9"/>
      <c r="EJ788" s="9"/>
      <c r="EK788" s="9"/>
      <c r="EL788" s="9"/>
      <c r="EM788" s="9"/>
      <c r="EN788" s="9"/>
      <c r="EO788" s="9"/>
      <c r="EP788" s="9"/>
      <c r="EQ788" s="9"/>
      <c r="ER788" s="9"/>
      <c r="ES788" s="9"/>
      <c r="ET788" s="9"/>
      <c r="EU788" s="9"/>
      <c r="EV788" s="9"/>
      <c r="EW788" s="9"/>
      <c r="EX788" s="9"/>
      <c r="EY788" s="9"/>
      <c r="EZ788" s="9"/>
      <c r="FA788" s="9"/>
      <c r="FB788" s="9"/>
      <c r="FC788" s="9"/>
      <c r="FD788" s="9"/>
      <c r="FE788" s="9"/>
      <c r="FF788" s="9"/>
      <c r="FG788" s="9"/>
      <c r="FH788" s="9"/>
      <c r="FI788" s="9"/>
      <c r="FJ788" s="9"/>
      <c r="FK788" s="9"/>
      <c r="FL788" s="9"/>
      <c r="FM788" s="9"/>
      <c r="FN788" s="9"/>
      <c r="FO788" s="9"/>
      <c r="FP788" s="9"/>
      <c r="FQ788" s="9"/>
      <c r="FR788" s="9"/>
      <c r="FS788" s="9"/>
      <c r="FT788" s="9"/>
      <c r="FU788" s="9"/>
      <c r="FV788" s="9"/>
      <c r="FW788" s="9"/>
      <c r="FX788" s="9"/>
      <c r="FY788" s="9"/>
      <c r="FZ788" s="9"/>
      <c r="GA788" s="9"/>
      <c r="GB788" s="9"/>
      <c r="GC788" s="9"/>
      <c r="GD788" s="9"/>
      <c r="GE788" s="9"/>
      <c r="GF788" s="9"/>
      <c r="GG788" s="9"/>
      <c r="GH788" s="9"/>
      <c r="GI788" s="9"/>
      <c r="GJ788" s="9"/>
      <c r="GK788" s="9"/>
      <c r="GL788" s="9"/>
      <c r="GM788" s="9"/>
      <c r="GN788" s="9"/>
      <c r="GO788" s="9"/>
      <c r="GP788" s="9"/>
      <c r="GQ788" s="9"/>
      <c r="GR788" s="9"/>
      <c r="GS788" s="9"/>
      <c r="GT788" s="9"/>
      <c r="GU788" s="9"/>
      <c r="GV788" s="9"/>
      <c r="GW788" s="9"/>
      <c r="GX788" s="9"/>
      <c r="GY788" s="9"/>
      <c r="GZ788" s="9"/>
      <c r="HA788" s="9"/>
      <c r="HB788" s="9"/>
      <c r="HC788" s="9"/>
      <c r="HD788" s="9"/>
      <c r="HE788" s="9"/>
      <c r="HF788" s="9"/>
      <c r="HG788" s="9"/>
      <c r="HH788" s="9"/>
      <c r="HI788" s="9"/>
      <c r="HJ788" s="9"/>
      <c r="HK788" s="9"/>
      <c r="HL788" s="9"/>
      <c r="HM788" s="9"/>
      <c r="HN788" s="9"/>
      <c r="HO788" s="9"/>
      <c r="HP788" s="9"/>
      <c r="HQ788" s="9"/>
      <c r="HR788" s="9"/>
      <c r="HS788" s="9"/>
      <c r="HT788" s="9"/>
      <c r="HU788" s="9"/>
      <c r="HV788" s="9"/>
      <c r="HW788" s="9"/>
      <c r="HX788" s="9"/>
      <c r="HY788" s="9"/>
      <c r="HZ788" s="9"/>
      <c r="IA788" s="9"/>
      <c r="IB788" s="9"/>
      <c r="IC788" s="9"/>
      <c r="ID788" s="9"/>
      <c r="IE788" s="9"/>
      <c r="IF788" s="9"/>
      <c r="IG788" s="9"/>
      <c r="IH788" s="9"/>
      <c r="II788" s="9"/>
      <c r="IJ788" s="9"/>
      <c r="IK788" s="9"/>
      <c r="IL788" s="9"/>
      <c r="IM788" s="9"/>
      <c r="IN788" s="9"/>
      <c r="IO788" s="9"/>
      <c r="IP788" s="9"/>
    </row>
    <row r="789" spans="2:250" x14ac:dyDescent="0.2">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9"/>
      <c r="DX789" s="9"/>
      <c r="DY789" s="9"/>
      <c r="DZ789" s="9"/>
      <c r="EA789" s="9"/>
      <c r="EB789" s="9"/>
      <c r="EC789" s="9"/>
      <c r="ED789" s="9"/>
      <c r="EE789" s="9"/>
      <c r="EF789" s="9"/>
      <c r="EG789" s="9"/>
      <c r="EH789" s="9"/>
      <c r="EI789" s="9"/>
      <c r="EJ789" s="9"/>
      <c r="EK789" s="9"/>
      <c r="EL789" s="9"/>
      <c r="EM789" s="9"/>
      <c r="EN789" s="9"/>
      <c r="EO789" s="9"/>
      <c r="EP789" s="9"/>
      <c r="EQ789" s="9"/>
      <c r="ER789" s="9"/>
      <c r="ES789" s="9"/>
      <c r="ET789" s="9"/>
      <c r="EU789" s="9"/>
      <c r="EV789" s="9"/>
      <c r="EW789" s="9"/>
      <c r="EX789" s="9"/>
      <c r="EY789" s="9"/>
      <c r="EZ789" s="9"/>
      <c r="FA789" s="9"/>
      <c r="FB789" s="9"/>
      <c r="FC789" s="9"/>
      <c r="FD789" s="9"/>
      <c r="FE789" s="9"/>
      <c r="FF789" s="9"/>
      <c r="FG789" s="9"/>
      <c r="FH789" s="9"/>
      <c r="FI789" s="9"/>
      <c r="FJ789" s="9"/>
      <c r="FK789" s="9"/>
      <c r="FL789" s="9"/>
      <c r="FM789" s="9"/>
      <c r="FN789" s="9"/>
      <c r="FO789" s="9"/>
      <c r="FP789" s="9"/>
      <c r="FQ789" s="9"/>
      <c r="FR789" s="9"/>
      <c r="FS789" s="9"/>
      <c r="FT789" s="9"/>
      <c r="FU789" s="9"/>
      <c r="FV789" s="9"/>
      <c r="FW789" s="9"/>
      <c r="FX789" s="9"/>
      <c r="FY789" s="9"/>
      <c r="FZ789" s="9"/>
      <c r="GA789" s="9"/>
      <c r="GB789" s="9"/>
      <c r="GC789" s="9"/>
      <c r="GD789" s="9"/>
      <c r="GE789" s="9"/>
      <c r="GF789" s="9"/>
      <c r="GG789" s="9"/>
      <c r="GH789" s="9"/>
      <c r="GI789" s="9"/>
      <c r="GJ789" s="9"/>
      <c r="GK789" s="9"/>
      <c r="GL789" s="9"/>
      <c r="GM789" s="9"/>
      <c r="GN789" s="9"/>
      <c r="GO789" s="9"/>
      <c r="GP789" s="9"/>
      <c r="GQ789" s="9"/>
      <c r="GR789" s="9"/>
      <c r="GS789" s="9"/>
      <c r="GT789" s="9"/>
      <c r="GU789" s="9"/>
      <c r="GV789" s="9"/>
      <c r="GW789" s="9"/>
      <c r="GX789" s="9"/>
      <c r="GY789" s="9"/>
      <c r="GZ789" s="9"/>
      <c r="HA789" s="9"/>
      <c r="HB789" s="9"/>
      <c r="HC789" s="9"/>
      <c r="HD789" s="9"/>
      <c r="HE789" s="9"/>
      <c r="HF789" s="9"/>
      <c r="HG789" s="9"/>
      <c r="HH789" s="9"/>
      <c r="HI789" s="9"/>
      <c r="HJ789" s="9"/>
      <c r="HK789" s="9"/>
      <c r="HL789" s="9"/>
      <c r="HM789" s="9"/>
      <c r="HN789" s="9"/>
      <c r="HO789" s="9"/>
      <c r="HP789" s="9"/>
      <c r="HQ789" s="9"/>
      <c r="HR789" s="9"/>
      <c r="HS789" s="9"/>
      <c r="HT789" s="9"/>
      <c r="HU789" s="9"/>
      <c r="HV789" s="9"/>
      <c r="HW789" s="9"/>
      <c r="HX789" s="9"/>
      <c r="HY789" s="9"/>
      <c r="HZ789" s="9"/>
      <c r="IA789" s="9"/>
      <c r="IB789" s="9"/>
      <c r="IC789" s="9"/>
      <c r="ID789" s="9"/>
      <c r="IE789" s="9"/>
      <c r="IF789" s="9"/>
      <c r="IG789" s="9"/>
      <c r="IH789" s="9"/>
      <c r="II789" s="9"/>
      <c r="IJ789" s="9"/>
      <c r="IK789" s="9"/>
      <c r="IL789" s="9"/>
      <c r="IM789" s="9"/>
      <c r="IN789" s="9"/>
      <c r="IO789" s="9"/>
      <c r="IP789" s="9"/>
    </row>
    <row r="790" spans="2:250" x14ac:dyDescent="0.2">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9"/>
      <c r="EV790" s="9"/>
      <c r="EW790" s="9"/>
      <c r="EX790" s="9"/>
      <c r="EY790" s="9"/>
      <c r="EZ790" s="9"/>
      <c r="FA790" s="9"/>
      <c r="FB790" s="9"/>
      <c r="FC790" s="9"/>
      <c r="FD790" s="9"/>
      <c r="FE790" s="9"/>
      <c r="FF790" s="9"/>
      <c r="FG790" s="9"/>
      <c r="FH790" s="9"/>
      <c r="FI790" s="9"/>
      <c r="FJ790" s="9"/>
      <c r="FK790" s="9"/>
      <c r="FL790" s="9"/>
      <c r="FM790" s="9"/>
      <c r="FN790" s="9"/>
      <c r="FO790" s="9"/>
      <c r="FP790" s="9"/>
      <c r="FQ790" s="9"/>
      <c r="FR790" s="9"/>
      <c r="FS790" s="9"/>
      <c r="FT790" s="9"/>
      <c r="FU790" s="9"/>
      <c r="FV790" s="9"/>
      <c r="FW790" s="9"/>
      <c r="FX790" s="9"/>
      <c r="FY790" s="9"/>
      <c r="FZ790" s="9"/>
      <c r="GA790" s="9"/>
      <c r="GB790" s="9"/>
      <c r="GC790" s="9"/>
      <c r="GD790" s="9"/>
      <c r="GE790" s="9"/>
      <c r="GF790" s="9"/>
      <c r="GG790" s="9"/>
      <c r="GH790" s="9"/>
      <c r="GI790" s="9"/>
      <c r="GJ790" s="9"/>
      <c r="GK790" s="9"/>
      <c r="GL790" s="9"/>
      <c r="GM790" s="9"/>
      <c r="GN790" s="9"/>
      <c r="GO790" s="9"/>
      <c r="GP790" s="9"/>
      <c r="GQ790" s="9"/>
      <c r="GR790" s="9"/>
      <c r="GS790" s="9"/>
      <c r="GT790" s="9"/>
      <c r="GU790" s="9"/>
      <c r="GV790" s="9"/>
      <c r="GW790" s="9"/>
      <c r="GX790" s="9"/>
      <c r="GY790" s="9"/>
      <c r="GZ790" s="9"/>
      <c r="HA790" s="9"/>
      <c r="HB790" s="9"/>
      <c r="HC790" s="9"/>
      <c r="HD790" s="9"/>
      <c r="HE790" s="9"/>
      <c r="HF790" s="9"/>
      <c r="HG790" s="9"/>
      <c r="HH790" s="9"/>
      <c r="HI790" s="9"/>
      <c r="HJ790" s="9"/>
      <c r="HK790" s="9"/>
      <c r="HL790" s="9"/>
      <c r="HM790" s="9"/>
      <c r="HN790" s="9"/>
      <c r="HO790" s="9"/>
      <c r="HP790" s="9"/>
      <c r="HQ790" s="9"/>
      <c r="HR790" s="9"/>
      <c r="HS790" s="9"/>
      <c r="HT790" s="9"/>
      <c r="HU790" s="9"/>
      <c r="HV790" s="9"/>
      <c r="HW790" s="9"/>
      <c r="HX790" s="9"/>
      <c r="HY790" s="9"/>
      <c r="HZ790" s="9"/>
      <c r="IA790" s="9"/>
      <c r="IB790" s="9"/>
      <c r="IC790" s="9"/>
      <c r="ID790" s="9"/>
      <c r="IE790" s="9"/>
      <c r="IF790" s="9"/>
      <c r="IG790" s="9"/>
      <c r="IH790" s="9"/>
      <c r="II790" s="9"/>
      <c r="IJ790" s="9"/>
      <c r="IK790" s="9"/>
      <c r="IL790" s="9"/>
      <c r="IM790" s="9"/>
      <c r="IN790" s="9"/>
      <c r="IO790" s="9"/>
      <c r="IP790" s="9"/>
    </row>
    <row r="791" spans="2:250" x14ac:dyDescent="0.2">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c r="DR791" s="9"/>
      <c r="DS791" s="9"/>
      <c r="DT791" s="9"/>
      <c r="DU791" s="9"/>
      <c r="DV791" s="9"/>
      <c r="DW791" s="9"/>
      <c r="DX791" s="9"/>
      <c r="DY791" s="9"/>
      <c r="DZ791" s="9"/>
      <c r="EA791" s="9"/>
      <c r="EB791" s="9"/>
      <c r="EC791" s="9"/>
      <c r="ED791" s="9"/>
      <c r="EE791" s="9"/>
      <c r="EF791" s="9"/>
      <c r="EG791" s="9"/>
      <c r="EH791" s="9"/>
      <c r="EI791" s="9"/>
      <c r="EJ791" s="9"/>
      <c r="EK791" s="9"/>
      <c r="EL791" s="9"/>
      <c r="EM791" s="9"/>
      <c r="EN791" s="9"/>
      <c r="EO791" s="9"/>
      <c r="EP791" s="9"/>
      <c r="EQ791" s="9"/>
      <c r="ER791" s="9"/>
      <c r="ES791" s="9"/>
      <c r="ET791" s="9"/>
      <c r="EU791" s="9"/>
      <c r="EV791" s="9"/>
      <c r="EW791" s="9"/>
      <c r="EX791" s="9"/>
      <c r="EY791" s="9"/>
      <c r="EZ791" s="9"/>
      <c r="FA791" s="9"/>
      <c r="FB791" s="9"/>
      <c r="FC791" s="9"/>
      <c r="FD791" s="9"/>
      <c r="FE791" s="9"/>
      <c r="FF791" s="9"/>
      <c r="FG791" s="9"/>
      <c r="FH791" s="9"/>
      <c r="FI791" s="9"/>
      <c r="FJ791" s="9"/>
      <c r="FK791" s="9"/>
      <c r="FL791" s="9"/>
      <c r="FM791" s="9"/>
      <c r="FN791" s="9"/>
      <c r="FO791" s="9"/>
      <c r="FP791" s="9"/>
      <c r="FQ791" s="9"/>
      <c r="FR791" s="9"/>
      <c r="FS791" s="9"/>
      <c r="FT791" s="9"/>
      <c r="FU791" s="9"/>
      <c r="FV791" s="9"/>
      <c r="FW791" s="9"/>
      <c r="FX791" s="9"/>
      <c r="FY791" s="9"/>
      <c r="FZ791" s="9"/>
      <c r="GA791" s="9"/>
      <c r="GB791" s="9"/>
      <c r="GC791" s="9"/>
      <c r="GD791" s="9"/>
      <c r="GE791" s="9"/>
      <c r="GF791" s="9"/>
      <c r="GG791" s="9"/>
      <c r="GH791" s="9"/>
      <c r="GI791" s="9"/>
      <c r="GJ791" s="9"/>
      <c r="GK791" s="9"/>
      <c r="GL791" s="9"/>
      <c r="GM791" s="9"/>
      <c r="GN791" s="9"/>
      <c r="GO791" s="9"/>
      <c r="GP791" s="9"/>
      <c r="GQ791" s="9"/>
      <c r="GR791" s="9"/>
      <c r="GS791" s="9"/>
      <c r="GT791" s="9"/>
      <c r="GU791" s="9"/>
      <c r="GV791" s="9"/>
      <c r="GW791" s="9"/>
      <c r="GX791" s="9"/>
      <c r="GY791" s="9"/>
      <c r="GZ791" s="9"/>
      <c r="HA791" s="9"/>
      <c r="HB791" s="9"/>
      <c r="HC791" s="9"/>
      <c r="HD791" s="9"/>
      <c r="HE791" s="9"/>
      <c r="HF791" s="9"/>
      <c r="HG791" s="9"/>
      <c r="HH791" s="9"/>
      <c r="HI791" s="9"/>
      <c r="HJ791" s="9"/>
      <c r="HK791" s="9"/>
      <c r="HL791" s="9"/>
      <c r="HM791" s="9"/>
      <c r="HN791" s="9"/>
      <c r="HO791" s="9"/>
      <c r="HP791" s="9"/>
      <c r="HQ791" s="9"/>
      <c r="HR791" s="9"/>
      <c r="HS791" s="9"/>
      <c r="HT791" s="9"/>
      <c r="HU791" s="9"/>
      <c r="HV791" s="9"/>
      <c r="HW791" s="9"/>
      <c r="HX791" s="9"/>
      <c r="HY791" s="9"/>
      <c r="HZ791" s="9"/>
      <c r="IA791" s="9"/>
      <c r="IB791" s="9"/>
      <c r="IC791" s="9"/>
      <c r="ID791" s="9"/>
      <c r="IE791" s="9"/>
      <c r="IF791" s="9"/>
      <c r="IG791" s="9"/>
      <c r="IH791" s="9"/>
      <c r="II791" s="9"/>
      <c r="IJ791" s="9"/>
      <c r="IK791" s="9"/>
      <c r="IL791" s="9"/>
      <c r="IM791" s="9"/>
      <c r="IN791" s="9"/>
      <c r="IO791" s="9"/>
      <c r="IP791" s="9"/>
    </row>
    <row r="792" spans="2:250" x14ac:dyDescent="0.2">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c r="DR792" s="9"/>
      <c r="DS792" s="9"/>
      <c r="DT792" s="9"/>
      <c r="DU792" s="9"/>
      <c r="DV792" s="9"/>
      <c r="DW792" s="9"/>
      <c r="DX792" s="9"/>
      <c r="DY792" s="9"/>
      <c r="DZ792" s="9"/>
      <c r="EA792" s="9"/>
      <c r="EB792" s="9"/>
      <c r="EC792" s="9"/>
      <c r="ED792" s="9"/>
      <c r="EE792" s="9"/>
      <c r="EF792" s="9"/>
      <c r="EG792" s="9"/>
      <c r="EH792" s="9"/>
      <c r="EI792" s="9"/>
      <c r="EJ792" s="9"/>
      <c r="EK792" s="9"/>
      <c r="EL792" s="9"/>
      <c r="EM792" s="9"/>
      <c r="EN792" s="9"/>
      <c r="EO792" s="9"/>
      <c r="EP792" s="9"/>
      <c r="EQ792" s="9"/>
      <c r="ER792" s="9"/>
      <c r="ES792" s="9"/>
      <c r="ET792" s="9"/>
      <c r="EU792" s="9"/>
      <c r="EV792" s="9"/>
      <c r="EW792" s="9"/>
      <c r="EX792" s="9"/>
      <c r="EY792" s="9"/>
      <c r="EZ792" s="9"/>
      <c r="FA792" s="9"/>
      <c r="FB792" s="9"/>
      <c r="FC792" s="9"/>
      <c r="FD792" s="9"/>
      <c r="FE792" s="9"/>
      <c r="FF792" s="9"/>
      <c r="FG792" s="9"/>
      <c r="FH792" s="9"/>
      <c r="FI792" s="9"/>
      <c r="FJ792" s="9"/>
      <c r="FK792" s="9"/>
      <c r="FL792" s="9"/>
      <c r="FM792" s="9"/>
      <c r="FN792" s="9"/>
      <c r="FO792" s="9"/>
      <c r="FP792" s="9"/>
      <c r="FQ792" s="9"/>
      <c r="FR792" s="9"/>
      <c r="FS792" s="9"/>
      <c r="FT792" s="9"/>
      <c r="FU792" s="9"/>
      <c r="FV792" s="9"/>
      <c r="FW792" s="9"/>
      <c r="FX792" s="9"/>
      <c r="FY792" s="9"/>
      <c r="FZ792" s="9"/>
      <c r="GA792" s="9"/>
      <c r="GB792" s="9"/>
      <c r="GC792" s="9"/>
      <c r="GD792" s="9"/>
      <c r="GE792" s="9"/>
      <c r="GF792" s="9"/>
      <c r="GG792" s="9"/>
      <c r="GH792" s="9"/>
      <c r="GI792" s="9"/>
      <c r="GJ792" s="9"/>
      <c r="GK792" s="9"/>
      <c r="GL792" s="9"/>
      <c r="GM792" s="9"/>
      <c r="GN792" s="9"/>
      <c r="GO792" s="9"/>
      <c r="GP792" s="9"/>
      <c r="GQ792" s="9"/>
      <c r="GR792" s="9"/>
      <c r="GS792" s="9"/>
      <c r="GT792" s="9"/>
      <c r="GU792" s="9"/>
      <c r="GV792" s="9"/>
      <c r="GW792" s="9"/>
      <c r="GX792" s="9"/>
      <c r="GY792" s="9"/>
      <c r="GZ792" s="9"/>
      <c r="HA792" s="9"/>
      <c r="HB792" s="9"/>
      <c r="HC792" s="9"/>
      <c r="HD792" s="9"/>
      <c r="HE792" s="9"/>
      <c r="HF792" s="9"/>
      <c r="HG792" s="9"/>
      <c r="HH792" s="9"/>
      <c r="HI792" s="9"/>
      <c r="HJ792" s="9"/>
      <c r="HK792" s="9"/>
      <c r="HL792" s="9"/>
      <c r="HM792" s="9"/>
      <c r="HN792" s="9"/>
      <c r="HO792" s="9"/>
      <c r="HP792" s="9"/>
      <c r="HQ792" s="9"/>
      <c r="HR792" s="9"/>
      <c r="HS792" s="9"/>
      <c r="HT792" s="9"/>
      <c r="HU792" s="9"/>
      <c r="HV792" s="9"/>
      <c r="HW792" s="9"/>
      <c r="HX792" s="9"/>
      <c r="HY792" s="9"/>
      <c r="HZ792" s="9"/>
      <c r="IA792" s="9"/>
      <c r="IB792" s="9"/>
      <c r="IC792" s="9"/>
      <c r="ID792" s="9"/>
      <c r="IE792" s="9"/>
      <c r="IF792" s="9"/>
      <c r="IG792" s="9"/>
      <c r="IH792" s="9"/>
      <c r="II792" s="9"/>
      <c r="IJ792" s="9"/>
      <c r="IK792" s="9"/>
      <c r="IL792" s="9"/>
      <c r="IM792" s="9"/>
      <c r="IN792" s="9"/>
      <c r="IO792" s="9"/>
      <c r="IP792" s="9"/>
    </row>
    <row r="793" spans="2:250" x14ac:dyDescent="0.2">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c r="DR793" s="9"/>
      <c r="DS793" s="9"/>
      <c r="DT793" s="9"/>
      <c r="DU793" s="9"/>
      <c r="DV793" s="9"/>
      <c r="DW793" s="9"/>
      <c r="DX793" s="9"/>
      <c r="DY793" s="9"/>
      <c r="DZ793" s="9"/>
      <c r="EA793" s="9"/>
      <c r="EB793" s="9"/>
      <c r="EC793" s="9"/>
      <c r="ED793" s="9"/>
      <c r="EE793" s="9"/>
      <c r="EF793" s="9"/>
      <c r="EG793" s="9"/>
      <c r="EH793" s="9"/>
      <c r="EI793" s="9"/>
      <c r="EJ793" s="9"/>
      <c r="EK793" s="9"/>
      <c r="EL793" s="9"/>
      <c r="EM793" s="9"/>
      <c r="EN793" s="9"/>
      <c r="EO793" s="9"/>
      <c r="EP793" s="9"/>
      <c r="EQ793" s="9"/>
      <c r="ER793" s="9"/>
      <c r="ES793" s="9"/>
      <c r="ET793" s="9"/>
      <c r="EU793" s="9"/>
      <c r="EV793" s="9"/>
      <c r="EW793" s="9"/>
      <c r="EX793" s="9"/>
      <c r="EY793" s="9"/>
      <c r="EZ793" s="9"/>
      <c r="FA793" s="9"/>
      <c r="FB793" s="9"/>
      <c r="FC793" s="9"/>
      <c r="FD793" s="9"/>
      <c r="FE793" s="9"/>
      <c r="FF793" s="9"/>
      <c r="FG793" s="9"/>
      <c r="FH793" s="9"/>
      <c r="FI793" s="9"/>
      <c r="FJ793" s="9"/>
      <c r="FK793" s="9"/>
      <c r="FL793" s="9"/>
      <c r="FM793" s="9"/>
      <c r="FN793" s="9"/>
      <c r="FO793" s="9"/>
      <c r="FP793" s="9"/>
      <c r="FQ793" s="9"/>
      <c r="FR793" s="9"/>
      <c r="FS793" s="9"/>
      <c r="FT793" s="9"/>
      <c r="FU793" s="9"/>
      <c r="FV793" s="9"/>
      <c r="FW793" s="9"/>
      <c r="FX793" s="9"/>
      <c r="FY793" s="9"/>
      <c r="FZ793" s="9"/>
      <c r="GA793" s="9"/>
      <c r="GB793" s="9"/>
      <c r="GC793" s="9"/>
      <c r="GD793" s="9"/>
      <c r="GE793" s="9"/>
      <c r="GF793" s="9"/>
      <c r="GG793" s="9"/>
      <c r="GH793" s="9"/>
      <c r="GI793" s="9"/>
      <c r="GJ793" s="9"/>
      <c r="GK793" s="9"/>
      <c r="GL793" s="9"/>
      <c r="GM793" s="9"/>
      <c r="GN793" s="9"/>
      <c r="GO793" s="9"/>
      <c r="GP793" s="9"/>
      <c r="GQ793" s="9"/>
      <c r="GR793" s="9"/>
      <c r="GS793" s="9"/>
      <c r="GT793" s="9"/>
      <c r="GU793" s="9"/>
      <c r="GV793" s="9"/>
      <c r="GW793" s="9"/>
      <c r="GX793" s="9"/>
      <c r="GY793" s="9"/>
      <c r="GZ793" s="9"/>
      <c r="HA793" s="9"/>
      <c r="HB793" s="9"/>
      <c r="HC793" s="9"/>
      <c r="HD793" s="9"/>
      <c r="HE793" s="9"/>
      <c r="HF793" s="9"/>
      <c r="HG793" s="9"/>
      <c r="HH793" s="9"/>
      <c r="HI793" s="9"/>
      <c r="HJ793" s="9"/>
      <c r="HK793" s="9"/>
      <c r="HL793" s="9"/>
      <c r="HM793" s="9"/>
      <c r="HN793" s="9"/>
      <c r="HO793" s="9"/>
      <c r="HP793" s="9"/>
      <c r="HQ793" s="9"/>
      <c r="HR793" s="9"/>
      <c r="HS793" s="9"/>
      <c r="HT793" s="9"/>
      <c r="HU793" s="9"/>
      <c r="HV793" s="9"/>
      <c r="HW793" s="9"/>
      <c r="HX793" s="9"/>
      <c r="HY793" s="9"/>
      <c r="HZ793" s="9"/>
      <c r="IA793" s="9"/>
      <c r="IB793" s="9"/>
      <c r="IC793" s="9"/>
      <c r="ID793" s="9"/>
      <c r="IE793" s="9"/>
      <c r="IF793" s="9"/>
      <c r="IG793" s="9"/>
      <c r="IH793" s="9"/>
      <c r="II793" s="9"/>
      <c r="IJ793" s="9"/>
      <c r="IK793" s="9"/>
      <c r="IL793" s="9"/>
      <c r="IM793" s="9"/>
      <c r="IN793" s="9"/>
      <c r="IO793" s="9"/>
      <c r="IP793" s="9"/>
    </row>
    <row r="794" spans="2:250" x14ac:dyDescent="0.2">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c r="DR794" s="9"/>
      <c r="DS794" s="9"/>
      <c r="DT794" s="9"/>
      <c r="DU794" s="9"/>
      <c r="DV794" s="9"/>
      <c r="DW794" s="9"/>
      <c r="DX794" s="9"/>
      <c r="DY794" s="9"/>
      <c r="DZ794" s="9"/>
      <c r="EA794" s="9"/>
      <c r="EB794" s="9"/>
      <c r="EC794" s="9"/>
      <c r="ED794" s="9"/>
      <c r="EE794" s="9"/>
      <c r="EF794" s="9"/>
      <c r="EG794" s="9"/>
      <c r="EH794" s="9"/>
      <c r="EI794" s="9"/>
      <c r="EJ794" s="9"/>
      <c r="EK794" s="9"/>
      <c r="EL794" s="9"/>
      <c r="EM794" s="9"/>
      <c r="EN794" s="9"/>
      <c r="EO794" s="9"/>
      <c r="EP794" s="9"/>
      <c r="EQ794" s="9"/>
      <c r="ER794" s="9"/>
      <c r="ES794" s="9"/>
      <c r="ET794" s="9"/>
      <c r="EU794" s="9"/>
      <c r="EV794" s="9"/>
      <c r="EW794" s="9"/>
      <c r="EX794" s="9"/>
      <c r="EY794" s="9"/>
      <c r="EZ794" s="9"/>
      <c r="FA794" s="9"/>
      <c r="FB794" s="9"/>
      <c r="FC794" s="9"/>
      <c r="FD794" s="9"/>
      <c r="FE794" s="9"/>
      <c r="FF794" s="9"/>
      <c r="FG794" s="9"/>
      <c r="FH794" s="9"/>
      <c r="FI794" s="9"/>
      <c r="FJ794" s="9"/>
      <c r="FK794" s="9"/>
      <c r="FL794" s="9"/>
      <c r="FM794" s="9"/>
      <c r="FN794" s="9"/>
      <c r="FO794" s="9"/>
      <c r="FP794" s="9"/>
      <c r="FQ794" s="9"/>
      <c r="FR794" s="9"/>
      <c r="FS794" s="9"/>
      <c r="FT794" s="9"/>
      <c r="FU794" s="9"/>
      <c r="FV794" s="9"/>
      <c r="FW794" s="9"/>
      <c r="FX794" s="9"/>
      <c r="FY794" s="9"/>
      <c r="FZ794" s="9"/>
      <c r="GA794" s="9"/>
      <c r="GB794" s="9"/>
      <c r="GC794" s="9"/>
      <c r="GD794" s="9"/>
      <c r="GE794" s="9"/>
      <c r="GF794" s="9"/>
      <c r="GG794" s="9"/>
      <c r="GH794" s="9"/>
      <c r="GI794" s="9"/>
      <c r="GJ794" s="9"/>
      <c r="GK794" s="9"/>
      <c r="GL794" s="9"/>
      <c r="GM794" s="9"/>
      <c r="GN794" s="9"/>
      <c r="GO794" s="9"/>
      <c r="GP794" s="9"/>
      <c r="GQ794" s="9"/>
      <c r="GR794" s="9"/>
      <c r="GS794" s="9"/>
      <c r="GT794" s="9"/>
      <c r="GU794" s="9"/>
      <c r="GV794" s="9"/>
      <c r="GW794" s="9"/>
      <c r="GX794" s="9"/>
      <c r="GY794" s="9"/>
      <c r="GZ794" s="9"/>
      <c r="HA794" s="9"/>
      <c r="HB794" s="9"/>
      <c r="HC794" s="9"/>
      <c r="HD794" s="9"/>
      <c r="HE794" s="9"/>
      <c r="HF794" s="9"/>
      <c r="HG794" s="9"/>
      <c r="HH794" s="9"/>
      <c r="HI794" s="9"/>
      <c r="HJ794" s="9"/>
      <c r="HK794" s="9"/>
      <c r="HL794" s="9"/>
      <c r="HM794" s="9"/>
      <c r="HN794" s="9"/>
      <c r="HO794" s="9"/>
      <c r="HP794" s="9"/>
      <c r="HQ794" s="9"/>
      <c r="HR794" s="9"/>
      <c r="HS794" s="9"/>
      <c r="HT794" s="9"/>
      <c r="HU794" s="9"/>
      <c r="HV794" s="9"/>
      <c r="HW794" s="9"/>
      <c r="HX794" s="9"/>
      <c r="HY794" s="9"/>
      <c r="HZ794" s="9"/>
      <c r="IA794" s="9"/>
      <c r="IB794" s="9"/>
      <c r="IC794" s="9"/>
      <c r="ID794" s="9"/>
      <c r="IE794" s="9"/>
      <c r="IF794" s="9"/>
      <c r="IG794" s="9"/>
      <c r="IH794" s="9"/>
      <c r="II794" s="9"/>
      <c r="IJ794" s="9"/>
      <c r="IK794" s="9"/>
      <c r="IL794" s="9"/>
      <c r="IM794" s="9"/>
      <c r="IN794" s="9"/>
      <c r="IO794" s="9"/>
      <c r="IP794" s="9"/>
    </row>
    <row r="795" spans="2:250" x14ac:dyDescent="0.2">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c r="DR795" s="9"/>
      <c r="DS795" s="9"/>
      <c r="DT795" s="9"/>
      <c r="DU795" s="9"/>
      <c r="DV795" s="9"/>
      <c r="DW795" s="9"/>
      <c r="DX795" s="9"/>
      <c r="DY795" s="9"/>
      <c r="DZ795" s="9"/>
      <c r="EA795" s="9"/>
      <c r="EB795" s="9"/>
      <c r="EC795" s="9"/>
      <c r="ED795" s="9"/>
      <c r="EE795" s="9"/>
      <c r="EF795" s="9"/>
      <c r="EG795" s="9"/>
      <c r="EH795" s="9"/>
      <c r="EI795" s="9"/>
      <c r="EJ795" s="9"/>
      <c r="EK795" s="9"/>
      <c r="EL795" s="9"/>
      <c r="EM795" s="9"/>
      <c r="EN795" s="9"/>
      <c r="EO795" s="9"/>
      <c r="EP795" s="9"/>
      <c r="EQ795" s="9"/>
      <c r="ER795" s="9"/>
      <c r="ES795" s="9"/>
      <c r="ET795" s="9"/>
      <c r="EU795" s="9"/>
      <c r="EV795" s="9"/>
      <c r="EW795" s="9"/>
      <c r="EX795" s="9"/>
      <c r="EY795" s="9"/>
      <c r="EZ795" s="9"/>
      <c r="FA795" s="9"/>
      <c r="FB795" s="9"/>
      <c r="FC795" s="9"/>
      <c r="FD795" s="9"/>
      <c r="FE795" s="9"/>
      <c r="FF795" s="9"/>
      <c r="FG795" s="9"/>
      <c r="FH795" s="9"/>
      <c r="FI795" s="9"/>
      <c r="FJ795" s="9"/>
      <c r="FK795" s="9"/>
      <c r="FL795" s="9"/>
      <c r="FM795" s="9"/>
      <c r="FN795" s="9"/>
      <c r="FO795" s="9"/>
      <c r="FP795" s="9"/>
      <c r="FQ795" s="9"/>
      <c r="FR795" s="9"/>
      <c r="FS795" s="9"/>
      <c r="FT795" s="9"/>
      <c r="FU795" s="9"/>
      <c r="FV795" s="9"/>
      <c r="FW795" s="9"/>
      <c r="FX795" s="9"/>
      <c r="FY795" s="9"/>
      <c r="FZ795" s="9"/>
      <c r="GA795" s="9"/>
      <c r="GB795" s="9"/>
      <c r="GC795" s="9"/>
      <c r="GD795" s="9"/>
      <c r="GE795" s="9"/>
      <c r="GF795" s="9"/>
      <c r="GG795" s="9"/>
      <c r="GH795" s="9"/>
      <c r="GI795" s="9"/>
      <c r="GJ795" s="9"/>
      <c r="GK795" s="9"/>
      <c r="GL795" s="9"/>
      <c r="GM795" s="9"/>
      <c r="GN795" s="9"/>
      <c r="GO795" s="9"/>
      <c r="GP795" s="9"/>
      <c r="GQ795" s="9"/>
      <c r="GR795" s="9"/>
      <c r="GS795" s="9"/>
      <c r="GT795" s="9"/>
      <c r="GU795" s="9"/>
      <c r="GV795" s="9"/>
      <c r="GW795" s="9"/>
      <c r="GX795" s="9"/>
      <c r="GY795" s="9"/>
      <c r="GZ795" s="9"/>
      <c r="HA795" s="9"/>
      <c r="HB795" s="9"/>
      <c r="HC795" s="9"/>
      <c r="HD795" s="9"/>
      <c r="HE795" s="9"/>
      <c r="HF795" s="9"/>
      <c r="HG795" s="9"/>
      <c r="HH795" s="9"/>
      <c r="HI795" s="9"/>
      <c r="HJ795" s="9"/>
      <c r="HK795" s="9"/>
      <c r="HL795" s="9"/>
      <c r="HM795" s="9"/>
      <c r="HN795" s="9"/>
      <c r="HO795" s="9"/>
      <c r="HP795" s="9"/>
      <c r="HQ795" s="9"/>
      <c r="HR795" s="9"/>
      <c r="HS795" s="9"/>
      <c r="HT795" s="9"/>
      <c r="HU795" s="9"/>
      <c r="HV795" s="9"/>
      <c r="HW795" s="9"/>
      <c r="HX795" s="9"/>
      <c r="HY795" s="9"/>
      <c r="HZ795" s="9"/>
      <c r="IA795" s="9"/>
      <c r="IB795" s="9"/>
      <c r="IC795" s="9"/>
      <c r="ID795" s="9"/>
      <c r="IE795" s="9"/>
      <c r="IF795" s="9"/>
      <c r="IG795" s="9"/>
      <c r="IH795" s="9"/>
      <c r="II795" s="9"/>
      <c r="IJ795" s="9"/>
      <c r="IK795" s="9"/>
      <c r="IL795" s="9"/>
      <c r="IM795" s="9"/>
      <c r="IN795" s="9"/>
      <c r="IO795" s="9"/>
      <c r="IP795" s="9"/>
    </row>
    <row r="796" spans="2:250" x14ac:dyDescent="0.2">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c r="DR796" s="9"/>
      <c r="DS796" s="9"/>
      <c r="DT796" s="9"/>
      <c r="DU796" s="9"/>
      <c r="DV796" s="9"/>
      <c r="DW796" s="9"/>
      <c r="DX796" s="9"/>
      <c r="DY796" s="9"/>
      <c r="DZ796" s="9"/>
      <c r="EA796" s="9"/>
      <c r="EB796" s="9"/>
      <c r="EC796" s="9"/>
      <c r="ED796" s="9"/>
      <c r="EE796" s="9"/>
      <c r="EF796" s="9"/>
      <c r="EG796" s="9"/>
      <c r="EH796" s="9"/>
      <c r="EI796" s="9"/>
      <c r="EJ796" s="9"/>
      <c r="EK796" s="9"/>
      <c r="EL796" s="9"/>
      <c r="EM796" s="9"/>
      <c r="EN796" s="9"/>
      <c r="EO796" s="9"/>
      <c r="EP796" s="9"/>
      <c r="EQ796" s="9"/>
      <c r="ER796" s="9"/>
      <c r="ES796" s="9"/>
      <c r="ET796" s="9"/>
      <c r="EU796" s="9"/>
      <c r="EV796" s="9"/>
      <c r="EW796" s="9"/>
      <c r="EX796" s="9"/>
      <c r="EY796" s="9"/>
      <c r="EZ796" s="9"/>
      <c r="FA796" s="9"/>
      <c r="FB796" s="9"/>
      <c r="FC796" s="9"/>
      <c r="FD796" s="9"/>
      <c r="FE796" s="9"/>
      <c r="FF796" s="9"/>
      <c r="FG796" s="9"/>
      <c r="FH796" s="9"/>
      <c r="FI796" s="9"/>
      <c r="FJ796" s="9"/>
      <c r="FK796" s="9"/>
      <c r="FL796" s="9"/>
      <c r="FM796" s="9"/>
      <c r="FN796" s="9"/>
      <c r="FO796" s="9"/>
      <c r="FP796" s="9"/>
      <c r="FQ796" s="9"/>
      <c r="FR796" s="9"/>
      <c r="FS796" s="9"/>
      <c r="FT796" s="9"/>
      <c r="FU796" s="9"/>
      <c r="FV796" s="9"/>
      <c r="FW796" s="9"/>
      <c r="FX796" s="9"/>
      <c r="FY796" s="9"/>
      <c r="FZ796" s="9"/>
      <c r="GA796" s="9"/>
      <c r="GB796" s="9"/>
      <c r="GC796" s="9"/>
      <c r="GD796" s="9"/>
      <c r="GE796" s="9"/>
      <c r="GF796" s="9"/>
      <c r="GG796" s="9"/>
      <c r="GH796" s="9"/>
      <c r="GI796" s="9"/>
      <c r="GJ796" s="9"/>
      <c r="GK796" s="9"/>
      <c r="GL796" s="9"/>
      <c r="GM796" s="9"/>
      <c r="GN796" s="9"/>
      <c r="GO796" s="9"/>
      <c r="GP796" s="9"/>
      <c r="GQ796" s="9"/>
      <c r="GR796" s="9"/>
      <c r="GS796" s="9"/>
      <c r="GT796" s="9"/>
      <c r="GU796" s="9"/>
      <c r="GV796" s="9"/>
      <c r="GW796" s="9"/>
      <c r="GX796" s="9"/>
      <c r="GY796" s="9"/>
      <c r="GZ796" s="9"/>
      <c r="HA796" s="9"/>
      <c r="HB796" s="9"/>
      <c r="HC796" s="9"/>
      <c r="HD796" s="9"/>
      <c r="HE796" s="9"/>
      <c r="HF796" s="9"/>
      <c r="HG796" s="9"/>
      <c r="HH796" s="9"/>
      <c r="HI796" s="9"/>
      <c r="HJ796" s="9"/>
      <c r="HK796" s="9"/>
      <c r="HL796" s="9"/>
      <c r="HM796" s="9"/>
      <c r="HN796" s="9"/>
      <c r="HO796" s="9"/>
      <c r="HP796" s="9"/>
      <c r="HQ796" s="9"/>
      <c r="HR796" s="9"/>
      <c r="HS796" s="9"/>
      <c r="HT796" s="9"/>
      <c r="HU796" s="9"/>
      <c r="HV796" s="9"/>
      <c r="HW796" s="9"/>
      <c r="HX796" s="9"/>
      <c r="HY796" s="9"/>
      <c r="HZ796" s="9"/>
      <c r="IA796" s="9"/>
      <c r="IB796" s="9"/>
      <c r="IC796" s="9"/>
      <c r="ID796" s="9"/>
      <c r="IE796" s="9"/>
      <c r="IF796" s="9"/>
      <c r="IG796" s="9"/>
      <c r="IH796" s="9"/>
      <c r="II796" s="9"/>
      <c r="IJ796" s="9"/>
      <c r="IK796" s="9"/>
      <c r="IL796" s="9"/>
      <c r="IM796" s="9"/>
      <c r="IN796" s="9"/>
      <c r="IO796" s="9"/>
      <c r="IP796" s="9"/>
    </row>
    <row r="797" spans="2:250" x14ac:dyDescent="0.2">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c r="DR797" s="9"/>
      <c r="DS797" s="9"/>
      <c r="DT797" s="9"/>
      <c r="DU797" s="9"/>
      <c r="DV797" s="9"/>
      <c r="DW797" s="9"/>
      <c r="DX797" s="9"/>
      <c r="DY797" s="9"/>
      <c r="DZ797" s="9"/>
      <c r="EA797" s="9"/>
      <c r="EB797" s="9"/>
      <c r="EC797" s="9"/>
      <c r="ED797" s="9"/>
      <c r="EE797" s="9"/>
      <c r="EF797" s="9"/>
      <c r="EG797" s="9"/>
      <c r="EH797" s="9"/>
      <c r="EI797" s="9"/>
      <c r="EJ797" s="9"/>
      <c r="EK797" s="9"/>
      <c r="EL797" s="9"/>
      <c r="EM797" s="9"/>
      <c r="EN797" s="9"/>
      <c r="EO797" s="9"/>
      <c r="EP797" s="9"/>
      <c r="EQ797" s="9"/>
      <c r="ER797" s="9"/>
      <c r="ES797" s="9"/>
      <c r="ET797" s="9"/>
      <c r="EU797" s="9"/>
      <c r="EV797" s="9"/>
      <c r="EW797" s="9"/>
      <c r="EX797" s="9"/>
      <c r="EY797" s="9"/>
      <c r="EZ797" s="9"/>
      <c r="FA797" s="9"/>
      <c r="FB797" s="9"/>
      <c r="FC797" s="9"/>
      <c r="FD797" s="9"/>
      <c r="FE797" s="9"/>
      <c r="FF797" s="9"/>
      <c r="FG797" s="9"/>
      <c r="FH797" s="9"/>
      <c r="FI797" s="9"/>
      <c r="FJ797" s="9"/>
      <c r="FK797" s="9"/>
      <c r="FL797" s="9"/>
      <c r="FM797" s="9"/>
      <c r="FN797" s="9"/>
      <c r="FO797" s="9"/>
      <c r="FP797" s="9"/>
      <c r="FQ797" s="9"/>
      <c r="FR797" s="9"/>
      <c r="FS797" s="9"/>
      <c r="FT797" s="9"/>
      <c r="FU797" s="9"/>
      <c r="FV797" s="9"/>
      <c r="FW797" s="9"/>
      <c r="FX797" s="9"/>
      <c r="FY797" s="9"/>
      <c r="FZ797" s="9"/>
      <c r="GA797" s="9"/>
      <c r="GB797" s="9"/>
      <c r="GC797" s="9"/>
      <c r="GD797" s="9"/>
      <c r="GE797" s="9"/>
      <c r="GF797" s="9"/>
      <c r="GG797" s="9"/>
      <c r="GH797" s="9"/>
      <c r="GI797" s="9"/>
      <c r="GJ797" s="9"/>
      <c r="GK797" s="9"/>
      <c r="GL797" s="9"/>
      <c r="GM797" s="9"/>
      <c r="GN797" s="9"/>
      <c r="GO797" s="9"/>
      <c r="GP797" s="9"/>
      <c r="GQ797" s="9"/>
      <c r="GR797" s="9"/>
      <c r="GS797" s="9"/>
      <c r="GT797" s="9"/>
      <c r="GU797" s="9"/>
      <c r="GV797" s="9"/>
      <c r="GW797" s="9"/>
      <c r="GX797" s="9"/>
      <c r="GY797" s="9"/>
      <c r="GZ797" s="9"/>
      <c r="HA797" s="9"/>
      <c r="HB797" s="9"/>
      <c r="HC797" s="9"/>
      <c r="HD797" s="9"/>
      <c r="HE797" s="9"/>
      <c r="HF797" s="9"/>
      <c r="HG797" s="9"/>
      <c r="HH797" s="9"/>
      <c r="HI797" s="9"/>
      <c r="HJ797" s="9"/>
      <c r="HK797" s="9"/>
      <c r="HL797" s="9"/>
      <c r="HM797" s="9"/>
      <c r="HN797" s="9"/>
      <c r="HO797" s="9"/>
      <c r="HP797" s="9"/>
      <c r="HQ797" s="9"/>
      <c r="HR797" s="9"/>
      <c r="HS797" s="9"/>
      <c r="HT797" s="9"/>
      <c r="HU797" s="9"/>
      <c r="HV797" s="9"/>
      <c r="HW797" s="9"/>
      <c r="HX797" s="9"/>
      <c r="HY797" s="9"/>
      <c r="HZ797" s="9"/>
      <c r="IA797" s="9"/>
      <c r="IB797" s="9"/>
      <c r="IC797" s="9"/>
      <c r="ID797" s="9"/>
      <c r="IE797" s="9"/>
      <c r="IF797" s="9"/>
      <c r="IG797" s="9"/>
      <c r="IH797" s="9"/>
      <c r="II797" s="9"/>
      <c r="IJ797" s="9"/>
      <c r="IK797" s="9"/>
      <c r="IL797" s="9"/>
      <c r="IM797" s="9"/>
      <c r="IN797" s="9"/>
      <c r="IO797" s="9"/>
      <c r="IP797" s="9"/>
    </row>
    <row r="798" spans="2:250" x14ac:dyDescent="0.2">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c r="DR798" s="9"/>
      <c r="DS798" s="9"/>
      <c r="DT798" s="9"/>
      <c r="DU798" s="9"/>
      <c r="DV798" s="9"/>
      <c r="DW798" s="9"/>
      <c r="DX798" s="9"/>
      <c r="DY798" s="9"/>
      <c r="DZ798" s="9"/>
      <c r="EA798" s="9"/>
      <c r="EB798" s="9"/>
      <c r="EC798" s="9"/>
      <c r="ED798" s="9"/>
      <c r="EE798" s="9"/>
      <c r="EF798" s="9"/>
      <c r="EG798" s="9"/>
      <c r="EH798" s="9"/>
      <c r="EI798" s="9"/>
      <c r="EJ798" s="9"/>
      <c r="EK798" s="9"/>
      <c r="EL798" s="9"/>
      <c r="EM798" s="9"/>
      <c r="EN798" s="9"/>
      <c r="EO798" s="9"/>
      <c r="EP798" s="9"/>
      <c r="EQ798" s="9"/>
      <c r="ER798" s="9"/>
      <c r="ES798" s="9"/>
      <c r="ET798" s="9"/>
      <c r="EU798" s="9"/>
      <c r="EV798" s="9"/>
      <c r="EW798" s="9"/>
      <c r="EX798" s="9"/>
      <c r="EY798" s="9"/>
      <c r="EZ798" s="9"/>
      <c r="FA798" s="9"/>
      <c r="FB798" s="9"/>
      <c r="FC798" s="9"/>
      <c r="FD798" s="9"/>
      <c r="FE798" s="9"/>
      <c r="FF798" s="9"/>
      <c r="FG798" s="9"/>
      <c r="FH798" s="9"/>
      <c r="FI798" s="9"/>
      <c r="FJ798" s="9"/>
      <c r="FK798" s="9"/>
      <c r="FL798" s="9"/>
      <c r="FM798" s="9"/>
      <c r="FN798" s="9"/>
      <c r="FO798" s="9"/>
      <c r="FP798" s="9"/>
      <c r="FQ798" s="9"/>
      <c r="FR798" s="9"/>
      <c r="FS798" s="9"/>
      <c r="FT798" s="9"/>
      <c r="FU798" s="9"/>
      <c r="FV798" s="9"/>
      <c r="FW798" s="9"/>
      <c r="FX798" s="9"/>
      <c r="FY798" s="9"/>
      <c r="FZ798" s="9"/>
      <c r="GA798" s="9"/>
      <c r="GB798" s="9"/>
      <c r="GC798" s="9"/>
      <c r="GD798" s="9"/>
      <c r="GE798" s="9"/>
      <c r="GF798" s="9"/>
      <c r="GG798" s="9"/>
      <c r="GH798" s="9"/>
      <c r="GI798" s="9"/>
      <c r="GJ798" s="9"/>
      <c r="GK798" s="9"/>
      <c r="GL798" s="9"/>
      <c r="GM798" s="9"/>
      <c r="GN798" s="9"/>
      <c r="GO798" s="9"/>
      <c r="GP798" s="9"/>
      <c r="GQ798" s="9"/>
      <c r="GR798" s="9"/>
      <c r="GS798" s="9"/>
      <c r="GT798" s="9"/>
      <c r="GU798" s="9"/>
      <c r="GV798" s="9"/>
      <c r="GW798" s="9"/>
      <c r="GX798" s="9"/>
      <c r="GY798" s="9"/>
      <c r="GZ798" s="9"/>
      <c r="HA798" s="9"/>
      <c r="HB798" s="9"/>
      <c r="HC798" s="9"/>
      <c r="HD798" s="9"/>
      <c r="HE798" s="9"/>
      <c r="HF798" s="9"/>
      <c r="HG798" s="9"/>
      <c r="HH798" s="9"/>
      <c r="HI798" s="9"/>
      <c r="HJ798" s="9"/>
      <c r="HK798" s="9"/>
      <c r="HL798" s="9"/>
      <c r="HM798" s="9"/>
      <c r="HN798" s="9"/>
      <c r="HO798" s="9"/>
      <c r="HP798" s="9"/>
      <c r="HQ798" s="9"/>
      <c r="HR798" s="9"/>
      <c r="HS798" s="9"/>
      <c r="HT798" s="9"/>
      <c r="HU798" s="9"/>
      <c r="HV798" s="9"/>
      <c r="HW798" s="9"/>
      <c r="HX798" s="9"/>
      <c r="HY798" s="9"/>
      <c r="HZ798" s="9"/>
      <c r="IA798" s="9"/>
      <c r="IB798" s="9"/>
      <c r="IC798" s="9"/>
      <c r="ID798" s="9"/>
      <c r="IE798" s="9"/>
      <c r="IF798" s="9"/>
      <c r="IG798" s="9"/>
      <c r="IH798" s="9"/>
      <c r="II798" s="9"/>
      <c r="IJ798" s="9"/>
      <c r="IK798" s="9"/>
      <c r="IL798" s="9"/>
      <c r="IM798" s="9"/>
      <c r="IN798" s="9"/>
      <c r="IO798" s="9"/>
      <c r="IP798" s="9"/>
    </row>
    <row r="799" spans="2:250" x14ac:dyDescent="0.2">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c r="DR799" s="9"/>
      <c r="DS799" s="9"/>
      <c r="DT799" s="9"/>
      <c r="DU799" s="9"/>
      <c r="DV799" s="9"/>
      <c r="DW799" s="9"/>
      <c r="DX799" s="9"/>
      <c r="DY799" s="9"/>
      <c r="DZ799" s="9"/>
      <c r="EA799" s="9"/>
      <c r="EB799" s="9"/>
      <c r="EC799" s="9"/>
      <c r="ED799" s="9"/>
      <c r="EE799" s="9"/>
      <c r="EF799" s="9"/>
      <c r="EG799" s="9"/>
      <c r="EH799" s="9"/>
      <c r="EI799" s="9"/>
      <c r="EJ799" s="9"/>
      <c r="EK799" s="9"/>
      <c r="EL799" s="9"/>
      <c r="EM799" s="9"/>
      <c r="EN799" s="9"/>
      <c r="EO799" s="9"/>
      <c r="EP799" s="9"/>
      <c r="EQ799" s="9"/>
      <c r="ER799" s="9"/>
      <c r="ES799" s="9"/>
      <c r="ET799" s="9"/>
      <c r="EU799" s="9"/>
      <c r="EV799" s="9"/>
      <c r="EW799" s="9"/>
      <c r="EX799" s="9"/>
      <c r="EY799" s="9"/>
      <c r="EZ799" s="9"/>
      <c r="FA799" s="9"/>
      <c r="FB799" s="9"/>
      <c r="FC799" s="9"/>
      <c r="FD799" s="9"/>
      <c r="FE799" s="9"/>
      <c r="FF799" s="9"/>
      <c r="FG799" s="9"/>
      <c r="FH799" s="9"/>
      <c r="FI799" s="9"/>
      <c r="FJ799" s="9"/>
      <c r="FK799" s="9"/>
      <c r="FL799" s="9"/>
      <c r="FM799" s="9"/>
      <c r="FN799" s="9"/>
      <c r="FO799" s="9"/>
      <c r="FP799" s="9"/>
      <c r="FQ799" s="9"/>
      <c r="FR799" s="9"/>
      <c r="FS799" s="9"/>
      <c r="FT799" s="9"/>
      <c r="FU799" s="9"/>
      <c r="FV799" s="9"/>
      <c r="FW799" s="9"/>
      <c r="FX799" s="9"/>
      <c r="FY799" s="9"/>
      <c r="FZ799" s="9"/>
      <c r="GA799" s="9"/>
      <c r="GB799" s="9"/>
      <c r="GC799" s="9"/>
      <c r="GD799" s="9"/>
      <c r="GE799" s="9"/>
      <c r="GF799" s="9"/>
      <c r="GG799" s="9"/>
      <c r="GH799" s="9"/>
      <c r="GI799" s="9"/>
      <c r="GJ799" s="9"/>
      <c r="GK799" s="9"/>
      <c r="GL799" s="9"/>
      <c r="GM799" s="9"/>
      <c r="GN799" s="9"/>
      <c r="GO799" s="9"/>
      <c r="GP799" s="9"/>
      <c r="GQ799" s="9"/>
      <c r="GR799" s="9"/>
      <c r="GS799" s="9"/>
      <c r="GT799" s="9"/>
      <c r="GU799" s="9"/>
      <c r="GV799" s="9"/>
      <c r="GW799" s="9"/>
      <c r="GX799" s="9"/>
      <c r="GY799" s="9"/>
      <c r="GZ799" s="9"/>
      <c r="HA799" s="9"/>
      <c r="HB799" s="9"/>
      <c r="HC799" s="9"/>
      <c r="HD799" s="9"/>
      <c r="HE799" s="9"/>
      <c r="HF799" s="9"/>
      <c r="HG799" s="9"/>
      <c r="HH799" s="9"/>
      <c r="HI799" s="9"/>
      <c r="HJ799" s="9"/>
      <c r="HK799" s="9"/>
      <c r="HL799" s="9"/>
      <c r="HM799" s="9"/>
      <c r="HN799" s="9"/>
      <c r="HO799" s="9"/>
      <c r="HP799" s="9"/>
      <c r="HQ799" s="9"/>
      <c r="HR799" s="9"/>
      <c r="HS799" s="9"/>
      <c r="HT799" s="9"/>
      <c r="HU799" s="9"/>
      <c r="HV799" s="9"/>
      <c r="HW799" s="9"/>
      <c r="HX799" s="9"/>
      <c r="HY799" s="9"/>
      <c r="HZ799" s="9"/>
      <c r="IA799" s="9"/>
      <c r="IB799" s="9"/>
      <c r="IC799" s="9"/>
      <c r="ID799" s="9"/>
      <c r="IE799" s="9"/>
      <c r="IF799" s="9"/>
      <c r="IG799" s="9"/>
      <c r="IH799" s="9"/>
      <c r="II799" s="9"/>
      <c r="IJ799" s="9"/>
      <c r="IK799" s="9"/>
      <c r="IL799" s="9"/>
      <c r="IM799" s="9"/>
      <c r="IN799" s="9"/>
      <c r="IO799" s="9"/>
      <c r="IP799" s="9"/>
    </row>
    <row r="800" spans="2:250" x14ac:dyDescent="0.2">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c r="DR800" s="9"/>
      <c r="DS800" s="9"/>
      <c r="DT800" s="9"/>
      <c r="DU800" s="9"/>
      <c r="DV800" s="9"/>
      <c r="DW800" s="9"/>
      <c r="DX800" s="9"/>
      <c r="DY800" s="9"/>
      <c r="DZ800" s="9"/>
      <c r="EA800" s="9"/>
      <c r="EB800" s="9"/>
      <c r="EC800" s="9"/>
      <c r="ED800" s="9"/>
      <c r="EE800" s="9"/>
      <c r="EF800" s="9"/>
      <c r="EG800" s="9"/>
      <c r="EH800" s="9"/>
      <c r="EI800" s="9"/>
      <c r="EJ800" s="9"/>
      <c r="EK800" s="9"/>
      <c r="EL800" s="9"/>
      <c r="EM800" s="9"/>
      <c r="EN800" s="9"/>
      <c r="EO800" s="9"/>
      <c r="EP800" s="9"/>
      <c r="EQ800" s="9"/>
      <c r="ER800" s="9"/>
      <c r="ES800" s="9"/>
      <c r="ET800" s="9"/>
      <c r="EU800" s="9"/>
      <c r="EV800" s="9"/>
      <c r="EW800" s="9"/>
      <c r="EX800" s="9"/>
      <c r="EY800" s="9"/>
      <c r="EZ800" s="9"/>
      <c r="FA800" s="9"/>
      <c r="FB800" s="9"/>
      <c r="FC800" s="9"/>
      <c r="FD800" s="9"/>
      <c r="FE800" s="9"/>
      <c r="FF800" s="9"/>
      <c r="FG800" s="9"/>
      <c r="FH800" s="9"/>
      <c r="FI800" s="9"/>
      <c r="FJ800" s="9"/>
      <c r="FK800" s="9"/>
      <c r="FL800" s="9"/>
      <c r="FM800" s="9"/>
      <c r="FN800" s="9"/>
      <c r="FO800" s="9"/>
      <c r="FP800" s="9"/>
      <c r="FQ800" s="9"/>
      <c r="FR800" s="9"/>
      <c r="FS800" s="9"/>
      <c r="FT800" s="9"/>
      <c r="FU800" s="9"/>
      <c r="FV800" s="9"/>
      <c r="FW800" s="9"/>
      <c r="FX800" s="9"/>
      <c r="FY800" s="9"/>
      <c r="FZ800" s="9"/>
      <c r="GA800" s="9"/>
      <c r="GB800" s="9"/>
      <c r="GC800" s="9"/>
      <c r="GD800" s="9"/>
      <c r="GE800" s="9"/>
      <c r="GF800" s="9"/>
      <c r="GG800" s="9"/>
      <c r="GH800" s="9"/>
      <c r="GI800" s="9"/>
      <c r="GJ800" s="9"/>
      <c r="GK800" s="9"/>
      <c r="GL800" s="9"/>
      <c r="GM800" s="9"/>
      <c r="GN800" s="9"/>
      <c r="GO800" s="9"/>
      <c r="GP800" s="9"/>
      <c r="GQ800" s="9"/>
      <c r="GR800" s="9"/>
      <c r="GS800" s="9"/>
      <c r="GT800" s="9"/>
      <c r="GU800" s="9"/>
      <c r="GV800" s="9"/>
      <c r="GW800" s="9"/>
      <c r="GX800" s="9"/>
      <c r="GY800" s="9"/>
      <c r="GZ800" s="9"/>
      <c r="HA800" s="9"/>
      <c r="HB800" s="9"/>
      <c r="HC800" s="9"/>
      <c r="HD800" s="9"/>
      <c r="HE800" s="9"/>
      <c r="HF800" s="9"/>
      <c r="HG800" s="9"/>
      <c r="HH800" s="9"/>
      <c r="HI800" s="9"/>
      <c r="HJ800" s="9"/>
      <c r="HK800" s="9"/>
      <c r="HL800" s="9"/>
      <c r="HM800" s="9"/>
      <c r="HN800" s="9"/>
      <c r="HO800" s="9"/>
      <c r="HP800" s="9"/>
      <c r="HQ800" s="9"/>
      <c r="HR800" s="9"/>
      <c r="HS800" s="9"/>
      <c r="HT800" s="9"/>
      <c r="HU800" s="9"/>
      <c r="HV800" s="9"/>
      <c r="HW800" s="9"/>
      <c r="HX800" s="9"/>
      <c r="HY800" s="9"/>
      <c r="HZ800" s="9"/>
      <c r="IA800" s="9"/>
      <c r="IB800" s="9"/>
      <c r="IC800" s="9"/>
      <c r="ID800" s="9"/>
      <c r="IE800" s="9"/>
      <c r="IF800" s="9"/>
      <c r="IG800" s="9"/>
      <c r="IH800" s="9"/>
      <c r="II800" s="9"/>
      <c r="IJ800" s="9"/>
      <c r="IK800" s="9"/>
      <c r="IL800" s="9"/>
      <c r="IM800" s="9"/>
      <c r="IN800" s="9"/>
      <c r="IO800" s="9"/>
      <c r="IP800" s="9"/>
    </row>
    <row r="801" spans="2:250" x14ac:dyDescent="0.2">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c r="DR801" s="9"/>
      <c r="DS801" s="9"/>
      <c r="DT801" s="9"/>
      <c r="DU801" s="9"/>
      <c r="DV801" s="9"/>
      <c r="DW801" s="9"/>
      <c r="DX801" s="9"/>
      <c r="DY801" s="9"/>
      <c r="DZ801" s="9"/>
      <c r="EA801" s="9"/>
      <c r="EB801" s="9"/>
      <c r="EC801" s="9"/>
      <c r="ED801" s="9"/>
      <c r="EE801" s="9"/>
      <c r="EF801" s="9"/>
      <c r="EG801" s="9"/>
      <c r="EH801" s="9"/>
      <c r="EI801" s="9"/>
      <c r="EJ801" s="9"/>
      <c r="EK801" s="9"/>
      <c r="EL801" s="9"/>
      <c r="EM801" s="9"/>
      <c r="EN801" s="9"/>
      <c r="EO801" s="9"/>
      <c r="EP801" s="9"/>
      <c r="EQ801" s="9"/>
      <c r="ER801" s="9"/>
      <c r="ES801" s="9"/>
      <c r="ET801" s="9"/>
      <c r="EU801" s="9"/>
      <c r="EV801" s="9"/>
      <c r="EW801" s="9"/>
      <c r="EX801" s="9"/>
      <c r="EY801" s="9"/>
      <c r="EZ801" s="9"/>
      <c r="FA801" s="9"/>
      <c r="FB801" s="9"/>
      <c r="FC801" s="9"/>
      <c r="FD801" s="9"/>
      <c r="FE801" s="9"/>
      <c r="FF801" s="9"/>
      <c r="FG801" s="9"/>
      <c r="FH801" s="9"/>
      <c r="FI801" s="9"/>
      <c r="FJ801" s="9"/>
      <c r="FK801" s="9"/>
      <c r="FL801" s="9"/>
      <c r="FM801" s="9"/>
      <c r="FN801" s="9"/>
      <c r="FO801" s="9"/>
      <c r="FP801" s="9"/>
      <c r="FQ801" s="9"/>
      <c r="FR801" s="9"/>
      <c r="FS801" s="9"/>
      <c r="FT801" s="9"/>
      <c r="FU801" s="9"/>
      <c r="FV801" s="9"/>
      <c r="FW801" s="9"/>
      <c r="FX801" s="9"/>
      <c r="FY801" s="9"/>
      <c r="FZ801" s="9"/>
      <c r="GA801" s="9"/>
      <c r="GB801" s="9"/>
      <c r="GC801" s="9"/>
      <c r="GD801" s="9"/>
      <c r="GE801" s="9"/>
      <c r="GF801" s="9"/>
      <c r="GG801" s="9"/>
      <c r="GH801" s="9"/>
      <c r="GI801" s="9"/>
      <c r="GJ801" s="9"/>
      <c r="GK801" s="9"/>
      <c r="GL801" s="9"/>
      <c r="GM801" s="9"/>
      <c r="GN801" s="9"/>
      <c r="GO801" s="9"/>
      <c r="GP801" s="9"/>
      <c r="GQ801" s="9"/>
      <c r="GR801" s="9"/>
      <c r="GS801" s="9"/>
      <c r="GT801" s="9"/>
      <c r="GU801" s="9"/>
      <c r="GV801" s="9"/>
      <c r="GW801" s="9"/>
      <c r="GX801" s="9"/>
      <c r="GY801" s="9"/>
      <c r="GZ801" s="9"/>
      <c r="HA801" s="9"/>
      <c r="HB801" s="9"/>
      <c r="HC801" s="9"/>
      <c r="HD801" s="9"/>
      <c r="HE801" s="9"/>
      <c r="HF801" s="9"/>
      <c r="HG801" s="9"/>
      <c r="HH801" s="9"/>
      <c r="HI801" s="9"/>
      <c r="HJ801" s="9"/>
      <c r="HK801" s="9"/>
      <c r="HL801" s="9"/>
      <c r="HM801" s="9"/>
      <c r="HN801" s="9"/>
      <c r="HO801" s="9"/>
      <c r="HP801" s="9"/>
      <c r="HQ801" s="9"/>
      <c r="HR801" s="9"/>
      <c r="HS801" s="9"/>
      <c r="HT801" s="9"/>
      <c r="HU801" s="9"/>
      <c r="HV801" s="9"/>
      <c r="HW801" s="9"/>
      <c r="HX801" s="9"/>
      <c r="HY801" s="9"/>
      <c r="HZ801" s="9"/>
      <c r="IA801" s="9"/>
      <c r="IB801" s="9"/>
      <c r="IC801" s="9"/>
      <c r="ID801" s="9"/>
      <c r="IE801" s="9"/>
      <c r="IF801" s="9"/>
      <c r="IG801" s="9"/>
      <c r="IH801" s="9"/>
      <c r="II801" s="9"/>
      <c r="IJ801" s="9"/>
      <c r="IK801" s="9"/>
      <c r="IL801" s="9"/>
      <c r="IM801" s="9"/>
      <c r="IN801" s="9"/>
      <c r="IO801" s="9"/>
      <c r="IP801" s="9"/>
    </row>
    <row r="802" spans="2:250" x14ac:dyDescent="0.2">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c r="DR802" s="9"/>
      <c r="DS802" s="9"/>
      <c r="DT802" s="9"/>
      <c r="DU802" s="9"/>
      <c r="DV802" s="9"/>
      <c r="DW802" s="9"/>
      <c r="DX802" s="9"/>
      <c r="DY802" s="9"/>
      <c r="DZ802" s="9"/>
      <c r="EA802" s="9"/>
      <c r="EB802" s="9"/>
      <c r="EC802" s="9"/>
      <c r="ED802" s="9"/>
      <c r="EE802" s="9"/>
      <c r="EF802" s="9"/>
      <c r="EG802" s="9"/>
      <c r="EH802" s="9"/>
      <c r="EI802" s="9"/>
      <c r="EJ802" s="9"/>
      <c r="EK802" s="9"/>
      <c r="EL802" s="9"/>
      <c r="EM802" s="9"/>
      <c r="EN802" s="9"/>
      <c r="EO802" s="9"/>
      <c r="EP802" s="9"/>
      <c r="EQ802" s="9"/>
      <c r="ER802" s="9"/>
      <c r="ES802" s="9"/>
      <c r="ET802" s="9"/>
      <c r="EU802" s="9"/>
      <c r="EV802" s="9"/>
      <c r="EW802" s="9"/>
      <c r="EX802" s="9"/>
      <c r="EY802" s="9"/>
      <c r="EZ802" s="9"/>
      <c r="FA802" s="9"/>
      <c r="FB802" s="9"/>
      <c r="FC802" s="9"/>
      <c r="FD802" s="9"/>
      <c r="FE802" s="9"/>
      <c r="FF802" s="9"/>
      <c r="FG802" s="9"/>
      <c r="FH802" s="9"/>
      <c r="FI802" s="9"/>
      <c r="FJ802" s="9"/>
      <c r="FK802" s="9"/>
      <c r="FL802" s="9"/>
      <c r="FM802" s="9"/>
      <c r="FN802" s="9"/>
      <c r="FO802" s="9"/>
      <c r="FP802" s="9"/>
      <c r="FQ802" s="9"/>
      <c r="FR802" s="9"/>
      <c r="FS802" s="9"/>
      <c r="FT802" s="9"/>
      <c r="FU802" s="9"/>
      <c r="FV802" s="9"/>
      <c r="FW802" s="9"/>
      <c r="FX802" s="9"/>
      <c r="FY802" s="9"/>
      <c r="FZ802" s="9"/>
      <c r="GA802" s="9"/>
      <c r="GB802" s="9"/>
      <c r="GC802" s="9"/>
      <c r="GD802" s="9"/>
      <c r="GE802" s="9"/>
      <c r="GF802" s="9"/>
      <c r="GG802" s="9"/>
      <c r="GH802" s="9"/>
      <c r="GI802" s="9"/>
      <c r="GJ802" s="9"/>
      <c r="GK802" s="9"/>
      <c r="GL802" s="9"/>
      <c r="GM802" s="9"/>
      <c r="GN802" s="9"/>
      <c r="GO802" s="9"/>
      <c r="GP802" s="9"/>
      <c r="GQ802" s="9"/>
      <c r="GR802" s="9"/>
      <c r="GS802" s="9"/>
      <c r="GT802" s="9"/>
      <c r="GU802" s="9"/>
      <c r="GV802" s="9"/>
      <c r="GW802" s="9"/>
      <c r="GX802" s="9"/>
      <c r="GY802" s="9"/>
      <c r="GZ802" s="9"/>
      <c r="HA802" s="9"/>
      <c r="HB802" s="9"/>
      <c r="HC802" s="9"/>
      <c r="HD802" s="9"/>
      <c r="HE802" s="9"/>
      <c r="HF802" s="9"/>
      <c r="HG802" s="9"/>
      <c r="HH802" s="9"/>
      <c r="HI802" s="9"/>
      <c r="HJ802" s="9"/>
      <c r="HK802" s="9"/>
      <c r="HL802" s="9"/>
      <c r="HM802" s="9"/>
      <c r="HN802" s="9"/>
      <c r="HO802" s="9"/>
      <c r="HP802" s="9"/>
      <c r="HQ802" s="9"/>
      <c r="HR802" s="9"/>
      <c r="HS802" s="9"/>
      <c r="HT802" s="9"/>
      <c r="HU802" s="9"/>
      <c r="HV802" s="9"/>
      <c r="HW802" s="9"/>
      <c r="HX802" s="9"/>
      <c r="HY802" s="9"/>
      <c r="HZ802" s="9"/>
      <c r="IA802" s="9"/>
      <c r="IB802" s="9"/>
      <c r="IC802" s="9"/>
      <c r="ID802" s="9"/>
      <c r="IE802" s="9"/>
      <c r="IF802" s="9"/>
      <c r="IG802" s="9"/>
      <c r="IH802" s="9"/>
      <c r="II802" s="9"/>
      <c r="IJ802" s="9"/>
      <c r="IK802" s="9"/>
      <c r="IL802" s="9"/>
      <c r="IM802" s="9"/>
      <c r="IN802" s="9"/>
      <c r="IO802" s="9"/>
      <c r="IP802" s="9"/>
    </row>
    <row r="803" spans="2:250" x14ac:dyDescent="0.2">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c r="DR803" s="9"/>
      <c r="DS803" s="9"/>
      <c r="DT803" s="9"/>
      <c r="DU803" s="9"/>
      <c r="DV803" s="9"/>
      <c r="DW803" s="9"/>
      <c r="DX803" s="9"/>
      <c r="DY803" s="9"/>
      <c r="DZ803" s="9"/>
      <c r="EA803" s="9"/>
      <c r="EB803" s="9"/>
      <c r="EC803" s="9"/>
      <c r="ED803" s="9"/>
      <c r="EE803" s="9"/>
      <c r="EF803" s="9"/>
      <c r="EG803" s="9"/>
      <c r="EH803" s="9"/>
      <c r="EI803" s="9"/>
      <c r="EJ803" s="9"/>
      <c r="EK803" s="9"/>
      <c r="EL803" s="9"/>
      <c r="EM803" s="9"/>
      <c r="EN803" s="9"/>
      <c r="EO803" s="9"/>
      <c r="EP803" s="9"/>
      <c r="EQ803" s="9"/>
      <c r="ER803" s="9"/>
      <c r="ES803" s="9"/>
      <c r="ET803" s="9"/>
      <c r="EU803" s="9"/>
      <c r="EV803" s="9"/>
      <c r="EW803" s="9"/>
      <c r="EX803" s="9"/>
      <c r="EY803" s="9"/>
      <c r="EZ803" s="9"/>
      <c r="FA803" s="9"/>
      <c r="FB803" s="9"/>
      <c r="FC803" s="9"/>
      <c r="FD803" s="9"/>
      <c r="FE803" s="9"/>
      <c r="FF803" s="9"/>
      <c r="FG803" s="9"/>
      <c r="FH803" s="9"/>
      <c r="FI803" s="9"/>
      <c r="FJ803" s="9"/>
      <c r="FK803" s="9"/>
      <c r="FL803" s="9"/>
      <c r="FM803" s="9"/>
      <c r="FN803" s="9"/>
      <c r="FO803" s="9"/>
      <c r="FP803" s="9"/>
      <c r="FQ803" s="9"/>
      <c r="FR803" s="9"/>
      <c r="FS803" s="9"/>
      <c r="FT803" s="9"/>
      <c r="FU803" s="9"/>
      <c r="FV803" s="9"/>
      <c r="FW803" s="9"/>
      <c r="FX803" s="9"/>
      <c r="FY803" s="9"/>
      <c r="FZ803" s="9"/>
      <c r="GA803" s="9"/>
      <c r="GB803" s="9"/>
      <c r="GC803" s="9"/>
      <c r="GD803" s="9"/>
      <c r="GE803" s="9"/>
      <c r="GF803" s="9"/>
      <c r="GG803" s="9"/>
      <c r="GH803" s="9"/>
      <c r="GI803" s="9"/>
      <c r="GJ803" s="9"/>
      <c r="GK803" s="9"/>
      <c r="GL803" s="9"/>
      <c r="GM803" s="9"/>
      <c r="GN803" s="9"/>
      <c r="GO803" s="9"/>
      <c r="GP803" s="9"/>
      <c r="GQ803" s="9"/>
      <c r="GR803" s="9"/>
      <c r="GS803" s="9"/>
      <c r="GT803" s="9"/>
      <c r="GU803" s="9"/>
      <c r="GV803" s="9"/>
      <c r="GW803" s="9"/>
      <c r="GX803" s="9"/>
      <c r="GY803" s="9"/>
      <c r="GZ803" s="9"/>
      <c r="HA803" s="9"/>
      <c r="HB803" s="9"/>
      <c r="HC803" s="9"/>
      <c r="HD803" s="9"/>
      <c r="HE803" s="9"/>
      <c r="HF803" s="9"/>
      <c r="HG803" s="9"/>
      <c r="HH803" s="9"/>
      <c r="HI803" s="9"/>
      <c r="HJ803" s="9"/>
      <c r="HK803" s="9"/>
      <c r="HL803" s="9"/>
      <c r="HM803" s="9"/>
      <c r="HN803" s="9"/>
      <c r="HO803" s="9"/>
      <c r="HP803" s="9"/>
      <c r="HQ803" s="9"/>
      <c r="HR803" s="9"/>
      <c r="HS803" s="9"/>
      <c r="HT803" s="9"/>
      <c r="HU803" s="9"/>
      <c r="HV803" s="9"/>
      <c r="HW803" s="9"/>
      <c r="HX803" s="9"/>
      <c r="HY803" s="9"/>
      <c r="HZ803" s="9"/>
      <c r="IA803" s="9"/>
      <c r="IB803" s="9"/>
      <c r="IC803" s="9"/>
      <c r="ID803" s="9"/>
      <c r="IE803" s="9"/>
      <c r="IF803" s="9"/>
      <c r="IG803" s="9"/>
      <c r="IH803" s="9"/>
      <c r="II803" s="9"/>
      <c r="IJ803" s="9"/>
      <c r="IK803" s="9"/>
      <c r="IL803" s="9"/>
      <c r="IM803" s="9"/>
      <c r="IN803" s="9"/>
      <c r="IO803" s="9"/>
      <c r="IP803" s="9"/>
    </row>
    <row r="804" spans="2:250" x14ac:dyDescent="0.2">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c r="DR804" s="9"/>
      <c r="DS804" s="9"/>
      <c r="DT804" s="9"/>
      <c r="DU804" s="9"/>
      <c r="DV804" s="9"/>
      <c r="DW804" s="9"/>
      <c r="DX804" s="9"/>
      <c r="DY804" s="9"/>
      <c r="DZ804" s="9"/>
      <c r="EA804" s="9"/>
      <c r="EB804" s="9"/>
      <c r="EC804" s="9"/>
      <c r="ED804" s="9"/>
      <c r="EE804" s="9"/>
      <c r="EF804" s="9"/>
      <c r="EG804" s="9"/>
      <c r="EH804" s="9"/>
      <c r="EI804" s="9"/>
      <c r="EJ804" s="9"/>
      <c r="EK804" s="9"/>
      <c r="EL804" s="9"/>
      <c r="EM804" s="9"/>
      <c r="EN804" s="9"/>
      <c r="EO804" s="9"/>
      <c r="EP804" s="9"/>
      <c r="EQ804" s="9"/>
      <c r="ER804" s="9"/>
      <c r="ES804" s="9"/>
      <c r="ET804" s="9"/>
      <c r="EU804" s="9"/>
      <c r="EV804" s="9"/>
      <c r="EW804" s="9"/>
      <c r="EX804" s="9"/>
      <c r="EY804" s="9"/>
      <c r="EZ804" s="9"/>
      <c r="FA804" s="9"/>
      <c r="FB804" s="9"/>
      <c r="FC804" s="9"/>
      <c r="FD804" s="9"/>
      <c r="FE804" s="9"/>
      <c r="FF804" s="9"/>
      <c r="FG804" s="9"/>
      <c r="FH804" s="9"/>
      <c r="FI804" s="9"/>
      <c r="FJ804" s="9"/>
      <c r="FK804" s="9"/>
      <c r="FL804" s="9"/>
      <c r="FM804" s="9"/>
      <c r="FN804" s="9"/>
      <c r="FO804" s="9"/>
      <c r="FP804" s="9"/>
      <c r="FQ804" s="9"/>
      <c r="FR804" s="9"/>
      <c r="FS804" s="9"/>
      <c r="FT804" s="9"/>
      <c r="FU804" s="9"/>
      <c r="FV804" s="9"/>
      <c r="FW804" s="9"/>
      <c r="FX804" s="9"/>
      <c r="FY804" s="9"/>
      <c r="FZ804" s="9"/>
      <c r="GA804" s="9"/>
      <c r="GB804" s="9"/>
      <c r="GC804" s="9"/>
      <c r="GD804" s="9"/>
      <c r="GE804" s="9"/>
      <c r="GF804" s="9"/>
      <c r="GG804" s="9"/>
      <c r="GH804" s="9"/>
      <c r="GI804" s="9"/>
      <c r="GJ804" s="9"/>
      <c r="GK804" s="9"/>
      <c r="GL804" s="9"/>
      <c r="GM804" s="9"/>
      <c r="GN804" s="9"/>
      <c r="GO804" s="9"/>
      <c r="GP804" s="9"/>
      <c r="GQ804" s="9"/>
      <c r="GR804" s="9"/>
      <c r="GS804" s="9"/>
      <c r="GT804" s="9"/>
      <c r="GU804" s="9"/>
      <c r="GV804" s="9"/>
      <c r="GW804" s="9"/>
      <c r="GX804" s="9"/>
      <c r="GY804" s="9"/>
      <c r="GZ804" s="9"/>
      <c r="HA804" s="9"/>
      <c r="HB804" s="9"/>
      <c r="HC804" s="9"/>
      <c r="HD804" s="9"/>
      <c r="HE804" s="9"/>
      <c r="HF804" s="9"/>
      <c r="HG804" s="9"/>
      <c r="HH804" s="9"/>
      <c r="HI804" s="9"/>
      <c r="HJ804" s="9"/>
      <c r="HK804" s="9"/>
      <c r="HL804" s="9"/>
      <c r="HM804" s="9"/>
      <c r="HN804" s="9"/>
      <c r="HO804" s="9"/>
      <c r="HP804" s="9"/>
      <c r="HQ804" s="9"/>
      <c r="HR804" s="9"/>
      <c r="HS804" s="9"/>
      <c r="HT804" s="9"/>
      <c r="HU804" s="9"/>
      <c r="HV804" s="9"/>
      <c r="HW804" s="9"/>
      <c r="HX804" s="9"/>
      <c r="HY804" s="9"/>
      <c r="HZ804" s="9"/>
      <c r="IA804" s="9"/>
      <c r="IB804" s="9"/>
      <c r="IC804" s="9"/>
      <c r="ID804" s="9"/>
      <c r="IE804" s="9"/>
      <c r="IF804" s="9"/>
      <c r="IG804" s="9"/>
      <c r="IH804" s="9"/>
      <c r="II804" s="9"/>
      <c r="IJ804" s="9"/>
      <c r="IK804" s="9"/>
      <c r="IL804" s="9"/>
      <c r="IM804" s="9"/>
      <c r="IN804" s="9"/>
      <c r="IO804" s="9"/>
      <c r="IP804" s="9"/>
    </row>
    <row r="805" spans="2:250" x14ac:dyDescent="0.2">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c r="DR805" s="9"/>
      <c r="DS805" s="9"/>
      <c r="DT805" s="9"/>
      <c r="DU805" s="9"/>
      <c r="DV805" s="9"/>
      <c r="DW805" s="9"/>
      <c r="DX805" s="9"/>
      <c r="DY805" s="9"/>
      <c r="DZ805" s="9"/>
      <c r="EA805" s="9"/>
      <c r="EB805" s="9"/>
      <c r="EC805" s="9"/>
      <c r="ED805" s="9"/>
      <c r="EE805" s="9"/>
      <c r="EF805" s="9"/>
      <c r="EG805" s="9"/>
      <c r="EH805" s="9"/>
      <c r="EI805" s="9"/>
      <c r="EJ805" s="9"/>
      <c r="EK805" s="9"/>
      <c r="EL805" s="9"/>
      <c r="EM805" s="9"/>
      <c r="EN805" s="9"/>
      <c r="EO805" s="9"/>
      <c r="EP805" s="9"/>
      <c r="EQ805" s="9"/>
      <c r="ER805" s="9"/>
      <c r="ES805" s="9"/>
      <c r="ET805" s="9"/>
      <c r="EU805" s="9"/>
      <c r="EV805" s="9"/>
      <c r="EW805" s="9"/>
      <c r="EX805" s="9"/>
      <c r="EY805" s="9"/>
      <c r="EZ805" s="9"/>
      <c r="FA805" s="9"/>
      <c r="FB805" s="9"/>
      <c r="FC805" s="9"/>
      <c r="FD805" s="9"/>
      <c r="FE805" s="9"/>
      <c r="FF805" s="9"/>
      <c r="FG805" s="9"/>
      <c r="FH805" s="9"/>
      <c r="FI805" s="9"/>
      <c r="FJ805" s="9"/>
      <c r="FK805" s="9"/>
      <c r="FL805" s="9"/>
      <c r="FM805" s="9"/>
      <c r="FN805" s="9"/>
      <c r="FO805" s="9"/>
      <c r="FP805" s="9"/>
      <c r="FQ805" s="9"/>
      <c r="FR805" s="9"/>
      <c r="FS805" s="9"/>
      <c r="FT805" s="9"/>
      <c r="FU805" s="9"/>
      <c r="FV805" s="9"/>
      <c r="FW805" s="9"/>
      <c r="FX805" s="9"/>
      <c r="FY805" s="9"/>
      <c r="FZ805" s="9"/>
      <c r="GA805" s="9"/>
      <c r="GB805" s="9"/>
      <c r="GC805" s="9"/>
      <c r="GD805" s="9"/>
      <c r="GE805" s="9"/>
      <c r="GF805" s="9"/>
      <c r="GG805" s="9"/>
      <c r="GH805" s="9"/>
      <c r="GI805" s="9"/>
      <c r="GJ805" s="9"/>
      <c r="GK805" s="9"/>
      <c r="GL805" s="9"/>
      <c r="GM805" s="9"/>
      <c r="GN805" s="9"/>
      <c r="GO805" s="9"/>
      <c r="GP805" s="9"/>
      <c r="GQ805" s="9"/>
      <c r="GR805" s="9"/>
      <c r="GS805" s="9"/>
      <c r="GT805" s="9"/>
      <c r="GU805" s="9"/>
      <c r="GV805" s="9"/>
      <c r="GW805" s="9"/>
      <c r="GX805" s="9"/>
      <c r="GY805" s="9"/>
      <c r="GZ805" s="9"/>
      <c r="HA805" s="9"/>
      <c r="HB805" s="9"/>
      <c r="HC805" s="9"/>
      <c r="HD805" s="9"/>
      <c r="HE805" s="9"/>
      <c r="HF805" s="9"/>
      <c r="HG805" s="9"/>
      <c r="HH805" s="9"/>
      <c r="HI805" s="9"/>
      <c r="HJ805" s="9"/>
      <c r="HK805" s="9"/>
      <c r="HL805" s="9"/>
      <c r="HM805" s="9"/>
      <c r="HN805" s="9"/>
      <c r="HO805" s="9"/>
      <c r="HP805" s="9"/>
      <c r="HQ805" s="9"/>
      <c r="HR805" s="9"/>
      <c r="HS805" s="9"/>
      <c r="HT805" s="9"/>
      <c r="HU805" s="9"/>
      <c r="HV805" s="9"/>
      <c r="HW805" s="9"/>
      <c r="HX805" s="9"/>
      <c r="HY805" s="9"/>
      <c r="HZ805" s="9"/>
      <c r="IA805" s="9"/>
      <c r="IB805" s="9"/>
      <c r="IC805" s="9"/>
      <c r="ID805" s="9"/>
      <c r="IE805" s="9"/>
      <c r="IF805" s="9"/>
      <c r="IG805" s="9"/>
      <c r="IH805" s="9"/>
      <c r="II805" s="9"/>
      <c r="IJ805" s="9"/>
      <c r="IK805" s="9"/>
      <c r="IL805" s="9"/>
      <c r="IM805" s="9"/>
      <c r="IN805" s="9"/>
      <c r="IO805" s="9"/>
      <c r="IP805" s="9"/>
    </row>
    <row r="806" spans="2:250" x14ac:dyDescent="0.2">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c r="DR806" s="9"/>
      <c r="DS806" s="9"/>
      <c r="DT806" s="9"/>
      <c r="DU806" s="9"/>
      <c r="DV806" s="9"/>
      <c r="DW806" s="9"/>
      <c r="DX806" s="9"/>
      <c r="DY806" s="9"/>
      <c r="DZ806" s="9"/>
      <c r="EA806" s="9"/>
      <c r="EB806" s="9"/>
      <c r="EC806" s="9"/>
      <c r="ED806" s="9"/>
      <c r="EE806" s="9"/>
      <c r="EF806" s="9"/>
      <c r="EG806" s="9"/>
      <c r="EH806" s="9"/>
      <c r="EI806" s="9"/>
      <c r="EJ806" s="9"/>
      <c r="EK806" s="9"/>
      <c r="EL806" s="9"/>
      <c r="EM806" s="9"/>
      <c r="EN806" s="9"/>
      <c r="EO806" s="9"/>
      <c r="EP806" s="9"/>
      <c r="EQ806" s="9"/>
      <c r="ER806" s="9"/>
      <c r="ES806" s="9"/>
      <c r="ET806" s="9"/>
      <c r="EU806" s="9"/>
      <c r="EV806" s="9"/>
      <c r="EW806" s="9"/>
      <c r="EX806" s="9"/>
      <c r="EY806" s="9"/>
      <c r="EZ806" s="9"/>
      <c r="FA806" s="9"/>
      <c r="FB806" s="9"/>
      <c r="FC806" s="9"/>
      <c r="FD806" s="9"/>
      <c r="FE806" s="9"/>
      <c r="FF806" s="9"/>
      <c r="FG806" s="9"/>
      <c r="FH806" s="9"/>
      <c r="FI806" s="9"/>
      <c r="FJ806" s="9"/>
      <c r="FK806" s="9"/>
      <c r="FL806" s="9"/>
      <c r="FM806" s="9"/>
      <c r="FN806" s="9"/>
      <c r="FO806" s="9"/>
      <c r="FP806" s="9"/>
      <c r="FQ806" s="9"/>
      <c r="FR806" s="9"/>
      <c r="FS806" s="9"/>
      <c r="FT806" s="9"/>
      <c r="FU806" s="9"/>
      <c r="FV806" s="9"/>
      <c r="FW806" s="9"/>
      <c r="FX806" s="9"/>
      <c r="FY806" s="9"/>
      <c r="FZ806" s="9"/>
      <c r="GA806" s="9"/>
      <c r="GB806" s="9"/>
      <c r="GC806" s="9"/>
      <c r="GD806" s="9"/>
      <c r="GE806" s="9"/>
      <c r="GF806" s="9"/>
      <c r="GG806" s="9"/>
      <c r="GH806" s="9"/>
      <c r="GI806" s="9"/>
      <c r="GJ806" s="9"/>
      <c r="GK806" s="9"/>
      <c r="GL806" s="9"/>
      <c r="GM806" s="9"/>
      <c r="GN806" s="9"/>
      <c r="GO806" s="9"/>
      <c r="GP806" s="9"/>
      <c r="GQ806" s="9"/>
      <c r="GR806" s="9"/>
      <c r="GS806" s="9"/>
      <c r="GT806" s="9"/>
      <c r="GU806" s="9"/>
      <c r="GV806" s="9"/>
      <c r="GW806" s="9"/>
      <c r="GX806" s="9"/>
      <c r="GY806" s="9"/>
      <c r="GZ806" s="9"/>
      <c r="HA806" s="9"/>
      <c r="HB806" s="9"/>
      <c r="HC806" s="9"/>
      <c r="HD806" s="9"/>
      <c r="HE806" s="9"/>
      <c r="HF806" s="9"/>
      <c r="HG806" s="9"/>
      <c r="HH806" s="9"/>
      <c r="HI806" s="9"/>
      <c r="HJ806" s="9"/>
      <c r="HK806" s="9"/>
      <c r="HL806" s="9"/>
      <c r="HM806" s="9"/>
      <c r="HN806" s="9"/>
      <c r="HO806" s="9"/>
      <c r="HP806" s="9"/>
      <c r="HQ806" s="9"/>
      <c r="HR806" s="9"/>
      <c r="HS806" s="9"/>
      <c r="HT806" s="9"/>
      <c r="HU806" s="9"/>
      <c r="HV806" s="9"/>
      <c r="HW806" s="9"/>
      <c r="HX806" s="9"/>
      <c r="HY806" s="9"/>
      <c r="HZ806" s="9"/>
      <c r="IA806" s="9"/>
      <c r="IB806" s="9"/>
      <c r="IC806" s="9"/>
      <c r="ID806" s="9"/>
      <c r="IE806" s="9"/>
      <c r="IF806" s="9"/>
      <c r="IG806" s="9"/>
      <c r="IH806" s="9"/>
      <c r="II806" s="9"/>
      <c r="IJ806" s="9"/>
      <c r="IK806" s="9"/>
      <c r="IL806" s="9"/>
      <c r="IM806" s="9"/>
      <c r="IN806" s="9"/>
      <c r="IO806" s="9"/>
      <c r="IP806" s="9"/>
    </row>
    <row r="807" spans="2:250" x14ac:dyDescent="0.2">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c r="DR807" s="9"/>
      <c r="DS807" s="9"/>
      <c r="DT807" s="9"/>
      <c r="DU807" s="9"/>
      <c r="DV807" s="9"/>
      <c r="DW807" s="9"/>
      <c r="DX807" s="9"/>
      <c r="DY807" s="9"/>
      <c r="DZ807" s="9"/>
      <c r="EA807" s="9"/>
      <c r="EB807" s="9"/>
      <c r="EC807" s="9"/>
      <c r="ED807" s="9"/>
      <c r="EE807" s="9"/>
      <c r="EF807" s="9"/>
      <c r="EG807" s="9"/>
      <c r="EH807" s="9"/>
      <c r="EI807" s="9"/>
      <c r="EJ807" s="9"/>
      <c r="EK807" s="9"/>
      <c r="EL807" s="9"/>
      <c r="EM807" s="9"/>
      <c r="EN807" s="9"/>
      <c r="EO807" s="9"/>
      <c r="EP807" s="9"/>
      <c r="EQ807" s="9"/>
      <c r="ER807" s="9"/>
      <c r="ES807" s="9"/>
      <c r="ET807" s="9"/>
      <c r="EU807" s="9"/>
      <c r="EV807" s="9"/>
      <c r="EW807" s="9"/>
      <c r="EX807" s="9"/>
      <c r="EY807" s="9"/>
      <c r="EZ807" s="9"/>
      <c r="FA807" s="9"/>
      <c r="FB807" s="9"/>
      <c r="FC807" s="9"/>
      <c r="FD807" s="9"/>
      <c r="FE807" s="9"/>
      <c r="FF807" s="9"/>
      <c r="FG807" s="9"/>
      <c r="FH807" s="9"/>
      <c r="FI807" s="9"/>
      <c r="FJ807" s="9"/>
      <c r="FK807" s="9"/>
      <c r="FL807" s="9"/>
      <c r="FM807" s="9"/>
      <c r="FN807" s="9"/>
      <c r="FO807" s="9"/>
      <c r="FP807" s="9"/>
      <c r="FQ807" s="9"/>
      <c r="FR807" s="9"/>
      <c r="FS807" s="9"/>
      <c r="FT807" s="9"/>
      <c r="FU807" s="9"/>
      <c r="FV807" s="9"/>
      <c r="FW807" s="9"/>
      <c r="FX807" s="9"/>
      <c r="FY807" s="9"/>
      <c r="FZ807" s="9"/>
      <c r="GA807" s="9"/>
      <c r="GB807" s="9"/>
      <c r="GC807" s="9"/>
      <c r="GD807" s="9"/>
      <c r="GE807" s="9"/>
      <c r="GF807" s="9"/>
      <c r="GG807" s="9"/>
      <c r="GH807" s="9"/>
      <c r="GI807" s="9"/>
      <c r="GJ807" s="9"/>
      <c r="GK807" s="9"/>
      <c r="GL807" s="9"/>
      <c r="GM807" s="9"/>
      <c r="GN807" s="9"/>
      <c r="GO807" s="9"/>
      <c r="GP807" s="9"/>
      <c r="GQ807" s="9"/>
      <c r="GR807" s="9"/>
      <c r="GS807" s="9"/>
      <c r="GT807" s="9"/>
      <c r="GU807" s="9"/>
      <c r="GV807" s="9"/>
      <c r="GW807" s="9"/>
      <c r="GX807" s="9"/>
      <c r="GY807" s="9"/>
      <c r="GZ807" s="9"/>
      <c r="HA807" s="9"/>
      <c r="HB807" s="9"/>
      <c r="HC807" s="9"/>
      <c r="HD807" s="9"/>
      <c r="HE807" s="9"/>
      <c r="HF807" s="9"/>
      <c r="HG807" s="9"/>
      <c r="HH807" s="9"/>
      <c r="HI807" s="9"/>
      <c r="HJ807" s="9"/>
      <c r="HK807" s="9"/>
      <c r="HL807" s="9"/>
      <c r="HM807" s="9"/>
      <c r="HN807" s="9"/>
      <c r="HO807" s="9"/>
      <c r="HP807" s="9"/>
      <c r="HQ807" s="9"/>
      <c r="HR807" s="9"/>
      <c r="HS807" s="9"/>
      <c r="HT807" s="9"/>
      <c r="HU807" s="9"/>
      <c r="HV807" s="9"/>
      <c r="HW807" s="9"/>
      <c r="HX807" s="9"/>
      <c r="HY807" s="9"/>
      <c r="HZ807" s="9"/>
      <c r="IA807" s="9"/>
      <c r="IB807" s="9"/>
      <c r="IC807" s="9"/>
      <c r="ID807" s="9"/>
      <c r="IE807" s="9"/>
      <c r="IF807" s="9"/>
      <c r="IG807" s="9"/>
      <c r="IH807" s="9"/>
      <c r="II807" s="9"/>
      <c r="IJ807" s="9"/>
      <c r="IK807" s="9"/>
      <c r="IL807" s="9"/>
      <c r="IM807" s="9"/>
      <c r="IN807" s="9"/>
      <c r="IO807" s="9"/>
      <c r="IP807" s="9"/>
    </row>
    <row r="808" spans="2:250" x14ac:dyDescent="0.2">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c r="DR808" s="9"/>
      <c r="DS808" s="9"/>
      <c r="DT808" s="9"/>
      <c r="DU808" s="9"/>
      <c r="DV808" s="9"/>
      <c r="DW808" s="9"/>
      <c r="DX808" s="9"/>
      <c r="DY808" s="9"/>
      <c r="DZ808" s="9"/>
      <c r="EA808" s="9"/>
      <c r="EB808" s="9"/>
      <c r="EC808" s="9"/>
      <c r="ED808" s="9"/>
      <c r="EE808" s="9"/>
      <c r="EF808" s="9"/>
      <c r="EG808" s="9"/>
      <c r="EH808" s="9"/>
      <c r="EI808" s="9"/>
      <c r="EJ808" s="9"/>
      <c r="EK808" s="9"/>
      <c r="EL808" s="9"/>
      <c r="EM808" s="9"/>
      <c r="EN808" s="9"/>
      <c r="EO808" s="9"/>
      <c r="EP808" s="9"/>
      <c r="EQ808" s="9"/>
      <c r="ER808" s="9"/>
      <c r="ES808" s="9"/>
      <c r="ET808" s="9"/>
      <c r="EU808" s="9"/>
      <c r="EV808" s="9"/>
      <c r="EW808" s="9"/>
      <c r="EX808" s="9"/>
      <c r="EY808" s="9"/>
      <c r="EZ808" s="9"/>
      <c r="FA808" s="9"/>
      <c r="FB808" s="9"/>
      <c r="FC808" s="9"/>
      <c r="FD808" s="9"/>
      <c r="FE808" s="9"/>
      <c r="FF808" s="9"/>
      <c r="FG808" s="9"/>
      <c r="FH808" s="9"/>
      <c r="FI808" s="9"/>
      <c r="FJ808" s="9"/>
      <c r="FK808" s="9"/>
      <c r="FL808" s="9"/>
      <c r="FM808" s="9"/>
      <c r="FN808" s="9"/>
      <c r="FO808" s="9"/>
      <c r="FP808" s="9"/>
      <c r="FQ808" s="9"/>
      <c r="FR808" s="9"/>
      <c r="FS808" s="9"/>
      <c r="FT808" s="9"/>
      <c r="FU808" s="9"/>
      <c r="FV808" s="9"/>
      <c r="FW808" s="9"/>
      <c r="FX808" s="9"/>
      <c r="FY808" s="9"/>
      <c r="FZ808" s="9"/>
      <c r="GA808" s="9"/>
      <c r="GB808" s="9"/>
      <c r="GC808" s="9"/>
      <c r="GD808" s="9"/>
      <c r="GE808" s="9"/>
      <c r="GF808" s="9"/>
      <c r="GG808" s="9"/>
      <c r="GH808" s="9"/>
      <c r="GI808" s="9"/>
      <c r="GJ808" s="9"/>
      <c r="GK808" s="9"/>
      <c r="GL808" s="9"/>
      <c r="GM808" s="9"/>
      <c r="GN808" s="9"/>
      <c r="GO808" s="9"/>
      <c r="GP808" s="9"/>
      <c r="GQ808" s="9"/>
      <c r="GR808" s="9"/>
      <c r="GS808" s="9"/>
      <c r="GT808" s="9"/>
      <c r="GU808" s="9"/>
      <c r="GV808" s="9"/>
      <c r="GW808" s="9"/>
      <c r="GX808" s="9"/>
      <c r="GY808" s="9"/>
      <c r="GZ808" s="9"/>
      <c r="HA808" s="9"/>
      <c r="HB808" s="9"/>
      <c r="HC808" s="9"/>
      <c r="HD808" s="9"/>
      <c r="HE808" s="9"/>
      <c r="HF808" s="9"/>
      <c r="HG808" s="9"/>
      <c r="HH808" s="9"/>
      <c r="HI808" s="9"/>
      <c r="HJ808" s="9"/>
      <c r="HK808" s="9"/>
      <c r="HL808" s="9"/>
      <c r="HM808" s="9"/>
      <c r="HN808" s="9"/>
      <c r="HO808" s="9"/>
      <c r="HP808" s="9"/>
      <c r="HQ808" s="9"/>
      <c r="HR808" s="9"/>
      <c r="HS808" s="9"/>
      <c r="HT808" s="9"/>
      <c r="HU808" s="9"/>
      <c r="HV808" s="9"/>
      <c r="HW808" s="9"/>
      <c r="HX808" s="9"/>
      <c r="HY808" s="9"/>
      <c r="HZ808" s="9"/>
      <c r="IA808" s="9"/>
      <c r="IB808" s="9"/>
      <c r="IC808" s="9"/>
      <c r="ID808" s="9"/>
      <c r="IE808" s="9"/>
      <c r="IF808" s="9"/>
      <c r="IG808" s="9"/>
      <c r="IH808" s="9"/>
      <c r="II808" s="9"/>
      <c r="IJ808" s="9"/>
      <c r="IK808" s="9"/>
      <c r="IL808" s="9"/>
      <c r="IM808" s="9"/>
      <c r="IN808" s="9"/>
      <c r="IO808" s="9"/>
      <c r="IP808" s="9"/>
    </row>
    <row r="809" spans="2:250" x14ac:dyDescent="0.2">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c r="DR809" s="9"/>
      <c r="DS809" s="9"/>
      <c r="DT809" s="9"/>
      <c r="DU809" s="9"/>
      <c r="DV809" s="9"/>
      <c r="DW809" s="9"/>
      <c r="DX809" s="9"/>
      <c r="DY809" s="9"/>
      <c r="DZ809" s="9"/>
      <c r="EA809" s="9"/>
      <c r="EB809" s="9"/>
      <c r="EC809" s="9"/>
      <c r="ED809" s="9"/>
      <c r="EE809" s="9"/>
      <c r="EF809" s="9"/>
      <c r="EG809" s="9"/>
      <c r="EH809" s="9"/>
      <c r="EI809" s="9"/>
      <c r="EJ809" s="9"/>
      <c r="EK809" s="9"/>
      <c r="EL809" s="9"/>
      <c r="EM809" s="9"/>
      <c r="EN809" s="9"/>
      <c r="EO809" s="9"/>
      <c r="EP809" s="9"/>
      <c r="EQ809" s="9"/>
      <c r="ER809" s="9"/>
      <c r="ES809" s="9"/>
      <c r="ET809" s="9"/>
      <c r="EU809" s="9"/>
      <c r="EV809" s="9"/>
      <c r="EW809" s="9"/>
      <c r="EX809" s="9"/>
      <c r="EY809" s="9"/>
      <c r="EZ809" s="9"/>
      <c r="FA809" s="9"/>
      <c r="FB809" s="9"/>
      <c r="FC809" s="9"/>
      <c r="FD809" s="9"/>
      <c r="FE809" s="9"/>
      <c r="FF809" s="9"/>
      <c r="FG809" s="9"/>
      <c r="FH809" s="9"/>
      <c r="FI809" s="9"/>
      <c r="FJ809" s="9"/>
      <c r="FK809" s="9"/>
      <c r="FL809" s="9"/>
      <c r="FM809" s="9"/>
      <c r="FN809" s="9"/>
      <c r="FO809" s="9"/>
      <c r="FP809" s="9"/>
      <c r="FQ809" s="9"/>
      <c r="FR809" s="9"/>
      <c r="FS809" s="9"/>
      <c r="FT809" s="9"/>
      <c r="FU809" s="9"/>
      <c r="FV809" s="9"/>
      <c r="FW809" s="9"/>
      <c r="FX809" s="9"/>
      <c r="FY809" s="9"/>
      <c r="FZ809" s="9"/>
      <c r="GA809" s="9"/>
      <c r="GB809" s="9"/>
      <c r="GC809" s="9"/>
      <c r="GD809" s="9"/>
      <c r="GE809" s="9"/>
      <c r="GF809" s="9"/>
      <c r="GG809" s="9"/>
      <c r="GH809" s="9"/>
      <c r="GI809" s="9"/>
      <c r="GJ809" s="9"/>
      <c r="GK809" s="9"/>
      <c r="GL809" s="9"/>
      <c r="GM809" s="9"/>
      <c r="GN809" s="9"/>
      <c r="GO809" s="9"/>
      <c r="GP809" s="9"/>
      <c r="GQ809" s="9"/>
      <c r="GR809" s="9"/>
      <c r="GS809" s="9"/>
      <c r="GT809" s="9"/>
      <c r="GU809" s="9"/>
      <c r="GV809" s="9"/>
      <c r="GW809" s="9"/>
      <c r="GX809" s="9"/>
      <c r="GY809" s="9"/>
      <c r="GZ809" s="9"/>
      <c r="HA809" s="9"/>
      <c r="HB809" s="9"/>
      <c r="HC809" s="9"/>
      <c r="HD809" s="9"/>
      <c r="HE809" s="9"/>
      <c r="HF809" s="9"/>
      <c r="HG809" s="9"/>
      <c r="HH809" s="9"/>
      <c r="HI809" s="9"/>
      <c r="HJ809" s="9"/>
      <c r="HK809" s="9"/>
      <c r="HL809" s="9"/>
      <c r="HM809" s="9"/>
      <c r="HN809" s="9"/>
      <c r="HO809" s="9"/>
      <c r="HP809" s="9"/>
      <c r="HQ809" s="9"/>
      <c r="HR809" s="9"/>
      <c r="HS809" s="9"/>
      <c r="HT809" s="9"/>
      <c r="HU809" s="9"/>
      <c r="HV809" s="9"/>
      <c r="HW809" s="9"/>
      <c r="HX809" s="9"/>
      <c r="HY809" s="9"/>
      <c r="HZ809" s="9"/>
      <c r="IA809" s="9"/>
      <c r="IB809" s="9"/>
      <c r="IC809" s="9"/>
      <c r="ID809" s="9"/>
      <c r="IE809" s="9"/>
      <c r="IF809" s="9"/>
      <c r="IG809" s="9"/>
      <c r="IH809" s="9"/>
      <c r="II809" s="9"/>
      <c r="IJ809" s="9"/>
      <c r="IK809" s="9"/>
      <c r="IL809" s="9"/>
      <c r="IM809" s="9"/>
      <c r="IN809" s="9"/>
      <c r="IO809" s="9"/>
      <c r="IP809" s="9"/>
    </row>
    <row r="810" spans="2:250" x14ac:dyDescent="0.2">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c r="DR810" s="9"/>
      <c r="DS810" s="9"/>
      <c r="DT810" s="9"/>
      <c r="DU810" s="9"/>
      <c r="DV810" s="9"/>
      <c r="DW810" s="9"/>
      <c r="DX810" s="9"/>
      <c r="DY810" s="9"/>
      <c r="DZ810" s="9"/>
      <c r="EA810" s="9"/>
      <c r="EB810" s="9"/>
      <c r="EC810" s="9"/>
      <c r="ED810" s="9"/>
      <c r="EE810" s="9"/>
      <c r="EF810" s="9"/>
      <c r="EG810" s="9"/>
      <c r="EH810" s="9"/>
      <c r="EI810" s="9"/>
      <c r="EJ810" s="9"/>
      <c r="EK810" s="9"/>
      <c r="EL810" s="9"/>
      <c r="EM810" s="9"/>
      <c r="EN810" s="9"/>
      <c r="EO810" s="9"/>
      <c r="EP810" s="9"/>
      <c r="EQ810" s="9"/>
      <c r="ER810" s="9"/>
      <c r="ES810" s="9"/>
      <c r="ET810" s="9"/>
      <c r="EU810" s="9"/>
      <c r="EV810" s="9"/>
      <c r="EW810" s="9"/>
      <c r="EX810" s="9"/>
      <c r="EY810" s="9"/>
      <c r="EZ810" s="9"/>
      <c r="FA810" s="9"/>
      <c r="FB810" s="9"/>
      <c r="FC810" s="9"/>
      <c r="FD810" s="9"/>
      <c r="FE810" s="9"/>
      <c r="FF810" s="9"/>
      <c r="FG810" s="9"/>
      <c r="FH810" s="9"/>
      <c r="FI810" s="9"/>
      <c r="FJ810" s="9"/>
      <c r="FK810" s="9"/>
      <c r="FL810" s="9"/>
      <c r="FM810" s="9"/>
      <c r="FN810" s="9"/>
      <c r="FO810" s="9"/>
      <c r="FP810" s="9"/>
      <c r="FQ810" s="9"/>
      <c r="FR810" s="9"/>
      <c r="FS810" s="9"/>
      <c r="FT810" s="9"/>
      <c r="FU810" s="9"/>
      <c r="FV810" s="9"/>
      <c r="FW810" s="9"/>
      <c r="FX810" s="9"/>
      <c r="FY810" s="9"/>
      <c r="FZ810" s="9"/>
      <c r="GA810" s="9"/>
      <c r="GB810" s="9"/>
      <c r="GC810" s="9"/>
      <c r="GD810" s="9"/>
      <c r="GE810" s="9"/>
      <c r="GF810" s="9"/>
      <c r="GG810" s="9"/>
      <c r="GH810" s="9"/>
      <c r="GI810" s="9"/>
      <c r="GJ810" s="9"/>
      <c r="GK810" s="9"/>
      <c r="GL810" s="9"/>
      <c r="GM810" s="9"/>
      <c r="GN810" s="9"/>
      <c r="GO810" s="9"/>
      <c r="GP810" s="9"/>
      <c r="GQ810" s="9"/>
      <c r="GR810" s="9"/>
      <c r="GS810" s="9"/>
      <c r="GT810" s="9"/>
      <c r="GU810" s="9"/>
      <c r="GV810" s="9"/>
      <c r="GW810" s="9"/>
      <c r="GX810" s="9"/>
      <c r="GY810" s="9"/>
      <c r="GZ810" s="9"/>
      <c r="HA810" s="9"/>
      <c r="HB810" s="9"/>
      <c r="HC810" s="9"/>
      <c r="HD810" s="9"/>
      <c r="HE810" s="9"/>
      <c r="HF810" s="9"/>
      <c r="HG810" s="9"/>
      <c r="HH810" s="9"/>
      <c r="HI810" s="9"/>
      <c r="HJ810" s="9"/>
      <c r="HK810" s="9"/>
      <c r="HL810" s="9"/>
      <c r="HM810" s="9"/>
      <c r="HN810" s="9"/>
      <c r="HO810" s="9"/>
      <c r="HP810" s="9"/>
      <c r="HQ810" s="9"/>
      <c r="HR810" s="9"/>
      <c r="HS810" s="9"/>
      <c r="HT810" s="9"/>
      <c r="HU810" s="9"/>
      <c r="HV810" s="9"/>
      <c r="HW810" s="9"/>
      <c r="HX810" s="9"/>
      <c r="HY810" s="9"/>
      <c r="HZ810" s="9"/>
      <c r="IA810" s="9"/>
      <c r="IB810" s="9"/>
      <c r="IC810" s="9"/>
      <c r="ID810" s="9"/>
      <c r="IE810" s="9"/>
      <c r="IF810" s="9"/>
      <c r="IG810" s="9"/>
      <c r="IH810" s="9"/>
      <c r="II810" s="9"/>
      <c r="IJ810" s="9"/>
      <c r="IK810" s="9"/>
      <c r="IL810" s="9"/>
      <c r="IM810" s="9"/>
      <c r="IN810" s="9"/>
      <c r="IO810" s="9"/>
      <c r="IP810" s="9"/>
    </row>
    <row r="811" spans="2:250" x14ac:dyDescent="0.2">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c r="DR811" s="9"/>
      <c r="DS811" s="9"/>
      <c r="DT811" s="9"/>
      <c r="DU811" s="9"/>
      <c r="DV811" s="9"/>
      <c r="DW811" s="9"/>
      <c r="DX811" s="9"/>
      <c r="DY811" s="9"/>
      <c r="DZ811" s="9"/>
      <c r="EA811" s="9"/>
      <c r="EB811" s="9"/>
      <c r="EC811" s="9"/>
      <c r="ED811" s="9"/>
      <c r="EE811" s="9"/>
      <c r="EF811" s="9"/>
      <c r="EG811" s="9"/>
      <c r="EH811" s="9"/>
      <c r="EI811" s="9"/>
      <c r="EJ811" s="9"/>
      <c r="EK811" s="9"/>
      <c r="EL811" s="9"/>
      <c r="EM811" s="9"/>
      <c r="EN811" s="9"/>
      <c r="EO811" s="9"/>
      <c r="EP811" s="9"/>
      <c r="EQ811" s="9"/>
      <c r="ER811" s="9"/>
      <c r="ES811" s="9"/>
      <c r="ET811" s="9"/>
      <c r="EU811" s="9"/>
      <c r="EV811" s="9"/>
      <c r="EW811" s="9"/>
      <c r="EX811" s="9"/>
      <c r="EY811" s="9"/>
      <c r="EZ811" s="9"/>
      <c r="FA811" s="9"/>
      <c r="FB811" s="9"/>
      <c r="FC811" s="9"/>
      <c r="FD811" s="9"/>
      <c r="FE811" s="9"/>
      <c r="FF811" s="9"/>
      <c r="FG811" s="9"/>
      <c r="FH811" s="9"/>
      <c r="FI811" s="9"/>
      <c r="FJ811" s="9"/>
      <c r="FK811" s="9"/>
      <c r="FL811" s="9"/>
      <c r="FM811" s="9"/>
      <c r="FN811" s="9"/>
      <c r="FO811" s="9"/>
      <c r="FP811" s="9"/>
      <c r="FQ811" s="9"/>
      <c r="FR811" s="9"/>
      <c r="FS811" s="9"/>
      <c r="FT811" s="9"/>
      <c r="FU811" s="9"/>
      <c r="FV811" s="9"/>
      <c r="FW811" s="9"/>
      <c r="FX811" s="9"/>
      <c r="FY811" s="9"/>
      <c r="FZ811" s="9"/>
      <c r="GA811" s="9"/>
      <c r="GB811" s="9"/>
      <c r="GC811" s="9"/>
      <c r="GD811" s="9"/>
      <c r="GE811" s="9"/>
      <c r="GF811" s="9"/>
      <c r="GG811" s="9"/>
      <c r="GH811" s="9"/>
      <c r="GI811" s="9"/>
      <c r="GJ811" s="9"/>
      <c r="GK811" s="9"/>
      <c r="GL811" s="9"/>
      <c r="GM811" s="9"/>
      <c r="GN811" s="9"/>
      <c r="GO811" s="9"/>
      <c r="GP811" s="9"/>
      <c r="GQ811" s="9"/>
      <c r="GR811" s="9"/>
      <c r="GS811" s="9"/>
      <c r="GT811" s="9"/>
      <c r="GU811" s="9"/>
      <c r="GV811" s="9"/>
      <c r="GW811" s="9"/>
      <c r="GX811" s="9"/>
      <c r="GY811" s="9"/>
      <c r="GZ811" s="9"/>
      <c r="HA811" s="9"/>
      <c r="HB811" s="9"/>
      <c r="HC811" s="9"/>
      <c r="HD811" s="9"/>
      <c r="HE811" s="9"/>
      <c r="HF811" s="9"/>
      <c r="HG811" s="9"/>
      <c r="HH811" s="9"/>
      <c r="HI811" s="9"/>
      <c r="HJ811" s="9"/>
      <c r="HK811" s="9"/>
      <c r="HL811" s="9"/>
      <c r="HM811" s="9"/>
      <c r="HN811" s="9"/>
      <c r="HO811" s="9"/>
      <c r="HP811" s="9"/>
      <c r="HQ811" s="9"/>
      <c r="HR811" s="9"/>
      <c r="HS811" s="9"/>
      <c r="HT811" s="9"/>
      <c r="HU811" s="9"/>
      <c r="HV811" s="9"/>
      <c r="HW811" s="9"/>
      <c r="HX811" s="9"/>
      <c r="HY811" s="9"/>
      <c r="HZ811" s="9"/>
      <c r="IA811" s="9"/>
      <c r="IB811" s="9"/>
      <c r="IC811" s="9"/>
      <c r="ID811" s="9"/>
      <c r="IE811" s="9"/>
      <c r="IF811" s="9"/>
      <c r="IG811" s="9"/>
      <c r="IH811" s="9"/>
      <c r="II811" s="9"/>
      <c r="IJ811" s="9"/>
      <c r="IK811" s="9"/>
      <c r="IL811" s="9"/>
      <c r="IM811" s="9"/>
      <c r="IN811" s="9"/>
      <c r="IO811" s="9"/>
      <c r="IP811" s="9"/>
    </row>
    <row r="812" spans="2:250" x14ac:dyDescent="0.2">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c r="DR812" s="9"/>
      <c r="DS812" s="9"/>
      <c r="DT812" s="9"/>
      <c r="DU812" s="9"/>
      <c r="DV812" s="9"/>
      <c r="DW812" s="9"/>
      <c r="DX812" s="9"/>
      <c r="DY812" s="9"/>
      <c r="DZ812" s="9"/>
      <c r="EA812" s="9"/>
      <c r="EB812" s="9"/>
      <c r="EC812" s="9"/>
      <c r="ED812" s="9"/>
      <c r="EE812" s="9"/>
      <c r="EF812" s="9"/>
      <c r="EG812" s="9"/>
      <c r="EH812" s="9"/>
      <c r="EI812" s="9"/>
      <c r="EJ812" s="9"/>
      <c r="EK812" s="9"/>
      <c r="EL812" s="9"/>
      <c r="EM812" s="9"/>
      <c r="EN812" s="9"/>
      <c r="EO812" s="9"/>
      <c r="EP812" s="9"/>
      <c r="EQ812" s="9"/>
      <c r="ER812" s="9"/>
      <c r="ES812" s="9"/>
      <c r="ET812" s="9"/>
      <c r="EU812" s="9"/>
      <c r="EV812" s="9"/>
      <c r="EW812" s="9"/>
      <c r="EX812" s="9"/>
      <c r="EY812" s="9"/>
      <c r="EZ812" s="9"/>
      <c r="FA812" s="9"/>
      <c r="FB812" s="9"/>
      <c r="FC812" s="9"/>
      <c r="FD812" s="9"/>
      <c r="FE812" s="9"/>
      <c r="FF812" s="9"/>
      <c r="FG812" s="9"/>
      <c r="FH812" s="9"/>
      <c r="FI812" s="9"/>
      <c r="FJ812" s="9"/>
      <c r="FK812" s="9"/>
      <c r="FL812" s="9"/>
      <c r="FM812" s="9"/>
      <c r="FN812" s="9"/>
      <c r="FO812" s="9"/>
      <c r="FP812" s="9"/>
      <c r="FQ812" s="9"/>
      <c r="FR812" s="9"/>
      <c r="FS812" s="9"/>
      <c r="FT812" s="9"/>
      <c r="FU812" s="9"/>
      <c r="FV812" s="9"/>
      <c r="FW812" s="9"/>
      <c r="FX812" s="9"/>
      <c r="FY812" s="9"/>
      <c r="FZ812" s="9"/>
      <c r="GA812" s="9"/>
      <c r="GB812" s="9"/>
      <c r="GC812" s="9"/>
      <c r="GD812" s="9"/>
      <c r="GE812" s="9"/>
      <c r="GF812" s="9"/>
      <c r="GG812" s="9"/>
      <c r="GH812" s="9"/>
      <c r="GI812" s="9"/>
      <c r="GJ812" s="9"/>
      <c r="GK812" s="9"/>
      <c r="GL812" s="9"/>
      <c r="GM812" s="9"/>
      <c r="GN812" s="9"/>
      <c r="GO812" s="9"/>
      <c r="GP812" s="9"/>
      <c r="GQ812" s="9"/>
      <c r="GR812" s="9"/>
      <c r="GS812" s="9"/>
      <c r="GT812" s="9"/>
      <c r="GU812" s="9"/>
      <c r="GV812" s="9"/>
      <c r="GW812" s="9"/>
      <c r="GX812" s="9"/>
      <c r="GY812" s="9"/>
      <c r="GZ812" s="9"/>
      <c r="HA812" s="9"/>
      <c r="HB812" s="9"/>
      <c r="HC812" s="9"/>
      <c r="HD812" s="9"/>
      <c r="HE812" s="9"/>
      <c r="HF812" s="9"/>
      <c r="HG812" s="9"/>
      <c r="HH812" s="9"/>
      <c r="HI812" s="9"/>
      <c r="HJ812" s="9"/>
      <c r="HK812" s="9"/>
      <c r="HL812" s="9"/>
      <c r="HM812" s="9"/>
      <c r="HN812" s="9"/>
      <c r="HO812" s="9"/>
      <c r="HP812" s="9"/>
      <c r="HQ812" s="9"/>
      <c r="HR812" s="9"/>
      <c r="HS812" s="9"/>
      <c r="HT812" s="9"/>
      <c r="HU812" s="9"/>
      <c r="HV812" s="9"/>
      <c r="HW812" s="9"/>
      <c r="HX812" s="9"/>
      <c r="HY812" s="9"/>
      <c r="HZ812" s="9"/>
      <c r="IA812" s="9"/>
      <c r="IB812" s="9"/>
      <c r="IC812" s="9"/>
      <c r="ID812" s="9"/>
      <c r="IE812" s="9"/>
      <c r="IF812" s="9"/>
      <c r="IG812" s="9"/>
      <c r="IH812" s="9"/>
      <c r="II812" s="9"/>
      <c r="IJ812" s="9"/>
      <c r="IK812" s="9"/>
      <c r="IL812" s="9"/>
      <c r="IM812" s="9"/>
      <c r="IN812" s="9"/>
      <c r="IO812" s="9"/>
      <c r="IP812" s="9"/>
    </row>
    <row r="813" spans="2:250" x14ac:dyDescent="0.2">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c r="DR813" s="9"/>
      <c r="DS813" s="9"/>
      <c r="DT813" s="9"/>
      <c r="DU813" s="9"/>
      <c r="DV813" s="9"/>
      <c r="DW813" s="9"/>
      <c r="DX813" s="9"/>
      <c r="DY813" s="9"/>
      <c r="DZ813" s="9"/>
      <c r="EA813" s="9"/>
      <c r="EB813" s="9"/>
      <c r="EC813" s="9"/>
      <c r="ED813" s="9"/>
      <c r="EE813" s="9"/>
      <c r="EF813" s="9"/>
      <c r="EG813" s="9"/>
      <c r="EH813" s="9"/>
      <c r="EI813" s="9"/>
      <c r="EJ813" s="9"/>
      <c r="EK813" s="9"/>
      <c r="EL813" s="9"/>
      <c r="EM813" s="9"/>
      <c r="EN813" s="9"/>
      <c r="EO813" s="9"/>
      <c r="EP813" s="9"/>
      <c r="EQ813" s="9"/>
      <c r="ER813" s="9"/>
      <c r="ES813" s="9"/>
      <c r="ET813" s="9"/>
      <c r="EU813" s="9"/>
      <c r="EV813" s="9"/>
      <c r="EW813" s="9"/>
      <c r="EX813" s="9"/>
      <c r="EY813" s="9"/>
      <c r="EZ813" s="9"/>
      <c r="FA813" s="9"/>
      <c r="FB813" s="9"/>
      <c r="FC813" s="9"/>
      <c r="FD813" s="9"/>
      <c r="FE813" s="9"/>
      <c r="FF813" s="9"/>
      <c r="FG813" s="9"/>
      <c r="FH813" s="9"/>
      <c r="FI813" s="9"/>
      <c r="FJ813" s="9"/>
      <c r="FK813" s="9"/>
      <c r="FL813" s="9"/>
      <c r="FM813" s="9"/>
      <c r="FN813" s="9"/>
      <c r="FO813" s="9"/>
      <c r="FP813" s="9"/>
      <c r="FQ813" s="9"/>
      <c r="FR813" s="9"/>
      <c r="FS813" s="9"/>
      <c r="FT813" s="9"/>
      <c r="FU813" s="9"/>
      <c r="FV813" s="9"/>
      <c r="FW813" s="9"/>
      <c r="FX813" s="9"/>
      <c r="FY813" s="9"/>
      <c r="FZ813" s="9"/>
      <c r="GA813" s="9"/>
      <c r="GB813" s="9"/>
      <c r="GC813" s="9"/>
      <c r="GD813" s="9"/>
      <c r="GE813" s="9"/>
      <c r="GF813" s="9"/>
      <c r="GG813" s="9"/>
      <c r="GH813" s="9"/>
      <c r="GI813" s="9"/>
      <c r="GJ813" s="9"/>
      <c r="GK813" s="9"/>
      <c r="GL813" s="9"/>
      <c r="GM813" s="9"/>
      <c r="GN813" s="9"/>
      <c r="GO813" s="9"/>
      <c r="GP813" s="9"/>
      <c r="GQ813" s="9"/>
      <c r="GR813" s="9"/>
      <c r="GS813" s="9"/>
      <c r="GT813" s="9"/>
      <c r="GU813" s="9"/>
      <c r="GV813" s="9"/>
      <c r="GW813" s="9"/>
      <c r="GX813" s="9"/>
      <c r="GY813" s="9"/>
      <c r="GZ813" s="9"/>
      <c r="HA813" s="9"/>
      <c r="HB813" s="9"/>
      <c r="HC813" s="9"/>
      <c r="HD813" s="9"/>
      <c r="HE813" s="9"/>
      <c r="HF813" s="9"/>
      <c r="HG813" s="9"/>
      <c r="HH813" s="9"/>
      <c r="HI813" s="9"/>
      <c r="HJ813" s="9"/>
      <c r="HK813" s="9"/>
      <c r="HL813" s="9"/>
      <c r="HM813" s="9"/>
      <c r="HN813" s="9"/>
      <c r="HO813" s="9"/>
      <c r="HP813" s="9"/>
      <c r="HQ813" s="9"/>
      <c r="HR813" s="9"/>
      <c r="HS813" s="9"/>
      <c r="HT813" s="9"/>
      <c r="HU813" s="9"/>
      <c r="HV813" s="9"/>
      <c r="HW813" s="9"/>
      <c r="HX813" s="9"/>
      <c r="HY813" s="9"/>
      <c r="HZ813" s="9"/>
      <c r="IA813" s="9"/>
      <c r="IB813" s="9"/>
      <c r="IC813" s="9"/>
      <c r="ID813" s="9"/>
      <c r="IE813" s="9"/>
      <c r="IF813" s="9"/>
      <c r="IG813" s="9"/>
      <c r="IH813" s="9"/>
      <c r="II813" s="9"/>
      <c r="IJ813" s="9"/>
      <c r="IK813" s="9"/>
      <c r="IL813" s="9"/>
      <c r="IM813" s="9"/>
      <c r="IN813" s="9"/>
      <c r="IO813" s="9"/>
      <c r="IP813" s="9"/>
    </row>
    <row r="814" spans="2:250" x14ac:dyDescent="0.2">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c r="DR814" s="9"/>
      <c r="DS814" s="9"/>
      <c r="DT814" s="9"/>
      <c r="DU814" s="9"/>
      <c r="DV814" s="9"/>
      <c r="DW814" s="9"/>
      <c r="DX814" s="9"/>
      <c r="DY814" s="9"/>
      <c r="DZ814" s="9"/>
      <c r="EA814" s="9"/>
      <c r="EB814" s="9"/>
      <c r="EC814" s="9"/>
      <c r="ED814" s="9"/>
      <c r="EE814" s="9"/>
      <c r="EF814" s="9"/>
      <c r="EG814" s="9"/>
      <c r="EH814" s="9"/>
      <c r="EI814" s="9"/>
      <c r="EJ814" s="9"/>
      <c r="EK814" s="9"/>
      <c r="EL814" s="9"/>
      <c r="EM814" s="9"/>
      <c r="EN814" s="9"/>
      <c r="EO814" s="9"/>
      <c r="EP814" s="9"/>
      <c r="EQ814" s="9"/>
      <c r="ER814" s="9"/>
      <c r="ES814" s="9"/>
      <c r="ET814" s="9"/>
      <c r="EU814" s="9"/>
      <c r="EV814" s="9"/>
      <c r="EW814" s="9"/>
      <c r="EX814" s="9"/>
      <c r="EY814" s="9"/>
      <c r="EZ814" s="9"/>
      <c r="FA814" s="9"/>
      <c r="FB814" s="9"/>
      <c r="FC814" s="9"/>
      <c r="FD814" s="9"/>
      <c r="FE814" s="9"/>
      <c r="FF814" s="9"/>
      <c r="FG814" s="9"/>
      <c r="FH814" s="9"/>
      <c r="FI814" s="9"/>
      <c r="FJ814" s="9"/>
      <c r="FK814" s="9"/>
      <c r="FL814" s="9"/>
      <c r="FM814" s="9"/>
      <c r="FN814" s="9"/>
      <c r="FO814" s="9"/>
      <c r="FP814" s="9"/>
      <c r="FQ814" s="9"/>
      <c r="FR814" s="9"/>
      <c r="FS814" s="9"/>
      <c r="FT814" s="9"/>
      <c r="FU814" s="9"/>
      <c r="FV814" s="9"/>
      <c r="FW814" s="9"/>
      <c r="FX814" s="9"/>
      <c r="FY814" s="9"/>
      <c r="FZ814" s="9"/>
      <c r="GA814" s="9"/>
      <c r="GB814" s="9"/>
      <c r="GC814" s="9"/>
      <c r="GD814" s="9"/>
      <c r="GE814" s="9"/>
      <c r="GF814" s="9"/>
      <c r="GG814" s="9"/>
      <c r="GH814" s="9"/>
      <c r="GI814" s="9"/>
      <c r="GJ814" s="9"/>
      <c r="GK814" s="9"/>
      <c r="GL814" s="9"/>
      <c r="GM814" s="9"/>
      <c r="GN814" s="9"/>
      <c r="GO814" s="9"/>
      <c r="GP814" s="9"/>
      <c r="GQ814" s="9"/>
      <c r="GR814" s="9"/>
      <c r="GS814" s="9"/>
      <c r="GT814" s="9"/>
      <c r="GU814" s="9"/>
      <c r="GV814" s="9"/>
      <c r="GW814" s="9"/>
      <c r="GX814" s="9"/>
      <c r="GY814" s="9"/>
      <c r="GZ814" s="9"/>
      <c r="HA814" s="9"/>
      <c r="HB814" s="9"/>
      <c r="HC814" s="9"/>
      <c r="HD814" s="9"/>
      <c r="HE814" s="9"/>
      <c r="HF814" s="9"/>
      <c r="HG814" s="9"/>
      <c r="HH814" s="9"/>
      <c r="HI814" s="9"/>
      <c r="HJ814" s="9"/>
      <c r="HK814" s="9"/>
      <c r="HL814" s="9"/>
      <c r="HM814" s="9"/>
      <c r="HN814" s="9"/>
      <c r="HO814" s="9"/>
      <c r="HP814" s="9"/>
      <c r="HQ814" s="9"/>
      <c r="HR814" s="9"/>
      <c r="HS814" s="9"/>
      <c r="HT814" s="9"/>
      <c r="HU814" s="9"/>
      <c r="HV814" s="9"/>
      <c r="HW814" s="9"/>
      <c r="HX814" s="9"/>
      <c r="HY814" s="9"/>
      <c r="HZ814" s="9"/>
      <c r="IA814" s="9"/>
      <c r="IB814" s="9"/>
      <c r="IC814" s="9"/>
      <c r="ID814" s="9"/>
      <c r="IE814" s="9"/>
      <c r="IF814" s="9"/>
      <c r="IG814" s="9"/>
      <c r="IH814" s="9"/>
      <c r="II814" s="9"/>
      <c r="IJ814" s="9"/>
      <c r="IK814" s="9"/>
      <c r="IL814" s="9"/>
      <c r="IM814" s="9"/>
      <c r="IN814" s="9"/>
      <c r="IO814" s="9"/>
      <c r="IP814" s="9"/>
    </row>
    <row r="815" spans="2:250" x14ac:dyDescent="0.2">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c r="DR815" s="9"/>
      <c r="DS815" s="9"/>
      <c r="DT815" s="9"/>
      <c r="DU815" s="9"/>
      <c r="DV815" s="9"/>
      <c r="DW815" s="9"/>
      <c r="DX815" s="9"/>
      <c r="DY815" s="9"/>
      <c r="DZ815" s="9"/>
      <c r="EA815" s="9"/>
      <c r="EB815" s="9"/>
      <c r="EC815" s="9"/>
      <c r="ED815" s="9"/>
      <c r="EE815" s="9"/>
      <c r="EF815" s="9"/>
      <c r="EG815" s="9"/>
      <c r="EH815" s="9"/>
      <c r="EI815" s="9"/>
      <c r="EJ815" s="9"/>
      <c r="EK815" s="9"/>
      <c r="EL815" s="9"/>
      <c r="EM815" s="9"/>
      <c r="EN815" s="9"/>
      <c r="EO815" s="9"/>
      <c r="EP815" s="9"/>
      <c r="EQ815" s="9"/>
      <c r="ER815" s="9"/>
      <c r="ES815" s="9"/>
      <c r="ET815" s="9"/>
      <c r="EU815" s="9"/>
      <c r="EV815" s="9"/>
      <c r="EW815" s="9"/>
      <c r="EX815" s="9"/>
      <c r="EY815" s="9"/>
      <c r="EZ815" s="9"/>
      <c r="FA815" s="9"/>
      <c r="FB815" s="9"/>
      <c r="FC815" s="9"/>
      <c r="FD815" s="9"/>
      <c r="FE815" s="9"/>
      <c r="FF815" s="9"/>
      <c r="FG815" s="9"/>
      <c r="FH815" s="9"/>
      <c r="FI815" s="9"/>
      <c r="FJ815" s="9"/>
      <c r="FK815" s="9"/>
      <c r="FL815" s="9"/>
      <c r="FM815" s="9"/>
      <c r="FN815" s="9"/>
      <c r="FO815" s="9"/>
      <c r="FP815" s="9"/>
      <c r="FQ815" s="9"/>
      <c r="FR815" s="9"/>
      <c r="FS815" s="9"/>
      <c r="FT815" s="9"/>
      <c r="FU815" s="9"/>
      <c r="FV815" s="9"/>
      <c r="FW815" s="9"/>
      <c r="FX815" s="9"/>
      <c r="FY815" s="9"/>
      <c r="FZ815" s="9"/>
      <c r="GA815" s="9"/>
      <c r="GB815" s="9"/>
      <c r="GC815" s="9"/>
      <c r="GD815" s="9"/>
      <c r="GE815" s="9"/>
      <c r="GF815" s="9"/>
      <c r="GG815" s="9"/>
      <c r="GH815" s="9"/>
      <c r="GI815" s="9"/>
      <c r="GJ815" s="9"/>
      <c r="GK815" s="9"/>
      <c r="GL815" s="9"/>
      <c r="GM815" s="9"/>
      <c r="GN815" s="9"/>
      <c r="GO815" s="9"/>
      <c r="GP815" s="9"/>
      <c r="GQ815" s="9"/>
      <c r="GR815" s="9"/>
      <c r="GS815" s="9"/>
      <c r="GT815" s="9"/>
      <c r="GU815" s="9"/>
      <c r="GV815" s="9"/>
      <c r="GW815" s="9"/>
      <c r="GX815" s="9"/>
      <c r="GY815" s="9"/>
      <c r="GZ815" s="9"/>
      <c r="HA815" s="9"/>
      <c r="HB815" s="9"/>
      <c r="HC815" s="9"/>
      <c r="HD815" s="9"/>
      <c r="HE815" s="9"/>
      <c r="HF815" s="9"/>
      <c r="HG815" s="9"/>
      <c r="HH815" s="9"/>
      <c r="HI815" s="9"/>
      <c r="HJ815" s="9"/>
      <c r="HK815" s="9"/>
      <c r="HL815" s="9"/>
      <c r="HM815" s="9"/>
      <c r="HN815" s="9"/>
      <c r="HO815" s="9"/>
      <c r="HP815" s="9"/>
      <c r="HQ815" s="9"/>
      <c r="HR815" s="9"/>
      <c r="HS815" s="9"/>
      <c r="HT815" s="9"/>
      <c r="HU815" s="9"/>
      <c r="HV815" s="9"/>
      <c r="HW815" s="9"/>
      <c r="HX815" s="9"/>
      <c r="HY815" s="9"/>
      <c r="HZ815" s="9"/>
      <c r="IA815" s="9"/>
      <c r="IB815" s="9"/>
      <c r="IC815" s="9"/>
      <c r="ID815" s="9"/>
      <c r="IE815" s="9"/>
      <c r="IF815" s="9"/>
      <c r="IG815" s="9"/>
      <c r="IH815" s="9"/>
      <c r="II815" s="9"/>
      <c r="IJ815" s="9"/>
      <c r="IK815" s="9"/>
      <c r="IL815" s="9"/>
      <c r="IM815" s="9"/>
      <c r="IN815" s="9"/>
      <c r="IO815" s="9"/>
      <c r="IP815" s="9"/>
    </row>
    <row r="816" spans="2:250" x14ac:dyDescent="0.2">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c r="DR816" s="9"/>
      <c r="DS816" s="9"/>
      <c r="DT816" s="9"/>
      <c r="DU816" s="9"/>
      <c r="DV816" s="9"/>
      <c r="DW816" s="9"/>
      <c r="DX816" s="9"/>
      <c r="DY816" s="9"/>
      <c r="DZ816" s="9"/>
      <c r="EA816" s="9"/>
      <c r="EB816" s="9"/>
      <c r="EC816" s="9"/>
      <c r="ED816" s="9"/>
      <c r="EE816" s="9"/>
      <c r="EF816" s="9"/>
      <c r="EG816" s="9"/>
      <c r="EH816" s="9"/>
      <c r="EI816" s="9"/>
      <c r="EJ816" s="9"/>
      <c r="EK816" s="9"/>
      <c r="EL816" s="9"/>
      <c r="EM816" s="9"/>
      <c r="EN816" s="9"/>
      <c r="EO816" s="9"/>
      <c r="EP816" s="9"/>
      <c r="EQ816" s="9"/>
      <c r="ER816" s="9"/>
      <c r="ES816" s="9"/>
      <c r="ET816" s="9"/>
      <c r="EU816" s="9"/>
      <c r="EV816" s="9"/>
      <c r="EW816" s="9"/>
      <c r="EX816" s="9"/>
      <c r="EY816" s="9"/>
      <c r="EZ816" s="9"/>
      <c r="FA816" s="9"/>
      <c r="FB816" s="9"/>
      <c r="FC816" s="9"/>
      <c r="FD816" s="9"/>
      <c r="FE816" s="9"/>
      <c r="FF816" s="9"/>
      <c r="FG816" s="9"/>
      <c r="FH816" s="9"/>
      <c r="FI816" s="9"/>
      <c r="FJ816" s="9"/>
      <c r="FK816" s="9"/>
      <c r="FL816" s="9"/>
      <c r="FM816" s="9"/>
      <c r="FN816" s="9"/>
      <c r="FO816" s="9"/>
      <c r="FP816" s="9"/>
      <c r="FQ816" s="9"/>
      <c r="FR816" s="9"/>
      <c r="FS816" s="9"/>
      <c r="FT816" s="9"/>
      <c r="FU816" s="9"/>
      <c r="FV816" s="9"/>
      <c r="FW816" s="9"/>
      <c r="FX816" s="9"/>
      <c r="FY816" s="9"/>
      <c r="FZ816" s="9"/>
      <c r="GA816" s="9"/>
      <c r="GB816" s="9"/>
      <c r="GC816" s="9"/>
      <c r="GD816" s="9"/>
      <c r="GE816" s="9"/>
      <c r="GF816" s="9"/>
      <c r="GG816" s="9"/>
      <c r="GH816" s="9"/>
      <c r="GI816" s="9"/>
      <c r="GJ816" s="9"/>
      <c r="GK816" s="9"/>
      <c r="GL816" s="9"/>
      <c r="GM816" s="9"/>
      <c r="GN816" s="9"/>
      <c r="GO816" s="9"/>
      <c r="GP816" s="9"/>
      <c r="GQ816" s="9"/>
      <c r="GR816" s="9"/>
      <c r="GS816" s="9"/>
      <c r="GT816" s="9"/>
      <c r="GU816" s="9"/>
      <c r="GV816" s="9"/>
      <c r="GW816" s="9"/>
      <c r="GX816" s="9"/>
      <c r="GY816" s="9"/>
      <c r="GZ816" s="9"/>
      <c r="HA816" s="9"/>
      <c r="HB816" s="9"/>
      <c r="HC816" s="9"/>
      <c r="HD816" s="9"/>
      <c r="HE816" s="9"/>
      <c r="HF816" s="9"/>
      <c r="HG816" s="9"/>
      <c r="HH816" s="9"/>
      <c r="HI816" s="9"/>
      <c r="HJ816" s="9"/>
      <c r="HK816" s="9"/>
      <c r="HL816" s="9"/>
      <c r="HM816" s="9"/>
      <c r="HN816" s="9"/>
      <c r="HO816" s="9"/>
      <c r="HP816" s="9"/>
      <c r="HQ816" s="9"/>
      <c r="HR816" s="9"/>
      <c r="HS816" s="9"/>
      <c r="HT816" s="9"/>
      <c r="HU816" s="9"/>
      <c r="HV816" s="9"/>
      <c r="HW816" s="9"/>
      <c r="HX816" s="9"/>
      <c r="HY816" s="9"/>
      <c r="HZ816" s="9"/>
      <c r="IA816" s="9"/>
      <c r="IB816" s="9"/>
      <c r="IC816" s="9"/>
      <c r="ID816" s="9"/>
      <c r="IE816" s="9"/>
      <c r="IF816" s="9"/>
      <c r="IG816" s="9"/>
      <c r="IH816" s="9"/>
      <c r="II816" s="9"/>
      <c r="IJ816" s="9"/>
      <c r="IK816" s="9"/>
      <c r="IL816" s="9"/>
      <c r="IM816" s="9"/>
      <c r="IN816" s="9"/>
      <c r="IO816" s="9"/>
      <c r="IP816" s="9"/>
    </row>
    <row r="817" spans="2:250" x14ac:dyDescent="0.2">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c r="DR817" s="9"/>
      <c r="DS817" s="9"/>
      <c r="DT817" s="9"/>
      <c r="DU817" s="9"/>
      <c r="DV817" s="9"/>
      <c r="DW817" s="9"/>
      <c r="DX817" s="9"/>
      <c r="DY817" s="9"/>
      <c r="DZ817" s="9"/>
      <c r="EA817" s="9"/>
      <c r="EB817" s="9"/>
      <c r="EC817" s="9"/>
      <c r="ED817" s="9"/>
      <c r="EE817" s="9"/>
      <c r="EF817" s="9"/>
      <c r="EG817" s="9"/>
      <c r="EH817" s="9"/>
      <c r="EI817" s="9"/>
      <c r="EJ817" s="9"/>
      <c r="EK817" s="9"/>
      <c r="EL817" s="9"/>
      <c r="EM817" s="9"/>
      <c r="EN817" s="9"/>
      <c r="EO817" s="9"/>
      <c r="EP817" s="9"/>
      <c r="EQ817" s="9"/>
      <c r="ER817" s="9"/>
      <c r="ES817" s="9"/>
      <c r="ET817" s="9"/>
      <c r="EU817" s="9"/>
      <c r="EV817" s="9"/>
      <c r="EW817" s="9"/>
      <c r="EX817" s="9"/>
      <c r="EY817" s="9"/>
      <c r="EZ817" s="9"/>
      <c r="FA817" s="9"/>
      <c r="FB817" s="9"/>
      <c r="FC817" s="9"/>
      <c r="FD817" s="9"/>
      <c r="FE817" s="9"/>
      <c r="FF817" s="9"/>
      <c r="FG817" s="9"/>
      <c r="FH817" s="9"/>
      <c r="FI817" s="9"/>
      <c r="FJ817" s="9"/>
      <c r="FK817" s="9"/>
      <c r="FL817" s="9"/>
      <c r="FM817" s="9"/>
      <c r="FN817" s="9"/>
      <c r="FO817" s="9"/>
      <c r="FP817" s="9"/>
      <c r="FQ817" s="9"/>
      <c r="FR817" s="9"/>
      <c r="FS817" s="9"/>
      <c r="FT817" s="9"/>
      <c r="FU817" s="9"/>
      <c r="FV817" s="9"/>
      <c r="FW817" s="9"/>
      <c r="FX817" s="9"/>
      <c r="FY817" s="9"/>
      <c r="FZ817" s="9"/>
      <c r="GA817" s="9"/>
      <c r="GB817" s="9"/>
      <c r="GC817" s="9"/>
      <c r="GD817" s="9"/>
      <c r="GE817" s="9"/>
      <c r="GF817" s="9"/>
      <c r="GG817" s="9"/>
      <c r="GH817" s="9"/>
      <c r="GI817" s="9"/>
      <c r="GJ817" s="9"/>
      <c r="GK817" s="9"/>
      <c r="GL817" s="9"/>
      <c r="GM817" s="9"/>
      <c r="GN817" s="9"/>
      <c r="GO817" s="9"/>
      <c r="GP817" s="9"/>
      <c r="GQ817" s="9"/>
      <c r="GR817" s="9"/>
      <c r="GS817" s="9"/>
      <c r="GT817" s="9"/>
      <c r="GU817" s="9"/>
      <c r="GV817" s="9"/>
      <c r="GW817" s="9"/>
      <c r="GX817" s="9"/>
      <c r="GY817" s="9"/>
      <c r="GZ817" s="9"/>
      <c r="HA817" s="9"/>
      <c r="HB817" s="9"/>
      <c r="HC817" s="9"/>
      <c r="HD817" s="9"/>
      <c r="HE817" s="9"/>
      <c r="HF817" s="9"/>
      <c r="HG817" s="9"/>
      <c r="HH817" s="9"/>
      <c r="HI817" s="9"/>
      <c r="HJ817" s="9"/>
      <c r="HK817" s="9"/>
      <c r="HL817" s="9"/>
      <c r="HM817" s="9"/>
      <c r="HN817" s="9"/>
      <c r="HO817" s="9"/>
      <c r="HP817" s="9"/>
      <c r="HQ817" s="9"/>
      <c r="HR817" s="9"/>
      <c r="HS817" s="9"/>
      <c r="HT817" s="9"/>
      <c r="HU817" s="9"/>
      <c r="HV817" s="9"/>
      <c r="HW817" s="9"/>
      <c r="HX817" s="9"/>
      <c r="HY817" s="9"/>
      <c r="HZ817" s="9"/>
      <c r="IA817" s="9"/>
      <c r="IB817" s="9"/>
      <c r="IC817" s="9"/>
      <c r="ID817" s="9"/>
      <c r="IE817" s="9"/>
      <c r="IF817" s="9"/>
      <c r="IG817" s="9"/>
      <c r="IH817" s="9"/>
      <c r="II817" s="9"/>
      <c r="IJ817" s="9"/>
      <c r="IK817" s="9"/>
      <c r="IL817" s="9"/>
      <c r="IM817" s="9"/>
      <c r="IN817" s="9"/>
      <c r="IO817" s="9"/>
      <c r="IP817" s="9"/>
    </row>
    <row r="818" spans="2:250" x14ac:dyDescent="0.2">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c r="DR818" s="9"/>
      <c r="DS818" s="9"/>
      <c r="DT818" s="9"/>
      <c r="DU818" s="9"/>
      <c r="DV818" s="9"/>
      <c r="DW818" s="9"/>
      <c r="DX818" s="9"/>
      <c r="DY818" s="9"/>
      <c r="DZ818" s="9"/>
      <c r="EA818" s="9"/>
      <c r="EB818" s="9"/>
      <c r="EC818" s="9"/>
      <c r="ED818" s="9"/>
      <c r="EE818" s="9"/>
      <c r="EF818" s="9"/>
      <c r="EG818" s="9"/>
      <c r="EH818" s="9"/>
      <c r="EI818" s="9"/>
      <c r="EJ818" s="9"/>
      <c r="EK818" s="9"/>
      <c r="EL818" s="9"/>
      <c r="EM818" s="9"/>
      <c r="EN818" s="9"/>
      <c r="EO818" s="9"/>
      <c r="EP818" s="9"/>
      <c r="EQ818" s="9"/>
      <c r="ER818" s="9"/>
      <c r="ES818" s="9"/>
      <c r="ET818" s="9"/>
      <c r="EU818" s="9"/>
      <c r="EV818" s="9"/>
      <c r="EW818" s="9"/>
      <c r="EX818" s="9"/>
      <c r="EY818" s="9"/>
      <c r="EZ818" s="9"/>
      <c r="FA818" s="9"/>
      <c r="FB818" s="9"/>
      <c r="FC818" s="9"/>
      <c r="FD818" s="9"/>
      <c r="FE818" s="9"/>
      <c r="FF818" s="9"/>
      <c r="FG818" s="9"/>
      <c r="FH818" s="9"/>
      <c r="FI818" s="9"/>
      <c r="FJ818" s="9"/>
      <c r="FK818" s="9"/>
      <c r="FL818" s="9"/>
      <c r="FM818" s="9"/>
      <c r="FN818" s="9"/>
      <c r="FO818" s="9"/>
      <c r="FP818" s="9"/>
      <c r="FQ818" s="9"/>
      <c r="FR818" s="9"/>
      <c r="FS818" s="9"/>
      <c r="FT818" s="9"/>
      <c r="FU818" s="9"/>
      <c r="FV818" s="9"/>
      <c r="FW818" s="9"/>
      <c r="FX818" s="9"/>
      <c r="FY818" s="9"/>
      <c r="FZ818" s="9"/>
      <c r="GA818" s="9"/>
      <c r="GB818" s="9"/>
      <c r="GC818" s="9"/>
      <c r="GD818" s="9"/>
      <c r="GE818" s="9"/>
      <c r="GF818" s="9"/>
      <c r="GG818" s="9"/>
      <c r="GH818" s="9"/>
      <c r="GI818" s="9"/>
      <c r="GJ818" s="9"/>
      <c r="GK818" s="9"/>
      <c r="GL818" s="9"/>
      <c r="GM818" s="9"/>
      <c r="GN818" s="9"/>
      <c r="GO818" s="9"/>
      <c r="GP818" s="9"/>
      <c r="GQ818" s="9"/>
      <c r="GR818" s="9"/>
      <c r="GS818" s="9"/>
      <c r="GT818" s="9"/>
      <c r="GU818" s="9"/>
      <c r="GV818" s="9"/>
      <c r="GW818" s="9"/>
      <c r="GX818" s="9"/>
      <c r="GY818" s="9"/>
      <c r="GZ818" s="9"/>
      <c r="HA818" s="9"/>
      <c r="HB818" s="9"/>
      <c r="HC818" s="9"/>
      <c r="HD818" s="9"/>
      <c r="HE818" s="9"/>
      <c r="HF818" s="9"/>
      <c r="HG818" s="9"/>
      <c r="HH818" s="9"/>
      <c r="HI818" s="9"/>
      <c r="HJ818" s="9"/>
      <c r="HK818" s="9"/>
      <c r="HL818" s="9"/>
      <c r="HM818" s="9"/>
      <c r="HN818" s="9"/>
      <c r="HO818" s="9"/>
      <c r="HP818" s="9"/>
      <c r="HQ818" s="9"/>
      <c r="HR818" s="9"/>
      <c r="HS818" s="9"/>
      <c r="HT818" s="9"/>
      <c r="HU818" s="9"/>
      <c r="HV818" s="9"/>
      <c r="HW818" s="9"/>
      <c r="HX818" s="9"/>
      <c r="HY818" s="9"/>
      <c r="HZ818" s="9"/>
      <c r="IA818" s="9"/>
      <c r="IB818" s="9"/>
      <c r="IC818" s="9"/>
      <c r="ID818" s="9"/>
      <c r="IE818" s="9"/>
      <c r="IF818" s="9"/>
      <c r="IG818" s="9"/>
      <c r="IH818" s="9"/>
      <c r="II818" s="9"/>
      <c r="IJ818" s="9"/>
      <c r="IK818" s="9"/>
      <c r="IL818" s="9"/>
      <c r="IM818" s="9"/>
      <c r="IN818" s="9"/>
      <c r="IO818" s="9"/>
      <c r="IP818" s="9"/>
    </row>
    <row r="819" spans="2:250" x14ac:dyDescent="0.2">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c r="DR819" s="9"/>
      <c r="DS819" s="9"/>
      <c r="DT819" s="9"/>
      <c r="DU819" s="9"/>
      <c r="DV819" s="9"/>
      <c r="DW819" s="9"/>
      <c r="DX819" s="9"/>
      <c r="DY819" s="9"/>
      <c r="DZ819" s="9"/>
      <c r="EA819" s="9"/>
      <c r="EB819" s="9"/>
      <c r="EC819" s="9"/>
      <c r="ED819" s="9"/>
      <c r="EE819" s="9"/>
      <c r="EF819" s="9"/>
      <c r="EG819" s="9"/>
      <c r="EH819" s="9"/>
      <c r="EI819" s="9"/>
      <c r="EJ819" s="9"/>
      <c r="EK819" s="9"/>
      <c r="EL819" s="9"/>
      <c r="EM819" s="9"/>
      <c r="EN819" s="9"/>
      <c r="EO819" s="9"/>
      <c r="EP819" s="9"/>
      <c r="EQ819" s="9"/>
      <c r="ER819" s="9"/>
      <c r="ES819" s="9"/>
      <c r="ET819" s="9"/>
      <c r="EU819" s="9"/>
      <c r="EV819" s="9"/>
      <c r="EW819" s="9"/>
      <c r="EX819" s="9"/>
      <c r="EY819" s="9"/>
      <c r="EZ819" s="9"/>
      <c r="FA819" s="9"/>
      <c r="FB819" s="9"/>
      <c r="FC819" s="9"/>
      <c r="FD819" s="9"/>
      <c r="FE819" s="9"/>
      <c r="FF819" s="9"/>
      <c r="FG819" s="9"/>
      <c r="FH819" s="9"/>
      <c r="FI819" s="9"/>
      <c r="FJ819" s="9"/>
      <c r="FK819" s="9"/>
      <c r="FL819" s="9"/>
      <c r="FM819" s="9"/>
      <c r="FN819" s="9"/>
      <c r="FO819" s="9"/>
      <c r="FP819" s="9"/>
      <c r="FQ819" s="9"/>
      <c r="FR819" s="9"/>
      <c r="FS819" s="9"/>
      <c r="FT819" s="9"/>
      <c r="FU819" s="9"/>
      <c r="FV819" s="9"/>
      <c r="FW819" s="9"/>
      <c r="FX819" s="9"/>
      <c r="FY819" s="9"/>
      <c r="FZ819" s="9"/>
      <c r="GA819" s="9"/>
      <c r="GB819" s="9"/>
      <c r="GC819" s="9"/>
      <c r="GD819" s="9"/>
      <c r="GE819" s="9"/>
      <c r="GF819" s="9"/>
      <c r="GG819" s="9"/>
      <c r="GH819" s="9"/>
      <c r="GI819" s="9"/>
      <c r="GJ819" s="9"/>
      <c r="GK819" s="9"/>
      <c r="GL819" s="9"/>
      <c r="GM819" s="9"/>
      <c r="GN819" s="9"/>
      <c r="GO819" s="9"/>
      <c r="GP819" s="9"/>
      <c r="GQ819" s="9"/>
      <c r="GR819" s="9"/>
      <c r="GS819" s="9"/>
      <c r="GT819" s="9"/>
      <c r="GU819" s="9"/>
      <c r="GV819" s="9"/>
      <c r="GW819" s="9"/>
      <c r="GX819" s="9"/>
      <c r="GY819" s="9"/>
      <c r="GZ819" s="9"/>
      <c r="HA819" s="9"/>
      <c r="HB819" s="9"/>
      <c r="HC819" s="9"/>
      <c r="HD819" s="9"/>
      <c r="HE819" s="9"/>
      <c r="HF819" s="9"/>
      <c r="HG819" s="9"/>
      <c r="HH819" s="9"/>
      <c r="HI819" s="9"/>
      <c r="HJ819" s="9"/>
      <c r="HK819" s="9"/>
      <c r="HL819" s="9"/>
      <c r="HM819" s="9"/>
      <c r="HN819" s="9"/>
      <c r="HO819" s="9"/>
      <c r="HP819" s="9"/>
      <c r="HQ819" s="9"/>
      <c r="HR819" s="9"/>
      <c r="HS819" s="9"/>
      <c r="HT819" s="9"/>
      <c r="HU819" s="9"/>
      <c r="HV819" s="9"/>
      <c r="HW819" s="9"/>
      <c r="HX819" s="9"/>
      <c r="HY819" s="9"/>
      <c r="HZ819" s="9"/>
      <c r="IA819" s="9"/>
      <c r="IB819" s="9"/>
      <c r="IC819" s="9"/>
      <c r="ID819" s="9"/>
      <c r="IE819" s="9"/>
      <c r="IF819" s="9"/>
      <c r="IG819" s="9"/>
      <c r="IH819" s="9"/>
      <c r="II819" s="9"/>
      <c r="IJ819" s="9"/>
      <c r="IK819" s="9"/>
      <c r="IL819" s="9"/>
      <c r="IM819" s="9"/>
      <c r="IN819" s="9"/>
      <c r="IO819" s="9"/>
      <c r="IP819" s="9"/>
    </row>
    <row r="820" spans="2:250" x14ac:dyDescent="0.2">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c r="DR820" s="9"/>
      <c r="DS820" s="9"/>
      <c r="DT820" s="9"/>
      <c r="DU820" s="9"/>
      <c r="DV820" s="9"/>
      <c r="DW820" s="9"/>
      <c r="DX820" s="9"/>
      <c r="DY820" s="9"/>
      <c r="DZ820" s="9"/>
      <c r="EA820" s="9"/>
      <c r="EB820" s="9"/>
      <c r="EC820" s="9"/>
      <c r="ED820" s="9"/>
      <c r="EE820" s="9"/>
      <c r="EF820" s="9"/>
      <c r="EG820" s="9"/>
      <c r="EH820" s="9"/>
      <c r="EI820" s="9"/>
      <c r="EJ820" s="9"/>
      <c r="EK820" s="9"/>
      <c r="EL820" s="9"/>
      <c r="EM820" s="9"/>
      <c r="EN820" s="9"/>
      <c r="EO820" s="9"/>
      <c r="EP820" s="9"/>
      <c r="EQ820" s="9"/>
      <c r="ER820" s="9"/>
      <c r="ES820" s="9"/>
      <c r="ET820" s="9"/>
      <c r="EU820" s="9"/>
      <c r="EV820" s="9"/>
      <c r="EW820" s="9"/>
      <c r="EX820" s="9"/>
      <c r="EY820" s="9"/>
      <c r="EZ820" s="9"/>
      <c r="FA820" s="9"/>
      <c r="FB820" s="9"/>
      <c r="FC820" s="9"/>
      <c r="FD820" s="9"/>
      <c r="FE820" s="9"/>
      <c r="FF820" s="9"/>
      <c r="FG820" s="9"/>
      <c r="FH820" s="9"/>
      <c r="FI820" s="9"/>
      <c r="FJ820" s="9"/>
      <c r="FK820" s="9"/>
      <c r="FL820" s="9"/>
      <c r="FM820" s="9"/>
      <c r="FN820" s="9"/>
      <c r="FO820" s="9"/>
      <c r="FP820" s="9"/>
      <c r="FQ820" s="9"/>
      <c r="FR820" s="9"/>
      <c r="FS820" s="9"/>
      <c r="FT820" s="9"/>
      <c r="FU820" s="9"/>
      <c r="FV820" s="9"/>
      <c r="FW820" s="9"/>
      <c r="FX820" s="9"/>
      <c r="FY820" s="9"/>
      <c r="FZ820" s="9"/>
      <c r="GA820" s="9"/>
      <c r="GB820" s="9"/>
      <c r="GC820" s="9"/>
      <c r="GD820" s="9"/>
      <c r="GE820" s="9"/>
      <c r="GF820" s="9"/>
      <c r="GG820" s="9"/>
      <c r="GH820" s="9"/>
      <c r="GI820" s="9"/>
      <c r="GJ820" s="9"/>
      <c r="GK820" s="9"/>
      <c r="GL820" s="9"/>
      <c r="GM820" s="9"/>
      <c r="GN820" s="9"/>
      <c r="GO820" s="9"/>
      <c r="GP820" s="9"/>
      <c r="GQ820" s="9"/>
      <c r="GR820" s="9"/>
      <c r="GS820" s="9"/>
      <c r="GT820" s="9"/>
      <c r="GU820" s="9"/>
      <c r="GV820" s="9"/>
      <c r="GW820" s="9"/>
      <c r="GX820" s="9"/>
      <c r="GY820" s="9"/>
      <c r="GZ820" s="9"/>
      <c r="HA820" s="9"/>
      <c r="HB820" s="9"/>
      <c r="HC820" s="9"/>
      <c r="HD820" s="9"/>
      <c r="HE820" s="9"/>
      <c r="HF820" s="9"/>
      <c r="HG820" s="9"/>
      <c r="HH820" s="9"/>
      <c r="HI820" s="9"/>
      <c r="HJ820" s="9"/>
      <c r="HK820" s="9"/>
      <c r="HL820" s="9"/>
      <c r="HM820" s="9"/>
      <c r="HN820" s="9"/>
      <c r="HO820" s="9"/>
      <c r="HP820" s="9"/>
      <c r="HQ820" s="9"/>
      <c r="HR820" s="9"/>
      <c r="HS820" s="9"/>
      <c r="HT820" s="9"/>
      <c r="HU820" s="9"/>
      <c r="HV820" s="9"/>
      <c r="HW820" s="9"/>
      <c r="HX820" s="9"/>
      <c r="HY820" s="9"/>
      <c r="HZ820" s="9"/>
      <c r="IA820" s="9"/>
      <c r="IB820" s="9"/>
      <c r="IC820" s="9"/>
      <c r="ID820" s="9"/>
      <c r="IE820" s="9"/>
      <c r="IF820" s="9"/>
      <c r="IG820" s="9"/>
      <c r="IH820" s="9"/>
      <c r="II820" s="9"/>
      <c r="IJ820" s="9"/>
      <c r="IK820" s="9"/>
      <c r="IL820" s="9"/>
      <c r="IM820" s="9"/>
      <c r="IN820" s="9"/>
      <c r="IO820" s="9"/>
      <c r="IP820" s="9"/>
    </row>
    <row r="821" spans="2:250" x14ac:dyDescent="0.2">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c r="DR821" s="9"/>
      <c r="DS821" s="9"/>
      <c r="DT821" s="9"/>
      <c r="DU821" s="9"/>
      <c r="DV821" s="9"/>
      <c r="DW821" s="9"/>
      <c r="DX821" s="9"/>
      <c r="DY821" s="9"/>
      <c r="DZ821" s="9"/>
      <c r="EA821" s="9"/>
      <c r="EB821" s="9"/>
      <c r="EC821" s="9"/>
      <c r="ED821" s="9"/>
      <c r="EE821" s="9"/>
      <c r="EF821" s="9"/>
      <c r="EG821" s="9"/>
      <c r="EH821" s="9"/>
      <c r="EI821" s="9"/>
      <c r="EJ821" s="9"/>
      <c r="EK821" s="9"/>
      <c r="EL821" s="9"/>
      <c r="EM821" s="9"/>
      <c r="EN821" s="9"/>
      <c r="EO821" s="9"/>
      <c r="EP821" s="9"/>
      <c r="EQ821" s="9"/>
      <c r="ER821" s="9"/>
      <c r="ES821" s="9"/>
      <c r="ET821" s="9"/>
      <c r="EU821" s="9"/>
      <c r="EV821" s="9"/>
      <c r="EW821" s="9"/>
      <c r="EX821" s="9"/>
      <c r="EY821" s="9"/>
      <c r="EZ821" s="9"/>
      <c r="FA821" s="9"/>
      <c r="FB821" s="9"/>
      <c r="FC821" s="9"/>
      <c r="FD821" s="9"/>
      <c r="FE821" s="9"/>
      <c r="FF821" s="9"/>
      <c r="FG821" s="9"/>
      <c r="FH821" s="9"/>
      <c r="FI821" s="9"/>
      <c r="FJ821" s="9"/>
      <c r="FK821" s="9"/>
      <c r="FL821" s="9"/>
      <c r="FM821" s="9"/>
      <c r="FN821" s="9"/>
      <c r="FO821" s="9"/>
      <c r="FP821" s="9"/>
      <c r="FQ821" s="9"/>
      <c r="FR821" s="9"/>
      <c r="FS821" s="9"/>
      <c r="FT821" s="9"/>
      <c r="FU821" s="9"/>
      <c r="FV821" s="9"/>
      <c r="FW821" s="9"/>
      <c r="FX821" s="9"/>
      <c r="FY821" s="9"/>
      <c r="FZ821" s="9"/>
      <c r="GA821" s="9"/>
      <c r="GB821" s="9"/>
      <c r="GC821" s="9"/>
      <c r="GD821" s="9"/>
      <c r="GE821" s="9"/>
      <c r="GF821" s="9"/>
      <c r="GG821" s="9"/>
      <c r="GH821" s="9"/>
      <c r="GI821" s="9"/>
      <c r="GJ821" s="9"/>
      <c r="GK821" s="9"/>
      <c r="GL821" s="9"/>
      <c r="GM821" s="9"/>
      <c r="GN821" s="9"/>
      <c r="GO821" s="9"/>
      <c r="GP821" s="9"/>
      <c r="GQ821" s="9"/>
      <c r="GR821" s="9"/>
      <c r="GS821" s="9"/>
      <c r="GT821" s="9"/>
      <c r="GU821" s="9"/>
      <c r="GV821" s="9"/>
      <c r="GW821" s="9"/>
      <c r="GX821" s="9"/>
      <c r="GY821" s="9"/>
      <c r="GZ821" s="9"/>
      <c r="HA821" s="9"/>
      <c r="HB821" s="9"/>
      <c r="HC821" s="9"/>
      <c r="HD821" s="9"/>
      <c r="HE821" s="9"/>
      <c r="HF821" s="9"/>
      <c r="HG821" s="9"/>
      <c r="HH821" s="9"/>
      <c r="HI821" s="9"/>
      <c r="HJ821" s="9"/>
      <c r="HK821" s="9"/>
      <c r="HL821" s="9"/>
      <c r="HM821" s="9"/>
      <c r="HN821" s="9"/>
      <c r="HO821" s="9"/>
      <c r="HP821" s="9"/>
      <c r="HQ821" s="9"/>
      <c r="HR821" s="9"/>
      <c r="HS821" s="9"/>
      <c r="HT821" s="9"/>
      <c r="HU821" s="9"/>
      <c r="HV821" s="9"/>
      <c r="HW821" s="9"/>
      <c r="HX821" s="9"/>
      <c r="HY821" s="9"/>
      <c r="HZ821" s="9"/>
      <c r="IA821" s="9"/>
      <c r="IB821" s="9"/>
      <c r="IC821" s="9"/>
      <c r="ID821" s="9"/>
      <c r="IE821" s="9"/>
      <c r="IF821" s="9"/>
      <c r="IG821" s="9"/>
      <c r="IH821" s="9"/>
      <c r="II821" s="9"/>
      <c r="IJ821" s="9"/>
      <c r="IK821" s="9"/>
      <c r="IL821" s="9"/>
      <c r="IM821" s="9"/>
      <c r="IN821" s="9"/>
      <c r="IO821" s="9"/>
      <c r="IP821" s="9"/>
    </row>
    <row r="822" spans="2:250" x14ac:dyDescent="0.2">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c r="DR822" s="9"/>
      <c r="DS822" s="9"/>
      <c r="DT822" s="9"/>
      <c r="DU822" s="9"/>
      <c r="DV822" s="9"/>
      <c r="DW822" s="9"/>
      <c r="DX822" s="9"/>
      <c r="DY822" s="9"/>
      <c r="DZ822" s="9"/>
      <c r="EA822" s="9"/>
      <c r="EB822" s="9"/>
      <c r="EC822" s="9"/>
      <c r="ED822" s="9"/>
      <c r="EE822" s="9"/>
      <c r="EF822" s="9"/>
      <c r="EG822" s="9"/>
      <c r="EH822" s="9"/>
      <c r="EI822" s="9"/>
      <c r="EJ822" s="9"/>
      <c r="EK822" s="9"/>
      <c r="EL822" s="9"/>
      <c r="EM822" s="9"/>
      <c r="EN822" s="9"/>
      <c r="EO822" s="9"/>
      <c r="EP822" s="9"/>
      <c r="EQ822" s="9"/>
      <c r="ER822" s="9"/>
      <c r="ES822" s="9"/>
      <c r="ET822" s="9"/>
      <c r="EU822" s="9"/>
      <c r="EV822" s="9"/>
      <c r="EW822" s="9"/>
      <c r="EX822" s="9"/>
      <c r="EY822" s="9"/>
      <c r="EZ822" s="9"/>
      <c r="FA822" s="9"/>
      <c r="FB822" s="9"/>
      <c r="FC822" s="9"/>
      <c r="FD822" s="9"/>
      <c r="FE822" s="9"/>
      <c r="FF822" s="9"/>
      <c r="FG822" s="9"/>
      <c r="FH822" s="9"/>
      <c r="FI822" s="9"/>
      <c r="FJ822" s="9"/>
      <c r="FK822" s="9"/>
      <c r="FL822" s="9"/>
      <c r="FM822" s="9"/>
      <c r="FN822" s="9"/>
      <c r="FO822" s="9"/>
      <c r="FP822" s="9"/>
      <c r="FQ822" s="9"/>
      <c r="FR822" s="9"/>
      <c r="FS822" s="9"/>
      <c r="FT822" s="9"/>
      <c r="FU822" s="9"/>
      <c r="FV822" s="9"/>
      <c r="FW822" s="9"/>
      <c r="FX822" s="9"/>
      <c r="FY822" s="9"/>
      <c r="FZ822" s="9"/>
      <c r="GA822" s="9"/>
      <c r="GB822" s="9"/>
      <c r="GC822" s="9"/>
      <c r="GD822" s="9"/>
      <c r="GE822" s="9"/>
      <c r="GF822" s="9"/>
      <c r="GG822" s="9"/>
      <c r="GH822" s="9"/>
      <c r="GI822" s="9"/>
      <c r="GJ822" s="9"/>
      <c r="GK822" s="9"/>
      <c r="GL822" s="9"/>
      <c r="GM822" s="9"/>
      <c r="GN822" s="9"/>
      <c r="GO822" s="9"/>
      <c r="GP822" s="9"/>
      <c r="GQ822" s="9"/>
      <c r="GR822" s="9"/>
      <c r="GS822" s="9"/>
      <c r="GT822" s="9"/>
      <c r="GU822" s="9"/>
      <c r="GV822" s="9"/>
      <c r="GW822" s="9"/>
      <c r="GX822" s="9"/>
      <c r="GY822" s="9"/>
      <c r="GZ822" s="9"/>
      <c r="HA822" s="9"/>
      <c r="HB822" s="9"/>
      <c r="HC822" s="9"/>
      <c r="HD822" s="9"/>
      <c r="HE822" s="9"/>
      <c r="HF822" s="9"/>
      <c r="HG822" s="9"/>
      <c r="HH822" s="9"/>
      <c r="HI822" s="9"/>
      <c r="HJ822" s="9"/>
      <c r="HK822" s="9"/>
      <c r="HL822" s="9"/>
      <c r="HM822" s="9"/>
      <c r="HN822" s="9"/>
      <c r="HO822" s="9"/>
      <c r="HP822" s="9"/>
      <c r="HQ822" s="9"/>
      <c r="HR822" s="9"/>
      <c r="HS822" s="9"/>
      <c r="HT822" s="9"/>
      <c r="HU822" s="9"/>
      <c r="HV822" s="9"/>
      <c r="HW822" s="9"/>
      <c r="HX822" s="9"/>
      <c r="HY822" s="9"/>
      <c r="HZ822" s="9"/>
      <c r="IA822" s="9"/>
      <c r="IB822" s="9"/>
      <c r="IC822" s="9"/>
      <c r="ID822" s="9"/>
      <c r="IE822" s="9"/>
      <c r="IF822" s="9"/>
      <c r="IG822" s="9"/>
      <c r="IH822" s="9"/>
      <c r="II822" s="9"/>
      <c r="IJ822" s="9"/>
      <c r="IK822" s="9"/>
      <c r="IL822" s="9"/>
      <c r="IM822" s="9"/>
      <c r="IN822" s="9"/>
      <c r="IO822" s="9"/>
      <c r="IP822" s="9"/>
    </row>
    <row r="823" spans="2:250" x14ac:dyDescent="0.2">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c r="DR823" s="9"/>
      <c r="DS823" s="9"/>
      <c r="DT823" s="9"/>
      <c r="DU823" s="9"/>
      <c r="DV823" s="9"/>
      <c r="DW823" s="9"/>
      <c r="DX823" s="9"/>
      <c r="DY823" s="9"/>
      <c r="DZ823" s="9"/>
      <c r="EA823" s="9"/>
      <c r="EB823" s="9"/>
      <c r="EC823" s="9"/>
      <c r="ED823" s="9"/>
      <c r="EE823" s="9"/>
      <c r="EF823" s="9"/>
      <c r="EG823" s="9"/>
      <c r="EH823" s="9"/>
      <c r="EI823" s="9"/>
      <c r="EJ823" s="9"/>
      <c r="EK823" s="9"/>
      <c r="EL823" s="9"/>
      <c r="EM823" s="9"/>
      <c r="EN823" s="9"/>
      <c r="EO823" s="9"/>
      <c r="EP823" s="9"/>
      <c r="EQ823" s="9"/>
      <c r="ER823" s="9"/>
      <c r="ES823" s="9"/>
      <c r="ET823" s="9"/>
      <c r="EU823" s="9"/>
      <c r="EV823" s="9"/>
      <c r="EW823" s="9"/>
      <c r="EX823" s="9"/>
      <c r="EY823" s="9"/>
      <c r="EZ823" s="9"/>
      <c r="FA823" s="9"/>
      <c r="FB823" s="9"/>
      <c r="FC823" s="9"/>
      <c r="FD823" s="9"/>
      <c r="FE823" s="9"/>
      <c r="FF823" s="9"/>
      <c r="FG823" s="9"/>
      <c r="FH823" s="9"/>
      <c r="FI823" s="9"/>
      <c r="FJ823" s="9"/>
      <c r="FK823" s="9"/>
      <c r="FL823" s="9"/>
      <c r="FM823" s="9"/>
      <c r="FN823" s="9"/>
      <c r="FO823" s="9"/>
      <c r="FP823" s="9"/>
      <c r="FQ823" s="9"/>
      <c r="FR823" s="9"/>
      <c r="FS823" s="9"/>
      <c r="FT823" s="9"/>
      <c r="FU823" s="9"/>
      <c r="FV823" s="9"/>
      <c r="FW823" s="9"/>
      <c r="FX823" s="9"/>
      <c r="FY823" s="9"/>
      <c r="FZ823" s="9"/>
      <c r="GA823" s="9"/>
      <c r="GB823" s="9"/>
      <c r="GC823" s="9"/>
      <c r="GD823" s="9"/>
      <c r="GE823" s="9"/>
      <c r="GF823" s="9"/>
      <c r="GG823" s="9"/>
      <c r="GH823" s="9"/>
      <c r="GI823" s="9"/>
      <c r="GJ823" s="9"/>
      <c r="GK823" s="9"/>
      <c r="GL823" s="9"/>
      <c r="GM823" s="9"/>
      <c r="GN823" s="9"/>
      <c r="GO823" s="9"/>
      <c r="GP823" s="9"/>
      <c r="GQ823" s="9"/>
      <c r="GR823" s="9"/>
      <c r="GS823" s="9"/>
      <c r="GT823" s="9"/>
      <c r="GU823" s="9"/>
      <c r="GV823" s="9"/>
      <c r="GW823" s="9"/>
      <c r="GX823" s="9"/>
      <c r="GY823" s="9"/>
      <c r="GZ823" s="9"/>
      <c r="HA823" s="9"/>
      <c r="HB823" s="9"/>
      <c r="HC823" s="9"/>
      <c r="HD823" s="9"/>
      <c r="HE823" s="9"/>
      <c r="HF823" s="9"/>
      <c r="HG823" s="9"/>
      <c r="HH823" s="9"/>
      <c r="HI823" s="9"/>
      <c r="HJ823" s="9"/>
      <c r="HK823" s="9"/>
      <c r="HL823" s="9"/>
      <c r="HM823" s="9"/>
      <c r="HN823" s="9"/>
      <c r="HO823" s="9"/>
      <c r="HP823" s="9"/>
      <c r="HQ823" s="9"/>
      <c r="HR823" s="9"/>
      <c r="HS823" s="9"/>
      <c r="HT823" s="9"/>
      <c r="HU823" s="9"/>
      <c r="HV823" s="9"/>
      <c r="HW823" s="9"/>
      <c r="HX823" s="9"/>
      <c r="HY823" s="9"/>
      <c r="HZ823" s="9"/>
      <c r="IA823" s="9"/>
      <c r="IB823" s="9"/>
      <c r="IC823" s="9"/>
      <c r="ID823" s="9"/>
      <c r="IE823" s="9"/>
      <c r="IF823" s="9"/>
      <c r="IG823" s="9"/>
      <c r="IH823" s="9"/>
      <c r="II823" s="9"/>
      <c r="IJ823" s="9"/>
      <c r="IK823" s="9"/>
      <c r="IL823" s="9"/>
      <c r="IM823" s="9"/>
      <c r="IN823" s="9"/>
      <c r="IO823" s="9"/>
      <c r="IP823" s="9"/>
    </row>
    <row r="824" spans="2:250" x14ac:dyDescent="0.2">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c r="DR824" s="9"/>
      <c r="DS824" s="9"/>
      <c r="DT824" s="9"/>
      <c r="DU824" s="9"/>
      <c r="DV824" s="9"/>
      <c r="DW824" s="9"/>
      <c r="DX824" s="9"/>
      <c r="DY824" s="9"/>
      <c r="DZ824" s="9"/>
      <c r="EA824" s="9"/>
      <c r="EB824" s="9"/>
      <c r="EC824" s="9"/>
      <c r="ED824" s="9"/>
      <c r="EE824" s="9"/>
      <c r="EF824" s="9"/>
      <c r="EG824" s="9"/>
      <c r="EH824" s="9"/>
      <c r="EI824" s="9"/>
      <c r="EJ824" s="9"/>
      <c r="EK824" s="9"/>
      <c r="EL824" s="9"/>
      <c r="EM824" s="9"/>
      <c r="EN824" s="9"/>
      <c r="EO824" s="9"/>
      <c r="EP824" s="9"/>
      <c r="EQ824" s="9"/>
      <c r="ER824" s="9"/>
      <c r="ES824" s="9"/>
      <c r="ET824" s="9"/>
      <c r="EU824" s="9"/>
      <c r="EV824" s="9"/>
      <c r="EW824" s="9"/>
      <c r="EX824" s="9"/>
      <c r="EY824" s="9"/>
      <c r="EZ824" s="9"/>
      <c r="FA824" s="9"/>
      <c r="FB824" s="9"/>
      <c r="FC824" s="9"/>
      <c r="FD824" s="9"/>
      <c r="FE824" s="9"/>
      <c r="FF824" s="9"/>
      <c r="FG824" s="9"/>
      <c r="FH824" s="9"/>
      <c r="FI824" s="9"/>
      <c r="FJ824" s="9"/>
      <c r="FK824" s="9"/>
      <c r="FL824" s="9"/>
      <c r="FM824" s="9"/>
      <c r="FN824" s="9"/>
      <c r="FO824" s="9"/>
      <c r="FP824" s="9"/>
      <c r="FQ824" s="9"/>
      <c r="FR824" s="9"/>
      <c r="FS824" s="9"/>
      <c r="FT824" s="9"/>
      <c r="FU824" s="9"/>
      <c r="FV824" s="9"/>
      <c r="FW824" s="9"/>
      <c r="FX824" s="9"/>
      <c r="FY824" s="9"/>
      <c r="FZ824" s="9"/>
      <c r="GA824" s="9"/>
      <c r="GB824" s="9"/>
      <c r="GC824" s="9"/>
      <c r="GD824" s="9"/>
      <c r="GE824" s="9"/>
      <c r="GF824" s="9"/>
      <c r="GG824" s="9"/>
      <c r="GH824" s="9"/>
      <c r="GI824" s="9"/>
      <c r="GJ824" s="9"/>
      <c r="GK824" s="9"/>
      <c r="GL824" s="9"/>
      <c r="GM824" s="9"/>
      <c r="GN824" s="9"/>
      <c r="GO824" s="9"/>
      <c r="GP824" s="9"/>
      <c r="GQ824" s="9"/>
      <c r="GR824" s="9"/>
      <c r="GS824" s="9"/>
      <c r="GT824" s="9"/>
      <c r="GU824" s="9"/>
      <c r="GV824" s="9"/>
      <c r="GW824" s="9"/>
      <c r="GX824" s="9"/>
      <c r="GY824" s="9"/>
      <c r="GZ824" s="9"/>
      <c r="HA824" s="9"/>
      <c r="HB824" s="9"/>
      <c r="HC824" s="9"/>
      <c r="HD824" s="9"/>
      <c r="HE824" s="9"/>
      <c r="HF824" s="9"/>
      <c r="HG824" s="9"/>
      <c r="HH824" s="9"/>
      <c r="HI824" s="9"/>
      <c r="HJ824" s="9"/>
      <c r="HK824" s="9"/>
      <c r="HL824" s="9"/>
      <c r="HM824" s="9"/>
      <c r="HN824" s="9"/>
      <c r="HO824" s="9"/>
      <c r="HP824" s="9"/>
      <c r="HQ824" s="9"/>
      <c r="HR824" s="9"/>
      <c r="HS824" s="9"/>
      <c r="HT824" s="9"/>
      <c r="HU824" s="9"/>
      <c r="HV824" s="9"/>
      <c r="HW824" s="9"/>
      <c r="HX824" s="9"/>
      <c r="HY824" s="9"/>
      <c r="HZ824" s="9"/>
      <c r="IA824" s="9"/>
      <c r="IB824" s="9"/>
      <c r="IC824" s="9"/>
      <c r="ID824" s="9"/>
      <c r="IE824" s="9"/>
      <c r="IF824" s="9"/>
      <c r="IG824" s="9"/>
      <c r="IH824" s="9"/>
      <c r="II824" s="9"/>
      <c r="IJ824" s="9"/>
      <c r="IK824" s="9"/>
      <c r="IL824" s="9"/>
      <c r="IM824" s="9"/>
      <c r="IN824" s="9"/>
      <c r="IO824" s="9"/>
      <c r="IP824" s="9"/>
    </row>
    <row r="825" spans="2:250" x14ac:dyDescent="0.2">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c r="DR825" s="9"/>
      <c r="DS825" s="9"/>
      <c r="DT825" s="9"/>
      <c r="DU825" s="9"/>
      <c r="DV825" s="9"/>
      <c r="DW825" s="9"/>
      <c r="DX825" s="9"/>
      <c r="DY825" s="9"/>
      <c r="DZ825" s="9"/>
      <c r="EA825" s="9"/>
      <c r="EB825" s="9"/>
      <c r="EC825" s="9"/>
      <c r="ED825" s="9"/>
      <c r="EE825" s="9"/>
      <c r="EF825" s="9"/>
      <c r="EG825" s="9"/>
      <c r="EH825" s="9"/>
      <c r="EI825" s="9"/>
      <c r="EJ825" s="9"/>
      <c r="EK825" s="9"/>
      <c r="EL825" s="9"/>
      <c r="EM825" s="9"/>
      <c r="EN825" s="9"/>
      <c r="EO825" s="9"/>
      <c r="EP825" s="9"/>
      <c r="EQ825" s="9"/>
      <c r="ER825" s="9"/>
      <c r="ES825" s="9"/>
      <c r="ET825" s="9"/>
      <c r="EU825" s="9"/>
      <c r="EV825" s="9"/>
      <c r="EW825" s="9"/>
      <c r="EX825" s="9"/>
      <c r="EY825" s="9"/>
      <c r="EZ825" s="9"/>
      <c r="FA825" s="9"/>
      <c r="FB825" s="9"/>
      <c r="FC825" s="9"/>
      <c r="FD825" s="9"/>
      <c r="FE825" s="9"/>
      <c r="FF825" s="9"/>
      <c r="FG825" s="9"/>
      <c r="FH825" s="9"/>
      <c r="FI825" s="9"/>
      <c r="FJ825" s="9"/>
      <c r="FK825" s="9"/>
      <c r="FL825" s="9"/>
      <c r="FM825" s="9"/>
      <c r="FN825" s="9"/>
      <c r="FO825" s="9"/>
      <c r="FP825" s="9"/>
      <c r="FQ825" s="9"/>
      <c r="FR825" s="9"/>
      <c r="FS825" s="9"/>
      <c r="FT825" s="9"/>
      <c r="FU825" s="9"/>
      <c r="FV825" s="9"/>
      <c r="FW825" s="9"/>
      <c r="FX825" s="9"/>
      <c r="FY825" s="9"/>
      <c r="FZ825" s="9"/>
      <c r="GA825" s="9"/>
      <c r="GB825" s="9"/>
      <c r="GC825" s="9"/>
      <c r="GD825" s="9"/>
      <c r="GE825" s="9"/>
      <c r="GF825" s="9"/>
      <c r="GG825" s="9"/>
      <c r="GH825" s="9"/>
      <c r="GI825" s="9"/>
      <c r="GJ825" s="9"/>
      <c r="GK825" s="9"/>
      <c r="GL825" s="9"/>
      <c r="GM825" s="9"/>
      <c r="GN825" s="9"/>
      <c r="GO825" s="9"/>
      <c r="GP825" s="9"/>
      <c r="GQ825" s="9"/>
      <c r="GR825" s="9"/>
      <c r="GS825" s="9"/>
      <c r="GT825" s="9"/>
      <c r="GU825" s="9"/>
      <c r="GV825" s="9"/>
      <c r="GW825" s="9"/>
      <c r="GX825" s="9"/>
      <c r="GY825" s="9"/>
      <c r="GZ825" s="9"/>
      <c r="HA825" s="9"/>
      <c r="HB825" s="9"/>
      <c r="HC825" s="9"/>
      <c r="HD825" s="9"/>
      <c r="HE825" s="9"/>
      <c r="HF825" s="9"/>
      <c r="HG825" s="9"/>
      <c r="HH825" s="9"/>
      <c r="HI825" s="9"/>
      <c r="HJ825" s="9"/>
      <c r="HK825" s="9"/>
      <c r="HL825" s="9"/>
      <c r="HM825" s="9"/>
      <c r="HN825" s="9"/>
      <c r="HO825" s="9"/>
      <c r="HP825" s="9"/>
      <c r="HQ825" s="9"/>
      <c r="HR825" s="9"/>
      <c r="HS825" s="9"/>
      <c r="HT825" s="9"/>
      <c r="HU825" s="9"/>
      <c r="HV825" s="9"/>
      <c r="HW825" s="9"/>
      <c r="HX825" s="9"/>
      <c r="HY825" s="9"/>
      <c r="HZ825" s="9"/>
      <c r="IA825" s="9"/>
      <c r="IB825" s="9"/>
      <c r="IC825" s="9"/>
      <c r="ID825" s="9"/>
      <c r="IE825" s="9"/>
      <c r="IF825" s="9"/>
      <c r="IG825" s="9"/>
      <c r="IH825" s="9"/>
      <c r="II825" s="9"/>
      <c r="IJ825" s="9"/>
      <c r="IK825" s="9"/>
      <c r="IL825" s="9"/>
      <c r="IM825" s="9"/>
      <c r="IN825" s="9"/>
      <c r="IO825" s="9"/>
      <c r="IP825" s="9"/>
    </row>
    <row r="826" spans="2:250" x14ac:dyDescent="0.2">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c r="DR826" s="9"/>
      <c r="DS826" s="9"/>
      <c r="DT826" s="9"/>
      <c r="DU826" s="9"/>
      <c r="DV826" s="9"/>
      <c r="DW826" s="9"/>
      <c r="DX826" s="9"/>
      <c r="DY826" s="9"/>
      <c r="DZ826" s="9"/>
      <c r="EA826" s="9"/>
      <c r="EB826" s="9"/>
      <c r="EC826" s="9"/>
      <c r="ED826" s="9"/>
      <c r="EE826" s="9"/>
      <c r="EF826" s="9"/>
      <c r="EG826" s="9"/>
      <c r="EH826" s="9"/>
      <c r="EI826" s="9"/>
      <c r="EJ826" s="9"/>
      <c r="EK826" s="9"/>
      <c r="EL826" s="9"/>
      <c r="EM826" s="9"/>
      <c r="EN826" s="9"/>
      <c r="EO826" s="9"/>
      <c r="EP826" s="9"/>
      <c r="EQ826" s="9"/>
      <c r="ER826" s="9"/>
      <c r="ES826" s="9"/>
      <c r="ET826" s="9"/>
      <c r="EU826" s="9"/>
      <c r="EV826" s="9"/>
      <c r="EW826" s="9"/>
      <c r="EX826" s="9"/>
      <c r="EY826" s="9"/>
      <c r="EZ826" s="9"/>
      <c r="FA826" s="9"/>
      <c r="FB826" s="9"/>
      <c r="FC826" s="9"/>
      <c r="FD826" s="9"/>
      <c r="FE826" s="9"/>
      <c r="FF826" s="9"/>
      <c r="FG826" s="9"/>
      <c r="FH826" s="9"/>
      <c r="FI826" s="9"/>
      <c r="FJ826" s="9"/>
      <c r="FK826" s="9"/>
      <c r="FL826" s="9"/>
      <c r="FM826" s="9"/>
      <c r="FN826" s="9"/>
      <c r="FO826" s="9"/>
      <c r="FP826" s="9"/>
      <c r="FQ826" s="9"/>
      <c r="FR826" s="9"/>
      <c r="FS826" s="9"/>
      <c r="FT826" s="9"/>
      <c r="FU826" s="9"/>
      <c r="FV826" s="9"/>
      <c r="FW826" s="9"/>
      <c r="FX826" s="9"/>
      <c r="FY826" s="9"/>
      <c r="FZ826" s="9"/>
      <c r="GA826" s="9"/>
      <c r="GB826" s="9"/>
      <c r="GC826" s="9"/>
      <c r="GD826" s="9"/>
      <c r="GE826" s="9"/>
      <c r="GF826" s="9"/>
      <c r="GG826" s="9"/>
      <c r="GH826" s="9"/>
      <c r="GI826" s="9"/>
      <c r="GJ826" s="9"/>
      <c r="GK826" s="9"/>
      <c r="GL826" s="9"/>
      <c r="GM826" s="9"/>
      <c r="GN826" s="9"/>
      <c r="GO826" s="9"/>
      <c r="GP826" s="9"/>
      <c r="GQ826" s="9"/>
      <c r="GR826" s="9"/>
      <c r="GS826" s="9"/>
      <c r="GT826" s="9"/>
      <c r="GU826" s="9"/>
      <c r="GV826" s="9"/>
      <c r="GW826" s="9"/>
      <c r="GX826" s="9"/>
      <c r="GY826" s="9"/>
      <c r="GZ826" s="9"/>
      <c r="HA826" s="9"/>
      <c r="HB826" s="9"/>
      <c r="HC826" s="9"/>
      <c r="HD826" s="9"/>
      <c r="HE826" s="9"/>
      <c r="HF826" s="9"/>
      <c r="HG826" s="9"/>
      <c r="HH826" s="9"/>
      <c r="HI826" s="9"/>
      <c r="HJ826" s="9"/>
      <c r="HK826" s="9"/>
      <c r="HL826" s="9"/>
      <c r="HM826" s="9"/>
      <c r="HN826" s="9"/>
      <c r="HO826" s="9"/>
      <c r="HP826" s="9"/>
      <c r="HQ826" s="9"/>
      <c r="HR826" s="9"/>
      <c r="HS826" s="9"/>
      <c r="HT826" s="9"/>
      <c r="HU826" s="9"/>
      <c r="HV826" s="9"/>
      <c r="HW826" s="9"/>
      <c r="HX826" s="9"/>
      <c r="HY826" s="9"/>
      <c r="HZ826" s="9"/>
      <c r="IA826" s="9"/>
      <c r="IB826" s="9"/>
      <c r="IC826" s="9"/>
      <c r="ID826" s="9"/>
      <c r="IE826" s="9"/>
      <c r="IF826" s="9"/>
      <c r="IG826" s="9"/>
      <c r="IH826" s="9"/>
      <c r="II826" s="9"/>
      <c r="IJ826" s="9"/>
      <c r="IK826" s="9"/>
      <c r="IL826" s="9"/>
      <c r="IM826" s="9"/>
      <c r="IN826" s="9"/>
      <c r="IO826" s="9"/>
      <c r="IP826" s="9"/>
    </row>
    <row r="827" spans="2:250" x14ac:dyDescent="0.2">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c r="DR827" s="9"/>
      <c r="DS827" s="9"/>
      <c r="DT827" s="9"/>
      <c r="DU827" s="9"/>
      <c r="DV827" s="9"/>
      <c r="DW827" s="9"/>
      <c r="DX827" s="9"/>
      <c r="DY827" s="9"/>
      <c r="DZ827" s="9"/>
      <c r="EA827" s="9"/>
      <c r="EB827" s="9"/>
      <c r="EC827" s="9"/>
      <c r="ED827" s="9"/>
      <c r="EE827" s="9"/>
      <c r="EF827" s="9"/>
      <c r="EG827" s="9"/>
      <c r="EH827" s="9"/>
      <c r="EI827" s="9"/>
      <c r="EJ827" s="9"/>
      <c r="EK827" s="9"/>
      <c r="EL827" s="9"/>
      <c r="EM827" s="9"/>
      <c r="EN827" s="9"/>
      <c r="EO827" s="9"/>
      <c r="EP827" s="9"/>
      <c r="EQ827" s="9"/>
      <c r="ER827" s="9"/>
      <c r="ES827" s="9"/>
      <c r="ET827" s="9"/>
      <c r="EU827" s="9"/>
      <c r="EV827" s="9"/>
      <c r="EW827" s="9"/>
      <c r="EX827" s="9"/>
      <c r="EY827" s="9"/>
      <c r="EZ827" s="9"/>
      <c r="FA827" s="9"/>
      <c r="FB827" s="9"/>
      <c r="FC827" s="9"/>
      <c r="FD827" s="9"/>
      <c r="FE827" s="9"/>
      <c r="FF827" s="9"/>
      <c r="FG827" s="9"/>
      <c r="FH827" s="9"/>
      <c r="FI827" s="9"/>
      <c r="FJ827" s="9"/>
      <c r="FK827" s="9"/>
      <c r="FL827" s="9"/>
      <c r="FM827" s="9"/>
      <c r="FN827" s="9"/>
      <c r="FO827" s="9"/>
      <c r="FP827" s="9"/>
      <c r="FQ827" s="9"/>
      <c r="FR827" s="9"/>
      <c r="FS827" s="9"/>
      <c r="FT827" s="9"/>
      <c r="FU827" s="9"/>
      <c r="FV827" s="9"/>
      <c r="FW827" s="9"/>
      <c r="FX827" s="9"/>
      <c r="FY827" s="9"/>
      <c r="FZ827" s="9"/>
      <c r="GA827" s="9"/>
      <c r="GB827" s="9"/>
      <c r="GC827" s="9"/>
      <c r="GD827" s="9"/>
      <c r="GE827" s="9"/>
      <c r="GF827" s="9"/>
      <c r="GG827" s="9"/>
      <c r="GH827" s="9"/>
      <c r="GI827" s="9"/>
      <c r="GJ827" s="9"/>
      <c r="GK827" s="9"/>
      <c r="GL827" s="9"/>
      <c r="GM827" s="9"/>
      <c r="GN827" s="9"/>
      <c r="GO827" s="9"/>
      <c r="GP827" s="9"/>
      <c r="GQ827" s="9"/>
      <c r="GR827" s="9"/>
      <c r="GS827" s="9"/>
      <c r="GT827" s="9"/>
      <c r="GU827" s="9"/>
      <c r="GV827" s="9"/>
      <c r="GW827" s="9"/>
      <c r="GX827" s="9"/>
      <c r="GY827" s="9"/>
      <c r="GZ827" s="9"/>
      <c r="HA827" s="9"/>
      <c r="HB827" s="9"/>
      <c r="HC827" s="9"/>
      <c r="HD827" s="9"/>
      <c r="HE827" s="9"/>
      <c r="HF827" s="9"/>
      <c r="HG827" s="9"/>
      <c r="HH827" s="9"/>
      <c r="HI827" s="9"/>
      <c r="HJ827" s="9"/>
      <c r="HK827" s="9"/>
      <c r="HL827" s="9"/>
      <c r="HM827" s="9"/>
      <c r="HN827" s="9"/>
      <c r="HO827" s="9"/>
      <c r="HP827" s="9"/>
      <c r="HQ827" s="9"/>
      <c r="HR827" s="9"/>
      <c r="HS827" s="9"/>
      <c r="HT827" s="9"/>
      <c r="HU827" s="9"/>
      <c r="HV827" s="9"/>
      <c r="HW827" s="9"/>
      <c r="HX827" s="9"/>
      <c r="HY827" s="9"/>
      <c r="HZ827" s="9"/>
      <c r="IA827" s="9"/>
      <c r="IB827" s="9"/>
      <c r="IC827" s="9"/>
      <c r="ID827" s="9"/>
      <c r="IE827" s="9"/>
      <c r="IF827" s="9"/>
      <c r="IG827" s="9"/>
      <c r="IH827" s="9"/>
      <c r="II827" s="9"/>
      <c r="IJ827" s="9"/>
      <c r="IK827" s="9"/>
      <c r="IL827" s="9"/>
      <c r="IM827" s="9"/>
      <c r="IN827" s="9"/>
      <c r="IO827" s="9"/>
      <c r="IP827" s="9"/>
    </row>
    <row r="828" spans="2:250" x14ac:dyDescent="0.2">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c r="DR828" s="9"/>
      <c r="DS828" s="9"/>
      <c r="DT828" s="9"/>
      <c r="DU828" s="9"/>
      <c r="DV828" s="9"/>
      <c r="DW828" s="9"/>
      <c r="DX828" s="9"/>
      <c r="DY828" s="9"/>
      <c r="DZ828" s="9"/>
      <c r="EA828" s="9"/>
      <c r="EB828" s="9"/>
      <c r="EC828" s="9"/>
      <c r="ED828" s="9"/>
      <c r="EE828" s="9"/>
      <c r="EF828" s="9"/>
      <c r="EG828" s="9"/>
      <c r="EH828" s="9"/>
      <c r="EI828" s="9"/>
      <c r="EJ828" s="9"/>
      <c r="EK828" s="9"/>
      <c r="EL828" s="9"/>
      <c r="EM828" s="9"/>
      <c r="EN828" s="9"/>
      <c r="EO828" s="9"/>
      <c r="EP828" s="9"/>
      <c r="EQ828" s="9"/>
      <c r="ER828" s="9"/>
      <c r="ES828" s="9"/>
      <c r="ET828" s="9"/>
      <c r="EU828" s="9"/>
      <c r="EV828" s="9"/>
      <c r="EW828" s="9"/>
      <c r="EX828" s="9"/>
      <c r="EY828" s="9"/>
      <c r="EZ828" s="9"/>
      <c r="FA828" s="9"/>
      <c r="FB828" s="9"/>
      <c r="FC828" s="9"/>
      <c r="FD828" s="9"/>
      <c r="FE828" s="9"/>
      <c r="FF828" s="9"/>
      <c r="FG828" s="9"/>
      <c r="FH828" s="9"/>
      <c r="FI828" s="9"/>
      <c r="FJ828" s="9"/>
      <c r="FK828" s="9"/>
      <c r="FL828" s="9"/>
      <c r="FM828" s="9"/>
      <c r="FN828" s="9"/>
      <c r="FO828" s="9"/>
      <c r="FP828" s="9"/>
      <c r="FQ828" s="9"/>
      <c r="FR828" s="9"/>
      <c r="FS828" s="9"/>
      <c r="FT828" s="9"/>
      <c r="FU828" s="9"/>
      <c r="FV828" s="9"/>
      <c r="FW828" s="9"/>
      <c r="FX828" s="9"/>
      <c r="FY828" s="9"/>
      <c r="FZ828" s="9"/>
      <c r="GA828" s="9"/>
      <c r="GB828" s="9"/>
      <c r="GC828" s="9"/>
      <c r="GD828" s="9"/>
      <c r="GE828" s="9"/>
      <c r="GF828" s="9"/>
      <c r="GG828" s="9"/>
      <c r="GH828" s="9"/>
      <c r="GI828" s="9"/>
      <c r="GJ828" s="9"/>
      <c r="GK828" s="9"/>
      <c r="GL828" s="9"/>
      <c r="GM828" s="9"/>
      <c r="GN828" s="9"/>
      <c r="GO828" s="9"/>
      <c r="GP828" s="9"/>
      <c r="GQ828" s="9"/>
      <c r="GR828" s="9"/>
      <c r="GS828" s="9"/>
      <c r="GT828" s="9"/>
      <c r="GU828" s="9"/>
      <c r="GV828" s="9"/>
      <c r="GW828" s="9"/>
      <c r="GX828" s="9"/>
      <c r="GY828" s="9"/>
      <c r="GZ828" s="9"/>
      <c r="HA828" s="9"/>
      <c r="HB828" s="9"/>
      <c r="HC828" s="9"/>
      <c r="HD828" s="9"/>
      <c r="HE828" s="9"/>
      <c r="HF828" s="9"/>
      <c r="HG828" s="9"/>
      <c r="HH828" s="9"/>
      <c r="HI828" s="9"/>
      <c r="HJ828" s="9"/>
      <c r="HK828" s="9"/>
      <c r="HL828" s="9"/>
      <c r="HM828" s="9"/>
      <c r="HN828" s="9"/>
      <c r="HO828" s="9"/>
      <c r="HP828" s="9"/>
      <c r="HQ828" s="9"/>
      <c r="HR828" s="9"/>
      <c r="HS828" s="9"/>
      <c r="HT828" s="9"/>
      <c r="HU828" s="9"/>
      <c r="HV828" s="9"/>
      <c r="HW828" s="9"/>
      <c r="HX828" s="9"/>
      <c r="HY828" s="9"/>
      <c r="HZ828" s="9"/>
      <c r="IA828" s="9"/>
      <c r="IB828" s="9"/>
      <c r="IC828" s="9"/>
      <c r="ID828" s="9"/>
      <c r="IE828" s="9"/>
      <c r="IF828" s="9"/>
      <c r="IG828" s="9"/>
      <c r="IH828" s="9"/>
      <c r="II828" s="9"/>
      <c r="IJ828" s="9"/>
      <c r="IK828" s="9"/>
      <c r="IL828" s="9"/>
      <c r="IM828" s="9"/>
      <c r="IN828" s="9"/>
      <c r="IO828" s="9"/>
      <c r="IP828" s="9"/>
    </row>
    <row r="829" spans="2:250" x14ac:dyDescent="0.2">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c r="DR829" s="9"/>
      <c r="DS829" s="9"/>
      <c r="DT829" s="9"/>
      <c r="DU829" s="9"/>
      <c r="DV829" s="9"/>
      <c r="DW829" s="9"/>
      <c r="DX829" s="9"/>
      <c r="DY829" s="9"/>
      <c r="DZ829" s="9"/>
      <c r="EA829" s="9"/>
      <c r="EB829" s="9"/>
      <c r="EC829" s="9"/>
      <c r="ED829" s="9"/>
      <c r="EE829" s="9"/>
      <c r="EF829" s="9"/>
      <c r="EG829" s="9"/>
      <c r="EH829" s="9"/>
      <c r="EI829" s="9"/>
      <c r="EJ829" s="9"/>
      <c r="EK829" s="9"/>
      <c r="EL829" s="9"/>
      <c r="EM829" s="9"/>
      <c r="EN829" s="9"/>
      <c r="EO829" s="9"/>
      <c r="EP829" s="9"/>
      <c r="EQ829" s="9"/>
      <c r="ER829" s="9"/>
      <c r="ES829" s="9"/>
      <c r="ET829" s="9"/>
      <c r="EU829" s="9"/>
      <c r="EV829" s="9"/>
      <c r="EW829" s="9"/>
      <c r="EX829" s="9"/>
      <c r="EY829" s="9"/>
      <c r="EZ829" s="9"/>
      <c r="FA829" s="9"/>
      <c r="FB829" s="9"/>
      <c r="FC829" s="9"/>
      <c r="FD829" s="9"/>
      <c r="FE829" s="9"/>
      <c r="FF829" s="9"/>
      <c r="FG829" s="9"/>
      <c r="FH829" s="9"/>
      <c r="FI829" s="9"/>
      <c r="FJ829" s="9"/>
      <c r="FK829" s="9"/>
      <c r="FL829" s="9"/>
      <c r="FM829" s="9"/>
      <c r="FN829" s="9"/>
      <c r="FO829" s="9"/>
      <c r="FP829" s="9"/>
      <c r="FQ829" s="9"/>
      <c r="FR829" s="9"/>
      <c r="FS829" s="9"/>
      <c r="FT829" s="9"/>
      <c r="FU829" s="9"/>
      <c r="FV829" s="9"/>
      <c r="FW829" s="9"/>
      <c r="FX829" s="9"/>
      <c r="FY829" s="9"/>
      <c r="FZ829" s="9"/>
      <c r="GA829" s="9"/>
      <c r="GB829" s="9"/>
      <c r="GC829" s="9"/>
      <c r="GD829" s="9"/>
      <c r="GE829" s="9"/>
      <c r="GF829" s="9"/>
      <c r="GG829" s="9"/>
      <c r="GH829" s="9"/>
      <c r="GI829" s="9"/>
      <c r="GJ829" s="9"/>
      <c r="GK829" s="9"/>
      <c r="GL829" s="9"/>
      <c r="GM829" s="9"/>
      <c r="GN829" s="9"/>
      <c r="GO829" s="9"/>
      <c r="GP829" s="9"/>
      <c r="GQ829" s="9"/>
      <c r="GR829" s="9"/>
      <c r="GS829" s="9"/>
      <c r="GT829" s="9"/>
      <c r="GU829" s="9"/>
      <c r="GV829" s="9"/>
      <c r="GW829" s="9"/>
      <c r="GX829" s="9"/>
      <c r="GY829" s="9"/>
      <c r="GZ829" s="9"/>
      <c r="HA829" s="9"/>
      <c r="HB829" s="9"/>
      <c r="HC829" s="9"/>
      <c r="HD829" s="9"/>
      <c r="HE829" s="9"/>
      <c r="HF829" s="9"/>
      <c r="HG829" s="9"/>
      <c r="HH829" s="9"/>
      <c r="HI829" s="9"/>
      <c r="HJ829" s="9"/>
      <c r="HK829" s="9"/>
      <c r="HL829" s="9"/>
      <c r="HM829" s="9"/>
      <c r="HN829" s="9"/>
      <c r="HO829" s="9"/>
      <c r="HP829" s="9"/>
      <c r="HQ829" s="9"/>
      <c r="HR829" s="9"/>
      <c r="HS829" s="9"/>
      <c r="HT829" s="9"/>
      <c r="HU829" s="9"/>
      <c r="HV829" s="9"/>
      <c r="HW829" s="9"/>
      <c r="HX829" s="9"/>
      <c r="HY829" s="9"/>
      <c r="HZ829" s="9"/>
      <c r="IA829" s="9"/>
      <c r="IB829" s="9"/>
      <c r="IC829" s="9"/>
      <c r="ID829" s="9"/>
      <c r="IE829" s="9"/>
      <c r="IF829" s="9"/>
      <c r="IG829" s="9"/>
      <c r="IH829" s="9"/>
      <c r="II829" s="9"/>
      <c r="IJ829" s="9"/>
      <c r="IK829" s="9"/>
      <c r="IL829" s="9"/>
      <c r="IM829" s="9"/>
      <c r="IN829" s="9"/>
      <c r="IO829" s="9"/>
      <c r="IP829" s="9"/>
    </row>
    <row r="830" spans="2:250" x14ac:dyDescent="0.2">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c r="DU830" s="9"/>
      <c r="DV830" s="9"/>
      <c r="DW830" s="9"/>
      <c r="DX830" s="9"/>
      <c r="DY830" s="9"/>
      <c r="DZ830" s="9"/>
      <c r="EA830" s="9"/>
      <c r="EB830" s="9"/>
      <c r="EC830" s="9"/>
      <c r="ED830" s="9"/>
      <c r="EE830" s="9"/>
      <c r="EF830" s="9"/>
      <c r="EG830" s="9"/>
      <c r="EH830" s="9"/>
      <c r="EI830" s="9"/>
      <c r="EJ830" s="9"/>
      <c r="EK830" s="9"/>
      <c r="EL830" s="9"/>
      <c r="EM830" s="9"/>
      <c r="EN830" s="9"/>
      <c r="EO830" s="9"/>
      <c r="EP830" s="9"/>
      <c r="EQ830" s="9"/>
      <c r="ER830" s="9"/>
      <c r="ES830" s="9"/>
      <c r="ET830" s="9"/>
      <c r="EU830" s="9"/>
      <c r="EV830" s="9"/>
      <c r="EW830" s="9"/>
      <c r="EX830" s="9"/>
      <c r="EY830" s="9"/>
      <c r="EZ830" s="9"/>
      <c r="FA830" s="9"/>
      <c r="FB830" s="9"/>
      <c r="FC830" s="9"/>
      <c r="FD830" s="9"/>
      <c r="FE830" s="9"/>
      <c r="FF830" s="9"/>
      <c r="FG830" s="9"/>
      <c r="FH830" s="9"/>
      <c r="FI830" s="9"/>
      <c r="FJ830" s="9"/>
      <c r="FK830" s="9"/>
      <c r="FL830" s="9"/>
      <c r="FM830" s="9"/>
      <c r="FN830" s="9"/>
      <c r="FO830" s="9"/>
      <c r="FP830" s="9"/>
      <c r="FQ830" s="9"/>
      <c r="FR830" s="9"/>
      <c r="FS830" s="9"/>
      <c r="FT830" s="9"/>
      <c r="FU830" s="9"/>
      <c r="FV830" s="9"/>
      <c r="FW830" s="9"/>
      <c r="FX830" s="9"/>
      <c r="FY830" s="9"/>
      <c r="FZ830" s="9"/>
      <c r="GA830" s="9"/>
      <c r="GB830" s="9"/>
      <c r="GC830" s="9"/>
      <c r="GD830" s="9"/>
      <c r="GE830" s="9"/>
      <c r="GF830" s="9"/>
      <c r="GG830" s="9"/>
      <c r="GH830" s="9"/>
      <c r="GI830" s="9"/>
      <c r="GJ830" s="9"/>
      <c r="GK830" s="9"/>
      <c r="GL830" s="9"/>
      <c r="GM830" s="9"/>
      <c r="GN830" s="9"/>
      <c r="GO830" s="9"/>
      <c r="GP830" s="9"/>
      <c r="GQ830" s="9"/>
      <c r="GR830" s="9"/>
      <c r="GS830" s="9"/>
      <c r="GT830" s="9"/>
      <c r="GU830" s="9"/>
      <c r="GV830" s="9"/>
      <c r="GW830" s="9"/>
      <c r="GX830" s="9"/>
      <c r="GY830" s="9"/>
      <c r="GZ830" s="9"/>
      <c r="HA830" s="9"/>
      <c r="HB830" s="9"/>
      <c r="HC830" s="9"/>
      <c r="HD830" s="9"/>
      <c r="HE830" s="9"/>
      <c r="HF830" s="9"/>
      <c r="HG830" s="9"/>
      <c r="HH830" s="9"/>
      <c r="HI830" s="9"/>
      <c r="HJ830" s="9"/>
      <c r="HK830" s="9"/>
      <c r="HL830" s="9"/>
      <c r="HM830" s="9"/>
      <c r="HN830" s="9"/>
      <c r="HO830" s="9"/>
      <c r="HP830" s="9"/>
      <c r="HQ830" s="9"/>
      <c r="HR830" s="9"/>
      <c r="HS830" s="9"/>
      <c r="HT830" s="9"/>
      <c r="HU830" s="9"/>
      <c r="HV830" s="9"/>
      <c r="HW830" s="9"/>
      <c r="HX830" s="9"/>
      <c r="HY830" s="9"/>
      <c r="HZ830" s="9"/>
      <c r="IA830" s="9"/>
      <c r="IB830" s="9"/>
      <c r="IC830" s="9"/>
      <c r="ID830" s="9"/>
      <c r="IE830" s="9"/>
      <c r="IF830" s="9"/>
      <c r="IG830" s="9"/>
      <c r="IH830" s="9"/>
      <c r="II830" s="9"/>
      <c r="IJ830" s="9"/>
      <c r="IK830" s="9"/>
      <c r="IL830" s="9"/>
      <c r="IM830" s="9"/>
      <c r="IN830" s="9"/>
      <c r="IO830" s="9"/>
      <c r="IP830" s="9"/>
    </row>
    <row r="831" spans="2:250" x14ac:dyDescent="0.2">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c r="DR831" s="9"/>
      <c r="DS831" s="9"/>
      <c r="DT831" s="9"/>
      <c r="DU831" s="9"/>
      <c r="DV831" s="9"/>
      <c r="DW831" s="9"/>
      <c r="DX831" s="9"/>
      <c r="DY831" s="9"/>
      <c r="DZ831" s="9"/>
      <c r="EA831" s="9"/>
      <c r="EB831" s="9"/>
      <c r="EC831" s="9"/>
      <c r="ED831" s="9"/>
      <c r="EE831" s="9"/>
      <c r="EF831" s="9"/>
      <c r="EG831" s="9"/>
      <c r="EH831" s="9"/>
      <c r="EI831" s="9"/>
      <c r="EJ831" s="9"/>
      <c r="EK831" s="9"/>
      <c r="EL831" s="9"/>
      <c r="EM831" s="9"/>
      <c r="EN831" s="9"/>
      <c r="EO831" s="9"/>
      <c r="EP831" s="9"/>
      <c r="EQ831" s="9"/>
      <c r="ER831" s="9"/>
      <c r="ES831" s="9"/>
      <c r="ET831" s="9"/>
      <c r="EU831" s="9"/>
      <c r="EV831" s="9"/>
      <c r="EW831" s="9"/>
      <c r="EX831" s="9"/>
      <c r="EY831" s="9"/>
      <c r="EZ831" s="9"/>
      <c r="FA831" s="9"/>
      <c r="FB831" s="9"/>
      <c r="FC831" s="9"/>
      <c r="FD831" s="9"/>
      <c r="FE831" s="9"/>
      <c r="FF831" s="9"/>
      <c r="FG831" s="9"/>
      <c r="FH831" s="9"/>
      <c r="FI831" s="9"/>
      <c r="FJ831" s="9"/>
      <c r="FK831" s="9"/>
      <c r="FL831" s="9"/>
      <c r="FM831" s="9"/>
      <c r="FN831" s="9"/>
      <c r="FO831" s="9"/>
      <c r="FP831" s="9"/>
      <c r="FQ831" s="9"/>
      <c r="FR831" s="9"/>
      <c r="FS831" s="9"/>
      <c r="FT831" s="9"/>
      <c r="FU831" s="9"/>
      <c r="FV831" s="9"/>
      <c r="FW831" s="9"/>
      <c r="FX831" s="9"/>
      <c r="FY831" s="9"/>
      <c r="FZ831" s="9"/>
      <c r="GA831" s="9"/>
      <c r="GB831" s="9"/>
      <c r="GC831" s="9"/>
      <c r="GD831" s="9"/>
      <c r="GE831" s="9"/>
      <c r="GF831" s="9"/>
      <c r="GG831" s="9"/>
      <c r="GH831" s="9"/>
      <c r="GI831" s="9"/>
      <c r="GJ831" s="9"/>
      <c r="GK831" s="9"/>
      <c r="GL831" s="9"/>
      <c r="GM831" s="9"/>
      <c r="GN831" s="9"/>
      <c r="GO831" s="9"/>
      <c r="GP831" s="9"/>
      <c r="GQ831" s="9"/>
      <c r="GR831" s="9"/>
      <c r="GS831" s="9"/>
      <c r="GT831" s="9"/>
      <c r="GU831" s="9"/>
      <c r="GV831" s="9"/>
      <c r="GW831" s="9"/>
      <c r="GX831" s="9"/>
      <c r="GY831" s="9"/>
      <c r="GZ831" s="9"/>
      <c r="HA831" s="9"/>
      <c r="HB831" s="9"/>
      <c r="HC831" s="9"/>
      <c r="HD831" s="9"/>
      <c r="HE831" s="9"/>
      <c r="HF831" s="9"/>
      <c r="HG831" s="9"/>
      <c r="HH831" s="9"/>
      <c r="HI831" s="9"/>
      <c r="HJ831" s="9"/>
      <c r="HK831" s="9"/>
      <c r="HL831" s="9"/>
      <c r="HM831" s="9"/>
      <c r="HN831" s="9"/>
      <c r="HO831" s="9"/>
      <c r="HP831" s="9"/>
      <c r="HQ831" s="9"/>
      <c r="HR831" s="9"/>
      <c r="HS831" s="9"/>
      <c r="HT831" s="9"/>
      <c r="HU831" s="9"/>
      <c r="HV831" s="9"/>
      <c r="HW831" s="9"/>
      <c r="HX831" s="9"/>
      <c r="HY831" s="9"/>
      <c r="HZ831" s="9"/>
      <c r="IA831" s="9"/>
      <c r="IB831" s="9"/>
      <c r="IC831" s="9"/>
      <c r="ID831" s="9"/>
      <c r="IE831" s="9"/>
      <c r="IF831" s="9"/>
      <c r="IG831" s="9"/>
      <c r="IH831" s="9"/>
      <c r="II831" s="9"/>
      <c r="IJ831" s="9"/>
      <c r="IK831" s="9"/>
      <c r="IL831" s="9"/>
      <c r="IM831" s="9"/>
      <c r="IN831" s="9"/>
      <c r="IO831" s="9"/>
      <c r="IP831" s="9"/>
    </row>
    <row r="832" spans="2:250" x14ac:dyDescent="0.2">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c r="DR832" s="9"/>
      <c r="DS832" s="9"/>
      <c r="DT832" s="9"/>
      <c r="DU832" s="9"/>
      <c r="DV832" s="9"/>
      <c r="DW832" s="9"/>
      <c r="DX832" s="9"/>
      <c r="DY832" s="9"/>
      <c r="DZ832" s="9"/>
      <c r="EA832" s="9"/>
      <c r="EB832" s="9"/>
      <c r="EC832" s="9"/>
      <c r="ED832" s="9"/>
      <c r="EE832" s="9"/>
      <c r="EF832" s="9"/>
      <c r="EG832" s="9"/>
      <c r="EH832" s="9"/>
      <c r="EI832" s="9"/>
      <c r="EJ832" s="9"/>
      <c r="EK832" s="9"/>
      <c r="EL832" s="9"/>
      <c r="EM832" s="9"/>
      <c r="EN832" s="9"/>
      <c r="EO832" s="9"/>
      <c r="EP832" s="9"/>
      <c r="EQ832" s="9"/>
      <c r="ER832" s="9"/>
      <c r="ES832" s="9"/>
      <c r="ET832" s="9"/>
      <c r="EU832" s="9"/>
      <c r="EV832" s="9"/>
      <c r="EW832" s="9"/>
      <c r="EX832" s="9"/>
      <c r="EY832" s="9"/>
      <c r="EZ832" s="9"/>
      <c r="FA832" s="9"/>
      <c r="FB832" s="9"/>
      <c r="FC832" s="9"/>
      <c r="FD832" s="9"/>
      <c r="FE832" s="9"/>
      <c r="FF832" s="9"/>
      <c r="FG832" s="9"/>
      <c r="FH832" s="9"/>
      <c r="FI832" s="9"/>
      <c r="FJ832" s="9"/>
      <c r="FK832" s="9"/>
      <c r="FL832" s="9"/>
      <c r="FM832" s="9"/>
      <c r="FN832" s="9"/>
      <c r="FO832" s="9"/>
      <c r="FP832" s="9"/>
      <c r="FQ832" s="9"/>
      <c r="FR832" s="9"/>
      <c r="FS832" s="9"/>
      <c r="FT832" s="9"/>
      <c r="FU832" s="9"/>
      <c r="FV832" s="9"/>
      <c r="FW832" s="9"/>
      <c r="FX832" s="9"/>
      <c r="FY832" s="9"/>
      <c r="FZ832" s="9"/>
      <c r="GA832" s="9"/>
      <c r="GB832" s="9"/>
      <c r="GC832" s="9"/>
      <c r="GD832" s="9"/>
      <c r="GE832" s="9"/>
      <c r="GF832" s="9"/>
      <c r="GG832" s="9"/>
      <c r="GH832" s="9"/>
      <c r="GI832" s="9"/>
      <c r="GJ832" s="9"/>
      <c r="GK832" s="9"/>
      <c r="GL832" s="9"/>
      <c r="GM832" s="9"/>
      <c r="GN832" s="9"/>
      <c r="GO832" s="9"/>
      <c r="GP832" s="9"/>
      <c r="GQ832" s="9"/>
      <c r="GR832" s="9"/>
      <c r="GS832" s="9"/>
      <c r="GT832" s="9"/>
      <c r="GU832" s="9"/>
      <c r="GV832" s="9"/>
      <c r="GW832" s="9"/>
      <c r="GX832" s="9"/>
      <c r="GY832" s="9"/>
      <c r="GZ832" s="9"/>
      <c r="HA832" s="9"/>
      <c r="HB832" s="9"/>
      <c r="HC832" s="9"/>
      <c r="HD832" s="9"/>
      <c r="HE832" s="9"/>
      <c r="HF832" s="9"/>
      <c r="HG832" s="9"/>
      <c r="HH832" s="9"/>
      <c r="HI832" s="9"/>
      <c r="HJ832" s="9"/>
      <c r="HK832" s="9"/>
      <c r="HL832" s="9"/>
      <c r="HM832" s="9"/>
      <c r="HN832" s="9"/>
      <c r="HO832" s="9"/>
      <c r="HP832" s="9"/>
      <c r="HQ832" s="9"/>
      <c r="HR832" s="9"/>
      <c r="HS832" s="9"/>
      <c r="HT832" s="9"/>
      <c r="HU832" s="9"/>
      <c r="HV832" s="9"/>
      <c r="HW832" s="9"/>
      <c r="HX832" s="9"/>
      <c r="HY832" s="9"/>
      <c r="HZ832" s="9"/>
      <c r="IA832" s="9"/>
      <c r="IB832" s="9"/>
      <c r="IC832" s="9"/>
      <c r="ID832" s="9"/>
      <c r="IE832" s="9"/>
      <c r="IF832" s="9"/>
      <c r="IG832" s="9"/>
      <c r="IH832" s="9"/>
      <c r="II832" s="9"/>
      <c r="IJ832" s="9"/>
      <c r="IK832" s="9"/>
      <c r="IL832" s="9"/>
      <c r="IM832" s="9"/>
      <c r="IN832" s="9"/>
      <c r="IO832" s="9"/>
      <c r="IP832" s="9"/>
    </row>
    <row r="833" spans="2:250" x14ac:dyDescent="0.2">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c r="DR833" s="9"/>
      <c r="DS833" s="9"/>
      <c r="DT833" s="9"/>
      <c r="DU833" s="9"/>
      <c r="DV833" s="9"/>
      <c r="DW833" s="9"/>
      <c r="DX833" s="9"/>
      <c r="DY833" s="9"/>
      <c r="DZ833" s="9"/>
      <c r="EA833" s="9"/>
      <c r="EB833" s="9"/>
      <c r="EC833" s="9"/>
      <c r="ED833" s="9"/>
      <c r="EE833" s="9"/>
      <c r="EF833" s="9"/>
      <c r="EG833" s="9"/>
      <c r="EH833" s="9"/>
      <c r="EI833" s="9"/>
      <c r="EJ833" s="9"/>
      <c r="EK833" s="9"/>
      <c r="EL833" s="9"/>
      <c r="EM833" s="9"/>
      <c r="EN833" s="9"/>
      <c r="EO833" s="9"/>
      <c r="EP833" s="9"/>
      <c r="EQ833" s="9"/>
      <c r="ER833" s="9"/>
      <c r="ES833" s="9"/>
      <c r="ET833" s="9"/>
      <c r="EU833" s="9"/>
      <c r="EV833" s="9"/>
      <c r="EW833" s="9"/>
      <c r="EX833" s="9"/>
      <c r="EY833" s="9"/>
      <c r="EZ833" s="9"/>
      <c r="FA833" s="9"/>
      <c r="FB833" s="9"/>
      <c r="FC833" s="9"/>
      <c r="FD833" s="9"/>
      <c r="FE833" s="9"/>
      <c r="FF833" s="9"/>
      <c r="FG833" s="9"/>
      <c r="FH833" s="9"/>
      <c r="FI833" s="9"/>
      <c r="FJ833" s="9"/>
      <c r="FK833" s="9"/>
      <c r="FL833" s="9"/>
      <c r="FM833" s="9"/>
      <c r="FN833" s="9"/>
      <c r="FO833" s="9"/>
      <c r="FP833" s="9"/>
      <c r="FQ833" s="9"/>
      <c r="FR833" s="9"/>
      <c r="FS833" s="9"/>
      <c r="FT833" s="9"/>
      <c r="FU833" s="9"/>
      <c r="FV833" s="9"/>
      <c r="FW833" s="9"/>
      <c r="FX833" s="9"/>
      <c r="FY833" s="9"/>
      <c r="FZ833" s="9"/>
      <c r="GA833" s="9"/>
      <c r="GB833" s="9"/>
      <c r="GC833" s="9"/>
      <c r="GD833" s="9"/>
      <c r="GE833" s="9"/>
      <c r="GF833" s="9"/>
      <c r="GG833" s="9"/>
      <c r="GH833" s="9"/>
      <c r="GI833" s="9"/>
      <c r="GJ833" s="9"/>
      <c r="GK833" s="9"/>
      <c r="GL833" s="9"/>
      <c r="GM833" s="9"/>
      <c r="GN833" s="9"/>
      <c r="GO833" s="9"/>
      <c r="GP833" s="9"/>
      <c r="GQ833" s="9"/>
      <c r="GR833" s="9"/>
      <c r="GS833" s="9"/>
      <c r="GT833" s="9"/>
      <c r="GU833" s="9"/>
      <c r="GV833" s="9"/>
      <c r="GW833" s="9"/>
      <c r="GX833" s="9"/>
      <c r="GY833" s="9"/>
      <c r="GZ833" s="9"/>
      <c r="HA833" s="9"/>
      <c r="HB833" s="9"/>
      <c r="HC833" s="9"/>
      <c r="HD833" s="9"/>
      <c r="HE833" s="9"/>
      <c r="HF833" s="9"/>
      <c r="HG833" s="9"/>
      <c r="HH833" s="9"/>
      <c r="HI833" s="9"/>
      <c r="HJ833" s="9"/>
      <c r="HK833" s="9"/>
      <c r="HL833" s="9"/>
      <c r="HM833" s="9"/>
      <c r="HN833" s="9"/>
      <c r="HO833" s="9"/>
      <c r="HP833" s="9"/>
      <c r="HQ833" s="9"/>
      <c r="HR833" s="9"/>
      <c r="HS833" s="9"/>
      <c r="HT833" s="9"/>
      <c r="HU833" s="9"/>
      <c r="HV833" s="9"/>
      <c r="HW833" s="9"/>
      <c r="HX833" s="9"/>
      <c r="HY833" s="9"/>
      <c r="HZ833" s="9"/>
      <c r="IA833" s="9"/>
      <c r="IB833" s="9"/>
      <c r="IC833" s="9"/>
      <c r="ID833" s="9"/>
      <c r="IE833" s="9"/>
      <c r="IF833" s="9"/>
      <c r="IG833" s="9"/>
      <c r="IH833" s="9"/>
      <c r="II833" s="9"/>
      <c r="IJ833" s="9"/>
      <c r="IK833" s="9"/>
      <c r="IL833" s="9"/>
      <c r="IM833" s="9"/>
      <c r="IN833" s="9"/>
      <c r="IO833" s="9"/>
      <c r="IP833" s="9"/>
    </row>
    <row r="834" spans="2:250" x14ac:dyDescent="0.2">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c r="DR834" s="9"/>
      <c r="DS834" s="9"/>
      <c r="DT834" s="9"/>
      <c r="DU834" s="9"/>
      <c r="DV834" s="9"/>
      <c r="DW834" s="9"/>
      <c r="DX834" s="9"/>
      <c r="DY834" s="9"/>
      <c r="DZ834" s="9"/>
      <c r="EA834" s="9"/>
      <c r="EB834" s="9"/>
      <c r="EC834" s="9"/>
      <c r="ED834" s="9"/>
      <c r="EE834" s="9"/>
      <c r="EF834" s="9"/>
      <c r="EG834" s="9"/>
      <c r="EH834" s="9"/>
      <c r="EI834" s="9"/>
      <c r="EJ834" s="9"/>
      <c r="EK834" s="9"/>
      <c r="EL834" s="9"/>
      <c r="EM834" s="9"/>
      <c r="EN834" s="9"/>
      <c r="EO834" s="9"/>
      <c r="EP834" s="9"/>
      <c r="EQ834" s="9"/>
      <c r="ER834" s="9"/>
      <c r="ES834" s="9"/>
      <c r="ET834" s="9"/>
      <c r="EU834" s="9"/>
      <c r="EV834" s="9"/>
      <c r="EW834" s="9"/>
      <c r="EX834" s="9"/>
      <c r="EY834" s="9"/>
      <c r="EZ834" s="9"/>
      <c r="FA834" s="9"/>
      <c r="FB834" s="9"/>
      <c r="FC834" s="9"/>
      <c r="FD834" s="9"/>
      <c r="FE834" s="9"/>
      <c r="FF834" s="9"/>
      <c r="FG834" s="9"/>
      <c r="FH834" s="9"/>
      <c r="FI834" s="9"/>
      <c r="FJ834" s="9"/>
      <c r="FK834" s="9"/>
      <c r="FL834" s="9"/>
      <c r="FM834" s="9"/>
      <c r="FN834" s="9"/>
      <c r="FO834" s="9"/>
      <c r="FP834" s="9"/>
      <c r="FQ834" s="9"/>
      <c r="FR834" s="9"/>
      <c r="FS834" s="9"/>
      <c r="FT834" s="9"/>
      <c r="FU834" s="9"/>
      <c r="FV834" s="9"/>
      <c r="FW834" s="9"/>
      <c r="FX834" s="9"/>
      <c r="FY834" s="9"/>
      <c r="FZ834" s="9"/>
      <c r="GA834" s="9"/>
      <c r="GB834" s="9"/>
      <c r="GC834" s="9"/>
      <c r="GD834" s="9"/>
      <c r="GE834" s="9"/>
      <c r="GF834" s="9"/>
      <c r="GG834" s="9"/>
      <c r="GH834" s="9"/>
      <c r="GI834" s="9"/>
      <c r="GJ834" s="9"/>
      <c r="GK834" s="9"/>
      <c r="GL834" s="9"/>
      <c r="GM834" s="9"/>
      <c r="GN834" s="9"/>
      <c r="GO834" s="9"/>
      <c r="GP834" s="9"/>
      <c r="GQ834" s="9"/>
      <c r="GR834" s="9"/>
      <c r="GS834" s="9"/>
      <c r="GT834" s="9"/>
      <c r="GU834" s="9"/>
      <c r="GV834" s="9"/>
      <c r="GW834" s="9"/>
      <c r="GX834" s="9"/>
      <c r="GY834" s="9"/>
      <c r="GZ834" s="9"/>
      <c r="HA834" s="9"/>
      <c r="HB834" s="9"/>
      <c r="HC834" s="9"/>
      <c r="HD834" s="9"/>
      <c r="HE834" s="9"/>
      <c r="HF834" s="9"/>
      <c r="HG834" s="9"/>
      <c r="HH834" s="9"/>
      <c r="HI834" s="9"/>
      <c r="HJ834" s="9"/>
      <c r="HK834" s="9"/>
      <c r="HL834" s="9"/>
      <c r="HM834" s="9"/>
      <c r="HN834" s="9"/>
      <c r="HO834" s="9"/>
      <c r="HP834" s="9"/>
      <c r="HQ834" s="9"/>
      <c r="HR834" s="9"/>
      <c r="HS834" s="9"/>
      <c r="HT834" s="9"/>
      <c r="HU834" s="9"/>
      <c r="HV834" s="9"/>
      <c r="HW834" s="9"/>
      <c r="HX834" s="9"/>
      <c r="HY834" s="9"/>
      <c r="HZ834" s="9"/>
      <c r="IA834" s="9"/>
      <c r="IB834" s="9"/>
      <c r="IC834" s="9"/>
      <c r="ID834" s="9"/>
      <c r="IE834" s="9"/>
      <c r="IF834" s="9"/>
      <c r="IG834" s="9"/>
      <c r="IH834" s="9"/>
      <c r="II834" s="9"/>
      <c r="IJ834" s="9"/>
      <c r="IK834" s="9"/>
      <c r="IL834" s="9"/>
      <c r="IM834" s="9"/>
      <c r="IN834" s="9"/>
      <c r="IO834" s="9"/>
      <c r="IP834" s="9"/>
    </row>
    <row r="835" spans="2:250" x14ac:dyDescent="0.2">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c r="DR835" s="9"/>
      <c r="DS835" s="9"/>
      <c r="DT835" s="9"/>
      <c r="DU835" s="9"/>
      <c r="DV835" s="9"/>
      <c r="DW835" s="9"/>
      <c r="DX835" s="9"/>
      <c r="DY835" s="9"/>
      <c r="DZ835" s="9"/>
      <c r="EA835" s="9"/>
      <c r="EB835" s="9"/>
      <c r="EC835" s="9"/>
      <c r="ED835" s="9"/>
      <c r="EE835" s="9"/>
      <c r="EF835" s="9"/>
      <c r="EG835" s="9"/>
      <c r="EH835" s="9"/>
      <c r="EI835" s="9"/>
      <c r="EJ835" s="9"/>
      <c r="EK835" s="9"/>
      <c r="EL835" s="9"/>
      <c r="EM835" s="9"/>
      <c r="EN835" s="9"/>
      <c r="EO835" s="9"/>
      <c r="EP835" s="9"/>
      <c r="EQ835" s="9"/>
      <c r="ER835" s="9"/>
      <c r="ES835" s="9"/>
      <c r="ET835" s="9"/>
      <c r="EU835" s="9"/>
      <c r="EV835" s="9"/>
      <c r="EW835" s="9"/>
      <c r="EX835" s="9"/>
      <c r="EY835" s="9"/>
      <c r="EZ835" s="9"/>
      <c r="FA835" s="9"/>
      <c r="FB835" s="9"/>
      <c r="FC835" s="9"/>
      <c r="FD835" s="9"/>
      <c r="FE835" s="9"/>
      <c r="FF835" s="9"/>
      <c r="FG835" s="9"/>
      <c r="FH835" s="9"/>
      <c r="FI835" s="9"/>
      <c r="FJ835" s="9"/>
      <c r="FK835" s="9"/>
      <c r="FL835" s="9"/>
      <c r="FM835" s="9"/>
      <c r="FN835" s="9"/>
      <c r="FO835" s="9"/>
      <c r="FP835" s="9"/>
      <c r="FQ835" s="9"/>
      <c r="FR835" s="9"/>
      <c r="FS835" s="9"/>
      <c r="FT835" s="9"/>
      <c r="FU835" s="9"/>
      <c r="FV835" s="9"/>
      <c r="FW835" s="9"/>
      <c r="FX835" s="9"/>
      <c r="FY835" s="9"/>
      <c r="FZ835" s="9"/>
      <c r="GA835" s="9"/>
      <c r="GB835" s="9"/>
      <c r="GC835" s="9"/>
      <c r="GD835" s="9"/>
      <c r="GE835" s="9"/>
      <c r="GF835" s="9"/>
      <c r="GG835" s="9"/>
      <c r="GH835" s="9"/>
      <c r="GI835" s="9"/>
      <c r="GJ835" s="9"/>
      <c r="GK835" s="9"/>
      <c r="GL835" s="9"/>
      <c r="GM835" s="9"/>
      <c r="GN835" s="9"/>
      <c r="GO835" s="9"/>
      <c r="GP835" s="9"/>
      <c r="GQ835" s="9"/>
      <c r="GR835" s="9"/>
      <c r="GS835" s="9"/>
      <c r="GT835" s="9"/>
      <c r="GU835" s="9"/>
      <c r="GV835" s="9"/>
      <c r="GW835" s="9"/>
      <c r="GX835" s="9"/>
      <c r="GY835" s="9"/>
      <c r="GZ835" s="9"/>
      <c r="HA835" s="9"/>
      <c r="HB835" s="9"/>
      <c r="HC835" s="9"/>
      <c r="HD835" s="9"/>
      <c r="HE835" s="9"/>
      <c r="HF835" s="9"/>
      <c r="HG835" s="9"/>
      <c r="HH835" s="9"/>
      <c r="HI835" s="9"/>
      <c r="HJ835" s="9"/>
      <c r="HK835" s="9"/>
      <c r="HL835" s="9"/>
      <c r="HM835" s="9"/>
      <c r="HN835" s="9"/>
      <c r="HO835" s="9"/>
      <c r="HP835" s="9"/>
      <c r="HQ835" s="9"/>
      <c r="HR835" s="9"/>
      <c r="HS835" s="9"/>
      <c r="HT835" s="9"/>
      <c r="HU835" s="9"/>
      <c r="HV835" s="9"/>
      <c r="HW835" s="9"/>
      <c r="HX835" s="9"/>
      <c r="HY835" s="9"/>
      <c r="HZ835" s="9"/>
      <c r="IA835" s="9"/>
      <c r="IB835" s="9"/>
      <c r="IC835" s="9"/>
      <c r="ID835" s="9"/>
      <c r="IE835" s="9"/>
      <c r="IF835" s="9"/>
      <c r="IG835" s="9"/>
      <c r="IH835" s="9"/>
      <c r="II835" s="9"/>
      <c r="IJ835" s="9"/>
      <c r="IK835" s="9"/>
      <c r="IL835" s="9"/>
      <c r="IM835" s="9"/>
      <c r="IN835" s="9"/>
      <c r="IO835" s="9"/>
      <c r="IP835" s="9"/>
    </row>
    <row r="836" spans="2:250" x14ac:dyDescent="0.2">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c r="DR836" s="9"/>
      <c r="DS836" s="9"/>
      <c r="DT836" s="9"/>
      <c r="DU836" s="9"/>
      <c r="DV836" s="9"/>
      <c r="DW836" s="9"/>
      <c r="DX836" s="9"/>
      <c r="DY836" s="9"/>
      <c r="DZ836" s="9"/>
      <c r="EA836" s="9"/>
      <c r="EB836" s="9"/>
      <c r="EC836" s="9"/>
      <c r="ED836" s="9"/>
      <c r="EE836" s="9"/>
      <c r="EF836" s="9"/>
      <c r="EG836" s="9"/>
      <c r="EH836" s="9"/>
      <c r="EI836" s="9"/>
      <c r="EJ836" s="9"/>
      <c r="EK836" s="9"/>
      <c r="EL836" s="9"/>
      <c r="EM836" s="9"/>
      <c r="EN836" s="9"/>
      <c r="EO836" s="9"/>
      <c r="EP836" s="9"/>
      <c r="EQ836" s="9"/>
      <c r="ER836" s="9"/>
      <c r="ES836" s="9"/>
      <c r="ET836" s="9"/>
      <c r="EU836" s="9"/>
      <c r="EV836" s="9"/>
      <c r="EW836" s="9"/>
      <c r="EX836" s="9"/>
      <c r="EY836" s="9"/>
      <c r="EZ836" s="9"/>
      <c r="FA836" s="9"/>
      <c r="FB836" s="9"/>
      <c r="FC836" s="9"/>
      <c r="FD836" s="9"/>
      <c r="FE836" s="9"/>
      <c r="FF836" s="9"/>
      <c r="FG836" s="9"/>
      <c r="FH836" s="9"/>
      <c r="FI836" s="9"/>
      <c r="FJ836" s="9"/>
      <c r="FK836" s="9"/>
      <c r="FL836" s="9"/>
      <c r="FM836" s="9"/>
      <c r="FN836" s="9"/>
      <c r="FO836" s="9"/>
      <c r="FP836" s="9"/>
      <c r="FQ836" s="9"/>
      <c r="FR836" s="9"/>
      <c r="FS836" s="9"/>
      <c r="FT836" s="9"/>
      <c r="FU836" s="9"/>
      <c r="FV836" s="9"/>
      <c r="FW836" s="9"/>
      <c r="FX836" s="9"/>
      <c r="FY836" s="9"/>
      <c r="FZ836" s="9"/>
      <c r="GA836" s="9"/>
      <c r="GB836" s="9"/>
      <c r="GC836" s="9"/>
      <c r="GD836" s="9"/>
      <c r="GE836" s="9"/>
      <c r="GF836" s="9"/>
      <c r="GG836" s="9"/>
      <c r="GH836" s="9"/>
      <c r="GI836" s="9"/>
      <c r="GJ836" s="9"/>
      <c r="GK836" s="9"/>
      <c r="GL836" s="9"/>
      <c r="GM836" s="9"/>
      <c r="GN836" s="9"/>
      <c r="GO836" s="9"/>
      <c r="GP836" s="9"/>
      <c r="GQ836" s="9"/>
      <c r="GR836" s="9"/>
      <c r="GS836" s="9"/>
      <c r="GT836" s="9"/>
      <c r="GU836" s="9"/>
      <c r="GV836" s="9"/>
      <c r="GW836" s="9"/>
      <c r="GX836" s="9"/>
      <c r="GY836" s="9"/>
      <c r="GZ836" s="9"/>
      <c r="HA836" s="9"/>
      <c r="HB836" s="9"/>
      <c r="HC836" s="9"/>
      <c r="HD836" s="9"/>
      <c r="HE836" s="9"/>
      <c r="HF836" s="9"/>
      <c r="HG836" s="9"/>
      <c r="HH836" s="9"/>
      <c r="HI836" s="9"/>
      <c r="HJ836" s="9"/>
      <c r="HK836" s="9"/>
      <c r="HL836" s="9"/>
      <c r="HM836" s="9"/>
      <c r="HN836" s="9"/>
      <c r="HO836" s="9"/>
      <c r="HP836" s="9"/>
      <c r="HQ836" s="9"/>
      <c r="HR836" s="9"/>
      <c r="HS836" s="9"/>
      <c r="HT836" s="9"/>
      <c r="HU836" s="9"/>
      <c r="HV836" s="9"/>
      <c r="HW836" s="9"/>
      <c r="HX836" s="9"/>
      <c r="HY836" s="9"/>
      <c r="HZ836" s="9"/>
      <c r="IA836" s="9"/>
      <c r="IB836" s="9"/>
      <c r="IC836" s="9"/>
      <c r="ID836" s="9"/>
      <c r="IE836" s="9"/>
      <c r="IF836" s="9"/>
      <c r="IG836" s="9"/>
      <c r="IH836" s="9"/>
      <c r="II836" s="9"/>
      <c r="IJ836" s="9"/>
      <c r="IK836" s="9"/>
      <c r="IL836" s="9"/>
      <c r="IM836" s="9"/>
      <c r="IN836" s="9"/>
      <c r="IO836" s="9"/>
      <c r="IP836" s="9"/>
    </row>
    <row r="837" spans="2:250" x14ac:dyDescent="0.2">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c r="DR837" s="9"/>
      <c r="DS837" s="9"/>
      <c r="DT837" s="9"/>
      <c r="DU837" s="9"/>
      <c r="DV837" s="9"/>
      <c r="DW837" s="9"/>
      <c r="DX837" s="9"/>
      <c r="DY837" s="9"/>
      <c r="DZ837" s="9"/>
      <c r="EA837" s="9"/>
      <c r="EB837" s="9"/>
      <c r="EC837" s="9"/>
      <c r="ED837" s="9"/>
      <c r="EE837" s="9"/>
      <c r="EF837" s="9"/>
      <c r="EG837" s="9"/>
      <c r="EH837" s="9"/>
      <c r="EI837" s="9"/>
      <c r="EJ837" s="9"/>
      <c r="EK837" s="9"/>
      <c r="EL837" s="9"/>
      <c r="EM837" s="9"/>
      <c r="EN837" s="9"/>
      <c r="EO837" s="9"/>
      <c r="EP837" s="9"/>
      <c r="EQ837" s="9"/>
      <c r="ER837" s="9"/>
      <c r="ES837" s="9"/>
      <c r="ET837" s="9"/>
      <c r="EU837" s="9"/>
      <c r="EV837" s="9"/>
      <c r="EW837" s="9"/>
      <c r="EX837" s="9"/>
      <c r="EY837" s="9"/>
      <c r="EZ837" s="9"/>
      <c r="FA837" s="9"/>
      <c r="FB837" s="9"/>
      <c r="FC837" s="9"/>
      <c r="FD837" s="9"/>
      <c r="FE837" s="9"/>
      <c r="FF837" s="9"/>
      <c r="FG837" s="9"/>
      <c r="FH837" s="9"/>
      <c r="FI837" s="9"/>
      <c r="FJ837" s="9"/>
      <c r="FK837" s="9"/>
      <c r="FL837" s="9"/>
      <c r="FM837" s="9"/>
      <c r="FN837" s="9"/>
      <c r="FO837" s="9"/>
      <c r="FP837" s="9"/>
      <c r="FQ837" s="9"/>
      <c r="FR837" s="9"/>
      <c r="FS837" s="9"/>
      <c r="FT837" s="9"/>
      <c r="FU837" s="9"/>
      <c r="FV837" s="9"/>
      <c r="FW837" s="9"/>
      <c r="FX837" s="9"/>
      <c r="FY837" s="9"/>
      <c r="FZ837" s="9"/>
      <c r="GA837" s="9"/>
      <c r="GB837" s="9"/>
      <c r="GC837" s="9"/>
      <c r="GD837" s="9"/>
      <c r="GE837" s="9"/>
      <c r="GF837" s="9"/>
      <c r="GG837" s="9"/>
      <c r="GH837" s="9"/>
      <c r="GI837" s="9"/>
      <c r="GJ837" s="9"/>
      <c r="GK837" s="9"/>
      <c r="GL837" s="9"/>
      <c r="GM837" s="9"/>
      <c r="GN837" s="9"/>
      <c r="GO837" s="9"/>
      <c r="GP837" s="9"/>
      <c r="GQ837" s="9"/>
      <c r="GR837" s="9"/>
      <c r="GS837" s="9"/>
      <c r="GT837" s="9"/>
      <c r="GU837" s="9"/>
      <c r="GV837" s="9"/>
      <c r="GW837" s="9"/>
      <c r="GX837" s="9"/>
      <c r="GY837" s="9"/>
      <c r="GZ837" s="9"/>
      <c r="HA837" s="9"/>
      <c r="HB837" s="9"/>
      <c r="HC837" s="9"/>
      <c r="HD837" s="9"/>
      <c r="HE837" s="9"/>
      <c r="HF837" s="9"/>
      <c r="HG837" s="9"/>
      <c r="HH837" s="9"/>
      <c r="HI837" s="9"/>
      <c r="HJ837" s="9"/>
      <c r="HK837" s="9"/>
      <c r="HL837" s="9"/>
      <c r="HM837" s="9"/>
      <c r="HN837" s="9"/>
      <c r="HO837" s="9"/>
      <c r="HP837" s="9"/>
      <c r="HQ837" s="9"/>
      <c r="HR837" s="9"/>
      <c r="HS837" s="9"/>
      <c r="HT837" s="9"/>
      <c r="HU837" s="9"/>
      <c r="HV837" s="9"/>
      <c r="HW837" s="9"/>
      <c r="HX837" s="9"/>
      <c r="HY837" s="9"/>
      <c r="HZ837" s="9"/>
      <c r="IA837" s="9"/>
      <c r="IB837" s="9"/>
      <c r="IC837" s="9"/>
      <c r="ID837" s="9"/>
      <c r="IE837" s="9"/>
      <c r="IF837" s="9"/>
      <c r="IG837" s="9"/>
      <c r="IH837" s="9"/>
      <c r="II837" s="9"/>
      <c r="IJ837" s="9"/>
      <c r="IK837" s="9"/>
      <c r="IL837" s="9"/>
      <c r="IM837" s="9"/>
      <c r="IN837" s="9"/>
      <c r="IO837" s="9"/>
      <c r="IP837" s="9"/>
    </row>
    <row r="838" spans="2:250" x14ac:dyDescent="0.2">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c r="DR838" s="9"/>
      <c r="DS838" s="9"/>
      <c r="DT838" s="9"/>
      <c r="DU838" s="9"/>
      <c r="DV838" s="9"/>
      <c r="DW838" s="9"/>
      <c r="DX838" s="9"/>
      <c r="DY838" s="9"/>
      <c r="DZ838" s="9"/>
      <c r="EA838" s="9"/>
      <c r="EB838" s="9"/>
      <c r="EC838" s="9"/>
      <c r="ED838" s="9"/>
      <c r="EE838" s="9"/>
      <c r="EF838" s="9"/>
      <c r="EG838" s="9"/>
      <c r="EH838" s="9"/>
      <c r="EI838" s="9"/>
      <c r="EJ838" s="9"/>
      <c r="EK838" s="9"/>
      <c r="EL838" s="9"/>
      <c r="EM838" s="9"/>
      <c r="EN838" s="9"/>
      <c r="EO838" s="9"/>
      <c r="EP838" s="9"/>
      <c r="EQ838" s="9"/>
      <c r="ER838" s="9"/>
      <c r="ES838" s="9"/>
      <c r="ET838" s="9"/>
      <c r="EU838" s="9"/>
      <c r="EV838" s="9"/>
      <c r="EW838" s="9"/>
      <c r="EX838" s="9"/>
      <c r="EY838" s="9"/>
      <c r="EZ838" s="9"/>
      <c r="FA838" s="9"/>
      <c r="FB838" s="9"/>
      <c r="FC838" s="9"/>
      <c r="FD838" s="9"/>
      <c r="FE838" s="9"/>
      <c r="FF838" s="9"/>
      <c r="FG838" s="9"/>
      <c r="FH838" s="9"/>
      <c r="FI838" s="9"/>
      <c r="FJ838" s="9"/>
      <c r="FK838" s="9"/>
      <c r="FL838" s="9"/>
      <c r="FM838" s="9"/>
      <c r="FN838" s="9"/>
      <c r="FO838" s="9"/>
      <c r="FP838" s="9"/>
      <c r="FQ838" s="9"/>
      <c r="FR838" s="9"/>
      <c r="FS838" s="9"/>
      <c r="FT838" s="9"/>
      <c r="FU838" s="9"/>
      <c r="FV838" s="9"/>
      <c r="FW838" s="9"/>
      <c r="FX838" s="9"/>
      <c r="FY838" s="9"/>
      <c r="FZ838" s="9"/>
      <c r="GA838" s="9"/>
      <c r="GB838" s="9"/>
      <c r="GC838" s="9"/>
      <c r="GD838" s="9"/>
      <c r="GE838" s="9"/>
      <c r="GF838" s="9"/>
      <c r="GG838" s="9"/>
      <c r="GH838" s="9"/>
      <c r="GI838" s="9"/>
      <c r="GJ838" s="9"/>
      <c r="GK838" s="9"/>
      <c r="GL838" s="9"/>
      <c r="GM838" s="9"/>
      <c r="GN838" s="9"/>
      <c r="GO838" s="9"/>
      <c r="GP838" s="9"/>
      <c r="GQ838" s="9"/>
      <c r="GR838" s="9"/>
      <c r="GS838" s="9"/>
      <c r="GT838" s="9"/>
      <c r="GU838" s="9"/>
      <c r="GV838" s="9"/>
      <c r="GW838" s="9"/>
      <c r="GX838" s="9"/>
      <c r="GY838" s="9"/>
      <c r="GZ838" s="9"/>
      <c r="HA838" s="9"/>
      <c r="HB838" s="9"/>
      <c r="HC838" s="9"/>
      <c r="HD838" s="9"/>
      <c r="HE838" s="9"/>
      <c r="HF838" s="9"/>
      <c r="HG838" s="9"/>
      <c r="HH838" s="9"/>
      <c r="HI838" s="9"/>
      <c r="HJ838" s="9"/>
      <c r="HK838" s="9"/>
      <c r="HL838" s="9"/>
      <c r="HM838" s="9"/>
      <c r="HN838" s="9"/>
      <c r="HO838" s="9"/>
      <c r="HP838" s="9"/>
      <c r="HQ838" s="9"/>
      <c r="HR838" s="9"/>
      <c r="HS838" s="9"/>
      <c r="HT838" s="9"/>
      <c r="HU838" s="9"/>
      <c r="HV838" s="9"/>
      <c r="HW838" s="9"/>
      <c r="HX838" s="9"/>
      <c r="HY838" s="9"/>
      <c r="HZ838" s="9"/>
      <c r="IA838" s="9"/>
      <c r="IB838" s="9"/>
      <c r="IC838" s="9"/>
      <c r="ID838" s="9"/>
      <c r="IE838" s="9"/>
      <c r="IF838" s="9"/>
      <c r="IG838" s="9"/>
      <c r="IH838" s="9"/>
      <c r="II838" s="9"/>
      <c r="IJ838" s="9"/>
      <c r="IK838" s="9"/>
      <c r="IL838" s="9"/>
      <c r="IM838" s="9"/>
      <c r="IN838" s="9"/>
      <c r="IO838" s="9"/>
      <c r="IP838" s="9"/>
    </row>
    <row r="839" spans="2:250" x14ac:dyDescent="0.2">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c r="DR839" s="9"/>
      <c r="DS839" s="9"/>
      <c r="DT839" s="9"/>
      <c r="DU839" s="9"/>
      <c r="DV839" s="9"/>
      <c r="DW839" s="9"/>
      <c r="DX839" s="9"/>
      <c r="DY839" s="9"/>
      <c r="DZ839" s="9"/>
      <c r="EA839" s="9"/>
      <c r="EB839" s="9"/>
      <c r="EC839" s="9"/>
      <c r="ED839" s="9"/>
      <c r="EE839" s="9"/>
      <c r="EF839" s="9"/>
      <c r="EG839" s="9"/>
      <c r="EH839" s="9"/>
      <c r="EI839" s="9"/>
      <c r="EJ839" s="9"/>
      <c r="EK839" s="9"/>
      <c r="EL839" s="9"/>
      <c r="EM839" s="9"/>
      <c r="EN839" s="9"/>
      <c r="EO839" s="9"/>
      <c r="EP839" s="9"/>
      <c r="EQ839" s="9"/>
      <c r="ER839" s="9"/>
      <c r="ES839" s="9"/>
      <c r="ET839" s="9"/>
      <c r="EU839" s="9"/>
      <c r="EV839" s="9"/>
      <c r="EW839" s="9"/>
      <c r="EX839" s="9"/>
      <c r="EY839" s="9"/>
      <c r="EZ839" s="9"/>
      <c r="FA839" s="9"/>
      <c r="FB839" s="9"/>
      <c r="FC839" s="9"/>
      <c r="FD839" s="9"/>
      <c r="FE839" s="9"/>
      <c r="FF839" s="9"/>
      <c r="FG839" s="9"/>
      <c r="FH839" s="9"/>
      <c r="FI839" s="9"/>
      <c r="FJ839" s="9"/>
      <c r="FK839" s="9"/>
      <c r="FL839" s="9"/>
      <c r="FM839" s="9"/>
      <c r="FN839" s="9"/>
      <c r="FO839" s="9"/>
      <c r="FP839" s="9"/>
      <c r="FQ839" s="9"/>
      <c r="FR839" s="9"/>
      <c r="FS839" s="9"/>
      <c r="FT839" s="9"/>
      <c r="FU839" s="9"/>
      <c r="FV839" s="9"/>
      <c r="FW839" s="9"/>
      <c r="FX839" s="9"/>
      <c r="FY839" s="9"/>
      <c r="FZ839" s="9"/>
      <c r="GA839" s="9"/>
      <c r="GB839" s="9"/>
      <c r="GC839" s="9"/>
      <c r="GD839" s="9"/>
      <c r="GE839" s="9"/>
      <c r="GF839" s="9"/>
      <c r="GG839" s="9"/>
      <c r="GH839" s="9"/>
      <c r="GI839" s="9"/>
      <c r="GJ839" s="9"/>
      <c r="GK839" s="9"/>
      <c r="GL839" s="9"/>
      <c r="GM839" s="9"/>
      <c r="GN839" s="9"/>
      <c r="GO839" s="9"/>
      <c r="GP839" s="9"/>
      <c r="GQ839" s="9"/>
      <c r="GR839" s="9"/>
      <c r="GS839" s="9"/>
      <c r="GT839" s="9"/>
      <c r="GU839" s="9"/>
      <c r="GV839" s="9"/>
      <c r="GW839" s="9"/>
      <c r="GX839" s="9"/>
      <c r="GY839" s="9"/>
      <c r="GZ839" s="9"/>
      <c r="HA839" s="9"/>
      <c r="HB839" s="9"/>
      <c r="HC839" s="9"/>
      <c r="HD839" s="9"/>
      <c r="HE839" s="9"/>
      <c r="HF839" s="9"/>
      <c r="HG839" s="9"/>
      <c r="HH839" s="9"/>
      <c r="HI839" s="9"/>
      <c r="HJ839" s="9"/>
      <c r="HK839" s="9"/>
      <c r="HL839" s="9"/>
      <c r="HM839" s="9"/>
      <c r="HN839" s="9"/>
      <c r="HO839" s="9"/>
      <c r="HP839" s="9"/>
      <c r="HQ839" s="9"/>
      <c r="HR839" s="9"/>
      <c r="HS839" s="9"/>
      <c r="HT839" s="9"/>
      <c r="HU839" s="9"/>
      <c r="HV839" s="9"/>
      <c r="HW839" s="9"/>
      <c r="HX839" s="9"/>
      <c r="HY839" s="9"/>
      <c r="HZ839" s="9"/>
      <c r="IA839" s="9"/>
      <c r="IB839" s="9"/>
      <c r="IC839" s="9"/>
      <c r="ID839" s="9"/>
      <c r="IE839" s="9"/>
      <c r="IF839" s="9"/>
      <c r="IG839" s="9"/>
      <c r="IH839" s="9"/>
      <c r="II839" s="9"/>
      <c r="IJ839" s="9"/>
      <c r="IK839" s="9"/>
      <c r="IL839" s="9"/>
      <c r="IM839" s="9"/>
      <c r="IN839" s="9"/>
      <c r="IO839" s="9"/>
      <c r="IP839" s="9"/>
    </row>
    <row r="840" spans="2:250" x14ac:dyDescent="0.2">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c r="DR840" s="9"/>
      <c r="DS840" s="9"/>
      <c r="DT840" s="9"/>
      <c r="DU840" s="9"/>
      <c r="DV840" s="9"/>
      <c r="DW840" s="9"/>
      <c r="DX840" s="9"/>
      <c r="DY840" s="9"/>
      <c r="DZ840" s="9"/>
      <c r="EA840" s="9"/>
      <c r="EB840" s="9"/>
      <c r="EC840" s="9"/>
      <c r="ED840" s="9"/>
      <c r="EE840" s="9"/>
      <c r="EF840" s="9"/>
      <c r="EG840" s="9"/>
      <c r="EH840" s="9"/>
      <c r="EI840" s="9"/>
      <c r="EJ840" s="9"/>
      <c r="EK840" s="9"/>
      <c r="EL840" s="9"/>
      <c r="EM840" s="9"/>
      <c r="EN840" s="9"/>
      <c r="EO840" s="9"/>
      <c r="EP840" s="9"/>
      <c r="EQ840" s="9"/>
      <c r="ER840" s="9"/>
      <c r="ES840" s="9"/>
      <c r="ET840" s="9"/>
      <c r="EU840" s="9"/>
      <c r="EV840" s="9"/>
      <c r="EW840" s="9"/>
      <c r="EX840" s="9"/>
      <c r="EY840" s="9"/>
      <c r="EZ840" s="9"/>
      <c r="FA840" s="9"/>
      <c r="FB840" s="9"/>
      <c r="FC840" s="9"/>
      <c r="FD840" s="9"/>
      <c r="FE840" s="9"/>
      <c r="FF840" s="9"/>
      <c r="FG840" s="9"/>
      <c r="FH840" s="9"/>
      <c r="FI840" s="9"/>
      <c r="FJ840" s="9"/>
      <c r="FK840" s="9"/>
      <c r="FL840" s="9"/>
      <c r="FM840" s="9"/>
      <c r="FN840" s="9"/>
      <c r="FO840" s="9"/>
      <c r="FP840" s="9"/>
      <c r="FQ840" s="9"/>
      <c r="FR840" s="9"/>
      <c r="FS840" s="9"/>
      <c r="FT840" s="9"/>
      <c r="FU840" s="9"/>
      <c r="FV840" s="9"/>
      <c r="FW840" s="9"/>
      <c r="FX840" s="9"/>
      <c r="FY840" s="9"/>
      <c r="FZ840" s="9"/>
      <c r="GA840" s="9"/>
      <c r="GB840" s="9"/>
      <c r="GC840" s="9"/>
      <c r="GD840" s="9"/>
      <c r="GE840" s="9"/>
      <c r="GF840" s="9"/>
      <c r="GG840" s="9"/>
      <c r="GH840" s="9"/>
      <c r="GI840" s="9"/>
      <c r="GJ840" s="9"/>
      <c r="GK840" s="9"/>
      <c r="GL840" s="9"/>
      <c r="GM840" s="9"/>
      <c r="GN840" s="9"/>
      <c r="GO840" s="9"/>
      <c r="GP840" s="9"/>
      <c r="GQ840" s="9"/>
      <c r="GR840" s="9"/>
      <c r="GS840" s="9"/>
      <c r="GT840" s="9"/>
      <c r="GU840" s="9"/>
      <c r="GV840" s="9"/>
      <c r="GW840" s="9"/>
      <c r="GX840" s="9"/>
      <c r="GY840" s="9"/>
      <c r="GZ840" s="9"/>
      <c r="HA840" s="9"/>
      <c r="HB840" s="9"/>
      <c r="HC840" s="9"/>
      <c r="HD840" s="9"/>
      <c r="HE840" s="9"/>
      <c r="HF840" s="9"/>
      <c r="HG840" s="9"/>
      <c r="HH840" s="9"/>
      <c r="HI840" s="9"/>
      <c r="HJ840" s="9"/>
      <c r="HK840" s="9"/>
      <c r="HL840" s="9"/>
      <c r="HM840" s="9"/>
      <c r="HN840" s="9"/>
      <c r="HO840" s="9"/>
      <c r="HP840" s="9"/>
      <c r="HQ840" s="9"/>
      <c r="HR840" s="9"/>
      <c r="HS840" s="9"/>
      <c r="HT840" s="9"/>
      <c r="HU840" s="9"/>
      <c r="HV840" s="9"/>
      <c r="HW840" s="9"/>
      <c r="HX840" s="9"/>
      <c r="HY840" s="9"/>
      <c r="HZ840" s="9"/>
      <c r="IA840" s="9"/>
      <c r="IB840" s="9"/>
      <c r="IC840" s="9"/>
      <c r="ID840" s="9"/>
      <c r="IE840" s="9"/>
      <c r="IF840" s="9"/>
      <c r="IG840" s="9"/>
      <c r="IH840" s="9"/>
      <c r="II840" s="9"/>
      <c r="IJ840" s="9"/>
      <c r="IK840" s="9"/>
      <c r="IL840" s="9"/>
      <c r="IM840" s="9"/>
      <c r="IN840" s="9"/>
      <c r="IO840" s="9"/>
      <c r="IP840" s="9"/>
    </row>
    <row r="841" spans="2:250" x14ac:dyDescent="0.2">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c r="DR841" s="9"/>
      <c r="DS841" s="9"/>
      <c r="DT841" s="9"/>
      <c r="DU841" s="9"/>
      <c r="DV841" s="9"/>
      <c r="DW841" s="9"/>
      <c r="DX841" s="9"/>
      <c r="DY841" s="9"/>
      <c r="DZ841" s="9"/>
      <c r="EA841" s="9"/>
      <c r="EB841" s="9"/>
      <c r="EC841" s="9"/>
      <c r="ED841" s="9"/>
      <c r="EE841" s="9"/>
      <c r="EF841" s="9"/>
      <c r="EG841" s="9"/>
      <c r="EH841" s="9"/>
      <c r="EI841" s="9"/>
      <c r="EJ841" s="9"/>
      <c r="EK841" s="9"/>
      <c r="EL841" s="9"/>
      <c r="EM841" s="9"/>
      <c r="EN841" s="9"/>
      <c r="EO841" s="9"/>
      <c r="EP841" s="9"/>
      <c r="EQ841" s="9"/>
      <c r="ER841" s="9"/>
      <c r="ES841" s="9"/>
      <c r="ET841" s="9"/>
      <c r="EU841" s="9"/>
      <c r="EV841" s="9"/>
      <c r="EW841" s="9"/>
      <c r="EX841" s="9"/>
      <c r="EY841" s="9"/>
      <c r="EZ841" s="9"/>
      <c r="FA841" s="9"/>
      <c r="FB841" s="9"/>
      <c r="FC841" s="9"/>
      <c r="FD841" s="9"/>
      <c r="FE841" s="9"/>
      <c r="FF841" s="9"/>
      <c r="FG841" s="9"/>
      <c r="FH841" s="9"/>
      <c r="FI841" s="9"/>
      <c r="FJ841" s="9"/>
      <c r="FK841" s="9"/>
      <c r="FL841" s="9"/>
      <c r="FM841" s="9"/>
      <c r="FN841" s="9"/>
      <c r="FO841" s="9"/>
      <c r="FP841" s="9"/>
      <c r="FQ841" s="9"/>
      <c r="FR841" s="9"/>
      <c r="FS841" s="9"/>
      <c r="FT841" s="9"/>
      <c r="FU841" s="9"/>
      <c r="FV841" s="9"/>
      <c r="FW841" s="9"/>
      <c r="FX841" s="9"/>
      <c r="FY841" s="9"/>
      <c r="FZ841" s="9"/>
      <c r="GA841" s="9"/>
      <c r="GB841" s="9"/>
      <c r="GC841" s="9"/>
      <c r="GD841" s="9"/>
      <c r="GE841" s="9"/>
      <c r="GF841" s="9"/>
      <c r="GG841" s="9"/>
      <c r="GH841" s="9"/>
      <c r="GI841" s="9"/>
      <c r="GJ841" s="9"/>
      <c r="GK841" s="9"/>
      <c r="GL841" s="9"/>
      <c r="GM841" s="9"/>
      <c r="GN841" s="9"/>
      <c r="GO841" s="9"/>
      <c r="GP841" s="9"/>
      <c r="GQ841" s="9"/>
      <c r="GR841" s="9"/>
      <c r="GS841" s="9"/>
      <c r="GT841" s="9"/>
      <c r="GU841" s="9"/>
      <c r="GV841" s="9"/>
      <c r="GW841" s="9"/>
      <c r="GX841" s="9"/>
      <c r="GY841" s="9"/>
      <c r="GZ841" s="9"/>
      <c r="HA841" s="9"/>
      <c r="HB841" s="9"/>
      <c r="HC841" s="9"/>
      <c r="HD841" s="9"/>
      <c r="HE841" s="9"/>
      <c r="HF841" s="9"/>
      <c r="HG841" s="9"/>
      <c r="HH841" s="9"/>
      <c r="HI841" s="9"/>
      <c r="HJ841" s="9"/>
      <c r="HK841" s="9"/>
      <c r="HL841" s="9"/>
      <c r="HM841" s="9"/>
      <c r="HN841" s="9"/>
      <c r="HO841" s="9"/>
      <c r="HP841" s="9"/>
      <c r="HQ841" s="9"/>
      <c r="HR841" s="9"/>
      <c r="HS841" s="9"/>
      <c r="HT841" s="9"/>
      <c r="HU841" s="9"/>
      <c r="HV841" s="9"/>
      <c r="HW841" s="9"/>
      <c r="HX841" s="9"/>
      <c r="HY841" s="9"/>
      <c r="HZ841" s="9"/>
      <c r="IA841" s="9"/>
      <c r="IB841" s="9"/>
      <c r="IC841" s="9"/>
      <c r="ID841" s="9"/>
      <c r="IE841" s="9"/>
      <c r="IF841" s="9"/>
      <c r="IG841" s="9"/>
      <c r="IH841" s="9"/>
      <c r="II841" s="9"/>
      <c r="IJ841" s="9"/>
      <c r="IK841" s="9"/>
      <c r="IL841" s="9"/>
      <c r="IM841" s="9"/>
      <c r="IN841" s="9"/>
      <c r="IO841" s="9"/>
      <c r="IP841" s="9"/>
    </row>
    <row r="842" spans="2:250" x14ac:dyDescent="0.2">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c r="DR842" s="9"/>
      <c r="DS842" s="9"/>
      <c r="DT842" s="9"/>
      <c r="DU842" s="9"/>
      <c r="DV842" s="9"/>
      <c r="DW842" s="9"/>
      <c r="DX842" s="9"/>
      <c r="DY842" s="9"/>
      <c r="DZ842" s="9"/>
      <c r="EA842" s="9"/>
      <c r="EB842" s="9"/>
      <c r="EC842" s="9"/>
      <c r="ED842" s="9"/>
      <c r="EE842" s="9"/>
      <c r="EF842" s="9"/>
      <c r="EG842" s="9"/>
      <c r="EH842" s="9"/>
      <c r="EI842" s="9"/>
      <c r="EJ842" s="9"/>
      <c r="EK842" s="9"/>
      <c r="EL842" s="9"/>
      <c r="EM842" s="9"/>
      <c r="EN842" s="9"/>
      <c r="EO842" s="9"/>
      <c r="EP842" s="9"/>
      <c r="EQ842" s="9"/>
      <c r="ER842" s="9"/>
      <c r="ES842" s="9"/>
      <c r="ET842" s="9"/>
      <c r="EU842" s="9"/>
      <c r="EV842" s="9"/>
      <c r="EW842" s="9"/>
      <c r="EX842" s="9"/>
      <c r="EY842" s="9"/>
      <c r="EZ842" s="9"/>
      <c r="FA842" s="9"/>
      <c r="FB842" s="9"/>
      <c r="FC842" s="9"/>
      <c r="FD842" s="9"/>
      <c r="FE842" s="9"/>
      <c r="FF842" s="9"/>
      <c r="FG842" s="9"/>
      <c r="FH842" s="9"/>
      <c r="FI842" s="9"/>
      <c r="FJ842" s="9"/>
      <c r="FK842" s="9"/>
      <c r="FL842" s="9"/>
      <c r="FM842" s="9"/>
      <c r="FN842" s="9"/>
      <c r="FO842" s="9"/>
      <c r="FP842" s="9"/>
      <c r="FQ842" s="9"/>
      <c r="FR842" s="9"/>
      <c r="FS842" s="9"/>
      <c r="FT842" s="9"/>
      <c r="FU842" s="9"/>
      <c r="FV842" s="9"/>
      <c r="FW842" s="9"/>
      <c r="FX842" s="9"/>
      <c r="FY842" s="9"/>
      <c r="FZ842" s="9"/>
      <c r="GA842" s="9"/>
      <c r="GB842" s="9"/>
      <c r="GC842" s="9"/>
      <c r="GD842" s="9"/>
      <c r="GE842" s="9"/>
      <c r="GF842" s="9"/>
      <c r="GG842" s="9"/>
      <c r="GH842" s="9"/>
      <c r="GI842" s="9"/>
      <c r="GJ842" s="9"/>
      <c r="GK842" s="9"/>
      <c r="GL842" s="9"/>
      <c r="GM842" s="9"/>
      <c r="GN842" s="9"/>
      <c r="GO842" s="9"/>
      <c r="GP842" s="9"/>
      <c r="GQ842" s="9"/>
      <c r="GR842" s="9"/>
      <c r="GS842" s="9"/>
      <c r="GT842" s="9"/>
      <c r="GU842" s="9"/>
      <c r="GV842" s="9"/>
      <c r="GW842" s="9"/>
      <c r="GX842" s="9"/>
      <c r="GY842" s="9"/>
      <c r="GZ842" s="9"/>
      <c r="HA842" s="9"/>
      <c r="HB842" s="9"/>
      <c r="HC842" s="9"/>
      <c r="HD842" s="9"/>
      <c r="HE842" s="9"/>
      <c r="HF842" s="9"/>
      <c r="HG842" s="9"/>
      <c r="HH842" s="9"/>
      <c r="HI842" s="9"/>
      <c r="HJ842" s="9"/>
      <c r="HK842" s="9"/>
      <c r="HL842" s="9"/>
      <c r="HM842" s="9"/>
      <c r="HN842" s="9"/>
      <c r="HO842" s="9"/>
      <c r="HP842" s="9"/>
      <c r="HQ842" s="9"/>
      <c r="HR842" s="9"/>
      <c r="HS842" s="9"/>
      <c r="HT842" s="9"/>
      <c r="HU842" s="9"/>
      <c r="HV842" s="9"/>
      <c r="HW842" s="9"/>
      <c r="HX842" s="9"/>
      <c r="HY842" s="9"/>
      <c r="HZ842" s="9"/>
      <c r="IA842" s="9"/>
      <c r="IB842" s="9"/>
      <c r="IC842" s="9"/>
      <c r="ID842" s="9"/>
      <c r="IE842" s="9"/>
      <c r="IF842" s="9"/>
      <c r="IG842" s="9"/>
      <c r="IH842" s="9"/>
      <c r="II842" s="9"/>
      <c r="IJ842" s="9"/>
      <c r="IK842" s="9"/>
      <c r="IL842" s="9"/>
      <c r="IM842" s="9"/>
      <c r="IN842" s="9"/>
      <c r="IO842" s="9"/>
      <c r="IP842" s="9"/>
    </row>
    <row r="843" spans="2:250" x14ac:dyDescent="0.2">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c r="DR843" s="9"/>
      <c r="DS843" s="9"/>
      <c r="DT843" s="9"/>
      <c r="DU843" s="9"/>
      <c r="DV843" s="9"/>
      <c r="DW843" s="9"/>
      <c r="DX843" s="9"/>
      <c r="DY843" s="9"/>
      <c r="DZ843" s="9"/>
      <c r="EA843" s="9"/>
      <c r="EB843" s="9"/>
      <c r="EC843" s="9"/>
      <c r="ED843" s="9"/>
      <c r="EE843" s="9"/>
      <c r="EF843" s="9"/>
      <c r="EG843" s="9"/>
      <c r="EH843" s="9"/>
      <c r="EI843" s="9"/>
      <c r="EJ843" s="9"/>
      <c r="EK843" s="9"/>
      <c r="EL843" s="9"/>
      <c r="EM843" s="9"/>
      <c r="EN843" s="9"/>
      <c r="EO843" s="9"/>
      <c r="EP843" s="9"/>
      <c r="EQ843" s="9"/>
      <c r="ER843" s="9"/>
      <c r="ES843" s="9"/>
      <c r="ET843" s="9"/>
      <c r="EU843" s="9"/>
      <c r="EV843" s="9"/>
      <c r="EW843" s="9"/>
      <c r="EX843" s="9"/>
      <c r="EY843" s="9"/>
      <c r="EZ843" s="9"/>
      <c r="FA843" s="9"/>
      <c r="FB843" s="9"/>
      <c r="FC843" s="9"/>
      <c r="FD843" s="9"/>
      <c r="FE843" s="9"/>
      <c r="FF843" s="9"/>
      <c r="FG843" s="9"/>
      <c r="FH843" s="9"/>
      <c r="FI843" s="9"/>
      <c r="FJ843" s="9"/>
      <c r="FK843" s="9"/>
      <c r="FL843" s="9"/>
      <c r="FM843" s="9"/>
      <c r="FN843" s="9"/>
      <c r="FO843" s="9"/>
      <c r="FP843" s="9"/>
      <c r="FQ843" s="9"/>
      <c r="FR843" s="9"/>
      <c r="FS843" s="9"/>
      <c r="FT843" s="9"/>
      <c r="FU843" s="9"/>
      <c r="FV843" s="9"/>
      <c r="FW843" s="9"/>
      <c r="FX843" s="9"/>
      <c r="FY843" s="9"/>
      <c r="FZ843" s="9"/>
      <c r="GA843" s="9"/>
      <c r="GB843" s="9"/>
      <c r="GC843" s="9"/>
      <c r="GD843" s="9"/>
      <c r="GE843" s="9"/>
      <c r="GF843" s="9"/>
      <c r="GG843" s="9"/>
      <c r="GH843" s="9"/>
      <c r="GI843" s="9"/>
      <c r="GJ843" s="9"/>
      <c r="GK843" s="9"/>
      <c r="GL843" s="9"/>
      <c r="GM843" s="9"/>
      <c r="GN843" s="9"/>
      <c r="GO843" s="9"/>
      <c r="GP843" s="9"/>
      <c r="GQ843" s="9"/>
      <c r="GR843" s="9"/>
      <c r="GS843" s="9"/>
      <c r="GT843" s="9"/>
      <c r="GU843" s="9"/>
      <c r="GV843" s="9"/>
      <c r="GW843" s="9"/>
      <c r="GX843" s="9"/>
      <c r="GY843" s="9"/>
      <c r="GZ843" s="9"/>
      <c r="HA843" s="9"/>
      <c r="HB843" s="9"/>
      <c r="HC843" s="9"/>
      <c r="HD843" s="9"/>
      <c r="HE843" s="9"/>
      <c r="HF843" s="9"/>
      <c r="HG843" s="9"/>
      <c r="HH843" s="9"/>
      <c r="HI843" s="9"/>
      <c r="HJ843" s="9"/>
      <c r="HK843" s="9"/>
      <c r="HL843" s="9"/>
      <c r="HM843" s="9"/>
      <c r="HN843" s="9"/>
      <c r="HO843" s="9"/>
      <c r="HP843" s="9"/>
      <c r="HQ843" s="9"/>
      <c r="HR843" s="9"/>
      <c r="HS843" s="9"/>
      <c r="HT843" s="9"/>
      <c r="HU843" s="9"/>
      <c r="HV843" s="9"/>
      <c r="HW843" s="9"/>
      <c r="HX843" s="9"/>
      <c r="HY843" s="9"/>
      <c r="HZ843" s="9"/>
      <c r="IA843" s="9"/>
      <c r="IB843" s="9"/>
      <c r="IC843" s="9"/>
      <c r="ID843" s="9"/>
      <c r="IE843" s="9"/>
      <c r="IF843" s="9"/>
      <c r="IG843" s="9"/>
      <c r="IH843" s="9"/>
      <c r="II843" s="9"/>
      <c r="IJ843" s="9"/>
      <c r="IK843" s="9"/>
      <c r="IL843" s="9"/>
      <c r="IM843" s="9"/>
      <c r="IN843" s="9"/>
      <c r="IO843" s="9"/>
      <c r="IP843" s="9"/>
    </row>
    <row r="844" spans="2:250" x14ac:dyDescent="0.2">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c r="DR844" s="9"/>
      <c r="DS844" s="9"/>
      <c r="DT844" s="9"/>
      <c r="DU844" s="9"/>
      <c r="DV844" s="9"/>
      <c r="DW844" s="9"/>
      <c r="DX844" s="9"/>
      <c r="DY844" s="9"/>
      <c r="DZ844" s="9"/>
      <c r="EA844" s="9"/>
      <c r="EB844" s="9"/>
      <c r="EC844" s="9"/>
      <c r="ED844" s="9"/>
      <c r="EE844" s="9"/>
      <c r="EF844" s="9"/>
      <c r="EG844" s="9"/>
      <c r="EH844" s="9"/>
      <c r="EI844" s="9"/>
      <c r="EJ844" s="9"/>
      <c r="EK844" s="9"/>
      <c r="EL844" s="9"/>
      <c r="EM844" s="9"/>
      <c r="EN844" s="9"/>
      <c r="EO844" s="9"/>
      <c r="EP844" s="9"/>
      <c r="EQ844" s="9"/>
      <c r="ER844" s="9"/>
      <c r="ES844" s="9"/>
      <c r="ET844" s="9"/>
      <c r="EU844" s="9"/>
      <c r="EV844" s="9"/>
      <c r="EW844" s="9"/>
      <c r="EX844" s="9"/>
      <c r="EY844" s="9"/>
      <c r="EZ844" s="9"/>
      <c r="FA844" s="9"/>
      <c r="FB844" s="9"/>
      <c r="FC844" s="9"/>
      <c r="FD844" s="9"/>
      <c r="FE844" s="9"/>
      <c r="FF844" s="9"/>
      <c r="FG844" s="9"/>
      <c r="FH844" s="9"/>
      <c r="FI844" s="9"/>
      <c r="FJ844" s="9"/>
      <c r="FK844" s="9"/>
      <c r="FL844" s="9"/>
      <c r="FM844" s="9"/>
      <c r="FN844" s="9"/>
      <c r="FO844" s="9"/>
      <c r="FP844" s="9"/>
      <c r="FQ844" s="9"/>
      <c r="FR844" s="9"/>
      <c r="FS844" s="9"/>
      <c r="FT844" s="9"/>
      <c r="FU844" s="9"/>
      <c r="FV844" s="9"/>
      <c r="FW844" s="9"/>
      <c r="FX844" s="9"/>
      <c r="FY844" s="9"/>
      <c r="FZ844" s="9"/>
      <c r="GA844" s="9"/>
      <c r="GB844" s="9"/>
      <c r="GC844" s="9"/>
      <c r="GD844" s="9"/>
      <c r="GE844" s="9"/>
      <c r="GF844" s="9"/>
      <c r="GG844" s="9"/>
      <c r="GH844" s="9"/>
      <c r="GI844" s="9"/>
      <c r="GJ844" s="9"/>
      <c r="GK844" s="9"/>
      <c r="GL844" s="9"/>
      <c r="GM844" s="9"/>
      <c r="GN844" s="9"/>
      <c r="GO844" s="9"/>
      <c r="GP844" s="9"/>
      <c r="GQ844" s="9"/>
      <c r="GR844" s="9"/>
      <c r="GS844" s="9"/>
      <c r="GT844" s="9"/>
      <c r="GU844" s="9"/>
      <c r="GV844" s="9"/>
      <c r="GW844" s="9"/>
      <c r="GX844" s="9"/>
      <c r="GY844" s="9"/>
      <c r="GZ844" s="9"/>
      <c r="HA844" s="9"/>
      <c r="HB844" s="9"/>
      <c r="HC844" s="9"/>
      <c r="HD844" s="9"/>
      <c r="HE844" s="9"/>
      <c r="HF844" s="9"/>
      <c r="HG844" s="9"/>
      <c r="HH844" s="9"/>
      <c r="HI844" s="9"/>
      <c r="HJ844" s="9"/>
      <c r="HK844" s="9"/>
      <c r="HL844" s="9"/>
      <c r="HM844" s="9"/>
      <c r="HN844" s="9"/>
      <c r="HO844" s="9"/>
      <c r="HP844" s="9"/>
      <c r="HQ844" s="9"/>
      <c r="HR844" s="9"/>
      <c r="HS844" s="9"/>
      <c r="HT844" s="9"/>
      <c r="HU844" s="9"/>
      <c r="HV844" s="9"/>
      <c r="HW844" s="9"/>
      <c r="HX844" s="9"/>
      <c r="HY844" s="9"/>
      <c r="HZ844" s="9"/>
      <c r="IA844" s="9"/>
      <c r="IB844" s="9"/>
      <c r="IC844" s="9"/>
      <c r="ID844" s="9"/>
      <c r="IE844" s="9"/>
      <c r="IF844" s="9"/>
      <c r="IG844" s="9"/>
      <c r="IH844" s="9"/>
      <c r="II844" s="9"/>
      <c r="IJ844" s="9"/>
      <c r="IK844" s="9"/>
      <c r="IL844" s="9"/>
      <c r="IM844" s="9"/>
      <c r="IN844" s="9"/>
      <c r="IO844" s="9"/>
      <c r="IP844" s="9"/>
    </row>
    <row r="845" spans="2:250" x14ac:dyDescent="0.2">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c r="DR845" s="9"/>
      <c r="DS845" s="9"/>
      <c r="DT845" s="9"/>
      <c r="DU845" s="9"/>
      <c r="DV845" s="9"/>
      <c r="DW845" s="9"/>
      <c r="DX845" s="9"/>
      <c r="DY845" s="9"/>
      <c r="DZ845" s="9"/>
      <c r="EA845" s="9"/>
      <c r="EB845" s="9"/>
      <c r="EC845" s="9"/>
      <c r="ED845" s="9"/>
      <c r="EE845" s="9"/>
      <c r="EF845" s="9"/>
      <c r="EG845" s="9"/>
      <c r="EH845" s="9"/>
      <c r="EI845" s="9"/>
      <c r="EJ845" s="9"/>
      <c r="EK845" s="9"/>
      <c r="EL845" s="9"/>
      <c r="EM845" s="9"/>
      <c r="EN845" s="9"/>
      <c r="EO845" s="9"/>
      <c r="EP845" s="9"/>
      <c r="EQ845" s="9"/>
      <c r="ER845" s="9"/>
      <c r="ES845" s="9"/>
      <c r="ET845" s="9"/>
      <c r="EU845" s="9"/>
      <c r="EV845" s="9"/>
      <c r="EW845" s="9"/>
      <c r="EX845" s="9"/>
      <c r="EY845" s="9"/>
      <c r="EZ845" s="9"/>
      <c r="FA845" s="9"/>
      <c r="FB845" s="9"/>
      <c r="FC845" s="9"/>
      <c r="FD845" s="9"/>
      <c r="FE845" s="9"/>
      <c r="FF845" s="9"/>
      <c r="FG845" s="9"/>
      <c r="FH845" s="9"/>
      <c r="FI845" s="9"/>
      <c r="FJ845" s="9"/>
      <c r="FK845" s="9"/>
      <c r="FL845" s="9"/>
      <c r="FM845" s="9"/>
      <c r="FN845" s="9"/>
      <c r="FO845" s="9"/>
      <c r="FP845" s="9"/>
      <c r="FQ845" s="9"/>
      <c r="FR845" s="9"/>
      <c r="FS845" s="9"/>
      <c r="FT845" s="9"/>
      <c r="FU845" s="9"/>
      <c r="FV845" s="9"/>
      <c r="FW845" s="9"/>
      <c r="FX845" s="9"/>
      <c r="FY845" s="9"/>
      <c r="FZ845" s="9"/>
      <c r="GA845" s="9"/>
      <c r="GB845" s="9"/>
      <c r="GC845" s="9"/>
      <c r="GD845" s="9"/>
      <c r="GE845" s="9"/>
      <c r="GF845" s="9"/>
      <c r="GG845" s="9"/>
      <c r="GH845" s="9"/>
      <c r="GI845" s="9"/>
      <c r="GJ845" s="9"/>
      <c r="GK845" s="9"/>
      <c r="GL845" s="9"/>
      <c r="GM845" s="9"/>
      <c r="GN845" s="9"/>
      <c r="GO845" s="9"/>
      <c r="GP845" s="9"/>
      <c r="GQ845" s="9"/>
      <c r="GR845" s="9"/>
      <c r="GS845" s="9"/>
      <c r="GT845" s="9"/>
      <c r="GU845" s="9"/>
      <c r="GV845" s="9"/>
      <c r="GW845" s="9"/>
      <c r="GX845" s="9"/>
      <c r="GY845" s="9"/>
      <c r="GZ845" s="9"/>
      <c r="HA845" s="9"/>
      <c r="HB845" s="9"/>
      <c r="HC845" s="9"/>
      <c r="HD845" s="9"/>
      <c r="HE845" s="9"/>
      <c r="HF845" s="9"/>
      <c r="HG845" s="9"/>
      <c r="HH845" s="9"/>
      <c r="HI845" s="9"/>
      <c r="HJ845" s="9"/>
      <c r="HK845" s="9"/>
      <c r="HL845" s="9"/>
      <c r="HM845" s="9"/>
      <c r="HN845" s="9"/>
      <c r="HO845" s="9"/>
      <c r="HP845" s="9"/>
      <c r="HQ845" s="9"/>
      <c r="HR845" s="9"/>
      <c r="HS845" s="9"/>
      <c r="HT845" s="9"/>
      <c r="HU845" s="9"/>
      <c r="HV845" s="9"/>
      <c r="HW845" s="9"/>
      <c r="HX845" s="9"/>
      <c r="HY845" s="9"/>
      <c r="HZ845" s="9"/>
      <c r="IA845" s="9"/>
      <c r="IB845" s="9"/>
      <c r="IC845" s="9"/>
      <c r="ID845" s="9"/>
      <c r="IE845" s="9"/>
      <c r="IF845" s="9"/>
      <c r="IG845" s="9"/>
      <c r="IH845" s="9"/>
      <c r="II845" s="9"/>
      <c r="IJ845" s="9"/>
      <c r="IK845" s="9"/>
      <c r="IL845" s="9"/>
      <c r="IM845" s="9"/>
      <c r="IN845" s="9"/>
      <c r="IO845" s="9"/>
      <c r="IP845" s="9"/>
    </row>
    <row r="846" spans="2:250" x14ac:dyDescent="0.2">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c r="DR846" s="9"/>
      <c r="DS846" s="9"/>
      <c r="DT846" s="9"/>
      <c r="DU846" s="9"/>
      <c r="DV846" s="9"/>
      <c r="DW846" s="9"/>
      <c r="DX846" s="9"/>
      <c r="DY846" s="9"/>
      <c r="DZ846" s="9"/>
      <c r="EA846" s="9"/>
      <c r="EB846" s="9"/>
      <c r="EC846" s="9"/>
      <c r="ED846" s="9"/>
      <c r="EE846" s="9"/>
      <c r="EF846" s="9"/>
      <c r="EG846" s="9"/>
      <c r="EH846" s="9"/>
      <c r="EI846" s="9"/>
      <c r="EJ846" s="9"/>
      <c r="EK846" s="9"/>
      <c r="EL846" s="9"/>
      <c r="EM846" s="9"/>
      <c r="EN846" s="9"/>
      <c r="EO846" s="9"/>
      <c r="EP846" s="9"/>
      <c r="EQ846" s="9"/>
      <c r="ER846" s="9"/>
      <c r="ES846" s="9"/>
      <c r="ET846" s="9"/>
      <c r="EU846" s="9"/>
      <c r="EV846" s="9"/>
      <c r="EW846" s="9"/>
      <c r="EX846" s="9"/>
      <c r="EY846" s="9"/>
      <c r="EZ846" s="9"/>
      <c r="FA846" s="9"/>
      <c r="FB846" s="9"/>
      <c r="FC846" s="9"/>
      <c r="FD846" s="9"/>
      <c r="FE846" s="9"/>
      <c r="FF846" s="9"/>
      <c r="FG846" s="9"/>
      <c r="FH846" s="9"/>
      <c r="FI846" s="9"/>
      <c r="FJ846" s="9"/>
      <c r="FK846" s="9"/>
      <c r="FL846" s="9"/>
      <c r="FM846" s="9"/>
      <c r="FN846" s="9"/>
      <c r="FO846" s="9"/>
      <c r="FP846" s="9"/>
      <c r="FQ846" s="9"/>
      <c r="FR846" s="9"/>
      <c r="FS846" s="9"/>
      <c r="FT846" s="9"/>
      <c r="FU846" s="9"/>
      <c r="FV846" s="9"/>
      <c r="FW846" s="9"/>
      <c r="FX846" s="9"/>
      <c r="FY846" s="9"/>
      <c r="FZ846" s="9"/>
      <c r="GA846" s="9"/>
      <c r="GB846" s="9"/>
      <c r="GC846" s="9"/>
      <c r="GD846" s="9"/>
      <c r="GE846" s="9"/>
      <c r="GF846" s="9"/>
      <c r="GG846" s="9"/>
      <c r="GH846" s="9"/>
      <c r="GI846" s="9"/>
      <c r="GJ846" s="9"/>
      <c r="GK846" s="9"/>
      <c r="GL846" s="9"/>
      <c r="GM846" s="9"/>
      <c r="GN846" s="9"/>
      <c r="GO846" s="9"/>
      <c r="GP846" s="9"/>
      <c r="GQ846" s="9"/>
      <c r="GR846" s="9"/>
      <c r="GS846" s="9"/>
      <c r="GT846" s="9"/>
      <c r="GU846" s="9"/>
      <c r="GV846" s="9"/>
      <c r="GW846" s="9"/>
      <c r="GX846" s="9"/>
      <c r="GY846" s="9"/>
      <c r="GZ846" s="9"/>
      <c r="HA846" s="9"/>
      <c r="HB846" s="9"/>
      <c r="HC846" s="9"/>
      <c r="HD846" s="9"/>
      <c r="HE846" s="9"/>
      <c r="HF846" s="9"/>
      <c r="HG846" s="9"/>
      <c r="HH846" s="9"/>
      <c r="HI846" s="9"/>
      <c r="HJ846" s="9"/>
      <c r="HK846" s="9"/>
      <c r="HL846" s="9"/>
      <c r="HM846" s="9"/>
      <c r="HN846" s="9"/>
      <c r="HO846" s="9"/>
      <c r="HP846" s="9"/>
      <c r="HQ846" s="9"/>
      <c r="HR846" s="9"/>
      <c r="HS846" s="9"/>
      <c r="HT846" s="9"/>
      <c r="HU846" s="9"/>
      <c r="HV846" s="9"/>
      <c r="HW846" s="9"/>
      <c r="HX846" s="9"/>
      <c r="HY846" s="9"/>
      <c r="HZ846" s="9"/>
      <c r="IA846" s="9"/>
      <c r="IB846" s="9"/>
      <c r="IC846" s="9"/>
      <c r="ID846" s="9"/>
      <c r="IE846" s="9"/>
      <c r="IF846" s="9"/>
      <c r="IG846" s="9"/>
      <c r="IH846" s="9"/>
      <c r="II846" s="9"/>
      <c r="IJ846" s="9"/>
      <c r="IK846" s="9"/>
      <c r="IL846" s="9"/>
      <c r="IM846" s="9"/>
      <c r="IN846" s="9"/>
      <c r="IO846" s="9"/>
      <c r="IP846" s="9"/>
    </row>
    <row r="847" spans="2:250" x14ac:dyDescent="0.2">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c r="DR847" s="9"/>
      <c r="DS847" s="9"/>
      <c r="DT847" s="9"/>
      <c r="DU847" s="9"/>
      <c r="DV847" s="9"/>
      <c r="DW847" s="9"/>
      <c r="DX847" s="9"/>
      <c r="DY847" s="9"/>
      <c r="DZ847" s="9"/>
      <c r="EA847" s="9"/>
      <c r="EB847" s="9"/>
      <c r="EC847" s="9"/>
      <c r="ED847" s="9"/>
      <c r="EE847" s="9"/>
      <c r="EF847" s="9"/>
      <c r="EG847" s="9"/>
      <c r="EH847" s="9"/>
      <c r="EI847" s="9"/>
      <c r="EJ847" s="9"/>
      <c r="EK847" s="9"/>
      <c r="EL847" s="9"/>
      <c r="EM847" s="9"/>
      <c r="EN847" s="9"/>
      <c r="EO847" s="9"/>
      <c r="EP847" s="9"/>
      <c r="EQ847" s="9"/>
      <c r="ER847" s="9"/>
      <c r="ES847" s="9"/>
      <c r="ET847" s="9"/>
      <c r="EU847" s="9"/>
      <c r="EV847" s="9"/>
      <c r="EW847" s="9"/>
      <c r="EX847" s="9"/>
      <c r="EY847" s="9"/>
      <c r="EZ847" s="9"/>
      <c r="FA847" s="9"/>
      <c r="FB847" s="9"/>
      <c r="FC847" s="9"/>
      <c r="FD847" s="9"/>
      <c r="FE847" s="9"/>
      <c r="FF847" s="9"/>
      <c r="FG847" s="9"/>
      <c r="FH847" s="9"/>
      <c r="FI847" s="9"/>
      <c r="FJ847" s="9"/>
      <c r="FK847" s="9"/>
      <c r="FL847" s="9"/>
      <c r="FM847" s="9"/>
      <c r="FN847" s="9"/>
      <c r="FO847" s="9"/>
      <c r="FP847" s="9"/>
      <c r="FQ847" s="9"/>
      <c r="FR847" s="9"/>
      <c r="FS847" s="9"/>
      <c r="FT847" s="9"/>
      <c r="FU847" s="9"/>
      <c r="FV847" s="9"/>
      <c r="FW847" s="9"/>
      <c r="FX847" s="9"/>
      <c r="FY847" s="9"/>
      <c r="FZ847" s="9"/>
      <c r="GA847" s="9"/>
      <c r="GB847" s="9"/>
      <c r="GC847" s="9"/>
      <c r="GD847" s="9"/>
      <c r="GE847" s="9"/>
      <c r="GF847" s="9"/>
      <c r="GG847" s="9"/>
      <c r="GH847" s="9"/>
      <c r="GI847" s="9"/>
      <c r="GJ847" s="9"/>
      <c r="GK847" s="9"/>
      <c r="GL847" s="9"/>
      <c r="GM847" s="9"/>
      <c r="GN847" s="9"/>
      <c r="GO847" s="9"/>
      <c r="GP847" s="9"/>
      <c r="GQ847" s="9"/>
      <c r="GR847" s="9"/>
      <c r="GS847" s="9"/>
      <c r="GT847" s="9"/>
      <c r="GU847" s="9"/>
      <c r="GV847" s="9"/>
      <c r="GW847" s="9"/>
      <c r="GX847" s="9"/>
      <c r="GY847" s="9"/>
      <c r="GZ847" s="9"/>
      <c r="HA847" s="9"/>
      <c r="HB847" s="9"/>
      <c r="HC847" s="9"/>
      <c r="HD847" s="9"/>
      <c r="HE847" s="9"/>
      <c r="HF847" s="9"/>
      <c r="HG847" s="9"/>
      <c r="HH847" s="9"/>
      <c r="HI847" s="9"/>
      <c r="HJ847" s="9"/>
      <c r="HK847" s="9"/>
      <c r="HL847" s="9"/>
      <c r="HM847" s="9"/>
      <c r="HN847" s="9"/>
      <c r="HO847" s="9"/>
      <c r="HP847" s="9"/>
      <c r="HQ847" s="9"/>
      <c r="HR847" s="9"/>
      <c r="HS847" s="9"/>
      <c r="HT847" s="9"/>
      <c r="HU847" s="9"/>
      <c r="HV847" s="9"/>
      <c r="HW847" s="9"/>
      <c r="HX847" s="9"/>
      <c r="HY847" s="9"/>
      <c r="HZ847" s="9"/>
      <c r="IA847" s="9"/>
      <c r="IB847" s="9"/>
      <c r="IC847" s="9"/>
      <c r="ID847" s="9"/>
      <c r="IE847" s="9"/>
      <c r="IF847" s="9"/>
      <c r="IG847" s="9"/>
      <c r="IH847" s="9"/>
      <c r="II847" s="9"/>
      <c r="IJ847" s="9"/>
      <c r="IK847" s="9"/>
      <c r="IL847" s="9"/>
      <c r="IM847" s="9"/>
      <c r="IN847" s="9"/>
      <c r="IO847" s="9"/>
      <c r="IP847" s="9"/>
    </row>
    <row r="848" spans="2:250" x14ac:dyDescent="0.2">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c r="DR848" s="9"/>
      <c r="DS848" s="9"/>
      <c r="DT848" s="9"/>
      <c r="DU848" s="9"/>
      <c r="DV848" s="9"/>
      <c r="DW848" s="9"/>
      <c r="DX848" s="9"/>
      <c r="DY848" s="9"/>
      <c r="DZ848" s="9"/>
      <c r="EA848" s="9"/>
      <c r="EB848" s="9"/>
      <c r="EC848" s="9"/>
      <c r="ED848" s="9"/>
      <c r="EE848" s="9"/>
      <c r="EF848" s="9"/>
      <c r="EG848" s="9"/>
      <c r="EH848" s="9"/>
      <c r="EI848" s="9"/>
      <c r="EJ848" s="9"/>
      <c r="EK848" s="9"/>
      <c r="EL848" s="9"/>
      <c r="EM848" s="9"/>
      <c r="EN848" s="9"/>
      <c r="EO848" s="9"/>
      <c r="EP848" s="9"/>
      <c r="EQ848" s="9"/>
      <c r="ER848" s="9"/>
      <c r="ES848" s="9"/>
      <c r="ET848" s="9"/>
      <c r="EU848" s="9"/>
      <c r="EV848" s="9"/>
      <c r="EW848" s="9"/>
      <c r="EX848" s="9"/>
      <c r="EY848" s="9"/>
      <c r="EZ848" s="9"/>
      <c r="FA848" s="9"/>
      <c r="FB848" s="9"/>
      <c r="FC848" s="9"/>
      <c r="FD848" s="9"/>
      <c r="FE848" s="9"/>
      <c r="FF848" s="9"/>
      <c r="FG848" s="9"/>
      <c r="FH848" s="9"/>
      <c r="FI848" s="9"/>
      <c r="FJ848" s="9"/>
      <c r="FK848" s="9"/>
      <c r="FL848" s="9"/>
      <c r="FM848" s="9"/>
      <c r="FN848" s="9"/>
      <c r="FO848" s="9"/>
      <c r="FP848" s="9"/>
      <c r="FQ848" s="9"/>
      <c r="FR848" s="9"/>
      <c r="FS848" s="9"/>
      <c r="FT848" s="9"/>
      <c r="FU848" s="9"/>
      <c r="FV848" s="9"/>
      <c r="FW848" s="9"/>
      <c r="FX848" s="9"/>
      <c r="FY848" s="9"/>
      <c r="FZ848" s="9"/>
      <c r="GA848" s="9"/>
      <c r="GB848" s="9"/>
      <c r="GC848" s="9"/>
      <c r="GD848" s="9"/>
      <c r="GE848" s="9"/>
      <c r="GF848" s="9"/>
      <c r="GG848" s="9"/>
      <c r="GH848" s="9"/>
      <c r="GI848" s="9"/>
      <c r="GJ848" s="9"/>
      <c r="GK848" s="9"/>
      <c r="GL848" s="9"/>
      <c r="GM848" s="9"/>
      <c r="GN848" s="9"/>
      <c r="GO848" s="9"/>
      <c r="GP848" s="9"/>
      <c r="GQ848" s="9"/>
      <c r="GR848" s="9"/>
      <c r="GS848" s="9"/>
      <c r="GT848" s="9"/>
      <c r="GU848" s="9"/>
      <c r="GV848" s="9"/>
      <c r="GW848" s="9"/>
      <c r="GX848" s="9"/>
      <c r="GY848" s="9"/>
      <c r="GZ848" s="9"/>
      <c r="HA848" s="9"/>
      <c r="HB848" s="9"/>
      <c r="HC848" s="9"/>
      <c r="HD848" s="9"/>
      <c r="HE848" s="9"/>
      <c r="HF848" s="9"/>
      <c r="HG848" s="9"/>
      <c r="HH848" s="9"/>
      <c r="HI848" s="9"/>
      <c r="HJ848" s="9"/>
      <c r="HK848" s="9"/>
      <c r="HL848" s="9"/>
      <c r="HM848" s="9"/>
      <c r="HN848" s="9"/>
      <c r="HO848" s="9"/>
      <c r="HP848" s="9"/>
      <c r="HQ848" s="9"/>
      <c r="HR848" s="9"/>
      <c r="HS848" s="9"/>
      <c r="HT848" s="9"/>
      <c r="HU848" s="9"/>
      <c r="HV848" s="9"/>
      <c r="HW848" s="9"/>
      <c r="HX848" s="9"/>
      <c r="HY848" s="9"/>
      <c r="HZ848" s="9"/>
      <c r="IA848" s="9"/>
      <c r="IB848" s="9"/>
      <c r="IC848" s="9"/>
      <c r="ID848" s="9"/>
      <c r="IE848" s="9"/>
      <c r="IF848" s="9"/>
      <c r="IG848" s="9"/>
      <c r="IH848" s="9"/>
      <c r="II848" s="9"/>
      <c r="IJ848" s="9"/>
      <c r="IK848" s="9"/>
      <c r="IL848" s="9"/>
      <c r="IM848" s="9"/>
      <c r="IN848" s="9"/>
      <c r="IO848" s="9"/>
      <c r="IP848" s="9"/>
    </row>
    <row r="849" spans="2:250" x14ac:dyDescent="0.2">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c r="DR849" s="9"/>
      <c r="DS849" s="9"/>
      <c r="DT849" s="9"/>
      <c r="DU849" s="9"/>
      <c r="DV849" s="9"/>
      <c r="DW849" s="9"/>
      <c r="DX849" s="9"/>
      <c r="DY849" s="9"/>
      <c r="DZ849" s="9"/>
      <c r="EA849" s="9"/>
      <c r="EB849" s="9"/>
      <c r="EC849" s="9"/>
      <c r="ED849" s="9"/>
      <c r="EE849" s="9"/>
      <c r="EF849" s="9"/>
      <c r="EG849" s="9"/>
      <c r="EH849" s="9"/>
      <c r="EI849" s="9"/>
      <c r="EJ849" s="9"/>
      <c r="EK849" s="9"/>
      <c r="EL849" s="9"/>
      <c r="EM849" s="9"/>
      <c r="EN849" s="9"/>
      <c r="EO849" s="9"/>
      <c r="EP849" s="9"/>
      <c r="EQ849" s="9"/>
      <c r="ER849" s="9"/>
      <c r="ES849" s="9"/>
      <c r="ET849" s="9"/>
      <c r="EU849" s="9"/>
      <c r="EV849" s="9"/>
      <c r="EW849" s="9"/>
      <c r="EX849" s="9"/>
      <c r="EY849" s="9"/>
      <c r="EZ849" s="9"/>
      <c r="FA849" s="9"/>
      <c r="FB849" s="9"/>
      <c r="FC849" s="9"/>
      <c r="FD849" s="9"/>
      <c r="FE849" s="9"/>
      <c r="FF849" s="9"/>
      <c r="FG849" s="9"/>
      <c r="FH849" s="9"/>
      <c r="FI849" s="9"/>
      <c r="FJ849" s="9"/>
      <c r="FK849" s="9"/>
      <c r="FL849" s="9"/>
      <c r="FM849" s="9"/>
      <c r="FN849" s="9"/>
      <c r="FO849" s="9"/>
      <c r="FP849" s="9"/>
      <c r="FQ849" s="9"/>
      <c r="FR849" s="9"/>
      <c r="FS849" s="9"/>
      <c r="FT849" s="9"/>
      <c r="FU849" s="9"/>
      <c r="FV849" s="9"/>
      <c r="FW849" s="9"/>
      <c r="FX849" s="9"/>
      <c r="FY849" s="9"/>
      <c r="FZ849" s="9"/>
      <c r="GA849" s="9"/>
      <c r="GB849" s="9"/>
      <c r="GC849" s="9"/>
      <c r="GD849" s="9"/>
      <c r="GE849" s="9"/>
      <c r="GF849" s="9"/>
      <c r="GG849" s="9"/>
      <c r="GH849" s="9"/>
      <c r="GI849" s="9"/>
      <c r="GJ849" s="9"/>
      <c r="GK849" s="9"/>
      <c r="GL849" s="9"/>
      <c r="GM849" s="9"/>
      <c r="GN849" s="9"/>
      <c r="GO849" s="9"/>
      <c r="GP849" s="9"/>
      <c r="GQ849" s="9"/>
      <c r="GR849" s="9"/>
      <c r="GS849" s="9"/>
      <c r="GT849" s="9"/>
      <c r="GU849" s="9"/>
      <c r="GV849" s="9"/>
      <c r="GW849" s="9"/>
      <c r="GX849" s="9"/>
      <c r="GY849" s="9"/>
      <c r="GZ849" s="9"/>
      <c r="HA849" s="9"/>
      <c r="HB849" s="9"/>
      <c r="HC849" s="9"/>
      <c r="HD849" s="9"/>
      <c r="HE849" s="9"/>
      <c r="HF849" s="9"/>
      <c r="HG849" s="9"/>
      <c r="HH849" s="9"/>
      <c r="HI849" s="9"/>
      <c r="HJ849" s="9"/>
      <c r="HK849" s="9"/>
      <c r="HL849" s="9"/>
      <c r="HM849" s="9"/>
      <c r="HN849" s="9"/>
      <c r="HO849" s="9"/>
      <c r="HP849" s="9"/>
      <c r="HQ849" s="9"/>
      <c r="HR849" s="9"/>
      <c r="HS849" s="9"/>
      <c r="HT849" s="9"/>
      <c r="HU849" s="9"/>
      <c r="HV849" s="9"/>
      <c r="HW849" s="9"/>
      <c r="HX849" s="9"/>
      <c r="HY849" s="9"/>
      <c r="HZ849" s="9"/>
      <c r="IA849" s="9"/>
      <c r="IB849" s="9"/>
      <c r="IC849" s="9"/>
      <c r="ID849" s="9"/>
      <c r="IE849" s="9"/>
      <c r="IF849" s="9"/>
      <c r="IG849" s="9"/>
      <c r="IH849" s="9"/>
      <c r="II849" s="9"/>
      <c r="IJ849" s="9"/>
      <c r="IK849" s="9"/>
      <c r="IL849" s="9"/>
      <c r="IM849" s="9"/>
      <c r="IN849" s="9"/>
      <c r="IO849" s="9"/>
      <c r="IP849" s="9"/>
    </row>
    <row r="850" spans="2:250" x14ac:dyDescent="0.2">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c r="DR850" s="9"/>
      <c r="DS850" s="9"/>
      <c r="DT850" s="9"/>
      <c r="DU850" s="9"/>
      <c r="DV850" s="9"/>
      <c r="DW850" s="9"/>
      <c r="DX850" s="9"/>
      <c r="DY850" s="9"/>
      <c r="DZ850" s="9"/>
      <c r="EA850" s="9"/>
      <c r="EB850" s="9"/>
      <c r="EC850" s="9"/>
      <c r="ED850" s="9"/>
      <c r="EE850" s="9"/>
      <c r="EF850" s="9"/>
      <c r="EG850" s="9"/>
      <c r="EH850" s="9"/>
      <c r="EI850" s="9"/>
      <c r="EJ850" s="9"/>
      <c r="EK850" s="9"/>
      <c r="EL850" s="9"/>
      <c r="EM850" s="9"/>
      <c r="EN850" s="9"/>
      <c r="EO850" s="9"/>
      <c r="EP850" s="9"/>
      <c r="EQ850" s="9"/>
      <c r="ER850" s="9"/>
      <c r="ES850" s="9"/>
      <c r="ET850" s="9"/>
      <c r="EU850" s="9"/>
      <c r="EV850" s="9"/>
      <c r="EW850" s="9"/>
      <c r="EX850" s="9"/>
      <c r="EY850" s="9"/>
      <c r="EZ850" s="9"/>
      <c r="FA850" s="9"/>
      <c r="FB850" s="9"/>
      <c r="FC850" s="9"/>
      <c r="FD850" s="9"/>
      <c r="FE850" s="9"/>
      <c r="FF850" s="9"/>
      <c r="FG850" s="9"/>
      <c r="FH850" s="9"/>
      <c r="FI850" s="9"/>
      <c r="FJ850" s="9"/>
      <c r="FK850" s="9"/>
      <c r="FL850" s="9"/>
      <c r="FM850" s="9"/>
      <c r="FN850" s="9"/>
      <c r="FO850" s="9"/>
      <c r="FP850" s="9"/>
      <c r="FQ850" s="9"/>
      <c r="FR850" s="9"/>
      <c r="FS850" s="9"/>
      <c r="FT850" s="9"/>
      <c r="FU850" s="9"/>
      <c r="FV850" s="9"/>
      <c r="FW850" s="9"/>
      <c r="FX850" s="9"/>
      <c r="FY850" s="9"/>
      <c r="FZ850" s="9"/>
      <c r="GA850" s="9"/>
      <c r="GB850" s="9"/>
      <c r="GC850" s="9"/>
      <c r="GD850" s="9"/>
      <c r="GE850" s="9"/>
      <c r="GF850" s="9"/>
      <c r="GG850" s="9"/>
      <c r="GH850" s="9"/>
      <c r="GI850" s="9"/>
      <c r="GJ850" s="9"/>
      <c r="GK850" s="9"/>
      <c r="GL850" s="9"/>
      <c r="GM850" s="9"/>
      <c r="GN850" s="9"/>
      <c r="GO850" s="9"/>
      <c r="GP850" s="9"/>
      <c r="GQ850" s="9"/>
      <c r="GR850" s="9"/>
      <c r="GS850" s="9"/>
      <c r="GT850" s="9"/>
      <c r="GU850" s="9"/>
      <c r="GV850" s="9"/>
      <c r="GW850" s="9"/>
      <c r="GX850" s="9"/>
      <c r="GY850" s="9"/>
      <c r="GZ850" s="9"/>
      <c r="HA850" s="9"/>
      <c r="HB850" s="9"/>
      <c r="HC850" s="9"/>
      <c r="HD850" s="9"/>
      <c r="HE850" s="9"/>
      <c r="HF850" s="9"/>
      <c r="HG850" s="9"/>
      <c r="HH850" s="9"/>
      <c r="HI850" s="9"/>
      <c r="HJ850" s="9"/>
      <c r="HK850" s="9"/>
      <c r="HL850" s="9"/>
      <c r="HM850" s="9"/>
      <c r="HN850" s="9"/>
      <c r="HO850" s="9"/>
      <c r="HP850" s="9"/>
      <c r="HQ850" s="9"/>
      <c r="HR850" s="9"/>
      <c r="HS850" s="9"/>
      <c r="HT850" s="9"/>
      <c r="HU850" s="9"/>
      <c r="HV850" s="9"/>
      <c r="HW850" s="9"/>
      <c r="HX850" s="9"/>
      <c r="HY850" s="9"/>
      <c r="HZ850" s="9"/>
      <c r="IA850" s="9"/>
      <c r="IB850" s="9"/>
      <c r="IC850" s="9"/>
      <c r="ID850" s="9"/>
      <c r="IE850" s="9"/>
      <c r="IF850" s="9"/>
      <c r="IG850" s="9"/>
      <c r="IH850" s="9"/>
      <c r="II850" s="9"/>
      <c r="IJ850" s="9"/>
      <c r="IK850" s="9"/>
      <c r="IL850" s="9"/>
      <c r="IM850" s="9"/>
      <c r="IN850" s="9"/>
      <c r="IO850" s="9"/>
      <c r="IP850" s="9"/>
    </row>
    <row r="851" spans="2:250" x14ac:dyDescent="0.2">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c r="DR851" s="9"/>
      <c r="DS851" s="9"/>
      <c r="DT851" s="9"/>
      <c r="DU851" s="9"/>
      <c r="DV851" s="9"/>
      <c r="DW851" s="9"/>
      <c r="DX851" s="9"/>
      <c r="DY851" s="9"/>
      <c r="DZ851" s="9"/>
      <c r="EA851" s="9"/>
      <c r="EB851" s="9"/>
      <c r="EC851" s="9"/>
      <c r="ED851" s="9"/>
      <c r="EE851" s="9"/>
      <c r="EF851" s="9"/>
      <c r="EG851" s="9"/>
      <c r="EH851" s="9"/>
      <c r="EI851" s="9"/>
      <c r="EJ851" s="9"/>
      <c r="EK851" s="9"/>
      <c r="EL851" s="9"/>
      <c r="EM851" s="9"/>
      <c r="EN851" s="9"/>
      <c r="EO851" s="9"/>
      <c r="EP851" s="9"/>
      <c r="EQ851" s="9"/>
      <c r="ER851" s="9"/>
      <c r="ES851" s="9"/>
      <c r="ET851" s="9"/>
      <c r="EU851" s="9"/>
      <c r="EV851" s="9"/>
      <c r="EW851" s="9"/>
      <c r="EX851" s="9"/>
      <c r="EY851" s="9"/>
      <c r="EZ851" s="9"/>
      <c r="FA851" s="9"/>
      <c r="FB851" s="9"/>
      <c r="FC851" s="9"/>
      <c r="FD851" s="9"/>
      <c r="FE851" s="9"/>
      <c r="FF851" s="9"/>
      <c r="FG851" s="9"/>
      <c r="FH851" s="9"/>
      <c r="FI851" s="9"/>
      <c r="FJ851" s="9"/>
      <c r="FK851" s="9"/>
      <c r="FL851" s="9"/>
      <c r="FM851" s="9"/>
      <c r="FN851" s="9"/>
      <c r="FO851" s="9"/>
      <c r="FP851" s="9"/>
      <c r="FQ851" s="9"/>
      <c r="FR851" s="9"/>
      <c r="FS851" s="9"/>
      <c r="FT851" s="9"/>
      <c r="FU851" s="9"/>
      <c r="FV851" s="9"/>
      <c r="FW851" s="9"/>
      <c r="FX851" s="9"/>
      <c r="FY851" s="9"/>
      <c r="FZ851" s="9"/>
      <c r="GA851" s="9"/>
      <c r="GB851" s="9"/>
      <c r="GC851" s="9"/>
      <c r="GD851" s="9"/>
      <c r="GE851" s="9"/>
      <c r="GF851" s="9"/>
      <c r="GG851" s="9"/>
      <c r="GH851" s="9"/>
      <c r="GI851" s="9"/>
      <c r="GJ851" s="9"/>
      <c r="GK851" s="9"/>
      <c r="GL851" s="9"/>
      <c r="GM851" s="9"/>
      <c r="GN851" s="9"/>
      <c r="GO851" s="9"/>
      <c r="GP851" s="9"/>
      <c r="GQ851" s="9"/>
      <c r="GR851" s="9"/>
      <c r="GS851" s="9"/>
      <c r="GT851" s="9"/>
      <c r="GU851" s="9"/>
      <c r="GV851" s="9"/>
      <c r="GW851" s="9"/>
      <c r="GX851" s="9"/>
      <c r="GY851" s="9"/>
      <c r="GZ851" s="9"/>
      <c r="HA851" s="9"/>
      <c r="HB851" s="9"/>
      <c r="HC851" s="9"/>
      <c r="HD851" s="9"/>
      <c r="HE851" s="9"/>
      <c r="HF851" s="9"/>
      <c r="HG851" s="9"/>
      <c r="HH851" s="9"/>
      <c r="HI851" s="9"/>
      <c r="HJ851" s="9"/>
      <c r="HK851" s="9"/>
      <c r="HL851" s="9"/>
      <c r="HM851" s="9"/>
      <c r="HN851" s="9"/>
      <c r="HO851" s="9"/>
      <c r="HP851" s="9"/>
      <c r="HQ851" s="9"/>
      <c r="HR851" s="9"/>
      <c r="HS851" s="9"/>
      <c r="HT851" s="9"/>
      <c r="HU851" s="9"/>
      <c r="HV851" s="9"/>
      <c r="HW851" s="9"/>
      <c r="HX851" s="9"/>
      <c r="HY851" s="9"/>
      <c r="HZ851" s="9"/>
      <c r="IA851" s="9"/>
      <c r="IB851" s="9"/>
      <c r="IC851" s="9"/>
      <c r="ID851" s="9"/>
      <c r="IE851" s="9"/>
      <c r="IF851" s="9"/>
      <c r="IG851" s="9"/>
      <c r="IH851" s="9"/>
      <c r="II851" s="9"/>
      <c r="IJ851" s="9"/>
      <c r="IK851" s="9"/>
      <c r="IL851" s="9"/>
      <c r="IM851" s="9"/>
      <c r="IN851" s="9"/>
      <c r="IO851" s="9"/>
      <c r="IP851" s="9"/>
    </row>
    <row r="852" spans="2:250" x14ac:dyDescent="0.2">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c r="DR852" s="9"/>
      <c r="DS852" s="9"/>
      <c r="DT852" s="9"/>
      <c r="DU852" s="9"/>
      <c r="DV852" s="9"/>
      <c r="DW852" s="9"/>
      <c r="DX852" s="9"/>
      <c r="DY852" s="9"/>
      <c r="DZ852" s="9"/>
      <c r="EA852" s="9"/>
      <c r="EB852" s="9"/>
      <c r="EC852" s="9"/>
      <c r="ED852" s="9"/>
      <c r="EE852" s="9"/>
      <c r="EF852" s="9"/>
      <c r="EG852" s="9"/>
      <c r="EH852" s="9"/>
      <c r="EI852" s="9"/>
      <c r="EJ852" s="9"/>
      <c r="EK852" s="9"/>
      <c r="EL852" s="9"/>
      <c r="EM852" s="9"/>
      <c r="EN852" s="9"/>
      <c r="EO852" s="9"/>
      <c r="EP852" s="9"/>
      <c r="EQ852" s="9"/>
      <c r="ER852" s="9"/>
      <c r="ES852" s="9"/>
      <c r="ET852" s="9"/>
      <c r="EU852" s="9"/>
      <c r="EV852" s="9"/>
      <c r="EW852" s="9"/>
      <c r="EX852" s="9"/>
      <c r="EY852" s="9"/>
      <c r="EZ852" s="9"/>
      <c r="FA852" s="9"/>
      <c r="FB852" s="9"/>
      <c r="FC852" s="9"/>
      <c r="FD852" s="9"/>
      <c r="FE852" s="9"/>
      <c r="FF852" s="9"/>
      <c r="FG852" s="9"/>
      <c r="FH852" s="9"/>
      <c r="FI852" s="9"/>
      <c r="FJ852" s="9"/>
      <c r="FK852" s="9"/>
      <c r="FL852" s="9"/>
      <c r="FM852" s="9"/>
      <c r="FN852" s="9"/>
      <c r="FO852" s="9"/>
      <c r="FP852" s="9"/>
      <c r="FQ852" s="9"/>
      <c r="FR852" s="9"/>
      <c r="FS852" s="9"/>
      <c r="FT852" s="9"/>
      <c r="FU852" s="9"/>
      <c r="FV852" s="9"/>
      <c r="FW852" s="9"/>
      <c r="FX852" s="9"/>
      <c r="FY852" s="9"/>
      <c r="FZ852" s="9"/>
      <c r="GA852" s="9"/>
      <c r="GB852" s="9"/>
      <c r="GC852" s="9"/>
      <c r="GD852" s="9"/>
      <c r="GE852" s="9"/>
      <c r="GF852" s="9"/>
      <c r="GG852" s="9"/>
      <c r="GH852" s="9"/>
      <c r="GI852" s="9"/>
      <c r="GJ852" s="9"/>
      <c r="GK852" s="9"/>
      <c r="GL852" s="9"/>
      <c r="GM852" s="9"/>
      <c r="GN852" s="9"/>
      <c r="GO852" s="9"/>
      <c r="GP852" s="9"/>
      <c r="GQ852" s="9"/>
      <c r="GR852" s="9"/>
      <c r="GS852" s="9"/>
      <c r="GT852" s="9"/>
      <c r="GU852" s="9"/>
      <c r="GV852" s="9"/>
      <c r="GW852" s="9"/>
      <c r="GX852" s="9"/>
      <c r="GY852" s="9"/>
      <c r="GZ852" s="9"/>
      <c r="HA852" s="9"/>
      <c r="HB852" s="9"/>
      <c r="HC852" s="9"/>
      <c r="HD852" s="9"/>
      <c r="HE852" s="9"/>
      <c r="HF852" s="9"/>
      <c r="HG852" s="9"/>
      <c r="HH852" s="9"/>
      <c r="HI852" s="9"/>
      <c r="HJ852" s="9"/>
      <c r="HK852" s="9"/>
      <c r="HL852" s="9"/>
      <c r="HM852" s="9"/>
      <c r="HN852" s="9"/>
      <c r="HO852" s="9"/>
      <c r="HP852" s="9"/>
      <c r="HQ852" s="9"/>
      <c r="HR852" s="9"/>
      <c r="HS852" s="9"/>
      <c r="HT852" s="9"/>
      <c r="HU852" s="9"/>
      <c r="HV852" s="9"/>
      <c r="HW852" s="9"/>
      <c r="HX852" s="9"/>
      <c r="HY852" s="9"/>
      <c r="HZ852" s="9"/>
      <c r="IA852" s="9"/>
      <c r="IB852" s="9"/>
      <c r="IC852" s="9"/>
      <c r="ID852" s="9"/>
      <c r="IE852" s="9"/>
      <c r="IF852" s="9"/>
      <c r="IG852" s="9"/>
      <c r="IH852" s="9"/>
      <c r="II852" s="9"/>
      <c r="IJ852" s="9"/>
      <c r="IK852" s="9"/>
      <c r="IL852" s="9"/>
      <c r="IM852" s="9"/>
      <c r="IN852" s="9"/>
      <c r="IO852" s="9"/>
      <c r="IP852" s="9"/>
    </row>
    <row r="853" spans="2:250" x14ac:dyDescent="0.2">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c r="DR853" s="9"/>
      <c r="DS853" s="9"/>
      <c r="DT853" s="9"/>
      <c r="DU853" s="9"/>
      <c r="DV853" s="9"/>
      <c r="DW853" s="9"/>
      <c r="DX853" s="9"/>
      <c r="DY853" s="9"/>
      <c r="DZ853" s="9"/>
      <c r="EA853" s="9"/>
      <c r="EB853" s="9"/>
      <c r="EC853" s="9"/>
      <c r="ED853" s="9"/>
      <c r="EE853" s="9"/>
      <c r="EF853" s="9"/>
      <c r="EG853" s="9"/>
      <c r="EH853" s="9"/>
      <c r="EI853" s="9"/>
      <c r="EJ853" s="9"/>
      <c r="EK853" s="9"/>
      <c r="EL853" s="9"/>
      <c r="EM853" s="9"/>
      <c r="EN853" s="9"/>
      <c r="EO853" s="9"/>
      <c r="EP853" s="9"/>
      <c r="EQ853" s="9"/>
      <c r="ER853" s="9"/>
      <c r="ES853" s="9"/>
      <c r="ET853" s="9"/>
      <c r="EU853" s="9"/>
      <c r="EV853" s="9"/>
      <c r="EW853" s="9"/>
      <c r="EX853" s="9"/>
      <c r="EY853" s="9"/>
      <c r="EZ853" s="9"/>
      <c r="FA853" s="9"/>
      <c r="FB853" s="9"/>
      <c r="FC853" s="9"/>
      <c r="FD853" s="9"/>
      <c r="FE853" s="9"/>
      <c r="FF853" s="9"/>
      <c r="FG853" s="9"/>
      <c r="FH853" s="9"/>
      <c r="FI853" s="9"/>
      <c r="FJ853" s="9"/>
      <c r="FK853" s="9"/>
      <c r="FL853" s="9"/>
      <c r="FM853" s="9"/>
      <c r="FN853" s="9"/>
      <c r="FO853" s="9"/>
      <c r="FP853" s="9"/>
      <c r="FQ853" s="9"/>
      <c r="FR853" s="9"/>
      <c r="FS853" s="9"/>
      <c r="FT853" s="9"/>
      <c r="FU853" s="9"/>
      <c r="FV853" s="9"/>
      <c r="FW853" s="9"/>
      <c r="FX853" s="9"/>
      <c r="FY853" s="9"/>
      <c r="FZ853" s="9"/>
      <c r="GA853" s="9"/>
      <c r="GB853" s="9"/>
      <c r="GC853" s="9"/>
      <c r="GD853" s="9"/>
      <c r="GE853" s="9"/>
      <c r="GF853" s="9"/>
      <c r="GG853" s="9"/>
      <c r="GH853" s="9"/>
      <c r="GI853" s="9"/>
      <c r="GJ853" s="9"/>
      <c r="GK853" s="9"/>
      <c r="GL853" s="9"/>
      <c r="GM853" s="9"/>
      <c r="GN853" s="9"/>
      <c r="GO853" s="9"/>
      <c r="GP853" s="9"/>
      <c r="GQ853" s="9"/>
      <c r="GR853" s="9"/>
      <c r="GS853" s="9"/>
      <c r="GT853" s="9"/>
      <c r="GU853" s="9"/>
      <c r="GV853" s="9"/>
      <c r="GW853" s="9"/>
      <c r="GX853" s="9"/>
      <c r="GY853" s="9"/>
      <c r="GZ853" s="9"/>
      <c r="HA853" s="9"/>
      <c r="HB853" s="9"/>
      <c r="HC853" s="9"/>
      <c r="HD853" s="9"/>
      <c r="HE853" s="9"/>
      <c r="HF853" s="9"/>
      <c r="HG853" s="9"/>
      <c r="HH853" s="9"/>
      <c r="HI853" s="9"/>
      <c r="HJ853" s="9"/>
      <c r="HK853" s="9"/>
      <c r="HL853" s="9"/>
      <c r="HM853" s="9"/>
      <c r="HN853" s="9"/>
      <c r="HO853" s="9"/>
      <c r="HP853" s="9"/>
      <c r="HQ853" s="9"/>
      <c r="HR853" s="9"/>
      <c r="HS853" s="9"/>
      <c r="HT853" s="9"/>
      <c r="HU853" s="9"/>
      <c r="HV853" s="9"/>
      <c r="HW853" s="9"/>
      <c r="HX853" s="9"/>
      <c r="HY853" s="9"/>
      <c r="HZ853" s="9"/>
      <c r="IA853" s="9"/>
      <c r="IB853" s="9"/>
      <c r="IC853" s="9"/>
      <c r="ID853" s="9"/>
      <c r="IE853" s="9"/>
      <c r="IF853" s="9"/>
      <c r="IG853" s="9"/>
      <c r="IH853" s="9"/>
      <c r="II853" s="9"/>
      <c r="IJ853" s="9"/>
      <c r="IK853" s="9"/>
      <c r="IL853" s="9"/>
      <c r="IM853" s="9"/>
      <c r="IN853" s="9"/>
      <c r="IO853" s="9"/>
      <c r="IP853" s="9"/>
    </row>
    <row r="854" spans="2:250" x14ac:dyDescent="0.2">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c r="DU854" s="9"/>
      <c r="DV854" s="9"/>
      <c r="DW854" s="9"/>
      <c r="DX854" s="9"/>
      <c r="DY854" s="9"/>
      <c r="DZ854" s="9"/>
      <c r="EA854" s="9"/>
      <c r="EB854" s="9"/>
      <c r="EC854" s="9"/>
      <c r="ED854" s="9"/>
      <c r="EE854" s="9"/>
      <c r="EF854" s="9"/>
      <c r="EG854" s="9"/>
      <c r="EH854" s="9"/>
      <c r="EI854" s="9"/>
      <c r="EJ854" s="9"/>
      <c r="EK854" s="9"/>
      <c r="EL854" s="9"/>
      <c r="EM854" s="9"/>
      <c r="EN854" s="9"/>
      <c r="EO854" s="9"/>
      <c r="EP854" s="9"/>
      <c r="EQ854" s="9"/>
      <c r="ER854" s="9"/>
      <c r="ES854" s="9"/>
      <c r="ET854" s="9"/>
      <c r="EU854" s="9"/>
      <c r="EV854" s="9"/>
      <c r="EW854" s="9"/>
      <c r="EX854" s="9"/>
      <c r="EY854" s="9"/>
      <c r="EZ854" s="9"/>
      <c r="FA854" s="9"/>
      <c r="FB854" s="9"/>
      <c r="FC854" s="9"/>
      <c r="FD854" s="9"/>
      <c r="FE854" s="9"/>
      <c r="FF854" s="9"/>
      <c r="FG854" s="9"/>
      <c r="FH854" s="9"/>
      <c r="FI854" s="9"/>
      <c r="FJ854" s="9"/>
      <c r="FK854" s="9"/>
      <c r="FL854" s="9"/>
      <c r="FM854" s="9"/>
      <c r="FN854" s="9"/>
      <c r="FO854" s="9"/>
      <c r="FP854" s="9"/>
      <c r="FQ854" s="9"/>
      <c r="FR854" s="9"/>
      <c r="FS854" s="9"/>
      <c r="FT854" s="9"/>
      <c r="FU854" s="9"/>
      <c r="FV854" s="9"/>
      <c r="FW854" s="9"/>
      <c r="FX854" s="9"/>
      <c r="FY854" s="9"/>
      <c r="FZ854" s="9"/>
      <c r="GA854" s="9"/>
      <c r="GB854" s="9"/>
      <c r="GC854" s="9"/>
      <c r="GD854" s="9"/>
      <c r="GE854" s="9"/>
      <c r="GF854" s="9"/>
      <c r="GG854" s="9"/>
      <c r="GH854" s="9"/>
      <c r="GI854" s="9"/>
      <c r="GJ854" s="9"/>
      <c r="GK854" s="9"/>
      <c r="GL854" s="9"/>
      <c r="GM854" s="9"/>
      <c r="GN854" s="9"/>
      <c r="GO854" s="9"/>
      <c r="GP854" s="9"/>
      <c r="GQ854" s="9"/>
      <c r="GR854" s="9"/>
      <c r="GS854" s="9"/>
      <c r="GT854" s="9"/>
      <c r="GU854" s="9"/>
      <c r="GV854" s="9"/>
      <c r="GW854" s="9"/>
      <c r="GX854" s="9"/>
      <c r="GY854" s="9"/>
      <c r="GZ854" s="9"/>
      <c r="HA854" s="9"/>
      <c r="HB854" s="9"/>
      <c r="HC854" s="9"/>
      <c r="HD854" s="9"/>
      <c r="HE854" s="9"/>
      <c r="HF854" s="9"/>
      <c r="HG854" s="9"/>
      <c r="HH854" s="9"/>
      <c r="HI854" s="9"/>
      <c r="HJ854" s="9"/>
      <c r="HK854" s="9"/>
      <c r="HL854" s="9"/>
      <c r="HM854" s="9"/>
      <c r="HN854" s="9"/>
      <c r="HO854" s="9"/>
      <c r="HP854" s="9"/>
      <c r="HQ854" s="9"/>
      <c r="HR854" s="9"/>
      <c r="HS854" s="9"/>
      <c r="HT854" s="9"/>
      <c r="HU854" s="9"/>
      <c r="HV854" s="9"/>
      <c r="HW854" s="9"/>
      <c r="HX854" s="9"/>
      <c r="HY854" s="9"/>
      <c r="HZ854" s="9"/>
      <c r="IA854" s="9"/>
      <c r="IB854" s="9"/>
      <c r="IC854" s="9"/>
      <c r="ID854" s="9"/>
      <c r="IE854" s="9"/>
      <c r="IF854" s="9"/>
      <c r="IG854" s="9"/>
      <c r="IH854" s="9"/>
      <c r="II854" s="9"/>
      <c r="IJ854" s="9"/>
      <c r="IK854" s="9"/>
      <c r="IL854" s="9"/>
      <c r="IM854" s="9"/>
      <c r="IN854" s="9"/>
      <c r="IO854" s="9"/>
      <c r="IP854" s="9"/>
    </row>
    <row r="855" spans="2:250" x14ac:dyDescent="0.2">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c r="DR855" s="9"/>
      <c r="DS855" s="9"/>
      <c r="DT855" s="9"/>
      <c r="DU855" s="9"/>
      <c r="DV855" s="9"/>
      <c r="DW855" s="9"/>
      <c r="DX855" s="9"/>
      <c r="DY855" s="9"/>
      <c r="DZ855" s="9"/>
      <c r="EA855" s="9"/>
      <c r="EB855" s="9"/>
      <c r="EC855" s="9"/>
      <c r="ED855" s="9"/>
      <c r="EE855" s="9"/>
      <c r="EF855" s="9"/>
      <c r="EG855" s="9"/>
      <c r="EH855" s="9"/>
      <c r="EI855" s="9"/>
      <c r="EJ855" s="9"/>
      <c r="EK855" s="9"/>
      <c r="EL855" s="9"/>
      <c r="EM855" s="9"/>
      <c r="EN855" s="9"/>
      <c r="EO855" s="9"/>
      <c r="EP855" s="9"/>
      <c r="EQ855" s="9"/>
      <c r="ER855" s="9"/>
      <c r="ES855" s="9"/>
      <c r="ET855" s="9"/>
      <c r="EU855" s="9"/>
      <c r="EV855" s="9"/>
      <c r="EW855" s="9"/>
      <c r="EX855" s="9"/>
      <c r="EY855" s="9"/>
      <c r="EZ855" s="9"/>
      <c r="FA855" s="9"/>
      <c r="FB855" s="9"/>
      <c r="FC855" s="9"/>
      <c r="FD855" s="9"/>
      <c r="FE855" s="9"/>
      <c r="FF855" s="9"/>
      <c r="FG855" s="9"/>
      <c r="FH855" s="9"/>
      <c r="FI855" s="9"/>
      <c r="FJ855" s="9"/>
      <c r="FK855" s="9"/>
      <c r="FL855" s="9"/>
      <c r="FM855" s="9"/>
      <c r="FN855" s="9"/>
      <c r="FO855" s="9"/>
      <c r="FP855" s="9"/>
      <c r="FQ855" s="9"/>
      <c r="FR855" s="9"/>
      <c r="FS855" s="9"/>
      <c r="FT855" s="9"/>
      <c r="FU855" s="9"/>
      <c r="FV855" s="9"/>
      <c r="FW855" s="9"/>
      <c r="FX855" s="9"/>
      <c r="FY855" s="9"/>
      <c r="FZ855" s="9"/>
      <c r="GA855" s="9"/>
      <c r="GB855" s="9"/>
      <c r="GC855" s="9"/>
      <c r="GD855" s="9"/>
      <c r="GE855" s="9"/>
      <c r="GF855" s="9"/>
      <c r="GG855" s="9"/>
      <c r="GH855" s="9"/>
      <c r="GI855" s="9"/>
      <c r="GJ855" s="9"/>
      <c r="GK855" s="9"/>
      <c r="GL855" s="9"/>
      <c r="GM855" s="9"/>
      <c r="GN855" s="9"/>
      <c r="GO855" s="9"/>
      <c r="GP855" s="9"/>
      <c r="GQ855" s="9"/>
      <c r="GR855" s="9"/>
      <c r="GS855" s="9"/>
      <c r="GT855" s="9"/>
      <c r="GU855" s="9"/>
      <c r="GV855" s="9"/>
      <c r="GW855" s="9"/>
      <c r="GX855" s="9"/>
      <c r="GY855" s="9"/>
      <c r="GZ855" s="9"/>
      <c r="HA855" s="9"/>
      <c r="HB855" s="9"/>
      <c r="HC855" s="9"/>
      <c r="HD855" s="9"/>
      <c r="HE855" s="9"/>
      <c r="HF855" s="9"/>
      <c r="HG855" s="9"/>
      <c r="HH855" s="9"/>
      <c r="HI855" s="9"/>
      <c r="HJ855" s="9"/>
      <c r="HK855" s="9"/>
      <c r="HL855" s="9"/>
      <c r="HM855" s="9"/>
      <c r="HN855" s="9"/>
      <c r="HO855" s="9"/>
      <c r="HP855" s="9"/>
      <c r="HQ855" s="9"/>
      <c r="HR855" s="9"/>
      <c r="HS855" s="9"/>
      <c r="HT855" s="9"/>
      <c r="HU855" s="9"/>
      <c r="HV855" s="9"/>
      <c r="HW855" s="9"/>
      <c r="HX855" s="9"/>
      <c r="HY855" s="9"/>
      <c r="HZ855" s="9"/>
      <c r="IA855" s="9"/>
      <c r="IB855" s="9"/>
      <c r="IC855" s="9"/>
      <c r="ID855" s="9"/>
      <c r="IE855" s="9"/>
      <c r="IF855" s="9"/>
      <c r="IG855" s="9"/>
      <c r="IH855" s="9"/>
      <c r="II855" s="9"/>
      <c r="IJ855" s="9"/>
      <c r="IK855" s="9"/>
      <c r="IL855" s="9"/>
      <c r="IM855" s="9"/>
      <c r="IN855" s="9"/>
      <c r="IO855" s="9"/>
      <c r="IP855" s="9"/>
    </row>
    <row r="856" spans="2:250" x14ac:dyDescent="0.2">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c r="DR856" s="9"/>
      <c r="DS856" s="9"/>
      <c r="DT856" s="9"/>
      <c r="DU856" s="9"/>
      <c r="DV856" s="9"/>
      <c r="DW856" s="9"/>
      <c r="DX856" s="9"/>
      <c r="DY856" s="9"/>
      <c r="DZ856" s="9"/>
      <c r="EA856" s="9"/>
      <c r="EB856" s="9"/>
      <c r="EC856" s="9"/>
      <c r="ED856" s="9"/>
      <c r="EE856" s="9"/>
      <c r="EF856" s="9"/>
      <c r="EG856" s="9"/>
      <c r="EH856" s="9"/>
      <c r="EI856" s="9"/>
      <c r="EJ856" s="9"/>
      <c r="EK856" s="9"/>
      <c r="EL856" s="9"/>
      <c r="EM856" s="9"/>
      <c r="EN856" s="9"/>
      <c r="EO856" s="9"/>
      <c r="EP856" s="9"/>
      <c r="EQ856" s="9"/>
      <c r="ER856" s="9"/>
      <c r="ES856" s="9"/>
      <c r="ET856" s="9"/>
      <c r="EU856" s="9"/>
      <c r="EV856" s="9"/>
      <c r="EW856" s="9"/>
      <c r="EX856" s="9"/>
      <c r="EY856" s="9"/>
      <c r="EZ856" s="9"/>
      <c r="FA856" s="9"/>
      <c r="FB856" s="9"/>
      <c r="FC856" s="9"/>
      <c r="FD856" s="9"/>
      <c r="FE856" s="9"/>
      <c r="FF856" s="9"/>
      <c r="FG856" s="9"/>
      <c r="FH856" s="9"/>
      <c r="FI856" s="9"/>
      <c r="FJ856" s="9"/>
      <c r="FK856" s="9"/>
      <c r="FL856" s="9"/>
      <c r="FM856" s="9"/>
      <c r="FN856" s="9"/>
      <c r="FO856" s="9"/>
      <c r="FP856" s="9"/>
      <c r="FQ856" s="9"/>
      <c r="FR856" s="9"/>
      <c r="FS856" s="9"/>
      <c r="FT856" s="9"/>
      <c r="FU856" s="9"/>
      <c r="FV856" s="9"/>
      <c r="FW856" s="9"/>
      <c r="FX856" s="9"/>
      <c r="FY856" s="9"/>
      <c r="FZ856" s="9"/>
      <c r="GA856" s="9"/>
      <c r="GB856" s="9"/>
      <c r="GC856" s="9"/>
      <c r="GD856" s="9"/>
      <c r="GE856" s="9"/>
      <c r="GF856" s="9"/>
      <c r="GG856" s="9"/>
      <c r="GH856" s="9"/>
      <c r="GI856" s="9"/>
      <c r="GJ856" s="9"/>
      <c r="GK856" s="9"/>
      <c r="GL856" s="9"/>
      <c r="GM856" s="9"/>
      <c r="GN856" s="9"/>
      <c r="GO856" s="9"/>
      <c r="GP856" s="9"/>
      <c r="GQ856" s="9"/>
      <c r="GR856" s="9"/>
      <c r="GS856" s="9"/>
      <c r="GT856" s="9"/>
      <c r="GU856" s="9"/>
      <c r="GV856" s="9"/>
      <c r="GW856" s="9"/>
      <c r="GX856" s="9"/>
      <c r="GY856" s="9"/>
      <c r="GZ856" s="9"/>
      <c r="HA856" s="9"/>
      <c r="HB856" s="9"/>
      <c r="HC856" s="9"/>
      <c r="HD856" s="9"/>
      <c r="HE856" s="9"/>
      <c r="HF856" s="9"/>
      <c r="HG856" s="9"/>
      <c r="HH856" s="9"/>
      <c r="HI856" s="9"/>
      <c r="HJ856" s="9"/>
      <c r="HK856" s="9"/>
      <c r="HL856" s="9"/>
      <c r="HM856" s="9"/>
      <c r="HN856" s="9"/>
      <c r="HO856" s="9"/>
      <c r="HP856" s="9"/>
      <c r="HQ856" s="9"/>
      <c r="HR856" s="9"/>
      <c r="HS856" s="9"/>
      <c r="HT856" s="9"/>
      <c r="HU856" s="9"/>
      <c r="HV856" s="9"/>
      <c r="HW856" s="9"/>
      <c r="HX856" s="9"/>
      <c r="HY856" s="9"/>
      <c r="HZ856" s="9"/>
      <c r="IA856" s="9"/>
      <c r="IB856" s="9"/>
      <c r="IC856" s="9"/>
      <c r="ID856" s="9"/>
      <c r="IE856" s="9"/>
      <c r="IF856" s="9"/>
      <c r="IG856" s="9"/>
      <c r="IH856" s="9"/>
      <c r="II856" s="9"/>
      <c r="IJ856" s="9"/>
      <c r="IK856" s="9"/>
      <c r="IL856" s="9"/>
      <c r="IM856" s="9"/>
      <c r="IN856" s="9"/>
      <c r="IO856" s="9"/>
      <c r="IP856" s="9"/>
    </row>
    <row r="857" spans="2:250" x14ac:dyDescent="0.2">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c r="DR857" s="9"/>
      <c r="DS857" s="9"/>
      <c r="DT857" s="9"/>
      <c r="DU857" s="9"/>
      <c r="DV857" s="9"/>
      <c r="DW857" s="9"/>
      <c r="DX857" s="9"/>
      <c r="DY857" s="9"/>
      <c r="DZ857" s="9"/>
      <c r="EA857" s="9"/>
      <c r="EB857" s="9"/>
      <c r="EC857" s="9"/>
      <c r="ED857" s="9"/>
      <c r="EE857" s="9"/>
      <c r="EF857" s="9"/>
      <c r="EG857" s="9"/>
      <c r="EH857" s="9"/>
      <c r="EI857" s="9"/>
      <c r="EJ857" s="9"/>
      <c r="EK857" s="9"/>
      <c r="EL857" s="9"/>
      <c r="EM857" s="9"/>
      <c r="EN857" s="9"/>
      <c r="EO857" s="9"/>
      <c r="EP857" s="9"/>
      <c r="EQ857" s="9"/>
      <c r="ER857" s="9"/>
      <c r="ES857" s="9"/>
      <c r="ET857" s="9"/>
      <c r="EU857" s="9"/>
      <c r="EV857" s="9"/>
      <c r="EW857" s="9"/>
      <c r="EX857" s="9"/>
      <c r="EY857" s="9"/>
      <c r="EZ857" s="9"/>
      <c r="FA857" s="9"/>
      <c r="FB857" s="9"/>
      <c r="FC857" s="9"/>
      <c r="FD857" s="9"/>
      <c r="FE857" s="9"/>
      <c r="FF857" s="9"/>
      <c r="FG857" s="9"/>
      <c r="FH857" s="9"/>
      <c r="FI857" s="9"/>
      <c r="FJ857" s="9"/>
      <c r="FK857" s="9"/>
      <c r="FL857" s="9"/>
      <c r="FM857" s="9"/>
      <c r="FN857" s="9"/>
      <c r="FO857" s="9"/>
      <c r="FP857" s="9"/>
      <c r="FQ857" s="9"/>
      <c r="FR857" s="9"/>
      <c r="FS857" s="9"/>
      <c r="FT857" s="9"/>
      <c r="FU857" s="9"/>
      <c r="FV857" s="9"/>
      <c r="FW857" s="9"/>
      <c r="FX857" s="9"/>
      <c r="FY857" s="9"/>
      <c r="FZ857" s="9"/>
      <c r="GA857" s="9"/>
      <c r="GB857" s="9"/>
      <c r="GC857" s="9"/>
      <c r="GD857" s="9"/>
      <c r="GE857" s="9"/>
      <c r="GF857" s="9"/>
      <c r="GG857" s="9"/>
      <c r="GH857" s="9"/>
      <c r="GI857" s="9"/>
      <c r="GJ857" s="9"/>
      <c r="GK857" s="9"/>
      <c r="GL857" s="9"/>
      <c r="GM857" s="9"/>
      <c r="GN857" s="9"/>
      <c r="GO857" s="9"/>
      <c r="GP857" s="9"/>
      <c r="GQ857" s="9"/>
      <c r="GR857" s="9"/>
      <c r="GS857" s="9"/>
      <c r="GT857" s="9"/>
      <c r="GU857" s="9"/>
      <c r="GV857" s="9"/>
      <c r="GW857" s="9"/>
      <c r="GX857" s="9"/>
      <c r="GY857" s="9"/>
      <c r="GZ857" s="9"/>
      <c r="HA857" s="9"/>
      <c r="HB857" s="9"/>
      <c r="HC857" s="9"/>
      <c r="HD857" s="9"/>
      <c r="HE857" s="9"/>
      <c r="HF857" s="9"/>
      <c r="HG857" s="9"/>
      <c r="HH857" s="9"/>
      <c r="HI857" s="9"/>
      <c r="HJ857" s="9"/>
      <c r="HK857" s="9"/>
      <c r="HL857" s="9"/>
      <c r="HM857" s="9"/>
      <c r="HN857" s="9"/>
      <c r="HO857" s="9"/>
      <c r="HP857" s="9"/>
      <c r="HQ857" s="9"/>
      <c r="HR857" s="9"/>
      <c r="HS857" s="9"/>
      <c r="HT857" s="9"/>
      <c r="HU857" s="9"/>
      <c r="HV857" s="9"/>
      <c r="HW857" s="9"/>
      <c r="HX857" s="9"/>
      <c r="HY857" s="9"/>
      <c r="HZ857" s="9"/>
      <c r="IA857" s="9"/>
      <c r="IB857" s="9"/>
      <c r="IC857" s="9"/>
      <c r="ID857" s="9"/>
      <c r="IE857" s="9"/>
      <c r="IF857" s="9"/>
      <c r="IG857" s="9"/>
      <c r="IH857" s="9"/>
      <c r="II857" s="9"/>
      <c r="IJ857" s="9"/>
      <c r="IK857" s="9"/>
      <c r="IL857" s="9"/>
      <c r="IM857" s="9"/>
      <c r="IN857" s="9"/>
      <c r="IO857" s="9"/>
      <c r="IP857" s="9"/>
    </row>
    <row r="858" spans="2:250" x14ac:dyDescent="0.2">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c r="DR858" s="9"/>
      <c r="DS858" s="9"/>
      <c r="DT858" s="9"/>
      <c r="DU858" s="9"/>
      <c r="DV858" s="9"/>
      <c r="DW858" s="9"/>
      <c r="DX858" s="9"/>
      <c r="DY858" s="9"/>
      <c r="DZ858" s="9"/>
      <c r="EA858" s="9"/>
      <c r="EB858" s="9"/>
      <c r="EC858" s="9"/>
      <c r="ED858" s="9"/>
      <c r="EE858" s="9"/>
      <c r="EF858" s="9"/>
      <c r="EG858" s="9"/>
      <c r="EH858" s="9"/>
      <c r="EI858" s="9"/>
      <c r="EJ858" s="9"/>
      <c r="EK858" s="9"/>
      <c r="EL858" s="9"/>
      <c r="EM858" s="9"/>
      <c r="EN858" s="9"/>
      <c r="EO858" s="9"/>
      <c r="EP858" s="9"/>
      <c r="EQ858" s="9"/>
      <c r="ER858" s="9"/>
      <c r="ES858" s="9"/>
      <c r="ET858" s="9"/>
      <c r="EU858" s="9"/>
      <c r="EV858" s="9"/>
      <c r="EW858" s="9"/>
      <c r="EX858" s="9"/>
      <c r="EY858" s="9"/>
      <c r="EZ858" s="9"/>
      <c r="FA858" s="9"/>
      <c r="FB858" s="9"/>
      <c r="FC858" s="9"/>
      <c r="FD858" s="9"/>
      <c r="FE858" s="9"/>
      <c r="FF858" s="9"/>
      <c r="FG858" s="9"/>
      <c r="FH858" s="9"/>
      <c r="FI858" s="9"/>
      <c r="FJ858" s="9"/>
      <c r="FK858" s="9"/>
      <c r="FL858" s="9"/>
      <c r="FM858" s="9"/>
      <c r="FN858" s="9"/>
      <c r="FO858" s="9"/>
      <c r="FP858" s="9"/>
      <c r="FQ858" s="9"/>
      <c r="FR858" s="9"/>
      <c r="FS858" s="9"/>
      <c r="FT858" s="9"/>
      <c r="FU858" s="9"/>
      <c r="FV858" s="9"/>
      <c r="FW858" s="9"/>
      <c r="FX858" s="9"/>
      <c r="FY858" s="9"/>
      <c r="FZ858" s="9"/>
      <c r="GA858" s="9"/>
      <c r="GB858" s="9"/>
      <c r="GC858" s="9"/>
      <c r="GD858" s="9"/>
      <c r="GE858" s="9"/>
      <c r="GF858" s="9"/>
      <c r="GG858" s="9"/>
      <c r="GH858" s="9"/>
      <c r="GI858" s="9"/>
      <c r="GJ858" s="9"/>
      <c r="GK858" s="9"/>
      <c r="GL858" s="9"/>
      <c r="GM858" s="9"/>
      <c r="GN858" s="9"/>
      <c r="GO858" s="9"/>
      <c r="GP858" s="9"/>
      <c r="GQ858" s="9"/>
      <c r="GR858" s="9"/>
      <c r="GS858" s="9"/>
      <c r="GT858" s="9"/>
      <c r="GU858" s="9"/>
      <c r="GV858" s="9"/>
      <c r="GW858" s="9"/>
      <c r="GX858" s="9"/>
      <c r="GY858" s="9"/>
      <c r="GZ858" s="9"/>
      <c r="HA858" s="9"/>
      <c r="HB858" s="9"/>
      <c r="HC858" s="9"/>
      <c r="HD858" s="9"/>
      <c r="HE858" s="9"/>
      <c r="HF858" s="9"/>
      <c r="HG858" s="9"/>
      <c r="HH858" s="9"/>
      <c r="HI858" s="9"/>
      <c r="HJ858" s="9"/>
      <c r="HK858" s="9"/>
      <c r="HL858" s="9"/>
      <c r="HM858" s="9"/>
      <c r="HN858" s="9"/>
      <c r="HO858" s="9"/>
      <c r="HP858" s="9"/>
      <c r="HQ858" s="9"/>
      <c r="HR858" s="9"/>
      <c r="HS858" s="9"/>
      <c r="HT858" s="9"/>
      <c r="HU858" s="9"/>
      <c r="HV858" s="9"/>
      <c r="HW858" s="9"/>
      <c r="HX858" s="9"/>
      <c r="HY858" s="9"/>
      <c r="HZ858" s="9"/>
      <c r="IA858" s="9"/>
      <c r="IB858" s="9"/>
      <c r="IC858" s="9"/>
      <c r="ID858" s="9"/>
      <c r="IE858" s="9"/>
      <c r="IF858" s="9"/>
      <c r="IG858" s="9"/>
      <c r="IH858" s="9"/>
      <c r="II858" s="9"/>
      <c r="IJ858" s="9"/>
      <c r="IK858" s="9"/>
      <c r="IL858" s="9"/>
      <c r="IM858" s="9"/>
      <c r="IN858" s="9"/>
      <c r="IO858" s="9"/>
      <c r="IP858" s="9"/>
    </row>
    <row r="859" spans="2:250" x14ac:dyDescent="0.2">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c r="DR859" s="9"/>
      <c r="DS859" s="9"/>
      <c r="DT859" s="9"/>
      <c r="DU859" s="9"/>
      <c r="DV859" s="9"/>
      <c r="DW859" s="9"/>
      <c r="DX859" s="9"/>
      <c r="DY859" s="9"/>
      <c r="DZ859" s="9"/>
      <c r="EA859" s="9"/>
      <c r="EB859" s="9"/>
      <c r="EC859" s="9"/>
      <c r="ED859" s="9"/>
      <c r="EE859" s="9"/>
      <c r="EF859" s="9"/>
      <c r="EG859" s="9"/>
      <c r="EH859" s="9"/>
      <c r="EI859" s="9"/>
      <c r="EJ859" s="9"/>
      <c r="EK859" s="9"/>
      <c r="EL859" s="9"/>
      <c r="EM859" s="9"/>
      <c r="EN859" s="9"/>
      <c r="EO859" s="9"/>
      <c r="EP859" s="9"/>
      <c r="EQ859" s="9"/>
      <c r="ER859" s="9"/>
      <c r="ES859" s="9"/>
      <c r="ET859" s="9"/>
      <c r="EU859" s="9"/>
      <c r="EV859" s="9"/>
      <c r="EW859" s="9"/>
      <c r="EX859" s="9"/>
      <c r="EY859" s="9"/>
      <c r="EZ859" s="9"/>
      <c r="FA859" s="9"/>
      <c r="FB859" s="9"/>
      <c r="FC859" s="9"/>
      <c r="FD859" s="9"/>
      <c r="FE859" s="9"/>
      <c r="FF859" s="9"/>
      <c r="FG859" s="9"/>
      <c r="FH859" s="9"/>
      <c r="FI859" s="9"/>
      <c r="FJ859" s="9"/>
      <c r="FK859" s="9"/>
      <c r="FL859" s="9"/>
      <c r="FM859" s="9"/>
      <c r="FN859" s="9"/>
      <c r="FO859" s="9"/>
      <c r="FP859" s="9"/>
      <c r="FQ859" s="9"/>
      <c r="FR859" s="9"/>
      <c r="FS859" s="9"/>
      <c r="FT859" s="9"/>
      <c r="FU859" s="9"/>
      <c r="FV859" s="9"/>
      <c r="FW859" s="9"/>
      <c r="FX859" s="9"/>
      <c r="FY859" s="9"/>
      <c r="FZ859" s="9"/>
      <c r="GA859" s="9"/>
      <c r="GB859" s="9"/>
      <c r="GC859" s="9"/>
      <c r="GD859" s="9"/>
      <c r="GE859" s="9"/>
      <c r="GF859" s="9"/>
      <c r="GG859" s="9"/>
      <c r="GH859" s="9"/>
      <c r="GI859" s="9"/>
      <c r="GJ859" s="9"/>
      <c r="GK859" s="9"/>
      <c r="GL859" s="9"/>
      <c r="GM859" s="9"/>
      <c r="GN859" s="9"/>
      <c r="GO859" s="9"/>
      <c r="GP859" s="9"/>
      <c r="GQ859" s="9"/>
      <c r="GR859" s="9"/>
      <c r="GS859" s="9"/>
      <c r="GT859" s="9"/>
      <c r="GU859" s="9"/>
      <c r="GV859" s="9"/>
      <c r="GW859" s="9"/>
      <c r="GX859" s="9"/>
      <c r="GY859" s="9"/>
      <c r="GZ859" s="9"/>
      <c r="HA859" s="9"/>
      <c r="HB859" s="9"/>
      <c r="HC859" s="9"/>
      <c r="HD859" s="9"/>
      <c r="HE859" s="9"/>
      <c r="HF859" s="9"/>
      <c r="HG859" s="9"/>
      <c r="HH859" s="9"/>
      <c r="HI859" s="9"/>
      <c r="HJ859" s="9"/>
      <c r="HK859" s="9"/>
      <c r="HL859" s="9"/>
      <c r="HM859" s="9"/>
      <c r="HN859" s="9"/>
      <c r="HO859" s="9"/>
      <c r="HP859" s="9"/>
      <c r="HQ859" s="9"/>
      <c r="HR859" s="9"/>
      <c r="HS859" s="9"/>
      <c r="HT859" s="9"/>
      <c r="HU859" s="9"/>
      <c r="HV859" s="9"/>
      <c r="HW859" s="9"/>
      <c r="HX859" s="9"/>
      <c r="HY859" s="9"/>
      <c r="HZ859" s="9"/>
      <c r="IA859" s="9"/>
      <c r="IB859" s="9"/>
      <c r="IC859" s="9"/>
      <c r="ID859" s="9"/>
      <c r="IE859" s="9"/>
      <c r="IF859" s="9"/>
      <c r="IG859" s="9"/>
      <c r="IH859" s="9"/>
      <c r="II859" s="9"/>
      <c r="IJ859" s="9"/>
      <c r="IK859" s="9"/>
      <c r="IL859" s="9"/>
      <c r="IM859" s="9"/>
      <c r="IN859" s="9"/>
      <c r="IO859" s="9"/>
      <c r="IP859" s="9"/>
    </row>
    <row r="860" spans="2:250" x14ac:dyDescent="0.2">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c r="DR860" s="9"/>
      <c r="DS860" s="9"/>
      <c r="DT860" s="9"/>
      <c r="DU860" s="9"/>
      <c r="DV860" s="9"/>
      <c r="DW860" s="9"/>
      <c r="DX860" s="9"/>
      <c r="DY860" s="9"/>
      <c r="DZ860" s="9"/>
      <c r="EA860" s="9"/>
      <c r="EB860" s="9"/>
      <c r="EC860" s="9"/>
      <c r="ED860" s="9"/>
      <c r="EE860" s="9"/>
      <c r="EF860" s="9"/>
      <c r="EG860" s="9"/>
      <c r="EH860" s="9"/>
      <c r="EI860" s="9"/>
      <c r="EJ860" s="9"/>
      <c r="EK860" s="9"/>
      <c r="EL860" s="9"/>
      <c r="EM860" s="9"/>
      <c r="EN860" s="9"/>
      <c r="EO860" s="9"/>
      <c r="EP860" s="9"/>
      <c r="EQ860" s="9"/>
      <c r="ER860" s="9"/>
      <c r="ES860" s="9"/>
      <c r="ET860" s="9"/>
      <c r="EU860" s="9"/>
      <c r="EV860" s="9"/>
      <c r="EW860" s="9"/>
      <c r="EX860" s="9"/>
      <c r="EY860" s="9"/>
      <c r="EZ860" s="9"/>
      <c r="FA860" s="9"/>
      <c r="FB860" s="9"/>
      <c r="FC860" s="9"/>
      <c r="FD860" s="9"/>
      <c r="FE860" s="9"/>
      <c r="FF860" s="9"/>
      <c r="FG860" s="9"/>
      <c r="FH860" s="9"/>
      <c r="FI860" s="9"/>
      <c r="FJ860" s="9"/>
      <c r="FK860" s="9"/>
      <c r="FL860" s="9"/>
      <c r="FM860" s="9"/>
      <c r="FN860" s="9"/>
      <c r="FO860" s="9"/>
      <c r="FP860" s="9"/>
      <c r="FQ860" s="9"/>
      <c r="FR860" s="9"/>
      <c r="FS860" s="9"/>
      <c r="FT860" s="9"/>
      <c r="FU860" s="9"/>
      <c r="FV860" s="9"/>
      <c r="FW860" s="9"/>
      <c r="FX860" s="9"/>
      <c r="FY860" s="9"/>
      <c r="FZ860" s="9"/>
      <c r="GA860" s="9"/>
      <c r="GB860" s="9"/>
      <c r="GC860" s="9"/>
      <c r="GD860" s="9"/>
      <c r="GE860" s="9"/>
      <c r="GF860" s="9"/>
      <c r="GG860" s="9"/>
      <c r="GH860" s="9"/>
      <c r="GI860" s="9"/>
      <c r="GJ860" s="9"/>
      <c r="GK860" s="9"/>
      <c r="GL860" s="9"/>
      <c r="GM860" s="9"/>
      <c r="GN860" s="9"/>
      <c r="GO860" s="9"/>
      <c r="GP860" s="9"/>
      <c r="GQ860" s="9"/>
      <c r="GR860" s="9"/>
      <c r="GS860" s="9"/>
      <c r="GT860" s="9"/>
      <c r="GU860" s="9"/>
      <c r="GV860" s="9"/>
      <c r="GW860" s="9"/>
      <c r="GX860" s="9"/>
      <c r="GY860" s="9"/>
      <c r="GZ860" s="9"/>
      <c r="HA860" s="9"/>
      <c r="HB860" s="9"/>
      <c r="HC860" s="9"/>
      <c r="HD860" s="9"/>
      <c r="HE860" s="9"/>
      <c r="HF860" s="9"/>
      <c r="HG860" s="9"/>
      <c r="HH860" s="9"/>
      <c r="HI860" s="9"/>
      <c r="HJ860" s="9"/>
      <c r="HK860" s="9"/>
      <c r="HL860" s="9"/>
      <c r="HM860" s="9"/>
      <c r="HN860" s="9"/>
      <c r="HO860" s="9"/>
      <c r="HP860" s="9"/>
      <c r="HQ860" s="9"/>
      <c r="HR860" s="9"/>
      <c r="HS860" s="9"/>
      <c r="HT860" s="9"/>
      <c r="HU860" s="9"/>
      <c r="HV860" s="9"/>
      <c r="HW860" s="9"/>
      <c r="HX860" s="9"/>
      <c r="HY860" s="9"/>
      <c r="HZ860" s="9"/>
      <c r="IA860" s="9"/>
      <c r="IB860" s="9"/>
      <c r="IC860" s="9"/>
      <c r="ID860" s="9"/>
      <c r="IE860" s="9"/>
      <c r="IF860" s="9"/>
      <c r="IG860" s="9"/>
      <c r="IH860" s="9"/>
      <c r="II860" s="9"/>
      <c r="IJ860" s="9"/>
      <c r="IK860" s="9"/>
      <c r="IL860" s="9"/>
      <c r="IM860" s="9"/>
      <c r="IN860" s="9"/>
      <c r="IO860" s="9"/>
      <c r="IP860" s="9"/>
    </row>
    <row r="861" spans="2:250" x14ac:dyDescent="0.2">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c r="DR861" s="9"/>
      <c r="DS861" s="9"/>
      <c r="DT861" s="9"/>
      <c r="DU861" s="9"/>
      <c r="DV861" s="9"/>
      <c r="DW861" s="9"/>
      <c r="DX861" s="9"/>
      <c r="DY861" s="9"/>
      <c r="DZ861" s="9"/>
      <c r="EA861" s="9"/>
      <c r="EB861" s="9"/>
      <c r="EC861" s="9"/>
      <c r="ED861" s="9"/>
      <c r="EE861" s="9"/>
      <c r="EF861" s="9"/>
      <c r="EG861" s="9"/>
      <c r="EH861" s="9"/>
      <c r="EI861" s="9"/>
      <c r="EJ861" s="9"/>
      <c r="EK861" s="9"/>
      <c r="EL861" s="9"/>
      <c r="EM861" s="9"/>
      <c r="EN861" s="9"/>
      <c r="EO861" s="9"/>
      <c r="EP861" s="9"/>
      <c r="EQ861" s="9"/>
      <c r="ER861" s="9"/>
      <c r="ES861" s="9"/>
      <c r="ET861" s="9"/>
      <c r="EU861" s="9"/>
      <c r="EV861" s="9"/>
      <c r="EW861" s="9"/>
      <c r="EX861" s="9"/>
      <c r="EY861" s="9"/>
      <c r="EZ861" s="9"/>
      <c r="FA861" s="9"/>
      <c r="FB861" s="9"/>
      <c r="FC861" s="9"/>
      <c r="FD861" s="9"/>
      <c r="FE861" s="9"/>
      <c r="FF861" s="9"/>
      <c r="FG861" s="9"/>
      <c r="FH861" s="9"/>
      <c r="FI861" s="9"/>
      <c r="FJ861" s="9"/>
      <c r="FK861" s="9"/>
      <c r="FL861" s="9"/>
      <c r="FM861" s="9"/>
      <c r="FN861" s="9"/>
      <c r="FO861" s="9"/>
      <c r="FP861" s="9"/>
      <c r="FQ861" s="9"/>
      <c r="FR861" s="9"/>
      <c r="FS861" s="9"/>
      <c r="FT861" s="9"/>
      <c r="FU861" s="9"/>
      <c r="FV861" s="9"/>
      <c r="FW861" s="9"/>
      <c r="FX861" s="9"/>
      <c r="FY861" s="9"/>
      <c r="FZ861" s="9"/>
      <c r="GA861" s="9"/>
      <c r="GB861" s="9"/>
      <c r="GC861" s="9"/>
      <c r="GD861" s="9"/>
      <c r="GE861" s="9"/>
      <c r="GF861" s="9"/>
      <c r="GG861" s="9"/>
      <c r="GH861" s="9"/>
      <c r="GI861" s="9"/>
      <c r="GJ861" s="9"/>
      <c r="GK861" s="9"/>
      <c r="GL861" s="9"/>
      <c r="GM861" s="9"/>
      <c r="GN861" s="9"/>
      <c r="GO861" s="9"/>
      <c r="GP861" s="9"/>
      <c r="GQ861" s="9"/>
      <c r="GR861" s="9"/>
      <c r="GS861" s="9"/>
      <c r="GT861" s="9"/>
      <c r="GU861" s="9"/>
      <c r="GV861" s="9"/>
      <c r="GW861" s="9"/>
      <c r="GX861" s="9"/>
      <c r="GY861" s="9"/>
      <c r="GZ861" s="9"/>
      <c r="HA861" s="9"/>
      <c r="HB861" s="9"/>
      <c r="HC861" s="9"/>
      <c r="HD861" s="9"/>
      <c r="HE861" s="9"/>
      <c r="HF861" s="9"/>
      <c r="HG861" s="9"/>
      <c r="HH861" s="9"/>
      <c r="HI861" s="9"/>
      <c r="HJ861" s="9"/>
      <c r="HK861" s="9"/>
      <c r="HL861" s="9"/>
      <c r="HM861" s="9"/>
      <c r="HN861" s="9"/>
      <c r="HO861" s="9"/>
      <c r="HP861" s="9"/>
      <c r="HQ861" s="9"/>
      <c r="HR861" s="9"/>
      <c r="HS861" s="9"/>
      <c r="HT861" s="9"/>
      <c r="HU861" s="9"/>
      <c r="HV861" s="9"/>
      <c r="HW861" s="9"/>
      <c r="HX861" s="9"/>
      <c r="HY861" s="9"/>
      <c r="HZ861" s="9"/>
      <c r="IA861" s="9"/>
      <c r="IB861" s="9"/>
      <c r="IC861" s="9"/>
      <c r="ID861" s="9"/>
      <c r="IE861" s="9"/>
      <c r="IF861" s="9"/>
      <c r="IG861" s="9"/>
      <c r="IH861" s="9"/>
      <c r="II861" s="9"/>
      <c r="IJ861" s="9"/>
      <c r="IK861" s="9"/>
      <c r="IL861" s="9"/>
      <c r="IM861" s="9"/>
      <c r="IN861" s="9"/>
      <c r="IO861" s="9"/>
      <c r="IP861" s="9"/>
    </row>
    <row r="862" spans="2:250" x14ac:dyDescent="0.2">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c r="DR862" s="9"/>
      <c r="DS862" s="9"/>
      <c r="DT862" s="9"/>
      <c r="DU862" s="9"/>
      <c r="DV862" s="9"/>
      <c r="DW862" s="9"/>
      <c r="DX862" s="9"/>
      <c r="DY862" s="9"/>
      <c r="DZ862" s="9"/>
      <c r="EA862" s="9"/>
      <c r="EB862" s="9"/>
      <c r="EC862" s="9"/>
      <c r="ED862" s="9"/>
      <c r="EE862" s="9"/>
      <c r="EF862" s="9"/>
      <c r="EG862" s="9"/>
      <c r="EH862" s="9"/>
      <c r="EI862" s="9"/>
      <c r="EJ862" s="9"/>
      <c r="EK862" s="9"/>
      <c r="EL862" s="9"/>
      <c r="EM862" s="9"/>
      <c r="EN862" s="9"/>
      <c r="EO862" s="9"/>
      <c r="EP862" s="9"/>
      <c r="EQ862" s="9"/>
      <c r="ER862" s="9"/>
      <c r="ES862" s="9"/>
      <c r="ET862" s="9"/>
      <c r="EU862" s="9"/>
      <c r="EV862" s="9"/>
      <c r="EW862" s="9"/>
      <c r="EX862" s="9"/>
      <c r="EY862" s="9"/>
      <c r="EZ862" s="9"/>
      <c r="FA862" s="9"/>
      <c r="FB862" s="9"/>
      <c r="FC862" s="9"/>
      <c r="FD862" s="9"/>
      <c r="FE862" s="9"/>
      <c r="FF862" s="9"/>
      <c r="FG862" s="9"/>
      <c r="FH862" s="9"/>
      <c r="FI862" s="9"/>
      <c r="FJ862" s="9"/>
      <c r="FK862" s="9"/>
      <c r="FL862" s="9"/>
      <c r="FM862" s="9"/>
      <c r="FN862" s="9"/>
      <c r="FO862" s="9"/>
      <c r="FP862" s="9"/>
      <c r="FQ862" s="9"/>
      <c r="FR862" s="9"/>
      <c r="FS862" s="9"/>
      <c r="FT862" s="9"/>
      <c r="FU862" s="9"/>
      <c r="FV862" s="9"/>
      <c r="FW862" s="9"/>
      <c r="FX862" s="9"/>
      <c r="FY862" s="9"/>
      <c r="FZ862" s="9"/>
      <c r="GA862" s="9"/>
      <c r="GB862" s="9"/>
      <c r="GC862" s="9"/>
      <c r="GD862" s="9"/>
      <c r="GE862" s="9"/>
      <c r="GF862" s="9"/>
      <c r="GG862" s="9"/>
      <c r="GH862" s="9"/>
      <c r="GI862" s="9"/>
      <c r="GJ862" s="9"/>
      <c r="GK862" s="9"/>
      <c r="GL862" s="9"/>
      <c r="GM862" s="9"/>
      <c r="GN862" s="9"/>
      <c r="GO862" s="9"/>
      <c r="GP862" s="9"/>
      <c r="GQ862" s="9"/>
      <c r="GR862" s="9"/>
      <c r="GS862" s="9"/>
      <c r="GT862" s="9"/>
      <c r="GU862" s="9"/>
      <c r="GV862" s="9"/>
      <c r="GW862" s="9"/>
      <c r="GX862" s="9"/>
      <c r="GY862" s="9"/>
      <c r="GZ862" s="9"/>
      <c r="HA862" s="9"/>
      <c r="HB862" s="9"/>
      <c r="HC862" s="9"/>
      <c r="HD862" s="9"/>
      <c r="HE862" s="9"/>
      <c r="HF862" s="9"/>
      <c r="HG862" s="9"/>
      <c r="HH862" s="9"/>
      <c r="HI862" s="9"/>
      <c r="HJ862" s="9"/>
      <c r="HK862" s="9"/>
      <c r="HL862" s="9"/>
      <c r="HM862" s="9"/>
      <c r="HN862" s="9"/>
      <c r="HO862" s="9"/>
      <c r="HP862" s="9"/>
      <c r="HQ862" s="9"/>
      <c r="HR862" s="9"/>
      <c r="HS862" s="9"/>
      <c r="HT862" s="9"/>
      <c r="HU862" s="9"/>
      <c r="HV862" s="9"/>
      <c r="HW862" s="9"/>
      <c r="HX862" s="9"/>
      <c r="HY862" s="9"/>
      <c r="HZ862" s="9"/>
      <c r="IA862" s="9"/>
      <c r="IB862" s="9"/>
      <c r="IC862" s="9"/>
      <c r="ID862" s="9"/>
      <c r="IE862" s="9"/>
      <c r="IF862" s="9"/>
      <c r="IG862" s="9"/>
      <c r="IH862" s="9"/>
      <c r="II862" s="9"/>
      <c r="IJ862" s="9"/>
      <c r="IK862" s="9"/>
      <c r="IL862" s="9"/>
      <c r="IM862" s="9"/>
      <c r="IN862" s="9"/>
      <c r="IO862" s="9"/>
      <c r="IP862" s="9"/>
    </row>
    <row r="863" spans="2:250" x14ac:dyDescent="0.2">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c r="DR863" s="9"/>
      <c r="DS863" s="9"/>
      <c r="DT863" s="9"/>
      <c r="DU863" s="9"/>
      <c r="DV863" s="9"/>
      <c r="DW863" s="9"/>
      <c r="DX863" s="9"/>
      <c r="DY863" s="9"/>
      <c r="DZ863" s="9"/>
      <c r="EA863" s="9"/>
      <c r="EB863" s="9"/>
      <c r="EC863" s="9"/>
      <c r="ED863" s="9"/>
      <c r="EE863" s="9"/>
      <c r="EF863" s="9"/>
      <c r="EG863" s="9"/>
      <c r="EH863" s="9"/>
      <c r="EI863" s="9"/>
      <c r="EJ863" s="9"/>
      <c r="EK863" s="9"/>
      <c r="EL863" s="9"/>
      <c r="EM863" s="9"/>
      <c r="EN863" s="9"/>
      <c r="EO863" s="9"/>
      <c r="EP863" s="9"/>
      <c r="EQ863" s="9"/>
      <c r="ER863" s="9"/>
      <c r="ES863" s="9"/>
      <c r="ET863" s="9"/>
      <c r="EU863" s="9"/>
      <c r="EV863" s="9"/>
      <c r="EW863" s="9"/>
      <c r="EX863" s="9"/>
      <c r="EY863" s="9"/>
      <c r="EZ863" s="9"/>
      <c r="FA863" s="9"/>
      <c r="FB863" s="9"/>
      <c r="FC863" s="9"/>
      <c r="FD863" s="9"/>
      <c r="FE863" s="9"/>
      <c r="FF863" s="9"/>
      <c r="FG863" s="9"/>
      <c r="FH863" s="9"/>
      <c r="FI863" s="9"/>
      <c r="FJ863" s="9"/>
      <c r="FK863" s="9"/>
      <c r="FL863" s="9"/>
      <c r="FM863" s="9"/>
      <c r="FN863" s="9"/>
      <c r="FO863" s="9"/>
      <c r="FP863" s="9"/>
      <c r="FQ863" s="9"/>
      <c r="FR863" s="9"/>
      <c r="FS863" s="9"/>
      <c r="FT863" s="9"/>
      <c r="FU863" s="9"/>
      <c r="FV863" s="9"/>
      <c r="FW863" s="9"/>
      <c r="FX863" s="9"/>
      <c r="FY863" s="9"/>
      <c r="FZ863" s="9"/>
      <c r="GA863" s="9"/>
      <c r="GB863" s="9"/>
      <c r="GC863" s="9"/>
      <c r="GD863" s="9"/>
      <c r="GE863" s="9"/>
      <c r="GF863" s="9"/>
      <c r="GG863" s="9"/>
      <c r="GH863" s="9"/>
      <c r="GI863" s="9"/>
      <c r="GJ863" s="9"/>
      <c r="GK863" s="9"/>
      <c r="GL863" s="9"/>
      <c r="GM863" s="9"/>
      <c r="GN863" s="9"/>
      <c r="GO863" s="9"/>
      <c r="GP863" s="9"/>
      <c r="GQ863" s="9"/>
      <c r="GR863" s="9"/>
      <c r="GS863" s="9"/>
      <c r="GT863" s="9"/>
      <c r="GU863" s="9"/>
      <c r="GV863" s="9"/>
      <c r="GW863" s="9"/>
      <c r="GX863" s="9"/>
      <c r="GY863" s="9"/>
      <c r="GZ863" s="9"/>
      <c r="HA863" s="9"/>
      <c r="HB863" s="9"/>
      <c r="HC863" s="9"/>
      <c r="HD863" s="9"/>
      <c r="HE863" s="9"/>
      <c r="HF863" s="9"/>
      <c r="HG863" s="9"/>
      <c r="HH863" s="9"/>
      <c r="HI863" s="9"/>
      <c r="HJ863" s="9"/>
      <c r="HK863" s="9"/>
      <c r="HL863" s="9"/>
      <c r="HM863" s="9"/>
      <c r="HN863" s="9"/>
      <c r="HO863" s="9"/>
      <c r="HP863" s="9"/>
      <c r="HQ863" s="9"/>
      <c r="HR863" s="9"/>
      <c r="HS863" s="9"/>
      <c r="HT863" s="9"/>
      <c r="HU863" s="9"/>
      <c r="HV863" s="9"/>
      <c r="HW863" s="9"/>
      <c r="HX863" s="9"/>
      <c r="HY863" s="9"/>
      <c r="HZ863" s="9"/>
      <c r="IA863" s="9"/>
      <c r="IB863" s="9"/>
      <c r="IC863" s="9"/>
      <c r="ID863" s="9"/>
      <c r="IE863" s="9"/>
      <c r="IF863" s="9"/>
      <c r="IG863" s="9"/>
      <c r="IH863" s="9"/>
      <c r="II863" s="9"/>
      <c r="IJ863" s="9"/>
      <c r="IK863" s="9"/>
      <c r="IL863" s="9"/>
      <c r="IM863" s="9"/>
      <c r="IN863" s="9"/>
      <c r="IO863" s="9"/>
      <c r="IP863" s="9"/>
    </row>
    <row r="864" spans="2:250" x14ac:dyDescent="0.2">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c r="DR864" s="9"/>
      <c r="DS864" s="9"/>
      <c r="DT864" s="9"/>
      <c r="DU864" s="9"/>
      <c r="DV864" s="9"/>
      <c r="DW864" s="9"/>
      <c r="DX864" s="9"/>
      <c r="DY864" s="9"/>
      <c r="DZ864" s="9"/>
      <c r="EA864" s="9"/>
      <c r="EB864" s="9"/>
      <c r="EC864" s="9"/>
      <c r="ED864" s="9"/>
      <c r="EE864" s="9"/>
      <c r="EF864" s="9"/>
      <c r="EG864" s="9"/>
      <c r="EH864" s="9"/>
      <c r="EI864" s="9"/>
      <c r="EJ864" s="9"/>
      <c r="EK864" s="9"/>
      <c r="EL864" s="9"/>
      <c r="EM864" s="9"/>
      <c r="EN864" s="9"/>
      <c r="EO864" s="9"/>
      <c r="EP864" s="9"/>
      <c r="EQ864" s="9"/>
      <c r="ER864" s="9"/>
      <c r="ES864" s="9"/>
      <c r="ET864" s="9"/>
      <c r="EU864" s="9"/>
      <c r="EV864" s="9"/>
      <c r="EW864" s="9"/>
      <c r="EX864" s="9"/>
      <c r="EY864" s="9"/>
      <c r="EZ864" s="9"/>
      <c r="FA864" s="9"/>
      <c r="FB864" s="9"/>
      <c r="FC864" s="9"/>
      <c r="FD864" s="9"/>
      <c r="FE864" s="9"/>
      <c r="FF864" s="9"/>
      <c r="FG864" s="9"/>
      <c r="FH864" s="9"/>
      <c r="FI864" s="9"/>
      <c r="FJ864" s="9"/>
      <c r="FK864" s="9"/>
      <c r="FL864" s="9"/>
      <c r="FM864" s="9"/>
      <c r="FN864" s="9"/>
      <c r="FO864" s="9"/>
      <c r="FP864" s="9"/>
      <c r="FQ864" s="9"/>
      <c r="FR864" s="9"/>
      <c r="FS864" s="9"/>
      <c r="FT864" s="9"/>
      <c r="FU864" s="9"/>
      <c r="FV864" s="9"/>
      <c r="FW864" s="9"/>
      <c r="FX864" s="9"/>
      <c r="FY864" s="9"/>
      <c r="FZ864" s="9"/>
      <c r="GA864" s="9"/>
      <c r="GB864" s="9"/>
      <c r="GC864" s="9"/>
      <c r="GD864" s="9"/>
      <c r="GE864" s="9"/>
      <c r="GF864" s="9"/>
      <c r="GG864" s="9"/>
      <c r="GH864" s="9"/>
      <c r="GI864" s="9"/>
      <c r="GJ864" s="9"/>
      <c r="GK864" s="9"/>
      <c r="GL864" s="9"/>
      <c r="GM864" s="9"/>
      <c r="GN864" s="9"/>
      <c r="GO864" s="9"/>
      <c r="GP864" s="9"/>
      <c r="GQ864" s="9"/>
      <c r="GR864" s="9"/>
      <c r="GS864" s="9"/>
      <c r="GT864" s="9"/>
      <c r="GU864" s="9"/>
      <c r="GV864" s="9"/>
      <c r="GW864" s="9"/>
      <c r="GX864" s="9"/>
      <c r="GY864" s="9"/>
      <c r="GZ864" s="9"/>
      <c r="HA864" s="9"/>
      <c r="HB864" s="9"/>
      <c r="HC864" s="9"/>
      <c r="HD864" s="9"/>
      <c r="HE864" s="9"/>
      <c r="HF864" s="9"/>
      <c r="HG864" s="9"/>
      <c r="HH864" s="9"/>
      <c r="HI864" s="9"/>
      <c r="HJ864" s="9"/>
      <c r="HK864" s="9"/>
      <c r="HL864" s="9"/>
      <c r="HM864" s="9"/>
      <c r="HN864" s="9"/>
      <c r="HO864" s="9"/>
      <c r="HP864" s="9"/>
      <c r="HQ864" s="9"/>
      <c r="HR864" s="9"/>
      <c r="HS864" s="9"/>
      <c r="HT864" s="9"/>
      <c r="HU864" s="9"/>
      <c r="HV864" s="9"/>
      <c r="HW864" s="9"/>
      <c r="HX864" s="9"/>
      <c r="HY864" s="9"/>
      <c r="HZ864" s="9"/>
      <c r="IA864" s="9"/>
      <c r="IB864" s="9"/>
      <c r="IC864" s="9"/>
      <c r="ID864" s="9"/>
      <c r="IE864" s="9"/>
      <c r="IF864" s="9"/>
      <c r="IG864" s="9"/>
      <c r="IH864" s="9"/>
      <c r="II864" s="9"/>
      <c r="IJ864" s="9"/>
      <c r="IK864" s="9"/>
      <c r="IL864" s="9"/>
      <c r="IM864" s="9"/>
      <c r="IN864" s="9"/>
      <c r="IO864" s="9"/>
      <c r="IP864" s="9"/>
    </row>
    <row r="865" spans="2:250" x14ac:dyDescent="0.2">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c r="DR865" s="9"/>
      <c r="DS865" s="9"/>
      <c r="DT865" s="9"/>
      <c r="DU865" s="9"/>
      <c r="DV865" s="9"/>
      <c r="DW865" s="9"/>
      <c r="DX865" s="9"/>
      <c r="DY865" s="9"/>
      <c r="DZ865" s="9"/>
      <c r="EA865" s="9"/>
      <c r="EB865" s="9"/>
      <c r="EC865" s="9"/>
      <c r="ED865" s="9"/>
      <c r="EE865" s="9"/>
      <c r="EF865" s="9"/>
      <c r="EG865" s="9"/>
      <c r="EH865" s="9"/>
      <c r="EI865" s="9"/>
      <c r="EJ865" s="9"/>
      <c r="EK865" s="9"/>
      <c r="EL865" s="9"/>
      <c r="EM865" s="9"/>
      <c r="EN865" s="9"/>
      <c r="EO865" s="9"/>
      <c r="EP865" s="9"/>
      <c r="EQ865" s="9"/>
      <c r="ER865" s="9"/>
      <c r="ES865" s="9"/>
      <c r="ET865" s="9"/>
      <c r="EU865" s="9"/>
      <c r="EV865" s="9"/>
      <c r="EW865" s="9"/>
      <c r="EX865" s="9"/>
      <c r="EY865" s="9"/>
      <c r="EZ865" s="9"/>
      <c r="FA865" s="9"/>
      <c r="FB865" s="9"/>
      <c r="FC865" s="9"/>
      <c r="FD865" s="9"/>
      <c r="FE865" s="9"/>
      <c r="FF865" s="9"/>
      <c r="FG865" s="9"/>
      <c r="FH865" s="9"/>
      <c r="FI865" s="9"/>
      <c r="FJ865" s="9"/>
      <c r="FK865" s="9"/>
      <c r="FL865" s="9"/>
      <c r="FM865" s="9"/>
      <c r="FN865" s="9"/>
      <c r="FO865" s="9"/>
      <c r="FP865" s="9"/>
      <c r="FQ865" s="9"/>
      <c r="FR865" s="9"/>
      <c r="FS865" s="9"/>
      <c r="FT865" s="9"/>
      <c r="FU865" s="9"/>
      <c r="FV865" s="9"/>
      <c r="FW865" s="9"/>
      <c r="FX865" s="9"/>
      <c r="FY865" s="9"/>
      <c r="FZ865" s="9"/>
      <c r="GA865" s="9"/>
      <c r="GB865" s="9"/>
      <c r="GC865" s="9"/>
      <c r="GD865" s="9"/>
      <c r="GE865" s="9"/>
      <c r="GF865" s="9"/>
      <c r="GG865" s="9"/>
      <c r="GH865" s="9"/>
      <c r="GI865" s="9"/>
      <c r="GJ865" s="9"/>
      <c r="GK865" s="9"/>
      <c r="GL865" s="9"/>
      <c r="GM865" s="9"/>
      <c r="GN865" s="9"/>
      <c r="GO865" s="9"/>
      <c r="GP865" s="9"/>
      <c r="GQ865" s="9"/>
      <c r="GR865" s="9"/>
      <c r="GS865" s="9"/>
      <c r="GT865" s="9"/>
      <c r="GU865" s="9"/>
      <c r="GV865" s="9"/>
      <c r="GW865" s="9"/>
      <c r="GX865" s="9"/>
      <c r="GY865" s="9"/>
      <c r="GZ865" s="9"/>
      <c r="HA865" s="9"/>
      <c r="HB865" s="9"/>
      <c r="HC865" s="9"/>
      <c r="HD865" s="9"/>
      <c r="HE865" s="9"/>
      <c r="HF865" s="9"/>
      <c r="HG865" s="9"/>
      <c r="HH865" s="9"/>
      <c r="HI865" s="9"/>
      <c r="HJ865" s="9"/>
      <c r="HK865" s="9"/>
      <c r="HL865" s="9"/>
      <c r="HM865" s="9"/>
      <c r="HN865" s="9"/>
      <c r="HO865" s="9"/>
      <c r="HP865" s="9"/>
      <c r="HQ865" s="9"/>
      <c r="HR865" s="9"/>
      <c r="HS865" s="9"/>
      <c r="HT865" s="9"/>
      <c r="HU865" s="9"/>
      <c r="HV865" s="9"/>
      <c r="HW865" s="9"/>
      <c r="HX865" s="9"/>
      <c r="HY865" s="9"/>
      <c r="HZ865" s="9"/>
      <c r="IA865" s="9"/>
      <c r="IB865" s="9"/>
      <c r="IC865" s="9"/>
      <c r="ID865" s="9"/>
      <c r="IE865" s="9"/>
      <c r="IF865" s="9"/>
      <c r="IG865" s="9"/>
      <c r="IH865" s="9"/>
      <c r="II865" s="9"/>
      <c r="IJ865" s="9"/>
      <c r="IK865" s="9"/>
      <c r="IL865" s="9"/>
      <c r="IM865" s="9"/>
      <c r="IN865" s="9"/>
      <c r="IO865" s="9"/>
      <c r="IP865" s="9"/>
    </row>
    <row r="866" spans="2:250" x14ac:dyDescent="0.2">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c r="DR866" s="9"/>
      <c r="DS866" s="9"/>
      <c r="DT866" s="9"/>
      <c r="DU866" s="9"/>
      <c r="DV866" s="9"/>
      <c r="DW866" s="9"/>
      <c r="DX866" s="9"/>
      <c r="DY866" s="9"/>
      <c r="DZ866" s="9"/>
      <c r="EA866" s="9"/>
      <c r="EB866" s="9"/>
      <c r="EC866" s="9"/>
      <c r="ED866" s="9"/>
      <c r="EE866" s="9"/>
      <c r="EF866" s="9"/>
      <c r="EG866" s="9"/>
      <c r="EH866" s="9"/>
      <c r="EI866" s="9"/>
      <c r="EJ866" s="9"/>
      <c r="EK866" s="9"/>
      <c r="EL866" s="9"/>
      <c r="EM866" s="9"/>
      <c r="EN866" s="9"/>
      <c r="EO866" s="9"/>
      <c r="EP866" s="9"/>
      <c r="EQ866" s="9"/>
      <c r="ER866" s="9"/>
      <c r="ES866" s="9"/>
      <c r="ET866" s="9"/>
      <c r="EU866" s="9"/>
      <c r="EV866" s="9"/>
      <c r="EW866" s="9"/>
      <c r="EX866" s="9"/>
      <c r="EY866" s="9"/>
      <c r="EZ866" s="9"/>
      <c r="FA866" s="9"/>
      <c r="FB866" s="9"/>
      <c r="FC866" s="9"/>
      <c r="FD866" s="9"/>
      <c r="FE866" s="9"/>
      <c r="FF866" s="9"/>
      <c r="FG866" s="9"/>
      <c r="FH866" s="9"/>
      <c r="FI866" s="9"/>
      <c r="FJ866" s="9"/>
      <c r="FK866" s="9"/>
      <c r="FL866" s="9"/>
      <c r="FM866" s="9"/>
      <c r="FN866" s="9"/>
      <c r="FO866" s="9"/>
      <c r="FP866" s="9"/>
      <c r="FQ866" s="9"/>
      <c r="FR866" s="9"/>
      <c r="FS866" s="9"/>
      <c r="FT866" s="9"/>
      <c r="FU866" s="9"/>
      <c r="FV866" s="9"/>
      <c r="FW866" s="9"/>
      <c r="FX866" s="9"/>
      <c r="FY866" s="9"/>
      <c r="FZ866" s="9"/>
      <c r="GA866" s="9"/>
      <c r="GB866" s="9"/>
      <c r="GC866" s="9"/>
      <c r="GD866" s="9"/>
      <c r="GE866" s="9"/>
      <c r="GF866" s="9"/>
      <c r="GG866" s="9"/>
      <c r="GH866" s="9"/>
      <c r="GI866" s="9"/>
      <c r="GJ866" s="9"/>
      <c r="GK866" s="9"/>
      <c r="GL866" s="9"/>
      <c r="GM866" s="9"/>
      <c r="GN866" s="9"/>
      <c r="GO866" s="9"/>
      <c r="GP866" s="9"/>
      <c r="GQ866" s="9"/>
      <c r="GR866" s="9"/>
      <c r="GS866" s="9"/>
      <c r="GT866" s="9"/>
      <c r="GU866" s="9"/>
      <c r="GV866" s="9"/>
      <c r="GW866" s="9"/>
      <c r="GX866" s="9"/>
      <c r="GY866" s="9"/>
      <c r="GZ866" s="9"/>
      <c r="HA866" s="9"/>
      <c r="HB866" s="9"/>
      <c r="HC866" s="9"/>
      <c r="HD866" s="9"/>
      <c r="HE866" s="9"/>
      <c r="HF866" s="9"/>
      <c r="HG866" s="9"/>
      <c r="HH866" s="9"/>
      <c r="HI866" s="9"/>
      <c r="HJ866" s="9"/>
      <c r="HK866" s="9"/>
      <c r="HL866" s="9"/>
      <c r="HM866" s="9"/>
      <c r="HN866" s="9"/>
      <c r="HO866" s="9"/>
      <c r="HP866" s="9"/>
      <c r="HQ866" s="9"/>
      <c r="HR866" s="9"/>
      <c r="HS866" s="9"/>
      <c r="HT866" s="9"/>
      <c r="HU866" s="9"/>
      <c r="HV866" s="9"/>
      <c r="HW866" s="9"/>
      <c r="HX866" s="9"/>
      <c r="HY866" s="9"/>
      <c r="HZ866" s="9"/>
      <c r="IA866" s="9"/>
      <c r="IB866" s="9"/>
      <c r="IC866" s="9"/>
      <c r="ID866" s="9"/>
      <c r="IE866" s="9"/>
      <c r="IF866" s="9"/>
      <c r="IG866" s="9"/>
      <c r="IH866" s="9"/>
      <c r="II866" s="9"/>
      <c r="IJ866" s="9"/>
      <c r="IK866" s="9"/>
      <c r="IL866" s="9"/>
      <c r="IM866" s="9"/>
      <c r="IN866" s="9"/>
      <c r="IO866" s="9"/>
      <c r="IP866" s="9"/>
    </row>
    <row r="867" spans="2:250" x14ac:dyDescent="0.2">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c r="DR867" s="9"/>
      <c r="DS867" s="9"/>
      <c r="DT867" s="9"/>
      <c r="DU867" s="9"/>
      <c r="DV867" s="9"/>
      <c r="DW867" s="9"/>
      <c r="DX867" s="9"/>
      <c r="DY867" s="9"/>
      <c r="DZ867" s="9"/>
      <c r="EA867" s="9"/>
      <c r="EB867" s="9"/>
      <c r="EC867" s="9"/>
      <c r="ED867" s="9"/>
      <c r="EE867" s="9"/>
      <c r="EF867" s="9"/>
      <c r="EG867" s="9"/>
      <c r="EH867" s="9"/>
      <c r="EI867" s="9"/>
      <c r="EJ867" s="9"/>
      <c r="EK867" s="9"/>
      <c r="EL867" s="9"/>
      <c r="EM867" s="9"/>
      <c r="EN867" s="9"/>
      <c r="EO867" s="9"/>
      <c r="EP867" s="9"/>
      <c r="EQ867" s="9"/>
      <c r="ER867" s="9"/>
      <c r="ES867" s="9"/>
      <c r="ET867" s="9"/>
      <c r="EU867" s="9"/>
      <c r="EV867" s="9"/>
      <c r="EW867" s="9"/>
      <c r="EX867" s="9"/>
      <c r="EY867" s="9"/>
      <c r="EZ867" s="9"/>
      <c r="FA867" s="9"/>
      <c r="FB867" s="9"/>
      <c r="FC867" s="9"/>
      <c r="FD867" s="9"/>
      <c r="FE867" s="9"/>
      <c r="FF867" s="9"/>
      <c r="FG867" s="9"/>
      <c r="FH867" s="9"/>
      <c r="FI867" s="9"/>
      <c r="FJ867" s="9"/>
      <c r="FK867" s="9"/>
      <c r="FL867" s="9"/>
      <c r="FM867" s="9"/>
      <c r="FN867" s="9"/>
      <c r="FO867" s="9"/>
      <c r="FP867" s="9"/>
      <c r="FQ867" s="9"/>
      <c r="FR867" s="9"/>
      <c r="FS867" s="9"/>
      <c r="FT867" s="9"/>
      <c r="FU867" s="9"/>
      <c r="FV867" s="9"/>
      <c r="FW867" s="9"/>
      <c r="FX867" s="9"/>
      <c r="FY867" s="9"/>
      <c r="FZ867" s="9"/>
      <c r="GA867" s="9"/>
      <c r="GB867" s="9"/>
      <c r="GC867" s="9"/>
      <c r="GD867" s="9"/>
      <c r="GE867" s="9"/>
      <c r="GF867" s="9"/>
      <c r="GG867" s="9"/>
      <c r="GH867" s="9"/>
      <c r="GI867" s="9"/>
      <c r="GJ867" s="9"/>
      <c r="GK867" s="9"/>
      <c r="GL867" s="9"/>
      <c r="GM867" s="9"/>
      <c r="GN867" s="9"/>
      <c r="GO867" s="9"/>
      <c r="GP867" s="9"/>
      <c r="GQ867" s="9"/>
      <c r="GR867" s="9"/>
      <c r="GS867" s="9"/>
      <c r="GT867" s="9"/>
      <c r="GU867" s="9"/>
      <c r="GV867" s="9"/>
      <c r="GW867" s="9"/>
      <c r="GX867" s="9"/>
      <c r="GY867" s="9"/>
      <c r="GZ867" s="9"/>
      <c r="HA867" s="9"/>
      <c r="HB867" s="9"/>
      <c r="HC867" s="9"/>
      <c r="HD867" s="9"/>
      <c r="HE867" s="9"/>
      <c r="HF867" s="9"/>
      <c r="HG867" s="9"/>
      <c r="HH867" s="9"/>
      <c r="HI867" s="9"/>
      <c r="HJ867" s="9"/>
      <c r="HK867" s="9"/>
      <c r="HL867" s="9"/>
      <c r="HM867" s="9"/>
      <c r="HN867" s="9"/>
      <c r="HO867" s="9"/>
      <c r="HP867" s="9"/>
      <c r="HQ867" s="9"/>
      <c r="HR867" s="9"/>
      <c r="HS867" s="9"/>
      <c r="HT867" s="9"/>
      <c r="HU867" s="9"/>
      <c r="HV867" s="9"/>
      <c r="HW867" s="9"/>
      <c r="HX867" s="9"/>
      <c r="HY867" s="9"/>
      <c r="HZ867" s="9"/>
      <c r="IA867" s="9"/>
      <c r="IB867" s="9"/>
      <c r="IC867" s="9"/>
      <c r="ID867" s="9"/>
      <c r="IE867" s="9"/>
      <c r="IF867" s="9"/>
      <c r="IG867" s="9"/>
      <c r="IH867" s="9"/>
      <c r="II867" s="9"/>
      <c r="IJ867" s="9"/>
      <c r="IK867" s="9"/>
      <c r="IL867" s="9"/>
      <c r="IM867" s="9"/>
      <c r="IN867" s="9"/>
      <c r="IO867" s="9"/>
      <c r="IP867" s="9"/>
    </row>
    <row r="868" spans="2:250" x14ac:dyDescent="0.2">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c r="DR868" s="9"/>
      <c r="DS868" s="9"/>
      <c r="DT868" s="9"/>
      <c r="DU868" s="9"/>
      <c r="DV868" s="9"/>
      <c r="DW868" s="9"/>
      <c r="DX868" s="9"/>
      <c r="DY868" s="9"/>
      <c r="DZ868" s="9"/>
      <c r="EA868" s="9"/>
      <c r="EB868" s="9"/>
      <c r="EC868" s="9"/>
      <c r="ED868" s="9"/>
      <c r="EE868" s="9"/>
      <c r="EF868" s="9"/>
      <c r="EG868" s="9"/>
      <c r="EH868" s="9"/>
      <c r="EI868" s="9"/>
      <c r="EJ868" s="9"/>
      <c r="EK868" s="9"/>
      <c r="EL868" s="9"/>
      <c r="EM868" s="9"/>
      <c r="EN868" s="9"/>
      <c r="EO868" s="9"/>
      <c r="EP868" s="9"/>
      <c r="EQ868" s="9"/>
      <c r="ER868" s="9"/>
      <c r="ES868" s="9"/>
      <c r="ET868" s="9"/>
      <c r="EU868" s="9"/>
      <c r="EV868" s="9"/>
      <c r="EW868" s="9"/>
      <c r="EX868" s="9"/>
      <c r="EY868" s="9"/>
      <c r="EZ868" s="9"/>
      <c r="FA868" s="9"/>
      <c r="FB868" s="9"/>
      <c r="FC868" s="9"/>
      <c r="FD868" s="9"/>
      <c r="FE868" s="9"/>
      <c r="FF868" s="9"/>
      <c r="FG868" s="9"/>
      <c r="FH868" s="9"/>
      <c r="FI868" s="9"/>
      <c r="FJ868" s="9"/>
      <c r="FK868" s="9"/>
      <c r="FL868" s="9"/>
      <c r="FM868" s="9"/>
      <c r="FN868" s="9"/>
      <c r="FO868" s="9"/>
      <c r="FP868" s="9"/>
      <c r="FQ868" s="9"/>
      <c r="FR868" s="9"/>
      <c r="FS868" s="9"/>
      <c r="FT868" s="9"/>
      <c r="FU868" s="9"/>
      <c r="FV868" s="9"/>
      <c r="FW868" s="9"/>
      <c r="FX868" s="9"/>
      <c r="FY868" s="9"/>
      <c r="FZ868" s="9"/>
      <c r="GA868" s="9"/>
      <c r="GB868" s="9"/>
      <c r="GC868" s="9"/>
      <c r="GD868" s="9"/>
      <c r="GE868" s="9"/>
      <c r="GF868" s="9"/>
      <c r="GG868" s="9"/>
      <c r="GH868" s="9"/>
      <c r="GI868" s="9"/>
      <c r="GJ868" s="9"/>
      <c r="GK868" s="9"/>
      <c r="GL868" s="9"/>
      <c r="GM868" s="9"/>
      <c r="GN868" s="9"/>
      <c r="GO868" s="9"/>
      <c r="GP868" s="9"/>
      <c r="GQ868" s="9"/>
      <c r="GR868" s="9"/>
      <c r="GS868" s="9"/>
      <c r="GT868" s="9"/>
      <c r="GU868" s="9"/>
      <c r="GV868" s="9"/>
      <c r="GW868" s="9"/>
      <c r="GX868" s="9"/>
      <c r="GY868" s="9"/>
      <c r="GZ868" s="9"/>
      <c r="HA868" s="9"/>
      <c r="HB868" s="9"/>
      <c r="HC868" s="9"/>
      <c r="HD868" s="9"/>
      <c r="HE868" s="9"/>
      <c r="HF868" s="9"/>
      <c r="HG868" s="9"/>
      <c r="HH868" s="9"/>
      <c r="HI868" s="9"/>
      <c r="HJ868" s="9"/>
      <c r="HK868" s="9"/>
      <c r="HL868" s="9"/>
      <c r="HM868" s="9"/>
      <c r="HN868" s="9"/>
      <c r="HO868" s="9"/>
      <c r="HP868" s="9"/>
      <c r="HQ868" s="9"/>
      <c r="HR868" s="9"/>
      <c r="HS868" s="9"/>
      <c r="HT868" s="9"/>
      <c r="HU868" s="9"/>
      <c r="HV868" s="9"/>
      <c r="HW868" s="9"/>
      <c r="HX868" s="9"/>
      <c r="HY868" s="9"/>
      <c r="HZ868" s="9"/>
      <c r="IA868" s="9"/>
      <c r="IB868" s="9"/>
      <c r="IC868" s="9"/>
      <c r="ID868" s="9"/>
      <c r="IE868" s="9"/>
      <c r="IF868" s="9"/>
      <c r="IG868" s="9"/>
      <c r="IH868" s="9"/>
      <c r="II868" s="9"/>
      <c r="IJ868" s="9"/>
      <c r="IK868" s="9"/>
      <c r="IL868" s="9"/>
      <c r="IM868" s="9"/>
      <c r="IN868" s="9"/>
      <c r="IO868" s="9"/>
      <c r="IP868" s="9"/>
    </row>
    <row r="869" spans="2:250" x14ac:dyDescent="0.2">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c r="DR869" s="9"/>
      <c r="DS869" s="9"/>
      <c r="DT869" s="9"/>
      <c r="DU869" s="9"/>
      <c r="DV869" s="9"/>
      <c r="DW869" s="9"/>
      <c r="DX869" s="9"/>
      <c r="DY869" s="9"/>
      <c r="DZ869" s="9"/>
      <c r="EA869" s="9"/>
      <c r="EB869" s="9"/>
      <c r="EC869" s="9"/>
      <c r="ED869" s="9"/>
      <c r="EE869" s="9"/>
      <c r="EF869" s="9"/>
      <c r="EG869" s="9"/>
      <c r="EH869" s="9"/>
      <c r="EI869" s="9"/>
      <c r="EJ869" s="9"/>
      <c r="EK869" s="9"/>
      <c r="EL869" s="9"/>
      <c r="EM869" s="9"/>
      <c r="EN869" s="9"/>
      <c r="EO869" s="9"/>
      <c r="EP869" s="9"/>
      <c r="EQ869" s="9"/>
      <c r="ER869" s="9"/>
      <c r="ES869" s="9"/>
      <c r="ET869" s="9"/>
      <c r="EU869" s="9"/>
      <c r="EV869" s="9"/>
      <c r="EW869" s="9"/>
      <c r="EX869" s="9"/>
      <c r="EY869" s="9"/>
      <c r="EZ869" s="9"/>
      <c r="FA869" s="9"/>
      <c r="FB869" s="9"/>
      <c r="FC869" s="9"/>
      <c r="FD869" s="9"/>
      <c r="FE869" s="9"/>
      <c r="FF869" s="9"/>
      <c r="FG869" s="9"/>
      <c r="FH869" s="9"/>
      <c r="FI869" s="9"/>
      <c r="FJ869" s="9"/>
      <c r="FK869" s="9"/>
      <c r="FL869" s="9"/>
      <c r="FM869" s="9"/>
      <c r="FN869" s="9"/>
      <c r="FO869" s="9"/>
      <c r="FP869" s="9"/>
      <c r="FQ869" s="9"/>
      <c r="FR869" s="9"/>
      <c r="FS869" s="9"/>
      <c r="FT869" s="9"/>
      <c r="FU869" s="9"/>
      <c r="FV869" s="9"/>
      <c r="FW869" s="9"/>
      <c r="FX869" s="9"/>
      <c r="FY869" s="9"/>
      <c r="FZ869" s="9"/>
      <c r="GA869" s="9"/>
      <c r="GB869" s="9"/>
      <c r="GC869" s="9"/>
      <c r="GD869" s="9"/>
      <c r="GE869" s="9"/>
      <c r="GF869" s="9"/>
      <c r="GG869" s="9"/>
      <c r="GH869" s="9"/>
      <c r="GI869" s="9"/>
      <c r="GJ869" s="9"/>
      <c r="GK869" s="9"/>
      <c r="GL869" s="9"/>
      <c r="GM869" s="9"/>
      <c r="GN869" s="9"/>
      <c r="GO869" s="9"/>
      <c r="GP869" s="9"/>
      <c r="GQ869" s="9"/>
      <c r="GR869" s="9"/>
      <c r="GS869" s="9"/>
      <c r="GT869" s="9"/>
      <c r="GU869" s="9"/>
      <c r="GV869" s="9"/>
      <c r="GW869" s="9"/>
      <c r="GX869" s="9"/>
      <c r="GY869" s="9"/>
      <c r="GZ869" s="9"/>
      <c r="HA869" s="9"/>
      <c r="HB869" s="9"/>
      <c r="HC869" s="9"/>
      <c r="HD869" s="9"/>
      <c r="HE869" s="9"/>
      <c r="HF869" s="9"/>
      <c r="HG869" s="9"/>
      <c r="HH869" s="9"/>
      <c r="HI869" s="9"/>
      <c r="HJ869" s="9"/>
      <c r="HK869" s="9"/>
      <c r="HL869" s="9"/>
      <c r="HM869" s="9"/>
      <c r="HN869" s="9"/>
      <c r="HO869" s="9"/>
      <c r="HP869" s="9"/>
      <c r="HQ869" s="9"/>
      <c r="HR869" s="9"/>
      <c r="HS869" s="9"/>
      <c r="HT869" s="9"/>
      <c r="HU869" s="9"/>
      <c r="HV869" s="9"/>
      <c r="HW869" s="9"/>
      <c r="HX869" s="9"/>
      <c r="HY869" s="9"/>
      <c r="HZ869" s="9"/>
      <c r="IA869" s="9"/>
      <c r="IB869" s="9"/>
      <c r="IC869" s="9"/>
      <c r="ID869" s="9"/>
      <c r="IE869" s="9"/>
      <c r="IF869" s="9"/>
      <c r="IG869" s="9"/>
      <c r="IH869" s="9"/>
      <c r="II869" s="9"/>
      <c r="IJ869" s="9"/>
      <c r="IK869" s="9"/>
      <c r="IL869" s="9"/>
      <c r="IM869" s="9"/>
      <c r="IN869" s="9"/>
      <c r="IO869" s="9"/>
      <c r="IP869" s="9"/>
    </row>
    <row r="870" spans="2:250" x14ac:dyDescent="0.2">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c r="DR870" s="9"/>
      <c r="DS870" s="9"/>
      <c r="DT870" s="9"/>
      <c r="DU870" s="9"/>
      <c r="DV870" s="9"/>
      <c r="DW870" s="9"/>
      <c r="DX870" s="9"/>
      <c r="DY870" s="9"/>
      <c r="DZ870" s="9"/>
      <c r="EA870" s="9"/>
      <c r="EB870" s="9"/>
      <c r="EC870" s="9"/>
      <c r="ED870" s="9"/>
      <c r="EE870" s="9"/>
      <c r="EF870" s="9"/>
      <c r="EG870" s="9"/>
      <c r="EH870" s="9"/>
      <c r="EI870" s="9"/>
      <c r="EJ870" s="9"/>
      <c r="EK870" s="9"/>
      <c r="EL870" s="9"/>
      <c r="EM870" s="9"/>
      <c r="EN870" s="9"/>
      <c r="EO870" s="9"/>
      <c r="EP870" s="9"/>
      <c r="EQ870" s="9"/>
      <c r="ER870" s="9"/>
      <c r="ES870" s="9"/>
      <c r="ET870" s="9"/>
      <c r="EU870" s="9"/>
      <c r="EV870" s="9"/>
      <c r="EW870" s="9"/>
      <c r="EX870" s="9"/>
      <c r="EY870" s="9"/>
      <c r="EZ870" s="9"/>
      <c r="FA870" s="9"/>
      <c r="FB870" s="9"/>
      <c r="FC870" s="9"/>
      <c r="FD870" s="9"/>
      <c r="FE870" s="9"/>
      <c r="FF870" s="9"/>
      <c r="FG870" s="9"/>
      <c r="FH870" s="9"/>
      <c r="FI870" s="9"/>
      <c r="FJ870" s="9"/>
      <c r="FK870" s="9"/>
      <c r="FL870" s="9"/>
      <c r="FM870" s="9"/>
      <c r="FN870" s="9"/>
      <c r="FO870" s="9"/>
      <c r="FP870" s="9"/>
      <c r="FQ870" s="9"/>
      <c r="FR870" s="9"/>
      <c r="FS870" s="9"/>
      <c r="FT870" s="9"/>
      <c r="FU870" s="9"/>
      <c r="FV870" s="9"/>
      <c r="FW870" s="9"/>
      <c r="FX870" s="9"/>
      <c r="FY870" s="9"/>
      <c r="FZ870" s="9"/>
      <c r="GA870" s="9"/>
      <c r="GB870" s="9"/>
      <c r="GC870" s="9"/>
      <c r="GD870" s="9"/>
      <c r="GE870" s="9"/>
      <c r="GF870" s="9"/>
      <c r="GG870" s="9"/>
      <c r="GH870" s="9"/>
      <c r="GI870" s="9"/>
      <c r="GJ870" s="9"/>
      <c r="GK870" s="9"/>
      <c r="GL870" s="9"/>
      <c r="GM870" s="9"/>
      <c r="GN870" s="9"/>
      <c r="GO870" s="9"/>
      <c r="GP870" s="9"/>
      <c r="GQ870" s="9"/>
      <c r="GR870" s="9"/>
      <c r="GS870" s="9"/>
      <c r="GT870" s="9"/>
      <c r="GU870" s="9"/>
      <c r="GV870" s="9"/>
      <c r="GW870" s="9"/>
      <c r="GX870" s="9"/>
      <c r="GY870" s="9"/>
      <c r="GZ870" s="9"/>
      <c r="HA870" s="9"/>
      <c r="HB870" s="9"/>
      <c r="HC870" s="9"/>
      <c r="HD870" s="9"/>
      <c r="HE870" s="9"/>
      <c r="HF870" s="9"/>
      <c r="HG870" s="9"/>
      <c r="HH870" s="9"/>
      <c r="HI870" s="9"/>
      <c r="HJ870" s="9"/>
      <c r="HK870" s="9"/>
      <c r="HL870" s="9"/>
      <c r="HM870" s="9"/>
      <c r="HN870" s="9"/>
      <c r="HO870" s="9"/>
      <c r="HP870" s="9"/>
      <c r="HQ870" s="9"/>
      <c r="HR870" s="9"/>
      <c r="HS870" s="9"/>
      <c r="HT870" s="9"/>
      <c r="HU870" s="9"/>
      <c r="HV870" s="9"/>
      <c r="HW870" s="9"/>
      <c r="HX870" s="9"/>
      <c r="HY870" s="9"/>
      <c r="HZ870" s="9"/>
      <c r="IA870" s="9"/>
      <c r="IB870" s="9"/>
      <c r="IC870" s="9"/>
      <c r="ID870" s="9"/>
      <c r="IE870" s="9"/>
      <c r="IF870" s="9"/>
      <c r="IG870" s="9"/>
      <c r="IH870" s="9"/>
      <c r="II870" s="9"/>
      <c r="IJ870" s="9"/>
      <c r="IK870" s="9"/>
      <c r="IL870" s="9"/>
      <c r="IM870" s="9"/>
      <c r="IN870" s="9"/>
      <c r="IO870" s="9"/>
      <c r="IP870" s="9"/>
    </row>
    <row r="871" spans="2:250" x14ac:dyDescent="0.2">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c r="DR871" s="9"/>
      <c r="DS871" s="9"/>
      <c r="DT871" s="9"/>
      <c r="DU871" s="9"/>
      <c r="DV871" s="9"/>
      <c r="DW871" s="9"/>
      <c r="DX871" s="9"/>
      <c r="DY871" s="9"/>
      <c r="DZ871" s="9"/>
      <c r="EA871" s="9"/>
      <c r="EB871" s="9"/>
      <c r="EC871" s="9"/>
      <c r="ED871" s="9"/>
      <c r="EE871" s="9"/>
      <c r="EF871" s="9"/>
      <c r="EG871" s="9"/>
      <c r="EH871" s="9"/>
      <c r="EI871" s="9"/>
      <c r="EJ871" s="9"/>
      <c r="EK871" s="9"/>
      <c r="EL871" s="9"/>
      <c r="EM871" s="9"/>
      <c r="EN871" s="9"/>
      <c r="EO871" s="9"/>
      <c r="EP871" s="9"/>
      <c r="EQ871" s="9"/>
      <c r="ER871" s="9"/>
      <c r="ES871" s="9"/>
      <c r="ET871" s="9"/>
      <c r="EU871" s="9"/>
      <c r="EV871" s="9"/>
      <c r="EW871" s="9"/>
      <c r="EX871" s="9"/>
      <c r="EY871" s="9"/>
      <c r="EZ871" s="9"/>
      <c r="FA871" s="9"/>
      <c r="FB871" s="9"/>
      <c r="FC871" s="9"/>
      <c r="FD871" s="9"/>
      <c r="FE871" s="9"/>
      <c r="FF871" s="9"/>
      <c r="FG871" s="9"/>
      <c r="FH871" s="9"/>
      <c r="FI871" s="9"/>
      <c r="FJ871" s="9"/>
      <c r="FK871" s="9"/>
      <c r="FL871" s="9"/>
      <c r="FM871" s="9"/>
      <c r="FN871" s="9"/>
      <c r="FO871" s="9"/>
      <c r="FP871" s="9"/>
      <c r="FQ871" s="9"/>
      <c r="FR871" s="9"/>
      <c r="FS871" s="9"/>
      <c r="FT871" s="9"/>
      <c r="FU871" s="9"/>
      <c r="FV871" s="9"/>
      <c r="FW871" s="9"/>
      <c r="FX871" s="9"/>
      <c r="FY871" s="9"/>
      <c r="FZ871" s="9"/>
      <c r="GA871" s="9"/>
      <c r="GB871" s="9"/>
      <c r="GC871" s="9"/>
      <c r="GD871" s="9"/>
      <c r="GE871" s="9"/>
      <c r="GF871" s="9"/>
      <c r="GG871" s="9"/>
      <c r="GH871" s="9"/>
      <c r="GI871" s="9"/>
      <c r="GJ871" s="9"/>
      <c r="GK871" s="9"/>
      <c r="GL871" s="9"/>
      <c r="GM871" s="9"/>
      <c r="GN871" s="9"/>
      <c r="GO871" s="9"/>
      <c r="GP871" s="9"/>
      <c r="GQ871" s="9"/>
      <c r="GR871" s="9"/>
      <c r="GS871" s="9"/>
      <c r="GT871" s="9"/>
      <c r="GU871" s="9"/>
      <c r="GV871" s="9"/>
      <c r="GW871" s="9"/>
      <c r="GX871" s="9"/>
      <c r="GY871" s="9"/>
      <c r="GZ871" s="9"/>
      <c r="HA871" s="9"/>
      <c r="HB871" s="9"/>
      <c r="HC871" s="9"/>
      <c r="HD871" s="9"/>
      <c r="HE871" s="9"/>
      <c r="HF871" s="9"/>
      <c r="HG871" s="9"/>
      <c r="HH871" s="9"/>
      <c r="HI871" s="9"/>
      <c r="HJ871" s="9"/>
      <c r="HK871" s="9"/>
      <c r="HL871" s="9"/>
      <c r="HM871" s="9"/>
      <c r="HN871" s="9"/>
      <c r="HO871" s="9"/>
      <c r="HP871" s="9"/>
      <c r="HQ871" s="9"/>
      <c r="HR871" s="9"/>
      <c r="HS871" s="9"/>
      <c r="HT871" s="9"/>
      <c r="HU871" s="9"/>
      <c r="HV871" s="9"/>
      <c r="HW871" s="9"/>
      <c r="HX871" s="9"/>
      <c r="HY871" s="9"/>
      <c r="HZ871" s="9"/>
      <c r="IA871" s="9"/>
      <c r="IB871" s="9"/>
      <c r="IC871" s="9"/>
      <c r="ID871" s="9"/>
      <c r="IE871" s="9"/>
      <c r="IF871" s="9"/>
      <c r="IG871" s="9"/>
      <c r="IH871" s="9"/>
      <c r="II871" s="9"/>
      <c r="IJ871" s="9"/>
      <c r="IK871" s="9"/>
      <c r="IL871" s="9"/>
      <c r="IM871" s="9"/>
      <c r="IN871" s="9"/>
      <c r="IO871" s="9"/>
      <c r="IP871" s="9"/>
    </row>
    <row r="872" spans="2:250" x14ac:dyDescent="0.2">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c r="DR872" s="9"/>
      <c r="DS872" s="9"/>
      <c r="DT872" s="9"/>
      <c r="DU872" s="9"/>
      <c r="DV872" s="9"/>
      <c r="DW872" s="9"/>
      <c r="DX872" s="9"/>
      <c r="DY872" s="9"/>
      <c r="DZ872" s="9"/>
      <c r="EA872" s="9"/>
      <c r="EB872" s="9"/>
      <c r="EC872" s="9"/>
      <c r="ED872" s="9"/>
      <c r="EE872" s="9"/>
      <c r="EF872" s="9"/>
      <c r="EG872" s="9"/>
      <c r="EH872" s="9"/>
      <c r="EI872" s="9"/>
      <c r="EJ872" s="9"/>
      <c r="EK872" s="9"/>
      <c r="EL872" s="9"/>
      <c r="EM872" s="9"/>
      <c r="EN872" s="9"/>
      <c r="EO872" s="9"/>
      <c r="EP872" s="9"/>
      <c r="EQ872" s="9"/>
      <c r="ER872" s="9"/>
      <c r="ES872" s="9"/>
      <c r="ET872" s="9"/>
      <c r="EU872" s="9"/>
      <c r="EV872" s="9"/>
      <c r="EW872" s="9"/>
      <c r="EX872" s="9"/>
      <c r="EY872" s="9"/>
      <c r="EZ872" s="9"/>
      <c r="FA872" s="9"/>
      <c r="FB872" s="9"/>
      <c r="FC872" s="9"/>
      <c r="FD872" s="9"/>
      <c r="FE872" s="9"/>
      <c r="FF872" s="9"/>
      <c r="FG872" s="9"/>
      <c r="FH872" s="9"/>
      <c r="FI872" s="9"/>
      <c r="FJ872" s="9"/>
      <c r="FK872" s="9"/>
      <c r="FL872" s="9"/>
      <c r="FM872" s="9"/>
      <c r="FN872" s="9"/>
      <c r="FO872" s="9"/>
      <c r="FP872" s="9"/>
      <c r="FQ872" s="9"/>
      <c r="FR872" s="9"/>
      <c r="FS872" s="9"/>
      <c r="FT872" s="9"/>
      <c r="FU872" s="9"/>
      <c r="FV872" s="9"/>
      <c r="FW872" s="9"/>
      <c r="FX872" s="9"/>
      <c r="FY872" s="9"/>
      <c r="FZ872" s="9"/>
      <c r="GA872" s="9"/>
      <c r="GB872" s="9"/>
      <c r="GC872" s="9"/>
      <c r="GD872" s="9"/>
      <c r="GE872" s="9"/>
      <c r="GF872" s="9"/>
      <c r="GG872" s="9"/>
      <c r="GH872" s="9"/>
      <c r="GI872" s="9"/>
      <c r="GJ872" s="9"/>
      <c r="GK872" s="9"/>
      <c r="GL872" s="9"/>
      <c r="GM872" s="9"/>
      <c r="GN872" s="9"/>
      <c r="GO872" s="9"/>
      <c r="GP872" s="9"/>
      <c r="GQ872" s="9"/>
      <c r="GR872" s="9"/>
      <c r="GS872" s="9"/>
      <c r="GT872" s="9"/>
      <c r="GU872" s="9"/>
      <c r="GV872" s="9"/>
      <c r="GW872" s="9"/>
      <c r="GX872" s="9"/>
      <c r="GY872" s="9"/>
      <c r="GZ872" s="9"/>
      <c r="HA872" s="9"/>
      <c r="HB872" s="9"/>
      <c r="HC872" s="9"/>
      <c r="HD872" s="9"/>
      <c r="HE872" s="9"/>
      <c r="HF872" s="9"/>
      <c r="HG872" s="9"/>
      <c r="HH872" s="9"/>
      <c r="HI872" s="9"/>
      <c r="HJ872" s="9"/>
      <c r="HK872" s="9"/>
      <c r="HL872" s="9"/>
      <c r="HM872" s="9"/>
      <c r="HN872" s="9"/>
      <c r="HO872" s="9"/>
      <c r="HP872" s="9"/>
      <c r="HQ872" s="9"/>
      <c r="HR872" s="9"/>
      <c r="HS872" s="9"/>
      <c r="HT872" s="9"/>
      <c r="HU872" s="9"/>
      <c r="HV872" s="9"/>
      <c r="HW872" s="9"/>
      <c r="HX872" s="9"/>
      <c r="HY872" s="9"/>
      <c r="HZ872" s="9"/>
      <c r="IA872" s="9"/>
      <c r="IB872" s="9"/>
      <c r="IC872" s="9"/>
      <c r="ID872" s="9"/>
      <c r="IE872" s="9"/>
      <c r="IF872" s="9"/>
      <c r="IG872" s="9"/>
      <c r="IH872" s="9"/>
      <c r="II872" s="9"/>
      <c r="IJ872" s="9"/>
      <c r="IK872" s="9"/>
      <c r="IL872" s="9"/>
      <c r="IM872" s="9"/>
      <c r="IN872" s="9"/>
      <c r="IO872" s="9"/>
      <c r="IP872" s="9"/>
    </row>
    <row r="873" spans="2:250" x14ac:dyDescent="0.2">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c r="DR873" s="9"/>
      <c r="DS873" s="9"/>
      <c r="DT873" s="9"/>
      <c r="DU873" s="9"/>
      <c r="DV873" s="9"/>
      <c r="DW873" s="9"/>
      <c r="DX873" s="9"/>
      <c r="DY873" s="9"/>
      <c r="DZ873" s="9"/>
      <c r="EA873" s="9"/>
      <c r="EB873" s="9"/>
      <c r="EC873" s="9"/>
      <c r="ED873" s="9"/>
      <c r="EE873" s="9"/>
      <c r="EF873" s="9"/>
      <c r="EG873" s="9"/>
      <c r="EH873" s="9"/>
      <c r="EI873" s="9"/>
      <c r="EJ873" s="9"/>
      <c r="EK873" s="9"/>
      <c r="EL873" s="9"/>
      <c r="EM873" s="9"/>
      <c r="EN873" s="9"/>
      <c r="EO873" s="9"/>
      <c r="EP873" s="9"/>
      <c r="EQ873" s="9"/>
      <c r="ER873" s="9"/>
      <c r="ES873" s="9"/>
      <c r="ET873" s="9"/>
      <c r="EU873" s="9"/>
      <c r="EV873" s="9"/>
      <c r="EW873" s="9"/>
      <c r="EX873" s="9"/>
      <c r="EY873" s="9"/>
      <c r="EZ873" s="9"/>
      <c r="FA873" s="9"/>
      <c r="FB873" s="9"/>
      <c r="FC873" s="9"/>
      <c r="FD873" s="9"/>
      <c r="FE873" s="9"/>
      <c r="FF873" s="9"/>
      <c r="FG873" s="9"/>
      <c r="FH873" s="9"/>
      <c r="FI873" s="9"/>
      <c r="FJ873" s="9"/>
      <c r="FK873" s="9"/>
      <c r="FL873" s="9"/>
      <c r="FM873" s="9"/>
      <c r="FN873" s="9"/>
      <c r="FO873" s="9"/>
      <c r="FP873" s="9"/>
      <c r="FQ873" s="9"/>
      <c r="FR873" s="9"/>
      <c r="FS873" s="9"/>
      <c r="FT873" s="9"/>
      <c r="FU873" s="9"/>
      <c r="FV873" s="9"/>
      <c r="FW873" s="9"/>
      <c r="FX873" s="9"/>
      <c r="FY873" s="9"/>
      <c r="FZ873" s="9"/>
      <c r="GA873" s="9"/>
      <c r="GB873" s="9"/>
      <c r="GC873" s="9"/>
      <c r="GD873" s="9"/>
      <c r="GE873" s="9"/>
      <c r="GF873" s="9"/>
      <c r="GG873" s="9"/>
      <c r="GH873" s="9"/>
      <c r="GI873" s="9"/>
      <c r="GJ873" s="9"/>
      <c r="GK873" s="9"/>
      <c r="GL873" s="9"/>
      <c r="GM873" s="9"/>
      <c r="GN873" s="9"/>
      <c r="GO873" s="9"/>
      <c r="GP873" s="9"/>
      <c r="GQ873" s="9"/>
      <c r="GR873" s="9"/>
      <c r="GS873" s="9"/>
      <c r="GT873" s="9"/>
      <c r="GU873" s="9"/>
      <c r="GV873" s="9"/>
      <c r="GW873" s="9"/>
      <c r="GX873" s="9"/>
      <c r="GY873" s="9"/>
      <c r="GZ873" s="9"/>
      <c r="HA873" s="9"/>
      <c r="HB873" s="9"/>
      <c r="HC873" s="9"/>
      <c r="HD873" s="9"/>
      <c r="HE873" s="9"/>
      <c r="HF873" s="9"/>
      <c r="HG873" s="9"/>
      <c r="HH873" s="9"/>
      <c r="HI873" s="9"/>
      <c r="HJ873" s="9"/>
      <c r="HK873" s="9"/>
      <c r="HL873" s="9"/>
      <c r="HM873" s="9"/>
      <c r="HN873" s="9"/>
      <c r="HO873" s="9"/>
      <c r="HP873" s="9"/>
      <c r="HQ873" s="9"/>
      <c r="HR873" s="9"/>
      <c r="HS873" s="9"/>
      <c r="HT873" s="9"/>
      <c r="HU873" s="9"/>
      <c r="HV873" s="9"/>
      <c r="HW873" s="9"/>
      <c r="HX873" s="9"/>
      <c r="HY873" s="9"/>
      <c r="HZ873" s="9"/>
      <c r="IA873" s="9"/>
      <c r="IB873" s="9"/>
      <c r="IC873" s="9"/>
      <c r="ID873" s="9"/>
      <c r="IE873" s="9"/>
      <c r="IF873" s="9"/>
      <c r="IG873" s="9"/>
      <c r="IH873" s="9"/>
      <c r="II873" s="9"/>
      <c r="IJ873" s="9"/>
      <c r="IK873" s="9"/>
      <c r="IL873" s="9"/>
      <c r="IM873" s="9"/>
      <c r="IN873" s="9"/>
      <c r="IO873" s="9"/>
      <c r="IP873" s="9"/>
    </row>
    <row r="874" spans="2:250" x14ac:dyDescent="0.2">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c r="DR874" s="9"/>
      <c r="DS874" s="9"/>
      <c r="DT874" s="9"/>
      <c r="DU874" s="9"/>
      <c r="DV874" s="9"/>
      <c r="DW874" s="9"/>
      <c r="DX874" s="9"/>
      <c r="DY874" s="9"/>
      <c r="DZ874" s="9"/>
      <c r="EA874" s="9"/>
      <c r="EB874" s="9"/>
      <c r="EC874" s="9"/>
      <c r="ED874" s="9"/>
      <c r="EE874" s="9"/>
      <c r="EF874" s="9"/>
      <c r="EG874" s="9"/>
      <c r="EH874" s="9"/>
      <c r="EI874" s="9"/>
      <c r="EJ874" s="9"/>
      <c r="EK874" s="9"/>
      <c r="EL874" s="9"/>
      <c r="EM874" s="9"/>
      <c r="EN874" s="9"/>
      <c r="EO874" s="9"/>
      <c r="EP874" s="9"/>
      <c r="EQ874" s="9"/>
      <c r="ER874" s="9"/>
      <c r="ES874" s="9"/>
      <c r="ET874" s="9"/>
      <c r="EU874" s="9"/>
      <c r="EV874" s="9"/>
      <c r="EW874" s="9"/>
      <c r="EX874" s="9"/>
      <c r="EY874" s="9"/>
      <c r="EZ874" s="9"/>
      <c r="FA874" s="9"/>
      <c r="FB874" s="9"/>
      <c r="FC874" s="9"/>
      <c r="FD874" s="9"/>
      <c r="FE874" s="9"/>
      <c r="FF874" s="9"/>
      <c r="FG874" s="9"/>
      <c r="FH874" s="9"/>
      <c r="FI874" s="9"/>
      <c r="FJ874" s="9"/>
      <c r="FK874" s="9"/>
      <c r="FL874" s="9"/>
      <c r="FM874" s="9"/>
      <c r="FN874" s="9"/>
      <c r="FO874" s="9"/>
      <c r="FP874" s="9"/>
      <c r="FQ874" s="9"/>
      <c r="FR874" s="9"/>
      <c r="FS874" s="9"/>
      <c r="FT874" s="9"/>
      <c r="FU874" s="9"/>
      <c r="FV874" s="9"/>
      <c r="FW874" s="9"/>
      <c r="FX874" s="9"/>
      <c r="FY874" s="9"/>
      <c r="FZ874" s="9"/>
      <c r="GA874" s="9"/>
      <c r="GB874" s="9"/>
      <c r="GC874" s="9"/>
      <c r="GD874" s="9"/>
      <c r="GE874" s="9"/>
      <c r="GF874" s="9"/>
      <c r="GG874" s="9"/>
      <c r="GH874" s="9"/>
      <c r="GI874" s="9"/>
      <c r="GJ874" s="9"/>
      <c r="GK874" s="9"/>
      <c r="GL874" s="9"/>
      <c r="GM874" s="9"/>
      <c r="GN874" s="9"/>
      <c r="GO874" s="9"/>
      <c r="GP874" s="9"/>
      <c r="GQ874" s="9"/>
      <c r="GR874" s="9"/>
      <c r="GS874" s="9"/>
      <c r="GT874" s="9"/>
      <c r="GU874" s="9"/>
      <c r="GV874" s="9"/>
      <c r="GW874" s="9"/>
      <c r="GX874" s="9"/>
      <c r="GY874" s="9"/>
      <c r="GZ874" s="9"/>
      <c r="HA874" s="9"/>
      <c r="HB874" s="9"/>
      <c r="HC874" s="9"/>
      <c r="HD874" s="9"/>
      <c r="HE874" s="9"/>
      <c r="HF874" s="9"/>
      <c r="HG874" s="9"/>
      <c r="HH874" s="9"/>
      <c r="HI874" s="9"/>
      <c r="HJ874" s="9"/>
      <c r="HK874" s="9"/>
      <c r="HL874" s="9"/>
      <c r="HM874" s="9"/>
      <c r="HN874" s="9"/>
      <c r="HO874" s="9"/>
      <c r="HP874" s="9"/>
      <c r="HQ874" s="9"/>
      <c r="HR874" s="9"/>
      <c r="HS874" s="9"/>
      <c r="HT874" s="9"/>
      <c r="HU874" s="9"/>
      <c r="HV874" s="9"/>
      <c r="HW874" s="9"/>
      <c r="HX874" s="9"/>
      <c r="HY874" s="9"/>
      <c r="HZ874" s="9"/>
      <c r="IA874" s="9"/>
      <c r="IB874" s="9"/>
      <c r="IC874" s="9"/>
      <c r="ID874" s="9"/>
      <c r="IE874" s="9"/>
      <c r="IF874" s="9"/>
      <c r="IG874" s="9"/>
      <c r="IH874" s="9"/>
      <c r="II874" s="9"/>
      <c r="IJ874" s="9"/>
      <c r="IK874" s="9"/>
      <c r="IL874" s="9"/>
      <c r="IM874" s="9"/>
      <c r="IN874" s="9"/>
      <c r="IO874" s="9"/>
      <c r="IP874" s="9"/>
    </row>
    <row r="875" spans="2:250" x14ac:dyDescent="0.2">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c r="DR875" s="9"/>
      <c r="DS875" s="9"/>
      <c r="DT875" s="9"/>
      <c r="DU875" s="9"/>
      <c r="DV875" s="9"/>
      <c r="DW875" s="9"/>
      <c r="DX875" s="9"/>
      <c r="DY875" s="9"/>
      <c r="DZ875" s="9"/>
      <c r="EA875" s="9"/>
      <c r="EB875" s="9"/>
      <c r="EC875" s="9"/>
      <c r="ED875" s="9"/>
      <c r="EE875" s="9"/>
      <c r="EF875" s="9"/>
      <c r="EG875" s="9"/>
      <c r="EH875" s="9"/>
      <c r="EI875" s="9"/>
      <c r="EJ875" s="9"/>
      <c r="EK875" s="9"/>
      <c r="EL875" s="9"/>
      <c r="EM875" s="9"/>
      <c r="EN875" s="9"/>
      <c r="EO875" s="9"/>
      <c r="EP875" s="9"/>
      <c r="EQ875" s="9"/>
      <c r="ER875" s="9"/>
      <c r="ES875" s="9"/>
      <c r="ET875" s="9"/>
      <c r="EU875" s="9"/>
      <c r="EV875" s="9"/>
      <c r="EW875" s="9"/>
      <c r="EX875" s="9"/>
      <c r="EY875" s="9"/>
      <c r="EZ875" s="9"/>
      <c r="FA875" s="9"/>
      <c r="FB875" s="9"/>
      <c r="FC875" s="9"/>
      <c r="FD875" s="9"/>
      <c r="FE875" s="9"/>
      <c r="FF875" s="9"/>
      <c r="FG875" s="9"/>
      <c r="FH875" s="9"/>
      <c r="FI875" s="9"/>
      <c r="FJ875" s="9"/>
      <c r="FK875" s="9"/>
      <c r="FL875" s="9"/>
      <c r="FM875" s="9"/>
      <c r="FN875" s="9"/>
      <c r="FO875" s="9"/>
      <c r="FP875" s="9"/>
      <c r="FQ875" s="9"/>
      <c r="FR875" s="9"/>
      <c r="FS875" s="9"/>
      <c r="FT875" s="9"/>
      <c r="FU875" s="9"/>
      <c r="FV875" s="9"/>
      <c r="FW875" s="9"/>
      <c r="FX875" s="9"/>
      <c r="FY875" s="9"/>
      <c r="FZ875" s="9"/>
      <c r="GA875" s="9"/>
      <c r="GB875" s="9"/>
      <c r="GC875" s="9"/>
      <c r="GD875" s="9"/>
      <c r="GE875" s="9"/>
      <c r="GF875" s="9"/>
      <c r="GG875" s="9"/>
      <c r="GH875" s="9"/>
      <c r="GI875" s="9"/>
      <c r="GJ875" s="9"/>
      <c r="GK875" s="9"/>
      <c r="GL875" s="9"/>
      <c r="GM875" s="9"/>
      <c r="GN875" s="9"/>
      <c r="GO875" s="9"/>
      <c r="GP875" s="9"/>
      <c r="GQ875" s="9"/>
      <c r="GR875" s="9"/>
      <c r="GS875" s="9"/>
      <c r="GT875" s="9"/>
      <c r="GU875" s="9"/>
      <c r="GV875" s="9"/>
      <c r="GW875" s="9"/>
      <c r="GX875" s="9"/>
      <c r="GY875" s="9"/>
      <c r="GZ875" s="9"/>
      <c r="HA875" s="9"/>
      <c r="HB875" s="9"/>
      <c r="HC875" s="9"/>
      <c r="HD875" s="9"/>
      <c r="HE875" s="9"/>
      <c r="HF875" s="9"/>
      <c r="HG875" s="9"/>
      <c r="HH875" s="9"/>
      <c r="HI875" s="9"/>
      <c r="HJ875" s="9"/>
      <c r="HK875" s="9"/>
      <c r="HL875" s="9"/>
      <c r="HM875" s="9"/>
      <c r="HN875" s="9"/>
      <c r="HO875" s="9"/>
      <c r="HP875" s="9"/>
      <c r="HQ875" s="9"/>
      <c r="HR875" s="9"/>
      <c r="HS875" s="9"/>
      <c r="HT875" s="9"/>
      <c r="HU875" s="9"/>
      <c r="HV875" s="9"/>
      <c r="HW875" s="9"/>
      <c r="HX875" s="9"/>
      <c r="HY875" s="9"/>
      <c r="HZ875" s="9"/>
      <c r="IA875" s="9"/>
      <c r="IB875" s="9"/>
      <c r="IC875" s="9"/>
      <c r="ID875" s="9"/>
      <c r="IE875" s="9"/>
      <c r="IF875" s="9"/>
      <c r="IG875" s="9"/>
      <c r="IH875" s="9"/>
      <c r="II875" s="9"/>
      <c r="IJ875" s="9"/>
      <c r="IK875" s="9"/>
      <c r="IL875" s="9"/>
      <c r="IM875" s="9"/>
      <c r="IN875" s="9"/>
      <c r="IO875" s="9"/>
      <c r="IP875" s="9"/>
    </row>
    <row r="876" spans="2:250" x14ac:dyDescent="0.2">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c r="DR876" s="9"/>
      <c r="DS876" s="9"/>
      <c r="DT876" s="9"/>
      <c r="DU876" s="9"/>
      <c r="DV876" s="9"/>
      <c r="DW876" s="9"/>
      <c r="DX876" s="9"/>
      <c r="DY876" s="9"/>
      <c r="DZ876" s="9"/>
      <c r="EA876" s="9"/>
      <c r="EB876" s="9"/>
      <c r="EC876" s="9"/>
      <c r="ED876" s="9"/>
      <c r="EE876" s="9"/>
      <c r="EF876" s="9"/>
      <c r="EG876" s="9"/>
      <c r="EH876" s="9"/>
      <c r="EI876" s="9"/>
      <c r="EJ876" s="9"/>
      <c r="EK876" s="9"/>
      <c r="EL876" s="9"/>
      <c r="EM876" s="9"/>
      <c r="EN876" s="9"/>
      <c r="EO876" s="9"/>
      <c r="EP876" s="9"/>
      <c r="EQ876" s="9"/>
      <c r="ER876" s="9"/>
      <c r="ES876" s="9"/>
      <c r="ET876" s="9"/>
      <c r="EU876" s="9"/>
      <c r="EV876" s="9"/>
      <c r="EW876" s="9"/>
      <c r="EX876" s="9"/>
      <c r="EY876" s="9"/>
      <c r="EZ876" s="9"/>
      <c r="FA876" s="9"/>
      <c r="FB876" s="9"/>
      <c r="FC876" s="9"/>
      <c r="FD876" s="9"/>
      <c r="FE876" s="9"/>
      <c r="FF876" s="9"/>
      <c r="FG876" s="9"/>
      <c r="FH876" s="9"/>
      <c r="FI876" s="9"/>
      <c r="FJ876" s="9"/>
      <c r="FK876" s="9"/>
      <c r="FL876" s="9"/>
      <c r="FM876" s="9"/>
      <c r="FN876" s="9"/>
      <c r="FO876" s="9"/>
      <c r="FP876" s="9"/>
      <c r="FQ876" s="9"/>
      <c r="FR876" s="9"/>
      <c r="FS876" s="9"/>
      <c r="FT876" s="9"/>
      <c r="FU876" s="9"/>
      <c r="FV876" s="9"/>
      <c r="FW876" s="9"/>
      <c r="FX876" s="9"/>
      <c r="FY876" s="9"/>
      <c r="FZ876" s="9"/>
      <c r="GA876" s="9"/>
      <c r="GB876" s="9"/>
      <c r="GC876" s="9"/>
      <c r="GD876" s="9"/>
      <c r="GE876" s="9"/>
      <c r="GF876" s="9"/>
      <c r="GG876" s="9"/>
      <c r="GH876" s="9"/>
      <c r="GI876" s="9"/>
      <c r="GJ876" s="9"/>
      <c r="GK876" s="9"/>
      <c r="GL876" s="9"/>
      <c r="GM876" s="9"/>
      <c r="GN876" s="9"/>
      <c r="GO876" s="9"/>
      <c r="GP876" s="9"/>
      <c r="GQ876" s="9"/>
      <c r="GR876" s="9"/>
      <c r="GS876" s="9"/>
      <c r="GT876" s="9"/>
      <c r="GU876" s="9"/>
      <c r="GV876" s="9"/>
      <c r="GW876" s="9"/>
      <c r="GX876" s="9"/>
      <c r="GY876" s="9"/>
      <c r="GZ876" s="9"/>
      <c r="HA876" s="9"/>
      <c r="HB876" s="9"/>
      <c r="HC876" s="9"/>
      <c r="HD876" s="9"/>
      <c r="HE876" s="9"/>
      <c r="HF876" s="9"/>
      <c r="HG876" s="9"/>
      <c r="HH876" s="9"/>
      <c r="HI876" s="9"/>
      <c r="HJ876" s="9"/>
      <c r="HK876" s="9"/>
      <c r="HL876" s="9"/>
      <c r="HM876" s="9"/>
      <c r="HN876" s="9"/>
      <c r="HO876" s="9"/>
      <c r="HP876" s="9"/>
      <c r="HQ876" s="9"/>
      <c r="HR876" s="9"/>
      <c r="HS876" s="9"/>
      <c r="HT876" s="9"/>
      <c r="HU876" s="9"/>
      <c r="HV876" s="9"/>
      <c r="HW876" s="9"/>
      <c r="HX876" s="9"/>
      <c r="HY876" s="9"/>
      <c r="HZ876" s="9"/>
      <c r="IA876" s="9"/>
      <c r="IB876" s="9"/>
      <c r="IC876" s="9"/>
      <c r="ID876" s="9"/>
      <c r="IE876" s="9"/>
      <c r="IF876" s="9"/>
      <c r="IG876" s="9"/>
      <c r="IH876" s="9"/>
      <c r="II876" s="9"/>
      <c r="IJ876" s="9"/>
      <c r="IK876" s="9"/>
      <c r="IL876" s="9"/>
      <c r="IM876" s="9"/>
      <c r="IN876" s="9"/>
      <c r="IO876" s="9"/>
      <c r="IP876" s="9"/>
    </row>
    <row r="877" spans="2:250" x14ac:dyDescent="0.2">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c r="DR877" s="9"/>
      <c r="DS877" s="9"/>
      <c r="DT877" s="9"/>
      <c r="DU877" s="9"/>
      <c r="DV877" s="9"/>
      <c r="DW877" s="9"/>
      <c r="DX877" s="9"/>
      <c r="DY877" s="9"/>
      <c r="DZ877" s="9"/>
      <c r="EA877" s="9"/>
      <c r="EB877" s="9"/>
      <c r="EC877" s="9"/>
      <c r="ED877" s="9"/>
      <c r="EE877" s="9"/>
      <c r="EF877" s="9"/>
      <c r="EG877" s="9"/>
      <c r="EH877" s="9"/>
      <c r="EI877" s="9"/>
      <c r="EJ877" s="9"/>
      <c r="EK877" s="9"/>
      <c r="EL877" s="9"/>
      <c r="EM877" s="9"/>
      <c r="EN877" s="9"/>
      <c r="EO877" s="9"/>
      <c r="EP877" s="9"/>
      <c r="EQ877" s="9"/>
      <c r="ER877" s="9"/>
      <c r="ES877" s="9"/>
      <c r="ET877" s="9"/>
      <c r="EU877" s="9"/>
      <c r="EV877" s="9"/>
      <c r="EW877" s="9"/>
      <c r="EX877" s="9"/>
      <c r="EY877" s="9"/>
      <c r="EZ877" s="9"/>
      <c r="FA877" s="9"/>
      <c r="FB877" s="9"/>
      <c r="FC877" s="9"/>
      <c r="FD877" s="9"/>
      <c r="FE877" s="9"/>
      <c r="FF877" s="9"/>
      <c r="FG877" s="9"/>
      <c r="FH877" s="9"/>
      <c r="FI877" s="9"/>
      <c r="FJ877" s="9"/>
      <c r="FK877" s="9"/>
      <c r="FL877" s="9"/>
      <c r="FM877" s="9"/>
      <c r="FN877" s="9"/>
      <c r="FO877" s="9"/>
      <c r="FP877" s="9"/>
      <c r="FQ877" s="9"/>
      <c r="FR877" s="9"/>
      <c r="FS877" s="9"/>
      <c r="FT877" s="9"/>
      <c r="FU877" s="9"/>
      <c r="FV877" s="9"/>
      <c r="FW877" s="9"/>
      <c r="FX877" s="9"/>
      <c r="FY877" s="9"/>
      <c r="FZ877" s="9"/>
      <c r="GA877" s="9"/>
      <c r="GB877" s="9"/>
      <c r="GC877" s="9"/>
      <c r="GD877" s="9"/>
      <c r="GE877" s="9"/>
      <c r="GF877" s="9"/>
      <c r="GG877" s="9"/>
      <c r="GH877" s="9"/>
      <c r="GI877" s="9"/>
      <c r="GJ877" s="9"/>
      <c r="GK877" s="9"/>
      <c r="GL877" s="9"/>
      <c r="GM877" s="9"/>
      <c r="GN877" s="9"/>
      <c r="GO877" s="9"/>
      <c r="GP877" s="9"/>
      <c r="GQ877" s="9"/>
      <c r="GR877" s="9"/>
      <c r="GS877" s="9"/>
      <c r="GT877" s="9"/>
      <c r="GU877" s="9"/>
      <c r="GV877" s="9"/>
      <c r="GW877" s="9"/>
      <c r="GX877" s="9"/>
      <c r="GY877" s="9"/>
      <c r="GZ877" s="9"/>
      <c r="HA877" s="9"/>
      <c r="HB877" s="9"/>
      <c r="HC877" s="9"/>
      <c r="HD877" s="9"/>
      <c r="HE877" s="9"/>
      <c r="HF877" s="9"/>
      <c r="HG877" s="9"/>
      <c r="HH877" s="9"/>
      <c r="HI877" s="9"/>
      <c r="HJ877" s="9"/>
      <c r="HK877" s="9"/>
      <c r="HL877" s="9"/>
      <c r="HM877" s="9"/>
      <c r="HN877" s="9"/>
      <c r="HO877" s="9"/>
      <c r="HP877" s="9"/>
      <c r="HQ877" s="9"/>
      <c r="HR877" s="9"/>
      <c r="HS877" s="9"/>
      <c r="HT877" s="9"/>
      <c r="HU877" s="9"/>
      <c r="HV877" s="9"/>
      <c r="HW877" s="9"/>
      <c r="HX877" s="9"/>
      <c r="HY877" s="9"/>
      <c r="HZ877" s="9"/>
      <c r="IA877" s="9"/>
      <c r="IB877" s="9"/>
      <c r="IC877" s="9"/>
      <c r="ID877" s="9"/>
      <c r="IE877" s="9"/>
      <c r="IF877" s="9"/>
      <c r="IG877" s="9"/>
      <c r="IH877" s="9"/>
      <c r="II877" s="9"/>
      <c r="IJ877" s="9"/>
      <c r="IK877" s="9"/>
      <c r="IL877" s="9"/>
      <c r="IM877" s="9"/>
      <c r="IN877" s="9"/>
      <c r="IO877" s="9"/>
      <c r="IP877" s="9"/>
    </row>
    <row r="878" spans="2:250" x14ac:dyDescent="0.2">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c r="DR878" s="9"/>
      <c r="DS878" s="9"/>
      <c r="DT878" s="9"/>
      <c r="DU878" s="9"/>
      <c r="DV878" s="9"/>
      <c r="DW878" s="9"/>
      <c r="DX878" s="9"/>
      <c r="DY878" s="9"/>
      <c r="DZ878" s="9"/>
      <c r="EA878" s="9"/>
      <c r="EB878" s="9"/>
      <c r="EC878" s="9"/>
      <c r="ED878" s="9"/>
      <c r="EE878" s="9"/>
      <c r="EF878" s="9"/>
      <c r="EG878" s="9"/>
      <c r="EH878" s="9"/>
      <c r="EI878" s="9"/>
      <c r="EJ878" s="9"/>
      <c r="EK878" s="9"/>
      <c r="EL878" s="9"/>
      <c r="EM878" s="9"/>
      <c r="EN878" s="9"/>
      <c r="EO878" s="9"/>
      <c r="EP878" s="9"/>
      <c r="EQ878" s="9"/>
      <c r="ER878" s="9"/>
      <c r="ES878" s="9"/>
      <c r="ET878" s="9"/>
      <c r="EU878" s="9"/>
      <c r="EV878" s="9"/>
      <c r="EW878" s="9"/>
      <c r="EX878" s="9"/>
      <c r="EY878" s="9"/>
      <c r="EZ878" s="9"/>
      <c r="FA878" s="9"/>
      <c r="FB878" s="9"/>
      <c r="FC878" s="9"/>
      <c r="FD878" s="9"/>
      <c r="FE878" s="9"/>
      <c r="FF878" s="9"/>
      <c r="FG878" s="9"/>
      <c r="FH878" s="9"/>
      <c r="FI878" s="9"/>
      <c r="FJ878" s="9"/>
      <c r="FK878" s="9"/>
      <c r="FL878" s="9"/>
      <c r="FM878" s="9"/>
      <c r="FN878" s="9"/>
      <c r="FO878" s="9"/>
      <c r="FP878" s="9"/>
      <c r="FQ878" s="9"/>
      <c r="FR878" s="9"/>
      <c r="FS878" s="9"/>
      <c r="FT878" s="9"/>
      <c r="FU878" s="9"/>
      <c r="FV878" s="9"/>
      <c r="FW878" s="9"/>
      <c r="FX878" s="9"/>
      <c r="FY878" s="9"/>
      <c r="FZ878" s="9"/>
      <c r="GA878" s="9"/>
      <c r="GB878" s="9"/>
      <c r="GC878" s="9"/>
      <c r="GD878" s="9"/>
      <c r="GE878" s="9"/>
      <c r="GF878" s="9"/>
      <c r="GG878" s="9"/>
      <c r="GH878" s="9"/>
      <c r="GI878" s="9"/>
      <c r="GJ878" s="9"/>
      <c r="GK878" s="9"/>
      <c r="GL878" s="9"/>
      <c r="GM878" s="9"/>
      <c r="GN878" s="9"/>
      <c r="GO878" s="9"/>
      <c r="GP878" s="9"/>
      <c r="GQ878" s="9"/>
      <c r="GR878" s="9"/>
      <c r="GS878" s="9"/>
      <c r="GT878" s="9"/>
      <c r="GU878" s="9"/>
      <c r="GV878" s="9"/>
      <c r="GW878" s="9"/>
      <c r="GX878" s="9"/>
      <c r="GY878" s="9"/>
      <c r="GZ878" s="9"/>
      <c r="HA878" s="9"/>
      <c r="HB878" s="9"/>
      <c r="HC878" s="9"/>
      <c r="HD878" s="9"/>
      <c r="HE878" s="9"/>
      <c r="HF878" s="9"/>
      <c r="HG878" s="9"/>
      <c r="HH878" s="9"/>
      <c r="HI878" s="9"/>
      <c r="HJ878" s="9"/>
      <c r="HK878" s="9"/>
      <c r="HL878" s="9"/>
      <c r="HM878" s="9"/>
      <c r="HN878" s="9"/>
      <c r="HO878" s="9"/>
      <c r="HP878" s="9"/>
      <c r="HQ878" s="9"/>
      <c r="HR878" s="9"/>
      <c r="HS878" s="9"/>
      <c r="HT878" s="9"/>
      <c r="HU878" s="9"/>
      <c r="HV878" s="9"/>
      <c r="HW878" s="9"/>
      <c r="HX878" s="9"/>
      <c r="HY878" s="9"/>
      <c r="HZ878" s="9"/>
      <c r="IA878" s="9"/>
      <c r="IB878" s="9"/>
      <c r="IC878" s="9"/>
      <c r="ID878" s="9"/>
      <c r="IE878" s="9"/>
      <c r="IF878" s="9"/>
      <c r="IG878" s="9"/>
      <c r="IH878" s="9"/>
      <c r="II878" s="9"/>
      <c r="IJ878" s="9"/>
      <c r="IK878" s="9"/>
      <c r="IL878" s="9"/>
      <c r="IM878" s="9"/>
      <c r="IN878" s="9"/>
      <c r="IO878" s="9"/>
      <c r="IP878" s="9"/>
    </row>
    <row r="879" spans="2:250" x14ac:dyDescent="0.2">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c r="DR879" s="9"/>
      <c r="DS879" s="9"/>
      <c r="DT879" s="9"/>
      <c r="DU879" s="9"/>
      <c r="DV879" s="9"/>
      <c r="DW879" s="9"/>
      <c r="DX879" s="9"/>
      <c r="DY879" s="9"/>
      <c r="DZ879" s="9"/>
      <c r="EA879" s="9"/>
      <c r="EB879" s="9"/>
      <c r="EC879" s="9"/>
      <c r="ED879" s="9"/>
      <c r="EE879" s="9"/>
      <c r="EF879" s="9"/>
      <c r="EG879" s="9"/>
      <c r="EH879" s="9"/>
      <c r="EI879" s="9"/>
      <c r="EJ879" s="9"/>
      <c r="EK879" s="9"/>
      <c r="EL879" s="9"/>
      <c r="EM879" s="9"/>
      <c r="EN879" s="9"/>
      <c r="EO879" s="9"/>
      <c r="EP879" s="9"/>
      <c r="EQ879" s="9"/>
      <c r="ER879" s="9"/>
      <c r="ES879" s="9"/>
      <c r="ET879" s="9"/>
      <c r="EU879" s="9"/>
      <c r="EV879" s="9"/>
      <c r="EW879" s="9"/>
      <c r="EX879" s="9"/>
      <c r="EY879" s="9"/>
      <c r="EZ879" s="9"/>
      <c r="FA879" s="9"/>
      <c r="FB879" s="9"/>
      <c r="FC879" s="9"/>
      <c r="FD879" s="9"/>
      <c r="FE879" s="9"/>
      <c r="FF879" s="9"/>
      <c r="FG879" s="9"/>
      <c r="FH879" s="9"/>
      <c r="FI879" s="9"/>
      <c r="FJ879" s="9"/>
      <c r="FK879" s="9"/>
      <c r="FL879" s="9"/>
      <c r="FM879" s="9"/>
      <c r="FN879" s="9"/>
      <c r="FO879" s="9"/>
      <c r="FP879" s="9"/>
      <c r="FQ879" s="9"/>
      <c r="FR879" s="9"/>
      <c r="FS879" s="9"/>
      <c r="FT879" s="9"/>
      <c r="FU879" s="9"/>
      <c r="FV879" s="9"/>
      <c r="FW879" s="9"/>
      <c r="FX879" s="9"/>
      <c r="FY879" s="9"/>
      <c r="FZ879" s="9"/>
      <c r="GA879" s="9"/>
      <c r="GB879" s="9"/>
      <c r="GC879" s="9"/>
      <c r="GD879" s="9"/>
      <c r="GE879" s="9"/>
      <c r="GF879" s="9"/>
      <c r="GG879" s="9"/>
      <c r="GH879" s="9"/>
      <c r="GI879" s="9"/>
      <c r="GJ879" s="9"/>
      <c r="GK879" s="9"/>
      <c r="GL879" s="9"/>
      <c r="GM879" s="9"/>
      <c r="GN879" s="9"/>
      <c r="GO879" s="9"/>
      <c r="GP879" s="9"/>
      <c r="GQ879" s="9"/>
      <c r="GR879" s="9"/>
      <c r="GS879" s="9"/>
      <c r="GT879" s="9"/>
      <c r="GU879" s="9"/>
      <c r="GV879" s="9"/>
      <c r="GW879" s="9"/>
      <c r="GX879" s="9"/>
      <c r="GY879" s="9"/>
      <c r="GZ879" s="9"/>
      <c r="HA879" s="9"/>
      <c r="HB879" s="9"/>
      <c r="HC879" s="9"/>
      <c r="HD879" s="9"/>
      <c r="HE879" s="9"/>
      <c r="HF879" s="9"/>
      <c r="HG879" s="9"/>
      <c r="HH879" s="9"/>
      <c r="HI879" s="9"/>
      <c r="HJ879" s="9"/>
      <c r="HK879" s="9"/>
      <c r="HL879" s="9"/>
      <c r="HM879" s="9"/>
      <c r="HN879" s="9"/>
      <c r="HO879" s="9"/>
      <c r="HP879" s="9"/>
      <c r="HQ879" s="9"/>
      <c r="HR879" s="9"/>
      <c r="HS879" s="9"/>
      <c r="HT879" s="9"/>
      <c r="HU879" s="9"/>
      <c r="HV879" s="9"/>
      <c r="HW879" s="9"/>
      <c r="HX879" s="9"/>
      <c r="HY879" s="9"/>
      <c r="HZ879" s="9"/>
      <c r="IA879" s="9"/>
      <c r="IB879" s="9"/>
      <c r="IC879" s="9"/>
      <c r="ID879" s="9"/>
      <c r="IE879" s="9"/>
      <c r="IF879" s="9"/>
      <c r="IG879" s="9"/>
      <c r="IH879" s="9"/>
      <c r="II879" s="9"/>
      <c r="IJ879" s="9"/>
      <c r="IK879" s="9"/>
      <c r="IL879" s="9"/>
      <c r="IM879" s="9"/>
      <c r="IN879" s="9"/>
      <c r="IO879" s="9"/>
      <c r="IP879" s="9"/>
    </row>
    <row r="880" spans="2:250" x14ac:dyDescent="0.2">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c r="DR880" s="9"/>
      <c r="DS880" s="9"/>
      <c r="DT880" s="9"/>
      <c r="DU880" s="9"/>
      <c r="DV880" s="9"/>
      <c r="DW880" s="9"/>
      <c r="DX880" s="9"/>
      <c r="DY880" s="9"/>
      <c r="DZ880" s="9"/>
      <c r="EA880" s="9"/>
      <c r="EB880" s="9"/>
      <c r="EC880" s="9"/>
      <c r="ED880" s="9"/>
      <c r="EE880" s="9"/>
      <c r="EF880" s="9"/>
      <c r="EG880" s="9"/>
      <c r="EH880" s="9"/>
      <c r="EI880" s="9"/>
      <c r="EJ880" s="9"/>
      <c r="EK880" s="9"/>
      <c r="EL880" s="9"/>
      <c r="EM880" s="9"/>
      <c r="EN880" s="9"/>
      <c r="EO880" s="9"/>
      <c r="EP880" s="9"/>
      <c r="EQ880" s="9"/>
      <c r="ER880" s="9"/>
      <c r="ES880" s="9"/>
      <c r="ET880" s="9"/>
      <c r="EU880" s="9"/>
      <c r="EV880" s="9"/>
      <c r="EW880" s="9"/>
      <c r="EX880" s="9"/>
      <c r="EY880" s="9"/>
      <c r="EZ880" s="9"/>
      <c r="FA880" s="9"/>
      <c r="FB880" s="9"/>
      <c r="FC880" s="9"/>
      <c r="FD880" s="9"/>
      <c r="FE880" s="9"/>
      <c r="FF880" s="9"/>
      <c r="FG880" s="9"/>
      <c r="FH880" s="9"/>
      <c r="FI880" s="9"/>
      <c r="FJ880" s="9"/>
      <c r="FK880" s="9"/>
      <c r="FL880" s="9"/>
      <c r="FM880" s="9"/>
      <c r="FN880" s="9"/>
      <c r="FO880" s="9"/>
      <c r="FP880" s="9"/>
      <c r="FQ880" s="9"/>
      <c r="FR880" s="9"/>
      <c r="FS880" s="9"/>
      <c r="FT880" s="9"/>
      <c r="FU880" s="9"/>
      <c r="FV880" s="9"/>
      <c r="FW880" s="9"/>
      <c r="FX880" s="9"/>
      <c r="FY880" s="9"/>
      <c r="FZ880" s="9"/>
      <c r="GA880" s="9"/>
      <c r="GB880" s="9"/>
      <c r="GC880" s="9"/>
      <c r="GD880" s="9"/>
      <c r="GE880" s="9"/>
      <c r="GF880" s="9"/>
      <c r="GG880" s="9"/>
      <c r="GH880" s="9"/>
      <c r="GI880" s="9"/>
      <c r="GJ880" s="9"/>
      <c r="GK880" s="9"/>
      <c r="GL880" s="9"/>
      <c r="GM880" s="9"/>
      <c r="GN880" s="9"/>
      <c r="GO880" s="9"/>
      <c r="GP880" s="9"/>
      <c r="GQ880" s="9"/>
      <c r="GR880" s="9"/>
      <c r="GS880" s="9"/>
      <c r="GT880" s="9"/>
      <c r="GU880" s="9"/>
      <c r="GV880" s="9"/>
      <c r="GW880" s="9"/>
      <c r="GX880" s="9"/>
      <c r="GY880" s="9"/>
      <c r="GZ880" s="9"/>
      <c r="HA880" s="9"/>
      <c r="HB880" s="9"/>
      <c r="HC880" s="9"/>
      <c r="HD880" s="9"/>
      <c r="HE880" s="9"/>
      <c r="HF880" s="9"/>
      <c r="HG880" s="9"/>
      <c r="HH880" s="9"/>
      <c r="HI880" s="9"/>
      <c r="HJ880" s="9"/>
      <c r="HK880" s="9"/>
      <c r="HL880" s="9"/>
      <c r="HM880" s="9"/>
      <c r="HN880" s="9"/>
      <c r="HO880" s="9"/>
      <c r="HP880" s="9"/>
      <c r="HQ880" s="9"/>
      <c r="HR880" s="9"/>
      <c r="HS880" s="9"/>
      <c r="HT880" s="9"/>
      <c r="HU880" s="9"/>
      <c r="HV880" s="9"/>
      <c r="HW880" s="9"/>
      <c r="HX880" s="9"/>
      <c r="HY880" s="9"/>
      <c r="HZ880" s="9"/>
      <c r="IA880" s="9"/>
      <c r="IB880" s="9"/>
      <c r="IC880" s="9"/>
      <c r="ID880" s="9"/>
      <c r="IE880" s="9"/>
      <c r="IF880" s="9"/>
      <c r="IG880" s="9"/>
      <c r="IH880" s="9"/>
      <c r="II880" s="9"/>
      <c r="IJ880" s="9"/>
      <c r="IK880" s="9"/>
      <c r="IL880" s="9"/>
      <c r="IM880" s="9"/>
      <c r="IN880" s="9"/>
      <c r="IO880" s="9"/>
      <c r="IP880" s="9"/>
    </row>
    <row r="881" spans="2:250" x14ac:dyDescent="0.2">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c r="DR881" s="9"/>
      <c r="DS881" s="9"/>
      <c r="DT881" s="9"/>
      <c r="DU881" s="9"/>
      <c r="DV881" s="9"/>
      <c r="DW881" s="9"/>
      <c r="DX881" s="9"/>
      <c r="DY881" s="9"/>
      <c r="DZ881" s="9"/>
      <c r="EA881" s="9"/>
      <c r="EB881" s="9"/>
      <c r="EC881" s="9"/>
      <c r="ED881" s="9"/>
      <c r="EE881" s="9"/>
      <c r="EF881" s="9"/>
      <c r="EG881" s="9"/>
      <c r="EH881" s="9"/>
      <c r="EI881" s="9"/>
      <c r="EJ881" s="9"/>
      <c r="EK881" s="9"/>
      <c r="EL881" s="9"/>
      <c r="EM881" s="9"/>
      <c r="EN881" s="9"/>
      <c r="EO881" s="9"/>
      <c r="EP881" s="9"/>
      <c r="EQ881" s="9"/>
      <c r="ER881" s="9"/>
      <c r="ES881" s="9"/>
      <c r="ET881" s="9"/>
      <c r="EU881" s="9"/>
      <c r="EV881" s="9"/>
      <c r="EW881" s="9"/>
      <c r="EX881" s="9"/>
      <c r="EY881" s="9"/>
      <c r="EZ881" s="9"/>
      <c r="FA881" s="9"/>
      <c r="FB881" s="9"/>
      <c r="FC881" s="9"/>
      <c r="FD881" s="9"/>
      <c r="FE881" s="9"/>
      <c r="FF881" s="9"/>
      <c r="FG881" s="9"/>
      <c r="FH881" s="9"/>
      <c r="FI881" s="9"/>
      <c r="FJ881" s="9"/>
      <c r="FK881" s="9"/>
      <c r="FL881" s="9"/>
      <c r="FM881" s="9"/>
      <c r="FN881" s="9"/>
      <c r="FO881" s="9"/>
      <c r="FP881" s="9"/>
      <c r="FQ881" s="9"/>
      <c r="FR881" s="9"/>
      <c r="FS881" s="9"/>
      <c r="FT881" s="9"/>
      <c r="FU881" s="9"/>
      <c r="FV881" s="9"/>
      <c r="FW881" s="9"/>
      <c r="FX881" s="9"/>
      <c r="FY881" s="9"/>
      <c r="FZ881" s="9"/>
      <c r="GA881" s="9"/>
      <c r="GB881" s="9"/>
      <c r="GC881" s="9"/>
      <c r="GD881" s="9"/>
      <c r="GE881" s="9"/>
      <c r="GF881" s="9"/>
      <c r="GG881" s="9"/>
      <c r="GH881" s="9"/>
      <c r="GI881" s="9"/>
      <c r="GJ881" s="9"/>
      <c r="GK881" s="9"/>
      <c r="GL881" s="9"/>
      <c r="GM881" s="9"/>
      <c r="GN881" s="9"/>
      <c r="GO881" s="9"/>
      <c r="GP881" s="9"/>
      <c r="GQ881" s="9"/>
      <c r="GR881" s="9"/>
      <c r="GS881" s="9"/>
      <c r="GT881" s="9"/>
      <c r="GU881" s="9"/>
      <c r="GV881" s="9"/>
      <c r="GW881" s="9"/>
      <c r="GX881" s="9"/>
      <c r="GY881" s="9"/>
      <c r="GZ881" s="9"/>
      <c r="HA881" s="9"/>
      <c r="HB881" s="9"/>
      <c r="HC881" s="9"/>
      <c r="HD881" s="9"/>
      <c r="HE881" s="9"/>
      <c r="HF881" s="9"/>
      <c r="HG881" s="9"/>
      <c r="HH881" s="9"/>
      <c r="HI881" s="9"/>
      <c r="HJ881" s="9"/>
      <c r="HK881" s="9"/>
      <c r="HL881" s="9"/>
      <c r="HM881" s="9"/>
      <c r="HN881" s="9"/>
      <c r="HO881" s="9"/>
      <c r="HP881" s="9"/>
      <c r="HQ881" s="9"/>
      <c r="HR881" s="9"/>
      <c r="HS881" s="9"/>
      <c r="HT881" s="9"/>
      <c r="HU881" s="9"/>
      <c r="HV881" s="9"/>
      <c r="HW881" s="9"/>
      <c r="HX881" s="9"/>
      <c r="HY881" s="9"/>
      <c r="HZ881" s="9"/>
      <c r="IA881" s="9"/>
      <c r="IB881" s="9"/>
      <c r="IC881" s="9"/>
      <c r="ID881" s="9"/>
      <c r="IE881" s="9"/>
      <c r="IF881" s="9"/>
      <c r="IG881" s="9"/>
      <c r="IH881" s="9"/>
      <c r="II881" s="9"/>
      <c r="IJ881" s="9"/>
      <c r="IK881" s="9"/>
      <c r="IL881" s="9"/>
      <c r="IM881" s="9"/>
      <c r="IN881" s="9"/>
      <c r="IO881" s="9"/>
      <c r="IP881" s="9"/>
    </row>
    <row r="882" spans="2:250" x14ac:dyDescent="0.2">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c r="DR882" s="9"/>
      <c r="DS882" s="9"/>
      <c r="DT882" s="9"/>
      <c r="DU882" s="9"/>
      <c r="DV882" s="9"/>
      <c r="DW882" s="9"/>
      <c r="DX882" s="9"/>
      <c r="DY882" s="9"/>
      <c r="DZ882" s="9"/>
      <c r="EA882" s="9"/>
      <c r="EB882" s="9"/>
      <c r="EC882" s="9"/>
      <c r="ED882" s="9"/>
      <c r="EE882" s="9"/>
      <c r="EF882" s="9"/>
      <c r="EG882" s="9"/>
      <c r="EH882" s="9"/>
      <c r="EI882" s="9"/>
      <c r="EJ882" s="9"/>
      <c r="EK882" s="9"/>
      <c r="EL882" s="9"/>
      <c r="EM882" s="9"/>
      <c r="EN882" s="9"/>
      <c r="EO882" s="9"/>
      <c r="EP882" s="9"/>
      <c r="EQ882" s="9"/>
      <c r="ER882" s="9"/>
      <c r="ES882" s="9"/>
      <c r="ET882" s="9"/>
      <c r="EU882" s="9"/>
      <c r="EV882" s="9"/>
      <c r="EW882" s="9"/>
      <c r="EX882" s="9"/>
      <c r="EY882" s="9"/>
      <c r="EZ882" s="9"/>
      <c r="FA882" s="9"/>
      <c r="FB882" s="9"/>
      <c r="FC882" s="9"/>
      <c r="FD882" s="9"/>
      <c r="FE882" s="9"/>
      <c r="FF882" s="9"/>
      <c r="FG882" s="9"/>
      <c r="FH882" s="9"/>
      <c r="FI882" s="9"/>
      <c r="FJ882" s="9"/>
      <c r="FK882" s="9"/>
      <c r="FL882" s="9"/>
      <c r="FM882" s="9"/>
      <c r="FN882" s="9"/>
      <c r="FO882" s="9"/>
      <c r="FP882" s="9"/>
      <c r="FQ882" s="9"/>
      <c r="FR882" s="9"/>
      <c r="FS882" s="9"/>
      <c r="FT882" s="9"/>
      <c r="FU882" s="9"/>
      <c r="FV882" s="9"/>
      <c r="FW882" s="9"/>
      <c r="FX882" s="9"/>
      <c r="FY882" s="9"/>
      <c r="FZ882" s="9"/>
      <c r="GA882" s="9"/>
      <c r="GB882" s="9"/>
      <c r="GC882" s="9"/>
      <c r="GD882" s="9"/>
      <c r="GE882" s="9"/>
      <c r="GF882" s="9"/>
      <c r="GG882" s="9"/>
      <c r="GH882" s="9"/>
      <c r="GI882" s="9"/>
      <c r="GJ882" s="9"/>
      <c r="GK882" s="9"/>
      <c r="GL882" s="9"/>
      <c r="GM882" s="9"/>
      <c r="GN882" s="9"/>
      <c r="GO882" s="9"/>
      <c r="GP882" s="9"/>
      <c r="GQ882" s="9"/>
      <c r="GR882" s="9"/>
      <c r="GS882" s="9"/>
      <c r="GT882" s="9"/>
      <c r="GU882" s="9"/>
      <c r="GV882" s="9"/>
      <c r="GW882" s="9"/>
      <c r="GX882" s="9"/>
      <c r="GY882" s="9"/>
      <c r="GZ882" s="9"/>
      <c r="HA882" s="9"/>
      <c r="HB882" s="9"/>
      <c r="HC882" s="9"/>
      <c r="HD882" s="9"/>
      <c r="HE882" s="9"/>
      <c r="HF882" s="9"/>
      <c r="HG882" s="9"/>
      <c r="HH882" s="9"/>
      <c r="HI882" s="9"/>
      <c r="HJ882" s="9"/>
      <c r="HK882" s="9"/>
      <c r="HL882" s="9"/>
      <c r="HM882" s="9"/>
      <c r="HN882" s="9"/>
      <c r="HO882" s="9"/>
      <c r="HP882" s="9"/>
      <c r="HQ882" s="9"/>
      <c r="HR882" s="9"/>
      <c r="HS882" s="9"/>
      <c r="HT882" s="9"/>
      <c r="HU882" s="9"/>
      <c r="HV882" s="9"/>
      <c r="HW882" s="9"/>
      <c r="HX882" s="9"/>
      <c r="HY882" s="9"/>
      <c r="HZ882" s="9"/>
      <c r="IA882" s="9"/>
      <c r="IB882" s="9"/>
      <c r="IC882" s="9"/>
      <c r="ID882" s="9"/>
      <c r="IE882" s="9"/>
      <c r="IF882" s="9"/>
      <c r="IG882" s="9"/>
      <c r="IH882" s="9"/>
      <c r="II882" s="9"/>
      <c r="IJ882" s="9"/>
      <c r="IK882" s="9"/>
      <c r="IL882" s="9"/>
      <c r="IM882" s="9"/>
      <c r="IN882" s="9"/>
      <c r="IO882" s="9"/>
      <c r="IP882" s="9"/>
    </row>
    <row r="883" spans="2:250" x14ac:dyDescent="0.2">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c r="DR883" s="9"/>
      <c r="DS883" s="9"/>
      <c r="DT883" s="9"/>
      <c r="DU883" s="9"/>
      <c r="DV883" s="9"/>
      <c r="DW883" s="9"/>
      <c r="DX883" s="9"/>
      <c r="DY883" s="9"/>
      <c r="DZ883" s="9"/>
      <c r="EA883" s="9"/>
      <c r="EB883" s="9"/>
      <c r="EC883" s="9"/>
      <c r="ED883" s="9"/>
      <c r="EE883" s="9"/>
      <c r="EF883" s="9"/>
      <c r="EG883" s="9"/>
      <c r="EH883" s="9"/>
      <c r="EI883" s="9"/>
      <c r="EJ883" s="9"/>
      <c r="EK883" s="9"/>
      <c r="EL883" s="9"/>
      <c r="EM883" s="9"/>
      <c r="EN883" s="9"/>
      <c r="EO883" s="9"/>
      <c r="EP883" s="9"/>
      <c r="EQ883" s="9"/>
      <c r="ER883" s="9"/>
      <c r="ES883" s="9"/>
      <c r="ET883" s="9"/>
      <c r="EU883" s="9"/>
      <c r="EV883" s="9"/>
      <c r="EW883" s="9"/>
      <c r="EX883" s="9"/>
      <c r="EY883" s="9"/>
      <c r="EZ883" s="9"/>
      <c r="FA883" s="9"/>
      <c r="FB883" s="9"/>
      <c r="FC883" s="9"/>
      <c r="FD883" s="9"/>
      <c r="FE883" s="9"/>
      <c r="FF883" s="9"/>
      <c r="FG883" s="9"/>
      <c r="FH883" s="9"/>
      <c r="FI883" s="9"/>
      <c r="FJ883" s="9"/>
      <c r="FK883" s="9"/>
      <c r="FL883" s="9"/>
      <c r="FM883" s="9"/>
      <c r="FN883" s="9"/>
      <c r="FO883" s="9"/>
      <c r="FP883" s="9"/>
      <c r="FQ883" s="9"/>
      <c r="FR883" s="9"/>
      <c r="FS883" s="9"/>
      <c r="FT883" s="9"/>
      <c r="FU883" s="9"/>
      <c r="FV883" s="9"/>
      <c r="FW883" s="9"/>
      <c r="FX883" s="9"/>
      <c r="FY883" s="9"/>
      <c r="FZ883" s="9"/>
      <c r="GA883" s="9"/>
      <c r="GB883" s="9"/>
      <c r="GC883" s="9"/>
      <c r="GD883" s="9"/>
      <c r="GE883" s="9"/>
      <c r="GF883" s="9"/>
      <c r="GG883" s="9"/>
      <c r="GH883" s="9"/>
      <c r="GI883" s="9"/>
      <c r="GJ883" s="9"/>
      <c r="GK883" s="9"/>
      <c r="GL883" s="9"/>
      <c r="GM883" s="9"/>
      <c r="GN883" s="9"/>
      <c r="GO883" s="9"/>
      <c r="GP883" s="9"/>
      <c r="GQ883" s="9"/>
      <c r="GR883" s="9"/>
      <c r="GS883" s="9"/>
      <c r="GT883" s="9"/>
      <c r="GU883" s="9"/>
      <c r="GV883" s="9"/>
      <c r="GW883" s="9"/>
      <c r="GX883" s="9"/>
      <c r="GY883" s="9"/>
      <c r="GZ883" s="9"/>
      <c r="HA883" s="9"/>
      <c r="HB883" s="9"/>
      <c r="HC883" s="9"/>
      <c r="HD883" s="9"/>
      <c r="HE883" s="9"/>
      <c r="HF883" s="9"/>
      <c r="HG883" s="9"/>
      <c r="HH883" s="9"/>
      <c r="HI883" s="9"/>
      <c r="HJ883" s="9"/>
      <c r="HK883" s="9"/>
      <c r="HL883" s="9"/>
      <c r="HM883" s="9"/>
      <c r="HN883" s="9"/>
      <c r="HO883" s="9"/>
      <c r="HP883" s="9"/>
      <c r="HQ883" s="9"/>
      <c r="HR883" s="9"/>
      <c r="HS883" s="9"/>
      <c r="HT883" s="9"/>
      <c r="HU883" s="9"/>
      <c r="HV883" s="9"/>
      <c r="HW883" s="9"/>
      <c r="HX883" s="9"/>
      <c r="HY883" s="9"/>
      <c r="HZ883" s="9"/>
      <c r="IA883" s="9"/>
      <c r="IB883" s="9"/>
      <c r="IC883" s="9"/>
      <c r="ID883" s="9"/>
      <c r="IE883" s="9"/>
      <c r="IF883" s="9"/>
      <c r="IG883" s="9"/>
      <c r="IH883" s="9"/>
      <c r="II883" s="9"/>
      <c r="IJ883" s="9"/>
      <c r="IK883" s="9"/>
      <c r="IL883" s="9"/>
      <c r="IM883" s="9"/>
      <c r="IN883" s="9"/>
      <c r="IO883" s="9"/>
      <c r="IP883" s="9"/>
    </row>
    <row r="884" spans="2:250" x14ac:dyDescent="0.2">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c r="DR884" s="9"/>
      <c r="DS884" s="9"/>
      <c r="DT884" s="9"/>
      <c r="DU884" s="9"/>
      <c r="DV884" s="9"/>
      <c r="DW884" s="9"/>
      <c r="DX884" s="9"/>
      <c r="DY884" s="9"/>
      <c r="DZ884" s="9"/>
      <c r="EA884" s="9"/>
      <c r="EB884" s="9"/>
      <c r="EC884" s="9"/>
      <c r="ED884" s="9"/>
      <c r="EE884" s="9"/>
      <c r="EF884" s="9"/>
      <c r="EG884" s="9"/>
      <c r="EH884" s="9"/>
      <c r="EI884" s="9"/>
      <c r="EJ884" s="9"/>
      <c r="EK884" s="9"/>
      <c r="EL884" s="9"/>
      <c r="EM884" s="9"/>
      <c r="EN884" s="9"/>
      <c r="EO884" s="9"/>
      <c r="EP884" s="9"/>
      <c r="EQ884" s="9"/>
      <c r="ER884" s="9"/>
      <c r="ES884" s="9"/>
      <c r="ET884" s="9"/>
      <c r="EU884" s="9"/>
      <c r="EV884" s="9"/>
      <c r="EW884" s="9"/>
      <c r="EX884" s="9"/>
      <c r="EY884" s="9"/>
      <c r="EZ884" s="9"/>
      <c r="FA884" s="9"/>
      <c r="FB884" s="9"/>
      <c r="FC884" s="9"/>
      <c r="FD884" s="9"/>
      <c r="FE884" s="9"/>
      <c r="FF884" s="9"/>
      <c r="FG884" s="9"/>
      <c r="FH884" s="9"/>
      <c r="FI884" s="9"/>
      <c r="FJ884" s="9"/>
      <c r="FK884" s="9"/>
      <c r="FL884" s="9"/>
      <c r="FM884" s="9"/>
      <c r="FN884" s="9"/>
      <c r="FO884" s="9"/>
      <c r="FP884" s="9"/>
      <c r="FQ884" s="9"/>
      <c r="FR884" s="9"/>
      <c r="FS884" s="9"/>
      <c r="FT884" s="9"/>
      <c r="FU884" s="9"/>
      <c r="FV884" s="9"/>
      <c r="FW884" s="9"/>
      <c r="FX884" s="9"/>
      <c r="FY884" s="9"/>
      <c r="FZ884" s="9"/>
      <c r="GA884" s="9"/>
      <c r="GB884" s="9"/>
      <c r="GC884" s="9"/>
      <c r="GD884" s="9"/>
      <c r="GE884" s="9"/>
      <c r="GF884" s="9"/>
      <c r="GG884" s="9"/>
      <c r="GH884" s="9"/>
      <c r="GI884" s="9"/>
      <c r="GJ884" s="9"/>
      <c r="GK884" s="9"/>
      <c r="GL884" s="9"/>
      <c r="GM884" s="9"/>
      <c r="GN884" s="9"/>
      <c r="GO884" s="9"/>
      <c r="GP884" s="9"/>
      <c r="GQ884" s="9"/>
      <c r="GR884" s="9"/>
      <c r="GS884" s="9"/>
      <c r="GT884" s="9"/>
      <c r="GU884" s="9"/>
      <c r="GV884" s="9"/>
      <c r="GW884" s="9"/>
      <c r="GX884" s="9"/>
      <c r="GY884" s="9"/>
      <c r="GZ884" s="9"/>
      <c r="HA884" s="9"/>
      <c r="HB884" s="9"/>
      <c r="HC884" s="9"/>
      <c r="HD884" s="9"/>
      <c r="HE884" s="9"/>
      <c r="HF884" s="9"/>
      <c r="HG884" s="9"/>
      <c r="HH884" s="9"/>
      <c r="HI884" s="9"/>
      <c r="HJ884" s="9"/>
      <c r="HK884" s="9"/>
      <c r="HL884" s="9"/>
      <c r="HM884" s="9"/>
      <c r="HN884" s="9"/>
      <c r="HO884" s="9"/>
      <c r="HP884" s="9"/>
      <c r="HQ884" s="9"/>
      <c r="HR884" s="9"/>
      <c r="HS884" s="9"/>
      <c r="HT884" s="9"/>
      <c r="HU884" s="9"/>
      <c r="HV884" s="9"/>
      <c r="HW884" s="9"/>
      <c r="HX884" s="9"/>
      <c r="HY884" s="9"/>
      <c r="HZ884" s="9"/>
      <c r="IA884" s="9"/>
      <c r="IB884" s="9"/>
      <c r="IC884" s="9"/>
      <c r="ID884" s="9"/>
      <c r="IE884" s="9"/>
      <c r="IF884" s="9"/>
      <c r="IG884" s="9"/>
      <c r="IH884" s="9"/>
      <c r="II884" s="9"/>
      <c r="IJ884" s="9"/>
      <c r="IK884" s="9"/>
      <c r="IL884" s="9"/>
      <c r="IM884" s="9"/>
      <c r="IN884" s="9"/>
      <c r="IO884" s="9"/>
      <c r="IP884" s="9"/>
    </row>
    <row r="885" spans="2:250" x14ac:dyDescent="0.2">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c r="DR885" s="9"/>
      <c r="DS885" s="9"/>
      <c r="DT885" s="9"/>
      <c r="DU885" s="9"/>
      <c r="DV885" s="9"/>
      <c r="DW885" s="9"/>
      <c r="DX885" s="9"/>
      <c r="DY885" s="9"/>
      <c r="DZ885" s="9"/>
      <c r="EA885" s="9"/>
      <c r="EB885" s="9"/>
      <c r="EC885" s="9"/>
      <c r="ED885" s="9"/>
      <c r="EE885" s="9"/>
      <c r="EF885" s="9"/>
      <c r="EG885" s="9"/>
      <c r="EH885" s="9"/>
      <c r="EI885" s="9"/>
      <c r="EJ885" s="9"/>
      <c r="EK885" s="9"/>
      <c r="EL885" s="9"/>
      <c r="EM885" s="9"/>
      <c r="EN885" s="9"/>
      <c r="EO885" s="9"/>
      <c r="EP885" s="9"/>
      <c r="EQ885" s="9"/>
      <c r="ER885" s="9"/>
      <c r="ES885" s="9"/>
      <c r="ET885" s="9"/>
      <c r="EU885" s="9"/>
      <c r="EV885" s="9"/>
      <c r="EW885" s="9"/>
      <c r="EX885" s="9"/>
      <c r="EY885" s="9"/>
      <c r="EZ885" s="9"/>
      <c r="FA885" s="9"/>
      <c r="FB885" s="9"/>
      <c r="FC885" s="9"/>
      <c r="FD885" s="9"/>
      <c r="FE885" s="9"/>
      <c r="FF885" s="9"/>
      <c r="FG885" s="9"/>
      <c r="FH885" s="9"/>
      <c r="FI885" s="9"/>
      <c r="FJ885" s="9"/>
      <c r="FK885" s="9"/>
      <c r="FL885" s="9"/>
      <c r="FM885" s="9"/>
      <c r="FN885" s="9"/>
      <c r="FO885" s="9"/>
      <c r="FP885" s="9"/>
      <c r="FQ885" s="9"/>
      <c r="FR885" s="9"/>
      <c r="FS885" s="9"/>
      <c r="FT885" s="9"/>
      <c r="FU885" s="9"/>
      <c r="FV885" s="9"/>
      <c r="FW885" s="9"/>
      <c r="FX885" s="9"/>
      <c r="FY885" s="9"/>
      <c r="FZ885" s="9"/>
      <c r="GA885" s="9"/>
      <c r="GB885" s="9"/>
      <c r="GC885" s="9"/>
      <c r="GD885" s="9"/>
      <c r="GE885" s="9"/>
      <c r="GF885" s="9"/>
      <c r="GG885" s="9"/>
      <c r="GH885" s="9"/>
      <c r="GI885" s="9"/>
      <c r="GJ885" s="9"/>
      <c r="GK885" s="9"/>
      <c r="GL885" s="9"/>
      <c r="GM885" s="9"/>
      <c r="GN885" s="9"/>
      <c r="GO885" s="9"/>
      <c r="GP885" s="9"/>
      <c r="GQ885" s="9"/>
      <c r="GR885" s="9"/>
      <c r="GS885" s="9"/>
      <c r="GT885" s="9"/>
      <c r="GU885" s="9"/>
      <c r="GV885" s="9"/>
      <c r="GW885" s="9"/>
      <c r="GX885" s="9"/>
      <c r="GY885" s="9"/>
      <c r="GZ885" s="9"/>
      <c r="HA885" s="9"/>
      <c r="HB885" s="9"/>
      <c r="HC885" s="9"/>
      <c r="HD885" s="9"/>
      <c r="HE885" s="9"/>
      <c r="HF885" s="9"/>
      <c r="HG885" s="9"/>
      <c r="HH885" s="9"/>
      <c r="HI885" s="9"/>
      <c r="HJ885" s="9"/>
      <c r="HK885" s="9"/>
      <c r="HL885" s="9"/>
      <c r="HM885" s="9"/>
      <c r="HN885" s="9"/>
      <c r="HO885" s="9"/>
      <c r="HP885" s="9"/>
      <c r="HQ885" s="9"/>
      <c r="HR885" s="9"/>
      <c r="HS885" s="9"/>
      <c r="HT885" s="9"/>
      <c r="HU885" s="9"/>
      <c r="HV885" s="9"/>
      <c r="HW885" s="9"/>
      <c r="HX885" s="9"/>
      <c r="HY885" s="9"/>
      <c r="HZ885" s="9"/>
      <c r="IA885" s="9"/>
      <c r="IB885" s="9"/>
      <c r="IC885" s="9"/>
      <c r="ID885" s="9"/>
      <c r="IE885" s="9"/>
      <c r="IF885" s="9"/>
      <c r="IG885" s="9"/>
      <c r="IH885" s="9"/>
      <c r="II885" s="9"/>
      <c r="IJ885" s="9"/>
      <c r="IK885" s="9"/>
      <c r="IL885" s="9"/>
      <c r="IM885" s="9"/>
      <c r="IN885" s="9"/>
      <c r="IO885" s="9"/>
      <c r="IP885" s="9"/>
    </row>
    <row r="886" spans="2:250" x14ac:dyDescent="0.2">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c r="DR886" s="9"/>
      <c r="DS886" s="9"/>
      <c r="DT886" s="9"/>
      <c r="DU886" s="9"/>
      <c r="DV886" s="9"/>
      <c r="DW886" s="9"/>
      <c r="DX886" s="9"/>
      <c r="DY886" s="9"/>
      <c r="DZ886" s="9"/>
      <c r="EA886" s="9"/>
      <c r="EB886" s="9"/>
      <c r="EC886" s="9"/>
      <c r="ED886" s="9"/>
      <c r="EE886" s="9"/>
      <c r="EF886" s="9"/>
      <c r="EG886" s="9"/>
      <c r="EH886" s="9"/>
      <c r="EI886" s="9"/>
      <c r="EJ886" s="9"/>
      <c r="EK886" s="9"/>
      <c r="EL886" s="9"/>
      <c r="EM886" s="9"/>
      <c r="EN886" s="9"/>
      <c r="EO886" s="9"/>
      <c r="EP886" s="9"/>
      <c r="EQ886" s="9"/>
      <c r="ER886" s="9"/>
      <c r="ES886" s="9"/>
      <c r="ET886" s="9"/>
      <c r="EU886" s="9"/>
      <c r="EV886" s="9"/>
      <c r="EW886" s="9"/>
      <c r="EX886" s="9"/>
      <c r="EY886" s="9"/>
      <c r="EZ886" s="9"/>
      <c r="FA886" s="9"/>
      <c r="FB886" s="9"/>
      <c r="FC886" s="9"/>
      <c r="FD886" s="9"/>
      <c r="FE886" s="9"/>
      <c r="FF886" s="9"/>
      <c r="FG886" s="9"/>
      <c r="FH886" s="9"/>
      <c r="FI886" s="9"/>
      <c r="FJ886" s="9"/>
      <c r="FK886" s="9"/>
      <c r="FL886" s="9"/>
      <c r="FM886" s="9"/>
      <c r="FN886" s="9"/>
      <c r="FO886" s="9"/>
      <c r="FP886" s="9"/>
      <c r="FQ886" s="9"/>
      <c r="FR886" s="9"/>
      <c r="FS886" s="9"/>
      <c r="FT886" s="9"/>
      <c r="FU886" s="9"/>
      <c r="FV886" s="9"/>
      <c r="FW886" s="9"/>
      <c r="FX886" s="9"/>
      <c r="FY886" s="9"/>
      <c r="FZ886" s="9"/>
      <c r="GA886" s="9"/>
      <c r="GB886" s="9"/>
      <c r="GC886" s="9"/>
      <c r="GD886" s="9"/>
      <c r="GE886" s="9"/>
      <c r="GF886" s="9"/>
      <c r="GG886" s="9"/>
      <c r="GH886" s="9"/>
      <c r="GI886" s="9"/>
      <c r="GJ886" s="9"/>
      <c r="GK886" s="9"/>
      <c r="GL886" s="9"/>
      <c r="GM886" s="9"/>
      <c r="GN886" s="9"/>
      <c r="GO886" s="9"/>
      <c r="GP886" s="9"/>
      <c r="GQ886" s="9"/>
      <c r="GR886" s="9"/>
      <c r="GS886" s="9"/>
      <c r="GT886" s="9"/>
      <c r="GU886" s="9"/>
      <c r="GV886" s="9"/>
      <c r="GW886" s="9"/>
      <c r="GX886" s="9"/>
      <c r="GY886" s="9"/>
      <c r="GZ886" s="9"/>
      <c r="HA886" s="9"/>
      <c r="HB886" s="9"/>
      <c r="HC886" s="9"/>
      <c r="HD886" s="9"/>
      <c r="HE886" s="9"/>
      <c r="HF886" s="9"/>
      <c r="HG886" s="9"/>
      <c r="HH886" s="9"/>
      <c r="HI886" s="9"/>
      <c r="HJ886" s="9"/>
      <c r="HK886" s="9"/>
      <c r="HL886" s="9"/>
      <c r="HM886" s="9"/>
      <c r="HN886" s="9"/>
      <c r="HO886" s="9"/>
      <c r="HP886" s="9"/>
      <c r="HQ886" s="9"/>
      <c r="HR886" s="9"/>
      <c r="HS886" s="9"/>
      <c r="HT886" s="9"/>
      <c r="HU886" s="9"/>
      <c r="HV886" s="9"/>
      <c r="HW886" s="9"/>
      <c r="HX886" s="9"/>
      <c r="HY886" s="9"/>
      <c r="HZ886" s="9"/>
      <c r="IA886" s="9"/>
      <c r="IB886" s="9"/>
      <c r="IC886" s="9"/>
      <c r="ID886" s="9"/>
      <c r="IE886" s="9"/>
      <c r="IF886" s="9"/>
      <c r="IG886" s="9"/>
      <c r="IH886" s="9"/>
      <c r="II886" s="9"/>
      <c r="IJ886" s="9"/>
      <c r="IK886" s="9"/>
      <c r="IL886" s="9"/>
      <c r="IM886" s="9"/>
      <c r="IN886" s="9"/>
      <c r="IO886" s="9"/>
      <c r="IP886" s="9"/>
    </row>
    <row r="887" spans="2:250" x14ac:dyDescent="0.2">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c r="DR887" s="9"/>
      <c r="DS887" s="9"/>
      <c r="DT887" s="9"/>
      <c r="DU887" s="9"/>
      <c r="DV887" s="9"/>
      <c r="DW887" s="9"/>
      <c r="DX887" s="9"/>
      <c r="DY887" s="9"/>
      <c r="DZ887" s="9"/>
      <c r="EA887" s="9"/>
      <c r="EB887" s="9"/>
      <c r="EC887" s="9"/>
      <c r="ED887" s="9"/>
      <c r="EE887" s="9"/>
      <c r="EF887" s="9"/>
      <c r="EG887" s="9"/>
      <c r="EH887" s="9"/>
      <c r="EI887" s="9"/>
      <c r="EJ887" s="9"/>
      <c r="EK887" s="9"/>
      <c r="EL887" s="9"/>
      <c r="EM887" s="9"/>
      <c r="EN887" s="9"/>
      <c r="EO887" s="9"/>
      <c r="EP887" s="9"/>
      <c r="EQ887" s="9"/>
      <c r="ER887" s="9"/>
      <c r="ES887" s="9"/>
      <c r="ET887" s="9"/>
      <c r="EU887" s="9"/>
      <c r="EV887" s="9"/>
      <c r="EW887" s="9"/>
      <c r="EX887" s="9"/>
      <c r="EY887" s="9"/>
      <c r="EZ887" s="9"/>
      <c r="FA887" s="9"/>
      <c r="FB887" s="9"/>
      <c r="FC887" s="9"/>
      <c r="FD887" s="9"/>
      <c r="FE887" s="9"/>
      <c r="FF887" s="9"/>
      <c r="FG887" s="9"/>
      <c r="FH887" s="9"/>
      <c r="FI887" s="9"/>
      <c r="FJ887" s="9"/>
      <c r="FK887" s="9"/>
      <c r="FL887" s="9"/>
      <c r="FM887" s="9"/>
      <c r="FN887" s="9"/>
      <c r="FO887" s="9"/>
      <c r="FP887" s="9"/>
      <c r="FQ887" s="9"/>
      <c r="FR887" s="9"/>
      <c r="FS887" s="9"/>
      <c r="FT887" s="9"/>
      <c r="FU887" s="9"/>
      <c r="FV887" s="9"/>
      <c r="FW887" s="9"/>
      <c r="FX887" s="9"/>
      <c r="FY887" s="9"/>
      <c r="FZ887" s="9"/>
      <c r="GA887" s="9"/>
      <c r="GB887" s="9"/>
      <c r="GC887" s="9"/>
      <c r="GD887" s="9"/>
      <c r="GE887" s="9"/>
      <c r="GF887" s="9"/>
      <c r="GG887" s="9"/>
      <c r="GH887" s="9"/>
      <c r="GI887" s="9"/>
      <c r="GJ887" s="9"/>
      <c r="GK887" s="9"/>
      <c r="GL887" s="9"/>
      <c r="GM887" s="9"/>
      <c r="GN887" s="9"/>
      <c r="GO887" s="9"/>
      <c r="GP887" s="9"/>
      <c r="GQ887" s="9"/>
      <c r="GR887" s="9"/>
      <c r="GS887" s="9"/>
      <c r="GT887" s="9"/>
      <c r="GU887" s="9"/>
      <c r="GV887" s="9"/>
      <c r="GW887" s="9"/>
      <c r="GX887" s="9"/>
      <c r="GY887" s="9"/>
      <c r="GZ887" s="9"/>
      <c r="HA887" s="9"/>
      <c r="HB887" s="9"/>
      <c r="HC887" s="9"/>
      <c r="HD887" s="9"/>
      <c r="HE887" s="9"/>
      <c r="HF887" s="9"/>
      <c r="HG887" s="9"/>
      <c r="HH887" s="9"/>
      <c r="HI887" s="9"/>
      <c r="HJ887" s="9"/>
      <c r="HK887" s="9"/>
      <c r="HL887" s="9"/>
      <c r="HM887" s="9"/>
      <c r="HN887" s="9"/>
      <c r="HO887" s="9"/>
      <c r="HP887" s="9"/>
      <c r="HQ887" s="9"/>
      <c r="HR887" s="9"/>
      <c r="HS887" s="9"/>
      <c r="HT887" s="9"/>
      <c r="HU887" s="9"/>
      <c r="HV887" s="9"/>
      <c r="HW887" s="9"/>
      <c r="HX887" s="9"/>
      <c r="HY887" s="9"/>
      <c r="HZ887" s="9"/>
      <c r="IA887" s="9"/>
      <c r="IB887" s="9"/>
      <c r="IC887" s="9"/>
      <c r="ID887" s="9"/>
      <c r="IE887" s="9"/>
      <c r="IF887" s="9"/>
      <c r="IG887" s="9"/>
      <c r="IH887" s="9"/>
      <c r="II887" s="9"/>
      <c r="IJ887" s="9"/>
      <c r="IK887" s="9"/>
      <c r="IL887" s="9"/>
      <c r="IM887" s="9"/>
      <c r="IN887" s="9"/>
      <c r="IO887" s="9"/>
      <c r="IP887" s="9"/>
    </row>
    <row r="888" spans="2:250" x14ac:dyDescent="0.2">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c r="DR888" s="9"/>
      <c r="DS888" s="9"/>
      <c r="DT888" s="9"/>
      <c r="DU888" s="9"/>
      <c r="DV888" s="9"/>
      <c r="DW888" s="9"/>
      <c r="DX888" s="9"/>
      <c r="DY888" s="9"/>
      <c r="DZ888" s="9"/>
      <c r="EA888" s="9"/>
      <c r="EB888" s="9"/>
      <c r="EC888" s="9"/>
      <c r="ED888" s="9"/>
      <c r="EE888" s="9"/>
      <c r="EF888" s="9"/>
      <c r="EG888" s="9"/>
      <c r="EH888" s="9"/>
      <c r="EI888" s="9"/>
      <c r="EJ888" s="9"/>
      <c r="EK888" s="9"/>
      <c r="EL888" s="9"/>
      <c r="EM888" s="9"/>
      <c r="EN888" s="9"/>
      <c r="EO888" s="9"/>
      <c r="EP888" s="9"/>
      <c r="EQ888" s="9"/>
      <c r="ER888" s="9"/>
      <c r="ES888" s="9"/>
      <c r="ET888" s="9"/>
      <c r="EU888" s="9"/>
      <c r="EV888" s="9"/>
      <c r="EW888" s="9"/>
      <c r="EX888" s="9"/>
      <c r="EY888" s="9"/>
      <c r="EZ888" s="9"/>
      <c r="FA888" s="9"/>
      <c r="FB888" s="9"/>
      <c r="FC888" s="9"/>
      <c r="FD888" s="9"/>
      <c r="FE888" s="9"/>
      <c r="FF888" s="9"/>
      <c r="FG888" s="9"/>
      <c r="FH888" s="9"/>
      <c r="FI888" s="9"/>
      <c r="FJ888" s="9"/>
      <c r="FK888" s="9"/>
      <c r="FL888" s="9"/>
      <c r="FM888" s="9"/>
      <c r="FN888" s="9"/>
      <c r="FO888" s="9"/>
      <c r="FP888" s="9"/>
      <c r="FQ888" s="9"/>
      <c r="FR888" s="9"/>
      <c r="FS888" s="9"/>
      <c r="FT888" s="9"/>
      <c r="FU888" s="9"/>
      <c r="FV888" s="9"/>
      <c r="FW888" s="9"/>
      <c r="FX888" s="9"/>
      <c r="FY888" s="9"/>
      <c r="FZ888" s="9"/>
      <c r="GA888" s="9"/>
      <c r="GB888" s="9"/>
      <c r="GC888" s="9"/>
      <c r="GD888" s="9"/>
      <c r="GE888" s="9"/>
      <c r="GF888" s="9"/>
      <c r="GG888" s="9"/>
      <c r="GH888" s="9"/>
      <c r="GI888" s="9"/>
      <c r="GJ888" s="9"/>
      <c r="GK888" s="9"/>
      <c r="GL888" s="9"/>
      <c r="GM888" s="9"/>
      <c r="GN888" s="9"/>
      <c r="GO888" s="9"/>
      <c r="GP888" s="9"/>
      <c r="GQ888" s="9"/>
      <c r="GR888" s="9"/>
      <c r="GS888" s="9"/>
      <c r="GT888" s="9"/>
      <c r="GU888" s="9"/>
      <c r="GV888" s="9"/>
      <c r="GW888" s="9"/>
      <c r="GX888" s="9"/>
      <c r="GY888" s="9"/>
      <c r="GZ888" s="9"/>
      <c r="HA888" s="9"/>
      <c r="HB888" s="9"/>
      <c r="HC888" s="9"/>
      <c r="HD888" s="9"/>
      <c r="HE888" s="9"/>
      <c r="HF888" s="9"/>
      <c r="HG888" s="9"/>
      <c r="HH888" s="9"/>
      <c r="HI888" s="9"/>
      <c r="HJ888" s="9"/>
      <c r="HK888" s="9"/>
      <c r="HL888" s="9"/>
      <c r="HM888" s="9"/>
      <c r="HN888" s="9"/>
      <c r="HO888" s="9"/>
      <c r="HP888" s="9"/>
      <c r="HQ888" s="9"/>
      <c r="HR888" s="9"/>
      <c r="HS888" s="9"/>
      <c r="HT888" s="9"/>
      <c r="HU888" s="9"/>
      <c r="HV888" s="9"/>
      <c r="HW888" s="9"/>
      <c r="HX888" s="9"/>
      <c r="HY888" s="9"/>
      <c r="HZ888" s="9"/>
      <c r="IA888" s="9"/>
      <c r="IB888" s="9"/>
      <c r="IC888" s="9"/>
      <c r="ID888" s="9"/>
      <c r="IE888" s="9"/>
      <c r="IF888" s="9"/>
      <c r="IG888" s="9"/>
      <c r="IH888" s="9"/>
      <c r="II888" s="9"/>
      <c r="IJ888" s="9"/>
      <c r="IK888" s="9"/>
      <c r="IL888" s="9"/>
      <c r="IM888" s="9"/>
      <c r="IN888" s="9"/>
      <c r="IO888" s="9"/>
      <c r="IP888" s="9"/>
    </row>
    <row r="889" spans="2:250" x14ac:dyDescent="0.2">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c r="DR889" s="9"/>
      <c r="DS889" s="9"/>
      <c r="DT889" s="9"/>
      <c r="DU889" s="9"/>
      <c r="DV889" s="9"/>
      <c r="DW889" s="9"/>
      <c r="DX889" s="9"/>
      <c r="DY889" s="9"/>
      <c r="DZ889" s="9"/>
      <c r="EA889" s="9"/>
      <c r="EB889" s="9"/>
      <c r="EC889" s="9"/>
      <c r="ED889" s="9"/>
      <c r="EE889" s="9"/>
      <c r="EF889" s="9"/>
      <c r="EG889" s="9"/>
      <c r="EH889" s="9"/>
      <c r="EI889" s="9"/>
      <c r="EJ889" s="9"/>
      <c r="EK889" s="9"/>
      <c r="EL889" s="9"/>
      <c r="EM889" s="9"/>
      <c r="EN889" s="9"/>
      <c r="EO889" s="9"/>
      <c r="EP889" s="9"/>
      <c r="EQ889" s="9"/>
      <c r="ER889" s="9"/>
      <c r="ES889" s="9"/>
      <c r="ET889" s="9"/>
      <c r="EU889" s="9"/>
      <c r="EV889" s="9"/>
      <c r="EW889" s="9"/>
      <c r="EX889" s="9"/>
      <c r="EY889" s="9"/>
      <c r="EZ889" s="9"/>
      <c r="FA889" s="9"/>
      <c r="FB889" s="9"/>
      <c r="FC889" s="9"/>
      <c r="FD889" s="9"/>
      <c r="FE889" s="9"/>
      <c r="FF889" s="9"/>
      <c r="FG889" s="9"/>
      <c r="FH889" s="9"/>
      <c r="FI889" s="9"/>
      <c r="FJ889" s="9"/>
      <c r="FK889" s="9"/>
      <c r="FL889" s="9"/>
      <c r="FM889" s="9"/>
      <c r="FN889" s="9"/>
      <c r="FO889" s="9"/>
      <c r="FP889" s="9"/>
      <c r="FQ889" s="9"/>
      <c r="FR889" s="9"/>
      <c r="FS889" s="9"/>
      <c r="FT889" s="9"/>
      <c r="FU889" s="9"/>
      <c r="FV889" s="9"/>
      <c r="FW889" s="9"/>
      <c r="FX889" s="9"/>
      <c r="FY889" s="9"/>
      <c r="FZ889" s="9"/>
      <c r="GA889" s="9"/>
      <c r="GB889" s="9"/>
      <c r="GC889" s="9"/>
      <c r="GD889" s="9"/>
      <c r="GE889" s="9"/>
      <c r="GF889" s="9"/>
      <c r="GG889" s="9"/>
      <c r="GH889" s="9"/>
      <c r="GI889" s="9"/>
      <c r="GJ889" s="9"/>
      <c r="GK889" s="9"/>
      <c r="GL889" s="9"/>
      <c r="GM889" s="9"/>
      <c r="GN889" s="9"/>
      <c r="GO889" s="9"/>
      <c r="GP889" s="9"/>
      <c r="GQ889" s="9"/>
      <c r="GR889" s="9"/>
      <c r="GS889" s="9"/>
      <c r="GT889" s="9"/>
      <c r="GU889" s="9"/>
      <c r="GV889" s="9"/>
      <c r="GW889" s="9"/>
      <c r="GX889" s="9"/>
      <c r="GY889" s="9"/>
      <c r="GZ889" s="9"/>
      <c r="HA889" s="9"/>
      <c r="HB889" s="9"/>
      <c r="HC889" s="9"/>
      <c r="HD889" s="9"/>
      <c r="HE889" s="9"/>
      <c r="HF889" s="9"/>
      <c r="HG889" s="9"/>
      <c r="HH889" s="9"/>
      <c r="HI889" s="9"/>
      <c r="HJ889" s="9"/>
      <c r="HK889" s="9"/>
      <c r="HL889" s="9"/>
      <c r="HM889" s="9"/>
      <c r="HN889" s="9"/>
      <c r="HO889" s="9"/>
      <c r="HP889" s="9"/>
      <c r="HQ889" s="9"/>
      <c r="HR889" s="9"/>
      <c r="HS889" s="9"/>
      <c r="HT889" s="9"/>
      <c r="HU889" s="9"/>
      <c r="HV889" s="9"/>
      <c r="HW889" s="9"/>
      <c r="HX889" s="9"/>
      <c r="HY889" s="9"/>
      <c r="HZ889" s="9"/>
      <c r="IA889" s="9"/>
      <c r="IB889" s="9"/>
      <c r="IC889" s="9"/>
      <c r="ID889" s="9"/>
      <c r="IE889" s="9"/>
      <c r="IF889" s="9"/>
      <c r="IG889" s="9"/>
      <c r="IH889" s="9"/>
      <c r="II889" s="9"/>
      <c r="IJ889" s="9"/>
      <c r="IK889" s="9"/>
      <c r="IL889" s="9"/>
      <c r="IM889" s="9"/>
      <c r="IN889" s="9"/>
      <c r="IO889" s="9"/>
      <c r="IP889" s="9"/>
    </row>
    <row r="890" spans="2:250" x14ac:dyDescent="0.2">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c r="DR890" s="9"/>
      <c r="DS890" s="9"/>
      <c r="DT890" s="9"/>
      <c r="DU890" s="9"/>
      <c r="DV890" s="9"/>
      <c r="DW890" s="9"/>
      <c r="DX890" s="9"/>
      <c r="DY890" s="9"/>
      <c r="DZ890" s="9"/>
      <c r="EA890" s="9"/>
      <c r="EB890" s="9"/>
      <c r="EC890" s="9"/>
      <c r="ED890" s="9"/>
      <c r="EE890" s="9"/>
      <c r="EF890" s="9"/>
      <c r="EG890" s="9"/>
      <c r="EH890" s="9"/>
      <c r="EI890" s="9"/>
      <c r="EJ890" s="9"/>
      <c r="EK890" s="9"/>
      <c r="EL890" s="9"/>
      <c r="EM890" s="9"/>
      <c r="EN890" s="9"/>
      <c r="EO890" s="9"/>
      <c r="EP890" s="9"/>
      <c r="EQ890" s="9"/>
      <c r="ER890" s="9"/>
      <c r="ES890" s="9"/>
      <c r="ET890" s="9"/>
      <c r="EU890" s="9"/>
      <c r="EV890" s="9"/>
      <c r="EW890" s="9"/>
      <c r="EX890" s="9"/>
      <c r="EY890" s="9"/>
      <c r="EZ890" s="9"/>
      <c r="FA890" s="9"/>
      <c r="FB890" s="9"/>
      <c r="FC890" s="9"/>
      <c r="FD890" s="9"/>
      <c r="FE890" s="9"/>
      <c r="FF890" s="9"/>
      <c r="FG890" s="9"/>
      <c r="FH890" s="9"/>
      <c r="FI890" s="9"/>
      <c r="FJ890" s="9"/>
      <c r="FK890" s="9"/>
      <c r="FL890" s="9"/>
      <c r="FM890" s="9"/>
      <c r="FN890" s="9"/>
      <c r="FO890" s="9"/>
      <c r="FP890" s="9"/>
      <c r="FQ890" s="9"/>
      <c r="FR890" s="9"/>
      <c r="FS890" s="9"/>
      <c r="FT890" s="9"/>
      <c r="FU890" s="9"/>
      <c r="FV890" s="9"/>
      <c r="FW890" s="9"/>
      <c r="FX890" s="9"/>
      <c r="FY890" s="9"/>
      <c r="FZ890" s="9"/>
      <c r="GA890" s="9"/>
      <c r="GB890" s="9"/>
      <c r="GC890" s="9"/>
      <c r="GD890" s="9"/>
      <c r="GE890" s="9"/>
      <c r="GF890" s="9"/>
      <c r="GG890" s="9"/>
      <c r="GH890" s="9"/>
      <c r="GI890" s="9"/>
      <c r="GJ890" s="9"/>
      <c r="GK890" s="9"/>
      <c r="GL890" s="9"/>
      <c r="GM890" s="9"/>
      <c r="GN890" s="9"/>
      <c r="GO890" s="9"/>
      <c r="GP890" s="9"/>
      <c r="GQ890" s="9"/>
      <c r="GR890" s="9"/>
      <c r="GS890" s="9"/>
      <c r="GT890" s="9"/>
      <c r="GU890" s="9"/>
      <c r="GV890" s="9"/>
      <c r="GW890" s="9"/>
      <c r="GX890" s="9"/>
      <c r="GY890" s="9"/>
      <c r="GZ890" s="9"/>
      <c r="HA890" s="9"/>
      <c r="HB890" s="9"/>
      <c r="HC890" s="9"/>
      <c r="HD890" s="9"/>
      <c r="HE890" s="9"/>
      <c r="HF890" s="9"/>
      <c r="HG890" s="9"/>
      <c r="HH890" s="9"/>
      <c r="HI890" s="9"/>
      <c r="HJ890" s="9"/>
      <c r="HK890" s="9"/>
      <c r="HL890" s="9"/>
      <c r="HM890" s="9"/>
      <c r="HN890" s="9"/>
      <c r="HO890" s="9"/>
      <c r="HP890" s="9"/>
      <c r="HQ890" s="9"/>
      <c r="HR890" s="9"/>
      <c r="HS890" s="9"/>
      <c r="HT890" s="9"/>
      <c r="HU890" s="9"/>
      <c r="HV890" s="9"/>
      <c r="HW890" s="9"/>
      <c r="HX890" s="9"/>
      <c r="HY890" s="9"/>
      <c r="HZ890" s="9"/>
      <c r="IA890" s="9"/>
      <c r="IB890" s="9"/>
      <c r="IC890" s="9"/>
      <c r="ID890" s="9"/>
      <c r="IE890" s="9"/>
      <c r="IF890" s="9"/>
      <c r="IG890" s="9"/>
      <c r="IH890" s="9"/>
      <c r="II890" s="9"/>
      <c r="IJ890" s="9"/>
      <c r="IK890" s="9"/>
      <c r="IL890" s="9"/>
      <c r="IM890" s="9"/>
      <c r="IN890" s="9"/>
      <c r="IO890" s="9"/>
      <c r="IP890" s="9"/>
    </row>
    <row r="891" spans="2:250" x14ac:dyDescent="0.2">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c r="DR891" s="9"/>
      <c r="DS891" s="9"/>
      <c r="DT891" s="9"/>
      <c r="DU891" s="9"/>
      <c r="DV891" s="9"/>
      <c r="DW891" s="9"/>
      <c r="DX891" s="9"/>
      <c r="DY891" s="9"/>
      <c r="DZ891" s="9"/>
      <c r="EA891" s="9"/>
      <c r="EB891" s="9"/>
      <c r="EC891" s="9"/>
      <c r="ED891" s="9"/>
      <c r="EE891" s="9"/>
      <c r="EF891" s="9"/>
      <c r="EG891" s="9"/>
      <c r="EH891" s="9"/>
      <c r="EI891" s="9"/>
      <c r="EJ891" s="9"/>
      <c r="EK891" s="9"/>
      <c r="EL891" s="9"/>
      <c r="EM891" s="9"/>
      <c r="EN891" s="9"/>
      <c r="EO891" s="9"/>
      <c r="EP891" s="9"/>
      <c r="EQ891" s="9"/>
      <c r="ER891" s="9"/>
      <c r="ES891" s="9"/>
      <c r="ET891" s="9"/>
      <c r="EU891" s="9"/>
      <c r="EV891" s="9"/>
      <c r="EW891" s="9"/>
      <c r="EX891" s="9"/>
      <c r="EY891" s="9"/>
      <c r="EZ891" s="9"/>
      <c r="FA891" s="9"/>
      <c r="FB891" s="9"/>
      <c r="FC891" s="9"/>
      <c r="FD891" s="9"/>
      <c r="FE891" s="9"/>
      <c r="FF891" s="9"/>
      <c r="FG891" s="9"/>
      <c r="FH891" s="9"/>
      <c r="FI891" s="9"/>
      <c r="FJ891" s="9"/>
      <c r="FK891" s="9"/>
      <c r="FL891" s="9"/>
      <c r="FM891" s="9"/>
      <c r="FN891" s="9"/>
      <c r="FO891" s="9"/>
      <c r="FP891" s="9"/>
      <c r="FQ891" s="9"/>
      <c r="FR891" s="9"/>
      <c r="FS891" s="9"/>
      <c r="FT891" s="9"/>
      <c r="FU891" s="9"/>
      <c r="FV891" s="9"/>
      <c r="FW891" s="9"/>
      <c r="FX891" s="9"/>
      <c r="FY891" s="9"/>
      <c r="FZ891" s="9"/>
      <c r="GA891" s="9"/>
      <c r="GB891" s="9"/>
      <c r="GC891" s="9"/>
      <c r="GD891" s="9"/>
      <c r="GE891" s="9"/>
      <c r="GF891" s="9"/>
      <c r="GG891" s="9"/>
      <c r="GH891" s="9"/>
      <c r="GI891" s="9"/>
      <c r="GJ891" s="9"/>
      <c r="GK891" s="9"/>
      <c r="GL891" s="9"/>
      <c r="GM891" s="9"/>
      <c r="GN891" s="9"/>
      <c r="GO891" s="9"/>
      <c r="GP891" s="9"/>
      <c r="GQ891" s="9"/>
      <c r="GR891" s="9"/>
      <c r="GS891" s="9"/>
      <c r="GT891" s="9"/>
      <c r="GU891" s="9"/>
      <c r="GV891" s="9"/>
      <c r="GW891" s="9"/>
      <c r="GX891" s="9"/>
      <c r="GY891" s="9"/>
      <c r="GZ891" s="9"/>
      <c r="HA891" s="9"/>
      <c r="HB891" s="9"/>
      <c r="HC891" s="9"/>
      <c r="HD891" s="9"/>
      <c r="HE891" s="9"/>
      <c r="HF891" s="9"/>
      <c r="HG891" s="9"/>
      <c r="HH891" s="9"/>
      <c r="HI891" s="9"/>
      <c r="HJ891" s="9"/>
      <c r="HK891" s="9"/>
      <c r="HL891" s="9"/>
      <c r="HM891" s="9"/>
      <c r="HN891" s="9"/>
      <c r="HO891" s="9"/>
      <c r="HP891" s="9"/>
      <c r="HQ891" s="9"/>
      <c r="HR891" s="9"/>
      <c r="HS891" s="9"/>
      <c r="HT891" s="9"/>
      <c r="HU891" s="9"/>
      <c r="HV891" s="9"/>
      <c r="HW891" s="9"/>
      <c r="HX891" s="9"/>
      <c r="HY891" s="9"/>
      <c r="HZ891" s="9"/>
      <c r="IA891" s="9"/>
      <c r="IB891" s="9"/>
      <c r="IC891" s="9"/>
      <c r="ID891" s="9"/>
      <c r="IE891" s="9"/>
      <c r="IF891" s="9"/>
      <c r="IG891" s="9"/>
      <c r="IH891" s="9"/>
      <c r="II891" s="9"/>
      <c r="IJ891" s="9"/>
      <c r="IK891" s="9"/>
      <c r="IL891" s="9"/>
      <c r="IM891" s="9"/>
      <c r="IN891" s="9"/>
      <c r="IO891" s="9"/>
      <c r="IP891" s="9"/>
    </row>
    <row r="892" spans="2:250" x14ac:dyDescent="0.2">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c r="DR892" s="9"/>
      <c r="DS892" s="9"/>
      <c r="DT892" s="9"/>
      <c r="DU892" s="9"/>
      <c r="DV892" s="9"/>
      <c r="DW892" s="9"/>
      <c r="DX892" s="9"/>
      <c r="DY892" s="9"/>
      <c r="DZ892" s="9"/>
      <c r="EA892" s="9"/>
      <c r="EB892" s="9"/>
      <c r="EC892" s="9"/>
      <c r="ED892" s="9"/>
      <c r="EE892" s="9"/>
      <c r="EF892" s="9"/>
      <c r="EG892" s="9"/>
      <c r="EH892" s="9"/>
      <c r="EI892" s="9"/>
      <c r="EJ892" s="9"/>
      <c r="EK892" s="9"/>
      <c r="EL892" s="9"/>
      <c r="EM892" s="9"/>
      <c r="EN892" s="9"/>
      <c r="EO892" s="9"/>
      <c r="EP892" s="9"/>
      <c r="EQ892" s="9"/>
      <c r="ER892" s="9"/>
      <c r="ES892" s="9"/>
      <c r="ET892" s="9"/>
      <c r="EU892" s="9"/>
      <c r="EV892" s="9"/>
      <c r="EW892" s="9"/>
      <c r="EX892" s="9"/>
      <c r="EY892" s="9"/>
      <c r="EZ892" s="9"/>
      <c r="FA892" s="9"/>
      <c r="FB892" s="9"/>
      <c r="FC892" s="9"/>
      <c r="FD892" s="9"/>
      <c r="FE892" s="9"/>
      <c r="FF892" s="9"/>
      <c r="FG892" s="9"/>
      <c r="FH892" s="9"/>
      <c r="FI892" s="9"/>
      <c r="FJ892" s="9"/>
      <c r="FK892" s="9"/>
      <c r="FL892" s="9"/>
      <c r="FM892" s="9"/>
      <c r="FN892" s="9"/>
      <c r="FO892" s="9"/>
      <c r="FP892" s="9"/>
      <c r="FQ892" s="9"/>
      <c r="FR892" s="9"/>
      <c r="FS892" s="9"/>
      <c r="FT892" s="9"/>
      <c r="FU892" s="9"/>
      <c r="FV892" s="9"/>
      <c r="FW892" s="9"/>
      <c r="FX892" s="9"/>
      <c r="FY892" s="9"/>
      <c r="FZ892" s="9"/>
      <c r="GA892" s="9"/>
      <c r="GB892" s="9"/>
      <c r="GC892" s="9"/>
      <c r="GD892" s="9"/>
      <c r="GE892" s="9"/>
      <c r="GF892" s="9"/>
      <c r="GG892" s="9"/>
      <c r="GH892" s="9"/>
      <c r="GI892" s="9"/>
      <c r="GJ892" s="9"/>
      <c r="GK892" s="9"/>
      <c r="GL892" s="9"/>
      <c r="GM892" s="9"/>
      <c r="GN892" s="9"/>
      <c r="GO892" s="9"/>
      <c r="GP892" s="9"/>
      <c r="GQ892" s="9"/>
      <c r="GR892" s="9"/>
      <c r="GS892" s="9"/>
      <c r="GT892" s="9"/>
      <c r="GU892" s="9"/>
      <c r="GV892" s="9"/>
      <c r="GW892" s="9"/>
      <c r="GX892" s="9"/>
      <c r="GY892" s="9"/>
      <c r="GZ892" s="9"/>
      <c r="HA892" s="9"/>
      <c r="HB892" s="9"/>
      <c r="HC892" s="9"/>
      <c r="HD892" s="9"/>
      <c r="HE892" s="9"/>
      <c r="HF892" s="9"/>
      <c r="HG892" s="9"/>
      <c r="HH892" s="9"/>
      <c r="HI892" s="9"/>
      <c r="HJ892" s="9"/>
      <c r="HK892" s="9"/>
      <c r="HL892" s="9"/>
      <c r="HM892" s="9"/>
      <c r="HN892" s="9"/>
      <c r="HO892" s="9"/>
      <c r="HP892" s="9"/>
      <c r="HQ892" s="9"/>
      <c r="HR892" s="9"/>
      <c r="HS892" s="9"/>
      <c r="HT892" s="9"/>
      <c r="HU892" s="9"/>
      <c r="HV892" s="9"/>
      <c r="HW892" s="9"/>
      <c r="HX892" s="9"/>
      <c r="HY892" s="9"/>
      <c r="HZ892" s="9"/>
      <c r="IA892" s="9"/>
      <c r="IB892" s="9"/>
      <c r="IC892" s="9"/>
      <c r="ID892" s="9"/>
      <c r="IE892" s="9"/>
      <c r="IF892" s="9"/>
      <c r="IG892" s="9"/>
      <c r="IH892" s="9"/>
      <c r="II892" s="9"/>
      <c r="IJ892" s="9"/>
      <c r="IK892" s="9"/>
      <c r="IL892" s="9"/>
      <c r="IM892" s="9"/>
      <c r="IN892" s="9"/>
      <c r="IO892" s="9"/>
      <c r="IP892" s="9"/>
    </row>
    <row r="893" spans="2:250" x14ac:dyDescent="0.2">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c r="DR893" s="9"/>
      <c r="DS893" s="9"/>
      <c r="DT893" s="9"/>
      <c r="DU893" s="9"/>
      <c r="DV893" s="9"/>
      <c r="DW893" s="9"/>
      <c r="DX893" s="9"/>
      <c r="DY893" s="9"/>
      <c r="DZ893" s="9"/>
      <c r="EA893" s="9"/>
      <c r="EB893" s="9"/>
      <c r="EC893" s="9"/>
      <c r="ED893" s="9"/>
      <c r="EE893" s="9"/>
      <c r="EF893" s="9"/>
      <c r="EG893" s="9"/>
      <c r="EH893" s="9"/>
      <c r="EI893" s="9"/>
      <c r="EJ893" s="9"/>
      <c r="EK893" s="9"/>
      <c r="EL893" s="9"/>
      <c r="EM893" s="9"/>
      <c r="EN893" s="9"/>
      <c r="EO893" s="9"/>
      <c r="EP893" s="9"/>
      <c r="EQ893" s="9"/>
      <c r="ER893" s="9"/>
      <c r="ES893" s="9"/>
      <c r="ET893" s="9"/>
      <c r="EU893" s="9"/>
      <c r="EV893" s="9"/>
      <c r="EW893" s="9"/>
      <c r="EX893" s="9"/>
      <c r="EY893" s="9"/>
      <c r="EZ893" s="9"/>
      <c r="FA893" s="9"/>
      <c r="FB893" s="9"/>
      <c r="FC893" s="9"/>
      <c r="FD893" s="9"/>
      <c r="FE893" s="9"/>
      <c r="FF893" s="9"/>
      <c r="FG893" s="9"/>
      <c r="FH893" s="9"/>
      <c r="FI893" s="9"/>
      <c r="FJ893" s="9"/>
      <c r="FK893" s="9"/>
      <c r="FL893" s="9"/>
      <c r="FM893" s="9"/>
      <c r="FN893" s="9"/>
      <c r="FO893" s="9"/>
      <c r="FP893" s="9"/>
      <c r="FQ893" s="9"/>
      <c r="FR893" s="9"/>
      <c r="FS893" s="9"/>
      <c r="FT893" s="9"/>
      <c r="FU893" s="9"/>
      <c r="FV893" s="9"/>
      <c r="FW893" s="9"/>
      <c r="FX893" s="9"/>
      <c r="FY893" s="9"/>
      <c r="FZ893" s="9"/>
      <c r="GA893" s="9"/>
      <c r="GB893" s="9"/>
      <c r="GC893" s="9"/>
      <c r="GD893" s="9"/>
      <c r="GE893" s="9"/>
      <c r="GF893" s="9"/>
      <c r="GG893" s="9"/>
      <c r="GH893" s="9"/>
      <c r="GI893" s="9"/>
      <c r="GJ893" s="9"/>
      <c r="GK893" s="9"/>
      <c r="GL893" s="9"/>
      <c r="GM893" s="9"/>
      <c r="GN893" s="9"/>
      <c r="GO893" s="9"/>
      <c r="GP893" s="9"/>
      <c r="GQ893" s="9"/>
      <c r="GR893" s="9"/>
      <c r="GS893" s="9"/>
      <c r="GT893" s="9"/>
      <c r="GU893" s="9"/>
      <c r="GV893" s="9"/>
      <c r="GW893" s="9"/>
      <c r="GX893" s="9"/>
      <c r="GY893" s="9"/>
      <c r="GZ893" s="9"/>
      <c r="HA893" s="9"/>
      <c r="HB893" s="9"/>
      <c r="HC893" s="9"/>
      <c r="HD893" s="9"/>
      <c r="HE893" s="9"/>
      <c r="HF893" s="9"/>
      <c r="HG893" s="9"/>
      <c r="HH893" s="9"/>
      <c r="HI893" s="9"/>
      <c r="HJ893" s="9"/>
      <c r="HK893" s="9"/>
      <c r="HL893" s="9"/>
      <c r="HM893" s="9"/>
      <c r="HN893" s="9"/>
      <c r="HO893" s="9"/>
      <c r="HP893" s="9"/>
      <c r="HQ893" s="9"/>
      <c r="HR893" s="9"/>
      <c r="HS893" s="9"/>
      <c r="HT893" s="9"/>
      <c r="HU893" s="9"/>
      <c r="HV893" s="9"/>
      <c r="HW893" s="9"/>
      <c r="HX893" s="9"/>
      <c r="HY893" s="9"/>
      <c r="HZ893" s="9"/>
      <c r="IA893" s="9"/>
      <c r="IB893" s="9"/>
      <c r="IC893" s="9"/>
      <c r="ID893" s="9"/>
      <c r="IE893" s="9"/>
      <c r="IF893" s="9"/>
      <c r="IG893" s="9"/>
      <c r="IH893" s="9"/>
      <c r="II893" s="9"/>
      <c r="IJ893" s="9"/>
      <c r="IK893" s="9"/>
      <c r="IL893" s="9"/>
      <c r="IM893" s="9"/>
      <c r="IN893" s="9"/>
      <c r="IO893" s="9"/>
      <c r="IP893" s="9"/>
    </row>
    <row r="894" spans="2:250" x14ac:dyDescent="0.2">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c r="DR894" s="9"/>
      <c r="DS894" s="9"/>
      <c r="DT894" s="9"/>
      <c r="DU894" s="9"/>
      <c r="DV894" s="9"/>
      <c r="DW894" s="9"/>
      <c r="DX894" s="9"/>
      <c r="DY894" s="9"/>
      <c r="DZ894" s="9"/>
      <c r="EA894" s="9"/>
      <c r="EB894" s="9"/>
      <c r="EC894" s="9"/>
      <c r="ED894" s="9"/>
      <c r="EE894" s="9"/>
      <c r="EF894" s="9"/>
      <c r="EG894" s="9"/>
      <c r="EH894" s="9"/>
      <c r="EI894" s="9"/>
      <c r="EJ894" s="9"/>
      <c r="EK894" s="9"/>
      <c r="EL894" s="9"/>
      <c r="EM894" s="9"/>
      <c r="EN894" s="9"/>
      <c r="EO894" s="9"/>
      <c r="EP894" s="9"/>
      <c r="EQ894" s="9"/>
      <c r="ER894" s="9"/>
      <c r="ES894" s="9"/>
      <c r="ET894" s="9"/>
      <c r="EU894" s="9"/>
      <c r="EV894" s="9"/>
      <c r="EW894" s="9"/>
      <c r="EX894" s="9"/>
      <c r="EY894" s="9"/>
      <c r="EZ894" s="9"/>
      <c r="FA894" s="9"/>
      <c r="FB894" s="9"/>
      <c r="FC894" s="9"/>
      <c r="FD894" s="9"/>
      <c r="FE894" s="9"/>
      <c r="FF894" s="9"/>
      <c r="FG894" s="9"/>
      <c r="FH894" s="9"/>
      <c r="FI894" s="9"/>
      <c r="FJ894" s="9"/>
      <c r="FK894" s="9"/>
      <c r="FL894" s="9"/>
      <c r="FM894" s="9"/>
      <c r="FN894" s="9"/>
      <c r="FO894" s="9"/>
      <c r="FP894" s="9"/>
      <c r="FQ894" s="9"/>
      <c r="FR894" s="9"/>
      <c r="FS894" s="9"/>
      <c r="FT894" s="9"/>
      <c r="FU894" s="9"/>
      <c r="FV894" s="9"/>
      <c r="FW894" s="9"/>
      <c r="FX894" s="9"/>
      <c r="FY894" s="9"/>
      <c r="FZ894" s="9"/>
      <c r="GA894" s="9"/>
      <c r="GB894" s="9"/>
      <c r="GC894" s="9"/>
      <c r="GD894" s="9"/>
      <c r="GE894" s="9"/>
      <c r="GF894" s="9"/>
      <c r="GG894" s="9"/>
      <c r="GH894" s="9"/>
      <c r="GI894" s="9"/>
      <c r="GJ894" s="9"/>
      <c r="GK894" s="9"/>
      <c r="GL894" s="9"/>
      <c r="GM894" s="9"/>
      <c r="GN894" s="9"/>
      <c r="GO894" s="9"/>
      <c r="GP894" s="9"/>
      <c r="GQ894" s="9"/>
      <c r="GR894" s="9"/>
      <c r="GS894" s="9"/>
      <c r="GT894" s="9"/>
      <c r="GU894" s="9"/>
      <c r="GV894" s="9"/>
      <c r="GW894" s="9"/>
      <c r="GX894" s="9"/>
      <c r="GY894" s="9"/>
      <c r="GZ894" s="9"/>
      <c r="HA894" s="9"/>
      <c r="HB894" s="9"/>
      <c r="HC894" s="9"/>
      <c r="HD894" s="9"/>
      <c r="HE894" s="9"/>
      <c r="HF894" s="9"/>
      <c r="HG894" s="9"/>
      <c r="HH894" s="9"/>
      <c r="HI894" s="9"/>
      <c r="HJ894" s="9"/>
      <c r="HK894" s="9"/>
      <c r="HL894" s="9"/>
      <c r="HM894" s="9"/>
      <c r="HN894" s="9"/>
      <c r="HO894" s="9"/>
      <c r="HP894" s="9"/>
      <c r="HQ894" s="9"/>
      <c r="HR894" s="9"/>
      <c r="HS894" s="9"/>
      <c r="HT894" s="9"/>
      <c r="HU894" s="9"/>
      <c r="HV894" s="9"/>
      <c r="HW894" s="9"/>
      <c r="HX894" s="9"/>
      <c r="HY894" s="9"/>
      <c r="HZ894" s="9"/>
      <c r="IA894" s="9"/>
      <c r="IB894" s="9"/>
      <c r="IC894" s="9"/>
      <c r="ID894" s="9"/>
      <c r="IE894" s="9"/>
      <c r="IF894" s="9"/>
      <c r="IG894" s="9"/>
      <c r="IH894" s="9"/>
      <c r="II894" s="9"/>
      <c r="IJ894" s="9"/>
      <c r="IK894" s="9"/>
      <c r="IL894" s="9"/>
      <c r="IM894" s="9"/>
      <c r="IN894" s="9"/>
      <c r="IO894" s="9"/>
      <c r="IP894" s="9"/>
    </row>
    <row r="895" spans="2:250" x14ac:dyDescent="0.2">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c r="DR895" s="9"/>
      <c r="DS895" s="9"/>
      <c r="DT895" s="9"/>
      <c r="DU895" s="9"/>
      <c r="DV895" s="9"/>
      <c r="DW895" s="9"/>
      <c r="DX895" s="9"/>
      <c r="DY895" s="9"/>
      <c r="DZ895" s="9"/>
      <c r="EA895" s="9"/>
      <c r="EB895" s="9"/>
      <c r="EC895" s="9"/>
      <c r="ED895" s="9"/>
      <c r="EE895" s="9"/>
      <c r="EF895" s="9"/>
      <c r="EG895" s="9"/>
      <c r="EH895" s="9"/>
      <c r="EI895" s="9"/>
      <c r="EJ895" s="9"/>
      <c r="EK895" s="9"/>
      <c r="EL895" s="9"/>
      <c r="EM895" s="9"/>
      <c r="EN895" s="9"/>
      <c r="EO895" s="9"/>
      <c r="EP895" s="9"/>
      <c r="EQ895" s="9"/>
      <c r="ER895" s="9"/>
      <c r="ES895" s="9"/>
      <c r="ET895" s="9"/>
      <c r="EU895" s="9"/>
      <c r="EV895" s="9"/>
      <c r="EW895" s="9"/>
      <c r="EX895" s="9"/>
      <c r="EY895" s="9"/>
      <c r="EZ895" s="9"/>
      <c r="FA895" s="9"/>
      <c r="FB895" s="9"/>
      <c r="FC895" s="9"/>
      <c r="FD895" s="9"/>
      <c r="FE895" s="9"/>
      <c r="FF895" s="9"/>
      <c r="FG895" s="9"/>
      <c r="FH895" s="9"/>
      <c r="FI895" s="9"/>
      <c r="FJ895" s="9"/>
      <c r="FK895" s="9"/>
      <c r="FL895" s="9"/>
      <c r="FM895" s="9"/>
      <c r="FN895" s="9"/>
      <c r="FO895" s="9"/>
      <c r="FP895" s="9"/>
      <c r="FQ895" s="9"/>
      <c r="FR895" s="9"/>
      <c r="FS895" s="9"/>
      <c r="FT895" s="9"/>
      <c r="FU895" s="9"/>
      <c r="FV895" s="9"/>
      <c r="FW895" s="9"/>
      <c r="FX895" s="9"/>
      <c r="FY895" s="9"/>
      <c r="FZ895" s="9"/>
      <c r="GA895" s="9"/>
      <c r="GB895" s="9"/>
      <c r="GC895" s="9"/>
      <c r="GD895" s="9"/>
      <c r="GE895" s="9"/>
      <c r="GF895" s="9"/>
      <c r="GG895" s="9"/>
      <c r="GH895" s="9"/>
      <c r="GI895" s="9"/>
      <c r="GJ895" s="9"/>
      <c r="GK895" s="9"/>
      <c r="GL895" s="9"/>
      <c r="GM895" s="9"/>
      <c r="GN895" s="9"/>
      <c r="GO895" s="9"/>
      <c r="GP895" s="9"/>
      <c r="GQ895" s="9"/>
      <c r="GR895" s="9"/>
      <c r="GS895" s="9"/>
      <c r="GT895" s="9"/>
      <c r="GU895" s="9"/>
      <c r="GV895" s="9"/>
      <c r="GW895" s="9"/>
      <c r="GX895" s="9"/>
      <c r="GY895" s="9"/>
      <c r="GZ895" s="9"/>
      <c r="HA895" s="9"/>
      <c r="HB895" s="9"/>
      <c r="HC895" s="9"/>
      <c r="HD895" s="9"/>
      <c r="HE895" s="9"/>
      <c r="HF895" s="9"/>
      <c r="HG895" s="9"/>
      <c r="HH895" s="9"/>
      <c r="HI895" s="9"/>
      <c r="HJ895" s="9"/>
      <c r="HK895" s="9"/>
      <c r="HL895" s="9"/>
      <c r="HM895" s="9"/>
      <c r="HN895" s="9"/>
      <c r="HO895" s="9"/>
      <c r="HP895" s="9"/>
      <c r="HQ895" s="9"/>
      <c r="HR895" s="9"/>
      <c r="HS895" s="9"/>
      <c r="HT895" s="9"/>
      <c r="HU895" s="9"/>
      <c r="HV895" s="9"/>
      <c r="HW895" s="9"/>
      <c r="HX895" s="9"/>
      <c r="HY895" s="9"/>
      <c r="HZ895" s="9"/>
      <c r="IA895" s="9"/>
      <c r="IB895" s="9"/>
      <c r="IC895" s="9"/>
      <c r="ID895" s="9"/>
      <c r="IE895" s="9"/>
      <c r="IF895" s="9"/>
      <c r="IG895" s="9"/>
      <c r="IH895" s="9"/>
      <c r="II895" s="9"/>
      <c r="IJ895" s="9"/>
      <c r="IK895" s="9"/>
      <c r="IL895" s="9"/>
      <c r="IM895" s="9"/>
      <c r="IN895" s="9"/>
      <c r="IO895" s="9"/>
      <c r="IP895" s="9"/>
    </row>
    <row r="896" spans="2:250" x14ac:dyDescent="0.2">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c r="DR896" s="9"/>
      <c r="DS896" s="9"/>
      <c r="DT896" s="9"/>
      <c r="DU896" s="9"/>
      <c r="DV896" s="9"/>
      <c r="DW896" s="9"/>
      <c r="DX896" s="9"/>
      <c r="DY896" s="9"/>
      <c r="DZ896" s="9"/>
      <c r="EA896" s="9"/>
      <c r="EB896" s="9"/>
      <c r="EC896" s="9"/>
      <c r="ED896" s="9"/>
      <c r="EE896" s="9"/>
      <c r="EF896" s="9"/>
      <c r="EG896" s="9"/>
      <c r="EH896" s="9"/>
      <c r="EI896" s="9"/>
      <c r="EJ896" s="9"/>
      <c r="EK896" s="9"/>
      <c r="EL896" s="9"/>
      <c r="EM896" s="9"/>
      <c r="EN896" s="9"/>
      <c r="EO896" s="9"/>
      <c r="EP896" s="9"/>
      <c r="EQ896" s="9"/>
      <c r="ER896" s="9"/>
      <c r="ES896" s="9"/>
      <c r="ET896" s="9"/>
      <c r="EU896" s="9"/>
      <c r="EV896" s="9"/>
      <c r="EW896" s="9"/>
      <c r="EX896" s="9"/>
      <c r="EY896" s="9"/>
      <c r="EZ896" s="9"/>
      <c r="FA896" s="9"/>
      <c r="FB896" s="9"/>
      <c r="FC896" s="9"/>
      <c r="FD896" s="9"/>
      <c r="FE896" s="9"/>
      <c r="FF896" s="9"/>
      <c r="FG896" s="9"/>
      <c r="FH896" s="9"/>
      <c r="FI896" s="9"/>
      <c r="FJ896" s="9"/>
      <c r="FK896" s="9"/>
      <c r="FL896" s="9"/>
      <c r="FM896" s="9"/>
      <c r="FN896" s="9"/>
      <c r="FO896" s="9"/>
      <c r="FP896" s="9"/>
      <c r="FQ896" s="9"/>
      <c r="FR896" s="9"/>
      <c r="FS896" s="9"/>
      <c r="FT896" s="9"/>
      <c r="FU896" s="9"/>
      <c r="FV896" s="9"/>
      <c r="FW896" s="9"/>
      <c r="FX896" s="9"/>
      <c r="FY896" s="9"/>
      <c r="FZ896" s="9"/>
      <c r="GA896" s="9"/>
      <c r="GB896" s="9"/>
      <c r="GC896" s="9"/>
      <c r="GD896" s="9"/>
      <c r="GE896" s="9"/>
      <c r="GF896" s="9"/>
      <c r="GG896" s="9"/>
      <c r="GH896" s="9"/>
      <c r="GI896" s="9"/>
      <c r="GJ896" s="9"/>
      <c r="GK896" s="9"/>
      <c r="GL896" s="9"/>
      <c r="GM896" s="9"/>
      <c r="GN896" s="9"/>
      <c r="GO896" s="9"/>
      <c r="GP896" s="9"/>
      <c r="GQ896" s="9"/>
      <c r="GR896" s="9"/>
      <c r="GS896" s="9"/>
      <c r="GT896" s="9"/>
      <c r="GU896" s="9"/>
      <c r="GV896" s="9"/>
      <c r="GW896" s="9"/>
      <c r="GX896" s="9"/>
      <c r="GY896" s="9"/>
      <c r="GZ896" s="9"/>
      <c r="HA896" s="9"/>
      <c r="HB896" s="9"/>
      <c r="HC896" s="9"/>
      <c r="HD896" s="9"/>
      <c r="HE896" s="9"/>
      <c r="HF896" s="9"/>
      <c r="HG896" s="9"/>
      <c r="HH896" s="9"/>
      <c r="HI896" s="9"/>
      <c r="HJ896" s="9"/>
      <c r="HK896" s="9"/>
      <c r="HL896" s="9"/>
      <c r="HM896" s="9"/>
      <c r="HN896" s="9"/>
      <c r="HO896" s="9"/>
      <c r="HP896" s="9"/>
      <c r="HQ896" s="9"/>
      <c r="HR896" s="9"/>
      <c r="HS896" s="9"/>
      <c r="HT896" s="9"/>
      <c r="HU896" s="9"/>
      <c r="HV896" s="9"/>
      <c r="HW896" s="9"/>
      <c r="HX896" s="9"/>
      <c r="HY896" s="9"/>
      <c r="HZ896" s="9"/>
      <c r="IA896" s="9"/>
      <c r="IB896" s="9"/>
      <c r="IC896" s="9"/>
      <c r="ID896" s="9"/>
      <c r="IE896" s="9"/>
      <c r="IF896" s="9"/>
      <c r="IG896" s="9"/>
      <c r="IH896" s="9"/>
      <c r="II896" s="9"/>
      <c r="IJ896" s="9"/>
      <c r="IK896" s="9"/>
      <c r="IL896" s="9"/>
      <c r="IM896" s="9"/>
      <c r="IN896" s="9"/>
      <c r="IO896" s="9"/>
      <c r="IP896" s="9"/>
    </row>
    <row r="897" spans="2:250" x14ac:dyDescent="0.2">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c r="DR897" s="9"/>
      <c r="DS897" s="9"/>
      <c r="DT897" s="9"/>
      <c r="DU897" s="9"/>
      <c r="DV897" s="9"/>
      <c r="DW897" s="9"/>
      <c r="DX897" s="9"/>
      <c r="DY897" s="9"/>
      <c r="DZ897" s="9"/>
      <c r="EA897" s="9"/>
      <c r="EB897" s="9"/>
      <c r="EC897" s="9"/>
      <c r="ED897" s="9"/>
      <c r="EE897" s="9"/>
      <c r="EF897" s="9"/>
      <c r="EG897" s="9"/>
      <c r="EH897" s="9"/>
      <c r="EI897" s="9"/>
      <c r="EJ897" s="9"/>
      <c r="EK897" s="9"/>
      <c r="EL897" s="9"/>
      <c r="EM897" s="9"/>
      <c r="EN897" s="9"/>
      <c r="EO897" s="9"/>
      <c r="EP897" s="9"/>
      <c r="EQ897" s="9"/>
      <c r="ER897" s="9"/>
      <c r="ES897" s="9"/>
      <c r="ET897" s="9"/>
      <c r="EU897" s="9"/>
      <c r="EV897" s="9"/>
      <c r="EW897" s="9"/>
      <c r="EX897" s="9"/>
      <c r="EY897" s="9"/>
      <c r="EZ897" s="9"/>
      <c r="FA897" s="9"/>
      <c r="FB897" s="9"/>
      <c r="FC897" s="9"/>
      <c r="FD897" s="9"/>
      <c r="FE897" s="9"/>
      <c r="FF897" s="9"/>
      <c r="FG897" s="9"/>
      <c r="FH897" s="9"/>
      <c r="FI897" s="9"/>
      <c r="FJ897" s="9"/>
      <c r="FK897" s="9"/>
      <c r="FL897" s="9"/>
      <c r="FM897" s="9"/>
      <c r="FN897" s="9"/>
      <c r="FO897" s="9"/>
      <c r="FP897" s="9"/>
      <c r="FQ897" s="9"/>
      <c r="FR897" s="9"/>
      <c r="FS897" s="9"/>
      <c r="FT897" s="9"/>
      <c r="FU897" s="9"/>
      <c r="FV897" s="9"/>
      <c r="FW897" s="9"/>
      <c r="FX897" s="9"/>
      <c r="FY897" s="9"/>
      <c r="FZ897" s="9"/>
      <c r="GA897" s="9"/>
      <c r="GB897" s="9"/>
      <c r="GC897" s="9"/>
      <c r="GD897" s="9"/>
      <c r="GE897" s="9"/>
      <c r="GF897" s="9"/>
      <c r="GG897" s="9"/>
      <c r="GH897" s="9"/>
      <c r="GI897" s="9"/>
      <c r="GJ897" s="9"/>
      <c r="GK897" s="9"/>
      <c r="GL897" s="9"/>
      <c r="GM897" s="9"/>
      <c r="GN897" s="9"/>
      <c r="GO897" s="9"/>
      <c r="GP897" s="9"/>
      <c r="GQ897" s="9"/>
      <c r="GR897" s="9"/>
      <c r="GS897" s="9"/>
      <c r="GT897" s="9"/>
      <c r="GU897" s="9"/>
      <c r="GV897" s="9"/>
      <c r="GW897" s="9"/>
      <c r="GX897" s="9"/>
      <c r="GY897" s="9"/>
      <c r="GZ897" s="9"/>
      <c r="HA897" s="9"/>
      <c r="HB897" s="9"/>
      <c r="HC897" s="9"/>
      <c r="HD897" s="9"/>
      <c r="HE897" s="9"/>
      <c r="HF897" s="9"/>
      <c r="HG897" s="9"/>
      <c r="HH897" s="9"/>
      <c r="HI897" s="9"/>
      <c r="HJ897" s="9"/>
      <c r="HK897" s="9"/>
      <c r="HL897" s="9"/>
      <c r="HM897" s="9"/>
      <c r="HN897" s="9"/>
      <c r="HO897" s="9"/>
      <c r="HP897" s="9"/>
      <c r="HQ897" s="9"/>
      <c r="HR897" s="9"/>
      <c r="HS897" s="9"/>
      <c r="HT897" s="9"/>
      <c r="HU897" s="9"/>
      <c r="HV897" s="9"/>
      <c r="HW897" s="9"/>
      <c r="HX897" s="9"/>
      <c r="HY897" s="9"/>
      <c r="HZ897" s="9"/>
      <c r="IA897" s="9"/>
      <c r="IB897" s="9"/>
      <c r="IC897" s="9"/>
      <c r="ID897" s="9"/>
      <c r="IE897" s="9"/>
      <c r="IF897" s="9"/>
      <c r="IG897" s="9"/>
      <c r="IH897" s="9"/>
      <c r="II897" s="9"/>
      <c r="IJ897" s="9"/>
      <c r="IK897" s="9"/>
      <c r="IL897" s="9"/>
      <c r="IM897" s="9"/>
      <c r="IN897" s="9"/>
      <c r="IO897" s="9"/>
      <c r="IP897" s="9"/>
    </row>
    <row r="898" spans="2:250" x14ac:dyDescent="0.2">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c r="DR898" s="9"/>
      <c r="DS898" s="9"/>
      <c r="DT898" s="9"/>
      <c r="DU898" s="9"/>
      <c r="DV898" s="9"/>
      <c r="DW898" s="9"/>
      <c r="DX898" s="9"/>
      <c r="DY898" s="9"/>
      <c r="DZ898" s="9"/>
      <c r="EA898" s="9"/>
      <c r="EB898" s="9"/>
      <c r="EC898" s="9"/>
      <c r="ED898" s="9"/>
      <c r="EE898" s="9"/>
      <c r="EF898" s="9"/>
      <c r="EG898" s="9"/>
      <c r="EH898" s="9"/>
      <c r="EI898" s="9"/>
      <c r="EJ898" s="9"/>
      <c r="EK898" s="9"/>
      <c r="EL898" s="9"/>
      <c r="EM898" s="9"/>
      <c r="EN898" s="9"/>
      <c r="EO898" s="9"/>
      <c r="EP898" s="9"/>
      <c r="EQ898" s="9"/>
      <c r="ER898" s="9"/>
      <c r="ES898" s="9"/>
      <c r="ET898" s="9"/>
      <c r="EU898" s="9"/>
      <c r="EV898" s="9"/>
      <c r="EW898" s="9"/>
      <c r="EX898" s="9"/>
      <c r="EY898" s="9"/>
      <c r="EZ898" s="9"/>
      <c r="FA898" s="9"/>
      <c r="FB898" s="9"/>
      <c r="FC898" s="9"/>
      <c r="FD898" s="9"/>
      <c r="FE898" s="9"/>
      <c r="FF898" s="9"/>
      <c r="FG898" s="9"/>
      <c r="FH898" s="9"/>
      <c r="FI898" s="9"/>
      <c r="FJ898" s="9"/>
      <c r="FK898" s="9"/>
      <c r="FL898" s="9"/>
      <c r="FM898" s="9"/>
      <c r="FN898" s="9"/>
      <c r="FO898" s="9"/>
      <c r="FP898" s="9"/>
      <c r="FQ898" s="9"/>
      <c r="FR898" s="9"/>
      <c r="FS898" s="9"/>
      <c r="FT898" s="9"/>
      <c r="FU898" s="9"/>
      <c r="FV898" s="9"/>
      <c r="FW898" s="9"/>
      <c r="FX898" s="9"/>
      <c r="FY898" s="9"/>
      <c r="FZ898" s="9"/>
      <c r="GA898" s="9"/>
      <c r="GB898" s="9"/>
      <c r="GC898" s="9"/>
      <c r="GD898" s="9"/>
      <c r="GE898" s="9"/>
      <c r="GF898" s="9"/>
      <c r="GG898" s="9"/>
      <c r="GH898" s="9"/>
      <c r="GI898" s="9"/>
      <c r="GJ898" s="9"/>
      <c r="GK898" s="9"/>
      <c r="GL898" s="9"/>
      <c r="GM898" s="9"/>
      <c r="GN898" s="9"/>
      <c r="GO898" s="9"/>
      <c r="GP898" s="9"/>
      <c r="GQ898" s="9"/>
      <c r="GR898" s="9"/>
      <c r="GS898" s="9"/>
      <c r="GT898" s="9"/>
      <c r="GU898" s="9"/>
      <c r="GV898" s="9"/>
      <c r="GW898" s="9"/>
      <c r="GX898" s="9"/>
      <c r="GY898" s="9"/>
      <c r="GZ898" s="9"/>
      <c r="HA898" s="9"/>
      <c r="HB898" s="9"/>
      <c r="HC898" s="9"/>
      <c r="HD898" s="9"/>
      <c r="HE898" s="9"/>
      <c r="HF898" s="9"/>
      <c r="HG898" s="9"/>
      <c r="HH898" s="9"/>
      <c r="HI898" s="9"/>
      <c r="HJ898" s="9"/>
      <c r="HK898" s="9"/>
      <c r="HL898" s="9"/>
      <c r="HM898" s="9"/>
      <c r="HN898" s="9"/>
      <c r="HO898" s="9"/>
      <c r="HP898" s="9"/>
      <c r="HQ898" s="9"/>
      <c r="HR898" s="9"/>
      <c r="HS898" s="9"/>
      <c r="HT898" s="9"/>
      <c r="HU898" s="9"/>
      <c r="HV898" s="9"/>
      <c r="HW898" s="9"/>
      <c r="HX898" s="9"/>
      <c r="HY898" s="9"/>
      <c r="HZ898" s="9"/>
      <c r="IA898" s="9"/>
      <c r="IB898" s="9"/>
      <c r="IC898" s="9"/>
      <c r="ID898" s="9"/>
      <c r="IE898" s="9"/>
      <c r="IF898" s="9"/>
      <c r="IG898" s="9"/>
      <c r="IH898" s="9"/>
      <c r="II898" s="9"/>
      <c r="IJ898" s="9"/>
      <c r="IK898" s="9"/>
      <c r="IL898" s="9"/>
      <c r="IM898" s="9"/>
      <c r="IN898" s="9"/>
      <c r="IO898" s="9"/>
      <c r="IP898" s="9"/>
    </row>
    <row r="899" spans="2:250" x14ac:dyDescent="0.2">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c r="DR899" s="9"/>
      <c r="DS899" s="9"/>
      <c r="DT899" s="9"/>
      <c r="DU899" s="9"/>
      <c r="DV899" s="9"/>
      <c r="DW899" s="9"/>
      <c r="DX899" s="9"/>
      <c r="DY899" s="9"/>
      <c r="DZ899" s="9"/>
      <c r="EA899" s="9"/>
      <c r="EB899" s="9"/>
      <c r="EC899" s="9"/>
      <c r="ED899" s="9"/>
      <c r="EE899" s="9"/>
      <c r="EF899" s="9"/>
      <c r="EG899" s="9"/>
      <c r="EH899" s="9"/>
      <c r="EI899" s="9"/>
      <c r="EJ899" s="9"/>
      <c r="EK899" s="9"/>
      <c r="EL899" s="9"/>
      <c r="EM899" s="9"/>
      <c r="EN899" s="9"/>
      <c r="EO899" s="9"/>
      <c r="EP899" s="9"/>
      <c r="EQ899" s="9"/>
      <c r="ER899" s="9"/>
      <c r="ES899" s="9"/>
      <c r="ET899" s="9"/>
      <c r="EU899" s="9"/>
      <c r="EV899" s="9"/>
      <c r="EW899" s="9"/>
      <c r="EX899" s="9"/>
      <c r="EY899" s="9"/>
      <c r="EZ899" s="9"/>
      <c r="FA899" s="9"/>
      <c r="FB899" s="9"/>
      <c r="FC899" s="9"/>
      <c r="FD899" s="9"/>
      <c r="FE899" s="9"/>
      <c r="FF899" s="9"/>
      <c r="FG899" s="9"/>
      <c r="FH899" s="9"/>
      <c r="FI899" s="9"/>
      <c r="FJ899" s="9"/>
      <c r="FK899" s="9"/>
      <c r="FL899" s="9"/>
      <c r="FM899" s="9"/>
      <c r="FN899" s="9"/>
      <c r="FO899" s="9"/>
      <c r="FP899" s="9"/>
      <c r="FQ899" s="9"/>
      <c r="FR899" s="9"/>
      <c r="FS899" s="9"/>
      <c r="FT899" s="9"/>
      <c r="FU899" s="9"/>
      <c r="FV899" s="9"/>
      <c r="FW899" s="9"/>
      <c r="FX899" s="9"/>
      <c r="FY899" s="9"/>
      <c r="FZ899" s="9"/>
      <c r="GA899" s="9"/>
      <c r="GB899" s="9"/>
      <c r="GC899" s="9"/>
      <c r="GD899" s="9"/>
      <c r="GE899" s="9"/>
      <c r="GF899" s="9"/>
      <c r="GG899" s="9"/>
      <c r="GH899" s="9"/>
      <c r="GI899" s="9"/>
      <c r="GJ899" s="9"/>
      <c r="GK899" s="9"/>
      <c r="GL899" s="9"/>
      <c r="GM899" s="9"/>
      <c r="GN899" s="9"/>
      <c r="GO899" s="9"/>
      <c r="GP899" s="9"/>
      <c r="GQ899" s="9"/>
      <c r="GR899" s="9"/>
      <c r="GS899" s="9"/>
      <c r="GT899" s="9"/>
      <c r="GU899" s="9"/>
      <c r="GV899" s="9"/>
      <c r="GW899" s="9"/>
      <c r="GX899" s="9"/>
      <c r="GY899" s="9"/>
      <c r="GZ899" s="9"/>
      <c r="HA899" s="9"/>
      <c r="HB899" s="9"/>
      <c r="HC899" s="9"/>
      <c r="HD899" s="9"/>
      <c r="HE899" s="9"/>
      <c r="HF899" s="9"/>
      <c r="HG899" s="9"/>
      <c r="HH899" s="9"/>
      <c r="HI899" s="9"/>
      <c r="HJ899" s="9"/>
      <c r="HK899" s="9"/>
      <c r="HL899" s="9"/>
      <c r="HM899" s="9"/>
      <c r="HN899" s="9"/>
      <c r="HO899" s="9"/>
      <c r="HP899" s="9"/>
      <c r="HQ899" s="9"/>
      <c r="HR899" s="9"/>
      <c r="HS899" s="9"/>
      <c r="HT899" s="9"/>
      <c r="HU899" s="9"/>
      <c r="HV899" s="9"/>
      <c r="HW899" s="9"/>
      <c r="HX899" s="9"/>
      <c r="HY899" s="9"/>
      <c r="HZ899" s="9"/>
      <c r="IA899" s="9"/>
      <c r="IB899" s="9"/>
      <c r="IC899" s="9"/>
      <c r="ID899" s="9"/>
      <c r="IE899" s="9"/>
      <c r="IF899" s="9"/>
      <c r="IG899" s="9"/>
      <c r="IH899" s="9"/>
      <c r="II899" s="9"/>
      <c r="IJ899" s="9"/>
      <c r="IK899" s="9"/>
      <c r="IL899" s="9"/>
      <c r="IM899" s="9"/>
      <c r="IN899" s="9"/>
      <c r="IO899" s="9"/>
      <c r="IP899" s="9"/>
    </row>
    <row r="900" spans="2:250" x14ac:dyDescent="0.2">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c r="DR900" s="9"/>
      <c r="DS900" s="9"/>
      <c r="DT900" s="9"/>
      <c r="DU900" s="9"/>
      <c r="DV900" s="9"/>
      <c r="DW900" s="9"/>
      <c r="DX900" s="9"/>
      <c r="DY900" s="9"/>
      <c r="DZ900" s="9"/>
      <c r="EA900" s="9"/>
      <c r="EB900" s="9"/>
      <c r="EC900" s="9"/>
      <c r="ED900" s="9"/>
      <c r="EE900" s="9"/>
      <c r="EF900" s="9"/>
      <c r="EG900" s="9"/>
      <c r="EH900" s="9"/>
      <c r="EI900" s="9"/>
      <c r="EJ900" s="9"/>
      <c r="EK900" s="9"/>
      <c r="EL900" s="9"/>
      <c r="EM900" s="9"/>
      <c r="EN900" s="9"/>
      <c r="EO900" s="9"/>
      <c r="EP900" s="9"/>
      <c r="EQ900" s="9"/>
      <c r="ER900" s="9"/>
      <c r="ES900" s="9"/>
      <c r="ET900" s="9"/>
      <c r="EU900" s="9"/>
      <c r="EV900" s="9"/>
      <c r="EW900" s="9"/>
      <c r="EX900" s="9"/>
      <c r="EY900" s="9"/>
      <c r="EZ900" s="9"/>
      <c r="FA900" s="9"/>
      <c r="FB900" s="9"/>
      <c r="FC900" s="9"/>
      <c r="FD900" s="9"/>
      <c r="FE900" s="9"/>
      <c r="FF900" s="9"/>
      <c r="FG900" s="9"/>
      <c r="FH900" s="9"/>
      <c r="FI900" s="9"/>
      <c r="FJ900" s="9"/>
      <c r="FK900" s="9"/>
      <c r="FL900" s="9"/>
      <c r="FM900" s="9"/>
      <c r="FN900" s="9"/>
      <c r="FO900" s="9"/>
      <c r="FP900" s="9"/>
      <c r="FQ900" s="9"/>
      <c r="FR900" s="9"/>
      <c r="FS900" s="9"/>
      <c r="FT900" s="9"/>
      <c r="FU900" s="9"/>
      <c r="FV900" s="9"/>
      <c r="FW900" s="9"/>
      <c r="FX900" s="9"/>
      <c r="FY900" s="9"/>
      <c r="FZ900" s="9"/>
      <c r="GA900" s="9"/>
      <c r="GB900" s="9"/>
      <c r="GC900" s="9"/>
      <c r="GD900" s="9"/>
      <c r="GE900" s="9"/>
      <c r="GF900" s="9"/>
      <c r="GG900" s="9"/>
      <c r="GH900" s="9"/>
      <c r="GI900" s="9"/>
      <c r="GJ900" s="9"/>
      <c r="GK900" s="9"/>
      <c r="GL900" s="9"/>
      <c r="GM900" s="9"/>
      <c r="GN900" s="9"/>
      <c r="GO900" s="9"/>
      <c r="GP900" s="9"/>
      <c r="GQ900" s="9"/>
      <c r="GR900" s="9"/>
      <c r="GS900" s="9"/>
      <c r="GT900" s="9"/>
      <c r="GU900" s="9"/>
      <c r="GV900" s="9"/>
      <c r="GW900" s="9"/>
      <c r="GX900" s="9"/>
      <c r="GY900" s="9"/>
      <c r="GZ900" s="9"/>
      <c r="HA900" s="9"/>
      <c r="HB900" s="9"/>
      <c r="HC900" s="9"/>
      <c r="HD900" s="9"/>
      <c r="HE900" s="9"/>
      <c r="HF900" s="9"/>
      <c r="HG900" s="9"/>
      <c r="HH900" s="9"/>
      <c r="HI900" s="9"/>
      <c r="HJ900" s="9"/>
      <c r="HK900" s="9"/>
      <c r="HL900" s="9"/>
      <c r="HM900" s="9"/>
      <c r="HN900" s="9"/>
      <c r="HO900" s="9"/>
      <c r="HP900" s="9"/>
      <c r="HQ900" s="9"/>
      <c r="HR900" s="9"/>
      <c r="HS900" s="9"/>
      <c r="HT900" s="9"/>
      <c r="HU900" s="9"/>
      <c r="HV900" s="9"/>
      <c r="HW900" s="9"/>
      <c r="HX900" s="9"/>
      <c r="HY900" s="9"/>
      <c r="HZ900" s="9"/>
      <c r="IA900" s="9"/>
      <c r="IB900" s="9"/>
      <c r="IC900" s="9"/>
      <c r="ID900" s="9"/>
      <c r="IE900" s="9"/>
      <c r="IF900" s="9"/>
      <c r="IG900" s="9"/>
      <c r="IH900" s="9"/>
      <c r="II900" s="9"/>
      <c r="IJ900" s="9"/>
      <c r="IK900" s="9"/>
      <c r="IL900" s="9"/>
      <c r="IM900" s="9"/>
      <c r="IN900" s="9"/>
      <c r="IO900" s="9"/>
      <c r="IP900" s="9"/>
    </row>
    <row r="901" spans="2:250" x14ac:dyDescent="0.2">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c r="DR901" s="9"/>
      <c r="DS901" s="9"/>
      <c r="DT901" s="9"/>
      <c r="DU901" s="9"/>
      <c r="DV901" s="9"/>
      <c r="DW901" s="9"/>
      <c r="DX901" s="9"/>
      <c r="DY901" s="9"/>
      <c r="DZ901" s="9"/>
      <c r="EA901" s="9"/>
      <c r="EB901" s="9"/>
      <c r="EC901" s="9"/>
      <c r="ED901" s="9"/>
      <c r="EE901" s="9"/>
      <c r="EF901" s="9"/>
      <c r="EG901" s="9"/>
      <c r="EH901" s="9"/>
      <c r="EI901" s="9"/>
      <c r="EJ901" s="9"/>
      <c r="EK901" s="9"/>
      <c r="EL901" s="9"/>
      <c r="EM901" s="9"/>
      <c r="EN901" s="9"/>
      <c r="EO901" s="9"/>
      <c r="EP901" s="9"/>
      <c r="EQ901" s="9"/>
      <c r="ER901" s="9"/>
      <c r="ES901" s="9"/>
      <c r="ET901" s="9"/>
      <c r="EU901" s="9"/>
      <c r="EV901" s="9"/>
      <c r="EW901" s="9"/>
      <c r="EX901" s="9"/>
      <c r="EY901" s="9"/>
      <c r="EZ901" s="9"/>
      <c r="FA901" s="9"/>
      <c r="FB901" s="9"/>
      <c r="FC901" s="9"/>
      <c r="FD901" s="9"/>
      <c r="FE901" s="9"/>
      <c r="FF901" s="9"/>
      <c r="FG901" s="9"/>
      <c r="FH901" s="9"/>
      <c r="FI901" s="9"/>
      <c r="FJ901" s="9"/>
      <c r="FK901" s="9"/>
      <c r="FL901" s="9"/>
      <c r="FM901" s="9"/>
      <c r="FN901" s="9"/>
      <c r="FO901" s="9"/>
      <c r="FP901" s="9"/>
      <c r="FQ901" s="9"/>
      <c r="FR901" s="9"/>
      <c r="FS901" s="9"/>
      <c r="FT901" s="9"/>
      <c r="FU901" s="9"/>
      <c r="FV901" s="9"/>
      <c r="FW901" s="9"/>
      <c r="FX901" s="9"/>
      <c r="FY901" s="9"/>
      <c r="FZ901" s="9"/>
      <c r="GA901" s="9"/>
      <c r="GB901" s="9"/>
      <c r="GC901" s="9"/>
      <c r="GD901" s="9"/>
      <c r="GE901" s="9"/>
      <c r="GF901" s="9"/>
      <c r="GG901" s="9"/>
      <c r="GH901" s="9"/>
      <c r="GI901" s="9"/>
      <c r="GJ901" s="9"/>
      <c r="GK901" s="9"/>
      <c r="GL901" s="9"/>
      <c r="GM901" s="9"/>
      <c r="GN901" s="9"/>
      <c r="GO901" s="9"/>
      <c r="GP901" s="9"/>
      <c r="GQ901" s="9"/>
      <c r="GR901" s="9"/>
      <c r="GS901" s="9"/>
      <c r="GT901" s="9"/>
      <c r="GU901" s="9"/>
      <c r="GV901" s="9"/>
      <c r="GW901" s="9"/>
      <c r="GX901" s="9"/>
      <c r="GY901" s="9"/>
      <c r="GZ901" s="9"/>
      <c r="HA901" s="9"/>
      <c r="HB901" s="9"/>
      <c r="HC901" s="9"/>
      <c r="HD901" s="9"/>
      <c r="HE901" s="9"/>
      <c r="HF901" s="9"/>
      <c r="HG901" s="9"/>
      <c r="HH901" s="9"/>
      <c r="HI901" s="9"/>
      <c r="HJ901" s="9"/>
      <c r="HK901" s="9"/>
      <c r="HL901" s="9"/>
      <c r="HM901" s="9"/>
      <c r="HN901" s="9"/>
      <c r="HO901" s="9"/>
      <c r="HP901" s="9"/>
      <c r="HQ901" s="9"/>
      <c r="HR901" s="9"/>
      <c r="HS901" s="9"/>
      <c r="HT901" s="9"/>
      <c r="HU901" s="9"/>
      <c r="HV901" s="9"/>
      <c r="HW901" s="9"/>
      <c r="HX901" s="9"/>
      <c r="HY901" s="9"/>
      <c r="HZ901" s="9"/>
      <c r="IA901" s="9"/>
      <c r="IB901" s="9"/>
      <c r="IC901" s="9"/>
      <c r="ID901" s="9"/>
      <c r="IE901" s="9"/>
      <c r="IF901" s="9"/>
      <c r="IG901" s="9"/>
      <c r="IH901" s="9"/>
      <c r="II901" s="9"/>
      <c r="IJ901" s="9"/>
      <c r="IK901" s="9"/>
      <c r="IL901" s="9"/>
      <c r="IM901" s="9"/>
      <c r="IN901" s="9"/>
      <c r="IO901" s="9"/>
      <c r="IP901" s="9"/>
    </row>
    <row r="902" spans="2:250" x14ac:dyDescent="0.2">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c r="DU902" s="9"/>
      <c r="DV902" s="9"/>
      <c r="DW902" s="9"/>
      <c r="DX902" s="9"/>
      <c r="DY902" s="9"/>
      <c r="DZ902" s="9"/>
      <c r="EA902" s="9"/>
      <c r="EB902" s="9"/>
      <c r="EC902" s="9"/>
      <c r="ED902" s="9"/>
      <c r="EE902" s="9"/>
      <c r="EF902" s="9"/>
      <c r="EG902" s="9"/>
      <c r="EH902" s="9"/>
      <c r="EI902" s="9"/>
      <c r="EJ902" s="9"/>
      <c r="EK902" s="9"/>
      <c r="EL902" s="9"/>
      <c r="EM902" s="9"/>
      <c r="EN902" s="9"/>
      <c r="EO902" s="9"/>
      <c r="EP902" s="9"/>
      <c r="EQ902" s="9"/>
      <c r="ER902" s="9"/>
      <c r="ES902" s="9"/>
      <c r="ET902" s="9"/>
      <c r="EU902" s="9"/>
      <c r="EV902" s="9"/>
      <c r="EW902" s="9"/>
      <c r="EX902" s="9"/>
      <c r="EY902" s="9"/>
      <c r="EZ902" s="9"/>
      <c r="FA902" s="9"/>
      <c r="FB902" s="9"/>
      <c r="FC902" s="9"/>
      <c r="FD902" s="9"/>
      <c r="FE902" s="9"/>
      <c r="FF902" s="9"/>
      <c r="FG902" s="9"/>
      <c r="FH902" s="9"/>
      <c r="FI902" s="9"/>
      <c r="FJ902" s="9"/>
      <c r="FK902" s="9"/>
      <c r="FL902" s="9"/>
      <c r="FM902" s="9"/>
      <c r="FN902" s="9"/>
      <c r="FO902" s="9"/>
      <c r="FP902" s="9"/>
      <c r="FQ902" s="9"/>
      <c r="FR902" s="9"/>
      <c r="FS902" s="9"/>
      <c r="FT902" s="9"/>
      <c r="FU902" s="9"/>
      <c r="FV902" s="9"/>
      <c r="FW902" s="9"/>
      <c r="FX902" s="9"/>
      <c r="FY902" s="9"/>
      <c r="FZ902" s="9"/>
      <c r="GA902" s="9"/>
      <c r="GB902" s="9"/>
      <c r="GC902" s="9"/>
      <c r="GD902" s="9"/>
      <c r="GE902" s="9"/>
      <c r="GF902" s="9"/>
      <c r="GG902" s="9"/>
      <c r="GH902" s="9"/>
      <c r="GI902" s="9"/>
      <c r="GJ902" s="9"/>
      <c r="GK902" s="9"/>
      <c r="GL902" s="9"/>
      <c r="GM902" s="9"/>
      <c r="GN902" s="9"/>
      <c r="GO902" s="9"/>
      <c r="GP902" s="9"/>
      <c r="GQ902" s="9"/>
      <c r="GR902" s="9"/>
      <c r="GS902" s="9"/>
      <c r="GT902" s="9"/>
      <c r="GU902" s="9"/>
      <c r="GV902" s="9"/>
      <c r="GW902" s="9"/>
      <c r="GX902" s="9"/>
      <c r="GY902" s="9"/>
      <c r="GZ902" s="9"/>
      <c r="HA902" s="9"/>
      <c r="HB902" s="9"/>
      <c r="HC902" s="9"/>
      <c r="HD902" s="9"/>
      <c r="HE902" s="9"/>
      <c r="HF902" s="9"/>
      <c r="HG902" s="9"/>
      <c r="HH902" s="9"/>
      <c r="HI902" s="9"/>
      <c r="HJ902" s="9"/>
      <c r="HK902" s="9"/>
      <c r="HL902" s="9"/>
      <c r="HM902" s="9"/>
      <c r="HN902" s="9"/>
      <c r="HO902" s="9"/>
      <c r="HP902" s="9"/>
      <c r="HQ902" s="9"/>
      <c r="HR902" s="9"/>
      <c r="HS902" s="9"/>
      <c r="HT902" s="9"/>
      <c r="HU902" s="9"/>
      <c r="HV902" s="9"/>
      <c r="HW902" s="9"/>
      <c r="HX902" s="9"/>
      <c r="HY902" s="9"/>
      <c r="HZ902" s="9"/>
      <c r="IA902" s="9"/>
      <c r="IB902" s="9"/>
      <c r="IC902" s="9"/>
      <c r="ID902" s="9"/>
      <c r="IE902" s="9"/>
      <c r="IF902" s="9"/>
      <c r="IG902" s="9"/>
      <c r="IH902" s="9"/>
      <c r="II902" s="9"/>
      <c r="IJ902" s="9"/>
      <c r="IK902" s="9"/>
      <c r="IL902" s="9"/>
      <c r="IM902" s="9"/>
      <c r="IN902" s="9"/>
      <c r="IO902" s="9"/>
      <c r="IP902" s="9"/>
    </row>
    <row r="903" spans="2:250" x14ac:dyDescent="0.2">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c r="DR903" s="9"/>
      <c r="DS903" s="9"/>
      <c r="DT903" s="9"/>
      <c r="DU903" s="9"/>
      <c r="DV903" s="9"/>
      <c r="DW903" s="9"/>
      <c r="DX903" s="9"/>
      <c r="DY903" s="9"/>
      <c r="DZ903" s="9"/>
      <c r="EA903" s="9"/>
      <c r="EB903" s="9"/>
      <c r="EC903" s="9"/>
      <c r="ED903" s="9"/>
      <c r="EE903" s="9"/>
      <c r="EF903" s="9"/>
      <c r="EG903" s="9"/>
      <c r="EH903" s="9"/>
      <c r="EI903" s="9"/>
      <c r="EJ903" s="9"/>
      <c r="EK903" s="9"/>
      <c r="EL903" s="9"/>
      <c r="EM903" s="9"/>
      <c r="EN903" s="9"/>
      <c r="EO903" s="9"/>
      <c r="EP903" s="9"/>
      <c r="EQ903" s="9"/>
      <c r="ER903" s="9"/>
      <c r="ES903" s="9"/>
      <c r="ET903" s="9"/>
      <c r="EU903" s="9"/>
      <c r="EV903" s="9"/>
      <c r="EW903" s="9"/>
      <c r="EX903" s="9"/>
      <c r="EY903" s="9"/>
      <c r="EZ903" s="9"/>
      <c r="FA903" s="9"/>
      <c r="FB903" s="9"/>
      <c r="FC903" s="9"/>
      <c r="FD903" s="9"/>
      <c r="FE903" s="9"/>
      <c r="FF903" s="9"/>
      <c r="FG903" s="9"/>
      <c r="FH903" s="9"/>
      <c r="FI903" s="9"/>
      <c r="FJ903" s="9"/>
      <c r="FK903" s="9"/>
      <c r="FL903" s="9"/>
      <c r="FM903" s="9"/>
      <c r="FN903" s="9"/>
      <c r="FO903" s="9"/>
      <c r="FP903" s="9"/>
      <c r="FQ903" s="9"/>
      <c r="FR903" s="9"/>
      <c r="FS903" s="9"/>
      <c r="FT903" s="9"/>
      <c r="FU903" s="9"/>
      <c r="FV903" s="9"/>
      <c r="FW903" s="9"/>
      <c r="FX903" s="9"/>
      <c r="FY903" s="9"/>
      <c r="FZ903" s="9"/>
      <c r="GA903" s="9"/>
      <c r="GB903" s="9"/>
      <c r="GC903" s="9"/>
      <c r="GD903" s="9"/>
      <c r="GE903" s="9"/>
      <c r="GF903" s="9"/>
      <c r="GG903" s="9"/>
      <c r="GH903" s="9"/>
      <c r="GI903" s="9"/>
      <c r="GJ903" s="9"/>
      <c r="GK903" s="9"/>
      <c r="GL903" s="9"/>
      <c r="GM903" s="9"/>
      <c r="GN903" s="9"/>
      <c r="GO903" s="9"/>
      <c r="GP903" s="9"/>
      <c r="GQ903" s="9"/>
      <c r="GR903" s="9"/>
      <c r="GS903" s="9"/>
      <c r="GT903" s="9"/>
      <c r="GU903" s="9"/>
      <c r="GV903" s="9"/>
      <c r="GW903" s="9"/>
      <c r="GX903" s="9"/>
      <c r="GY903" s="9"/>
      <c r="GZ903" s="9"/>
      <c r="HA903" s="9"/>
      <c r="HB903" s="9"/>
      <c r="HC903" s="9"/>
      <c r="HD903" s="9"/>
      <c r="HE903" s="9"/>
      <c r="HF903" s="9"/>
      <c r="HG903" s="9"/>
      <c r="HH903" s="9"/>
      <c r="HI903" s="9"/>
      <c r="HJ903" s="9"/>
      <c r="HK903" s="9"/>
      <c r="HL903" s="9"/>
      <c r="HM903" s="9"/>
      <c r="HN903" s="9"/>
      <c r="HO903" s="9"/>
      <c r="HP903" s="9"/>
      <c r="HQ903" s="9"/>
      <c r="HR903" s="9"/>
      <c r="HS903" s="9"/>
      <c r="HT903" s="9"/>
      <c r="HU903" s="9"/>
      <c r="HV903" s="9"/>
      <c r="HW903" s="9"/>
      <c r="HX903" s="9"/>
      <c r="HY903" s="9"/>
      <c r="HZ903" s="9"/>
      <c r="IA903" s="9"/>
      <c r="IB903" s="9"/>
      <c r="IC903" s="9"/>
      <c r="ID903" s="9"/>
      <c r="IE903" s="9"/>
      <c r="IF903" s="9"/>
      <c r="IG903" s="9"/>
      <c r="IH903" s="9"/>
      <c r="II903" s="9"/>
      <c r="IJ903" s="9"/>
      <c r="IK903" s="9"/>
      <c r="IL903" s="9"/>
      <c r="IM903" s="9"/>
      <c r="IN903" s="9"/>
      <c r="IO903" s="9"/>
      <c r="IP903" s="9"/>
    </row>
    <row r="904" spans="2:250" x14ac:dyDescent="0.2">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c r="DR904" s="9"/>
      <c r="DS904" s="9"/>
      <c r="DT904" s="9"/>
      <c r="DU904" s="9"/>
      <c r="DV904" s="9"/>
      <c r="DW904" s="9"/>
      <c r="DX904" s="9"/>
      <c r="DY904" s="9"/>
      <c r="DZ904" s="9"/>
      <c r="EA904" s="9"/>
      <c r="EB904" s="9"/>
      <c r="EC904" s="9"/>
      <c r="ED904" s="9"/>
      <c r="EE904" s="9"/>
      <c r="EF904" s="9"/>
      <c r="EG904" s="9"/>
      <c r="EH904" s="9"/>
      <c r="EI904" s="9"/>
      <c r="EJ904" s="9"/>
      <c r="EK904" s="9"/>
      <c r="EL904" s="9"/>
      <c r="EM904" s="9"/>
      <c r="EN904" s="9"/>
      <c r="EO904" s="9"/>
      <c r="EP904" s="9"/>
      <c r="EQ904" s="9"/>
      <c r="ER904" s="9"/>
      <c r="ES904" s="9"/>
      <c r="ET904" s="9"/>
      <c r="EU904" s="9"/>
      <c r="EV904" s="9"/>
      <c r="EW904" s="9"/>
      <c r="EX904" s="9"/>
      <c r="EY904" s="9"/>
      <c r="EZ904" s="9"/>
      <c r="FA904" s="9"/>
      <c r="FB904" s="9"/>
      <c r="FC904" s="9"/>
      <c r="FD904" s="9"/>
      <c r="FE904" s="9"/>
      <c r="FF904" s="9"/>
      <c r="FG904" s="9"/>
      <c r="FH904" s="9"/>
      <c r="FI904" s="9"/>
      <c r="FJ904" s="9"/>
      <c r="FK904" s="9"/>
      <c r="FL904" s="9"/>
      <c r="FM904" s="9"/>
      <c r="FN904" s="9"/>
      <c r="FO904" s="9"/>
      <c r="FP904" s="9"/>
      <c r="FQ904" s="9"/>
      <c r="FR904" s="9"/>
      <c r="FS904" s="9"/>
      <c r="FT904" s="9"/>
      <c r="FU904" s="9"/>
      <c r="FV904" s="9"/>
      <c r="FW904" s="9"/>
      <c r="FX904" s="9"/>
      <c r="FY904" s="9"/>
      <c r="FZ904" s="9"/>
      <c r="GA904" s="9"/>
      <c r="GB904" s="9"/>
      <c r="GC904" s="9"/>
      <c r="GD904" s="9"/>
      <c r="GE904" s="9"/>
      <c r="GF904" s="9"/>
      <c r="GG904" s="9"/>
      <c r="GH904" s="9"/>
      <c r="GI904" s="9"/>
      <c r="GJ904" s="9"/>
      <c r="GK904" s="9"/>
      <c r="GL904" s="9"/>
      <c r="GM904" s="9"/>
      <c r="GN904" s="9"/>
      <c r="GO904" s="9"/>
      <c r="GP904" s="9"/>
      <c r="GQ904" s="9"/>
      <c r="GR904" s="9"/>
      <c r="GS904" s="9"/>
      <c r="GT904" s="9"/>
      <c r="GU904" s="9"/>
      <c r="GV904" s="9"/>
      <c r="GW904" s="9"/>
      <c r="GX904" s="9"/>
      <c r="GY904" s="9"/>
      <c r="GZ904" s="9"/>
      <c r="HA904" s="9"/>
      <c r="HB904" s="9"/>
      <c r="HC904" s="9"/>
      <c r="HD904" s="9"/>
      <c r="HE904" s="9"/>
      <c r="HF904" s="9"/>
      <c r="HG904" s="9"/>
      <c r="HH904" s="9"/>
      <c r="HI904" s="9"/>
      <c r="HJ904" s="9"/>
      <c r="HK904" s="9"/>
      <c r="HL904" s="9"/>
      <c r="HM904" s="9"/>
      <c r="HN904" s="9"/>
      <c r="HO904" s="9"/>
      <c r="HP904" s="9"/>
      <c r="HQ904" s="9"/>
      <c r="HR904" s="9"/>
      <c r="HS904" s="9"/>
      <c r="HT904" s="9"/>
      <c r="HU904" s="9"/>
      <c r="HV904" s="9"/>
      <c r="HW904" s="9"/>
      <c r="HX904" s="9"/>
      <c r="HY904" s="9"/>
      <c r="HZ904" s="9"/>
      <c r="IA904" s="9"/>
      <c r="IB904" s="9"/>
      <c r="IC904" s="9"/>
      <c r="ID904" s="9"/>
      <c r="IE904" s="9"/>
      <c r="IF904" s="9"/>
      <c r="IG904" s="9"/>
      <c r="IH904" s="9"/>
      <c r="II904" s="9"/>
      <c r="IJ904" s="9"/>
      <c r="IK904" s="9"/>
      <c r="IL904" s="9"/>
      <c r="IM904" s="9"/>
      <c r="IN904" s="9"/>
      <c r="IO904" s="9"/>
      <c r="IP904" s="9"/>
    </row>
    <row r="905" spans="2:250" x14ac:dyDescent="0.2">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c r="DR905" s="9"/>
      <c r="DS905" s="9"/>
      <c r="DT905" s="9"/>
      <c r="DU905" s="9"/>
      <c r="DV905" s="9"/>
      <c r="DW905" s="9"/>
      <c r="DX905" s="9"/>
      <c r="DY905" s="9"/>
      <c r="DZ905" s="9"/>
      <c r="EA905" s="9"/>
      <c r="EB905" s="9"/>
      <c r="EC905" s="9"/>
      <c r="ED905" s="9"/>
      <c r="EE905" s="9"/>
      <c r="EF905" s="9"/>
      <c r="EG905" s="9"/>
      <c r="EH905" s="9"/>
      <c r="EI905" s="9"/>
      <c r="EJ905" s="9"/>
      <c r="EK905" s="9"/>
      <c r="EL905" s="9"/>
      <c r="EM905" s="9"/>
      <c r="EN905" s="9"/>
      <c r="EO905" s="9"/>
      <c r="EP905" s="9"/>
      <c r="EQ905" s="9"/>
      <c r="ER905" s="9"/>
      <c r="ES905" s="9"/>
      <c r="ET905" s="9"/>
      <c r="EU905" s="9"/>
      <c r="EV905" s="9"/>
      <c r="EW905" s="9"/>
      <c r="EX905" s="9"/>
      <c r="EY905" s="9"/>
      <c r="EZ905" s="9"/>
      <c r="FA905" s="9"/>
      <c r="FB905" s="9"/>
      <c r="FC905" s="9"/>
      <c r="FD905" s="9"/>
      <c r="FE905" s="9"/>
      <c r="FF905" s="9"/>
      <c r="FG905" s="9"/>
      <c r="FH905" s="9"/>
      <c r="FI905" s="9"/>
      <c r="FJ905" s="9"/>
      <c r="FK905" s="9"/>
      <c r="FL905" s="9"/>
      <c r="FM905" s="9"/>
      <c r="FN905" s="9"/>
      <c r="FO905" s="9"/>
      <c r="FP905" s="9"/>
      <c r="FQ905" s="9"/>
      <c r="FR905" s="9"/>
      <c r="FS905" s="9"/>
      <c r="FT905" s="9"/>
      <c r="FU905" s="9"/>
      <c r="FV905" s="9"/>
      <c r="FW905" s="9"/>
      <c r="FX905" s="9"/>
      <c r="FY905" s="9"/>
      <c r="FZ905" s="9"/>
      <c r="GA905" s="9"/>
      <c r="GB905" s="9"/>
      <c r="GC905" s="9"/>
      <c r="GD905" s="9"/>
      <c r="GE905" s="9"/>
      <c r="GF905" s="9"/>
      <c r="GG905" s="9"/>
      <c r="GH905" s="9"/>
      <c r="GI905" s="9"/>
      <c r="GJ905" s="9"/>
      <c r="GK905" s="9"/>
      <c r="GL905" s="9"/>
      <c r="GM905" s="9"/>
      <c r="GN905" s="9"/>
      <c r="GO905" s="9"/>
      <c r="GP905" s="9"/>
      <c r="GQ905" s="9"/>
      <c r="GR905" s="9"/>
      <c r="GS905" s="9"/>
      <c r="GT905" s="9"/>
      <c r="GU905" s="9"/>
      <c r="GV905" s="9"/>
      <c r="GW905" s="9"/>
      <c r="GX905" s="9"/>
      <c r="GY905" s="9"/>
      <c r="GZ905" s="9"/>
      <c r="HA905" s="9"/>
      <c r="HB905" s="9"/>
      <c r="HC905" s="9"/>
      <c r="HD905" s="9"/>
      <c r="HE905" s="9"/>
      <c r="HF905" s="9"/>
      <c r="HG905" s="9"/>
      <c r="HH905" s="9"/>
      <c r="HI905" s="9"/>
      <c r="HJ905" s="9"/>
      <c r="HK905" s="9"/>
      <c r="HL905" s="9"/>
      <c r="HM905" s="9"/>
      <c r="HN905" s="9"/>
      <c r="HO905" s="9"/>
      <c r="HP905" s="9"/>
      <c r="HQ905" s="9"/>
      <c r="HR905" s="9"/>
      <c r="HS905" s="9"/>
      <c r="HT905" s="9"/>
      <c r="HU905" s="9"/>
      <c r="HV905" s="9"/>
      <c r="HW905" s="9"/>
      <c r="HX905" s="9"/>
      <c r="HY905" s="9"/>
      <c r="HZ905" s="9"/>
      <c r="IA905" s="9"/>
      <c r="IB905" s="9"/>
      <c r="IC905" s="9"/>
      <c r="ID905" s="9"/>
      <c r="IE905" s="9"/>
      <c r="IF905" s="9"/>
      <c r="IG905" s="9"/>
      <c r="IH905" s="9"/>
      <c r="II905" s="9"/>
      <c r="IJ905" s="9"/>
      <c r="IK905" s="9"/>
      <c r="IL905" s="9"/>
      <c r="IM905" s="9"/>
      <c r="IN905" s="9"/>
      <c r="IO905" s="9"/>
      <c r="IP905" s="9"/>
    </row>
    <row r="906" spans="2:250" x14ac:dyDescent="0.2">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c r="DU906" s="9"/>
      <c r="DV906" s="9"/>
      <c r="DW906" s="9"/>
      <c r="DX906" s="9"/>
      <c r="DY906" s="9"/>
      <c r="DZ906" s="9"/>
      <c r="EA906" s="9"/>
      <c r="EB906" s="9"/>
      <c r="EC906" s="9"/>
      <c r="ED906" s="9"/>
      <c r="EE906" s="9"/>
      <c r="EF906" s="9"/>
      <c r="EG906" s="9"/>
      <c r="EH906" s="9"/>
      <c r="EI906" s="9"/>
      <c r="EJ906" s="9"/>
      <c r="EK906" s="9"/>
      <c r="EL906" s="9"/>
      <c r="EM906" s="9"/>
      <c r="EN906" s="9"/>
      <c r="EO906" s="9"/>
      <c r="EP906" s="9"/>
      <c r="EQ906" s="9"/>
      <c r="ER906" s="9"/>
      <c r="ES906" s="9"/>
      <c r="ET906" s="9"/>
      <c r="EU906" s="9"/>
      <c r="EV906" s="9"/>
      <c r="EW906" s="9"/>
      <c r="EX906" s="9"/>
      <c r="EY906" s="9"/>
      <c r="EZ906" s="9"/>
      <c r="FA906" s="9"/>
      <c r="FB906" s="9"/>
      <c r="FC906" s="9"/>
      <c r="FD906" s="9"/>
      <c r="FE906" s="9"/>
      <c r="FF906" s="9"/>
      <c r="FG906" s="9"/>
      <c r="FH906" s="9"/>
      <c r="FI906" s="9"/>
      <c r="FJ906" s="9"/>
      <c r="FK906" s="9"/>
      <c r="FL906" s="9"/>
      <c r="FM906" s="9"/>
      <c r="FN906" s="9"/>
      <c r="FO906" s="9"/>
      <c r="FP906" s="9"/>
      <c r="FQ906" s="9"/>
      <c r="FR906" s="9"/>
      <c r="FS906" s="9"/>
      <c r="FT906" s="9"/>
      <c r="FU906" s="9"/>
      <c r="FV906" s="9"/>
      <c r="FW906" s="9"/>
      <c r="FX906" s="9"/>
      <c r="FY906" s="9"/>
      <c r="FZ906" s="9"/>
      <c r="GA906" s="9"/>
      <c r="GB906" s="9"/>
      <c r="GC906" s="9"/>
      <c r="GD906" s="9"/>
      <c r="GE906" s="9"/>
      <c r="GF906" s="9"/>
      <c r="GG906" s="9"/>
      <c r="GH906" s="9"/>
      <c r="GI906" s="9"/>
      <c r="GJ906" s="9"/>
      <c r="GK906" s="9"/>
      <c r="GL906" s="9"/>
      <c r="GM906" s="9"/>
      <c r="GN906" s="9"/>
      <c r="GO906" s="9"/>
      <c r="GP906" s="9"/>
      <c r="GQ906" s="9"/>
      <c r="GR906" s="9"/>
      <c r="GS906" s="9"/>
      <c r="GT906" s="9"/>
      <c r="GU906" s="9"/>
      <c r="GV906" s="9"/>
      <c r="GW906" s="9"/>
      <c r="GX906" s="9"/>
      <c r="GY906" s="9"/>
      <c r="GZ906" s="9"/>
      <c r="HA906" s="9"/>
      <c r="HB906" s="9"/>
      <c r="HC906" s="9"/>
      <c r="HD906" s="9"/>
      <c r="HE906" s="9"/>
      <c r="HF906" s="9"/>
      <c r="HG906" s="9"/>
      <c r="HH906" s="9"/>
      <c r="HI906" s="9"/>
      <c r="HJ906" s="9"/>
      <c r="HK906" s="9"/>
      <c r="HL906" s="9"/>
      <c r="HM906" s="9"/>
      <c r="HN906" s="9"/>
      <c r="HO906" s="9"/>
      <c r="HP906" s="9"/>
      <c r="HQ906" s="9"/>
      <c r="HR906" s="9"/>
      <c r="HS906" s="9"/>
      <c r="HT906" s="9"/>
      <c r="HU906" s="9"/>
      <c r="HV906" s="9"/>
      <c r="HW906" s="9"/>
      <c r="HX906" s="9"/>
      <c r="HY906" s="9"/>
      <c r="HZ906" s="9"/>
      <c r="IA906" s="9"/>
      <c r="IB906" s="9"/>
      <c r="IC906" s="9"/>
      <c r="ID906" s="9"/>
      <c r="IE906" s="9"/>
      <c r="IF906" s="9"/>
      <c r="IG906" s="9"/>
      <c r="IH906" s="9"/>
      <c r="II906" s="9"/>
      <c r="IJ906" s="9"/>
      <c r="IK906" s="9"/>
      <c r="IL906" s="9"/>
      <c r="IM906" s="9"/>
      <c r="IN906" s="9"/>
      <c r="IO906" s="9"/>
      <c r="IP906" s="9"/>
    </row>
    <row r="907" spans="2:250" x14ac:dyDescent="0.2">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c r="DR907" s="9"/>
      <c r="DS907" s="9"/>
      <c r="DT907" s="9"/>
      <c r="DU907" s="9"/>
      <c r="DV907" s="9"/>
      <c r="DW907" s="9"/>
      <c r="DX907" s="9"/>
      <c r="DY907" s="9"/>
      <c r="DZ907" s="9"/>
      <c r="EA907" s="9"/>
      <c r="EB907" s="9"/>
      <c r="EC907" s="9"/>
      <c r="ED907" s="9"/>
      <c r="EE907" s="9"/>
      <c r="EF907" s="9"/>
      <c r="EG907" s="9"/>
      <c r="EH907" s="9"/>
      <c r="EI907" s="9"/>
      <c r="EJ907" s="9"/>
      <c r="EK907" s="9"/>
      <c r="EL907" s="9"/>
      <c r="EM907" s="9"/>
      <c r="EN907" s="9"/>
      <c r="EO907" s="9"/>
      <c r="EP907" s="9"/>
      <c r="EQ907" s="9"/>
      <c r="ER907" s="9"/>
      <c r="ES907" s="9"/>
      <c r="ET907" s="9"/>
      <c r="EU907" s="9"/>
      <c r="EV907" s="9"/>
      <c r="EW907" s="9"/>
      <c r="EX907" s="9"/>
      <c r="EY907" s="9"/>
      <c r="EZ907" s="9"/>
      <c r="FA907" s="9"/>
      <c r="FB907" s="9"/>
      <c r="FC907" s="9"/>
      <c r="FD907" s="9"/>
      <c r="FE907" s="9"/>
      <c r="FF907" s="9"/>
      <c r="FG907" s="9"/>
      <c r="FH907" s="9"/>
      <c r="FI907" s="9"/>
      <c r="FJ907" s="9"/>
      <c r="FK907" s="9"/>
      <c r="FL907" s="9"/>
      <c r="FM907" s="9"/>
      <c r="FN907" s="9"/>
      <c r="FO907" s="9"/>
      <c r="FP907" s="9"/>
      <c r="FQ907" s="9"/>
      <c r="FR907" s="9"/>
      <c r="FS907" s="9"/>
      <c r="FT907" s="9"/>
      <c r="FU907" s="9"/>
      <c r="FV907" s="9"/>
      <c r="FW907" s="9"/>
      <c r="FX907" s="9"/>
      <c r="FY907" s="9"/>
      <c r="FZ907" s="9"/>
      <c r="GA907" s="9"/>
      <c r="GB907" s="9"/>
      <c r="GC907" s="9"/>
      <c r="GD907" s="9"/>
      <c r="GE907" s="9"/>
      <c r="GF907" s="9"/>
      <c r="GG907" s="9"/>
      <c r="GH907" s="9"/>
      <c r="GI907" s="9"/>
      <c r="GJ907" s="9"/>
      <c r="GK907" s="9"/>
      <c r="GL907" s="9"/>
      <c r="GM907" s="9"/>
      <c r="GN907" s="9"/>
      <c r="GO907" s="9"/>
      <c r="GP907" s="9"/>
      <c r="GQ907" s="9"/>
      <c r="GR907" s="9"/>
      <c r="GS907" s="9"/>
      <c r="GT907" s="9"/>
      <c r="GU907" s="9"/>
      <c r="GV907" s="9"/>
      <c r="GW907" s="9"/>
      <c r="GX907" s="9"/>
      <c r="GY907" s="9"/>
      <c r="GZ907" s="9"/>
      <c r="HA907" s="9"/>
      <c r="HB907" s="9"/>
      <c r="HC907" s="9"/>
      <c r="HD907" s="9"/>
      <c r="HE907" s="9"/>
      <c r="HF907" s="9"/>
      <c r="HG907" s="9"/>
      <c r="HH907" s="9"/>
      <c r="HI907" s="9"/>
      <c r="HJ907" s="9"/>
      <c r="HK907" s="9"/>
      <c r="HL907" s="9"/>
      <c r="HM907" s="9"/>
      <c r="HN907" s="9"/>
      <c r="HO907" s="9"/>
      <c r="HP907" s="9"/>
      <c r="HQ907" s="9"/>
      <c r="HR907" s="9"/>
      <c r="HS907" s="9"/>
      <c r="HT907" s="9"/>
      <c r="HU907" s="9"/>
      <c r="HV907" s="9"/>
      <c r="HW907" s="9"/>
      <c r="HX907" s="9"/>
      <c r="HY907" s="9"/>
      <c r="HZ907" s="9"/>
      <c r="IA907" s="9"/>
      <c r="IB907" s="9"/>
      <c r="IC907" s="9"/>
      <c r="ID907" s="9"/>
      <c r="IE907" s="9"/>
      <c r="IF907" s="9"/>
      <c r="IG907" s="9"/>
      <c r="IH907" s="9"/>
      <c r="II907" s="9"/>
      <c r="IJ907" s="9"/>
      <c r="IK907" s="9"/>
      <c r="IL907" s="9"/>
      <c r="IM907" s="9"/>
      <c r="IN907" s="9"/>
      <c r="IO907" s="9"/>
      <c r="IP907" s="9"/>
    </row>
    <row r="908" spans="2:250" x14ac:dyDescent="0.2">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c r="DR908" s="9"/>
      <c r="DS908" s="9"/>
      <c r="DT908" s="9"/>
      <c r="DU908" s="9"/>
      <c r="DV908" s="9"/>
      <c r="DW908" s="9"/>
      <c r="DX908" s="9"/>
      <c r="DY908" s="9"/>
      <c r="DZ908" s="9"/>
      <c r="EA908" s="9"/>
      <c r="EB908" s="9"/>
      <c r="EC908" s="9"/>
      <c r="ED908" s="9"/>
      <c r="EE908" s="9"/>
      <c r="EF908" s="9"/>
      <c r="EG908" s="9"/>
      <c r="EH908" s="9"/>
      <c r="EI908" s="9"/>
      <c r="EJ908" s="9"/>
      <c r="EK908" s="9"/>
      <c r="EL908" s="9"/>
      <c r="EM908" s="9"/>
      <c r="EN908" s="9"/>
      <c r="EO908" s="9"/>
      <c r="EP908" s="9"/>
      <c r="EQ908" s="9"/>
      <c r="ER908" s="9"/>
      <c r="ES908" s="9"/>
      <c r="ET908" s="9"/>
      <c r="EU908" s="9"/>
      <c r="EV908" s="9"/>
      <c r="EW908" s="9"/>
      <c r="EX908" s="9"/>
      <c r="EY908" s="9"/>
      <c r="EZ908" s="9"/>
      <c r="FA908" s="9"/>
      <c r="FB908" s="9"/>
      <c r="FC908" s="9"/>
      <c r="FD908" s="9"/>
      <c r="FE908" s="9"/>
      <c r="FF908" s="9"/>
      <c r="FG908" s="9"/>
      <c r="FH908" s="9"/>
      <c r="FI908" s="9"/>
      <c r="FJ908" s="9"/>
      <c r="FK908" s="9"/>
      <c r="FL908" s="9"/>
      <c r="FM908" s="9"/>
      <c r="FN908" s="9"/>
      <c r="FO908" s="9"/>
      <c r="FP908" s="9"/>
      <c r="FQ908" s="9"/>
      <c r="FR908" s="9"/>
      <c r="FS908" s="9"/>
      <c r="FT908" s="9"/>
      <c r="FU908" s="9"/>
      <c r="FV908" s="9"/>
      <c r="FW908" s="9"/>
      <c r="FX908" s="9"/>
      <c r="FY908" s="9"/>
      <c r="FZ908" s="9"/>
      <c r="GA908" s="9"/>
      <c r="GB908" s="9"/>
      <c r="GC908" s="9"/>
      <c r="GD908" s="9"/>
      <c r="GE908" s="9"/>
      <c r="GF908" s="9"/>
      <c r="GG908" s="9"/>
      <c r="GH908" s="9"/>
      <c r="GI908" s="9"/>
      <c r="GJ908" s="9"/>
      <c r="GK908" s="9"/>
      <c r="GL908" s="9"/>
      <c r="GM908" s="9"/>
      <c r="GN908" s="9"/>
      <c r="GO908" s="9"/>
      <c r="GP908" s="9"/>
      <c r="GQ908" s="9"/>
      <c r="GR908" s="9"/>
      <c r="GS908" s="9"/>
      <c r="GT908" s="9"/>
      <c r="GU908" s="9"/>
      <c r="GV908" s="9"/>
      <c r="GW908" s="9"/>
      <c r="GX908" s="9"/>
      <c r="GY908" s="9"/>
      <c r="GZ908" s="9"/>
      <c r="HA908" s="9"/>
      <c r="HB908" s="9"/>
      <c r="HC908" s="9"/>
      <c r="HD908" s="9"/>
      <c r="HE908" s="9"/>
      <c r="HF908" s="9"/>
      <c r="HG908" s="9"/>
      <c r="HH908" s="9"/>
      <c r="HI908" s="9"/>
      <c r="HJ908" s="9"/>
      <c r="HK908" s="9"/>
      <c r="HL908" s="9"/>
      <c r="HM908" s="9"/>
      <c r="HN908" s="9"/>
      <c r="HO908" s="9"/>
      <c r="HP908" s="9"/>
      <c r="HQ908" s="9"/>
      <c r="HR908" s="9"/>
      <c r="HS908" s="9"/>
      <c r="HT908" s="9"/>
      <c r="HU908" s="9"/>
      <c r="HV908" s="9"/>
      <c r="HW908" s="9"/>
      <c r="HX908" s="9"/>
      <c r="HY908" s="9"/>
      <c r="HZ908" s="9"/>
      <c r="IA908" s="9"/>
      <c r="IB908" s="9"/>
      <c r="IC908" s="9"/>
      <c r="ID908" s="9"/>
      <c r="IE908" s="9"/>
      <c r="IF908" s="9"/>
      <c r="IG908" s="9"/>
      <c r="IH908" s="9"/>
      <c r="II908" s="9"/>
      <c r="IJ908" s="9"/>
      <c r="IK908" s="9"/>
      <c r="IL908" s="9"/>
      <c r="IM908" s="9"/>
      <c r="IN908" s="9"/>
      <c r="IO908" s="9"/>
      <c r="IP908" s="9"/>
    </row>
    <row r="909" spans="2:250" x14ac:dyDescent="0.2">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c r="DR909" s="9"/>
      <c r="DS909" s="9"/>
      <c r="DT909" s="9"/>
      <c r="DU909" s="9"/>
      <c r="DV909" s="9"/>
      <c r="DW909" s="9"/>
      <c r="DX909" s="9"/>
      <c r="DY909" s="9"/>
      <c r="DZ909" s="9"/>
      <c r="EA909" s="9"/>
      <c r="EB909" s="9"/>
      <c r="EC909" s="9"/>
      <c r="ED909" s="9"/>
      <c r="EE909" s="9"/>
      <c r="EF909" s="9"/>
      <c r="EG909" s="9"/>
      <c r="EH909" s="9"/>
      <c r="EI909" s="9"/>
      <c r="EJ909" s="9"/>
      <c r="EK909" s="9"/>
      <c r="EL909" s="9"/>
      <c r="EM909" s="9"/>
      <c r="EN909" s="9"/>
      <c r="EO909" s="9"/>
      <c r="EP909" s="9"/>
      <c r="EQ909" s="9"/>
      <c r="ER909" s="9"/>
      <c r="ES909" s="9"/>
      <c r="ET909" s="9"/>
      <c r="EU909" s="9"/>
      <c r="EV909" s="9"/>
      <c r="EW909" s="9"/>
      <c r="EX909" s="9"/>
      <c r="EY909" s="9"/>
      <c r="EZ909" s="9"/>
      <c r="FA909" s="9"/>
      <c r="FB909" s="9"/>
      <c r="FC909" s="9"/>
      <c r="FD909" s="9"/>
      <c r="FE909" s="9"/>
      <c r="FF909" s="9"/>
      <c r="FG909" s="9"/>
      <c r="FH909" s="9"/>
      <c r="FI909" s="9"/>
      <c r="FJ909" s="9"/>
      <c r="FK909" s="9"/>
      <c r="FL909" s="9"/>
      <c r="FM909" s="9"/>
      <c r="FN909" s="9"/>
      <c r="FO909" s="9"/>
      <c r="FP909" s="9"/>
      <c r="FQ909" s="9"/>
      <c r="FR909" s="9"/>
      <c r="FS909" s="9"/>
      <c r="FT909" s="9"/>
      <c r="FU909" s="9"/>
      <c r="FV909" s="9"/>
      <c r="FW909" s="9"/>
      <c r="FX909" s="9"/>
      <c r="FY909" s="9"/>
      <c r="FZ909" s="9"/>
      <c r="GA909" s="9"/>
      <c r="GB909" s="9"/>
      <c r="GC909" s="9"/>
      <c r="GD909" s="9"/>
      <c r="GE909" s="9"/>
      <c r="GF909" s="9"/>
      <c r="GG909" s="9"/>
      <c r="GH909" s="9"/>
      <c r="GI909" s="9"/>
      <c r="GJ909" s="9"/>
      <c r="GK909" s="9"/>
      <c r="GL909" s="9"/>
      <c r="GM909" s="9"/>
      <c r="GN909" s="9"/>
      <c r="GO909" s="9"/>
      <c r="GP909" s="9"/>
      <c r="GQ909" s="9"/>
      <c r="GR909" s="9"/>
      <c r="GS909" s="9"/>
      <c r="GT909" s="9"/>
      <c r="GU909" s="9"/>
      <c r="GV909" s="9"/>
      <c r="GW909" s="9"/>
      <c r="GX909" s="9"/>
      <c r="GY909" s="9"/>
      <c r="GZ909" s="9"/>
      <c r="HA909" s="9"/>
      <c r="HB909" s="9"/>
      <c r="HC909" s="9"/>
      <c r="HD909" s="9"/>
      <c r="HE909" s="9"/>
      <c r="HF909" s="9"/>
      <c r="HG909" s="9"/>
      <c r="HH909" s="9"/>
      <c r="HI909" s="9"/>
      <c r="HJ909" s="9"/>
      <c r="HK909" s="9"/>
      <c r="HL909" s="9"/>
      <c r="HM909" s="9"/>
      <c r="HN909" s="9"/>
      <c r="HO909" s="9"/>
      <c r="HP909" s="9"/>
      <c r="HQ909" s="9"/>
      <c r="HR909" s="9"/>
      <c r="HS909" s="9"/>
      <c r="HT909" s="9"/>
      <c r="HU909" s="9"/>
      <c r="HV909" s="9"/>
      <c r="HW909" s="9"/>
      <c r="HX909" s="9"/>
      <c r="HY909" s="9"/>
      <c r="HZ909" s="9"/>
      <c r="IA909" s="9"/>
      <c r="IB909" s="9"/>
      <c r="IC909" s="9"/>
      <c r="ID909" s="9"/>
      <c r="IE909" s="9"/>
      <c r="IF909" s="9"/>
      <c r="IG909" s="9"/>
      <c r="IH909" s="9"/>
      <c r="II909" s="9"/>
      <c r="IJ909" s="9"/>
      <c r="IK909" s="9"/>
      <c r="IL909" s="9"/>
      <c r="IM909" s="9"/>
      <c r="IN909" s="9"/>
      <c r="IO909" s="9"/>
      <c r="IP909" s="9"/>
    </row>
    <row r="910" spans="2:250" x14ac:dyDescent="0.2">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c r="DR910" s="9"/>
      <c r="DS910" s="9"/>
      <c r="DT910" s="9"/>
      <c r="DU910" s="9"/>
      <c r="DV910" s="9"/>
      <c r="DW910" s="9"/>
      <c r="DX910" s="9"/>
      <c r="DY910" s="9"/>
      <c r="DZ910" s="9"/>
      <c r="EA910" s="9"/>
      <c r="EB910" s="9"/>
      <c r="EC910" s="9"/>
      <c r="ED910" s="9"/>
      <c r="EE910" s="9"/>
      <c r="EF910" s="9"/>
      <c r="EG910" s="9"/>
      <c r="EH910" s="9"/>
      <c r="EI910" s="9"/>
      <c r="EJ910" s="9"/>
      <c r="EK910" s="9"/>
      <c r="EL910" s="9"/>
      <c r="EM910" s="9"/>
      <c r="EN910" s="9"/>
      <c r="EO910" s="9"/>
      <c r="EP910" s="9"/>
      <c r="EQ910" s="9"/>
      <c r="ER910" s="9"/>
      <c r="ES910" s="9"/>
      <c r="ET910" s="9"/>
      <c r="EU910" s="9"/>
      <c r="EV910" s="9"/>
      <c r="EW910" s="9"/>
      <c r="EX910" s="9"/>
      <c r="EY910" s="9"/>
      <c r="EZ910" s="9"/>
      <c r="FA910" s="9"/>
      <c r="FB910" s="9"/>
      <c r="FC910" s="9"/>
      <c r="FD910" s="9"/>
      <c r="FE910" s="9"/>
      <c r="FF910" s="9"/>
      <c r="FG910" s="9"/>
      <c r="FH910" s="9"/>
      <c r="FI910" s="9"/>
      <c r="FJ910" s="9"/>
      <c r="FK910" s="9"/>
      <c r="FL910" s="9"/>
      <c r="FM910" s="9"/>
      <c r="FN910" s="9"/>
      <c r="FO910" s="9"/>
      <c r="FP910" s="9"/>
      <c r="FQ910" s="9"/>
      <c r="FR910" s="9"/>
      <c r="FS910" s="9"/>
      <c r="FT910" s="9"/>
      <c r="FU910" s="9"/>
      <c r="FV910" s="9"/>
      <c r="FW910" s="9"/>
      <c r="FX910" s="9"/>
      <c r="FY910" s="9"/>
      <c r="FZ910" s="9"/>
      <c r="GA910" s="9"/>
      <c r="GB910" s="9"/>
      <c r="GC910" s="9"/>
      <c r="GD910" s="9"/>
      <c r="GE910" s="9"/>
      <c r="GF910" s="9"/>
      <c r="GG910" s="9"/>
      <c r="GH910" s="9"/>
      <c r="GI910" s="9"/>
      <c r="GJ910" s="9"/>
      <c r="GK910" s="9"/>
      <c r="GL910" s="9"/>
      <c r="GM910" s="9"/>
      <c r="GN910" s="9"/>
      <c r="GO910" s="9"/>
      <c r="GP910" s="9"/>
      <c r="GQ910" s="9"/>
      <c r="GR910" s="9"/>
      <c r="GS910" s="9"/>
      <c r="GT910" s="9"/>
      <c r="GU910" s="9"/>
      <c r="GV910" s="9"/>
      <c r="GW910" s="9"/>
      <c r="GX910" s="9"/>
      <c r="GY910" s="9"/>
      <c r="GZ910" s="9"/>
      <c r="HA910" s="9"/>
      <c r="HB910" s="9"/>
      <c r="HC910" s="9"/>
      <c r="HD910" s="9"/>
      <c r="HE910" s="9"/>
      <c r="HF910" s="9"/>
      <c r="HG910" s="9"/>
      <c r="HH910" s="9"/>
      <c r="HI910" s="9"/>
      <c r="HJ910" s="9"/>
      <c r="HK910" s="9"/>
      <c r="HL910" s="9"/>
      <c r="HM910" s="9"/>
      <c r="HN910" s="9"/>
      <c r="HO910" s="9"/>
      <c r="HP910" s="9"/>
      <c r="HQ910" s="9"/>
      <c r="HR910" s="9"/>
      <c r="HS910" s="9"/>
      <c r="HT910" s="9"/>
      <c r="HU910" s="9"/>
      <c r="HV910" s="9"/>
      <c r="HW910" s="9"/>
      <c r="HX910" s="9"/>
      <c r="HY910" s="9"/>
      <c r="HZ910" s="9"/>
      <c r="IA910" s="9"/>
      <c r="IB910" s="9"/>
      <c r="IC910" s="9"/>
      <c r="ID910" s="9"/>
      <c r="IE910" s="9"/>
      <c r="IF910" s="9"/>
      <c r="IG910" s="9"/>
      <c r="IH910" s="9"/>
      <c r="II910" s="9"/>
      <c r="IJ910" s="9"/>
      <c r="IK910" s="9"/>
      <c r="IL910" s="9"/>
      <c r="IM910" s="9"/>
      <c r="IN910" s="9"/>
      <c r="IO910" s="9"/>
      <c r="IP910" s="9"/>
    </row>
    <row r="911" spans="2:250" x14ac:dyDescent="0.2">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c r="DR911" s="9"/>
      <c r="DS911" s="9"/>
      <c r="DT911" s="9"/>
      <c r="DU911" s="9"/>
      <c r="DV911" s="9"/>
      <c r="DW911" s="9"/>
      <c r="DX911" s="9"/>
      <c r="DY911" s="9"/>
      <c r="DZ911" s="9"/>
      <c r="EA911" s="9"/>
      <c r="EB911" s="9"/>
      <c r="EC911" s="9"/>
      <c r="ED911" s="9"/>
      <c r="EE911" s="9"/>
      <c r="EF911" s="9"/>
      <c r="EG911" s="9"/>
      <c r="EH911" s="9"/>
      <c r="EI911" s="9"/>
      <c r="EJ911" s="9"/>
      <c r="EK911" s="9"/>
      <c r="EL911" s="9"/>
      <c r="EM911" s="9"/>
      <c r="EN911" s="9"/>
      <c r="EO911" s="9"/>
      <c r="EP911" s="9"/>
      <c r="EQ911" s="9"/>
      <c r="ER911" s="9"/>
      <c r="ES911" s="9"/>
      <c r="ET911" s="9"/>
      <c r="EU911" s="9"/>
      <c r="EV911" s="9"/>
      <c r="EW911" s="9"/>
      <c r="EX911" s="9"/>
      <c r="EY911" s="9"/>
      <c r="EZ911" s="9"/>
      <c r="FA911" s="9"/>
      <c r="FB911" s="9"/>
      <c r="FC911" s="9"/>
      <c r="FD911" s="9"/>
      <c r="FE911" s="9"/>
      <c r="FF911" s="9"/>
      <c r="FG911" s="9"/>
      <c r="FH911" s="9"/>
      <c r="FI911" s="9"/>
      <c r="FJ911" s="9"/>
      <c r="FK911" s="9"/>
      <c r="FL911" s="9"/>
      <c r="FM911" s="9"/>
      <c r="FN911" s="9"/>
      <c r="FO911" s="9"/>
      <c r="FP911" s="9"/>
      <c r="FQ911" s="9"/>
      <c r="FR911" s="9"/>
      <c r="FS911" s="9"/>
      <c r="FT911" s="9"/>
      <c r="FU911" s="9"/>
      <c r="FV911" s="9"/>
      <c r="FW911" s="9"/>
      <c r="FX911" s="9"/>
      <c r="FY911" s="9"/>
      <c r="FZ911" s="9"/>
      <c r="GA911" s="9"/>
      <c r="GB911" s="9"/>
      <c r="GC911" s="9"/>
      <c r="GD911" s="9"/>
      <c r="GE911" s="9"/>
      <c r="GF911" s="9"/>
      <c r="GG911" s="9"/>
      <c r="GH911" s="9"/>
      <c r="GI911" s="9"/>
      <c r="GJ911" s="9"/>
      <c r="GK911" s="9"/>
      <c r="GL911" s="9"/>
      <c r="GM911" s="9"/>
      <c r="GN911" s="9"/>
      <c r="GO911" s="9"/>
      <c r="GP911" s="9"/>
      <c r="GQ911" s="9"/>
      <c r="GR911" s="9"/>
      <c r="GS911" s="9"/>
      <c r="GT911" s="9"/>
      <c r="GU911" s="9"/>
      <c r="GV911" s="9"/>
      <c r="GW911" s="9"/>
      <c r="GX911" s="9"/>
      <c r="GY911" s="9"/>
      <c r="GZ911" s="9"/>
      <c r="HA911" s="9"/>
      <c r="HB911" s="9"/>
      <c r="HC911" s="9"/>
      <c r="HD911" s="9"/>
      <c r="HE911" s="9"/>
      <c r="HF911" s="9"/>
      <c r="HG911" s="9"/>
      <c r="HH911" s="9"/>
      <c r="HI911" s="9"/>
      <c r="HJ911" s="9"/>
      <c r="HK911" s="9"/>
      <c r="HL911" s="9"/>
      <c r="HM911" s="9"/>
      <c r="HN911" s="9"/>
      <c r="HO911" s="9"/>
      <c r="HP911" s="9"/>
      <c r="HQ911" s="9"/>
      <c r="HR911" s="9"/>
      <c r="HS911" s="9"/>
      <c r="HT911" s="9"/>
      <c r="HU911" s="9"/>
      <c r="HV911" s="9"/>
      <c r="HW911" s="9"/>
      <c r="HX911" s="9"/>
      <c r="HY911" s="9"/>
      <c r="HZ911" s="9"/>
      <c r="IA911" s="9"/>
      <c r="IB911" s="9"/>
      <c r="IC911" s="9"/>
      <c r="ID911" s="9"/>
      <c r="IE911" s="9"/>
      <c r="IF911" s="9"/>
      <c r="IG911" s="9"/>
      <c r="IH911" s="9"/>
      <c r="II911" s="9"/>
      <c r="IJ911" s="9"/>
      <c r="IK911" s="9"/>
      <c r="IL911" s="9"/>
      <c r="IM911" s="9"/>
      <c r="IN911" s="9"/>
      <c r="IO911" s="9"/>
      <c r="IP911" s="9"/>
    </row>
    <row r="912" spans="2:250" x14ac:dyDescent="0.2">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c r="DU912" s="9"/>
      <c r="DV912" s="9"/>
      <c r="DW912" s="9"/>
      <c r="DX912" s="9"/>
      <c r="DY912" s="9"/>
      <c r="DZ912" s="9"/>
      <c r="EA912" s="9"/>
      <c r="EB912" s="9"/>
      <c r="EC912" s="9"/>
      <c r="ED912" s="9"/>
      <c r="EE912" s="9"/>
      <c r="EF912" s="9"/>
      <c r="EG912" s="9"/>
      <c r="EH912" s="9"/>
      <c r="EI912" s="9"/>
      <c r="EJ912" s="9"/>
      <c r="EK912" s="9"/>
      <c r="EL912" s="9"/>
      <c r="EM912" s="9"/>
      <c r="EN912" s="9"/>
      <c r="EO912" s="9"/>
      <c r="EP912" s="9"/>
      <c r="EQ912" s="9"/>
      <c r="ER912" s="9"/>
      <c r="ES912" s="9"/>
      <c r="ET912" s="9"/>
      <c r="EU912" s="9"/>
      <c r="EV912" s="9"/>
      <c r="EW912" s="9"/>
      <c r="EX912" s="9"/>
      <c r="EY912" s="9"/>
      <c r="EZ912" s="9"/>
      <c r="FA912" s="9"/>
      <c r="FB912" s="9"/>
      <c r="FC912" s="9"/>
      <c r="FD912" s="9"/>
      <c r="FE912" s="9"/>
      <c r="FF912" s="9"/>
      <c r="FG912" s="9"/>
      <c r="FH912" s="9"/>
      <c r="FI912" s="9"/>
      <c r="FJ912" s="9"/>
      <c r="FK912" s="9"/>
      <c r="FL912" s="9"/>
      <c r="FM912" s="9"/>
      <c r="FN912" s="9"/>
      <c r="FO912" s="9"/>
      <c r="FP912" s="9"/>
      <c r="FQ912" s="9"/>
      <c r="FR912" s="9"/>
      <c r="FS912" s="9"/>
      <c r="FT912" s="9"/>
      <c r="FU912" s="9"/>
      <c r="FV912" s="9"/>
      <c r="FW912" s="9"/>
      <c r="FX912" s="9"/>
      <c r="FY912" s="9"/>
      <c r="FZ912" s="9"/>
      <c r="GA912" s="9"/>
      <c r="GB912" s="9"/>
      <c r="GC912" s="9"/>
      <c r="GD912" s="9"/>
      <c r="GE912" s="9"/>
      <c r="GF912" s="9"/>
      <c r="GG912" s="9"/>
      <c r="GH912" s="9"/>
      <c r="GI912" s="9"/>
      <c r="GJ912" s="9"/>
      <c r="GK912" s="9"/>
      <c r="GL912" s="9"/>
      <c r="GM912" s="9"/>
      <c r="GN912" s="9"/>
      <c r="GO912" s="9"/>
      <c r="GP912" s="9"/>
      <c r="GQ912" s="9"/>
      <c r="GR912" s="9"/>
      <c r="GS912" s="9"/>
      <c r="GT912" s="9"/>
      <c r="GU912" s="9"/>
      <c r="GV912" s="9"/>
      <c r="GW912" s="9"/>
      <c r="GX912" s="9"/>
      <c r="GY912" s="9"/>
      <c r="GZ912" s="9"/>
      <c r="HA912" s="9"/>
      <c r="HB912" s="9"/>
      <c r="HC912" s="9"/>
      <c r="HD912" s="9"/>
      <c r="HE912" s="9"/>
      <c r="HF912" s="9"/>
      <c r="HG912" s="9"/>
      <c r="HH912" s="9"/>
      <c r="HI912" s="9"/>
      <c r="HJ912" s="9"/>
      <c r="HK912" s="9"/>
      <c r="HL912" s="9"/>
      <c r="HM912" s="9"/>
      <c r="HN912" s="9"/>
      <c r="HO912" s="9"/>
      <c r="HP912" s="9"/>
      <c r="HQ912" s="9"/>
      <c r="HR912" s="9"/>
      <c r="HS912" s="9"/>
      <c r="HT912" s="9"/>
      <c r="HU912" s="9"/>
      <c r="HV912" s="9"/>
      <c r="HW912" s="9"/>
      <c r="HX912" s="9"/>
      <c r="HY912" s="9"/>
      <c r="HZ912" s="9"/>
      <c r="IA912" s="9"/>
      <c r="IB912" s="9"/>
      <c r="IC912" s="9"/>
      <c r="ID912" s="9"/>
      <c r="IE912" s="9"/>
      <c r="IF912" s="9"/>
      <c r="IG912" s="9"/>
      <c r="IH912" s="9"/>
      <c r="II912" s="9"/>
      <c r="IJ912" s="9"/>
      <c r="IK912" s="9"/>
      <c r="IL912" s="9"/>
      <c r="IM912" s="9"/>
      <c r="IN912" s="9"/>
      <c r="IO912" s="9"/>
      <c r="IP912" s="9"/>
    </row>
    <row r="913" spans="2:250" x14ac:dyDescent="0.2">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c r="DR913" s="9"/>
      <c r="DS913" s="9"/>
      <c r="DT913" s="9"/>
      <c r="DU913" s="9"/>
      <c r="DV913" s="9"/>
      <c r="DW913" s="9"/>
      <c r="DX913" s="9"/>
      <c r="DY913" s="9"/>
      <c r="DZ913" s="9"/>
      <c r="EA913" s="9"/>
      <c r="EB913" s="9"/>
      <c r="EC913" s="9"/>
      <c r="ED913" s="9"/>
      <c r="EE913" s="9"/>
      <c r="EF913" s="9"/>
      <c r="EG913" s="9"/>
      <c r="EH913" s="9"/>
      <c r="EI913" s="9"/>
      <c r="EJ913" s="9"/>
      <c r="EK913" s="9"/>
      <c r="EL913" s="9"/>
      <c r="EM913" s="9"/>
      <c r="EN913" s="9"/>
      <c r="EO913" s="9"/>
      <c r="EP913" s="9"/>
      <c r="EQ913" s="9"/>
      <c r="ER913" s="9"/>
      <c r="ES913" s="9"/>
      <c r="ET913" s="9"/>
      <c r="EU913" s="9"/>
      <c r="EV913" s="9"/>
      <c r="EW913" s="9"/>
      <c r="EX913" s="9"/>
      <c r="EY913" s="9"/>
      <c r="EZ913" s="9"/>
      <c r="FA913" s="9"/>
      <c r="FB913" s="9"/>
      <c r="FC913" s="9"/>
      <c r="FD913" s="9"/>
      <c r="FE913" s="9"/>
      <c r="FF913" s="9"/>
      <c r="FG913" s="9"/>
      <c r="FH913" s="9"/>
      <c r="FI913" s="9"/>
      <c r="FJ913" s="9"/>
      <c r="FK913" s="9"/>
      <c r="FL913" s="9"/>
      <c r="FM913" s="9"/>
      <c r="FN913" s="9"/>
      <c r="FO913" s="9"/>
      <c r="FP913" s="9"/>
      <c r="FQ913" s="9"/>
      <c r="FR913" s="9"/>
      <c r="FS913" s="9"/>
      <c r="FT913" s="9"/>
      <c r="FU913" s="9"/>
      <c r="FV913" s="9"/>
      <c r="FW913" s="9"/>
      <c r="FX913" s="9"/>
      <c r="FY913" s="9"/>
      <c r="FZ913" s="9"/>
      <c r="GA913" s="9"/>
      <c r="GB913" s="9"/>
      <c r="GC913" s="9"/>
      <c r="GD913" s="9"/>
      <c r="GE913" s="9"/>
      <c r="GF913" s="9"/>
      <c r="GG913" s="9"/>
      <c r="GH913" s="9"/>
      <c r="GI913" s="9"/>
      <c r="GJ913" s="9"/>
      <c r="GK913" s="9"/>
      <c r="GL913" s="9"/>
      <c r="GM913" s="9"/>
      <c r="GN913" s="9"/>
      <c r="GO913" s="9"/>
      <c r="GP913" s="9"/>
      <c r="GQ913" s="9"/>
      <c r="GR913" s="9"/>
      <c r="GS913" s="9"/>
      <c r="GT913" s="9"/>
      <c r="GU913" s="9"/>
      <c r="GV913" s="9"/>
      <c r="GW913" s="9"/>
      <c r="GX913" s="9"/>
      <c r="GY913" s="9"/>
      <c r="GZ913" s="9"/>
      <c r="HA913" s="9"/>
      <c r="HB913" s="9"/>
      <c r="HC913" s="9"/>
      <c r="HD913" s="9"/>
      <c r="HE913" s="9"/>
      <c r="HF913" s="9"/>
      <c r="HG913" s="9"/>
      <c r="HH913" s="9"/>
      <c r="HI913" s="9"/>
      <c r="HJ913" s="9"/>
      <c r="HK913" s="9"/>
      <c r="HL913" s="9"/>
      <c r="HM913" s="9"/>
      <c r="HN913" s="9"/>
      <c r="HO913" s="9"/>
      <c r="HP913" s="9"/>
      <c r="HQ913" s="9"/>
      <c r="HR913" s="9"/>
      <c r="HS913" s="9"/>
      <c r="HT913" s="9"/>
      <c r="HU913" s="9"/>
      <c r="HV913" s="9"/>
      <c r="HW913" s="9"/>
      <c r="HX913" s="9"/>
      <c r="HY913" s="9"/>
      <c r="HZ913" s="9"/>
      <c r="IA913" s="9"/>
      <c r="IB913" s="9"/>
      <c r="IC913" s="9"/>
      <c r="ID913" s="9"/>
      <c r="IE913" s="9"/>
      <c r="IF913" s="9"/>
      <c r="IG913" s="9"/>
      <c r="IH913" s="9"/>
      <c r="II913" s="9"/>
      <c r="IJ913" s="9"/>
      <c r="IK913" s="9"/>
      <c r="IL913" s="9"/>
      <c r="IM913" s="9"/>
      <c r="IN913" s="9"/>
      <c r="IO913" s="9"/>
      <c r="IP913" s="9"/>
    </row>
  </sheetData>
  <phoneticPr fontId="0" type="noConversion"/>
  <printOptions horizontalCentered="1"/>
  <pageMargins left="0.25" right="0.25" top="0.4" bottom="0.5" header="0.25" footer="0.25"/>
  <pageSetup firstPageNumber="227" orientation="landscape" useFirstPageNumber="1" horizontalDpi="4294967292" r:id="rId1"/>
  <headerFooter alignWithMargins="0">
    <oddFooter>&amp;C&amp;"Arial,Bold"&amp;8&amp;P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1650"/>
  <sheetViews>
    <sheetView zoomScaleNormal="100" zoomScaleSheetLayoutView="100" workbookViewId="0">
      <selection activeCell="L125" sqref="L125"/>
    </sheetView>
  </sheetViews>
  <sheetFormatPr defaultRowHeight="12.75" x14ac:dyDescent="0.2"/>
  <cols>
    <col min="1" max="1" width="30.5703125" customWidth="1"/>
    <col min="2" max="11" width="7.7109375" customWidth="1"/>
  </cols>
  <sheetData>
    <row r="1" spans="1:8" ht="155.1" customHeight="1" x14ac:dyDescent="0.25">
      <c r="A1" s="23" t="s">
        <v>832</v>
      </c>
      <c r="B1" s="1" t="s">
        <v>722</v>
      </c>
      <c r="C1" s="1" t="s">
        <v>723</v>
      </c>
      <c r="D1" s="1" t="s">
        <v>724</v>
      </c>
      <c r="E1" s="1" t="s">
        <v>725</v>
      </c>
      <c r="F1" s="1" t="s">
        <v>726</v>
      </c>
      <c r="G1" s="44" t="s">
        <v>668</v>
      </c>
      <c r="H1" s="46" t="s">
        <v>595</v>
      </c>
    </row>
    <row r="2" spans="1:8" s="5" customFormat="1" ht="11.85" customHeight="1" x14ac:dyDescent="0.2">
      <c r="A2" s="3">
        <v>2009</v>
      </c>
      <c r="B2" s="4" t="s">
        <v>214</v>
      </c>
      <c r="C2" s="4" t="s">
        <v>215</v>
      </c>
      <c r="D2" s="4" t="s">
        <v>216</v>
      </c>
      <c r="E2" s="4" t="s">
        <v>217</v>
      </c>
      <c r="F2" s="4" t="s">
        <v>142</v>
      </c>
    </row>
    <row r="3" spans="1:8" ht="3.95" customHeight="1" x14ac:dyDescent="0.2"/>
    <row r="4" spans="1:8" ht="15.75" x14ac:dyDescent="0.25">
      <c r="A4" s="7" t="s">
        <v>905</v>
      </c>
      <c r="B4" s="9"/>
      <c r="C4" s="9"/>
      <c r="D4" s="9"/>
      <c r="E4" s="9"/>
      <c r="F4" s="9"/>
      <c r="G4" s="9"/>
      <c r="H4" s="9"/>
    </row>
    <row r="5" spans="1:8" x14ac:dyDescent="0.2">
      <c r="A5" s="8" t="s">
        <v>260</v>
      </c>
      <c r="B5" s="52">
        <v>88</v>
      </c>
      <c r="C5" s="52">
        <v>82</v>
      </c>
      <c r="D5" s="52">
        <v>11</v>
      </c>
      <c r="E5" s="52">
        <v>31</v>
      </c>
      <c r="F5" s="52">
        <v>7</v>
      </c>
      <c r="G5" s="9">
        <f>H5-SUM(B5:F5)</f>
        <v>27</v>
      </c>
      <c r="H5" s="52">
        <f>SHERIFF!H458</f>
        <v>246</v>
      </c>
    </row>
    <row r="6" spans="1:8" x14ac:dyDescent="0.2">
      <c r="A6" s="8" t="s">
        <v>261</v>
      </c>
      <c r="B6" s="52">
        <v>106</v>
      </c>
      <c r="C6" s="52">
        <v>151</v>
      </c>
      <c r="D6" s="52">
        <v>14</v>
      </c>
      <c r="E6" s="52">
        <v>26</v>
      </c>
      <c r="F6" s="52">
        <v>1</v>
      </c>
      <c r="G6" s="9">
        <f t="shared" ref="G6:G69" si="0">H6-SUM(B6:F6)</f>
        <v>40</v>
      </c>
      <c r="H6" s="52">
        <f>SHERIFF!H459</f>
        <v>338</v>
      </c>
    </row>
    <row r="7" spans="1:8" x14ac:dyDescent="0.2">
      <c r="A7" s="8" t="s">
        <v>742</v>
      </c>
      <c r="B7" s="52">
        <v>108</v>
      </c>
      <c r="C7" s="52">
        <v>105</v>
      </c>
      <c r="D7" s="52">
        <v>15</v>
      </c>
      <c r="E7" s="52">
        <v>17</v>
      </c>
      <c r="F7" s="52">
        <v>4</v>
      </c>
      <c r="G7" s="9">
        <f t="shared" si="0"/>
        <v>45</v>
      </c>
      <c r="H7" s="52">
        <f>SHERIFF!H460</f>
        <v>294</v>
      </c>
    </row>
    <row r="8" spans="1:8" x14ac:dyDescent="0.2">
      <c r="A8" s="8" t="s">
        <v>743</v>
      </c>
      <c r="B8" s="52">
        <v>59</v>
      </c>
      <c r="C8" s="52">
        <v>47</v>
      </c>
      <c r="D8" s="52">
        <v>8</v>
      </c>
      <c r="E8" s="52">
        <v>6</v>
      </c>
      <c r="F8" s="52">
        <v>0</v>
      </c>
      <c r="G8" s="9">
        <f t="shared" si="0"/>
        <v>25</v>
      </c>
      <c r="H8" s="52">
        <f>SHERIFF!H461</f>
        <v>145</v>
      </c>
    </row>
    <row r="9" spans="1:8" x14ac:dyDescent="0.2">
      <c r="A9" s="8" t="s">
        <v>744</v>
      </c>
      <c r="B9" s="52">
        <v>72</v>
      </c>
      <c r="C9" s="52">
        <v>61</v>
      </c>
      <c r="D9" s="52">
        <v>8</v>
      </c>
      <c r="E9" s="52">
        <v>19</v>
      </c>
      <c r="F9" s="52">
        <v>6</v>
      </c>
      <c r="G9" s="9">
        <f t="shared" si="0"/>
        <v>19</v>
      </c>
      <c r="H9" s="52">
        <f>SHERIFF!H462</f>
        <v>185</v>
      </c>
    </row>
    <row r="10" spans="1:8" x14ac:dyDescent="0.2">
      <c r="A10" s="8" t="s">
        <v>745</v>
      </c>
      <c r="B10" s="52">
        <v>77</v>
      </c>
      <c r="C10" s="52">
        <v>63</v>
      </c>
      <c r="D10" s="52">
        <v>9</v>
      </c>
      <c r="E10" s="52">
        <v>5</v>
      </c>
      <c r="F10" s="52">
        <v>6</v>
      </c>
      <c r="G10" s="9">
        <f t="shared" si="0"/>
        <v>19</v>
      </c>
      <c r="H10" s="52">
        <f>SHERIFF!H463</f>
        <v>179</v>
      </c>
    </row>
    <row r="11" spans="1:8" x14ac:dyDescent="0.2">
      <c r="A11" s="8" t="s">
        <v>1050</v>
      </c>
      <c r="B11" s="52">
        <v>107</v>
      </c>
      <c r="C11" s="52">
        <v>90</v>
      </c>
      <c r="D11" s="52">
        <v>10</v>
      </c>
      <c r="E11" s="52">
        <v>19</v>
      </c>
      <c r="F11" s="52">
        <v>3</v>
      </c>
      <c r="G11" s="9">
        <f t="shared" si="0"/>
        <v>31</v>
      </c>
      <c r="H11" s="52">
        <f>SHERIFF!H464</f>
        <v>260</v>
      </c>
    </row>
    <row r="12" spans="1:8" x14ac:dyDescent="0.2">
      <c r="A12" s="8" t="s">
        <v>1051</v>
      </c>
      <c r="B12" s="52">
        <v>54</v>
      </c>
      <c r="C12" s="52">
        <v>71</v>
      </c>
      <c r="D12" s="52">
        <v>9</v>
      </c>
      <c r="E12" s="52">
        <v>17</v>
      </c>
      <c r="F12" s="52">
        <v>1</v>
      </c>
      <c r="G12" s="9">
        <f t="shared" si="0"/>
        <v>22</v>
      </c>
      <c r="H12" s="52">
        <f>SHERIFF!H465</f>
        <v>174</v>
      </c>
    </row>
    <row r="13" spans="1:8" x14ac:dyDescent="0.2">
      <c r="A13" s="8" t="s">
        <v>1052</v>
      </c>
      <c r="B13" s="52">
        <v>117</v>
      </c>
      <c r="C13" s="52">
        <v>112</v>
      </c>
      <c r="D13" s="52">
        <v>14</v>
      </c>
      <c r="E13" s="52">
        <v>14</v>
      </c>
      <c r="F13" s="52">
        <v>6</v>
      </c>
      <c r="G13" s="9">
        <f t="shared" si="0"/>
        <v>30</v>
      </c>
      <c r="H13" s="52">
        <f>SHERIFF!H466</f>
        <v>293</v>
      </c>
    </row>
    <row r="14" spans="1:8" x14ac:dyDescent="0.2">
      <c r="A14" s="8" t="s">
        <v>1053</v>
      </c>
      <c r="B14" s="52">
        <v>109</v>
      </c>
      <c r="C14" s="52">
        <v>88</v>
      </c>
      <c r="D14" s="52">
        <v>14</v>
      </c>
      <c r="E14" s="52">
        <v>23</v>
      </c>
      <c r="F14" s="52">
        <v>5</v>
      </c>
      <c r="G14" s="9">
        <f t="shared" si="0"/>
        <v>29</v>
      </c>
      <c r="H14" s="52">
        <f>SHERIFF!H467</f>
        <v>268</v>
      </c>
    </row>
    <row r="15" spans="1:8" x14ac:dyDescent="0.2">
      <c r="A15" s="8" t="s">
        <v>1054</v>
      </c>
      <c r="B15" s="52">
        <v>90</v>
      </c>
      <c r="C15" s="52">
        <v>110</v>
      </c>
      <c r="D15" s="52">
        <v>10</v>
      </c>
      <c r="E15" s="52">
        <v>17</v>
      </c>
      <c r="F15" s="52">
        <v>6</v>
      </c>
      <c r="G15" s="9">
        <f t="shared" si="0"/>
        <v>18</v>
      </c>
      <c r="H15" s="52">
        <f>SHERIFF!H468</f>
        <v>251</v>
      </c>
    </row>
    <row r="16" spans="1:8" x14ac:dyDescent="0.2">
      <c r="A16" s="8" t="s">
        <v>1055</v>
      </c>
      <c r="B16" s="52">
        <v>62</v>
      </c>
      <c r="C16" s="52">
        <v>102</v>
      </c>
      <c r="D16" s="52">
        <v>4</v>
      </c>
      <c r="E16" s="52">
        <v>16</v>
      </c>
      <c r="F16" s="52">
        <v>6</v>
      </c>
      <c r="G16" s="9">
        <f t="shared" si="0"/>
        <v>23</v>
      </c>
      <c r="H16" s="52">
        <f>SHERIFF!H469</f>
        <v>213</v>
      </c>
    </row>
    <row r="17" spans="1:8" x14ac:dyDescent="0.2">
      <c r="A17" s="8" t="s">
        <v>1056</v>
      </c>
      <c r="B17" s="52">
        <v>95</v>
      </c>
      <c r="C17" s="52">
        <v>90</v>
      </c>
      <c r="D17" s="52">
        <v>17</v>
      </c>
      <c r="E17" s="52">
        <v>19</v>
      </c>
      <c r="F17" s="52">
        <v>5</v>
      </c>
      <c r="G17" s="9">
        <f t="shared" si="0"/>
        <v>24</v>
      </c>
      <c r="H17" s="52">
        <f>SHERIFF!H472</f>
        <v>250</v>
      </c>
    </row>
    <row r="18" spans="1:8" x14ac:dyDescent="0.2">
      <c r="A18" s="8" t="s">
        <v>1057</v>
      </c>
      <c r="B18" s="52">
        <v>114</v>
      </c>
      <c r="C18" s="52">
        <v>108</v>
      </c>
      <c r="D18" s="52">
        <v>9</v>
      </c>
      <c r="E18" s="52">
        <v>19</v>
      </c>
      <c r="F18" s="52">
        <v>8</v>
      </c>
      <c r="G18" s="9">
        <f t="shared" si="0"/>
        <v>39</v>
      </c>
      <c r="H18" s="52">
        <f>SHERIFF!H473</f>
        <v>297</v>
      </c>
    </row>
    <row r="19" spans="1:8" x14ac:dyDescent="0.2">
      <c r="A19" s="8" t="s">
        <v>1058</v>
      </c>
      <c r="B19" s="52">
        <v>140</v>
      </c>
      <c r="C19" s="52">
        <v>104</v>
      </c>
      <c r="D19" s="52">
        <v>9</v>
      </c>
      <c r="E19" s="52">
        <v>26</v>
      </c>
      <c r="F19" s="52">
        <v>14</v>
      </c>
      <c r="G19" s="9">
        <f t="shared" si="0"/>
        <v>33</v>
      </c>
      <c r="H19" s="52">
        <f>SHERIFF!H474</f>
        <v>326</v>
      </c>
    </row>
    <row r="20" spans="1:8" x14ac:dyDescent="0.2">
      <c r="A20" s="8" t="s">
        <v>1059</v>
      </c>
      <c r="B20" s="52">
        <v>123</v>
      </c>
      <c r="C20" s="52">
        <v>109</v>
      </c>
      <c r="D20" s="52">
        <v>8</v>
      </c>
      <c r="E20" s="52">
        <v>16</v>
      </c>
      <c r="F20" s="52">
        <v>5</v>
      </c>
      <c r="G20" s="9">
        <f t="shared" si="0"/>
        <v>36</v>
      </c>
      <c r="H20" s="52">
        <f>SHERIFF!H475</f>
        <v>297</v>
      </c>
    </row>
    <row r="21" spans="1:8" x14ac:dyDescent="0.2">
      <c r="A21" s="8" t="s">
        <v>1060</v>
      </c>
      <c r="B21" s="52">
        <v>82</v>
      </c>
      <c r="C21" s="52">
        <v>64</v>
      </c>
      <c r="D21" s="52">
        <v>11</v>
      </c>
      <c r="E21" s="52">
        <v>9</v>
      </c>
      <c r="F21" s="52">
        <v>4</v>
      </c>
      <c r="G21" s="9">
        <f t="shared" si="0"/>
        <v>25</v>
      </c>
      <c r="H21" s="52">
        <f>SHERIFF!H476</f>
        <v>195</v>
      </c>
    </row>
    <row r="22" spans="1:8" x14ac:dyDescent="0.2">
      <c r="A22" s="8" t="s">
        <v>1061</v>
      </c>
      <c r="B22" s="52">
        <v>110</v>
      </c>
      <c r="C22" s="52">
        <v>99</v>
      </c>
      <c r="D22" s="52">
        <v>14</v>
      </c>
      <c r="E22" s="52">
        <v>24</v>
      </c>
      <c r="F22" s="52">
        <v>8</v>
      </c>
      <c r="G22" s="9">
        <f t="shared" si="0"/>
        <v>40</v>
      </c>
      <c r="H22" s="52">
        <f>SHERIFF!H477</f>
        <v>295</v>
      </c>
    </row>
    <row r="23" spans="1:8" x14ac:dyDescent="0.2">
      <c r="A23" s="8" t="s">
        <v>1062</v>
      </c>
      <c r="B23" s="52">
        <v>90</v>
      </c>
      <c r="C23" s="52">
        <v>78</v>
      </c>
      <c r="D23" s="52">
        <v>18</v>
      </c>
      <c r="E23" s="52">
        <v>20</v>
      </c>
      <c r="F23" s="52">
        <v>8</v>
      </c>
      <c r="G23" s="9">
        <f t="shared" si="0"/>
        <v>22</v>
      </c>
      <c r="H23" s="52">
        <f>SHERIFF!H478</f>
        <v>236</v>
      </c>
    </row>
    <row r="24" spans="1:8" x14ac:dyDescent="0.2">
      <c r="A24" s="8" t="s">
        <v>1063</v>
      </c>
      <c r="B24" s="52">
        <v>26</v>
      </c>
      <c r="C24" s="52">
        <v>21</v>
      </c>
      <c r="D24" s="52">
        <v>5</v>
      </c>
      <c r="E24" s="52">
        <v>8</v>
      </c>
      <c r="F24" s="52">
        <v>6</v>
      </c>
      <c r="G24" s="9">
        <f t="shared" si="0"/>
        <v>7</v>
      </c>
      <c r="H24" s="52">
        <f>SHERIFF!H479</f>
        <v>73</v>
      </c>
    </row>
    <row r="25" spans="1:8" x14ac:dyDescent="0.2">
      <c r="A25" s="8" t="s">
        <v>1064</v>
      </c>
      <c r="B25" s="52">
        <v>109</v>
      </c>
      <c r="C25" s="52">
        <v>113</v>
      </c>
      <c r="D25" s="52">
        <v>12</v>
      </c>
      <c r="E25" s="52">
        <v>13</v>
      </c>
      <c r="F25" s="52">
        <v>5</v>
      </c>
      <c r="G25" s="9">
        <f t="shared" si="0"/>
        <v>43</v>
      </c>
      <c r="H25" s="52">
        <f>SHERIFF!H480</f>
        <v>295</v>
      </c>
    </row>
    <row r="26" spans="1:8" x14ac:dyDescent="0.2">
      <c r="A26" s="8" t="s">
        <v>1065</v>
      </c>
      <c r="B26" s="52">
        <v>106</v>
      </c>
      <c r="C26" s="52">
        <v>110</v>
      </c>
      <c r="D26" s="52">
        <v>16</v>
      </c>
      <c r="E26" s="52">
        <v>16</v>
      </c>
      <c r="F26" s="52">
        <v>2</v>
      </c>
      <c r="G26" s="9">
        <f t="shared" si="0"/>
        <v>35</v>
      </c>
      <c r="H26" s="52">
        <f>SHERIFF!H481</f>
        <v>285</v>
      </c>
    </row>
    <row r="27" spans="1:8" x14ac:dyDescent="0.2">
      <c r="A27" s="8" t="s">
        <v>1066</v>
      </c>
      <c r="B27" s="52">
        <v>80</v>
      </c>
      <c r="C27" s="52">
        <v>58</v>
      </c>
      <c r="D27" s="52">
        <v>7</v>
      </c>
      <c r="E27" s="52">
        <v>18</v>
      </c>
      <c r="F27" s="52">
        <v>7</v>
      </c>
      <c r="G27" s="9">
        <f t="shared" si="0"/>
        <v>22</v>
      </c>
      <c r="H27" s="52">
        <f>SHERIFF!H482</f>
        <v>192</v>
      </c>
    </row>
    <row r="28" spans="1:8" x14ac:dyDescent="0.2">
      <c r="A28" s="8" t="s">
        <v>1067</v>
      </c>
      <c r="B28" s="52">
        <v>93</v>
      </c>
      <c r="C28" s="52">
        <v>70</v>
      </c>
      <c r="D28" s="52">
        <v>10</v>
      </c>
      <c r="E28" s="52">
        <v>14</v>
      </c>
      <c r="F28" s="52">
        <v>6</v>
      </c>
      <c r="G28" s="9">
        <f t="shared" si="0"/>
        <v>33</v>
      </c>
      <c r="H28" s="52">
        <f>SHERIFF!H483</f>
        <v>226</v>
      </c>
    </row>
    <row r="29" spans="1:8" x14ac:dyDescent="0.2">
      <c r="A29" s="8" t="s">
        <v>1068</v>
      </c>
      <c r="B29" s="52">
        <v>98</v>
      </c>
      <c r="C29" s="52">
        <v>72</v>
      </c>
      <c r="D29" s="52">
        <v>7</v>
      </c>
      <c r="E29" s="52">
        <v>16</v>
      </c>
      <c r="F29" s="52">
        <v>8</v>
      </c>
      <c r="G29" s="9">
        <f t="shared" si="0"/>
        <v>20</v>
      </c>
      <c r="H29" s="52">
        <f>SHERIFF!H484</f>
        <v>221</v>
      </c>
    </row>
    <row r="30" spans="1:8" x14ac:dyDescent="0.2">
      <c r="A30" s="8" t="s">
        <v>1069</v>
      </c>
      <c r="B30" s="52">
        <v>93</v>
      </c>
      <c r="C30" s="52">
        <v>57</v>
      </c>
      <c r="D30" s="52">
        <v>9</v>
      </c>
      <c r="E30" s="52">
        <v>16</v>
      </c>
      <c r="F30" s="52">
        <v>6</v>
      </c>
      <c r="G30" s="9">
        <f t="shared" si="0"/>
        <v>30</v>
      </c>
      <c r="H30" s="52">
        <f>SHERIFF!H485</f>
        <v>211</v>
      </c>
    </row>
    <row r="31" spans="1:8" x14ac:dyDescent="0.2">
      <c r="A31" s="8" t="s">
        <v>1070</v>
      </c>
      <c r="B31" s="52">
        <v>137</v>
      </c>
      <c r="C31" s="52">
        <v>128</v>
      </c>
      <c r="D31" s="52">
        <v>9</v>
      </c>
      <c r="E31" s="52">
        <v>19</v>
      </c>
      <c r="F31" s="52">
        <v>4</v>
      </c>
      <c r="G31" s="9">
        <f t="shared" si="0"/>
        <v>31</v>
      </c>
      <c r="H31" s="52">
        <f>SHERIFF!H486</f>
        <v>328</v>
      </c>
    </row>
    <row r="32" spans="1:8" x14ac:dyDescent="0.2">
      <c r="A32" s="8" t="s">
        <v>904</v>
      </c>
      <c r="B32" s="52">
        <v>96</v>
      </c>
      <c r="C32" s="52">
        <v>64</v>
      </c>
      <c r="D32" s="52">
        <v>3</v>
      </c>
      <c r="E32" s="52">
        <v>15</v>
      </c>
      <c r="F32" s="52">
        <v>5</v>
      </c>
      <c r="G32" s="9">
        <f t="shared" si="0"/>
        <v>31</v>
      </c>
      <c r="H32" s="52">
        <f>SHERIFF!H487</f>
        <v>214</v>
      </c>
    </row>
    <row r="33" spans="1:8" x14ac:dyDescent="0.2">
      <c r="A33" s="8" t="s">
        <v>1029</v>
      </c>
      <c r="B33" s="52">
        <v>98</v>
      </c>
      <c r="C33" s="52">
        <v>102</v>
      </c>
      <c r="D33" s="52">
        <v>6</v>
      </c>
      <c r="E33" s="52">
        <v>8</v>
      </c>
      <c r="F33" s="52">
        <v>7</v>
      </c>
      <c r="G33" s="9">
        <f t="shared" si="0"/>
        <v>36</v>
      </c>
      <c r="H33" s="52">
        <f>SHERIFF!H488</f>
        <v>257</v>
      </c>
    </row>
    <row r="34" spans="1:8" x14ac:dyDescent="0.2">
      <c r="A34" s="8" t="s">
        <v>1030</v>
      </c>
      <c r="B34" s="52">
        <v>72</v>
      </c>
      <c r="C34" s="52">
        <v>47</v>
      </c>
      <c r="D34" s="52">
        <v>12</v>
      </c>
      <c r="E34" s="52">
        <v>8</v>
      </c>
      <c r="F34" s="52">
        <v>2</v>
      </c>
      <c r="G34" s="9">
        <f t="shared" si="0"/>
        <v>20</v>
      </c>
      <c r="H34" s="52">
        <f>SHERIFF!H489</f>
        <v>161</v>
      </c>
    </row>
    <row r="35" spans="1:8" x14ac:dyDescent="0.2">
      <c r="A35" s="8" t="s">
        <v>1031</v>
      </c>
      <c r="B35" s="52">
        <v>72</v>
      </c>
      <c r="C35" s="52">
        <v>42</v>
      </c>
      <c r="D35" s="52">
        <v>6</v>
      </c>
      <c r="E35" s="52">
        <v>6</v>
      </c>
      <c r="F35" s="52">
        <v>9</v>
      </c>
      <c r="G35" s="9">
        <f t="shared" si="0"/>
        <v>18</v>
      </c>
      <c r="H35" s="52">
        <f>SHERIFF!H490</f>
        <v>153</v>
      </c>
    </row>
    <row r="36" spans="1:8" x14ac:dyDescent="0.2">
      <c r="A36" s="8" t="s">
        <v>1032</v>
      </c>
      <c r="B36" s="52">
        <v>33</v>
      </c>
      <c r="C36" s="52">
        <v>25</v>
      </c>
      <c r="D36" s="52">
        <v>5</v>
      </c>
      <c r="E36" s="52">
        <v>10</v>
      </c>
      <c r="F36" s="52">
        <v>2</v>
      </c>
      <c r="G36" s="9">
        <f t="shared" si="0"/>
        <v>10</v>
      </c>
      <c r="H36" s="52">
        <f>SHERIFF!H491</f>
        <v>85</v>
      </c>
    </row>
    <row r="37" spans="1:8" x14ac:dyDescent="0.2">
      <c r="A37" s="8" t="s">
        <v>1033</v>
      </c>
      <c r="B37" s="52">
        <v>45</v>
      </c>
      <c r="C37" s="52">
        <v>24</v>
      </c>
      <c r="D37" s="52">
        <v>8</v>
      </c>
      <c r="E37" s="52">
        <v>7</v>
      </c>
      <c r="F37" s="52">
        <v>4</v>
      </c>
      <c r="G37" s="9">
        <f t="shared" si="0"/>
        <v>13</v>
      </c>
      <c r="H37" s="52">
        <f>SHERIFF!H492</f>
        <v>101</v>
      </c>
    </row>
    <row r="38" spans="1:8" x14ac:dyDescent="0.2">
      <c r="A38" s="8" t="s">
        <v>1034</v>
      </c>
      <c r="B38" s="52">
        <v>115</v>
      </c>
      <c r="C38" s="52">
        <v>44</v>
      </c>
      <c r="D38" s="52">
        <v>8</v>
      </c>
      <c r="E38" s="52">
        <v>11</v>
      </c>
      <c r="F38" s="52">
        <v>6</v>
      </c>
      <c r="G38" s="9">
        <f t="shared" si="0"/>
        <v>20</v>
      </c>
      <c r="H38" s="52">
        <f>SHERIFF!H493</f>
        <v>204</v>
      </c>
    </row>
    <row r="39" spans="1:8" x14ac:dyDescent="0.2">
      <c r="A39" s="8" t="s">
        <v>1035</v>
      </c>
      <c r="B39" s="52">
        <v>77</v>
      </c>
      <c r="C39" s="52">
        <v>53</v>
      </c>
      <c r="D39" s="52">
        <v>5</v>
      </c>
      <c r="E39" s="52">
        <v>9</v>
      </c>
      <c r="F39" s="52">
        <v>4</v>
      </c>
      <c r="G39" s="9">
        <f t="shared" si="0"/>
        <v>11</v>
      </c>
      <c r="H39" s="52">
        <f>SHERIFF!H494</f>
        <v>159</v>
      </c>
    </row>
    <row r="40" spans="1:8" x14ac:dyDescent="0.2">
      <c r="A40" s="8" t="s">
        <v>1036</v>
      </c>
      <c r="B40" s="52">
        <v>85</v>
      </c>
      <c r="C40" s="52">
        <v>60</v>
      </c>
      <c r="D40" s="52">
        <v>5</v>
      </c>
      <c r="E40" s="52">
        <v>8</v>
      </c>
      <c r="F40" s="52">
        <v>8</v>
      </c>
      <c r="G40" s="9">
        <f t="shared" si="0"/>
        <v>24</v>
      </c>
      <c r="H40" s="52">
        <f>SHERIFF!H495</f>
        <v>190</v>
      </c>
    </row>
    <row r="41" spans="1:8" x14ac:dyDescent="0.2">
      <c r="A41" s="8" t="s">
        <v>1037</v>
      </c>
      <c r="B41" s="52">
        <v>58</v>
      </c>
      <c r="C41" s="52">
        <v>34</v>
      </c>
      <c r="D41" s="52">
        <v>4</v>
      </c>
      <c r="E41" s="52">
        <v>11</v>
      </c>
      <c r="F41" s="52">
        <v>4</v>
      </c>
      <c r="G41" s="9">
        <f t="shared" si="0"/>
        <v>22</v>
      </c>
      <c r="H41" s="52">
        <f>SHERIFF!H496</f>
        <v>133</v>
      </c>
    </row>
    <row r="42" spans="1:8" x14ac:dyDescent="0.2">
      <c r="A42" s="8" t="s">
        <v>1038</v>
      </c>
      <c r="B42" s="52">
        <v>78</v>
      </c>
      <c r="C42" s="52">
        <v>57</v>
      </c>
      <c r="D42" s="52">
        <v>10</v>
      </c>
      <c r="E42" s="52">
        <v>11</v>
      </c>
      <c r="F42" s="52">
        <v>4</v>
      </c>
      <c r="G42" s="9">
        <f t="shared" si="0"/>
        <v>20</v>
      </c>
      <c r="H42" s="52">
        <f>SHERIFF!H497</f>
        <v>180</v>
      </c>
    </row>
    <row r="43" spans="1:8" x14ac:dyDescent="0.2">
      <c r="A43" s="8" t="s">
        <v>1039</v>
      </c>
      <c r="B43" s="52">
        <v>86</v>
      </c>
      <c r="C43" s="52">
        <v>44</v>
      </c>
      <c r="D43" s="52">
        <v>10</v>
      </c>
      <c r="E43" s="52">
        <v>10</v>
      </c>
      <c r="F43" s="52">
        <v>5</v>
      </c>
      <c r="G43" s="9">
        <f t="shared" si="0"/>
        <v>17</v>
      </c>
      <c r="H43" s="52">
        <f>SHERIFF!H498</f>
        <v>172</v>
      </c>
    </row>
    <row r="44" spans="1:8" x14ac:dyDescent="0.2">
      <c r="A44" s="8" t="s">
        <v>1040</v>
      </c>
      <c r="B44" s="52">
        <v>110</v>
      </c>
      <c r="C44" s="52">
        <v>97</v>
      </c>
      <c r="D44" s="52">
        <v>8</v>
      </c>
      <c r="E44" s="52">
        <v>13</v>
      </c>
      <c r="F44" s="52">
        <v>5</v>
      </c>
      <c r="G44" s="9">
        <f t="shared" si="0"/>
        <v>14</v>
      </c>
      <c r="H44" s="52">
        <f>SHERIFF!H499</f>
        <v>247</v>
      </c>
    </row>
    <row r="45" spans="1:8" x14ac:dyDescent="0.2">
      <c r="A45" s="8" t="s">
        <v>1041</v>
      </c>
      <c r="B45" s="52">
        <v>111</v>
      </c>
      <c r="C45" s="52">
        <v>86</v>
      </c>
      <c r="D45" s="52">
        <v>8</v>
      </c>
      <c r="E45" s="52">
        <v>25</v>
      </c>
      <c r="F45" s="52">
        <v>13</v>
      </c>
      <c r="G45" s="9">
        <f t="shared" si="0"/>
        <v>35</v>
      </c>
      <c r="H45" s="52">
        <f>SHERIFF!H500</f>
        <v>278</v>
      </c>
    </row>
    <row r="46" spans="1:8" x14ac:dyDescent="0.2">
      <c r="A46" s="8" t="s">
        <v>1042</v>
      </c>
      <c r="B46" s="52">
        <v>91</v>
      </c>
      <c r="C46" s="52">
        <v>88</v>
      </c>
      <c r="D46" s="52">
        <v>10</v>
      </c>
      <c r="E46" s="52">
        <v>18</v>
      </c>
      <c r="F46" s="52">
        <v>8</v>
      </c>
      <c r="G46" s="9">
        <f t="shared" si="0"/>
        <v>23</v>
      </c>
      <c r="H46" s="52">
        <f>SHERIFF!H501</f>
        <v>238</v>
      </c>
    </row>
    <row r="47" spans="1:8" x14ac:dyDescent="0.2">
      <c r="A47" s="8" t="s">
        <v>1043</v>
      </c>
      <c r="B47" s="52">
        <v>85</v>
      </c>
      <c r="C47" s="52">
        <v>104</v>
      </c>
      <c r="D47" s="52">
        <v>11</v>
      </c>
      <c r="E47" s="52">
        <v>19</v>
      </c>
      <c r="F47" s="52">
        <v>2</v>
      </c>
      <c r="G47" s="9">
        <f t="shared" si="0"/>
        <v>24</v>
      </c>
      <c r="H47" s="52">
        <f>SHERIFF!H502</f>
        <v>245</v>
      </c>
    </row>
    <row r="48" spans="1:8" x14ac:dyDescent="0.2">
      <c r="A48" s="8" t="s">
        <v>1044</v>
      </c>
      <c r="B48" s="52">
        <v>127</v>
      </c>
      <c r="C48" s="52">
        <v>155</v>
      </c>
      <c r="D48" s="52">
        <v>23</v>
      </c>
      <c r="E48" s="52">
        <v>36</v>
      </c>
      <c r="F48" s="52">
        <v>9</v>
      </c>
      <c r="G48" s="9">
        <f t="shared" si="0"/>
        <v>39</v>
      </c>
      <c r="H48" s="52">
        <f>SHERIFF!H503</f>
        <v>389</v>
      </c>
    </row>
    <row r="49" spans="1:8" x14ac:dyDescent="0.2">
      <c r="B49" s="9"/>
      <c r="C49" s="9"/>
      <c r="D49" s="9"/>
      <c r="E49" s="9"/>
      <c r="F49" s="9"/>
      <c r="G49" s="9"/>
      <c r="H49" s="9"/>
    </row>
    <row r="50" spans="1:8" x14ac:dyDescent="0.2">
      <c r="A50" s="27" t="s">
        <v>309</v>
      </c>
      <c r="B50" s="9"/>
      <c r="C50" s="9"/>
      <c r="D50" s="9"/>
      <c r="E50" s="9"/>
      <c r="F50" s="9"/>
      <c r="G50" s="9"/>
      <c r="H50" s="9"/>
    </row>
    <row r="51" spans="1:8" x14ac:dyDescent="0.2">
      <c r="A51" s="8" t="s">
        <v>1045</v>
      </c>
      <c r="B51" s="52">
        <v>180</v>
      </c>
      <c r="C51" s="52">
        <v>170</v>
      </c>
      <c r="D51" s="52">
        <v>22</v>
      </c>
      <c r="E51" s="52">
        <v>38</v>
      </c>
      <c r="F51" s="52">
        <v>10</v>
      </c>
      <c r="G51" s="9">
        <f t="shared" si="0"/>
        <v>52</v>
      </c>
      <c r="H51" s="52">
        <f>SHERIFF!H504</f>
        <v>472</v>
      </c>
    </row>
    <row r="52" spans="1:8" x14ac:dyDescent="0.2">
      <c r="A52" s="8" t="s">
        <v>906</v>
      </c>
      <c r="B52" s="52">
        <v>143</v>
      </c>
      <c r="C52" s="52">
        <v>152</v>
      </c>
      <c r="D52" s="52">
        <v>15</v>
      </c>
      <c r="E52" s="52">
        <v>27</v>
      </c>
      <c r="F52" s="52">
        <v>7</v>
      </c>
      <c r="G52" s="9">
        <f t="shared" si="0"/>
        <v>46</v>
      </c>
      <c r="H52" s="52">
        <f>SHERIFF!H505</f>
        <v>390</v>
      </c>
    </row>
    <row r="53" spans="1:8" x14ac:dyDescent="0.2">
      <c r="A53" s="8" t="s">
        <v>907</v>
      </c>
      <c r="B53" s="52">
        <v>71</v>
      </c>
      <c r="C53" s="52">
        <v>33</v>
      </c>
      <c r="D53" s="52">
        <v>4</v>
      </c>
      <c r="E53" s="52">
        <v>13</v>
      </c>
      <c r="F53" s="52">
        <v>3</v>
      </c>
      <c r="G53" s="9">
        <f t="shared" si="0"/>
        <v>16</v>
      </c>
      <c r="H53" s="52">
        <f>SHERIFF!H506</f>
        <v>140</v>
      </c>
    </row>
    <row r="54" spans="1:8" x14ac:dyDescent="0.2">
      <c r="A54" s="8" t="s">
        <v>908</v>
      </c>
      <c r="B54" s="52">
        <v>108</v>
      </c>
      <c r="C54" s="52">
        <v>81</v>
      </c>
      <c r="D54" s="52">
        <v>14</v>
      </c>
      <c r="E54" s="52">
        <v>22</v>
      </c>
      <c r="F54" s="52">
        <v>7</v>
      </c>
      <c r="G54" s="9">
        <f t="shared" si="0"/>
        <v>39</v>
      </c>
      <c r="H54" s="52">
        <f>SHERIFF!H507</f>
        <v>271</v>
      </c>
    </row>
    <row r="55" spans="1:8" x14ac:dyDescent="0.2">
      <c r="A55" s="8" t="s">
        <v>909</v>
      </c>
      <c r="B55" s="52">
        <v>133</v>
      </c>
      <c r="C55" s="52">
        <v>123</v>
      </c>
      <c r="D55" s="52">
        <v>11</v>
      </c>
      <c r="E55" s="52">
        <v>18</v>
      </c>
      <c r="F55" s="52">
        <v>12</v>
      </c>
      <c r="G55" s="9">
        <f t="shared" si="0"/>
        <v>39</v>
      </c>
      <c r="H55" s="52">
        <f>SHERIFF!H508</f>
        <v>336</v>
      </c>
    </row>
    <row r="56" spans="1:8" x14ac:dyDescent="0.2">
      <c r="A56" s="8" t="s">
        <v>910</v>
      </c>
      <c r="B56" s="52">
        <v>92</v>
      </c>
      <c r="C56" s="52">
        <v>88</v>
      </c>
      <c r="D56" s="52">
        <v>10</v>
      </c>
      <c r="E56" s="52">
        <v>23</v>
      </c>
      <c r="F56" s="52">
        <v>5</v>
      </c>
      <c r="G56" s="9">
        <f t="shared" si="0"/>
        <v>34</v>
      </c>
      <c r="H56" s="52">
        <f>SHERIFF!H509</f>
        <v>252</v>
      </c>
    </row>
    <row r="57" spans="1:8" x14ac:dyDescent="0.2">
      <c r="A57" s="8" t="s">
        <v>911</v>
      </c>
      <c r="B57" s="52">
        <v>189</v>
      </c>
      <c r="C57" s="52">
        <v>243</v>
      </c>
      <c r="D57" s="52">
        <v>19</v>
      </c>
      <c r="E57" s="52">
        <v>46</v>
      </c>
      <c r="F57" s="52">
        <v>3</v>
      </c>
      <c r="G57" s="9">
        <f t="shared" si="0"/>
        <v>68</v>
      </c>
      <c r="H57" s="52">
        <f>SHERIFF!H510</f>
        <v>568</v>
      </c>
    </row>
    <row r="58" spans="1:8" x14ac:dyDescent="0.2">
      <c r="A58" s="8" t="s">
        <v>912</v>
      </c>
      <c r="B58" s="52">
        <v>61</v>
      </c>
      <c r="C58" s="52">
        <v>51</v>
      </c>
      <c r="D58" s="52">
        <v>11</v>
      </c>
      <c r="E58" s="52">
        <v>11</v>
      </c>
      <c r="F58" s="52">
        <v>1</v>
      </c>
      <c r="G58" s="9">
        <f t="shared" si="0"/>
        <v>21</v>
      </c>
      <c r="H58" s="52">
        <f>SHERIFF!H511</f>
        <v>156</v>
      </c>
    </row>
    <row r="59" spans="1:8" x14ac:dyDescent="0.2">
      <c r="A59" s="8" t="s">
        <v>913</v>
      </c>
      <c r="B59" s="52">
        <v>53</v>
      </c>
      <c r="C59" s="52">
        <v>51</v>
      </c>
      <c r="D59" s="52">
        <v>1</v>
      </c>
      <c r="E59" s="52">
        <v>9</v>
      </c>
      <c r="F59" s="52">
        <v>10</v>
      </c>
      <c r="G59" s="9">
        <f t="shared" si="0"/>
        <v>13</v>
      </c>
      <c r="H59" s="52">
        <f>SHERIFF!H512</f>
        <v>137</v>
      </c>
    </row>
    <row r="60" spans="1:8" x14ac:dyDescent="0.2">
      <c r="A60" s="8" t="s">
        <v>914</v>
      </c>
      <c r="B60" s="52">
        <v>91</v>
      </c>
      <c r="C60" s="52">
        <v>102</v>
      </c>
      <c r="D60" s="52">
        <v>3</v>
      </c>
      <c r="E60" s="52">
        <v>8</v>
      </c>
      <c r="F60" s="52">
        <v>8</v>
      </c>
      <c r="G60" s="9">
        <f t="shared" si="0"/>
        <v>30</v>
      </c>
      <c r="H60" s="52">
        <f>SHERIFF!H513</f>
        <v>242</v>
      </c>
    </row>
    <row r="61" spans="1:8" x14ac:dyDescent="0.2">
      <c r="A61" s="8" t="s">
        <v>915</v>
      </c>
      <c r="B61" s="52">
        <v>112</v>
      </c>
      <c r="C61" s="52">
        <v>90</v>
      </c>
      <c r="D61" s="52">
        <v>11</v>
      </c>
      <c r="E61" s="52">
        <v>17</v>
      </c>
      <c r="F61" s="52">
        <v>6</v>
      </c>
      <c r="G61" s="9">
        <f t="shared" si="0"/>
        <v>31</v>
      </c>
      <c r="H61" s="52">
        <f>SHERIFF!H514</f>
        <v>267</v>
      </c>
    </row>
    <row r="62" spans="1:8" x14ac:dyDescent="0.2">
      <c r="A62" s="8" t="s">
        <v>916</v>
      </c>
      <c r="B62" s="52">
        <v>61</v>
      </c>
      <c r="C62" s="52">
        <v>47</v>
      </c>
      <c r="D62" s="52">
        <v>9</v>
      </c>
      <c r="E62" s="52">
        <v>17</v>
      </c>
      <c r="F62" s="52">
        <v>8</v>
      </c>
      <c r="G62" s="9">
        <f t="shared" si="0"/>
        <v>19</v>
      </c>
      <c r="H62" s="52">
        <f>SHERIFF!H515</f>
        <v>161</v>
      </c>
    </row>
    <row r="63" spans="1:8" x14ac:dyDescent="0.2">
      <c r="A63" s="8" t="s">
        <v>917</v>
      </c>
      <c r="B63" s="52">
        <v>82</v>
      </c>
      <c r="C63" s="52">
        <v>107</v>
      </c>
      <c r="D63" s="52">
        <v>8</v>
      </c>
      <c r="E63" s="52">
        <v>17</v>
      </c>
      <c r="F63" s="52">
        <v>8</v>
      </c>
      <c r="G63" s="9">
        <f t="shared" si="0"/>
        <v>47</v>
      </c>
      <c r="H63" s="52">
        <f>SHERIFF!$H$516</f>
        <v>269</v>
      </c>
    </row>
    <row r="64" spans="1:8" x14ac:dyDescent="0.2">
      <c r="A64" s="8" t="s">
        <v>918</v>
      </c>
      <c r="B64" s="52">
        <v>82</v>
      </c>
      <c r="C64" s="52">
        <v>107</v>
      </c>
      <c r="D64" s="52">
        <v>12</v>
      </c>
      <c r="E64" s="52">
        <v>18</v>
      </c>
      <c r="F64" s="52">
        <v>9</v>
      </c>
      <c r="G64" s="9">
        <f t="shared" si="0"/>
        <v>28</v>
      </c>
      <c r="H64" s="52">
        <f>SHERIFF!H519</f>
        <v>256</v>
      </c>
    </row>
    <row r="65" spans="1:8" x14ac:dyDescent="0.2">
      <c r="A65" s="8" t="s">
        <v>919</v>
      </c>
      <c r="B65" s="52">
        <v>76</v>
      </c>
      <c r="C65" s="52">
        <v>39</v>
      </c>
      <c r="D65" s="52">
        <v>5</v>
      </c>
      <c r="E65" s="52">
        <v>8</v>
      </c>
      <c r="F65" s="52">
        <v>4</v>
      </c>
      <c r="G65" s="9">
        <f t="shared" si="0"/>
        <v>18</v>
      </c>
      <c r="H65" s="52">
        <f>SHERIFF!H520</f>
        <v>150</v>
      </c>
    </row>
    <row r="66" spans="1:8" x14ac:dyDescent="0.2">
      <c r="A66" s="8" t="s">
        <v>920</v>
      </c>
      <c r="B66" s="52">
        <v>41</v>
      </c>
      <c r="C66" s="52">
        <v>57</v>
      </c>
      <c r="D66" s="52">
        <v>1</v>
      </c>
      <c r="E66" s="52">
        <v>11</v>
      </c>
      <c r="F66" s="52">
        <v>2</v>
      </c>
      <c r="G66" s="9">
        <f t="shared" si="0"/>
        <v>23</v>
      </c>
      <c r="H66" s="52">
        <f>SHERIFF!H521</f>
        <v>135</v>
      </c>
    </row>
    <row r="67" spans="1:8" x14ac:dyDescent="0.2">
      <c r="A67" s="8" t="s">
        <v>921</v>
      </c>
      <c r="B67" s="52">
        <v>87</v>
      </c>
      <c r="C67" s="52">
        <v>96</v>
      </c>
      <c r="D67" s="52">
        <v>8</v>
      </c>
      <c r="E67" s="52">
        <v>16</v>
      </c>
      <c r="F67" s="52">
        <v>8</v>
      </c>
      <c r="G67" s="9">
        <f t="shared" si="0"/>
        <v>29</v>
      </c>
      <c r="H67" s="52">
        <f>SHERIFF!H522</f>
        <v>244</v>
      </c>
    </row>
    <row r="68" spans="1:8" x14ac:dyDescent="0.2">
      <c r="A68" s="8" t="s">
        <v>922</v>
      </c>
      <c r="B68" s="52">
        <v>78</v>
      </c>
      <c r="C68" s="52">
        <v>38</v>
      </c>
      <c r="D68" s="52">
        <v>7</v>
      </c>
      <c r="E68" s="52">
        <v>9</v>
      </c>
      <c r="F68" s="52">
        <v>8</v>
      </c>
      <c r="G68" s="9">
        <f t="shared" si="0"/>
        <v>16</v>
      </c>
      <c r="H68" s="52">
        <f>SHERIFF!H523</f>
        <v>156</v>
      </c>
    </row>
    <row r="69" spans="1:8" x14ac:dyDescent="0.2">
      <c r="A69" s="8" t="s">
        <v>923</v>
      </c>
      <c r="B69" s="52">
        <v>102</v>
      </c>
      <c r="C69" s="52">
        <v>85</v>
      </c>
      <c r="D69" s="52">
        <v>3</v>
      </c>
      <c r="E69" s="52">
        <v>16</v>
      </c>
      <c r="F69" s="52">
        <v>3</v>
      </c>
      <c r="G69" s="9">
        <f t="shared" si="0"/>
        <v>29</v>
      </c>
      <c r="H69" s="52">
        <f>SHERIFF!H524</f>
        <v>238</v>
      </c>
    </row>
    <row r="70" spans="1:8" x14ac:dyDescent="0.2">
      <c r="A70" s="8" t="s">
        <v>924</v>
      </c>
      <c r="B70" s="52">
        <v>80</v>
      </c>
      <c r="C70" s="52">
        <v>105</v>
      </c>
      <c r="D70" s="52">
        <v>7</v>
      </c>
      <c r="E70" s="52">
        <v>27</v>
      </c>
      <c r="F70" s="52">
        <v>10</v>
      </c>
      <c r="G70" s="9">
        <f t="shared" ref="G70:G116" si="1">H70-SUM(B70:F70)</f>
        <v>30</v>
      </c>
      <c r="H70" s="52">
        <f>SHERIFF!H525</f>
        <v>259</v>
      </c>
    </row>
    <row r="71" spans="1:8" x14ac:dyDescent="0.2">
      <c r="A71" s="8" t="s">
        <v>925</v>
      </c>
      <c r="B71" s="52">
        <v>43</v>
      </c>
      <c r="C71" s="52">
        <v>41</v>
      </c>
      <c r="D71" s="52">
        <v>3</v>
      </c>
      <c r="E71" s="52">
        <v>10</v>
      </c>
      <c r="F71" s="52">
        <v>3</v>
      </c>
      <c r="G71" s="9">
        <f t="shared" si="1"/>
        <v>8</v>
      </c>
      <c r="H71" s="52">
        <f>SHERIFF!H526</f>
        <v>108</v>
      </c>
    </row>
    <row r="72" spans="1:8" x14ac:dyDescent="0.2">
      <c r="A72" s="8" t="s">
        <v>926</v>
      </c>
      <c r="B72" s="52">
        <v>66</v>
      </c>
      <c r="C72" s="52">
        <v>52</v>
      </c>
      <c r="D72" s="52">
        <v>3</v>
      </c>
      <c r="E72" s="52">
        <v>15</v>
      </c>
      <c r="F72" s="52">
        <v>7</v>
      </c>
      <c r="G72" s="9">
        <f t="shared" si="1"/>
        <v>17</v>
      </c>
      <c r="H72" s="52">
        <f>SHERIFF!H527</f>
        <v>160</v>
      </c>
    </row>
    <row r="73" spans="1:8" x14ac:dyDescent="0.2">
      <c r="A73" s="8" t="s">
        <v>927</v>
      </c>
      <c r="B73" s="52">
        <v>92</v>
      </c>
      <c r="C73" s="52">
        <v>87</v>
      </c>
      <c r="D73" s="52">
        <v>13</v>
      </c>
      <c r="E73" s="52">
        <v>13</v>
      </c>
      <c r="F73" s="52">
        <v>6</v>
      </c>
      <c r="G73" s="9">
        <f t="shared" si="1"/>
        <v>20</v>
      </c>
      <c r="H73" s="52">
        <f>SHERIFF!H528</f>
        <v>231</v>
      </c>
    </row>
    <row r="74" spans="1:8" x14ac:dyDescent="0.2">
      <c r="A74" s="8" t="s">
        <v>928</v>
      </c>
      <c r="B74" s="52">
        <v>102</v>
      </c>
      <c r="C74" s="52">
        <v>100</v>
      </c>
      <c r="D74" s="52">
        <v>8</v>
      </c>
      <c r="E74" s="52">
        <v>22</v>
      </c>
      <c r="F74" s="52">
        <v>8</v>
      </c>
      <c r="G74" s="9">
        <f t="shared" si="1"/>
        <v>38</v>
      </c>
      <c r="H74" s="52">
        <f>SHERIFF!H529</f>
        <v>278</v>
      </c>
    </row>
    <row r="75" spans="1:8" x14ac:dyDescent="0.2">
      <c r="A75" s="8" t="s">
        <v>929</v>
      </c>
      <c r="B75" s="52">
        <v>96</v>
      </c>
      <c r="C75" s="52">
        <v>79</v>
      </c>
      <c r="D75" s="52">
        <v>10</v>
      </c>
      <c r="E75" s="52">
        <v>15</v>
      </c>
      <c r="F75" s="52">
        <v>7</v>
      </c>
      <c r="G75" s="9">
        <f t="shared" si="1"/>
        <v>29</v>
      </c>
      <c r="H75" s="52">
        <f>SHERIFF!H530</f>
        <v>236</v>
      </c>
    </row>
    <row r="76" spans="1:8" x14ac:dyDescent="0.2">
      <c r="A76" s="8" t="s">
        <v>930</v>
      </c>
      <c r="B76" s="52">
        <v>200</v>
      </c>
      <c r="C76" s="52">
        <v>228</v>
      </c>
      <c r="D76" s="52">
        <v>15</v>
      </c>
      <c r="E76" s="52">
        <v>35</v>
      </c>
      <c r="F76" s="52">
        <v>10</v>
      </c>
      <c r="G76" s="9">
        <f t="shared" si="1"/>
        <v>62</v>
      </c>
      <c r="H76" s="52">
        <f>SHERIFF!H531</f>
        <v>550</v>
      </c>
    </row>
    <row r="77" spans="1:8" x14ac:dyDescent="0.2">
      <c r="A77" s="8" t="s">
        <v>1014</v>
      </c>
      <c r="B77" s="52">
        <v>125</v>
      </c>
      <c r="C77" s="52">
        <v>68</v>
      </c>
      <c r="D77" s="52">
        <v>13</v>
      </c>
      <c r="E77" s="52">
        <v>18</v>
      </c>
      <c r="F77" s="52">
        <v>12</v>
      </c>
      <c r="G77" s="9">
        <f t="shared" si="1"/>
        <v>39</v>
      </c>
      <c r="H77" s="52">
        <f>SHERIFF!H532</f>
        <v>275</v>
      </c>
    </row>
    <row r="78" spans="1:8" x14ac:dyDescent="0.2">
      <c r="A78" s="8" t="s">
        <v>1015</v>
      </c>
      <c r="B78" s="52">
        <v>88</v>
      </c>
      <c r="C78" s="52">
        <v>116</v>
      </c>
      <c r="D78" s="52">
        <v>12</v>
      </c>
      <c r="E78" s="52">
        <v>21</v>
      </c>
      <c r="F78" s="52">
        <v>3</v>
      </c>
      <c r="G78" s="9">
        <f t="shared" si="1"/>
        <v>26</v>
      </c>
      <c r="H78" s="52">
        <f>SHERIFF!H533</f>
        <v>266</v>
      </c>
    </row>
    <row r="79" spans="1:8" x14ac:dyDescent="0.2">
      <c r="A79" s="8" t="s">
        <v>1016</v>
      </c>
      <c r="B79" s="52">
        <v>99</v>
      </c>
      <c r="C79" s="52">
        <v>123</v>
      </c>
      <c r="D79" s="52">
        <v>10</v>
      </c>
      <c r="E79" s="52">
        <v>16</v>
      </c>
      <c r="F79" s="52">
        <v>4</v>
      </c>
      <c r="G79" s="9">
        <f t="shared" si="1"/>
        <v>27</v>
      </c>
      <c r="H79" s="52">
        <f>SHERIFF!H534</f>
        <v>279</v>
      </c>
    </row>
    <row r="80" spans="1:8" x14ac:dyDescent="0.2">
      <c r="A80" s="8" t="s">
        <v>1017</v>
      </c>
      <c r="B80" s="52">
        <v>84</v>
      </c>
      <c r="C80" s="52">
        <v>56</v>
      </c>
      <c r="D80" s="52">
        <v>13</v>
      </c>
      <c r="E80" s="52">
        <v>12</v>
      </c>
      <c r="F80" s="52">
        <v>10</v>
      </c>
      <c r="G80" s="9">
        <f t="shared" si="1"/>
        <v>25</v>
      </c>
      <c r="H80" s="52">
        <f>SHERIFF!H535</f>
        <v>200</v>
      </c>
    </row>
    <row r="81" spans="1:8" x14ac:dyDescent="0.2">
      <c r="A81" s="8" t="s">
        <v>523</v>
      </c>
      <c r="B81" s="52">
        <v>106</v>
      </c>
      <c r="C81" s="52">
        <v>79</v>
      </c>
      <c r="D81" s="52">
        <v>9</v>
      </c>
      <c r="E81" s="52">
        <v>24</v>
      </c>
      <c r="F81" s="52">
        <v>5</v>
      </c>
      <c r="G81" s="9">
        <f t="shared" si="1"/>
        <v>24</v>
      </c>
      <c r="H81" s="52">
        <f>SHERIFF!H536</f>
        <v>247</v>
      </c>
    </row>
    <row r="82" spans="1:8" x14ac:dyDescent="0.2">
      <c r="A82" s="8" t="s">
        <v>524</v>
      </c>
      <c r="B82" s="52">
        <v>115</v>
      </c>
      <c r="C82" s="52">
        <v>126</v>
      </c>
      <c r="D82" s="52">
        <v>13</v>
      </c>
      <c r="E82" s="52">
        <v>26</v>
      </c>
      <c r="F82" s="52">
        <v>7</v>
      </c>
      <c r="G82" s="9">
        <f t="shared" si="1"/>
        <v>28</v>
      </c>
      <c r="H82" s="52">
        <f>SHERIFF!H537</f>
        <v>315</v>
      </c>
    </row>
    <row r="83" spans="1:8" x14ac:dyDescent="0.2">
      <c r="A83" s="8" t="s">
        <v>470</v>
      </c>
      <c r="B83" s="52">
        <v>53</v>
      </c>
      <c r="C83" s="52">
        <v>45</v>
      </c>
      <c r="D83" s="52">
        <v>3</v>
      </c>
      <c r="E83" s="52">
        <v>12</v>
      </c>
      <c r="F83" s="52">
        <v>4</v>
      </c>
      <c r="G83" s="9">
        <f t="shared" si="1"/>
        <v>7</v>
      </c>
      <c r="H83" s="52">
        <f>SHERIFF!H538</f>
        <v>124</v>
      </c>
    </row>
    <row r="84" spans="1:8" x14ac:dyDescent="0.2">
      <c r="A84" s="8" t="s">
        <v>471</v>
      </c>
      <c r="B84" s="52">
        <v>92</v>
      </c>
      <c r="C84" s="52">
        <v>59</v>
      </c>
      <c r="D84" s="52">
        <v>9</v>
      </c>
      <c r="E84" s="52">
        <v>13</v>
      </c>
      <c r="F84" s="52">
        <v>6</v>
      </c>
      <c r="G84" s="9">
        <f t="shared" si="1"/>
        <v>21</v>
      </c>
      <c r="H84" s="52">
        <f>SHERIFF!H539</f>
        <v>200</v>
      </c>
    </row>
    <row r="85" spans="1:8" x14ac:dyDescent="0.2">
      <c r="A85" s="8" t="s">
        <v>472</v>
      </c>
      <c r="B85" s="52">
        <v>99</v>
      </c>
      <c r="C85" s="52">
        <v>68</v>
      </c>
      <c r="D85" s="52">
        <v>7</v>
      </c>
      <c r="E85" s="52">
        <v>15</v>
      </c>
      <c r="F85" s="52">
        <v>7</v>
      </c>
      <c r="G85" s="9">
        <f t="shared" si="1"/>
        <v>20</v>
      </c>
      <c r="H85" s="52">
        <f>SHERIFF!H540</f>
        <v>216</v>
      </c>
    </row>
    <row r="86" spans="1:8" x14ac:dyDescent="0.2">
      <c r="A86" s="8" t="s">
        <v>473</v>
      </c>
      <c r="B86" s="52">
        <v>120</v>
      </c>
      <c r="C86" s="52">
        <v>106</v>
      </c>
      <c r="D86" s="52">
        <v>12</v>
      </c>
      <c r="E86" s="52">
        <v>16</v>
      </c>
      <c r="F86" s="52">
        <v>7</v>
      </c>
      <c r="G86" s="9">
        <f t="shared" si="1"/>
        <v>30</v>
      </c>
      <c r="H86" s="52">
        <f>SHERIFF!H541</f>
        <v>291</v>
      </c>
    </row>
    <row r="87" spans="1:8" x14ac:dyDescent="0.2">
      <c r="A87" s="8" t="s">
        <v>474</v>
      </c>
      <c r="B87" s="52">
        <v>94</v>
      </c>
      <c r="C87" s="52">
        <v>78</v>
      </c>
      <c r="D87" s="52">
        <v>7</v>
      </c>
      <c r="E87" s="52">
        <v>12</v>
      </c>
      <c r="F87" s="52">
        <v>7</v>
      </c>
      <c r="G87" s="9">
        <f t="shared" si="1"/>
        <v>18</v>
      </c>
      <c r="H87" s="52">
        <f>SHERIFF!H542</f>
        <v>216</v>
      </c>
    </row>
    <row r="88" spans="1:8" x14ac:dyDescent="0.2">
      <c r="A88" s="8" t="s">
        <v>475</v>
      </c>
      <c r="B88" s="52">
        <v>141</v>
      </c>
      <c r="C88" s="52">
        <v>168</v>
      </c>
      <c r="D88" s="52">
        <v>16</v>
      </c>
      <c r="E88" s="52">
        <v>32</v>
      </c>
      <c r="F88" s="52">
        <v>5</v>
      </c>
      <c r="G88" s="9">
        <f t="shared" si="1"/>
        <v>49</v>
      </c>
      <c r="H88" s="52">
        <f>SHERIFF!H543</f>
        <v>411</v>
      </c>
    </row>
    <row r="89" spans="1:8" x14ac:dyDescent="0.2">
      <c r="A89" s="8" t="s">
        <v>476</v>
      </c>
      <c r="B89" s="52">
        <v>81</v>
      </c>
      <c r="C89" s="52">
        <v>47</v>
      </c>
      <c r="D89" s="52">
        <v>5</v>
      </c>
      <c r="E89" s="52">
        <v>16</v>
      </c>
      <c r="F89" s="52">
        <v>8</v>
      </c>
      <c r="G89" s="9">
        <f t="shared" si="1"/>
        <v>20</v>
      </c>
      <c r="H89" s="52">
        <f>SHERIFF!H544</f>
        <v>177</v>
      </c>
    </row>
    <row r="90" spans="1:8" x14ac:dyDescent="0.2">
      <c r="A90" s="8" t="s">
        <v>477</v>
      </c>
      <c r="B90" s="52">
        <v>75</v>
      </c>
      <c r="C90" s="52">
        <v>128</v>
      </c>
      <c r="D90" s="52">
        <v>10</v>
      </c>
      <c r="E90" s="52">
        <v>20</v>
      </c>
      <c r="F90" s="52">
        <v>2</v>
      </c>
      <c r="G90" s="9">
        <f t="shared" si="1"/>
        <v>19</v>
      </c>
      <c r="H90" s="52">
        <f>SHERIFF!H545</f>
        <v>254</v>
      </c>
    </row>
    <row r="91" spans="1:8" x14ac:dyDescent="0.2">
      <c r="A91" s="8" t="s">
        <v>478</v>
      </c>
      <c r="B91" s="52">
        <v>128</v>
      </c>
      <c r="C91" s="52">
        <v>129</v>
      </c>
      <c r="D91" s="52">
        <v>16</v>
      </c>
      <c r="E91" s="52">
        <v>18</v>
      </c>
      <c r="F91" s="52">
        <v>5</v>
      </c>
      <c r="G91" s="9">
        <f t="shared" si="1"/>
        <v>34</v>
      </c>
      <c r="H91" s="52">
        <f>SHERIFF!H546</f>
        <v>330</v>
      </c>
    </row>
    <row r="92" spans="1:8" x14ac:dyDescent="0.2">
      <c r="A92" s="8" t="s">
        <v>479</v>
      </c>
      <c r="B92" s="52">
        <v>130</v>
      </c>
      <c r="C92" s="52">
        <v>116</v>
      </c>
      <c r="D92" s="52">
        <v>9</v>
      </c>
      <c r="E92" s="52">
        <v>21</v>
      </c>
      <c r="F92" s="52">
        <v>2</v>
      </c>
      <c r="G92" s="9">
        <f t="shared" si="1"/>
        <v>18</v>
      </c>
      <c r="H92" s="52">
        <f>SHERIFF!H547</f>
        <v>296</v>
      </c>
    </row>
    <row r="93" spans="1:8" x14ac:dyDescent="0.2">
      <c r="A93" s="8" t="s">
        <v>480</v>
      </c>
      <c r="B93" s="52">
        <v>75</v>
      </c>
      <c r="C93" s="52">
        <v>73</v>
      </c>
      <c r="D93" s="52">
        <v>7</v>
      </c>
      <c r="E93" s="52">
        <v>18</v>
      </c>
      <c r="F93" s="52">
        <v>2</v>
      </c>
      <c r="G93" s="9">
        <f t="shared" si="1"/>
        <v>24</v>
      </c>
      <c r="H93" s="52">
        <f>SHERIFF!H548</f>
        <v>199</v>
      </c>
    </row>
    <row r="94" spans="1:8" x14ac:dyDescent="0.2">
      <c r="A94" s="8" t="s">
        <v>481</v>
      </c>
      <c r="B94" s="52">
        <v>107</v>
      </c>
      <c r="C94" s="52">
        <v>118</v>
      </c>
      <c r="D94" s="52">
        <v>7</v>
      </c>
      <c r="E94" s="52">
        <v>23</v>
      </c>
      <c r="F94" s="52">
        <v>8</v>
      </c>
      <c r="G94" s="9">
        <f t="shared" si="1"/>
        <v>32</v>
      </c>
      <c r="H94" s="52">
        <f>SHERIFF!H549</f>
        <v>295</v>
      </c>
    </row>
    <row r="95" spans="1:8" x14ac:dyDescent="0.2">
      <c r="B95" s="9"/>
      <c r="C95" s="9"/>
      <c r="D95" s="9"/>
      <c r="E95" s="9"/>
      <c r="F95" s="9"/>
      <c r="G95" s="9"/>
      <c r="H95" s="9"/>
    </row>
    <row r="96" spans="1:8" x14ac:dyDescent="0.2">
      <c r="B96" s="9"/>
      <c r="C96" s="9"/>
      <c r="D96" s="9"/>
      <c r="E96" s="9"/>
      <c r="F96" s="9"/>
      <c r="G96" s="9"/>
      <c r="H96" s="9"/>
    </row>
    <row r="97" spans="1:8" x14ac:dyDescent="0.2">
      <c r="A97" s="27" t="s">
        <v>309</v>
      </c>
      <c r="B97" s="9"/>
      <c r="C97" s="9"/>
      <c r="D97" s="9"/>
      <c r="E97" s="9"/>
      <c r="F97" s="9"/>
      <c r="G97" s="9"/>
      <c r="H97" s="9"/>
    </row>
    <row r="98" spans="1:8" ht="11.85" customHeight="1" x14ac:dyDescent="0.2">
      <c r="A98" s="8" t="s">
        <v>482</v>
      </c>
      <c r="B98" s="52">
        <v>140</v>
      </c>
      <c r="C98" s="52">
        <v>118</v>
      </c>
      <c r="D98" s="52">
        <v>12</v>
      </c>
      <c r="E98" s="52">
        <v>17</v>
      </c>
      <c r="F98" s="52">
        <v>8</v>
      </c>
      <c r="G98" s="9">
        <f t="shared" si="1"/>
        <v>17</v>
      </c>
      <c r="H98" s="52">
        <f>SHERIFF!H550</f>
        <v>312</v>
      </c>
    </row>
    <row r="99" spans="1:8" ht="11.85" customHeight="1" x14ac:dyDescent="0.2">
      <c r="A99" s="8" t="s">
        <v>483</v>
      </c>
      <c r="B99" s="52">
        <v>75</v>
      </c>
      <c r="C99" s="52">
        <v>154</v>
      </c>
      <c r="D99" s="52">
        <v>7</v>
      </c>
      <c r="E99" s="52">
        <v>22</v>
      </c>
      <c r="F99" s="52">
        <v>7</v>
      </c>
      <c r="G99" s="9">
        <f t="shared" si="1"/>
        <v>23</v>
      </c>
      <c r="H99" s="52">
        <f>SHERIFF!H551</f>
        <v>288</v>
      </c>
    </row>
    <row r="100" spans="1:8" ht="11.85" customHeight="1" x14ac:dyDescent="0.2">
      <c r="A100" s="8" t="s">
        <v>484</v>
      </c>
      <c r="B100" s="52">
        <v>87</v>
      </c>
      <c r="C100" s="52">
        <v>114</v>
      </c>
      <c r="D100" s="52">
        <v>12</v>
      </c>
      <c r="E100" s="52">
        <v>19</v>
      </c>
      <c r="F100" s="52">
        <v>8</v>
      </c>
      <c r="G100" s="9">
        <f t="shared" si="1"/>
        <v>21</v>
      </c>
      <c r="H100" s="52">
        <f>SHERIFF!H552</f>
        <v>261</v>
      </c>
    </row>
    <row r="101" spans="1:8" ht="11.85" customHeight="1" x14ac:dyDescent="0.2">
      <c r="A101" s="8" t="s">
        <v>485</v>
      </c>
      <c r="B101" s="52">
        <v>87</v>
      </c>
      <c r="C101" s="52">
        <v>128</v>
      </c>
      <c r="D101" s="52">
        <v>9</v>
      </c>
      <c r="E101" s="52">
        <v>24</v>
      </c>
      <c r="F101" s="52">
        <v>8</v>
      </c>
      <c r="G101" s="9">
        <f t="shared" si="1"/>
        <v>27</v>
      </c>
      <c r="H101" s="52">
        <f>SHERIFF!H553</f>
        <v>283</v>
      </c>
    </row>
    <row r="102" spans="1:8" ht="11.85" customHeight="1" x14ac:dyDescent="0.2">
      <c r="A102" s="8" t="s">
        <v>1111</v>
      </c>
      <c r="B102" s="52">
        <v>1</v>
      </c>
      <c r="C102" s="52">
        <v>1</v>
      </c>
      <c r="D102" s="52">
        <v>1</v>
      </c>
      <c r="E102" s="52">
        <v>0</v>
      </c>
      <c r="F102" s="52">
        <v>0</v>
      </c>
      <c r="G102" s="9">
        <f t="shared" si="1"/>
        <v>1</v>
      </c>
      <c r="H102" s="52">
        <f>SHERIFF!H554</f>
        <v>4</v>
      </c>
    </row>
    <row r="103" spans="1:8" ht="11.85" customHeight="1" x14ac:dyDescent="0.2">
      <c r="A103" s="8" t="s">
        <v>1112</v>
      </c>
      <c r="B103" s="52">
        <v>106</v>
      </c>
      <c r="C103" s="52">
        <v>149</v>
      </c>
      <c r="D103" s="52">
        <v>11</v>
      </c>
      <c r="E103" s="52">
        <v>24</v>
      </c>
      <c r="F103" s="52">
        <v>6</v>
      </c>
      <c r="G103" s="9">
        <f t="shared" si="1"/>
        <v>43</v>
      </c>
      <c r="H103" s="52">
        <f>SHERIFF!H555</f>
        <v>339</v>
      </c>
    </row>
    <row r="104" spans="1:8" ht="11.85" customHeight="1" x14ac:dyDescent="0.2">
      <c r="A104" s="8" t="s">
        <v>203</v>
      </c>
      <c r="B104" s="52">
        <v>163</v>
      </c>
      <c r="C104" s="52">
        <v>215</v>
      </c>
      <c r="D104" s="52">
        <v>14</v>
      </c>
      <c r="E104" s="52">
        <v>35</v>
      </c>
      <c r="F104" s="52">
        <v>11</v>
      </c>
      <c r="G104" s="9">
        <f t="shared" si="1"/>
        <v>48</v>
      </c>
      <c r="H104" s="52">
        <f>SHERIFF!H556</f>
        <v>486</v>
      </c>
    </row>
    <row r="105" spans="1:8" ht="11.85" customHeight="1" x14ac:dyDescent="0.2">
      <c r="A105" s="8" t="s">
        <v>810</v>
      </c>
      <c r="B105" s="52">
        <v>87</v>
      </c>
      <c r="C105" s="52">
        <v>75</v>
      </c>
      <c r="D105" s="52">
        <v>10</v>
      </c>
      <c r="E105" s="52">
        <v>13</v>
      </c>
      <c r="F105" s="52">
        <v>6</v>
      </c>
      <c r="G105" s="9">
        <f t="shared" si="1"/>
        <v>13</v>
      </c>
      <c r="H105" s="52">
        <f>SHERIFF!H557</f>
        <v>204</v>
      </c>
    </row>
    <row r="106" spans="1:8" ht="11.85" customHeight="1" x14ac:dyDescent="0.2">
      <c r="A106" s="8" t="s">
        <v>811</v>
      </c>
      <c r="B106" s="52">
        <v>34</v>
      </c>
      <c r="C106" s="52">
        <v>50</v>
      </c>
      <c r="D106" s="52">
        <v>2</v>
      </c>
      <c r="E106" s="52">
        <v>6</v>
      </c>
      <c r="F106" s="52">
        <v>2</v>
      </c>
      <c r="G106" s="9">
        <f t="shared" si="1"/>
        <v>22</v>
      </c>
      <c r="H106" s="52">
        <f>SHERIFF!H558</f>
        <v>116</v>
      </c>
    </row>
    <row r="107" spans="1:8" ht="11.85" customHeight="1" x14ac:dyDescent="0.2">
      <c r="A107" s="8" t="s">
        <v>812</v>
      </c>
      <c r="B107" s="52">
        <v>134</v>
      </c>
      <c r="C107" s="52">
        <v>139</v>
      </c>
      <c r="D107" s="52">
        <v>21</v>
      </c>
      <c r="E107" s="52">
        <v>25</v>
      </c>
      <c r="F107" s="52">
        <v>5</v>
      </c>
      <c r="G107" s="9">
        <f t="shared" si="1"/>
        <v>46</v>
      </c>
      <c r="H107" s="52">
        <f>SHERIFF!H559</f>
        <v>370</v>
      </c>
    </row>
    <row r="108" spans="1:8" ht="11.85" customHeight="1" x14ac:dyDescent="0.2">
      <c r="A108" s="8" t="s">
        <v>813</v>
      </c>
      <c r="B108" s="52">
        <v>144</v>
      </c>
      <c r="C108" s="52">
        <v>124</v>
      </c>
      <c r="D108" s="52">
        <v>15</v>
      </c>
      <c r="E108" s="52">
        <v>14</v>
      </c>
      <c r="F108" s="52">
        <v>5</v>
      </c>
      <c r="G108" s="9">
        <f t="shared" si="1"/>
        <v>39</v>
      </c>
      <c r="H108" s="52">
        <f>SHERIFF!H560</f>
        <v>341</v>
      </c>
    </row>
    <row r="109" spans="1:8" ht="11.85" customHeight="1" x14ac:dyDescent="0.2">
      <c r="A109" s="8" t="s">
        <v>814</v>
      </c>
      <c r="B109" s="52">
        <v>93</v>
      </c>
      <c r="C109" s="52">
        <v>97</v>
      </c>
      <c r="D109" s="52">
        <v>11</v>
      </c>
      <c r="E109" s="52">
        <v>26</v>
      </c>
      <c r="F109" s="52">
        <v>5</v>
      </c>
      <c r="G109" s="9">
        <f t="shared" si="1"/>
        <v>24</v>
      </c>
      <c r="H109" s="52">
        <f>SHERIFF!H561</f>
        <v>256</v>
      </c>
    </row>
    <row r="110" spans="1:8" ht="11.85" customHeight="1" x14ac:dyDescent="0.2">
      <c r="A110" s="8" t="s">
        <v>815</v>
      </c>
      <c r="B110" s="52">
        <v>76</v>
      </c>
      <c r="C110" s="52">
        <v>122</v>
      </c>
      <c r="D110" s="52">
        <v>8</v>
      </c>
      <c r="E110" s="52">
        <v>24</v>
      </c>
      <c r="F110" s="52">
        <v>5</v>
      </c>
      <c r="G110" s="9">
        <f t="shared" si="1"/>
        <v>31</v>
      </c>
      <c r="H110" s="52">
        <f>SHERIFF!H562</f>
        <v>266</v>
      </c>
    </row>
    <row r="111" spans="1:8" ht="11.85" customHeight="1" x14ac:dyDescent="0.2">
      <c r="A111" s="8" t="s">
        <v>816</v>
      </c>
      <c r="B111" s="52">
        <v>88</v>
      </c>
      <c r="C111" s="52">
        <v>74</v>
      </c>
      <c r="D111" s="52">
        <v>12</v>
      </c>
      <c r="E111" s="52">
        <v>21</v>
      </c>
      <c r="F111" s="52">
        <v>6</v>
      </c>
      <c r="G111" s="9">
        <f t="shared" si="1"/>
        <v>30</v>
      </c>
      <c r="H111" s="52">
        <f>SHERIFF!H563</f>
        <v>231</v>
      </c>
    </row>
    <row r="112" spans="1:8" ht="11.85" customHeight="1" x14ac:dyDescent="0.2">
      <c r="A112" s="8" t="s">
        <v>817</v>
      </c>
      <c r="B112" s="52">
        <v>84</v>
      </c>
      <c r="C112" s="52">
        <v>80</v>
      </c>
      <c r="D112" s="52">
        <v>12</v>
      </c>
      <c r="E112" s="52">
        <v>13</v>
      </c>
      <c r="F112" s="52">
        <v>2</v>
      </c>
      <c r="G112" s="9">
        <f t="shared" si="1"/>
        <v>19</v>
      </c>
      <c r="H112" s="52">
        <f>SHERIFF!H566</f>
        <v>210</v>
      </c>
    </row>
    <row r="113" spans="1:9" ht="11.85" customHeight="1" x14ac:dyDescent="0.2">
      <c r="A113" s="8" t="s">
        <v>818</v>
      </c>
      <c r="B113" s="52">
        <v>40</v>
      </c>
      <c r="C113" s="52">
        <v>38</v>
      </c>
      <c r="D113" s="52">
        <v>3</v>
      </c>
      <c r="E113" s="52">
        <v>5</v>
      </c>
      <c r="F113" s="52">
        <v>3</v>
      </c>
      <c r="G113" s="9">
        <f t="shared" si="1"/>
        <v>20</v>
      </c>
      <c r="H113" s="52">
        <f>SHERIFF!H567</f>
        <v>109</v>
      </c>
    </row>
    <row r="114" spans="1:9" ht="11.85" customHeight="1" x14ac:dyDescent="0.2">
      <c r="A114" s="8" t="s">
        <v>819</v>
      </c>
      <c r="B114" s="52">
        <v>0</v>
      </c>
      <c r="C114" s="52">
        <v>0</v>
      </c>
      <c r="D114" s="52">
        <v>0</v>
      </c>
      <c r="E114" s="52">
        <v>0</v>
      </c>
      <c r="F114" s="52">
        <v>0</v>
      </c>
      <c r="G114" s="9">
        <f t="shared" si="1"/>
        <v>0</v>
      </c>
      <c r="H114" s="52">
        <f>SHERIFF!H568</f>
        <v>0</v>
      </c>
    </row>
    <row r="115" spans="1:9" ht="11.85" customHeight="1" x14ac:dyDescent="0.2">
      <c r="A115" s="8" t="s">
        <v>820</v>
      </c>
      <c r="B115" s="52">
        <v>48</v>
      </c>
      <c r="C115" s="52">
        <v>62</v>
      </c>
      <c r="D115" s="52">
        <v>5</v>
      </c>
      <c r="E115" s="52">
        <v>7</v>
      </c>
      <c r="F115" s="52">
        <v>6</v>
      </c>
      <c r="G115" s="9">
        <f t="shared" si="1"/>
        <v>21</v>
      </c>
      <c r="H115" s="52">
        <f>SHERIFF!H569</f>
        <v>149</v>
      </c>
    </row>
    <row r="116" spans="1:9" ht="11.85" customHeight="1" x14ac:dyDescent="0.2">
      <c r="A116" s="8" t="s">
        <v>821</v>
      </c>
      <c r="B116" s="52">
        <v>61</v>
      </c>
      <c r="C116" s="52">
        <v>77</v>
      </c>
      <c r="D116" s="52">
        <v>7</v>
      </c>
      <c r="E116" s="52">
        <v>19</v>
      </c>
      <c r="F116" s="52">
        <v>0</v>
      </c>
      <c r="G116" s="9">
        <f t="shared" si="1"/>
        <v>22</v>
      </c>
      <c r="H116" s="52">
        <f>SHERIFF!H570</f>
        <v>186</v>
      </c>
    </row>
    <row r="117" spans="1:9" ht="11.85" customHeight="1" x14ac:dyDescent="0.2">
      <c r="A117" s="10" t="s">
        <v>595</v>
      </c>
      <c r="B117" s="32">
        <f>SUM(B5:B116)</f>
        <v>9865</v>
      </c>
      <c r="C117" s="32">
        <f t="shared" ref="C117:H117" si="2">SUM(C5:C116)</f>
        <v>9461</v>
      </c>
      <c r="D117" s="32">
        <f t="shared" si="2"/>
        <v>1012</v>
      </c>
      <c r="E117" s="32">
        <f t="shared" si="2"/>
        <v>1816</v>
      </c>
      <c r="F117" s="32">
        <f t="shared" si="2"/>
        <v>614</v>
      </c>
      <c r="G117" s="32">
        <f t="shared" si="2"/>
        <v>2875</v>
      </c>
      <c r="H117" s="32">
        <f t="shared" si="2"/>
        <v>25643</v>
      </c>
      <c r="I117" s="20"/>
    </row>
    <row r="118" spans="1:9" ht="6" customHeight="1" x14ac:dyDescent="0.2">
      <c r="B118" s="9"/>
      <c r="C118" s="9"/>
      <c r="D118" s="9"/>
      <c r="E118" s="9"/>
      <c r="F118" s="9"/>
      <c r="G118" s="9"/>
      <c r="H118" s="9"/>
    </row>
    <row r="119" spans="1:9" ht="135" customHeight="1" x14ac:dyDescent="0.25">
      <c r="A119" s="23" t="s">
        <v>149</v>
      </c>
      <c r="B119" s="1" t="s">
        <v>727</v>
      </c>
      <c r="C119" s="1" t="s">
        <v>183</v>
      </c>
      <c r="D119" s="1" t="s">
        <v>728</v>
      </c>
      <c r="E119" s="1" t="s">
        <v>729</v>
      </c>
      <c r="F119" s="1" t="s">
        <v>730</v>
      </c>
      <c r="G119" s="44" t="s">
        <v>668</v>
      </c>
      <c r="H119" s="46" t="s">
        <v>595</v>
      </c>
    </row>
    <row r="120" spans="1:9" s="5" customFormat="1" ht="11.85" customHeight="1" x14ac:dyDescent="0.2">
      <c r="A120" s="3">
        <v>2009</v>
      </c>
      <c r="B120" s="4" t="s">
        <v>933</v>
      </c>
      <c r="C120" s="4" t="s">
        <v>935</v>
      </c>
      <c r="D120" s="4" t="s">
        <v>937</v>
      </c>
      <c r="E120" s="4" t="s">
        <v>939</v>
      </c>
      <c r="F120" s="4" t="s">
        <v>941</v>
      </c>
    </row>
    <row r="121" spans="1:9" ht="12.95" customHeight="1" x14ac:dyDescent="0.25">
      <c r="A121" s="7" t="s">
        <v>822</v>
      </c>
      <c r="B121" s="9"/>
      <c r="C121" s="9"/>
      <c r="D121" s="9"/>
      <c r="E121" s="9"/>
      <c r="F121" s="9"/>
      <c r="G121" s="9"/>
      <c r="H121" s="9"/>
    </row>
    <row r="122" spans="1:9" ht="12.6" customHeight="1" x14ac:dyDescent="0.2">
      <c r="A122" s="8" t="s">
        <v>260</v>
      </c>
      <c r="B122" s="52">
        <v>28</v>
      </c>
      <c r="C122" s="52">
        <v>77</v>
      </c>
      <c r="D122" s="52">
        <v>91</v>
      </c>
      <c r="E122" s="52">
        <v>21</v>
      </c>
      <c r="F122" s="52">
        <v>1</v>
      </c>
      <c r="G122" s="9">
        <f>H122-SUM(B122:F122)</f>
        <v>5</v>
      </c>
      <c r="H122" s="52">
        <v>223</v>
      </c>
    </row>
    <row r="123" spans="1:9" ht="12.6" customHeight="1" x14ac:dyDescent="0.2">
      <c r="A123" s="8" t="s">
        <v>261</v>
      </c>
      <c r="B123" s="52">
        <v>49</v>
      </c>
      <c r="C123" s="52">
        <v>106</v>
      </c>
      <c r="D123" s="52">
        <v>150</v>
      </c>
      <c r="E123" s="52">
        <v>44</v>
      </c>
      <c r="F123" s="52">
        <v>7</v>
      </c>
      <c r="G123" s="9">
        <f t="shared" ref="G123:G134" si="3">H123-SUM(B123:F123)</f>
        <v>7</v>
      </c>
      <c r="H123" s="52">
        <v>363</v>
      </c>
    </row>
    <row r="124" spans="1:9" ht="12.6" customHeight="1" x14ac:dyDescent="0.2">
      <c r="A124" s="8" t="s">
        <v>742</v>
      </c>
      <c r="B124" s="52">
        <v>23</v>
      </c>
      <c r="C124" s="52">
        <v>56</v>
      </c>
      <c r="D124" s="52">
        <v>54</v>
      </c>
      <c r="E124" s="52">
        <v>25</v>
      </c>
      <c r="F124" s="52">
        <v>9</v>
      </c>
      <c r="G124" s="9">
        <f t="shared" si="3"/>
        <v>2</v>
      </c>
      <c r="H124" s="52">
        <v>169</v>
      </c>
    </row>
    <row r="125" spans="1:9" ht="12.6" customHeight="1" x14ac:dyDescent="0.2">
      <c r="A125" s="8" t="s">
        <v>743</v>
      </c>
      <c r="B125" s="52">
        <v>37</v>
      </c>
      <c r="C125" s="52">
        <v>100</v>
      </c>
      <c r="D125" s="52">
        <v>124</v>
      </c>
      <c r="E125" s="52">
        <v>33</v>
      </c>
      <c r="F125" s="52">
        <v>8</v>
      </c>
      <c r="G125" s="9">
        <f t="shared" si="3"/>
        <v>3</v>
      </c>
      <c r="H125" s="52">
        <v>305</v>
      </c>
    </row>
    <row r="126" spans="1:9" ht="12.6" customHeight="1" x14ac:dyDescent="0.2">
      <c r="A126" s="8" t="s">
        <v>744</v>
      </c>
      <c r="B126" s="52">
        <v>27</v>
      </c>
      <c r="C126" s="52">
        <v>47</v>
      </c>
      <c r="D126" s="52">
        <v>47</v>
      </c>
      <c r="E126" s="52">
        <v>11</v>
      </c>
      <c r="F126" s="52">
        <v>2</v>
      </c>
      <c r="G126" s="9">
        <f t="shared" si="3"/>
        <v>4</v>
      </c>
      <c r="H126" s="52">
        <v>138</v>
      </c>
    </row>
    <row r="127" spans="1:9" ht="12.6" customHeight="1" x14ac:dyDescent="0.2">
      <c r="A127" s="8" t="s">
        <v>745</v>
      </c>
      <c r="B127" s="52">
        <v>65</v>
      </c>
      <c r="C127" s="52">
        <v>94</v>
      </c>
      <c r="D127" s="52">
        <v>130</v>
      </c>
      <c r="E127" s="52">
        <v>50</v>
      </c>
      <c r="F127" s="52">
        <v>9</v>
      </c>
      <c r="G127" s="9">
        <f t="shared" si="3"/>
        <v>2</v>
      </c>
      <c r="H127" s="52">
        <v>350</v>
      </c>
    </row>
    <row r="128" spans="1:9" ht="12.6" customHeight="1" x14ac:dyDescent="0.2">
      <c r="A128" s="8" t="s">
        <v>1050</v>
      </c>
      <c r="B128" s="52">
        <v>56</v>
      </c>
      <c r="C128" s="52">
        <v>192</v>
      </c>
      <c r="D128" s="52">
        <v>172</v>
      </c>
      <c r="E128" s="52">
        <v>77</v>
      </c>
      <c r="F128" s="52">
        <v>9</v>
      </c>
      <c r="G128" s="9">
        <f t="shared" si="3"/>
        <v>4</v>
      </c>
      <c r="H128" s="52">
        <v>510</v>
      </c>
    </row>
    <row r="129" spans="1:8" ht="12.6" customHeight="1" x14ac:dyDescent="0.2">
      <c r="A129" s="8" t="s">
        <v>1051</v>
      </c>
      <c r="B129" s="52">
        <v>66</v>
      </c>
      <c r="C129" s="52">
        <v>122</v>
      </c>
      <c r="D129" s="52">
        <v>114</v>
      </c>
      <c r="E129" s="52">
        <v>51</v>
      </c>
      <c r="F129" s="52">
        <v>11</v>
      </c>
      <c r="G129" s="9">
        <f t="shared" si="3"/>
        <v>5</v>
      </c>
      <c r="H129" s="52">
        <v>369</v>
      </c>
    </row>
    <row r="130" spans="1:8" ht="12.6" customHeight="1" x14ac:dyDescent="0.2">
      <c r="A130" s="8" t="s">
        <v>1052</v>
      </c>
      <c r="B130" s="52">
        <v>79</v>
      </c>
      <c r="C130" s="52">
        <v>137</v>
      </c>
      <c r="D130" s="52">
        <v>109</v>
      </c>
      <c r="E130" s="52">
        <v>42</v>
      </c>
      <c r="F130" s="52">
        <v>5</v>
      </c>
      <c r="G130" s="9">
        <f t="shared" si="3"/>
        <v>3</v>
      </c>
      <c r="H130" s="52">
        <v>375</v>
      </c>
    </row>
    <row r="131" spans="1:8" ht="12.6" customHeight="1" x14ac:dyDescent="0.2">
      <c r="A131" s="8" t="s">
        <v>1053</v>
      </c>
      <c r="B131" s="52">
        <v>29</v>
      </c>
      <c r="C131" s="52">
        <v>62</v>
      </c>
      <c r="D131" s="52">
        <v>66</v>
      </c>
      <c r="E131" s="52">
        <v>16</v>
      </c>
      <c r="F131" s="52">
        <v>8</v>
      </c>
      <c r="G131" s="9">
        <f t="shared" si="3"/>
        <v>5</v>
      </c>
      <c r="H131" s="52">
        <v>186</v>
      </c>
    </row>
    <row r="132" spans="1:8" ht="12.6" customHeight="1" x14ac:dyDescent="0.2">
      <c r="A132" s="8" t="s">
        <v>1054</v>
      </c>
      <c r="B132" s="52">
        <v>30</v>
      </c>
      <c r="C132" s="52">
        <v>129</v>
      </c>
      <c r="D132" s="52">
        <v>106</v>
      </c>
      <c r="E132" s="52">
        <v>43</v>
      </c>
      <c r="F132" s="52">
        <v>5</v>
      </c>
      <c r="G132" s="9">
        <f t="shared" si="3"/>
        <v>4</v>
      </c>
      <c r="H132" s="52">
        <v>317</v>
      </c>
    </row>
    <row r="133" spans="1:8" ht="12.6" customHeight="1" x14ac:dyDescent="0.2">
      <c r="A133" s="8" t="s">
        <v>1055</v>
      </c>
      <c r="B133" s="52">
        <v>53</v>
      </c>
      <c r="C133" s="52">
        <v>141</v>
      </c>
      <c r="D133" s="52">
        <v>113</v>
      </c>
      <c r="E133" s="52">
        <v>46</v>
      </c>
      <c r="F133" s="52">
        <v>8</v>
      </c>
      <c r="G133" s="9">
        <f t="shared" si="3"/>
        <v>4</v>
      </c>
      <c r="H133" s="52">
        <v>365</v>
      </c>
    </row>
    <row r="134" spans="1:8" ht="12.6" customHeight="1" x14ac:dyDescent="0.2">
      <c r="A134" s="8" t="s">
        <v>1056</v>
      </c>
      <c r="B134" s="52">
        <v>35</v>
      </c>
      <c r="C134" s="52">
        <v>85</v>
      </c>
      <c r="D134" s="52">
        <v>96</v>
      </c>
      <c r="E134" s="52">
        <v>29</v>
      </c>
      <c r="F134" s="52">
        <v>4</v>
      </c>
      <c r="G134" s="9">
        <f t="shared" si="3"/>
        <v>3</v>
      </c>
      <c r="H134" s="52">
        <v>252</v>
      </c>
    </row>
    <row r="135" spans="1:8" ht="12.75" customHeight="1" x14ac:dyDescent="0.2">
      <c r="A135" s="10" t="s">
        <v>595</v>
      </c>
      <c r="B135" s="11">
        <f t="shared" ref="B135:H135" si="4">SUM(B122:B134)</f>
        <v>577</v>
      </c>
      <c r="C135" s="11">
        <f t="shared" si="4"/>
        <v>1348</v>
      </c>
      <c r="D135" s="11">
        <f t="shared" si="4"/>
        <v>1372</v>
      </c>
      <c r="E135" s="11">
        <f t="shared" si="4"/>
        <v>488</v>
      </c>
      <c r="F135" s="11">
        <f t="shared" si="4"/>
        <v>86</v>
      </c>
      <c r="G135" s="11">
        <f t="shared" si="4"/>
        <v>51</v>
      </c>
      <c r="H135" s="11">
        <f t="shared" si="4"/>
        <v>3922</v>
      </c>
    </row>
    <row r="136" spans="1:8" x14ac:dyDescent="0.2">
      <c r="H136" s="9"/>
    </row>
    <row r="137" spans="1:8" x14ac:dyDescent="0.2">
      <c r="H137" s="9"/>
    </row>
    <row r="138" spans="1:8" x14ac:dyDescent="0.2">
      <c r="H138" s="9"/>
    </row>
    <row r="139" spans="1:8" x14ac:dyDescent="0.2">
      <c r="H139" s="9"/>
    </row>
    <row r="140" spans="1:8" x14ac:dyDescent="0.2">
      <c r="H140" s="9"/>
    </row>
    <row r="141" spans="1:8" x14ac:dyDescent="0.2">
      <c r="H141" s="9"/>
    </row>
    <row r="142" spans="1:8" x14ac:dyDescent="0.2">
      <c r="H142" s="9"/>
    </row>
    <row r="143" spans="1:8" x14ac:dyDescent="0.2">
      <c r="H143" s="9"/>
    </row>
    <row r="144" spans="1: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row r="1629" spans="8:8" x14ac:dyDescent="0.2">
      <c r="H1629" s="9"/>
    </row>
    <row r="1630" spans="8:8" x14ac:dyDescent="0.2">
      <c r="H1630" s="9"/>
    </row>
    <row r="1631" spans="8:8" x14ac:dyDescent="0.2">
      <c r="H1631" s="9"/>
    </row>
    <row r="1632" spans="8:8" x14ac:dyDescent="0.2">
      <c r="H1632" s="9"/>
    </row>
    <row r="1633" spans="8:8" x14ac:dyDescent="0.2">
      <c r="H1633" s="9"/>
    </row>
    <row r="1634" spans="8:8" x14ac:dyDescent="0.2">
      <c r="H1634" s="9"/>
    </row>
    <row r="1635" spans="8:8" x14ac:dyDescent="0.2">
      <c r="H1635" s="9"/>
    </row>
    <row r="1636" spans="8:8" x14ac:dyDescent="0.2">
      <c r="H1636" s="9"/>
    </row>
    <row r="1637" spans="8:8" x14ac:dyDescent="0.2">
      <c r="H1637" s="9"/>
    </row>
    <row r="1638" spans="8:8" x14ac:dyDescent="0.2">
      <c r="H1638" s="9"/>
    </row>
    <row r="1639" spans="8:8" x14ac:dyDescent="0.2">
      <c r="H1639" s="9"/>
    </row>
    <row r="1640" spans="8:8" x14ac:dyDescent="0.2">
      <c r="H1640" s="9"/>
    </row>
    <row r="1641" spans="8:8" x14ac:dyDescent="0.2">
      <c r="H1641" s="9"/>
    </row>
    <row r="1642" spans="8:8" x14ac:dyDescent="0.2">
      <c r="H1642" s="9"/>
    </row>
    <row r="1643" spans="8:8" x14ac:dyDescent="0.2">
      <c r="H1643" s="9"/>
    </row>
    <row r="1644" spans="8:8" x14ac:dyDescent="0.2">
      <c r="H1644" s="9"/>
    </row>
    <row r="1645" spans="8:8" x14ac:dyDescent="0.2">
      <c r="H1645" s="9"/>
    </row>
    <row r="1646" spans="8:8" x14ac:dyDescent="0.2">
      <c r="H1646" s="9"/>
    </row>
    <row r="1647" spans="8:8" x14ac:dyDescent="0.2">
      <c r="H1647" s="9"/>
    </row>
    <row r="1648" spans="8:8" x14ac:dyDescent="0.2">
      <c r="H1648" s="9"/>
    </row>
    <row r="1649" spans="8:8" x14ac:dyDescent="0.2">
      <c r="H1649" s="9"/>
    </row>
    <row r="1650" spans="8:8" x14ac:dyDescent="0.2">
      <c r="H1650" s="9"/>
    </row>
  </sheetData>
  <phoneticPr fontId="0" type="noConversion"/>
  <printOptions horizontalCentered="1"/>
  <pageMargins left="0.75" right="0.75" top="0.4" bottom="0.25" header="0.25" footer="0.25"/>
  <pageSetup firstPageNumber="231" orientation="portrait" useFirstPageNumber="1" horizontalDpi="4294967292" r:id="rId1"/>
  <headerFooter alignWithMargins="0">
    <oddFooter>&amp;C&amp;"Arial,Bold"&amp;8&amp;P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37"/>
  <sheetViews>
    <sheetView zoomScaleNormal="100" zoomScaleSheetLayoutView="100" workbookViewId="0">
      <selection activeCell="Q12" sqref="Q12"/>
    </sheetView>
  </sheetViews>
  <sheetFormatPr defaultRowHeight="12.75" x14ac:dyDescent="0.2"/>
  <cols>
    <col min="1" max="1" width="17.7109375" customWidth="1"/>
    <col min="2" max="11" width="5.7109375" customWidth="1"/>
    <col min="12" max="12" width="0.42578125" customWidth="1"/>
    <col min="13" max="13" width="6.7109375" customWidth="1"/>
  </cols>
  <sheetData>
    <row r="1" spans="1:13" ht="140.1" customHeight="1" x14ac:dyDescent="0.2">
      <c r="A1" s="23" t="s">
        <v>615</v>
      </c>
      <c r="B1" s="1" t="s">
        <v>204</v>
      </c>
      <c r="C1" s="1" t="s">
        <v>106</v>
      </c>
      <c r="D1" s="1" t="s">
        <v>107</v>
      </c>
      <c r="E1" s="1" t="s">
        <v>108</v>
      </c>
      <c r="F1" s="1" t="s">
        <v>109</v>
      </c>
      <c r="G1" s="1" t="s">
        <v>110</v>
      </c>
      <c r="H1" s="1" t="s">
        <v>111</v>
      </c>
      <c r="I1" s="1" t="s">
        <v>205</v>
      </c>
      <c r="J1" s="1" t="s">
        <v>112</v>
      </c>
      <c r="K1" s="57" t="s">
        <v>668</v>
      </c>
      <c r="L1" s="65"/>
      <c r="M1" s="26" t="s">
        <v>595</v>
      </c>
    </row>
    <row r="2" spans="1:13" s="5" customFormat="1" ht="11.85" customHeight="1" x14ac:dyDescent="0.2">
      <c r="A2" s="3">
        <v>2009</v>
      </c>
      <c r="B2" s="4" t="s">
        <v>934</v>
      </c>
      <c r="C2" s="4" t="s">
        <v>936</v>
      </c>
      <c r="D2" s="4" t="s">
        <v>944</v>
      </c>
      <c r="E2" s="4" t="s">
        <v>938</v>
      </c>
      <c r="F2" s="4" t="s">
        <v>945</v>
      </c>
      <c r="G2" s="4" t="s">
        <v>940</v>
      </c>
      <c r="H2" s="4" t="s">
        <v>946</v>
      </c>
      <c r="I2" s="4" t="s">
        <v>942</v>
      </c>
      <c r="J2" s="4" t="s">
        <v>947</v>
      </c>
    </row>
    <row r="3" spans="1:13" ht="3.95" customHeight="1" x14ac:dyDescent="0.2"/>
    <row r="4" spans="1:13" ht="15.75" x14ac:dyDescent="0.25">
      <c r="A4" s="7" t="s">
        <v>822</v>
      </c>
      <c r="B4" s="9"/>
      <c r="C4" s="9"/>
      <c r="D4" s="9"/>
      <c r="E4" s="9"/>
      <c r="F4" s="9"/>
    </row>
    <row r="5" spans="1:13" x14ac:dyDescent="0.2">
      <c r="A5" s="8" t="s">
        <v>260</v>
      </c>
      <c r="B5" s="52">
        <v>78</v>
      </c>
      <c r="C5" s="52">
        <v>83</v>
      </c>
      <c r="D5" s="52">
        <v>120</v>
      </c>
      <c r="E5" s="52">
        <v>17</v>
      </c>
      <c r="F5" s="52">
        <v>28</v>
      </c>
      <c r="G5" s="52">
        <v>13</v>
      </c>
      <c r="H5" s="52">
        <v>13</v>
      </c>
      <c r="I5" s="52">
        <v>16</v>
      </c>
      <c r="J5" s="52">
        <v>9</v>
      </c>
      <c r="K5" s="9">
        <f>M5-SUM(B5:J5)</f>
        <v>69</v>
      </c>
      <c r="L5" s="9">
        <f>SHERIFF!H574</f>
        <v>223</v>
      </c>
      <c r="M5" s="52">
        <f>L5*2</f>
        <v>446</v>
      </c>
    </row>
    <row r="6" spans="1:13" x14ac:dyDescent="0.2">
      <c r="A6" s="8" t="s">
        <v>261</v>
      </c>
      <c r="B6" s="52">
        <v>107</v>
      </c>
      <c r="C6" s="52">
        <v>149</v>
      </c>
      <c r="D6" s="52">
        <v>188</v>
      </c>
      <c r="E6" s="52">
        <v>36</v>
      </c>
      <c r="F6" s="52">
        <v>71</v>
      </c>
      <c r="G6" s="52">
        <v>21</v>
      </c>
      <c r="H6" s="52">
        <v>36</v>
      </c>
      <c r="I6" s="52">
        <v>11</v>
      </c>
      <c r="J6" s="52">
        <v>10</v>
      </c>
      <c r="K6" s="9">
        <f t="shared" ref="K6:K17" si="0">M6-SUM(B6:J6)</f>
        <v>97</v>
      </c>
      <c r="L6" s="9">
        <f>SHERIFF!H575</f>
        <v>363</v>
      </c>
      <c r="M6" s="52">
        <f t="shared" ref="M6:M17" si="1">L6*2</f>
        <v>726</v>
      </c>
    </row>
    <row r="7" spans="1:13" x14ac:dyDescent="0.2">
      <c r="A7" s="8" t="s">
        <v>742</v>
      </c>
      <c r="B7" s="52">
        <v>35</v>
      </c>
      <c r="C7" s="52">
        <v>72</v>
      </c>
      <c r="D7" s="52">
        <v>94</v>
      </c>
      <c r="E7" s="52">
        <v>14</v>
      </c>
      <c r="F7" s="52">
        <v>23</v>
      </c>
      <c r="G7" s="52">
        <v>20</v>
      </c>
      <c r="H7" s="52">
        <v>22</v>
      </c>
      <c r="I7" s="52">
        <v>10</v>
      </c>
      <c r="J7" s="52">
        <v>8</v>
      </c>
      <c r="K7" s="9">
        <f t="shared" si="0"/>
        <v>40</v>
      </c>
      <c r="L7" s="9">
        <f>SHERIFF!H576</f>
        <v>169</v>
      </c>
      <c r="M7" s="52">
        <f t="shared" si="1"/>
        <v>338</v>
      </c>
    </row>
    <row r="8" spans="1:13" x14ac:dyDescent="0.2">
      <c r="A8" s="8" t="s">
        <v>743</v>
      </c>
      <c r="B8" s="52">
        <v>79</v>
      </c>
      <c r="C8" s="52">
        <v>134</v>
      </c>
      <c r="D8" s="52">
        <v>162</v>
      </c>
      <c r="E8" s="52">
        <v>24</v>
      </c>
      <c r="F8" s="52">
        <v>56</v>
      </c>
      <c r="G8" s="52">
        <v>23</v>
      </c>
      <c r="H8" s="52">
        <v>28</v>
      </c>
      <c r="I8" s="52">
        <v>13</v>
      </c>
      <c r="J8" s="52">
        <v>15</v>
      </c>
      <c r="K8" s="9">
        <f t="shared" si="0"/>
        <v>76</v>
      </c>
      <c r="L8" s="9">
        <f>SHERIFF!H577</f>
        <v>305</v>
      </c>
      <c r="M8" s="52">
        <f t="shared" si="1"/>
        <v>610</v>
      </c>
    </row>
    <row r="9" spans="1:13" x14ac:dyDescent="0.2">
      <c r="A9" s="8" t="s">
        <v>744</v>
      </c>
      <c r="B9" s="52">
        <v>36</v>
      </c>
      <c r="C9" s="52">
        <v>56</v>
      </c>
      <c r="D9" s="52">
        <v>70</v>
      </c>
      <c r="E9" s="52">
        <v>15</v>
      </c>
      <c r="F9" s="52">
        <v>23</v>
      </c>
      <c r="G9" s="52">
        <v>10</v>
      </c>
      <c r="H9" s="52">
        <v>9</v>
      </c>
      <c r="I9" s="52">
        <v>3</v>
      </c>
      <c r="J9" s="52">
        <v>6</v>
      </c>
      <c r="K9" s="9">
        <f t="shared" si="0"/>
        <v>48</v>
      </c>
      <c r="L9" s="9">
        <f>SHERIFF!H578</f>
        <v>138</v>
      </c>
      <c r="M9" s="52">
        <f t="shared" si="1"/>
        <v>276</v>
      </c>
    </row>
    <row r="10" spans="1:13" x14ac:dyDescent="0.2">
      <c r="A10" s="8" t="s">
        <v>745</v>
      </c>
      <c r="B10" s="52">
        <v>85</v>
      </c>
      <c r="C10" s="52">
        <v>138</v>
      </c>
      <c r="D10" s="52">
        <v>145</v>
      </c>
      <c r="E10" s="52">
        <v>41</v>
      </c>
      <c r="F10" s="52">
        <v>99</v>
      </c>
      <c r="G10" s="52">
        <v>39</v>
      </c>
      <c r="H10" s="52">
        <v>50</v>
      </c>
      <c r="I10" s="52">
        <v>12</v>
      </c>
      <c r="J10" s="52">
        <v>17</v>
      </c>
      <c r="K10" s="9">
        <f t="shared" si="0"/>
        <v>74</v>
      </c>
      <c r="L10" s="9">
        <f>SHERIFF!H579</f>
        <v>350</v>
      </c>
      <c r="M10" s="52">
        <f t="shared" si="1"/>
        <v>700</v>
      </c>
    </row>
    <row r="11" spans="1:13" x14ac:dyDescent="0.2">
      <c r="A11" s="8" t="s">
        <v>1050</v>
      </c>
      <c r="B11" s="52">
        <v>97</v>
      </c>
      <c r="C11" s="52">
        <v>232</v>
      </c>
      <c r="D11" s="52">
        <v>251</v>
      </c>
      <c r="E11" s="52">
        <v>47</v>
      </c>
      <c r="F11" s="52">
        <v>94</v>
      </c>
      <c r="G11" s="52">
        <v>62</v>
      </c>
      <c r="H11" s="52">
        <v>83</v>
      </c>
      <c r="I11" s="52">
        <v>13</v>
      </c>
      <c r="J11" s="52">
        <v>16</v>
      </c>
      <c r="K11" s="9">
        <f t="shared" si="0"/>
        <v>125</v>
      </c>
      <c r="L11" s="9">
        <f>SHERIFF!H580</f>
        <v>510</v>
      </c>
      <c r="M11" s="52">
        <f t="shared" si="1"/>
        <v>1020</v>
      </c>
    </row>
    <row r="12" spans="1:13" x14ac:dyDescent="0.2">
      <c r="A12" s="8" t="s">
        <v>1051</v>
      </c>
      <c r="B12" s="52">
        <v>69</v>
      </c>
      <c r="C12" s="52">
        <v>161</v>
      </c>
      <c r="D12" s="52">
        <v>166</v>
      </c>
      <c r="E12" s="52">
        <v>33</v>
      </c>
      <c r="F12" s="52">
        <v>82</v>
      </c>
      <c r="G12" s="52">
        <v>41</v>
      </c>
      <c r="H12" s="52">
        <v>62</v>
      </c>
      <c r="I12" s="52">
        <v>15</v>
      </c>
      <c r="J12" s="52">
        <v>20</v>
      </c>
      <c r="K12" s="9">
        <f t="shared" si="0"/>
        <v>89</v>
      </c>
      <c r="L12" s="9">
        <f>SHERIFF!H581</f>
        <v>369</v>
      </c>
      <c r="M12" s="52">
        <f t="shared" si="1"/>
        <v>738</v>
      </c>
    </row>
    <row r="13" spans="1:13" x14ac:dyDescent="0.2">
      <c r="A13" s="8" t="s">
        <v>1052</v>
      </c>
      <c r="B13" s="52">
        <v>91</v>
      </c>
      <c r="C13" s="52">
        <v>169</v>
      </c>
      <c r="D13" s="52">
        <v>196</v>
      </c>
      <c r="E13" s="52">
        <v>30</v>
      </c>
      <c r="F13" s="52">
        <v>74</v>
      </c>
      <c r="G13" s="52">
        <v>38</v>
      </c>
      <c r="H13" s="52">
        <v>43</v>
      </c>
      <c r="I13" s="52">
        <v>10</v>
      </c>
      <c r="J13" s="52">
        <v>8</v>
      </c>
      <c r="K13" s="9">
        <f t="shared" si="0"/>
        <v>91</v>
      </c>
      <c r="L13" s="9">
        <f>SHERIFF!H582</f>
        <v>375</v>
      </c>
      <c r="M13" s="52">
        <f t="shared" si="1"/>
        <v>750</v>
      </c>
    </row>
    <row r="14" spans="1:13" x14ac:dyDescent="0.2">
      <c r="A14" s="8" t="s">
        <v>1053</v>
      </c>
      <c r="B14" s="52">
        <v>44</v>
      </c>
      <c r="C14" s="52">
        <v>79</v>
      </c>
      <c r="D14" s="52">
        <v>105</v>
      </c>
      <c r="E14" s="52">
        <v>22</v>
      </c>
      <c r="F14" s="52">
        <v>25</v>
      </c>
      <c r="G14" s="52">
        <v>11</v>
      </c>
      <c r="H14" s="52">
        <v>12</v>
      </c>
      <c r="I14" s="52">
        <v>11</v>
      </c>
      <c r="J14" s="52">
        <v>8</v>
      </c>
      <c r="K14" s="9">
        <f t="shared" si="0"/>
        <v>55</v>
      </c>
      <c r="L14" s="9">
        <f>SHERIFF!H583</f>
        <v>186</v>
      </c>
      <c r="M14" s="52">
        <f t="shared" si="1"/>
        <v>372</v>
      </c>
    </row>
    <row r="15" spans="1:13" x14ac:dyDescent="0.2">
      <c r="A15" s="8" t="s">
        <v>1054</v>
      </c>
      <c r="B15" s="52">
        <v>53</v>
      </c>
      <c r="C15" s="52">
        <v>177</v>
      </c>
      <c r="D15" s="52">
        <v>185</v>
      </c>
      <c r="E15" s="52">
        <v>40</v>
      </c>
      <c r="F15" s="52">
        <v>55</v>
      </c>
      <c r="G15" s="52">
        <v>28</v>
      </c>
      <c r="H15" s="52">
        <v>29</v>
      </c>
      <c r="I15" s="52">
        <v>9</v>
      </c>
      <c r="J15" s="52">
        <v>5</v>
      </c>
      <c r="K15" s="9">
        <f t="shared" si="0"/>
        <v>53</v>
      </c>
      <c r="L15" s="9">
        <f>SHERIFF!H584</f>
        <v>317</v>
      </c>
      <c r="M15" s="52">
        <f t="shared" si="1"/>
        <v>634</v>
      </c>
    </row>
    <row r="16" spans="1:13" x14ac:dyDescent="0.2">
      <c r="A16" s="8" t="s">
        <v>1055</v>
      </c>
      <c r="B16" s="52">
        <v>82</v>
      </c>
      <c r="C16" s="52">
        <v>175</v>
      </c>
      <c r="D16" s="52">
        <v>198</v>
      </c>
      <c r="E16" s="52">
        <v>31</v>
      </c>
      <c r="F16" s="52">
        <v>65</v>
      </c>
      <c r="G16" s="52">
        <v>32</v>
      </c>
      <c r="H16" s="52">
        <v>40</v>
      </c>
      <c r="I16" s="52">
        <v>14</v>
      </c>
      <c r="J16" s="52">
        <v>16</v>
      </c>
      <c r="K16" s="9">
        <f t="shared" si="0"/>
        <v>77</v>
      </c>
      <c r="L16" s="9">
        <f>SHERIFF!H585</f>
        <v>365</v>
      </c>
      <c r="M16" s="52">
        <f t="shared" si="1"/>
        <v>730</v>
      </c>
    </row>
    <row r="17" spans="1:13" x14ac:dyDescent="0.2">
      <c r="A17" s="8" t="s">
        <v>1056</v>
      </c>
      <c r="B17" s="52">
        <v>57</v>
      </c>
      <c r="C17" s="52">
        <v>121</v>
      </c>
      <c r="D17" s="52">
        <v>151</v>
      </c>
      <c r="E17" s="52">
        <v>25</v>
      </c>
      <c r="F17" s="52">
        <v>36</v>
      </c>
      <c r="G17" s="52">
        <v>17</v>
      </c>
      <c r="H17" s="52">
        <v>25</v>
      </c>
      <c r="I17" s="52">
        <v>5</v>
      </c>
      <c r="J17" s="52">
        <v>3</v>
      </c>
      <c r="K17" s="9">
        <f t="shared" si="0"/>
        <v>64</v>
      </c>
      <c r="L17" s="9">
        <f>SHERIFF!H586</f>
        <v>252</v>
      </c>
      <c r="M17" s="52">
        <f t="shared" si="1"/>
        <v>504</v>
      </c>
    </row>
    <row r="18" spans="1:13" x14ac:dyDescent="0.2">
      <c r="A18" s="10" t="s">
        <v>595</v>
      </c>
      <c r="B18" s="32">
        <f t="shared" ref="B18:M18" si="2">SUM(B5:B17)</f>
        <v>913</v>
      </c>
      <c r="C18" s="32">
        <f t="shared" si="2"/>
        <v>1746</v>
      </c>
      <c r="D18" s="32">
        <f t="shared" si="2"/>
        <v>2031</v>
      </c>
      <c r="E18" s="32">
        <f t="shared" si="2"/>
        <v>375</v>
      </c>
      <c r="F18" s="32">
        <f t="shared" si="2"/>
        <v>731</v>
      </c>
      <c r="G18" s="32">
        <f t="shared" si="2"/>
        <v>355</v>
      </c>
      <c r="H18" s="32">
        <f t="shared" si="2"/>
        <v>452</v>
      </c>
      <c r="I18" s="32">
        <f t="shared" si="2"/>
        <v>142</v>
      </c>
      <c r="J18" s="32">
        <f t="shared" si="2"/>
        <v>141</v>
      </c>
      <c r="K18" s="59">
        <f t="shared" si="2"/>
        <v>958</v>
      </c>
      <c r="L18" s="61">
        <f t="shared" si="2"/>
        <v>3922</v>
      </c>
      <c r="M18" s="32">
        <f t="shared" si="2"/>
        <v>7844</v>
      </c>
    </row>
    <row r="19" spans="1:13" x14ac:dyDescent="0.2">
      <c r="A19" s="10"/>
      <c r="B19" s="9"/>
      <c r="C19" s="9"/>
      <c r="D19" s="9"/>
      <c r="E19" s="9"/>
      <c r="F19" s="9"/>
    </row>
    <row r="20" spans="1:13" ht="155.1" customHeight="1" x14ac:dyDescent="0.2">
      <c r="A20" s="23" t="s">
        <v>614</v>
      </c>
      <c r="B20" s="1" t="s">
        <v>113</v>
      </c>
      <c r="C20" s="1" t="s">
        <v>151</v>
      </c>
      <c r="D20" s="44" t="s">
        <v>668</v>
      </c>
      <c r="E20" s="70" t="s">
        <v>595</v>
      </c>
    </row>
    <row r="21" spans="1:13" s="5" customFormat="1" ht="11.85" customHeight="1" x14ac:dyDescent="0.2">
      <c r="A21" s="3">
        <v>2009</v>
      </c>
      <c r="B21" s="4" t="s">
        <v>949</v>
      </c>
      <c r="C21" s="4" t="s">
        <v>951</v>
      </c>
      <c r="D21" s="4"/>
    </row>
    <row r="22" spans="1:13" ht="3.95" customHeight="1" x14ac:dyDescent="0.2"/>
    <row r="23" spans="1:13" ht="15.75" x14ac:dyDescent="0.25">
      <c r="A23" s="7" t="s">
        <v>822</v>
      </c>
      <c r="B23" s="9"/>
      <c r="C23" s="9"/>
      <c r="D23" s="9"/>
      <c r="E23" s="9"/>
    </row>
    <row r="24" spans="1:13" x14ac:dyDescent="0.2">
      <c r="A24" s="8" t="s">
        <v>260</v>
      </c>
      <c r="B24" s="52">
        <v>139</v>
      </c>
      <c r="C24" s="52">
        <v>36</v>
      </c>
      <c r="D24" s="9">
        <f t="shared" ref="D24:D36" si="3">E24-SUM(B24:C24)</f>
        <v>48</v>
      </c>
      <c r="E24" s="52">
        <v>223</v>
      </c>
    </row>
    <row r="25" spans="1:13" x14ac:dyDescent="0.2">
      <c r="A25" s="8" t="s">
        <v>261</v>
      </c>
      <c r="B25" s="52">
        <v>209</v>
      </c>
      <c r="C25" s="52">
        <v>56</v>
      </c>
      <c r="D25" s="9">
        <f t="shared" si="3"/>
        <v>98</v>
      </c>
      <c r="E25" s="52">
        <v>363</v>
      </c>
    </row>
    <row r="26" spans="1:13" x14ac:dyDescent="0.2">
      <c r="A26" s="8" t="s">
        <v>742</v>
      </c>
      <c r="B26" s="52">
        <v>108</v>
      </c>
      <c r="C26" s="52">
        <v>30</v>
      </c>
      <c r="D26" s="9">
        <f t="shared" si="3"/>
        <v>31</v>
      </c>
      <c r="E26" s="52">
        <v>169</v>
      </c>
    </row>
    <row r="27" spans="1:13" x14ac:dyDescent="0.2">
      <c r="A27" s="8" t="s">
        <v>743</v>
      </c>
      <c r="B27" s="52">
        <v>196</v>
      </c>
      <c r="C27" s="52">
        <v>36</v>
      </c>
      <c r="D27" s="9">
        <f t="shared" si="3"/>
        <v>73</v>
      </c>
      <c r="E27" s="52">
        <v>305</v>
      </c>
    </row>
    <row r="28" spans="1:13" x14ac:dyDescent="0.2">
      <c r="A28" s="8" t="s">
        <v>744</v>
      </c>
      <c r="B28" s="52">
        <v>67</v>
      </c>
      <c r="C28" s="52">
        <v>26</v>
      </c>
      <c r="D28" s="9">
        <f t="shared" si="3"/>
        <v>45</v>
      </c>
      <c r="E28" s="52">
        <v>138</v>
      </c>
    </row>
    <row r="29" spans="1:13" x14ac:dyDescent="0.2">
      <c r="A29" s="8" t="s">
        <v>745</v>
      </c>
      <c r="B29" s="52">
        <v>213</v>
      </c>
      <c r="C29" s="52">
        <v>74</v>
      </c>
      <c r="D29" s="9">
        <f t="shared" si="3"/>
        <v>63</v>
      </c>
      <c r="E29" s="52">
        <v>350</v>
      </c>
    </row>
    <row r="30" spans="1:13" x14ac:dyDescent="0.2">
      <c r="A30" s="8" t="s">
        <v>1050</v>
      </c>
      <c r="B30" s="52">
        <v>308</v>
      </c>
      <c r="C30" s="52">
        <v>99</v>
      </c>
      <c r="D30" s="9">
        <f t="shared" si="3"/>
        <v>103</v>
      </c>
      <c r="E30" s="52">
        <v>510</v>
      </c>
    </row>
    <row r="31" spans="1:13" x14ac:dyDescent="0.2">
      <c r="A31" s="8" t="s">
        <v>1051</v>
      </c>
      <c r="B31" s="52">
        <v>219</v>
      </c>
      <c r="C31" s="52">
        <v>75</v>
      </c>
      <c r="D31" s="9">
        <f t="shared" si="3"/>
        <v>75</v>
      </c>
      <c r="E31" s="52">
        <v>369</v>
      </c>
    </row>
    <row r="32" spans="1:13" x14ac:dyDescent="0.2">
      <c r="A32" s="8" t="s">
        <v>1052</v>
      </c>
      <c r="B32" s="52">
        <v>227</v>
      </c>
      <c r="C32" s="52">
        <v>64</v>
      </c>
      <c r="D32" s="9">
        <f t="shared" si="3"/>
        <v>84</v>
      </c>
      <c r="E32" s="52">
        <v>375</v>
      </c>
    </row>
    <row r="33" spans="1:5" x14ac:dyDescent="0.2">
      <c r="A33" s="8" t="s">
        <v>1053</v>
      </c>
      <c r="B33" s="52">
        <v>105</v>
      </c>
      <c r="C33" s="52">
        <v>31</v>
      </c>
      <c r="D33" s="9">
        <f t="shared" si="3"/>
        <v>50</v>
      </c>
      <c r="E33" s="52">
        <v>186</v>
      </c>
    </row>
    <row r="34" spans="1:5" x14ac:dyDescent="0.2">
      <c r="A34" s="8" t="s">
        <v>1054</v>
      </c>
      <c r="B34" s="52">
        <v>216</v>
      </c>
      <c r="C34" s="52">
        <v>52</v>
      </c>
      <c r="D34" s="9">
        <f t="shared" si="3"/>
        <v>49</v>
      </c>
      <c r="E34" s="52">
        <v>317</v>
      </c>
    </row>
    <row r="35" spans="1:5" x14ac:dyDescent="0.2">
      <c r="A35" s="8" t="s">
        <v>1055</v>
      </c>
      <c r="B35" s="52">
        <v>243</v>
      </c>
      <c r="C35" s="52">
        <v>54</v>
      </c>
      <c r="D35" s="9">
        <f t="shared" si="3"/>
        <v>68</v>
      </c>
      <c r="E35" s="52">
        <v>365</v>
      </c>
    </row>
    <row r="36" spans="1:5" x14ac:dyDescent="0.2">
      <c r="A36" s="8" t="s">
        <v>1056</v>
      </c>
      <c r="B36" s="52">
        <v>159</v>
      </c>
      <c r="C36" s="52">
        <v>33</v>
      </c>
      <c r="D36" s="9">
        <f t="shared" si="3"/>
        <v>60</v>
      </c>
      <c r="E36" s="52">
        <v>252</v>
      </c>
    </row>
    <row r="37" spans="1:5" x14ac:dyDescent="0.2">
      <c r="A37" s="10" t="s">
        <v>595</v>
      </c>
      <c r="B37" s="32">
        <f>SUM(B24:B36)</f>
        <v>2409</v>
      </c>
      <c r="C37" s="32">
        <f>SUM(C24:C36)</f>
        <v>666</v>
      </c>
      <c r="D37" s="32">
        <f>SUM(D24:D36)</f>
        <v>847</v>
      </c>
      <c r="E37" s="32">
        <f>SUM(E24:E36)</f>
        <v>3922</v>
      </c>
    </row>
  </sheetData>
  <phoneticPr fontId="0" type="noConversion"/>
  <printOptions horizontalCentered="1"/>
  <pageMargins left="0.75" right="0.75" top="0.65" bottom="0.25" header="0.25" footer="0.25"/>
  <pageSetup firstPageNumber="234" orientation="portrait" useFirstPageNumber="1" horizontalDpi="4294967292" r:id="rId1"/>
  <headerFooter alignWithMargins="0">
    <oddFooter>&amp;C&amp;"Arial,Bold"&amp;8&amp;P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1559"/>
  <sheetViews>
    <sheetView zoomScaleNormal="100" zoomScaleSheetLayoutView="100" workbookViewId="0">
      <selection activeCell="A34" sqref="A34"/>
    </sheetView>
  </sheetViews>
  <sheetFormatPr defaultRowHeight="12.75" x14ac:dyDescent="0.2"/>
  <cols>
    <col min="1" max="1" width="30.5703125" customWidth="1"/>
    <col min="2" max="10" width="7.7109375" customWidth="1"/>
  </cols>
  <sheetData>
    <row r="1" spans="1:7" ht="140.1" customHeight="1" x14ac:dyDescent="0.25">
      <c r="A1" s="23" t="s">
        <v>345</v>
      </c>
      <c r="B1" s="1" t="s">
        <v>1071</v>
      </c>
      <c r="C1" s="1" t="s">
        <v>1072</v>
      </c>
      <c r="D1" s="1" t="s">
        <v>1073</v>
      </c>
      <c r="E1" s="1" t="s">
        <v>1074</v>
      </c>
      <c r="F1" s="44" t="s">
        <v>668</v>
      </c>
      <c r="G1" s="46" t="s">
        <v>595</v>
      </c>
    </row>
    <row r="2" spans="1:7" s="5" customFormat="1" ht="11.85" customHeight="1" x14ac:dyDescent="0.2">
      <c r="A2" s="3">
        <v>2009</v>
      </c>
      <c r="B2" s="4" t="s">
        <v>214</v>
      </c>
      <c r="C2" s="4" t="s">
        <v>215</v>
      </c>
      <c r="D2" s="4" t="s">
        <v>216</v>
      </c>
      <c r="E2" s="4" t="s">
        <v>217</v>
      </c>
      <c r="F2" s="4"/>
    </row>
    <row r="3" spans="1:7" ht="3.95" customHeight="1" x14ac:dyDescent="0.2"/>
    <row r="4" spans="1:7" ht="15.75" x14ac:dyDescent="0.25">
      <c r="A4" s="7" t="s">
        <v>822</v>
      </c>
      <c r="B4" s="9"/>
      <c r="C4" s="9"/>
      <c r="D4" s="9"/>
      <c r="E4" s="9"/>
      <c r="F4" s="9"/>
      <c r="G4" s="9"/>
    </row>
    <row r="5" spans="1:7" x14ac:dyDescent="0.2">
      <c r="A5" s="8" t="s">
        <v>260</v>
      </c>
      <c r="B5" s="52">
        <v>82</v>
      </c>
      <c r="C5" s="52">
        <v>76</v>
      </c>
      <c r="D5" s="52">
        <v>16</v>
      </c>
      <c r="E5" s="52">
        <v>17</v>
      </c>
      <c r="F5" s="9">
        <f>G5-SUM(B5:E5)</f>
        <v>32</v>
      </c>
      <c r="G5" s="52">
        <f>SHERIFF!H574</f>
        <v>223</v>
      </c>
    </row>
    <row r="6" spans="1:7" x14ac:dyDescent="0.2">
      <c r="A6" s="8" t="s">
        <v>261</v>
      </c>
      <c r="B6" s="52">
        <v>121</v>
      </c>
      <c r="C6" s="52">
        <v>150</v>
      </c>
      <c r="D6" s="52">
        <v>21</v>
      </c>
      <c r="E6" s="52">
        <v>26</v>
      </c>
      <c r="F6" s="9">
        <f t="shared" ref="F6:F17" si="0">G6-SUM(B6:E6)</f>
        <v>45</v>
      </c>
      <c r="G6" s="52">
        <f>SHERIFF!H575</f>
        <v>363</v>
      </c>
    </row>
    <row r="7" spans="1:7" x14ac:dyDescent="0.2">
      <c r="A7" s="8" t="s">
        <v>742</v>
      </c>
      <c r="B7" s="52">
        <v>54</v>
      </c>
      <c r="C7" s="52">
        <v>67</v>
      </c>
      <c r="D7" s="52">
        <v>13</v>
      </c>
      <c r="E7" s="52">
        <v>16</v>
      </c>
      <c r="F7" s="9">
        <f t="shared" si="0"/>
        <v>19</v>
      </c>
      <c r="G7" s="52">
        <f>SHERIFF!H576</f>
        <v>169</v>
      </c>
    </row>
    <row r="8" spans="1:7" x14ac:dyDescent="0.2">
      <c r="A8" s="8" t="s">
        <v>743</v>
      </c>
      <c r="B8" s="52">
        <v>101</v>
      </c>
      <c r="C8" s="52">
        <v>121</v>
      </c>
      <c r="D8" s="52">
        <v>25</v>
      </c>
      <c r="E8" s="52">
        <v>24</v>
      </c>
      <c r="F8" s="9">
        <f t="shared" si="0"/>
        <v>34</v>
      </c>
      <c r="G8" s="52">
        <f>SHERIFF!H577</f>
        <v>305</v>
      </c>
    </row>
    <row r="9" spans="1:7" x14ac:dyDescent="0.2">
      <c r="A9" s="8" t="s">
        <v>744</v>
      </c>
      <c r="B9" s="52">
        <v>44</v>
      </c>
      <c r="C9" s="52">
        <v>53</v>
      </c>
      <c r="D9" s="52">
        <v>10</v>
      </c>
      <c r="E9" s="52">
        <v>11</v>
      </c>
      <c r="F9" s="9">
        <f t="shared" si="0"/>
        <v>20</v>
      </c>
      <c r="G9" s="52">
        <f>SHERIFF!H578</f>
        <v>138</v>
      </c>
    </row>
    <row r="10" spans="1:7" x14ac:dyDescent="0.2">
      <c r="A10" s="8" t="s">
        <v>745</v>
      </c>
      <c r="B10" s="52">
        <v>113</v>
      </c>
      <c r="C10" s="52">
        <v>131</v>
      </c>
      <c r="D10" s="52">
        <v>30</v>
      </c>
      <c r="E10" s="52">
        <v>33</v>
      </c>
      <c r="F10" s="9">
        <f t="shared" si="0"/>
        <v>43</v>
      </c>
      <c r="G10" s="52">
        <f>SHERIFF!H579</f>
        <v>350</v>
      </c>
    </row>
    <row r="11" spans="1:7" x14ac:dyDescent="0.2">
      <c r="A11" s="8" t="s">
        <v>1050</v>
      </c>
      <c r="B11" s="52">
        <v>124</v>
      </c>
      <c r="C11" s="52">
        <v>208</v>
      </c>
      <c r="D11" s="52">
        <v>37</v>
      </c>
      <c r="E11" s="52">
        <v>66</v>
      </c>
      <c r="F11" s="9">
        <f t="shared" si="0"/>
        <v>75</v>
      </c>
      <c r="G11" s="52">
        <f>SHERIFF!H580</f>
        <v>510</v>
      </c>
    </row>
    <row r="12" spans="1:7" x14ac:dyDescent="0.2">
      <c r="A12" s="8" t="s">
        <v>1051</v>
      </c>
      <c r="B12" s="52">
        <v>105</v>
      </c>
      <c r="C12" s="52">
        <v>149</v>
      </c>
      <c r="D12" s="52">
        <v>18</v>
      </c>
      <c r="E12" s="52">
        <v>44</v>
      </c>
      <c r="F12" s="9">
        <f t="shared" si="0"/>
        <v>53</v>
      </c>
      <c r="G12" s="52">
        <f>SHERIFF!H581</f>
        <v>369</v>
      </c>
    </row>
    <row r="13" spans="1:7" x14ac:dyDescent="0.2">
      <c r="A13" s="8" t="s">
        <v>1052</v>
      </c>
      <c r="B13" s="52">
        <v>117</v>
      </c>
      <c r="C13" s="52">
        <v>155</v>
      </c>
      <c r="D13" s="52">
        <v>18</v>
      </c>
      <c r="E13" s="52">
        <v>45</v>
      </c>
      <c r="F13" s="9">
        <f t="shared" si="0"/>
        <v>40</v>
      </c>
      <c r="G13" s="52">
        <f>SHERIFF!H582</f>
        <v>375</v>
      </c>
    </row>
    <row r="14" spans="1:7" x14ac:dyDescent="0.2">
      <c r="A14" s="8" t="s">
        <v>1053</v>
      </c>
      <c r="B14" s="52">
        <v>64</v>
      </c>
      <c r="C14" s="52">
        <v>70</v>
      </c>
      <c r="D14" s="52">
        <v>14</v>
      </c>
      <c r="E14" s="52">
        <v>15</v>
      </c>
      <c r="F14" s="9">
        <f t="shared" si="0"/>
        <v>23</v>
      </c>
      <c r="G14" s="52">
        <f>SHERIFF!H583</f>
        <v>186</v>
      </c>
    </row>
    <row r="15" spans="1:7" x14ac:dyDescent="0.2">
      <c r="A15" s="8" t="s">
        <v>1054</v>
      </c>
      <c r="B15" s="52">
        <v>90</v>
      </c>
      <c r="C15" s="52">
        <v>157</v>
      </c>
      <c r="D15" s="52">
        <v>17</v>
      </c>
      <c r="E15" s="52">
        <v>28</v>
      </c>
      <c r="F15" s="9">
        <f t="shared" si="0"/>
        <v>25</v>
      </c>
      <c r="G15" s="52">
        <f>SHERIFF!H584</f>
        <v>317</v>
      </c>
    </row>
    <row r="16" spans="1:7" x14ac:dyDescent="0.2">
      <c r="A16" s="8" t="s">
        <v>1055</v>
      </c>
      <c r="B16" s="52">
        <v>103</v>
      </c>
      <c r="C16" s="52">
        <v>163</v>
      </c>
      <c r="D16" s="52">
        <v>25</v>
      </c>
      <c r="E16" s="52">
        <v>39</v>
      </c>
      <c r="F16" s="9">
        <f t="shared" si="0"/>
        <v>35</v>
      </c>
      <c r="G16" s="52">
        <f>SHERIFF!H585</f>
        <v>365</v>
      </c>
    </row>
    <row r="17" spans="1:7" x14ac:dyDescent="0.2">
      <c r="A17" s="8" t="s">
        <v>1056</v>
      </c>
      <c r="B17" s="52">
        <v>80</v>
      </c>
      <c r="C17" s="52">
        <v>114</v>
      </c>
      <c r="D17" s="52">
        <v>17</v>
      </c>
      <c r="E17" s="52">
        <v>18</v>
      </c>
      <c r="F17" s="9">
        <f t="shared" si="0"/>
        <v>23</v>
      </c>
      <c r="G17" s="52">
        <f>SHERIFF!H586</f>
        <v>252</v>
      </c>
    </row>
    <row r="18" spans="1:7" x14ac:dyDescent="0.2">
      <c r="A18" s="10" t="s">
        <v>595</v>
      </c>
      <c r="B18" s="32">
        <f t="shared" ref="B18:G18" si="1">SUM(B5:B17)</f>
        <v>1198</v>
      </c>
      <c r="C18" s="32">
        <f t="shared" si="1"/>
        <v>1614</v>
      </c>
      <c r="D18" s="32">
        <f t="shared" si="1"/>
        <v>261</v>
      </c>
      <c r="E18" s="32">
        <f t="shared" si="1"/>
        <v>382</v>
      </c>
      <c r="F18" s="32">
        <f t="shared" si="1"/>
        <v>467</v>
      </c>
      <c r="G18" s="32">
        <f t="shared" si="1"/>
        <v>3922</v>
      </c>
    </row>
    <row r="19" spans="1:7" x14ac:dyDescent="0.2">
      <c r="A19" s="10"/>
      <c r="B19" s="9"/>
      <c r="C19" s="9"/>
      <c r="D19" s="9"/>
      <c r="E19" s="9"/>
      <c r="F19" s="9"/>
      <c r="G19" s="9"/>
    </row>
    <row r="20" spans="1:7" ht="140.1" customHeight="1" x14ac:dyDescent="0.25">
      <c r="A20" s="23" t="s">
        <v>353</v>
      </c>
      <c r="B20" s="1" t="s">
        <v>1075</v>
      </c>
      <c r="C20" s="1" t="s">
        <v>1076</v>
      </c>
      <c r="D20" s="1" t="s">
        <v>1077</v>
      </c>
      <c r="E20" s="1" t="s">
        <v>1078</v>
      </c>
      <c r="F20" s="44" t="s">
        <v>668</v>
      </c>
      <c r="G20" s="46" t="s">
        <v>595</v>
      </c>
    </row>
    <row r="21" spans="1:7" x14ac:dyDescent="0.2">
      <c r="A21" s="3">
        <v>2009</v>
      </c>
      <c r="B21" s="4" t="s">
        <v>665</v>
      </c>
      <c r="C21" s="4" t="s">
        <v>666</v>
      </c>
      <c r="D21" s="4" t="s">
        <v>667</v>
      </c>
      <c r="E21" s="4" t="s">
        <v>525</v>
      </c>
      <c r="F21" s="4"/>
      <c r="G21" s="5"/>
    </row>
    <row r="22" spans="1:7" ht="6" customHeight="1" x14ac:dyDescent="0.2"/>
    <row r="23" spans="1:7" ht="15.75" x14ac:dyDescent="0.25">
      <c r="A23" s="7" t="s">
        <v>822</v>
      </c>
      <c r="B23" s="9"/>
      <c r="C23" s="9"/>
      <c r="D23" s="9"/>
      <c r="E23" s="9"/>
      <c r="F23" s="9"/>
      <c r="G23" s="9"/>
    </row>
    <row r="24" spans="1:7" x14ac:dyDescent="0.2">
      <c r="A24" s="8" t="s">
        <v>260</v>
      </c>
      <c r="B24" s="52">
        <v>78</v>
      </c>
      <c r="C24" s="52">
        <v>67</v>
      </c>
      <c r="D24" s="52">
        <v>12</v>
      </c>
      <c r="E24" s="52">
        <v>15</v>
      </c>
      <c r="F24" s="9">
        <f t="shared" ref="F24:F36" si="2">G24-SUM(B24:E24)</f>
        <v>51</v>
      </c>
      <c r="G24" s="52">
        <v>223</v>
      </c>
    </row>
    <row r="25" spans="1:7" x14ac:dyDescent="0.2">
      <c r="A25" s="8" t="s">
        <v>261</v>
      </c>
      <c r="B25" s="52">
        <v>124</v>
      </c>
      <c r="C25" s="52">
        <v>138</v>
      </c>
      <c r="D25" s="52">
        <v>22</v>
      </c>
      <c r="E25" s="52">
        <v>26</v>
      </c>
      <c r="F25" s="9">
        <f t="shared" si="2"/>
        <v>53</v>
      </c>
      <c r="G25" s="52">
        <v>363</v>
      </c>
    </row>
    <row r="26" spans="1:7" x14ac:dyDescent="0.2">
      <c r="A26" s="8" t="s">
        <v>742</v>
      </c>
      <c r="B26" s="52">
        <v>51</v>
      </c>
      <c r="C26" s="52">
        <v>57</v>
      </c>
      <c r="D26" s="52">
        <v>14</v>
      </c>
      <c r="E26" s="52">
        <v>14</v>
      </c>
      <c r="F26" s="9">
        <f t="shared" si="2"/>
        <v>33</v>
      </c>
      <c r="G26" s="52">
        <v>169</v>
      </c>
    </row>
    <row r="27" spans="1:7" x14ac:dyDescent="0.2">
      <c r="A27" s="8" t="s">
        <v>743</v>
      </c>
      <c r="B27" s="52">
        <v>92</v>
      </c>
      <c r="C27" s="52">
        <v>120</v>
      </c>
      <c r="D27" s="52">
        <v>23</v>
      </c>
      <c r="E27" s="52">
        <v>24</v>
      </c>
      <c r="F27" s="9">
        <f t="shared" si="2"/>
        <v>46</v>
      </c>
      <c r="G27" s="52">
        <v>305</v>
      </c>
    </row>
    <row r="28" spans="1:7" x14ac:dyDescent="0.2">
      <c r="A28" s="8" t="s">
        <v>744</v>
      </c>
      <c r="B28" s="52">
        <v>46</v>
      </c>
      <c r="C28" s="52">
        <v>46</v>
      </c>
      <c r="D28" s="52">
        <v>9</v>
      </c>
      <c r="E28" s="52">
        <v>13</v>
      </c>
      <c r="F28" s="9">
        <f t="shared" si="2"/>
        <v>24</v>
      </c>
      <c r="G28" s="52">
        <v>138</v>
      </c>
    </row>
    <row r="29" spans="1:7" x14ac:dyDescent="0.2">
      <c r="A29" s="8" t="s">
        <v>745</v>
      </c>
      <c r="B29" s="52">
        <v>124</v>
      </c>
      <c r="C29" s="52">
        <v>136</v>
      </c>
      <c r="D29" s="52">
        <v>24</v>
      </c>
      <c r="E29" s="52">
        <v>29</v>
      </c>
      <c r="F29" s="9">
        <f t="shared" si="2"/>
        <v>37</v>
      </c>
      <c r="G29" s="52">
        <v>350</v>
      </c>
    </row>
    <row r="30" spans="1:7" x14ac:dyDescent="0.2">
      <c r="A30" s="8" t="s">
        <v>1050</v>
      </c>
      <c r="B30" s="52">
        <v>130</v>
      </c>
      <c r="C30" s="52">
        <v>200</v>
      </c>
      <c r="D30" s="52">
        <v>28</v>
      </c>
      <c r="E30" s="52">
        <v>69</v>
      </c>
      <c r="F30" s="9">
        <f t="shared" si="2"/>
        <v>83</v>
      </c>
      <c r="G30" s="52">
        <v>510</v>
      </c>
    </row>
    <row r="31" spans="1:7" x14ac:dyDescent="0.2">
      <c r="A31" s="8" t="s">
        <v>1051</v>
      </c>
      <c r="B31" s="52">
        <v>104</v>
      </c>
      <c r="C31" s="52">
        <v>140</v>
      </c>
      <c r="D31" s="52">
        <v>17</v>
      </c>
      <c r="E31" s="52">
        <v>47</v>
      </c>
      <c r="F31" s="9">
        <f t="shared" si="2"/>
        <v>61</v>
      </c>
      <c r="G31" s="52">
        <v>369</v>
      </c>
    </row>
    <row r="32" spans="1:7" x14ac:dyDescent="0.2">
      <c r="A32" s="8" t="s">
        <v>1052</v>
      </c>
      <c r="B32" s="52">
        <v>107</v>
      </c>
      <c r="C32" s="52">
        <v>145</v>
      </c>
      <c r="D32" s="52">
        <v>19</v>
      </c>
      <c r="E32" s="52">
        <v>37</v>
      </c>
      <c r="F32" s="9">
        <f t="shared" si="2"/>
        <v>67</v>
      </c>
      <c r="G32" s="52">
        <v>375</v>
      </c>
    </row>
    <row r="33" spans="1:7" x14ac:dyDescent="0.2">
      <c r="A33" s="8" t="s">
        <v>1053</v>
      </c>
      <c r="B33" s="52">
        <v>59</v>
      </c>
      <c r="C33" s="52">
        <v>65</v>
      </c>
      <c r="D33" s="52">
        <v>11</v>
      </c>
      <c r="E33" s="52">
        <v>13</v>
      </c>
      <c r="F33" s="9">
        <f t="shared" si="2"/>
        <v>38</v>
      </c>
      <c r="G33" s="52">
        <v>186</v>
      </c>
    </row>
    <row r="34" spans="1:7" x14ac:dyDescent="0.2">
      <c r="A34" s="8" t="s">
        <v>1054</v>
      </c>
      <c r="B34" s="52">
        <v>80</v>
      </c>
      <c r="C34" s="52">
        <v>152</v>
      </c>
      <c r="D34" s="52">
        <v>15</v>
      </c>
      <c r="E34" s="52">
        <v>26</v>
      </c>
      <c r="F34" s="9">
        <f t="shared" si="2"/>
        <v>44</v>
      </c>
      <c r="G34" s="52">
        <v>317</v>
      </c>
    </row>
    <row r="35" spans="1:7" x14ac:dyDescent="0.2">
      <c r="A35" s="8" t="s">
        <v>1055</v>
      </c>
      <c r="B35" s="52">
        <v>106</v>
      </c>
      <c r="C35" s="52">
        <v>141</v>
      </c>
      <c r="D35" s="52">
        <v>21</v>
      </c>
      <c r="E35" s="52">
        <v>40</v>
      </c>
      <c r="F35" s="9">
        <f t="shared" si="2"/>
        <v>57</v>
      </c>
      <c r="G35" s="52">
        <v>365</v>
      </c>
    </row>
    <row r="36" spans="1:7" x14ac:dyDescent="0.2">
      <c r="A36" s="8" t="s">
        <v>1056</v>
      </c>
      <c r="B36" s="52">
        <v>64</v>
      </c>
      <c r="C36" s="52">
        <v>105</v>
      </c>
      <c r="D36" s="52">
        <v>11</v>
      </c>
      <c r="E36" s="52">
        <v>17</v>
      </c>
      <c r="F36" s="9">
        <f t="shared" si="2"/>
        <v>55</v>
      </c>
      <c r="G36" s="52">
        <v>252</v>
      </c>
    </row>
    <row r="37" spans="1:7" x14ac:dyDescent="0.2">
      <c r="A37" s="10" t="s">
        <v>595</v>
      </c>
      <c r="B37" s="32">
        <f t="shared" ref="B37:G37" si="3">SUM(B24:B36)</f>
        <v>1165</v>
      </c>
      <c r="C37" s="32">
        <f t="shared" si="3"/>
        <v>1512</v>
      </c>
      <c r="D37" s="32">
        <f t="shared" si="3"/>
        <v>226</v>
      </c>
      <c r="E37" s="32">
        <f t="shared" si="3"/>
        <v>370</v>
      </c>
      <c r="F37" s="32">
        <f t="shared" si="3"/>
        <v>649</v>
      </c>
      <c r="G37" s="32">
        <f t="shared" si="3"/>
        <v>3922</v>
      </c>
    </row>
    <row r="38" spans="1:7" x14ac:dyDescent="0.2">
      <c r="G38" s="9"/>
    </row>
    <row r="39" spans="1:7" x14ac:dyDescent="0.2">
      <c r="G39" s="9"/>
    </row>
    <row r="40" spans="1:7" x14ac:dyDescent="0.2">
      <c r="G40" s="9"/>
    </row>
    <row r="41" spans="1:7" x14ac:dyDescent="0.2">
      <c r="G41" s="9"/>
    </row>
    <row r="42" spans="1:7" x14ac:dyDescent="0.2">
      <c r="G42" s="9"/>
    </row>
    <row r="43" spans="1:7" x14ac:dyDescent="0.2">
      <c r="G43" s="9"/>
    </row>
    <row r="44" spans="1:7" x14ac:dyDescent="0.2">
      <c r="G44" s="9"/>
    </row>
    <row r="45" spans="1:7" x14ac:dyDescent="0.2">
      <c r="G45" s="9"/>
    </row>
    <row r="46" spans="1:7" x14ac:dyDescent="0.2">
      <c r="G46" s="9"/>
    </row>
    <row r="47" spans="1:7" x14ac:dyDescent="0.2">
      <c r="G47" s="9"/>
    </row>
    <row r="48" spans="1:7" x14ac:dyDescent="0.2">
      <c r="G48" s="9"/>
    </row>
    <row r="49" spans="7:7" x14ac:dyDescent="0.2">
      <c r="G49" s="9"/>
    </row>
    <row r="50" spans="7:7" x14ac:dyDescent="0.2">
      <c r="G50" s="9"/>
    </row>
    <row r="51" spans="7:7" x14ac:dyDescent="0.2">
      <c r="G51" s="9"/>
    </row>
    <row r="52" spans="7:7" x14ac:dyDescent="0.2">
      <c r="G52" s="9"/>
    </row>
    <row r="53" spans="7:7" x14ac:dyDescent="0.2">
      <c r="G53" s="9"/>
    </row>
    <row r="54" spans="7:7" x14ac:dyDescent="0.2">
      <c r="G54" s="9"/>
    </row>
    <row r="55" spans="7:7" x14ac:dyDescent="0.2">
      <c r="G55" s="9"/>
    </row>
    <row r="56" spans="7:7" x14ac:dyDescent="0.2">
      <c r="G56" s="9"/>
    </row>
    <row r="57" spans="7:7" x14ac:dyDescent="0.2">
      <c r="G57" s="9"/>
    </row>
    <row r="58" spans="7:7" x14ac:dyDescent="0.2">
      <c r="G58" s="9"/>
    </row>
    <row r="59" spans="7:7" x14ac:dyDescent="0.2">
      <c r="G59" s="9"/>
    </row>
    <row r="60" spans="7:7" x14ac:dyDescent="0.2">
      <c r="G60" s="9"/>
    </row>
    <row r="61" spans="7:7" x14ac:dyDescent="0.2">
      <c r="G61" s="9"/>
    </row>
    <row r="62" spans="7:7" x14ac:dyDescent="0.2">
      <c r="G62" s="9"/>
    </row>
    <row r="63" spans="7:7" x14ac:dyDescent="0.2">
      <c r="G63" s="9"/>
    </row>
    <row r="64" spans="7:7" x14ac:dyDescent="0.2">
      <c r="G64" s="9"/>
    </row>
    <row r="65" spans="7:7" x14ac:dyDescent="0.2">
      <c r="G65" s="9"/>
    </row>
    <row r="66" spans="7:7" x14ac:dyDescent="0.2">
      <c r="G66" s="9"/>
    </row>
    <row r="67" spans="7:7" x14ac:dyDescent="0.2">
      <c r="G67" s="9"/>
    </row>
    <row r="68" spans="7:7" x14ac:dyDescent="0.2">
      <c r="G68" s="9"/>
    </row>
    <row r="69" spans="7:7" x14ac:dyDescent="0.2">
      <c r="G69" s="9"/>
    </row>
    <row r="70" spans="7:7" x14ac:dyDescent="0.2">
      <c r="G70" s="9"/>
    </row>
    <row r="71" spans="7:7" x14ac:dyDescent="0.2">
      <c r="G71" s="9"/>
    </row>
    <row r="72" spans="7:7" x14ac:dyDescent="0.2">
      <c r="G72" s="9"/>
    </row>
    <row r="73" spans="7:7" x14ac:dyDescent="0.2">
      <c r="G73" s="9"/>
    </row>
    <row r="74" spans="7:7" x14ac:dyDescent="0.2">
      <c r="G74" s="9"/>
    </row>
    <row r="75" spans="7:7" x14ac:dyDescent="0.2">
      <c r="G75" s="9"/>
    </row>
    <row r="76" spans="7:7" x14ac:dyDescent="0.2">
      <c r="G76" s="9"/>
    </row>
    <row r="77" spans="7:7" x14ac:dyDescent="0.2">
      <c r="G77" s="9"/>
    </row>
    <row r="78" spans="7:7" x14ac:dyDescent="0.2">
      <c r="G78" s="9"/>
    </row>
    <row r="79" spans="7:7" x14ac:dyDescent="0.2">
      <c r="G79" s="9"/>
    </row>
    <row r="80" spans="7:7" x14ac:dyDescent="0.2">
      <c r="G80" s="9"/>
    </row>
    <row r="81" spans="7:7" x14ac:dyDescent="0.2">
      <c r="G81" s="9"/>
    </row>
    <row r="82" spans="7:7" x14ac:dyDescent="0.2">
      <c r="G82" s="9"/>
    </row>
    <row r="83" spans="7:7" x14ac:dyDescent="0.2">
      <c r="G83" s="9"/>
    </row>
    <row r="84" spans="7:7" x14ac:dyDescent="0.2">
      <c r="G84" s="9"/>
    </row>
    <row r="85" spans="7:7" x14ac:dyDescent="0.2">
      <c r="G85" s="9"/>
    </row>
    <row r="86" spans="7:7" x14ac:dyDescent="0.2">
      <c r="G86" s="9"/>
    </row>
    <row r="87" spans="7:7" x14ac:dyDescent="0.2">
      <c r="G87" s="9"/>
    </row>
    <row r="88" spans="7:7" x14ac:dyDescent="0.2">
      <c r="G88" s="9"/>
    </row>
    <row r="89" spans="7:7" x14ac:dyDescent="0.2">
      <c r="G89" s="9"/>
    </row>
    <row r="90" spans="7:7" x14ac:dyDescent="0.2">
      <c r="G90" s="9"/>
    </row>
    <row r="91" spans="7:7" x14ac:dyDescent="0.2">
      <c r="G91" s="9"/>
    </row>
    <row r="92" spans="7:7" x14ac:dyDescent="0.2">
      <c r="G92" s="9"/>
    </row>
    <row r="93" spans="7:7" x14ac:dyDescent="0.2">
      <c r="G93" s="9"/>
    </row>
    <row r="94" spans="7:7" x14ac:dyDescent="0.2">
      <c r="G94" s="9"/>
    </row>
    <row r="95" spans="7:7" x14ac:dyDescent="0.2">
      <c r="G95" s="9"/>
    </row>
    <row r="96" spans="7:7" x14ac:dyDescent="0.2">
      <c r="G96" s="9"/>
    </row>
    <row r="97" spans="7:7" x14ac:dyDescent="0.2">
      <c r="G97" s="9"/>
    </row>
    <row r="98" spans="7:7" x14ac:dyDescent="0.2">
      <c r="G98" s="9"/>
    </row>
    <row r="99" spans="7:7" x14ac:dyDescent="0.2">
      <c r="G99" s="9"/>
    </row>
    <row r="100" spans="7:7" x14ac:dyDescent="0.2">
      <c r="G100" s="9"/>
    </row>
    <row r="101" spans="7:7" x14ac:dyDescent="0.2">
      <c r="G101" s="9"/>
    </row>
    <row r="102" spans="7:7" x14ac:dyDescent="0.2">
      <c r="G102" s="9"/>
    </row>
    <row r="103" spans="7:7" x14ac:dyDescent="0.2">
      <c r="G103" s="9"/>
    </row>
    <row r="104" spans="7:7" x14ac:dyDescent="0.2">
      <c r="G104" s="9"/>
    </row>
    <row r="105" spans="7:7" x14ac:dyDescent="0.2">
      <c r="G105" s="9"/>
    </row>
    <row r="106" spans="7:7" x14ac:dyDescent="0.2">
      <c r="G106" s="9"/>
    </row>
    <row r="107" spans="7:7" x14ac:dyDescent="0.2">
      <c r="G107" s="9"/>
    </row>
    <row r="108" spans="7:7" x14ac:dyDescent="0.2">
      <c r="G108" s="9"/>
    </row>
    <row r="109" spans="7:7" x14ac:dyDescent="0.2">
      <c r="G109" s="9"/>
    </row>
    <row r="110" spans="7:7" x14ac:dyDescent="0.2">
      <c r="G110" s="9"/>
    </row>
    <row r="111" spans="7:7" x14ac:dyDescent="0.2">
      <c r="G111" s="9"/>
    </row>
    <row r="112" spans="7: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row r="1515" spans="7:7" x14ac:dyDescent="0.2">
      <c r="G1515" s="9"/>
    </row>
    <row r="1516" spans="7:7" x14ac:dyDescent="0.2">
      <c r="G1516" s="9"/>
    </row>
    <row r="1517" spans="7:7" x14ac:dyDescent="0.2">
      <c r="G1517" s="9"/>
    </row>
    <row r="1518" spans="7:7" x14ac:dyDescent="0.2">
      <c r="G1518" s="9"/>
    </row>
    <row r="1519" spans="7:7" x14ac:dyDescent="0.2">
      <c r="G1519" s="9"/>
    </row>
    <row r="1520" spans="7:7" x14ac:dyDescent="0.2">
      <c r="G1520" s="9"/>
    </row>
    <row r="1521" spans="7:7" x14ac:dyDescent="0.2">
      <c r="G1521" s="9"/>
    </row>
    <row r="1522" spans="7:7" x14ac:dyDescent="0.2">
      <c r="G1522" s="9"/>
    </row>
    <row r="1523" spans="7:7" x14ac:dyDescent="0.2">
      <c r="G1523" s="9"/>
    </row>
    <row r="1524" spans="7:7" x14ac:dyDescent="0.2">
      <c r="G1524" s="9"/>
    </row>
    <row r="1525" spans="7:7" x14ac:dyDescent="0.2">
      <c r="G1525" s="9"/>
    </row>
    <row r="1526" spans="7:7" x14ac:dyDescent="0.2">
      <c r="G1526" s="9"/>
    </row>
    <row r="1527" spans="7:7" x14ac:dyDescent="0.2">
      <c r="G1527" s="9"/>
    </row>
    <row r="1528" spans="7:7" x14ac:dyDescent="0.2">
      <c r="G1528" s="9"/>
    </row>
    <row r="1529" spans="7:7" x14ac:dyDescent="0.2">
      <c r="G1529" s="9"/>
    </row>
    <row r="1530" spans="7:7" x14ac:dyDescent="0.2">
      <c r="G1530" s="9"/>
    </row>
    <row r="1531" spans="7:7" x14ac:dyDescent="0.2">
      <c r="G1531" s="9"/>
    </row>
    <row r="1532" spans="7:7" x14ac:dyDescent="0.2">
      <c r="G1532" s="9"/>
    </row>
    <row r="1533" spans="7:7" x14ac:dyDescent="0.2">
      <c r="G1533" s="9"/>
    </row>
    <row r="1534" spans="7:7" x14ac:dyDescent="0.2">
      <c r="G1534" s="9"/>
    </row>
    <row r="1535" spans="7:7" x14ac:dyDescent="0.2">
      <c r="G1535" s="9"/>
    </row>
    <row r="1536" spans="7:7" x14ac:dyDescent="0.2">
      <c r="G1536" s="9"/>
    </row>
    <row r="1537" spans="7:7" x14ac:dyDescent="0.2">
      <c r="G1537" s="9"/>
    </row>
    <row r="1538" spans="7:7" x14ac:dyDescent="0.2">
      <c r="G1538" s="9"/>
    </row>
    <row r="1539" spans="7:7" x14ac:dyDescent="0.2">
      <c r="G1539" s="9"/>
    </row>
    <row r="1540" spans="7:7" x14ac:dyDescent="0.2">
      <c r="G1540" s="9"/>
    </row>
    <row r="1541" spans="7:7" x14ac:dyDescent="0.2">
      <c r="G1541" s="9"/>
    </row>
    <row r="1542" spans="7:7" x14ac:dyDescent="0.2">
      <c r="G1542" s="9"/>
    </row>
    <row r="1543" spans="7:7" x14ac:dyDescent="0.2">
      <c r="G1543" s="9"/>
    </row>
    <row r="1544" spans="7:7" x14ac:dyDescent="0.2">
      <c r="G1544" s="9"/>
    </row>
    <row r="1545" spans="7:7" x14ac:dyDescent="0.2">
      <c r="G1545" s="9"/>
    </row>
    <row r="1546" spans="7:7" x14ac:dyDescent="0.2">
      <c r="G1546" s="9"/>
    </row>
    <row r="1547" spans="7:7" x14ac:dyDescent="0.2">
      <c r="G1547" s="9"/>
    </row>
    <row r="1548" spans="7:7" x14ac:dyDescent="0.2">
      <c r="G1548" s="9"/>
    </row>
    <row r="1549" spans="7:7" x14ac:dyDescent="0.2">
      <c r="G1549" s="9"/>
    </row>
    <row r="1550" spans="7:7" x14ac:dyDescent="0.2">
      <c r="G1550" s="9"/>
    </row>
    <row r="1551" spans="7:7" x14ac:dyDescent="0.2">
      <c r="G1551" s="9"/>
    </row>
    <row r="1552" spans="7:7" x14ac:dyDescent="0.2">
      <c r="G1552" s="9"/>
    </row>
    <row r="1553" spans="7:7" x14ac:dyDescent="0.2">
      <c r="G1553" s="9"/>
    </row>
    <row r="1554" spans="7:7" x14ac:dyDescent="0.2">
      <c r="G1554" s="9"/>
    </row>
    <row r="1555" spans="7:7" x14ac:dyDescent="0.2">
      <c r="G1555" s="9"/>
    </row>
    <row r="1556" spans="7:7" x14ac:dyDescent="0.2">
      <c r="G1556" s="9"/>
    </row>
    <row r="1557" spans="7:7" x14ac:dyDescent="0.2">
      <c r="G1557" s="9"/>
    </row>
    <row r="1558" spans="7:7" x14ac:dyDescent="0.2">
      <c r="G1558" s="9"/>
    </row>
    <row r="1559" spans="7:7" x14ac:dyDescent="0.2">
      <c r="G1559" s="9"/>
    </row>
  </sheetData>
  <phoneticPr fontId="0" type="noConversion"/>
  <printOptions horizontalCentered="1"/>
  <pageMargins left="0.75" right="0.75" top="0.4" bottom="0.25" header="0.25" footer="0.25"/>
  <pageSetup firstPageNumber="235" orientation="portrait" useFirstPageNumber="1" horizontalDpi="4294967292" r:id="rId1"/>
  <headerFooter alignWithMargins="0">
    <oddFooter>&amp;C&amp;"Arial,Bold"&amp;8&amp;P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1559"/>
  <sheetViews>
    <sheetView zoomScaleNormal="100" zoomScaleSheetLayoutView="100" workbookViewId="0">
      <selection activeCell="E34" sqref="E34"/>
    </sheetView>
  </sheetViews>
  <sheetFormatPr defaultRowHeight="12.75" x14ac:dyDescent="0.2"/>
  <cols>
    <col min="1" max="1" width="28.140625" customWidth="1"/>
    <col min="2" max="12" width="7.7109375" customWidth="1"/>
  </cols>
  <sheetData>
    <row r="1" spans="1:5" ht="140.1" customHeight="1" x14ac:dyDescent="0.25">
      <c r="A1" s="23" t="s">
        <v>354</v>
      </c>
      <c r="B1" s="1" t="s">
        <v>1079</v>
      </c>
      <c r="C1" s="1" t="s">
        <v>1080</v>
      </c>
      <c r="D1" s="44" t="s">
        <v>668</v>
      </c>
      <c r="E1" s="46" t="s">
        <v>595</v>
      </c>
    </row>
    <row r="2" spans="1:5" s="5" customFormat="1" ht="11.85" customHeight="1" x14ac:dyDescent="0.2">
      <c r="A2" s="3">
        <v>2009</v>
      </c>
      <c r="B2" s="4" t="s">
        <v>664</v>
      </c>
      <c r="C2" s="4" t="s">
        <v>527</v>
      </c>
      <c r="D2" s="4"/>
    </row>
    <row r="3" spans="1:5" ht="3.95" customHeight="1" x14ac:dyDescent="0.2"/>
    <row r="4" spans="1:5" ht="15.75" x14ac:dyDescent="0.25">
      <c r="A4" s="7" t="s">
        <v>822</v>
      </c>
      <c r="B4" s="9"/>
      <c r="C4" s="9"/>
      <c r="D4" s="9"/>
      <c r="E4" s="9"/>
    </row>
    <row r="5" spans="1:5" x14ac:dyDescent="0.2">
      <c r="A5" s="8" t="s">
        <v>260</v>
      </c>
      <c r="B5" s="52">
        <v>132</v>
      </c>
      <c r="C5" s="52">
        <v>37</v>
      </c>
      <c r="D5" s="9">
        <f t="shared" ref="D5:D17" si="0">E5-SUM(B5:C5)</f>
        <v>54</v>
      </c>
      <c r="E5" s="52">
        <f>SHERIFF!H574</f>
        <v>223</v>
      </c>
    </row>
    <row r="6" spans="1:5" x14ac:dyDescent="0.2">
      <c r="A6" s="8" t="s">
        <v>261</v>
      </c>
      <c r="B6" s="52">
        <v>224</v>
      </c>
      <c r="C6" s="52">
        <v>56</v>
      </c>
      <c r="D6" s="9">
        <f t="shared" si="0"/>
        <v>83</v>
      </c>
      <c r="E6" s="52">
        <f>SHERIFF!H575</f>
        <v>363</v>
      </c>
    </row>
    <row r="7" spans="1:5" x14ac:dyDescent="0.2">
      <c r="A7" s="8" t="s">
        <v>742</v>
      </c>
      <c r="B7" s="52">
        <v>109</v>
      </c>
      <c r="C7" s="52">
        <v>28</v>
      </c>
      <c r="D7" s="9">
        <f t="shared" si="0"/>
        <v>32</v>
      </c>
      <c r="E7" s="52">
        <f>SHERIFF!H576</f>
        <v>169</v>
      </c>
    </row>
    <row r="8" spans="1:5" x14ac:dyDescent="0.2">
      <c r="A8" s="8" t="s">
        <v>743</v>
      </c>
      <c r="B8" s="52">
        <v>203</v>
      </c>
      <c r="C8" s="52">
        <v>43</v>
      </c>
      <c r="D8" s="9">
        <f t="shared" si="0"/>
        <v>59</v>
      </c>
      <c r="E8" s="52">
        <f>SHERIFF!H577</f>
        <v>305</v>
      </c>
    </row>
    <row r="9" spans="1:5" x14ac:dyDescent="0.2">
      <c r="A9" s="8" t="s">
        <v>744</v>
      </c>
      <c r="B9" s="52">
        <v>77</v>
      </c>
      <c r="C9" s="52">
        <v>25</v>
      </c>
      <c r="D9" s="9">
        <f t="shared" si="0"/>
        <v>36</v>
      </c>
      <c r="E9" s="52">
        <f>SHERIFF!H578</f>
        <v>138</v>
      </c>
    </row>
    <row r="10" spans="1:5" x14ac:dyDescent="0.2">
      <c r="A10" s="8" t="s">
        <v>745</v>
      </c>
      <c r="B10" s="52">
        <v>226</v>
      </c>
      <c r="C10" s="52">
        <v>68</v>
      </c>
      <c r="D10" s="9">
        <f t="shared" si="0"/>
        <v>56</v>
      </c>
      <c r="E10" s="52">
        <f>SHERIFF!H579</f>
        <v>350</v>
      </c>
    </row>
    <row r="11" spans="1:5" x14ac:dyDescent="0.2">
      <c r="A11" s="8" t="s">
        <v>1050</v>
      </c>
      <c r="B11" s="52">
        <v>323</v>
      </c>
      <c r="C11" s="52">
        <v>102</v>
      </c>
      <c r="D11" s="9">
        <f t="shared" si="0"/>
        <v>85</v>
      </c>
      <c r="E11" s="52">
        <f>SHERIFF!H580</f>
        <v>510</v>
      </c>
    </row>
    <row r="12" spans="1:5" x14ac:dyDescent="0.2">
      <c r="A12" s="8" t="s">
        <v>1051</v>
      </c>
      <c r="B12" s="52">
        <v>222</v>
      </c>
      <c r="C12" s="52">
        <v>87</v>
      </c>
      <c r="D12" s="9">
        <f t="shared" si="0"/>
        <v>60</v>
      </c>
      <c r="E12" s="52">
        <f>SHERIFF!H581</f>
        <v>369</v>
      </c>
    </row>
    <row r="13" spans="1:5" x14ac:dyDescent="0.2">
      <c r="A13" s="8" t="s">
        <v>1052</v>
      </c>
      <c r="B13" s="52">
        <v>243</v>
      </c>
      <c r="C13" s="52">
        <v>63</v>
      </c>
      <c r="D13" s="9">
        <f t="shared" si="0"/>
        <v>69</v>
      </c>
      <c r="E13" s="52">
        <f>SHERIFF!H582</f>
        <v>375</v>
      </c>
    </row>
    <row r="14" spans="1:5" x14ac:dyDescent="0.2">
      <c r="A14" s="8" t="s">
        <v>1053</v>
      </c>
      <c r="B14" s="52">
        <v>113</v>
      </c>
      <c r="C14" s="52">
        <v>29</v>
      </c>
      <c r="D14" s="9">
        <f t="shared" si="0"/>
        <v>44</v>
      </c>
      <c r="E14" s="52">
        <f>SHERIFF!H583</f>
        <v>186</v>
      </c>
    </row>
    <row r="15" spans="1:5" x14ac:dyDescent="0.2">
      <c r="A15" s="8" t="s">
        <v>1054</v>
      </c>
      <c r="B15" s="52">
        <v>226</v>
      </c>
      <c r="C15" s="52">
        <v>51</v>
      </c>
      <c r="D15" s="9">
        <f t="shared" si="0"/>
        <v>40</v>
      </c>
      <c r="E15" s="52">
        <f>SHERIFF!H584</f>
        <v>317</v>
      </c>
    </row>
    <row r="16" spans="1:5" x14ac:dyDescent="0.2">
      <c r="A16" s="8" t="s">
        <v>1055</v>
      </c>
      <c r="B16" s="52">
        <v>251</v>
      </c>
      <c r="C16" s="52">
        <v>51</v>
      </c>
      <c r="D16" s="9">
        <f t="shared" si="0"/>
        <v>63</v>
      </c>
      <c r="E16" s="52">
        <f>SHERIFF!H585</f>
        <v>365</v>
      </c>
    </row>
    <row r="17" spans="1:9" x14ac:dyDescent="0.2">
      <c r="A17" s="8" t="s">
        <v>1056</v>
      </c>
      <c r="B17" s="52">
        <v>173</v>
      </c>
      <c r="C17" s="52">
        <v>33</v>
      </c>
      <c r="D17" s="9">
        <f t="shared" si="0"/>
        <v>46</v>
      </c>
      <c r="E17" s="52">
        <f>SHERIFF!H586</f>
        <v>252</v>
      </c>
    </row>
    <row r="18" spans="1:9" x14ac:dyDescent="0.2">
      <c r="A18" s="10" t="s">
        <v>595</v>
      </c>
      <c r="B18" s="32">
        <f>SUM(B5:B17)</f>
        <v>2522</v>
      </c>
      <c r="C18" s="32">
        <f>SUM(C5:C17)</f>
        <v>673</v>
      </c>
      <c r="D18" s="32">
        <f>SUM(D5:D17)</f>
        <v>727</v>
      </c>
      <c r="E18" s="32">
        <f>SUM(E5:E17)</f>
        <v>3922</v>
      </c>
    </row>
    <row r="19" spans="1:9" x14ac:dyDescent="0.2">
      <c r="A19" s="10"/>
      <c r="B19" s="9"/>
      <c r="C19" s="9"/>
      <c r="D19" s="9"/>
      <c r="E19" s="9"/>
    </row>
    <row r="20" spans="1:9" ht="140.1" customHeight="1" x14ac:dyDescent="0.25">
      <c r="A20" s="23" t="s">
        <v>355</v>
      </c>
      <c r="B20" s="1" t="s">
        <v>1081</v>
      </c>
      <c r="C20" s="1" t="s">
        <v>1082</v>
      </c>
      <c r="D20" s="1" t="s">
        <v>1083</v>
      </c>
      <c r="E20" s="1" t="s">
        <v>1084</v>
      </c>
      <c r="F20" s="1" t="s">
        <v>1085</v>
      </c>
      <c r="G20" s="1" t="s">
        <v>1086</v>
      </c>
      <c r="H20" s="44" t="s">
        <v>668</v>
      </c>
      <c r="I20" s="46" t="s">
        <v>595</v>
      </c>
    </row>
    <row r="21" spans="1:9" x14ac:dyDescent="0.2">
      <c r="A21" s="3">
        <v>2009</v>
      </c>
      <c r="B21" s="4" t="s">
        <v>933</v>
      </c>
      <c r="C21" s="4" t="s">
        <v>935</v>
      </c>
      <c r="D21" s="4" t="s">
        <v>937</v>
      </c>
      <c r="E21" s="4" t="s">
        <v>939</v>
      </c>
      <c r="F21" s="4" t="s">
        <v>941</v>
      </c>
      <c r="G21" s="4" t="s">
        <v>641</v>
      </c>
      <c r="H21" s="5"/>
      <c r="I21" s="5"/>
    </row>
    <row r="23" spans="1:9" ht="15.75" x14ac:dyDescent="0.25">
      <c r="A23" s="7" t="s">
        <v>155</v>
      </c>
      <c r="B23" s="9"/>
      <c r="C23" s="9"/>
      <c r="D23" s="9"/>
      <c r="E23" s="9"/>
      <c r="F23" s="9"/>
      <c r="G23" s="9"/>
      <c r="H23" s="9"/>
      <c r="I23" s="9"/>
    </row>
    <row r="24" spans="1:9" x14ac:dyDescent="0.2">
      <c r="A24" s="8" t="s">
        <v>260</v>
      </c>
      <c r="B24" s="52">
        <v>76</v>
      </c>
      <c r="C24" s="52">
        <v>156</v>
      </c>
      <c r="D24" s="52">
        <v>20</v>
      </c>
      <c r="E24" s="52">
        <v>16</v>
      </c>
      <c r="F24" s="52">
        <v>4</v>
      </c>
      <c r="G24" s="52">
        <v>33</v>
      </c>
      <c r="H24" s="52">
        <f t="shared" ref="H24:H30" si="1">I24-SUM(B24:G24)</f>
        <v>3</v>
      </c>
      <c r="I24" s="52">
        <v>308</v>
      </c>
    </row>
    <row r="25" spans="1:9" x14ac:dyDescent="0.2">
      <c r="A25" s="8" t="s">
        <v>261</v>
      </c>
      <c r="B25" s="52">
        <v>139</v>
      </c>
      <c r="C25" s="52">
        <v>145</v>
      </c>
      <c r="D25" s="52">
        <v>19</v>
      </c>
      <c r="E25" s="52">
        <v>15</v>
      </c>
      <c r="F25" s="52">
        <v>11</v>
      </c>
      <c r="G25" s="52">
        <v>40</v>
      </c>
      <c r="H25" s="52">
        <f t="shared" si="1"/>
        <v>11</v>
      </c>
      <c r="I25" s="52">
        <v>380</v>
      </c>
    </row>
    <row r="26" spans="1:9" x14ac:dyDescent="0.2">
      <c r="A26" s="8" t="s">
        <v>742</v>
      </c>
      <c r="B26" s="52">
        <v>151</v>
      </c>
      <c r="C26" s="52">
        <v>150</v>
      </c>
      <c r="D26" s="52">
        <v>25</v>
      </c>
      <c r="E26" s="52">
        <v>37</v>
      </c>
      <c r="F26" s="52">
        <v>7</v>
      </c>
      <c r="G26" s="52">
        <v>30</v>
      </c>
      <c r="H26" s="52">
        <f t="shared" si="1"/>
        <v>12</v>
      </c>
      <c r="I26" s="52">
        <v>412</v>
      </c>
    </row>
    <row r="27" spans="1:9" x14ac:dyDescent="0.2">
      <c r="A27" s="8" t="s">
        <v>743</v>
      </c>
      <c r="B27" s="52">
        <v>157</v>
      </c>
      <c r="C27" s="52">
        <v>147</v>
      </c>
      <c r="D27" s="52">
        <v>22</v>
      </c>
      <c r="E27" s="52">
        <v>16</v>
      </c>
      <c r="F27" s="52">
        <v>11</v>
      </c>
      <c r="G27" s="52">
        <v>31</v>
      </c>
      <c r="H27" s="52">
        <f t="shared" si="1"/>
        <v>6</v>
      </c>
      <c r="I27" s="52">
        <v>390</v>
      </c>
    </row>
    <row r="28" spans="1:9" x14ac:dyDescent="0.2">
      <c r="A28" s="8" t="s">
        <v>744</v>
      </c>
      <c r="B28" s="52">
        <v>109</v>
      </c>
      <c r="C28" s="52">
        <v>186</v>
      </c>
      <c r="D28" s="52">
        <v>12</v>
      </c>
      <c r="E28" s="52">
        <v>9</v>
      </c>
      <c r="F28" s="52">
        <v>5</v>
      </c>
      <c r="G28" s="52">
        <v>43</v>
      </c>
      <c r="H28" s="52">
        <f t="shared" si="1"/>
        <v>5</v>
      </c>
      <c r="I28" s="52">
        <v>369</v>
      </c>
    </row>
    <row r="29" spans="1:9" x14ac:dyDescent="0.2">
      <c r="A29" s="8" t="s">
        <v>745</v>
      </c>
      <c r="B29" s="52">
        <v>152</v>
      </c>
      <c r="C29" s="52">
        <v>180</v>
      </c>
      <c r="D29" s="52">
        <v>11</v>
      </c>
      <c r="E29" s="52">
        <v>29</v>
      </c>
      <c r="F29" s="52">
        <v>17</v>
      </c>
      <c r="G29" s="52">
        <v>39</v>
      </c>
      <c r="H29" s="52">
        <f t="shared" si="1"/>
        <v>7</v>
      </c>
      <c r="I29" s="52">
        <v>435</v>
      </c>
    </row>
    <row r="30" spans="1:9" x14ac:dyDescent="0.2">
      <c r="A30" s="8" t="s">
        <v>1050</v>
      </c>
      <c r="B30" s="52">
        <v>92</v>
      </c>
      <c r="C30" s="52">
        <v>130</v>
      </c>
      <c r="D30" s="52">
        <v>13</v>
      </c>
      <c r="E30" s="52">
        <v>10</v>
      </c>
      <c r="F30" s="52">
        <v>6</v>
      </c>
      <c r="G30" s="52">
        <v>23</v>
      </c>
      <c r="H30" s="52">
        <f t="shared" si="1"/>
        <v>5</v>
      </c>
      <c r="I30" s="52">
        <v>279</v>
      </c>
    </row>
    <row r="31" spans="1:9" x14ac:dyDescent="0.2">
      <c r="A31" s="10" t="s">
        <v>595</v>
      </c>
      <c r="B31" s="32">
        <f t="shared" ref="B31:I31" si="2">SUM(B24:B30)</f>
        <v>876</v>
      </c>
      <c r="C31" s="32">
        <f t="shared" si="2"/>
        <v>1094</v>
      </c>
      <c r="D31" s="32">
        <f t="shared" si="2"/>
        <v>122</v>
      </c>
      <c r="E31" s="32">
        <f t="shared" si="2"/>
        <v>132</v>
      </c>
      <c r="F31" s="32">
        <f t="shared" si="2"/>
        <v>61</v>
      </c>
      <c r="G31" s="32">
        <f t="shared" si="2"/>
        <v>239</v>
      </c>
      <c r="H31" s="32">
        <f>SUM(H24:H30)</f>
        <v>49</v>
      </c>
      <c r="I31" s="32">
        <f t="shared" si="2"/>
        <v>2573</v>
      </c>
    </row>
    <row r="32" spans="1:9" x14ac:dyDescent="0.2">
      <c r="E32" s="9"/>
    </row>
    <row r="33" spans="5:5" x14ac:dyDescent="0.2">
      <c r="E33" s="9"/>
    </row>
    <row r="34" spans="5:5" x14ac:dyDescent="0.2">
      <c r="E34" s="9"/>
    </row>
    <row r="35" spans="5:5" x14ac:dyDescent="0.2">
      <c r="E35" s="9"/>
    </row>
    <row r="36" spans="5:5" x14ac:dyDescent="0.2">
      <c r="E36" s="9"/>
    </row>
    <row r="37" spans="5:5" x14ac:dyDescent="0.2">
      <c r="E37" s="9"/>
    </row>
    <row r="38" spans="5:5" x14ac:dyDescent="0.2">
      <c r="E38" s="9"/>
    </row>
    <row r="39" spans="5:5" x14ac:dyDescent="0.2">
      <c r="E39" s="9"/>
    </row>
    <row r="40" spans="5:5" x14ac:dyDescent="0.2">
      <c r="E40" s="9"/>
    </row>
    <row r="41" spans="5:5" x14ac:dyDescent="0.2">
      <c r="E41" s="9"/>
    </row>
    <row r="42" spans="5:5" x14ac:dyDescent="0.2">
      <c r="E42" s="9"/>
    </row>
    <row r="43" spans="5:5" x14ac:dyDescent="0.2">
      <c r="E43" s="9"/>
    </row>
    <row r="44" spans="5:5" x14ac:dyDescent="0.2">
      <c r="E44" s="9"/>
    </row>
    <row r="45" spans="5:5" x14ac:dyDescent="0.2">
      <c r="E45" s="9"/>
    </row>
    <row r="46" spans="5:5" x14ac:dyDescent="0.2">
      <c r="E46" s="9"/>
    </row>
    <row r="47" spans="5:5" x14ac:dyDescent="0.2">
      <c r="E47" s="9"/>
    </row>
    <row r="48" spans="5:5" x14ac:dyDescent="0.2">
      <c r="E48" s="9"/>
    </row>
    <row r="49" spans="5:5" x14ac:dyDescent="0.2">
      <c r="E49" s="9"/>
    </row>
    <row r="50" spans="5:5" x14ac:dyDescent="0.2">
      <c r="E50" s="9"/>
    </row>
    <row r="51" spans="5:5" x14ac:dyDescent="0.2">
      <c r="E51" s="9"/>
    </row>
    <row r="52" spans="5:5" x14ac:dyDescent="0.2">
      <c r="E52" s="9"/>
    </row>
    <row r="53" spans="5:5" x14ac:dyDescent="0.2">
      <c r="E53" s="9"/>
    </row>
    <row r="54" spans="5:5" x14ac:dyDescent="0.2">
      <c r="E54" s="9"/>
    </row>
    <row r="55" spans="5:5" x14ac:dyDescent="0.2">
      <c r="E55" s="9"/>
    </row>
    <row r="56" spans="5:5" x14ac:dyDescent="0.2">
      <c r="E56" s="9"/>
    </row>
    <row r="57" spans="5:5" x14ac:dyDescent="0.2">
      <c r="E57" s="9"/>
    </row>
    <row r="58" spans="5:5" x14ac:dyDescent="0.2">
      <c r="E58" s="9"/>
    </row>
    <row r="59" spans="5:5" x14ac:dyDescent="0.2">
      <c r="E59" s="9"/>
    </row>
    <row r="60" spans="5:5" x14ac:dyDescent="0.2">
      <c r="E60" s="9"/>
    </row>
    <row r="61" spans="5:5" x14ac:dyDescent="0.2">
      <c r="E61" s="9"/>
    </row>
    <row r="62" spans="5:5" x14ac:dyDescent="0.2">
      <c r="E62" s="9"/>
    </row>
    <row r="63" spans="5:5" x14ac:dyDescent="0.2">
      <c r="E63" s="9"/>
    </row>
    <row r="64" spans="5:5" x14ac:dyDescent="0.2">
      <c r="E64" s="9"/>
    </row>
    <row r="65" spans="5:5" x14ac:dyDescent="0.2">
      <c r="E65" s="9"/>
    </row>
    <row r="66" spans="5:5" x14ac:dyDescent="0.2">
      <c r="E66" s="9"/>
    </row>
    <row r="67" spans="5:5" x14ac:dyDescent="0.2">
      <c r="E67" s="9"/>
    </row>
    <row r="68" spans="5:5" x14ac:dyDescent="0.2">
      <c r="E68" s="9"/>
    </row>
    <row r="69" spans="5:5" x14ac:dyDescent="0.2">
      <c r="E69" s="9"/>
    </row>
    <row r="70" spans="5:5" x14ac:dyDescent="0.2">
      <c r="E70" s="9"/>
    </row>
    <row r="71" spans="5:5" x14ac:dyDescent="0.2">
      <c r="E71" s="9"/>
    </row>
    <row r="72" spans="5:5" x14ac:dyDescent="0.2">
      <c r="E72" s="9"/>
    </row>
    <row r="73" spans="5:5" x14ac:dyDescent="0.2">
      <c r="E73" s="9"/>
    </row>
    <row r="74" spans="5:5" x14ac:dyDescent="0.2">
      <c r="E74" s="9"/>
    </row>
    <row r="75" spans="5:5" x14ac:dyDescent="0.2">
      <c r="E75" s="9"/>
    </row>
    <row r="76" spans="5:5" x14ac:dyDescent="0.2">
      <c r="E76" s="9"/>
    </row>
    <row r="77" spans="5:5" x14ac:dyDescent="0.2">
      <c r="E77" s="9"/>
    </row>
    <row r="78" spans="5:5" x14ac:dyDescent="0.2">
      <c r="E78" s="9"/>
    </row>
    <row r="79" spans="5:5" x14ac:dyDescent="0.2">
      <c r="E79" s="9"/>
    </row>
    <row r="80" spans="5:5" x14ac:dyDescent="0.2">
      <c r="E80" s="9"/>
    </row>
    <row r="81" spans="5:5" x14ac:dyDescent="0.2">
      <c r="E81" s="9"/>
    </row>
    <row r="82" spans="5:5" x14ac:dyDescent="0.2">
      <c r="E82" s="9"/>
    </row>
    <row r="83" spans="5:5" x14ac:dyDescent="0.2">
      <c r="E83" s="9"/>
    </row>
    <row r="84" spans="5:5" x14ac:dyDescent="0.2">
      <c r="E84" s="9"/>
    </row>
    <row r="85" spans="5:5" x14ac:dyDescent="0.2">
      <c r="E85" s="9"/>
    </row>
    <row r="86" spans="5:5" x14ac:dyDescent="0.2">
      <c r="E86" s="9"/>
    </row>
    <row r="87" spans="5:5" x14ac:dyDescent="0.2">
      <c r="E87" s="9"/>
    </row>
    <row r="88" spans="5:5" x14ac:dyDescent="0.2">
      <c r="E88" s="9"/>
    </row>
    <row r="89" spans="5:5" x14ac:dyDescent="0.2">
      <c r="E89" s="9"/>
    </row>
    <row r="90" spans="5:5" x14ac:dyDescent="0.2">
      <c r="E90" s="9"/>
    </row>
    <row r="91" spans="5:5" x14ac:dyDescent="0.2">
      <c r="E91" s="9"/>
    </row>
    <row r="92" spans="5:5" x14ac:dyDescent="0.2">
      <c r="E92" s="9"/>
    </row>
    <row r="93" spans="5:5" x14ac:dyDescent="0.2">
      <c r="E93" s="9"/>
    </row>
    <row r="94" spans="5:5" x14ac:dyDescent="0.2">
      <c r="E94" s="9"/>
    </row>
    <row r="95" spans="5:5" x14ac:dyDescent="0.2">
      <c r="E95" s="9"/>
    </row>
    <row r="96" spans="5:5" x14ac:dyDescent="0.2">
      <c r="E96" s="9"/>
    </row>
    <row r="97" spans="5:5" x14ac:dyDescent="0.2">
      <c r="E97" s="9"/>
    </row>
    <row r="98" spans="5:5" x14ac:dyDescent="0.2">
      <c r="E98" s="9"/>
    </row>
    <row r="99" spans="5:5" x14ac:dyDescent="0.2">
      <c r="E99" s="9"/>
    </row>
    <row r="100" spans="5:5" x14ac:dyDescent="0.2">
      <c r="E100" s="9"/>
    </row>
    <row r="101" spans="5:5" x14ac:dyDescent="0.2">
      <c r="E101" s="9"/>
    </row>
    <row r="102" spans="5:5" x14ac:dyDescent="0.2">
      <c r="E102" s="9"/>
    </row>
    <row r="103" spans="5:5" x14ac:dyDescent="0.2">
      <c r="E103" s="9"/>
    </row>
    <row r="104" spans="5:5" x14ac:dyDescent="0.2">
      <c r="E104" s="9"/>
    </row>
    <row r="105" spans="5:5" x14ac:dyDescent="0.2">
      <c r="E105" s="9"/>
    </row>
    <row r="106" spans="5:5" x14ac:dyDescent="0.2">
      <c r="E106" s="9"/>
    </row>
    <row r="107" spans="5:5" x14ac:dyDescent="0.2">
      <c r="E107" s="9"/>
    </row>
    <row r="108" spans="5:5" x14ac:dyDescent="0.2">
      <c r="E108" s="9"/>
    </row>
    <row r="109" spans="5:5" x14ac:dyDescent="0.2">
      <c r="E109" s="9"/>
    </row>
    <row r="110" spans="5:5" x14ac:dyDescent="0.2">
      <c r="E110" s="9"/>
    </row>
    <row r="111" spans="5:5" x14ac:dyDescent="0.2">
      <c r="E111" s="9"/>
    </row>
    <row r="112" spans="5:5" x14ac:dyDescent="0.2">
      <c r="E112" s="9"/>
    </row>
    <row r="113" spans="5:5" x14ac:dyDescent="0.2">
      <c r="E113" s="9"/>
    </row>
    <row r="114" spans="5:5" x14ac:dyDescent="0.2">
      <c r="E114" s="9"/>
    </row>
    <row r="115" spans="5:5" x14ac:dyDescent="0.2">
      <c r="E115" s="9"/>
    </row>
    <row r="116" spans="5:5" x14ac:dyDescent="0.2">
      <c r="E116" s="9"/>
    </row>
    <row r="117" spans="5:5" x14ac:dyDescent="0.2">
      <c r="E117" s="9"/>
    </row>
    <row r="118" spans="5:5" x14ac:dyDescent="0.2">
      <c r="E118" s="9"/>
    </row>
    <row r="119" spans="5:5" x14ac:dyDescent="0.2">
      <c r="E119" s="9"/>
    </row>
    <row r="120" spans="5:5" x14ac:dyDescent="0.2">
      <c r="E120" s="9"/>
    </row>
    <row r="121" spans="5:5" x14ac:dyDescent="0.2">
      <c r="E121" s="9"/>
    </row>
    <row r="122" spans="5:5" x14ac:dyDescent="0.2">
      <c r="E122" s="9"/>
    </row>
    <row r="123" spans="5:5" x14ac:dyDescent="0.2">
      <c r="E123" s="9"/>
    </row>
    <row r="124" spans="5:5" x14ac:dyDescent="0.2">
      <c r="E124" s="9"/>
    </row>
    <row r="125" spans="5:5" x14ac:dyDescent="0.2">
      <c r="E125" s="9"/>
    </row>
    <row r="126" spans="5:5" x14ac:dyDescent="0.2">
      <c r="E126" s="9"/>
    </row>
    <row r="127" spans="5:5" x14ac:dyDescent="0.2">
      <c r="E127" s="9"/>
    </row>
    <row r="128" spans="5:5" x14ac:dyDescent="0.2">
      <c r="E128" s="9"/>
    </row>
    <row r="129" spans="5:5" x14ac:dyDescent="0.2">
      <c r="E129" s="9"/>
    </row>
    <row r="130" spans="5:5" x14ac:dyDescent="0.2">
      <c r="E130" s="9"/>
    </row>
    <row r="131" spans="5:5" x14ac:dyDescent="0.2">
      <c r="E131" s="9"/>
    </row>
    <row r="132" spans="5:5" x14ac:dyDescent="0.2">
      <c r="E132" s="9"/>
    </row>
    <row r="133" spans="5:5" x14ac:dyDescent="0.2">
      <c r="E133" s="9"/>
    </row>
    <row r="134" spans="5:5" x14ac:dyDescent="0.2">
      <c r="E134" s="9"/>
    </row>
    <row r="135" spans="5:5" x14ac:dyDescent="0.2">
      <c r="E135" s="9"/>
    </row>
    <row r="136" spans="5:5" x14ac:dyDescent="0.2">
      <c r="E136" s="9"/>
    </row>
    <row r="137" spans="5:5" x14ac:dyDescent="0.2">
      <c r="E137" s="9"/>
    </row>
    <row r="138" spans="5:5" x14ac:dyDescent="0.2">
      <c r="E138" s="9"/>
    </row>
    <row r="139" spans="5:5" x14ac:dyDescent="0.2">
      <c r="E139" s="9"/>
    </row>
    <row r="140" spans="5:5" x14ac:dyDescent="0.2">
      <c r="E140" s="9"/>
    </row>
    <row r="141" spans="5:5" x14ac:dyDescent="0.2">
      <c r="E141" s="9"/>
    </row>
    <row r="142" spans="5:5" x14ac:dyDescent="0.2">
      <c r="E142" s="9"/>
    </row>
    <row r="143" spans="5:5" x14ac:dyDescent="0.2">
      <c r="E143" s="9"/>
    </row>
    <row r="144" spans="5:5" x14ac:dyDescent="0.2">
      <c r="E144" s="9"/>
    </row>
    <row r="145" spans="5:5" x14ac:dyDescent="0.2">
      <c r="E145" s="9"/>
    </row>
    <row r="146" spans="5:5" x14ac:dyDescent="0.2">
      <c r="E146" s="9"/>
    </row>
    <row r="147" spans="5:5" x14ac:dyDescent="0.2">
      <c r="E147" s="9"/>
    </row>
    <row r="148" spans="5:5" x14ac:dyDescent="0.2">
      <c r="E148" s="9"/>
    </row>
    <row r="149" spans="5:5" x14ac:dyDescent="0.2">
      <c r="E149" s="9"/>
    </row>
    <row r="150" spans="5:5" x14ac:dyDescent="0.2">
      <c r="E150" s="9"/>
    </row>
    <row r="151" spans="5:5" x14ac:dyDescent="0.2">
      <c r="E151" s="9"/>
    </row>
    <row r="152" spans="5:5" x14ac:dyDescent="0.2">
      <c r="E152" s="9"/>
    </row>
    <row r="153" spans="5:5" x14ac:dyDescent="0.2">
      <c r="E153" s="9"/>
    </row>
    <row r="154" spans="5:5" x14ac:dyDescent="0.2">
      <c r="E154" s="9"/>
    </row>
    <row r="155" spans="5:5" x14ac:dyDescent="0.2">
      <c r="E155" s="9"/>
    </row>
    <row r="156" spans="5:5" x14ac:dyDescent="0.2">
      <c r="E156" s="9"/>
    </row>
    <row r="157" spans="5:5" x14ac:dyDescent="0.2">
      <c r="E157" s="9"/>
    </row>
    <row r="158" spans="5:5" x14ac:dyDescent="0.2">
      <c r="E158" s="9"/>
    </row>
    <row r="159" spans="5:5" x14ac:dyDescent="0.2">
      <c r="E159" s="9"/>
    </row>
    <row r="160" spans="5:5" x14ac:dyDescent="0.2">
      <c r="E160" s="9"/>
    </row>
    <row r="161" spans="5:5" x14ac:dyDescent="0.2">
      <c r="E161" s="9"/>
    </row>
    <row r="162" spans="5:5" x14ac:dyDescent="0.2">
      <c r="E162" s="9"/>
    </row>
    <row r="163" spans="5:5" x14ac:dyDescent="0.2">
      <c r="E163" s="9"/>
    </row>
    <row r="164" spans="5:5" x14ac:dyDescent="0.2">
      <c r="E164" s="9"/>
    </row>
    <row r="165" spans="5:5" x14ac:dyDescent="0.2">
      <c r="E165" s="9"/>
    </row>
    <row r="166" spans="5:5" x14ac:dyDescent="0.2">
      <c r="E166" s="9"/>
    </row>
    <row r="167" spans="5:5" x14ac:dyDescent="0.2">
      <c r="E167" s="9"/>
    </row>
    <row r="168" spans="5:5" x14ac:dyDescent="0.2">
      <c r="E168" s="9"/>
    </row>
    <row r="169" spans="5:5" x14ac:dyDescent="0.2">
      <c r="E169" s="9"/>
    </row>
    <row r="170" spans="5:5" x14ac:dyDescent="0.2">
      <c r="E170" s="9"/>
    </row>
    <row r="171" spans="5:5" x14ac:dyDescent="0.2">
      <c r="E171" s="9"/>
    </row>
    <row r="172" spans="5:5" x14ac:dyDescent="0.2">
      <c r="E172" s="9"/>
    </row>
    <row r="173" spans="5:5" x14ac:dyDescent="0.2">
      <c r="E173" s="9"/>
    </row>
    <row r="174" spans="5:5" x14ac:dyDescent="0.2">
      <c r="E174" s="9"/>
    </row>
    <row r="175" spans="5:5" x14ac:dyDescent="0.2">
      <c r="E175" s="9"/>
    </row>
    <row r="176" spans="5:5" x14ac:dyDescent="0.2">
      <c r="E176" s="9"/>
    </row>
    <row r="177" spans="5:5" x14ac:dyDescent="0.2">
      <c r="E177" s="9"/>
    </row>
    <row r="178" spans="5:5" x14ac:dyDescent="0.2">
      <c r="E178" s="9"/>
    </row>
    <row r="179" spans="5:5" x14ac:dyDescent="0.2">
      <c r="E179" s="9"/>
    </row>
    <row r="180" spans="5:5" x14ac:dyDescent="0.2">
      <c r="E180" s="9"/>
    </row>
    <row r="181" spans="5:5" x14ac:dyDescent="0.2">
      <c r="E181" s="9"/>
    </row>
    <row r="182" spans="5:5" x14ac:dyDescent="0.2">
      <c r="E182" s="9"/>
    </row>
    <row r="183" spans="5:5" x14ac:dyDescent="0.2">
      <c r="E183" s="9"/>
    </row>
    <row r="184" spans="5:5" x14ac:dyDescent="0.2">
      <c r="E184" s="9"/>
    </row>
    <row r="185" spans="5:5" x14ac:dyDescent="0.2">
      <c r="E185" s="9"/>
    </row>
    <row r="186" spans="5:5" x14ac:dyDescent="0.2">
      <c r="E186" s="9"/>
    </row>
    <row r="187" spans="5:5" x14ac:dyDescent="0.2">
      <c r="E187" s="9"/>
    </row>
    <row r="188" spans="5:5" x14ac:dyDescent="0.2">
      <c r="E188" s="9"/>
    </row>
    <row r="189" spans="5:5" x14ac:dyDescent="0.2">
      <c r="E189" s="9"/>
    </row>
    <row r="190" spans="5:5" x14ac:dyDescent="0.2">
      <c r="E190" s="9"/>
    </row>
    <row r="191" spans="5:5" x14ac:dyDescent="0.2">
      <c r="E191" s="9"/>
    </row>
    <row r="192" spans="5:5" x14ac:dyDescent="0.2">
      <c r="E192" s="9"/>
    </row>
    <row r="193" spans="5:5" x14ac:dyDescent="0.2">
      <c r="E193" s="9"/>
    </row>
    <row r="194" spans="5:5" x14ac:dyDescent="0.2">
      <c r="E194" s="9"/>
    </row>
    <row r="195" spans="5:5" x14ac:dyDescent="0.2">
      <c r="E195" s="9"/>
    </row>
    <row r="196" spans="5:5" x14ac:dyDescent="0.2">
      <c r="E196" s="9"/>
    </row>
    <row r="197" spans="5:5" x14ac:dyDescent="0.2">
      <c r="E197" s="9"/>
    </row>
    <row r="198" spans="5:5" x14ac:dyDescent="0.2">
      <c r="E198" s="9"/>
    </row>
    <row r="199" spans="5:5" x14ac:dyDescent="0.2">
      <c r="E199" s="9"/>
    </row>
    <row r="200" spans="5:5" x14ac:dyDescent="0.2">
      <c r="E200" s="9"/>
    </row>
    <row r="201" spans="5:5" x14ac:dyDescent="0.2">
      <c r="E201" s="9"/>
    </row>
    <row r="202" spans="5:5" x14ac:dyDescent="0.2">
      <c r="E202" s="9"/>
    </row>
    <row r="203" spans="5:5" x14ac:dyDescent="0.2">
      <c r="E203" s="9"/>
    </row>
    <row r="204" spans="5:5" x14ac:dyDescent="0.2">
      <c r="E204" s="9"/>
    </row>
    <row r="205" spans="5:5" x14ac:dyDescent="0.2">
      <c r="E205" s="9"/>
    </row>
    <row r="206" spans="5:5" x14ac:dyDescent="0.2">
      <c r="E206" s="9"/>
    </row>
    <row r="207" spans="5:5" x14ac:dyDescent="0.2">
      <c r="E207" s="9"/>
    </row>
    <row r="208" spans="5:5" x14ac:dyDescent="0.2">
      <c r="E208" s="9"/>
    </row>
    <row r="209" spans="5:5" x14ac:dyDescent="0.2">
      <c r="E209" s="9"/>
    </row>
    <row r="210" spans="5:5" x14ac:dyDescent="0.2">
      <c r="E210" s="9"/>
    </row>
    <row r="211" spans="5:5" x14ac:dyDescent="0.2">
      <c r="E211" s="9"/>
    </row>
    <row r="212" spans="5:5" x14ac:dyDescent="0.2">
      <c r="E212" s="9"/>
    </row>
    <row r="213" spans="5:5" x14ac:dyDescent="0.2">
      <c r="E213" s="9"/>
    </row>
    <row r="214" spans="5:5" x14ac:dyDescent="0.2">
      <c r="E214" s="9"/>
    </row>
    <row r="215" spans="5:5" x14ac:dyDescent="0.2">
      <c r="E215" s="9"/>
    </row>
    <row r="216" spans="5:5" x14ac:dyDescent="0.2">
      <c r="E216" s="9"/>
    </row>
    <row r="217" spans="5:5" x14ac:dyDescent="0.2">
      <c r="E217" s="9"/>
    </row>
    <row r="218" spans="5:5" x14ac:dyDescent="0.2">
      <c r="E218" s="9"/>
    </row>
    <row r="219" spans="5:5" x14ac:dyDescent="0.2">
      <c r="E219" s="9"/>
    </row>
    <row r="220" spans="5:5" x14ac:dyDescent="0.2">
      <c r="E220" s="9"/>
    </row>
    <row r="221" spans="5:5" x14ac:dyDescent="0.2">
      <c r="E221" s="9"/>
    </row>
    <row r="222" spans="5:5" x14ac:dyDescent="0.2">
      <c r="E222" s="9"/>
    </row>
    <row r="223" spans="5:5" x14ac:dyDescent="0.2">
      <c r="E223" s="9"/>
    </row>
    <row r="224" spans="5:5" x14ac:dyDescent="0.2">
      <c r="E224" s="9"/>
    </row>
    <row r="225" spans="5:5" x14ac:dyDescent="0.2">
      <c r="E225" s="9"/>
    </row>
    <row r="226" spans="5:5" x14ac:dyDescent="0.2">
      <c r="E226" s="9"/>
    </row>
    <row r="227" spans="5:5" x14ac:dyDescent="0.2">
      <c r="E227" s="9"/>
    </row>
    <row r="228" spans="5:5" x14ac:dyDescent="0.2">
      <c r="E228" s="9"/>
    </row>
    <row r="229" spans="5:5" x14ac:dyDescent="0.2">
      <c r="E229" s="9"/>
    </row>
    <row r="230" spans="5:5" x14ac:dyDescent="0.2">
      <c r="E230" s="9"/>
    </row>
    <row r="231" spans="5:5" x14ac:dyDescent="0.2">
      <c r="E231" s="9"/>
    </row>
    <row r="232" spans="5:5" x14ac:dyDescent="0.2">
      <c r="E232" s="9"/>
    </row>
    <row r="233" spans="5:5" x14ac:dyDescent="0.2">
      <c r="E233" s="9"/>
    </row>
    <row r="234" spans="5:5" x14ac:dyDescent="0.2">
      <c r="E234" s="9"/>
    </row>
    <row r="235" spans="5:5" x14ac:dyDescent="0.2">
      <c r="E235" s="9"/>
    </row>
    <row r="236" spans="5:5" x14ac:dyDescent="0.2">
      <c r="E236" s="9"/>
    </row>
    <row r="237" spans="5:5" x14ac:dyDescent="0.2">
      <c r="E237" s="9"/>
    </row>
    <row r="238" spans="5:5" x14ac:dyDescent="0.2">
      <c r="E238" s="9"/>
    </row>
    <row r="239" spans="5:5" x14ac:dyDescent="0.2">
      <c r="E239" s="9"/>
    </row>
    <row r="240" spans="5:5" x14ac:dyDescent="0.2">
      <c r="E240" s="9"/>
    </row>
    <row r="241" spans="5:5" x14ac:dyDescent="0.2">
      <c r="E241" s="9"/>
    </row>
    <row r="242" spans="5:5" x14ac:dyDescent="0.2">
      <c r="E242" s="9"/>
    </row>
    <row r="243" spans="5:5" x14ac:dyDescent="0.2">
      <c r="E243" s="9"/>
    </row>
    <row r="244" spans="5:5" x14ac:dyDescent="0.2">
      <c r="E244" s="9"/>
    </row>
    <row r="245" spans="5:5" x14ac:dyDescent="0.2">
      <c r="E245" s="9"/>
    </row>
    <row r="246" spans="5:5" x14ac:dyDescent="0.2">
      <c r="E246" s="9"/>
    </row>
    <row r="247" spans="5:5" x14ac:dyDescent="0.2">
      <c r="E247" s="9"/>
    </row>
    <row r="248" spans="5:5" x14ac:dyDescent="0.2">
      <c r="E248" s="9"/>
    </row>
    <row r="249" spans="5:5" x14ac:dyDescent="0.2">
      <c r="E249" s="9"/>
    </row>
    <row r="250" spans="5:5" x14ac:dyDescent="0.2">
      <c r="E250" s="9"/>
    </row>
    <row r="251" spans="5:5" x14ac:dyDescent="0.2">
      <c r="E251" s="9"/>
    </row>
    <row r="252" spans="5:5" x14ac:dyDescent="0.2">
      <c r="E252" s="9"/>
    </row>
    <row r="253" spans="5:5" x14ac:dyDescent="0.2">
      <c r="E253" s="9"/>
    </row>
    <row r="254" spans="5:5" x14ac:dyDescent="0.2">
      <c r="E254" s="9"/>
    </row>
    <row r="255" spans="5:5" x14ac:dyDescent="0.2">
      <c r="E255" s="9"/>
    </row>
    <row r="256" spans="5:5" x14ac:dyDescent="0.2">
      <c r="E256" s="9"/>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9"/>
    </row>
    <row r="275" spans="5:5" x14ac:dyDescent="0.2">
      <c r="E275" s="9"/>
    </row>
    <row r="276" spans="5:5" x14ac:dyDescent="0.2">
      <c r="E276" s="9"/>
    </row>
    <row r="277" spans="5:5" x14ac:dyDescent="0.2">
      <c r="E277" s="9"/>
    </row>
    <row r="278" spans="5:5" x14ac:dyDescent="0.2">
      <c r="E278" s="9"/>
    </row>
    <row r="279" spans="5:5" x14ac:dyDescent="0.2">
      <c r="E279" s="9"/>
    </row>
    <row r="280" spans="5:5" x14ac:dyDescent="0.2">
      <c r="E280" s="9"/>
    </row>
    <row r="281" spans="5:5" x14ac:dyDescent="0.2">
      <c r="E281" s="9"/>
    </row>
    <row r="282" spans="5:5" x14ac:dyDescent="0.2">
      <c r="E282" s="9"/>
    </row>
    <row r="283" spans="5:5" x14ac:dyDescent="0.2">
      <c r="E283" s="9"/>
    </row>
    <row r="284" spans="5:5" x14ac:dyDescent="0.2">
      <c r="E284" s="9"/>
    </row>
    <row r="285" spans="5:5" x14ac:dyDescent="0.2">
      <c r="E285" s="9"/>
    </row>
    <row r="286" spans="5:5" x14ac:dyDescent="0.2">
      <c r="E286" s="9"/>
    </row>
    <row r="287" spans="5:5" x14ac:dyDescent="0.2">
      <c r="E287" s="9"/>
    </row>
    <row r="288" spans="5:5" x14ac:dyDescent="0.2">
      <c r="E288" s="9"/>
    </row>
    <row r="289" spans="5:5" x14ac:dyDescent="0.2">
      <c r="E289" s="9"/>
    </row>
    <row r="290" spans="5:5" x14ac:dyDescent="0.2">
      <c r="E290" s="9"/>
    </row>
    <row r="291" spans="5:5" x14ac:dyDescent="0.2">
      <c r="E291" s="9"/>
    </row>
    <row r="292" spans="5:5" x14ac:dyDescent="0.2">
      <c r="E292" s="9"/>
    </row>
    <row r="293" spans="5:5" x14ac:dyDescent="0.2">
      <c r="E293" s="9"/>
    </row>
    <row r="294" spans="5:5" x14ac:dyDescent="0.2">
      <c r="E294" s="9"/>
    </row>
    <row r="295" spans="5:5" x14ac:dyDescent="0.2">
      <c r="E295" s="9"/>
    </row>
    <row r="296" spans="5:5" x14ac:dyDescent="0.2">
      <c r="E296" s="9"/>
    </row>
    <row r="297" spans="5:5" x14ac:dyDescent="0.2">
      <c r="E297" s="9"/>
    </row>
    <row r="298" spans="5:5" x14ac:dyDescent="0.2">
      <c r="E298" s="9"/>
    </row>
    <row r="299" spans="5:5" x14ac:dyDescent="0.2">
      <c r="E299" s="9"/>
    </row>
    <row r="300" spans="5:5" x14ac:dyDescent="0.2">
      <c r="E300" s="9"/>
    </row>
    <row r="301" spans="5:5" x14ac:dyDescent="0.2">
      <c r="E301" s="9"/>
    </row>
    <row r="302" spans="5:5" x14ac:dyDescent="0.2">
      <c r="E302" s="9"/>
    </row>
    <row r="303" spans="5:5" x14ac:dyDescent="0.2">
      <c r="E303" s="9"/>
    </row>
    <row r="304" spans="5:5" x14ac:dyDescent="0.2">
      <c r="E304" s="9"/>
    </row>
    <row r="305" spans="5:5" x14ac:dyDescent="0.2">
      <c r="E305" s="9"/>
    </row>
    <row r="306" spans="5:5" x14ac:dyDescent="0.2">
      <c r="E306" s="9"/>
    </row>
    <row r="307" spans="5:5" x14ac:dyDescent="0.2">
      <c r="E307" s="9"/>
    </row>
    <row r="308" spans="5:5" x14ac:dyDescent="0.2">
      <c r="E308" s="9"/>
    </row>
    <row r="309" spans="5:5" x14ac:dyDescent="0.2">
      <c r="E309" s="9"/>
    </row>
    <row r="310" spans="5:5" x14ac:dyDescent="0.2">
      <c r="E310" s="9"/>
    </row>
    <row r="311" spans="5:5" x14ac:dyDescent="0.2">
      <c r="E311" s="9"/>
    </row>
    <row r="312" spans="5:5" x14ac:dyDescent="0.2">
      <c r="E312" s="9"/>
    </row>
    <row r="313" spans="5:5" x14ac:dyDescent="0.2">
      <c r="E313" s="9"/>
    </row>
    <row r="314" spans="5:5" x14ac:dyDescent="0.2">
      <c r="E314" s="9"/>
    </row>
    <row r="315" spans="5:5" x14ac:dyDescent="0.2">
      <c r="E315" s="9"/>
    </row>
    <row r="316" spans="5:5" x14ac:dyDescent="0.2">
      <c r="E316" s="9"/>
    </row>
    <row r="317" spans="5:5" x14ac:dyDescent="0.2">
      <c r="E317" s="9"/>
    </row>
    <row r="318" spans="5:5" x14ac:dyDescent="0.2">
      <c r="E318" s="9"/>
    </row>
    <row r="319" spans="5:5" x14ac:dyDescent="0.2">
      <c r="E319" s="9"/>
    </row>
    <row r="320" spans="5:5" x14ac:dyDescent="0.2">
      <c r="E320" s="9"/>
    </row>
    <row r="321" spans="5:5" x14ac:dyDescent="0.2">
      <c r="E321" s="9"/>
    </row>
    <row r="322" spans="5:5" x14ac:dyDescent="0.2">
      <c r="E322" s="9"/>
    </row>
    <row r="323" spans="5:5" x14ac:dyDescent="0.2">
      <c r="E323" s="9"/>
    </row>
    <row r="324" spans="5:5" x14ac:dyDescent="0.2">
      <c r="E324" s="9"/>
    </row>
    <row r="325" spans="5:5" x14ac:dyDescent="0.2">
      <c r="E325" s="9"/>
    </row>
    <row r="326" spans="5:5" x14ac:dyDescent="0.2">
      <c r="E326" s="9"/>
    </row>
    <row r="327" spans="5:5" x14ac:dyDescent="0.2">
      <c r="E327" s="9"/>
    </row>
    <row r="328" spans="5:5" x14ac:dyDescent="0.2">
      <c r="E328" s="9"/>
    </row>
    <row r="329" spans="5:5" x14ac:dyDescent="0.2">
      <c r="E329" s="9"/>
    </row>
    <row r="330" spans="5:5" x14ac:dyDescent="0.2">
      <c r="E330" s="9"/>
    </row>
    <row r="331" spans="5:5" x14ac:dyDescent="0.2">
      <c r="E331" s="9"/>
    </row>
    <row r="332" spans="5:5" x14ac:dyDescent="0.2">
      <c r="E332" s="9"/>
    </row>
    <row r="333" spans="5:5" x14ac:dyDescent="0.2">
      <c r="E333" s="9"/>
    </row>
    <row r="334" spans="5:5" x14ac:dyDescent="0.2">
      <c r="E334" s="9"/>
    </row>
    <row r="335" spans="5:5" x14ac:dyDescent="0.2">
      <c r="E335" s="9"/>
    </row>
    <row r="336" spans="5:5" x14ac:dyDescent="0.2">
      <c r="E336" s="9"/>
    </row>
    <row r="337" spans="5:5" x14ac:dyDescent="0.2">
      <c r="E337" s="9"/>
    </row>
    <row r="338" spans="5:5" x14ac:dyDescent="0.2">
      <c r="E338" s="9"/>
    </row>
    <row r="339" spans="5:5" x14ac:dyDescent="0.2">
      <c r="E339" s="9"/>
    </row>
    <row r="340" spans="5:5" x14ac:dyDescent="0.2">
      <c r="E340" s="9"/>
    </row>
    <row r="341" spans="5:5" x14ac:dyDescent="0.2">
      <c r="E341" s="9"/>
    </row>
    <row r="342" spans="5:5" x14ac:dyDescent="0.2">
      <c r="E342" s="9"/>
    </row>
    <row r="343" spans="5:5" x14ac:dyDescent="0.2">
      <c r="E343" s="9"/>
    </row>
    <row r="344" spans="5:5" x14ac:dyDescent="0.2">
      <c r="E344" s="9"/>
    </row>
    <row r="345" spans="5:5" x14ac:dyDescent="0.2">
      <c r="E345" s="9"/>
    </row>
    <row r="346" spans="5:5" x14ac:dyDescent="0.2">
      <c r="E346" s="9"/>
    </row>
    <row r="347" spans="5:5" x14ac:dyDescent="0.2">
      <c r="E347" s="9"/>
    </row>
    <row r="348" spans="5:5" x14ac:dyDescent="0.2">
      <c r="E348" s="9"/>
    </row>
    <row r="349" spans="5:5" x14ac:dyDescent="0.2">
      <c r="E349" s="9"/>
    </row>
    <row r="350" spans="5:5" x14ac:dyDescent="0.2">
      <c r="E350" s="9"/>
    </row>
    <row r="351" spans="5:5" x14ac:dyDescent="0.2">
      <c r="E351" s="9"/>
    </row>
    <row r="352" spans="5:5" x14ac:dyDescent="0.2">
      <c r="E352" s="9"/>
    </row>
    <row r="353" spans="5:5" x14ac:dyDescent="0.2">
      <c r="E353" s="9"/>
    </row>
    <row r="354" spans="5:5" x14ac:dyDescent="0.2">
      <c r="E354" s="9"/>
    </row>
    <row r="355" spans="5:5" x14ac:dyDescent="0.2">
      <c r="E355" s="9"/>
    </row>
    <row r="356" spans="5:5" x14ac:dyDescent="0.2">
      <c r="E356" s="9"/>
    </row>
    <row r="357" spans="5:5" x14ac:dyDescent="0.2">
      <c r="E357" s="9"/>
    </row>
    <row r="358" spans="5:5" x14ac:dyDescent="0.2">
      <c r="E358" s="9"/>
    </row>
    <row r="359" spans="5:5" x14ac:dyDescent="0.2">
      <c r="E359" s="9"/>
    </row>
    <row r="360" spans="5:5" x14ac:dyDescent="0.2">
      <c r="E360" s="9"/>
    </row>
    <row r="361" spans="5:5" x14ac:dyDescent="0.2">
      <c r="E361" s="9"/>
    </row>
    <row r="362" spans="5:5" x14ac:dyDescent="0.2">
      <c r="E362" s="9"/>
    </row>
    <row r="363" spans="5:5" x14ac:dyDescent="0.2">
      <c r="E363" s="9"/>
    </row>
    <row r="364" spans="5:5" x14ac:dyDescent="0.2">
      <c r="E364" s="9"/>
    </row>
    <row r="365" spans="5:5" x14ac:dyDescent="0.2">
      <c r="E365" s="9"/>
    </row>
    <row r="366" spans="5:5" x14ac:dyDescent="0.2">
      <c r="E366" s="9"/>
    </row>
    <row r="367" spans="5:5" x14ac:dyDescent="0.2">
      <c r="E367" s="9"/>
    </row>
    <row r="368" spans="5:5" x14ac:dyDescent="0.2">
      <c r="E368" s="9"/>
    </row>
    <row r="369" spans="5:5" x14ac:dyDescent="0.2">
      <c r="E369" s="9"/>
    </row>
    <row r="370" spans="5:5" x14ac:dyDescent="0.2">
      <c r="E370" s="9"/>
    </row>
    <row r="371" spans="5:5" x14ac:dyDescent="0.2">
      <c r="E371" s="9"/>
    </row>
    <row r="372" spans="5:5" x14ac:dyDescent="0.2">
      <c r="E372" s="9"/>
    </row>
    <row r="373" spans="5:5" x14ac:dyDescent="0.2">
      <c r="E373" s="9"/>
    </row>
    <row r="374" spans="5:5" x14ac:dyDescent="0.2">
      <c r="E374" s="9"/>
    </row>
    <row r="375" spans="5:5" x14ac:dyDescent="0.2">
      <c r="E375" s="9"/>
    </row>
    <row r="376" spans="5:5" x14ac:dyDescent="0.2">
      <c r="E376" s="9"/>
    </row>
    <row r="377" spans="5:5" x14ac:dyDescent="0.2">
      <c r="E377" s="9"/>
    </row>
    <row r="378" spans="5:5" x14ac:dyDescent="0.2">
      <c r="E378" s="9"/>
    </row>
    <row r="379" spans="5:5" x14ac:dyDescent="0.2">
      <c r="E379" s="9"/>
    </row>
    <row r="380" spans="5:5" x14ac:dyDescent="0.2">
      <c r="E380" s="9"/>
    </row>
    <row r="381" spans="5:5" x14ac:dyDescent="0.2">
      <c r="E381" s="9"/>
    </row>
    <row r="382" spans="5:5" x14ac:dyDescent="0.2">
      <c r="E382" s="9"/>
    </row>
    <row r="383" spans="5:5" x14ac:dyDescent="0.2">
      <c r="E383" s="9"/>
    </row>
    <row r="384" spans="5:5" x14ac:dyDescent="0.2">
      <c r="E384" s="9"/>
    </row>
    <row r="385" spans="5:5" x14ac:dyDescent="0.2">
      <c r="E385" s="9"/>
    </row>
    <row r="386" spans="5:5" x14ac:dyDescent="0.2">
      <c r="E386" s="9"/>
    </row>
    <row r="387" spans="5:5" x14ac:dyDescent="0.2">
      <c r="E387" s="9"/>
    </row>
    <row r="388" spans="5:5" x14ac:dyDescent="0.2">
      <c r="E388" s="9"/>
    </row>
    <row r="389" spans="5:5" x14ac:dyDescent="0.2">
      <c r="E389" s="9"/>
    </row>
    <row r="390" spans="5:5" x14ac:dyDescent="0.2">
      <c r="E390" s="9"/>
    </row>
    <row r="391" spans="5:5" x14ac:dyDescent="0.2">
      <c r="E391" s="9"/>
    </row>
    <row r="392" spans="5:5" x14ac:dyDescent="0.2">
      <c r="E392" s="9"/>
    </row>
    <row r="393" spans="5:5" x14ac:dyDescent="0.2">
      <c r="E393" s="9"/>
    </row>
    <row r="394" spans="5:5" x14ac:dyDescent="0.2">
      <c r="E394" s="9"/>
    </row>
    <row r="395" spans="5:5" x14ac:dyDescent="0.2">
      <c r="E395" s="9"/>
    </row>
    <row r="396" spans="5:5" x14ac:dyDescent="0.2">
      <c r="E396" s="9"/>
    </row>
    <row r="397" spans="5:5" x14ac:dyDescent="0.2">
      <c r="E397" s="9"/>
    </row>
    <row r="398" spans="5:5" x14ac:dyDescent="0.2">
      <c r="E398" s="9"/>
    </row>
    <row r="399" spans="5:5" x14ac:dyDescent="0.2">
      <c r="E399" s="9"/>
    </row>
    <row r="400" spans="5:5" x14ac:dyDescent="0.2">
      <c r="E400" s="9"/>
    </row>
    <row r="401" spans="5:5" x14ac:dyDescent="0.2">
      <c r="E401" s="9"/>
    </row>
    <row r="402" spans="5:5" x14ac:dyDescent="0.2">
      <c r="E402" s="9"/>
    </row>
    <row r="403" spans="5:5" x14ac:dyDescent="0.2">
      <c r="E403" s="9"/>
    </row>
    <row r="404" spans="5:5" x14ac:dyDescent="0.2">
      <c r="E404" s="9"/>
    </row>
    <row r="405" spans="5:5" x14ac:dyDescent="0.2">
      <c r="E405" s="9"/>
    </row>
    <row r="406" spans="5:5" x14ac:dyDescent="0.2">
      <c r="E406" s="9"/>
    </row>
    <row r="407" spans="5:5" x14ac:dyDescent="0.2">
      <c r="E407" s="9"/>
    </row>
    <row r="408" spans="5:5" x14ac:dyDescent="0.2">
      <c r="E408" s="9"/>
    </row>
    <row r="409" spans="5:5" x14ac:dyDescent="0.2">
      <c r="E409" s="9"/>
    </row>
    <row r="410" spans="5:5" x14ac:dyDescent="0.2">
      <c r="E410" s="9"/>
    </row>
    <row r="411" spans="5:5" x14ac:dyDescent="0.2">
      <c r="E411" s="9"/>
    </row>
    <row r="412" spans="5:5" x14ac:dyDescent="0.2">
      <c r="E412" s="9"/>
    </row>
    <row r="413" spans="5:5" x14ac:dyDescent="0.2">
      <c r="E413" s="9"/>
    </row>
    <row r="414" spans="5:5" x14ac:dyDescent="0.2">
      <c r="E414" s="9"/>
    </row>
    <row r="415" spans="5:5" x14ac:dyDescent="0.2">
      <c r="E415" s="9"/>
    </row>
    <row r="416" spans="5:5" x14ac:dyDescent="0.2">
      <c r="E416" s="9"/>
    </row>
    <row r="417" spans="5:5" x14ac:dyDescent="0.2">
      <c r="E417" s="9"/>
    </row>
    <row r="418" spans="5:5" x14ac:dyDescent="0.2">
      <c r="E418" s="9"/>
    </row>
    <row r="419" spans="5:5" x14ac:dyDescent="0.2">
      <c r="E419" s="9"/>
    </row>
    <row r="420" spans="5:5" x14ac:dyDescent="0.2">
      <c r="E420" s="9"/>
    </row>
    <row r="421" spans="5:5" x14ac:dyDescent="0.2">
      <c r="E421" s="9"/>
    </row>
    <row r="422" spans="5:5" x14ac:dyDescent="0.2">
      <c r="E422" s="9"/>
    </row>
    <row r="423" spans="5:5" x14ac:dyDescent="0.2">
      <c r="E423" s="9"/>
    </row>
    <row r="424" spans="5:5" x14ac:dyDescent="0.2">
      <c r="E424" s="9"/>
    </row>
    <row r="425" spans="5:5" x14ac:dyDescent="0.2">
      <c r="E425" s="9"/>
    </row>
    <row r="426" spans="5:5" x14ac:dyDescent="0.2">
      <c r="E426" s="9"/>
    </row>
    <row r="427" spans="5:5" x14ac:dyDescent="0.2">
      <c r="E427" s="9"/>
    </row>
    <row r="428" spans="5:5" x14ac:dyDescent="0.2">
      <c r="E428" s="9"/>
    </row>
    <row r="429" spans="5:5" x14ac:dyDescent="0.2">
      <c r="E429" s="9"/>
    </row>
    <row r="430" spans="5:5" x14ac:dyDescent="0.2">
      <c r="E430" s="9"/>
    </row>
    <row r="431" spans="5:5" x14ac:dyDescent="0.2">
      <c r="E431" s="9"/>
    </row>
    <row r="432" spans="5:5" x14ac:dyDescent="0.2">
      <c r="E432" s="9"/>
    </row>
    <row r="433" spans="5:5" x14ac:dyDescent="0.2">
      <c r="E433" s="9"/>
    </row>
    <row r="434" spans="5:5" x14ac:dyDescent="0.2">
      <c r="E434" s="9"/>
    </row>
    <row r="435" spans="5:5" x14ac:dyDescent="0.2">
      <c r="E435" s="9"/>
    </row>
    <row r="436" spans="5:5" x14ac:dyDescent="0.2">
      <c r="E436" s="9"/>
    </row>
    <row r="437" spans="5:5" x14ac:dyDescent="0.2">
      <c r="E437" s="9"/>
    </row>
    <row r="438" spans="5:5" x14ac:dyDescent="0.2">
      <c r="E438" s="9"/>
    </row>
    <row r="439" spans="5:5" x14ac:dyDescent="0.2">
      <c r="E439" s="9"/>
    </row>
    <row r="440" spans="5:5" x14ac:dyDescent="0.2">
      <c r="E440" s="9"/>
    </row>
    <row r="441" spans="5:5" x14ac:dyDescent="0.2">
      <c r="E441" s="9"/>
    </row>
    <row r="442" spans="5:5" x14ac:dyDescent="0.2">
      <c r="E442" s="9"/>
    </row>
    <row r="443" spans="5:5" x14ac:dyDescent="0.2">
      <c r="E443" s="9"/>
    </row>
    <row r="444" spans="5:5" x14ac:dyDescent="0.2">
      <c r="E444" s="9"/>
    </row>
    <row r="445" spans="5:5" x14ac:dyDescent="0.2">
      <c r="E445" s="9"/>
    </row>
    <row r="446" spans="5:5" x14ac:dyDescent="0.2">
      <c r="E446" s="9"/>
    </row>
    <row r="447" spans="5:5" x14ac:dyDescent="0.2">
      <c r="E447" s="9"/>
    </row>
    <row r="448" spans="5:5" x14ac:dyDescent="0.2">
      <c r="E448" s="9"/>
    </row>
    <row r="449" spans="5:5" x14ac:dyDescent="0.2">
      <c r="E449" s="9"/>
    </row>
    <row r="450" spans="5:5" x14ac:dyDescent="0.2">
      <c r="E450" s="9"/>
    </row>
    <row r="451" spans="5:5" x14ac:dyDescent="0.2">
      <c r="E451" s="9"/>
    </row>
    <row r="452" spans="5:5" x14ac:dyDescent="0.2">
      <c r="E452" s="9"/>
    </row>
    <row r="453" spans="5:5" x14ac:dyDescent="0.2">
      <c r="E453" s="9"/>
    </row>
    <row r="454" spans="5:5" x14ac:dyDescent="0.2">
      <c r="E454" s="9"/>
    </row>
    <row r="455" spans="5:5" x14ac:dyDescent="0.2">
      <c r="E455" s="9"/>
    </row>
    <row r="456" spans="5:5" x14ac:dyDescent="0.2">
      <c r="E456" s="9"/>
    </row>
    <row r="457" spans="5:5" x14ac:dyDescent="0.2">
      <c r="E457" s="9"/>
    </row>
    <row r="458" spans="5:5" x14ac:dyDescent="0.2">
      <c r="E458" s="9"/>
    </row>
    <row r="459" spans="5:5" x14ac:dyDescent="0.2">
      <c r="E459" s="9"/>
    </row>
    <row r="460" spans="5:5" x14ac:dyDescent="0.2">
      <c r="E460" s="9"/>
    </row>
    <row r="461" spans="5:5" x14ac:dyDescent="0.2">
      <c r="E461" s="9"/>
    </row>
    <row r="462" spans="5:5" x14ac:dyDescent="0.2">
      <c r="E462" s="9"/>
    </row>
    <row r="463" spans="5:5" x14ac:dyDescent="0.2">
      <c r="E463" s="9"/>
    </row>
    <row r="464" spans="5:5" x14ac:dyDescent="0.2">
      <c r="E464" s="9"/>
    </row>
    <row r="465" spans="5:5" x14ac:dyDescent="0.2">
      <c r="E465" s="9"/>
    </row>
    <row r="466" spans="5:5" x14ac:dyDescent="0.2">
      <c r="E466" s="9"/>
    </row>
    <row r="467" spans="5:5" x14ac:dyDescent="0.2">
      <c r="E467" s="9"/>
    </row>
    <row r="468" spans="5:5" x14ac:dyDescent="0.2">
      <c r="E468" s="9"/>
    </row>
    <row r="469" spans="5:5" x14ac:dyDescent="0.2">
      <c r="E469" s="9"/>
    </row>
    <row r="470" spans="5:5" x14ac:dyDescent="0.2">
      <c r="E470" s="9"/>
    </row>
    <row r="471" spans="5:5" x14ac:dyDescent="0.2">
      <c r="E471" s="9"/>
    </row>
    <row r="472" spans="5:5" x14ac:dyDescent="0.2">
      <c r="E472" s="9"/>
    </row>
    <row r="473" spans="5:5" x14ac:dyDescent="0.2">
      <c r="E473" s="9"/>
    </row>
    <row r="474" spans="5:5" x14ac:dyDescent="0.2">
      <c r="E474" s="9"/>
    </row>
    <row r="475" spans="5:5" x14ac:dyDescent="0.2">
      <c r="E475" s="9"/>
    </row>
    <row r="476" spans="5:5" x14ac:dyDescent="0.2">
      <c r="E476" s="9"/>
    </row>
    <row r="477" spans="5:5" x14ac:dyDescent="0.2">
      <c r="E477" s="9"/>
    </row>
    <row r="478" spans="5:5" x14ac:dyDescent="0.2">
      <c r="E478" s="9"/>
    </row>
    <row r="479" spans="5:5" x14ac:dyDescent="0.2">
      <c r="E479" s="9"/>
    </row>
    <row r="480" spans="5:5" x14ac:dyDescent="0.2">
      <c r="E480" s="9"/>
    </row>
    <row r="481" spans="5:5" x14ac:dyDescent="0.2">
      <c r="E481" s="9"/>
    </row>
    <row r="482" spans="5:5" x14ac:dyDescent="0.2">
      <c r="E482" s="9"/>
    </row>
    <row r="483" spans="5:5" x14ac:dyDescent="0.2">
      <c r="E483" s="9"/>
    </row>
    <row r="484" spans="5:5" x14ac:dyDescent="0.2">
      <c r="E484" s="9"/>
    </row>
    <row r="485" spans="5:5" x14ac:dyDescent="0.2">
      <c r="E485" s="9"/>
    </row>
    <row r="486" spans="5:5" x14ac:dyDescent="0.2">
      <c r="E486" s="9"/>
    </row>
    <row r="487" spans="5:5" x14ac:dyDescent="0.2">
      <c r="E487" s="9"/>
    </row>
    <row r="488" spans="5:5" x14ac:dyDescent="0.2">
      <c r="E488" s="9"/>
    </row>
    <row r="489" spans="5:5" x14ac:dyDescent="0.2">
      <c r="E489" s="9"/>
    </row>
    <row r="490" spans="5:5" x14ac:dyDescent="0.2">
      <c r="E490" s="9"/>
    </row>
    <row r="491" spans="5:5" x14ac:dyDescent="0.2">
      <c r="E491" s="9"/>
    </row>
    <row r="492" spans="5:5" x14ac:dyDescent="0.2">
      <c r="E492" s="9"/>
    </row>
    <row r="493" spans="5:5" x14ac:dyDescent="0.2">
      <c r="E493" s="9"/>
    </row>
    <row r="494" spans="5:5" x14ac:dyDescent="0.2">
      <c r="E494" s="9"/>
    </row>
    <row r="495" spans="5:5" x14ac:dyDescent="0.2">
      <c r="E495" s="9"/>
    </row>
    <row r="496" spans="5:5" x14ac:dyDescent="0.2">
      <c r="E496" s="9"/>
    </row>
    <row r="497" spans="5:5" x14ac:dyDescent="0.2">
      <c r="E497" s="9"/>
    </row>
    <row r="498" spans="5:5" x14ac:dyDescent="0.2">
      <c r="E498" s="9"/>
    </row>
    <row r="499" spans="5:5" x14ac:dyDescent="0.2">
      <c r="E499" s="9"/>
    </row>
    <row r="500" spans="5:5" x14ac:dyDescent="0.2">
      <c r="E500" s="9"/>
    </row>
    <row r="501" spans="5:5" x14ac:dyDescent="0.2">
      <c r="E501" s="9"/>
    </row>
    <row r="502" spans="5:5" x14ac:dyDescent="0.2">
      <c r="E502" s="9"/>
    </row>
    <row r="503" spans="5:5" x14ac:dyDescent="0.2">
      <c r="E503" s="9"/>
    </row>
    <row r="504" spans="5:5" x14ac:dyDescent="0.2">
      <c r="E504" s="9"/>
    </row>
    <row r="505" spans="5:5" x14ac:dyDescent="0.2">
      <c r="E505" s="9"/>
    </row>
    <row r="506" spans="5:5" x14ac:dyDescent="0.2">
      <c r="E506" s="9"/>
    </row>
    <row r="507" spans="5:5" x14ac:dyDescent="0.2">
      <c r="E507" s="9"/>
    </row>
    <row r="508" spans="5:5" x14ac:dyDescent="0.2">
      <c r="E508" s="9"/>
    </row>
    <row r="509" spans="5:5" x14ac:dyDescent="0.2">
      <c r="E509" s="9"/>
    </row>
    <row r="510" spans="5:5" x14ac:dyDescent="0.2">
      <c r="E510" s="9"/>
    </row>
    <row r="511" spans="5:5" x14ac:dyDescent="0.2">
      <c r="E511" s="9"/>
    </row>
    <row r="512" spans="5:5" x14ac:dyDescent="0.2">
      <c r="E512" s="9"/>
    </row>
    <row r="513" spans="5:5" x14ac:dyDescent="0.2">
      <c r="E513" s="9"/>
    </row>
    <row r="514" spans="5:5" x14ac:dyDescent="0.2">
      <c r="E514" s="9"/>
    </row>
    <row r="515" spans="5:5" x14ac:dyDescent="0.2">
      <c r="E515" s="9"/>
    </row>
    <row r="516" spans="5:5" x14ac:dyDescent="0.2">
      <c r="E516" s="9"/>
    </row>
    <row r="517" spans="5:5" x14ac:dyDescent="0.2">
      <c r="E517" s="9"/>
    </row>
    <row r="518" spans="5:5" x14ac:dyDescent="0.2">
      <c r="E518" s="9"/>
    </row>
    <row r="519" spans="5:5" x14ac:dyDescent="0.2">
      <c r="E519" s="9"/>
    </row>
    <row r="520" spans="5:5" x14ac:dyDescent="0.2">
      <c r="E520" s="9"/>
    </row>
    <row r="521" spans="5:5" x14ac:dyDescent="0.2">
      <c r="E521" s="9"/>
    </row>
    <row r="522" spans="5:5" x14ac:dyDescent="0.2">
      <c r="E522" s="9"/>
    </row>
    <row r="523" spans="5:5" x14ac:dyDescent="0.2">
      <c r="E523" s="9"/>
    </row>
    <row r="524" spans="5:5" x14ac:dyDescent="0.2">
      <c r="E524" s="9"/>
    </row>
    <row r="525" spans="5:5" x14ac:dyDescent="0.2">
      <c r="E525" s="9"/>
    </row>
    <row r="526" spans="5:5" x14ac:dyDescent="0.2">
      <c r="E526" s="9"/>
    </row>
    <row r="527" spans="5:5" x14ac:dyDescent="0.2">
      <c r="E527" s="9"/>
    </row>
    <row r="528" spans="5:5" x14ac:dyDescent="0.2">
      <c r="E528" s="9"/>
    </row>
    <row r="529" spans="5:5" x14ac:dyDescent="0.2">
      <c r="E529" s="9"/>
    </row>
    <row r="530" spans="5:5" x14ac:dyDescent="0.2">
      <c r="E530" s="9"/>
    </row>
    <row r="531" spans="5:5" x14ac:dyDescent="0.2">
      <c r="E531" s="9"/>
    </row>
    <row r="532" spans="5:5" x14ac:dyDescent="0.2">
      <c r="E532" s="9"/>
    </row>
    <row r="533" spans="5:5" x14ac:dyDescent="0.2">
      <c r="E533" s="9"/>
    </row>
    <row r="534" spans="5:5" x14ac:dyDescent="0.2">
      <c r="E534" s="9"/>
    </row>
    <row r="535" spans="5:5" x14ac:dyDescent="0.2">
      <c r="E535" s="9"/>
    </row>
    <row r="536" spans="5:5" x14ac:dyDescent="0.2">
      <c r="E536" s="9"/>
    </row>
    <row r="537" spans="5:5" x14ac:dyDescent="0.2">
      <c r="E537" s="9"/>
    </row>
    <row r="538" spans="5:5" x14ac:dyDescent="0.2">
      <c r="E538" s="9"/>
    </row>
    <row r="539" spans="5:5" x14ac:dyDescent="0.2">
      <c r="E539" s="9"/>
    </row>
    <row r="540" spans="5:5" x14ac:dyDescent="0.2">
      <c r="E540" s="9"/>
    </row>
    <row r="541" spans="5:5" x14ac:dyDescent="0.2">
      <c r="E541" s="9"/>
    </row>
    <row r="542" spans="5:5" x14ac:dyDescent="0.2">
      <c r="E542" s="9"/>
    </row>
    <row r="543" spans="5:5" x14ac:dyDescent="0.2">
      <c r="E543" s="9"/>
    </row>
    <row r="544" spans="5:5" x14ac:dyDescent="0.2">
      <c r="E544" s="9"/>
    </row>
    <row r="545" spans="5:5" x14ac:dyDescent="0.2">
      <c r="E545" s="9"/>
    </row>
    <row r="546" spans="5:5" x14ac:dyDescent="0.2">
      <c r="E546" s="9"/>
    </row>
    <row r="547" spans="5:5" x14ac:dyDescent="0.2">
      <c r="E547" s="9"/>
    </row>
    <row r="548" spans="5:5" x14ac:dyDescent="0.2">
      <c r="E548" s="9"/>
    </row>
    <row r="549" spans="5:5" x14ac:dyDescent="0.2">
      <c r="E549" s="9"/>
    </row>
    <row r="550" spans="5:5" x14ac:dyDescent="0.2">
      <c r="E550" s="9"/>
    </row>
    <row r="551" spans="5:5" x14ac:dyDescent="0.2">
      <c r="E551" s="9"/>
    </row>
    <row r="552" spans="5:5" x14ac:dyDescent="0.2">
      <c r="E552" s="9"/>
    </row>
    <row r="553" spans="5:5" x14ac:dyDescent="0.2">
      <c r="E553" s="9"/>
    </row>
    <row r="554" spans="5:5" x14ac:dyDescent="0.2">
      <c r="E554" s="9"/>
    </row>
    <row r="555" spans="5:5" x14ac:dyDescent="0.2">
      <c r="E555" s="9"/>
    </row>
    <row r="556" spans="5:5" x14ac:dyDescent="0.2">
      <c r="E556" s="9"/>
    </row>
    <row r="557" spans="5:5" x14ac:dyDescent="0.2">
      <c r="E557" s="9"/>
    </row>
    <row r="558" spans="5:5" x14ac:dyDescent="0.2">
      <c r="E558" s="9"/>
    </row>
    <row r="559" spans="5:5" x14ac:dyDescent="0.2">
      <c r="E559" s="9"/>
    </row>
    <row r="560" spans="5:5" x14ac:dyDescent="0.2">
      <c r="E560" s="9"/>
    </row>
    <row r="561" spans="5:5" x14ac:dyDescent="0.2">
      <c r="E561" s="9"/>
    </row>
    <row r="562" spans="5:5" x14ac:dyDescent="0.2">
      <c r="E562" s="9"/>
    </row>
    <row r="563" spans="5:5" x14ac:dyDescent="0.2">
      <c r="E563" s="9"/>
    </row>
    <row r="564" spans="5:5" x14ac:dyDescent="0.2">
      <c r="E564" s="9"/>
    </row>
    <row r="565" spans="5:5" x14ac:dyDescent="0.2">
      <c r="E565" s="9"/>
    </row>
    <row r="566" spans="5:5" x14ac:dyDescent="0.2">
      <c r="E566" s="9"/>
    </row>
    <row r="567" spans="5:5" x14ac:dyDescent="0.2">
      <c r="E567" s="9"/>
    </row>
    <row r="568" spans="5:5" x14ac:dyDescent="0.2">
      <c r="E568" s="9"/>
    </row>
    <row r="569" spans="5:5" x14ac:dyDescent="0.2">
      <c r="E569" s="9"/>
    </row>
    <row r="570" spans="5:5" x14ac:dyDescent="0.2">
      <c r="E570" s="9"/>
    </row>
    <row r="571" spans="5:5" x14ac:dyDescent="0.2">
      <c r="E571" s="9"/>
    </row>
    <row r="572" spans="5:5" x14ac:dyDescent="0.2">
      <c r="E572" s="9"/>
    </row>
    <row r="573" spans="5:5" x14ac:dyDescent="0.2">
      <c r="E573" s="9"/>
    </row>
    <row r="574" spans="5:5" x14ac:dyDescent="0.2">
      <c r="E574" s="9"/>
    </row>
    <row r="575" spans="5:5" x14ac:dyDescent="0.2">
      <c r="E575" s="9"/>
    </row>
    <row r="576" spans="5:5" x14ac:dyDescent="0.2">
      <c r="E576" s="9"/>
    </row>
    <row r="577" spans="5:5" x14ac:dyDescent="0.2">
      <c r="E577" s="9"/>
    </row>
    <row r="578" spans="5:5" x14ac:dyDescent="0.2">
      <c r="E578" s="9"/>
    </row>
    <row r="579" spans="5:5" x14ac:dyDescent="0.2">
      <c r="E579" s="9"/>
    </row>
    <row r="580" spans="5:5" x14ac:dyDescent="0.2">
      <c r="E580" s="9"/>
    </row>
    <row r="581" spans="5:5" x14ac:dyDescent="0.2">
      <c r="E581" s="9"/>
    </row>
    <row r="582" spans="5:5" x14ac:dyDescent="0.2">
      <c r="E582" s="9"/>
    </row>
    <row r="583" spans="5:5" x14ac:dyDescent="0.2">
      <c r="E583" s="9"/>
    </row>
    <row r="584" spans="5:5" x14ac:dyDescent="0.2">
      <c r="E584" s="9"/>
    </row>
    <row r="585" spans="5:5" x14ac:dyDescent="0.2">
      <c r="E585" s="9"/>
    </row>
    <row r="586" spans="5:5" x14ac:dyDescent="0.2">
      <c r="E586" s="9"/>
    </row>
    <row r="587" spans="5:5" x14ac:dyDescent="0.2">
      <c r="E587" s="9"/>
    </row>
    <row r="588" spans="5:5" x14ac:dyDescent="0.2">
      <c r="E588" s="9"/>
    </row>
    <row r="589" spans="5:5" x14ac:dyDescent="0.2">
      <c r="E589" s="9"/>
    </row>
    <row r="590" spans="5:5" x14ac:dyDescent="0.2">
      <c r="E590" s="9"/>
    </row>
    <row r="591" spans="5:5" x14ac:dyDescent="0.2">
      <c r="E591" s="9"/>
    </row>
    <row r="592" spans="5:5" x14ac:dyDescent="0.2">
      <c r="E592" s="9"/>
    </row>
    <row r="593" spans="5:5" x14ac:dyDescent="0.2">
      <c r="E593" s="9"/>
    </row>
    <row r="594" spans="5:5" x14ac:dyDescent="0.2">
      <c r="E594" s="9"/>
    </row>
    <row r="595" spans="5:5" x14ac:dyDescent="0.2">
      <c r="E595" s="9"/>
    </row>
    <row r="596" spans="5:5" x14ac:dyDescent="0.2">
      <c r="E596" s="9"/>
    </row>
    <row r="597" spans="5:5" x14ac:dyDescent="0.2">
      <c r="E597" s="9"/>
    </row>
    <row r="598" spans="5:5" x14ac:dyDescent="0.2">
      <c r="E598" s="9"/>
    </row>
    <row r="599" spans="5:5" x14ac:dyDescent="0.2">
      <c r="E599" s="9"/>
    </row>
    <row r="600" spans="5:5" x14ac:dyDescent="0.2">
      <c r="E600" s="9"/>
    </row>
    <row r="601" spans="5:5" x14ac:dyDescent="0.2">
      <c r="E601" s="9"/>
    </row>
    <row r="602" spans="5:5" x14ac:dyDescent="0.2">
      <c r="E602" s="9"/>
    </row>
    <row r="603" spans="5:5" x14ac:dyDescent="0.2">
      <c r="E603" s="9"/>
    </row>
    <row r="604" spans="5:5" x14ac:dyDescent="0.2">
      <c r="E604" s="9"/>
    </row>
    <row r="605" spans="5:5" x14ac:dyDescent="0.2">
      <c r="E605" s="9"/>
    </row>
    <row r="606" spans="5:5" x14ac:dyDescent="0.2">
      <c r="E606" s="9"/>
    </row>
    <row r="607" spans="5:5" x14ac:dyDescent="0.2">
      <c r="E607" s="9"/>
    </row>
    <row r="608" spans="5:5" x14ac:dyDescent="0.2">
      <c r="E608" s="9"/>
    </row>
    <row r="609" spans="5:5" x14ac:dyDescent="0.2">
      <c r="E609" s="9"/>
    </row>
    <row r="610" spans="5:5" x14ac:dyDescent="0.2">
      <c r="E610" s="9"/>
    </row>
    <row r="611" spans="5:5" x14ac:dyDescent="0.2">
      <c r="E611" s="9"/>
    </row>
    <row r="612" spans="5:5" x14ac:dyDescent="0.2">
      <c r="E612" s="9"/>
    </row>
    <row r="613" spans="5:5" x14ac:dyDescent="0.2">
      <c r="E613" s="9"/>
    </row>
    <row r="614" spans="5:5" x14ac:dyDescent="0.2">
      <c r="E614" s="9"/>
    </row>
    <row r="615" spans="5:5" x14ac:dyDescent="0.2">
      <c r="E615" s="9"/>
    </row>
    <row r="616" spans="5:5" x14ac:dyDescent="0.2">
      <c r="E616" s="9"/>
    </row>
    <row r="617" spans="5:5" x14ac:dyDescent="0.2">
      <c r="E617" s="9"/>
    </row>
    <row r="618" spans="5:5" x14ac:dyDescent="0.2">
      <c r="E618" s="9"/>
    </row>
    <row r="619" spans="5:5" x14ac:dyDescent="0.2">
      <c r="E619" s="9"/>
    </row>
    <row r="620" spans="5:5" x14ac:dyDescent="0.2">
      <c r="E620" s="9"/>
    </row>
    <row r="621" spans="5:5" x14ac:dyDescent="0.2">
      <c r="E621" s="9"/>
    </row>
    <row r="622" spans="5:5" x14ac:dyDescent="0.2">
      <c r="E622" s="9"/>
    </row>
    <row r="623" spans="5:5" x14ac:dyDescent="0.2">
      <c r="E623" s="9"/>
    </row>
    <row r="624" spans="5:5" x14ac:dyDescent="0.2">
      <c r="E624" s="9"/>
    </row>
    <row r="625" spans="5:5" x14ac:dyDescent="0.2">
      <c r="E625" s="9"/>
    </row>
    <row r="626" spans="5:5" x14ac:dyDescent="0.2">
      <c r="E626" s="9"/>
    </row>
    <row r="627" spans="5:5" x14ac:dyDescent="0.2">
      <c r="E627" s="9"/>
    </row>
    <row r="628" spans="5:5" x14ac:dyDescent="0.2">
      <c r="E628" s="9"/>
    </row>
    <row r="629" spans="5:5" x14ac:dyDescent="0.2">
      <c r="E629" s="9"/>
    </row>
    <row r="630" spans="5:5" x14ac:dyDescent="0.2">
      <c r="E630" s="9"/>
    </row>
    <row r="631" spans="5:5" x14ac:dyDescent="0.2">
      <c r="E631" s="9"/>
    </row>
    <row r="632" spans="5:5" x14ac:dyDescent="0.2">
      <c r="E632" s="9"/>
    </row>
    <row r="633" spans="5:5" x14ac:dyDescent="0.2">
      <c r="E633" s="9"/>
    </row>
    <row r="634" spans="5:5" x14ac:dyDescent="0.2">
      <c r="E634" s="9"/>
    </row>
    <row r="635" spans="5:5" x14ac:dyDescent="0.2">
      <c r="E635" s="9"/>
    </row>
    <row r="636" spans="5:5" x14ac:dyDescent="0.2">
      <c r="E636" s="9"/>
    </row>
    <row r="637" spans="5:5" x14ac:dyDescent="0.2">
      <c r="E637" s="9"/>
    </row>
    <row r="638" spans="5:5" x14ac:dyDescent="0.2">
      <c r="E638" s="9"/>
    </row>
    <row r="639" spans="5:5" x14ac:dyDescent="0.2">
      <c r="E639" s="9"/>
    </row>
    <row r="640" spans="5:5" x14ac:dyDescent="0.2">
      <c r="E640" s="9"/>
    </row>
    <row r="641" spans="5:5" x14ac:dyDescent="0.2">
      <c r="E641" s="9"/>
    </row>
    <row r="642" spans="5:5" x14ac:dyDescent="0.2">
      <c r="E642" s="9"/>
    </row>
    <row r="643" spans="5:5" x14ac:dyDescent="0.2">
      <c r="E643" s="9"/>
    </row>
    <row r="644" spans="5:5" x14ac:dyDescent="0.2">
      <c r="E644" s="9"/>
    </row>
    <row r="645" spans="5:5" x14ac:dyDescent="0.2">
      <c r="E645" s="9"/>
    </row>
    <row r="646" spans="5:5" x14ac:dyDescent="0.2">
      <c r="E646" s="9"/>
    </row>
    <row r="647" spans="5:5" x14ac:dyDescent="0.2">
      <c r="E647" s="9"/>
    </row>
    <row r="648" spans="5:5" x14ac:dyDescent="0.2">
      <c r="E648" s="9"/>
    </row>
    <row r="649" spans="5:5" x14ac:dyDescent="0.2">
      <c r="E649" s="9"/>
    </row>
    <row r="650" spans="5:5" x14ac:dyDescent="0.2">
      <c r="E650" s="9"/>
    </row>
    <row r="651" spans="5:5" x14ac:dyDescent="0.2">
      <c r="E651" s="9"/>
    </row>
    <row r="652" spans="5:5" x14ac:dyDescent="0.2">
      <c r="E652" s="9"/>
    </row>
    <row r="653" spans="5:5" x14ac:dyDescent="0.2">
      <c r="E653" s="9"/>
    </row>
    <row r="654" spans="5:5" x14ac:dyDescent="0.2">
      <c r="E654" s="9"/>
    </row>
    <row r="655" spans="5:5" x14ac:dyDescent="0.2">
      <c r="E655" s="9"/>
    </row>
    <row r="656" spans="5:5" x14ac:dyDescent="0.2">
      <c r="E656" s="9"/>
    </row>
    <row r="657" spans="5:5" x14ac:dyDescent="0.2">
      <c r="E657" s="9"/>
    </row>
    <row r="658" spans="5:5" x14ac:dyDescent="0.2">
      <c r="E658" s="9"/>
    </row>
    <row r="659" spans="5:5" x14ac:dyDescent="0.2">
      <c r="E659" s="9"/>
    </row>
    <row r="660" spans="5:5" x14ac:dyDescent="0.2">
      <c r="E660" s="9"/>
    </row>
    <row r="661" spans="5:5" x14ac:dyDescent="0.2">
      <c r="E661" s="9"/>
    </row>
    <row r="662" spans="5:5" x14ac:dyDescent="0.2">
      <c r="E662" s="9"/>
    </row>
    <row r="663" spans="5:5" x14ac:dyDescent="0.2">
      <c r="E663" s="9"/>
    </row>
    <row r="664" spans="5:5" x14ac:dyDescent="0.2">
      <c r="E664" s="9"/>
    </row>
    <row r="665" spans="5:5" x14ac:dyDescent="0.2">
      <c r="E665" s="9"/>
    </row>
    <row r="666" spans="5:5" x14ac:dyDescent="0.2">
      <c r="E666" s="9"/>
    </row>
    <row r="667" spans="5:5" x14ac:dyDescent="0.2">
      <c r="E667" s="9"/>
    </row>
    <row r="668" spans="5:5" x14ac:dyDescent="0.2">
      <c r="E668" s="9"/>
    </row>
    <row r="669" spans="5:5" x14ac:dyDescent="0.2">
      <c r="E669" s="9"/>
    </row>
    <row r="670" spans="5:5" x14ac:dyDescent="0.2">
      <c r="E670" s="9"/>
    </row>
    <row r="671" spans="5:5" x14ac:dyDescent="0.2">
      <c r="E671" s="9"/>
    </row>
    <row r="672" spans="5:5" x14ac:dyDescent="0.2">
      <c r="E672" s="9"/>
    </row>
    <row r="673" spans="5:5" x14ac:dyDescent="0.2">
      <c r="E673" s="9"/>
    </row>
    <row r="674" spans="5:5" x14ac:dyDescent="0.2">
      <c r="E674" s="9"/>
    </row>
    <row r="675" spans="5:5" x14ac:dyDescent="0.2">
      <c r="E675" s="9"/>
    </row>
    <row r="676" spans="5:5" x14ac:dyDescent="0.2">
      <c r="E676" s="9"/>
    </row>
    <row r="677" spans="5:5" x14ac:dyDescent="0.2">
      <c r="E677" s="9"/>
    </row>
    <row r="678" spans="5:5" x14ac:dyDescent="0.2">
      <c r="E678" s="9"/>
    </row>
    <row r="679" spans="5:5" x14ac:dyDescent="0.2">
      <c r="E679" s="9"/>
    </row>
    <row r="680" spans="5:5" x14ac:dyDescent="0.2">
      <c r="E680" s="9"/>
    </row>
    <row r="681" spans="5:5" x14ac:dyDescent="0.2">
      <c r="E681" s="9"/>
    </row>
    <row r="682" spans="5:5" x14ac:dyDescent="0.2">
      <c r="E682" s="9"/>
    </row>
    <row r="683" spans="5:5" x14ac:dyDescent="0.2">
      <c r="E683" s="9"/>
    </row>
    <row r="684" spans="5:5" x14ac:dyDescent="0.2">
      <c r="E684" s="9"/>
    </row>
    <row r="685" spans="5:5" x14ac:dyDescent="0.2">
      <c r="E685" s="9"/>
    </row>
    <row r="686" spans="5:5" x14ac:dyDescent="0.2">
      <c r="E686" s="9"/>
    </row>
    <row r="687" spans="5:5" x14ac:dyDescent="0.2">
      <c r="E687" s="9"/>
    </row>
    <row r="688" spans="5:5" x14ac:dyDescent="0.2">
      <c r="E688" s="9"/>
    </row>
    <row r="689" spans="5:5" x14ac:dyDescent="0.2">
      <c r="E689" s="9"/>
    </row>
    <row r="690" spans="5:5" x14ac:dyDescent="0.2">
      <c r="E690" s="9"/>
    </row>
    <row r="691" spans="5:5" x14ac:dyDescent="0.2">
      <c r="E691" s="9"/>
    </row>
    <row r="692" spans="5:5" x14ac:dyDescent="0.2">
      <c r="E692" s="9"/>
    </row>
    <row r="693" spans="5:5" x14ac:dyDescent="0.2">
      <c r="E693" s="9"/>
    </row>
    <row r="694" spans="5:5" x14ac:dyDescent="0.2">
      <c r="E694" s="9"/>
    </row>
    <row r="695" spans="5:5" x14ac:dyDescent="0.2">
      <c r="E695" s="9"/>
    </row>
    <row r="696" spans="5:5" x14ac:dyDescent="0.2">
      <c r="E696" s="9"/>
    </row>
    <row r="697" spans="5:5" x14ac:dyDescent="0.2">
      <c r="E697" s="9"/>
    </row>
    <row r="698" spans="5:5" x14ac:dyDescent="0.2">
      <c r="E698" s="9"/>
    </row>
    <row r="699" spans="5:5" x14ac:dyDescent="0.2">
      <c r="E699" s="9"/>
    </row>
    <row r="700" spans="5:5" x14ac:dyDescent="0.2">
      <c r="E700" s="9"/>
    </row>
    <row r="701" spans="5:5" x14ac:dyDescent="0.2">
      <c r="E701" s="9"/>
    </row>
    <row r="702" spans="5:5" x14ac:dyDescent="0.2">
      <c r="E702" s="9"/>
    </row>
    <row r="703" spans="5:5" x14ac:dyDescent="0.2">
      <c r="E703" s="9"/>
    </row>
    <row r="704" spans="5:5" x14ac:dyDescent="0.2">
      <c r="E704" s="9"/>
    </row>
    <row r="705" spans="5:5" x14ac:dyDescent="0.2">
      <c r="E705" s="9"/>
    </row>
    <row r="706" spans="5:5" x14ac:dyDescent="0.2">
      <c r="E706" s="9"/>
    </row>
    <row r="707" spans="5:5" x14ac:dyDescent="0.2">
      <c r="E707" s="9"/>
    </row>
    <row r="708" spans="5:5" x14ac:dyDescent="0.2">
      <c r="E708" s="9"/>
    </row>
    <row r="709" spans="5:5" x14ac:dyDescent="0.2">
      <c r="E709" s="9"/>
    </row>
    <row r="710" spans="5:5" x14ac:dyDescent="0.2">
      <c r="E710" s="9"/>
    </row>
    <row r="711" spans="5:5" x14ac:dyDescent="0.2">
      <c r="E711" s="9"/>
    </row>
    <row r="712" spans="5:5" x14ac:dyDescent="0.2">
      <c r="E712" s="9"/>
    </row>
    <row r="713" spans="5:5" x14ac:dyDescent="0.2">
      <c r="E713" s="9"/>
    </row>
    <row r="714" spans="5:5" x14ac:dyDescent="0.2">
      <c r="E714" s="9"/>
    </row>
    <row r="715" spans="5:5" x14ac:dyDescent="0.2">
      <c r="E715" s="9"/>
    </row>
    <row r="716" spans="5:5" x14ac:dyDescent="0.2">
      <c r="E716" s="9"/>
    </row>
    <row r="717" spans="5:5" x14ac:dyDescent="0.2">
      <c r="E717" s="9"/>
    </row>
    <row r="718" spans="5:5" x14ac:dyDescent="0.2">
      <c r="E718" s="9"/>
    </row>
    <row r="719" spans="5:5" x14ac:dyDescent="0.2">
      <c r="E719" s="9"/>
    </row>
    <row r="720" spans="5:5" x14ac:dyDescent="0.2">
      <c r="E720" s="9"/>
    </row>
    <row r="721" spans="5:5" x14ac:dyDescent="0.2">
      <c r="E721" s="9"/>
    </row>
    <row r="722" spans="5:5" x14ac:dyDescent="0.2">
      <c r="E722" s="9"/>
    </row>
    <row r="723" spans="5:5" x14ac:dyDescent="0.2">
      <c r="E723" s="9"/>
    </row>
    <row r="724" spans="5:5" x14ac:dyDescent="0.2">
      <c r="E724" s="9"/>
    </row>
    <row r="725" spans="5:5" x14ac:dyDescent="0.2">
      <c r="E725" s="9"/>
    </row>
    <row r="726" spans="5:5" x14ac:dyDescent="0.2">
      <c r="E726" s="9"/>
    </row>
    <row r="727" spans="5:5" x14ac:dyDescent="0.2">
      <c r="E727" s="9"/>
    </row>
    <row r="728" spans="5:5" x14ac:dyDescent="0.2">
      <c r="E728" s="9"/>
    </row>
    <row r="729" spans="5:5" x14ac:dyDescent="0.2">
      <c r="E729" s="9"/>
    </row>
    <row r="730" spans="5:5" x14ac:dyDescent="0.2">
      <c r="E730" s="9"/>
    </row>
    <row r="731" spans="5:5" x14ac:dyDescent="0.2">
      <c r="E731" s="9"/>
    </row>
    <row r="732" spans="5:5" x14ac:dyDescent="0.2">
      <c r="E732" s="9"/>
    </row>
    <row r="733" spans="5:5" x14ac:dyDescent="0.2">
      <c r="E733" s="9"/>
    </row>
    <row r="734" spans="5:5" x14ac:dyDescent="0.2">
      <c r="E734" s="9"/>
    </row>
    <row r="735" spans="5:5" x14ac:dyDescent="0.2">
      <c r="E735" s="9"/>
    </row>
    <row r="736" spans="5:5" x14ac:dyDescent="0.2">
      <c r="E736" s="9"/>
    </row>
    <row r="737" spans="5:5" x14ac:dyDescent="0.2">
      <c r="E737" s="9"/>
    </row>
    <row r="738" spans="5:5" x14ac:dyDescent="0.2">
      <c r="E738" s="9"/>
    </row>
    <row r="739" spans="5:5" x14ac:dyDescent="0.2">
      <c r="E739" s="9"/>
    </row>
    <row r="740" spans="5:5" x14ac:dyDescent="0.2">
      <c r="E740" s="9"/>
    </row>
    <row r="741" spans="5:5" x14ac:dyDescent="0.2">
      <c r="E741" s="9"/>
    </row>
    <row r="742" spans="5:5" x14ac:dyDescent="0.2">
      <c r="E742" s="9"/>
    </row>
    <row r="743" spans="5:5" x14ac:dyDescent="0.2">
      <c r="E743" s="9"/>
    </row>
    <row r="744" spans="5:5" x14ac:dyDescent="0.2">
      <c r="E744" s="9"/>
    </row>
    <row r="745" spans="5:5" x14ac:dyDescent="0.2">
      <c r="E745" s="9"/>
    </row>
    <row r="746" spans="5:5" x14ac:dyDescent="0.2">
      <c r="E746" s="9"/>
    </row>
    <row r="747" spans="5:5" x14ac:dyDescent="0.2">
      <c r="E747" s="9"/>
    </row>
    <row r="748" spans="5:5" x14ac:dyDescent="0.2">
      <c r="E748" s="9"/>
    </row>
    <row r="749" spans="5:5" x14ac:dyDescent="0.2">
      <c r="E749" s="9"/>
    </row>
    <row r="750" spans="5:5" x14ac:dyDescent="0.2">
      <c r="E750" s="9"/>
    </row>
    <row r="751" spans="5:5" x14ac:dyDescent="0.2">
      <c r="E751" s="9"/>
    </row>
    <row r="752" spans="5:5" x14ac:dyDescent="0.2">
      <c r="E752" s="9"/>
    </row>
    <row r="753" spans="5:5" x14ac:dyDescent="0.2">
      <c r="E753" s="9"/>
    </row>
    <row r="754" spans="5:5" x14ac:dyDescent="0.2">
      <c r="E754" s="9"/>
    </row>
    <row r="755" spans="5:5" x14ac:dyDescent="0.2">
      <c r="E755" s="9"/>
    </row>
    <row r="756" spans="5:5" x14ac:dyDescent="0.2">
      <c r="E756" s="9"/>
    </row>
    <row r="757" spans="5:5" x14ac:dyDescent="0.2">
      <c r="E757" s="9"/>
    </row>
    <row r="758" spans="5:5" x14ac:dyDescent="0.2">
      <c r="E758" s="9"/>
    </row>
    <row r="759" spans="5:5" x14ac:dyDescent="0.2">
      <c r="E759" s="9"/>
    </row>
    <row r="760" spans="5:5" x14ac:dyDescent="0.2">
      <c r="E760" s="9"/>
    </row>
    <row r="761" spans="5:5" x14ac:dyDescent="0.2">
      <c r="E761" s="9"/>
    </row>
    <row r="762" spans="5:5" x14ac:dyDescent="0.2">
      <c r="E762" s="9"/>
    </row>
    <row r="763" spans="5:5" x14ac:dyDescent="0.2">
      <c r="E763" s="9"/>
    </row>
    <row r="764" spans="5:5" x14ac:dyDescent="0.2">
      <c r="E764" s="9"/>
    </row>
    <row r="765" spans="5:5" x14ac:dyDescent="0.2">
      <c r="E765" s="9"/>
    </row>
    <row r="766" spans="5:5" x14ac:dyDescent="0.2">
      <c r="E766" s="9"/>
    </row>
    <row r="767" spans="5:5" x14ac:dyDescent="0.2">
      <c r="E767" s="9"/>
    </row>
    <row r="768" spans="5:5" x14ac:dyDescent="0.2">
      <c r="E768" s="9"/>
    </row>
    <row r="769" spans="5:5" x14ac:dyDescent="0.2">
      <c r="E769" s="9"/>
    </row>
    <row r="770" spans="5:5" x14ac:dyDescent="0.2">
      <c r="E770" s="9"/>
    </row>
    <row r="771" spans="5:5" x14ac:dyDescent="0.2">
      <c r="E771" s="9"/>
    </row>
    <row r="772" spans="5:5" x14ac:dyDescent="0.2">
      <c r="E772" s="9"/>
    </row>
    <row r="773" spans="5:5" x14ac:dyDescent="0.2">
      <c r="E773" s="9"/>
    </row>
    <row r="774" spans="5:5" x14ac:dyDescent="0.2">
      <c r="E774" s="9"/>
    </row>
    <row r="775" spans="5:5" x14ac:dyDescent="0.2">
      <c r="E775" s="9"/>
    </row>
    <row r="776" spans="5:5" x14ac:dyDescent="0.2">
      <c r="E776" s="9"/>
    </row>
    <row r="777" spans="5:5" x14ac:dyDescent="0.2">
      <c r="E777" s="9"/>
    </row>
    <row r="778" spans="5:5" x14ac:dyDescent="0.2">
      <c r="E778" s="9"/>
    </row>
    <row r="779" spans="5:5" x14ac:dyDescent="0.2">
      <c r="E779" s="9"/>
    </row>
    <row r="780" spans="5:5" x14ac:dyDescent="0.2">
      <c r="E780" s="9"/>
    </row>
    <row r="781" spans="5:5" x14ac:dyDescent="0.2">
      <c r="E781" s="9"/>
    </row>
    <row r="782" spans="5:5" x14ac:dyDescent="0.2">
      <c r="E782" s="9"/>
    </row>
    <row r="783" spans="5:5" x14ac:dyDescent="0.2">
      <c r="E783" s="9"/>
    </row>
    <row r="784" spans="5:5" x14ac:dyDescent="0.2">
      <c r="E784" s="9"/>
    </row>
    <row r="785" spans="5:5" x14ac:dyDescent="0.2">
      <c r="E785" s="9"/>
    </row>
    <row r="786" spans="5:5" x14ac:dyDescent="0.2">
      <c r="E786" s="9"/>
    </row>
    <row r="787" spans="5:5" x14ac:dyDescent="0.2">
      <c r="E787" s="9"/>
    </row>
    <row r="788" spans="5:5" x14ac:dyDescent="0.2">
      <c r="E788" s="9"/>
    </row>
    <row r="789" spans="5:5" x14ac:dyDescent="0.2">
      <c r="E789" s="9"/>
    </row>
    <row r="790" spans="5:5" x14ac:dyDescent="0.2">
      <c r="E790" s="9"/>
    </row>
    <row r="791" spans="5:5" x14ac:dyDescent="0.2">
      <c r="E791" s="9"/>
    </row>
    <row r="792" spans="5:5" x14ac:dyDescent="0.2">
      <c r="E792" s="9"/>
    </row>
    <row r="793" spans="5:5" x14ac:dyDescent="0.2">
      <c r="E793" s="9"/>
    </row>
    <row r="794" spans="5:5" x14ac:dyDescent="0.2">
      <c r="E794" s="9"/>
    </row>
    <row r="795" spans="5:5" x14ac:dyDescent="0.2">
      <c r="E795" s="9"/>
    </row>
    <row r="796" spans="5:5" x14ac:dyDescent="0.2">
      <c r="E796" s="9"/>
    </row>
    <row r="797" spans="5:5" x14ac:dyDescent="0.2">
      <c r="E797" s="9"/>
    </row>
    <row r="798" spans="5:5" x14ac:dyDescent="0.2">
      <c r="E798" s="9"/>
    </row>
    <row r="799" spans="5:5" x14ac:dyDescent="0.2">
      <c r="E799" s="9"/>
    </row>
    <row r="800" spans="5:5" x14ac:dyDescent="0.2">
      <c r="E800" s="9"/>
    </row>
    <row r="801" spans="5:5" x14ac:dyDescent="0.2">
      <c r="E801" s="9"/>
    </row>
    <row r="802" spans="5:5" x14ac:dyDescent="0.2">
      <c r="E802" s="9"/>
    </row>
    <row r="803" spans="5:5" x14ac:dyDescent="0.2">
      <c r="E803" s="9"/>
    </row>
    <row r="804" spans="5:5" x14ac:dyDescent="0.2">
      <c r="E804" s="9"/>
    </row>
    <row r="805" spans="5:5" x14ac:dyDescent="0.2">
      <c r="E805" s="9"/>
    </row>
    <row r="806" spans="5:5" x14ac:dyDescent="0.2">
      <c r="E806" s="9"/>
    </row>
    <row r="807" spans="5:5" x14ac:dyDescent="0.2">
      <c r="E807" s="9"/>
    </row>
    <row r="808" spans="5:5" x14ac:dyDescent="0.2">
      <c r="E808" s="9"/>
    </row>
    <row r="809" spans="5:5" x14ac:dyDescent="0.2">
      <c r="E809" s="9"/>
    </row>
    <row r="810" spans="5:5" x14ac:dyDescent="0.2">
      <c r="E810" s="9"/>
    </row>
    <row r="811" spans="5:5" x14ac:dyDescent="0.2">
      <c r="E811" s="9"/>
    </row>
    <row r="812" spans="5:5" x14ac:dyDescent="0.2">
      <c r="E812" s="9"/>
    </row>
    <row r="813" spans="5:5" x14ac:dyDescent="0.2">
      <c r="E813" s="9"/>
    </row>
    <row r="814" spans="5:5" x14ac:dyDescent="0.2">
      <c r="E814" s="9"/>
    </row>
    <row r="815" spans="5:5" x14ac:dyDescent="0.2">
      <c r="E815" s="9"/>
    </row>
    <row r="816" spans="5:5" x14ac:dyDescent="0.2">
      <c r="E816" s="9"/>
    </row>
    <row r="817" spans="5:5" x14ac:dyDescent="0.2">
      <c r="E817" s="9"/>
    </row>
    <row r="818" spans="5:5" x14ac:dyDescent="0.2">
      <c r="E818" s="9"/>
    </row>
    <row r="819" spans="5:5" x14ac:dyDescent="0.2">
      <c r="E819" s="9"/>
    </row>
    <row r="820" spans="5:5" x14ac:dyDescent="0.2">
      <c r="E820" s="9"/>
    </row>
    <row r="821" spans="5:5" x14ac:dyDescent="0.2">
      <c r="E821" s="9"/>
    </row>
    <row r="822" spans="5:5" x14ac:dyDescent="0.2">
      <c r="E822" s="9"/>
    </row>
    <row r="823" spans="5:5" x14ac:dyDescent="0.2">
      <c r="E823" s="9"/>
    </row>
    <row r="824" spans="5:5" x14ac:dyDescent="0.2">
      <c r="E824" s="9"/>
    </row>
    <row r="825" spans="5:5" x14ac:dyDescent="0.2">
      <c r="E825" s="9"/>
    </row>
    <row r="826" spans="5:5" x14ac:dyDescent="0.2">
      <c r="E826" s="9"/>
    </row>
    <row r="827" spans="5:5" x14ac:dyDescent="0.2">
      <c r="E827" s="9"/>
    </row>
    <row r="828" spans="5:5" x14ac:dyDescent="0.2">
      <c r="E828" s="9"/>
    </row>
    <row r="829" spans="5:5" x14ac:dyDescent="0.2">
      <c r="E829" s="9"/>
    </row>
    <row r="830" spans="5:5" x14ac:dyDescent="0.2">
      <c r="E830" s="9"/>
    </row>
    <row r="831" spans="5:5" x14ac:dyDescent="0.2">
      <c r="E831" s="9"/>
    </row>
    <row r="832" spans="5:5" x14ac:dyDescent="0.2">
      <c r="E832" s="9"/>
    </row>
    <row r="833" spans="5:5" x14ac:dyDescent="0.2">
      <c r="E833" s="9"/>
    </row>
    <row r="834" spans="5:5" x14ac:dyDescent="0.2">
      <c r="E834" s="9"/>
    </row>
    <row r="835" spans="5:5" x14ac:dyDescent="0.2">
      <c r="E835" s="9"/>
    </row>
    <row r="836" spans="5:5" x14ac:dyDescent="0.2">
      <c r="E836" s="9"/>
    </row>
    <row r="837" spans="5:5" x14ac:dyDescent="0.2">
      <c r="E837" s="9"/>
    </row>
    <row r="838" spans="5:5" x14ac:dyDescent="0.2">
      <c r="E838" s="9"/>
    </row>
    <row r="839" spans="5:5" x14ac:dyDescent="0.2">
      <c r="E839" s="9"/>
    </row>
    <row r="840" spans="5:5" x14ac:dyDescent="0.2">
      <c r="E840" s="9"/>
    </row>
    <row r="841" spans="5:5" x14ac:dyDescent="0.2">
      <c r="E841" s="9"/>
    </row>
    <row r="842" spans="5:5" x14ac:dyDescent="0.2">
      <c r="E842" s="9"/>
    </row>
    <row r="843" spans="5:5" x14ac:dyDescent="0.2">
      <c r="E843" s="9"/>
    </row>
    <row r="844" spans="5:5" x14ac:dyDescent="0.2">
      <c r="E844" s="9"/>
    </row>
    <row r="845" spans="5:5" x14ac:dyDescent="0.2">
      <c r="E845" s="9"/>
    </row>
    <row r="846" spans="5:5" x14ac:dyDescent="0.2">
      <c r="E846" s="9"/>
    </row>
    <row r="847" spans="5:5" x14ac:dyDescent="0.2">
      <c r="E847" s="9"/>
    </row>
    <row r="848" spans="5:5" x14ac:dyDescent="0.2">
      <c r="E848" s="9"/>
    </row>
    <row r="849" spans="5:5" x14ac:dyDescent="0.2">
      <c r="E849" s="9"/>
    </row>
    <row r="850" spans="5:5" x14ac:dyDescent="0.2">
      <c r="E850" s="9"/>
    </row>
    <row r="851" spans="5:5" x14ac:dyDescent="0.2">
      <c r="E851" s="9"/>
    </row>
    <row r="852" spans="5:5" x14ac:dyDescent="0.2">
      <c r="E852" s="9"/>
    </row>
    <row r="853" spans="5:5" x14ac:dyDescent="0.2">
      <c r="E853" s="9"/>
    </row>
    <row r="854" spans="5:5" x14ac:dyDescent="0.2">
      <c r="E854" s="9"/>
    </row>
    <row r="855" spans="5:5" x14ac:dyDescent="0.2">
      <c r="E855" s="9"/>
    </row>
    <row r="856" spans="5:5" x14ac:dyDescent="0.2">
      <c r="E856" s="9"/>
    </row>
    <row r="857" spans="5:5" x14ac:dyDescent="0.2">
      <c r="E857" s="9"/>
    </row>
    <row r="858" spans="5:5" x14ac:dyDescent="0.2">
      <c r="E858" s="9"/>
    </row>
    <row r="859" spans="5:5" x14ac:dyDescent="0.2">
      <c r="E859" s="9"/>
    </row>
    <row r="860" spans="5:5" x14ac:dyDescent="0.2">
      <c r="E860" s="9"/>
    </row>
    <row r="861" spans="5:5" x14ac:dyDescent="0.2">
      <c r="E861" s="9"/>
    </row>
    <row r="862" spans="5:5" x14ac:dyDescent="0.2">
      <c r="E862" s="9"/>
    </row>
    <row r="863" spans="5:5" x14ac:dyDescent="0.2">
      <c r="E863" s="9"/>
    </row>
    <row r="864" spans="5:5" x14ac:dyDescent="0.2">
      <c r="E864" s="9"/>
    </row>
    <row r="865" spans="5:5" x14ac:dyDescent="0.2">
      <c r="E865" s="9"/>
    </row>
    <row r="866" spans="5:5" x14ac:dyDescent="0.2">
      <c r="E866" s="9"/>
    </row>
    <row r="867" spans="5:5" x14ac:dyDescent="0.2">
      <c r="E867" s="9"/>
    </row>
    <row r="868" spans="5:5" x14ac:dyDescent="0.2">
      <c r="E868" s="9"/>
    </row>
    <row r="869" spans="5:5" x14ac:dyDescent="0.2">
      <c r="E869" s="9"/>
    </row>
    <row r="870" spans="5:5" x14ac:dyDescent="0.2">
      <c r="E870" s="9"/>
    </row>
    <row r="871" spans="5:5" x14ac:dyDescent="0.2">
      <c r="E871" s="9"/>
    </row>
    <row r="872" spans="5:5" x14ac:dyDescent="0.2">
      <c r="E872" s="9"/>
    </row>
    <row r="873" spans="5:5" x14ac:dyDescent="0.2">
      <c r="E873" s="9"/>
    </row>
    <row r="874" spans="5:5" x14ac:dyDescent="0.2">
      <c r="E874" s="9"/>
    </row>
    <row r="875" spans="5:5" x14ac:dyDescent="0.2">
      <c r="E875" s="9"/>
    </row>
    <row r="876" spans="5:5" x14ac:dyDescent="0.2">
      <c r="E876" s="9"/>
    </row>
    <row r="877" spans="5:5" x14ac:dyDescent="0.2">
      <c r="E877" s="9"/>
    </row>
    <row r="878" spans="5:5" x14ac:dyDescent="0.2">
      <c r="E878" s="9"/>
    </row>
    <row r="879" spans="5:5" x14ac:dyDescent="0.2">
      <c r="E879" s="9"/>
    </row>
    <row r="880" spans="5:5" x14ac:dyDescent="0.2">
      <c r="E880" s="9"/>
    </row>
    <row r="881" spans="5:5" x14ac:dyDescent="0.2">
      <c r="E881" s="9"/>
    </row>
    <row r="882" spans="5:5" x14ac:dyDescent="0.2">
      <c r="E882" s="9"/>
    </row>
    <row r="883" spans="5:5" x14ac:dyDescent="0.2">
      <c r="E883" s="9"/>
    </row>
    <row r="884" spans="5:5" x14ac:dyDescent="0.2">
      <c r="E884" s="9"/>
    </row>
    <row r="885" spans="5:5" x14ac:dyDescent="0.2">
      <c r="E885" s="9"/>
    </row>
    <row r="886" spans="5:5" x14ac:dyDescent="0.2">
      <c r="E886" s="9"/>
    </row>
    <row r="887" spans="5:5" x14ac:dyDescent="0.2">
      <c r="E887" s="9"/>
    </row>
    <row r="888" spans="5:5" x14ac:dyDescent="0.2">
      <c r="E888" s="9"/>
    </row>
    <row r="889" spans="5:5" x14ac:dyDescent="0.2">
      <c r="E889" s="9"/>
    </row>
    <row r="890" spans="5:5" x14ac:dyDescent="0.2">
      <c r="E890" s="9"/>
    </row>
    <row r="891" spans="5:5" x14ac:dyDescent="0.2">
      <c r="E891" s="9"/>
    </row>
    <row r="892" spans="5:5" x14ac:dyDescent="0.2">
      <c r="E892" s="9"/>
    </row>
    <row r="893" spans="5:5" x14ac:dyDescent="0.2">
      <c r="E893" s="9"/>
    </row>
    <row r="894" spans="5:5" x14ac:dyDescent="0.2">
      <c r="E894" s="9"/>
    </row>
    <row r="895" spans="5:5" x14ac:dyDescent="0.2">
      <c r="E895" s="9"/>
    </row>
    <row r="896" spans="5:5" x14ac:dyDescent="0.2">
      <c r="E896" s="9"/>
    </row>
    <row r="897" spans="5:5" x14ac:dyDescent="0.2">
      <c r="E897" s="9"/>
    </row>
    <row r="898" spans="5:5" x14ac:dyDescent="0.2">
      <c r="E898" s="9"/>
    </row>
    <row r="899" spans="5:5" x14ac:dyDescent="0.2">
      <c r="E899" s="9"/>
    </row>
    <row r="900" spans="5:5" x14ac:dyDescent="0.2">
      <c r="E900" s="9"/>
    </row>
    <row r="901" spans="5:5" x14ac:dyDescent="0.2">
      <c r="E901" s="9"/>
    </row>
    <row r="902" spans="5:5" x14ac:dyDescent="0.2">
      <c r="E902" s="9"/>
    </row>
    <row r="903" spans="5:5" x14ac:dyDescent="0.2">
      <c r="E903" s="9"/>
    </row>
    <row r="904" spans="5:5" x14ac:dyDescent="0.2">
      <c r="E904" s="9"/>
    </row>
    <row r="905" spans="5:5" x14ac:dyDescent="0.2">
      <c r="E905" s="9"/>
    </row>
    <row r="906" spans="5:5" x14ac:dyDescent="0.2">
      <c r="E906" s="9"/>
    </row>
    <row r="907" spans="5:5" x14ac:dyDescent="0.2">
      <c r="E907" s="9"/>
    </row>
    <row r="908" spans="5:5" x14ac:dyDescent="0.2">
      <c r="E908" s="9"/>
    </row>
    <row r="909" spans="5:5" x14ac:dyDescent="0.2">
      <c r="E909" s="9"/>
    </row>
    <row r="910" spans="5:5" x14ac:dyDescent="0.2">
      <c r="E910" s="9"/>
    </row>
    <row r="911" spans="5:5" x14ac:dyDescent="0.2">
      <c r="E911" s="9"/>
    </row>
    <row r="912" spans="5:5" x14ac:dyDescent="0.2">
      <c r="E912" s="9"/>
    </row>
    <row r="913" spans="5:5" x14ac:dyDescent="0.2">
      <c r="E913" s="9"/>
    </row>
    <row r="914" spans="5:5" x14ac:dyDescent="0.2">
      <c r="E914" s="9"/>
    </row>
    <row r="915" spans="5:5" x14ac:dyDescent="0.2">
      <c r="E915" s="9"/>
    </row>
    <row r="916" spans="5:5" x14ac:dyDescent="0.2">
      <c r="E916" s="9"/>
    </row>
    <row r="917" spans="5:5" x14ac:dyDescent="0.2">
      <c r="E917" s="9"/>
    </row>
    <row r="918" spans="5:5" x14ac:dyDescent="0.2">
      <c r="E918" s="9"/>
    </row>
    <row r="919" spans="5:5" x14ac:dyDescent="0.2">
      <c r="E919" s="9"/>
    </row>
    <row r="920" spans="5:5" x14ac:dyDescent="0.2">
      <c r="E920" s="9"/>
    </row>
    <row r="921" spans="5:5" x14ac:dyDescent="0.2">
      <c r="E921" s="9"/>
    </row>
    <row r="922" spans="5:5" x14ac:dyDescent="0.2">
      <c r="E922" s="9"/>
    </row>
    <row r="923" spans="5:5" x14ac:dyDescent="0.2">
      <c r="E923" s="9"/>
    </row>
    <row r="924" spans="5:5" x14ac:dyDescent="0.2">
      <c r="E924" s="9"/>
    </row>
    <row r="925" spans="5:5" x14ac:dyDescent="0.2">
      <c r="E925" s="9"/>
    </row>
    <row r="926" spans="5:5" x14ac:dyDescent="0.2">
      <c r="E926" s="9"/>
    </row>
    <row r="927" spans="5:5" x14ac:dyDescent="0.2">
      <c r="E927" s="9"/>
    </row>
    <row r="928" spans="5:5" x14ac:dyDescent="0.2">
      <c r="E928" s="9"/>
    </row>
    <row r="929" spans="5:5" x14ac:dyDescent="0.2">
      <c r="E929" s="9"/>
    </row>
    <row r="930" spans="5:5" x14ac:dyDescent="0.2">
      <c r="E930" s="9"/>
    </row>
    <row r="931" spans="5:5" x14ac:dyDescent="0.2">
      <c r="E931" s="9"/>
    </row>
    <row r="932" spans="5:5" x14ac:dyDescent="0.2">
      <c r="E932" s="9"/>
    </row>
    <row r="933" spans="5:5" x14ac:dyDescent="0.2">
      <c r="E933" s="9"/>
    </row>
    <row r="934" spans="5:5" x14ac:dyDescent="0.2">
      <c r="E934" s="9"/>
    </row>
    <row r="935" spans="5:5" x14ac:dyDescent="0.2">
      <c r="E935" s="9"/>
    </row>
    <row r="936" spans="5:5" x14ac:dyDescent="0.2">
      <c r="E936" s="9"/>
    </row>
    <row r="937" spans="5:5" x14ac:dyDescent="0.2">
      <c r="E937" s="9"/>
    </row>
    <row r="938" spans="5:5" x14ac:dyDescent="0.2">
      <c r="E938" s="9"/>
    </row>
    <row r="939" spans="5:5" x14ac:dyDescent="0.2">
      <c r="E939" s="9"/>
    </row>
    <row r="940" spans="5:5" x14ac:dyDescent="0.2">
      <c r="E940" s="9"/>
    </row>
    <row r="941" spans="5:5" x14ac:dyDescent="0.2">
      <c r="E941" s="9"/>
    </row>
    <row r="942" spans="5:5" x14ac:dyDescent="0.2">
      <c r="E942" s="9"/>
    </row>
    <row r="943" spans="5:5" x14ac:dyDescent="0.2">
      <c r="E943" s="9"/>
    </row>
    <row r="944" spans="5:5" x14ac:dyDescent="0.2">
      <c r="E944" s="9"/>
    </row>
    <row r="945" spans="5:5" x14ac:dyDescent="0.2">
      <c r="E945" s="9"/>
    </row>
    <row r="946" spans="5:5" x14ac:dyDescent="0.2">
      <c r="E946" s="9"/>
    </row>
    <row r="947" spans="5:5" x14ac:dyDescent="0.2">
      <c r="E947" s="9"/>
    </row>
    <row r="948" spans="5:5" x14ac:dyDescent="0.2">
      <c r="E948" s="9"/>
    </row>
    <row r="949" spans="5:5" x14ac:dyDescent="0.2">
      <c r="E949" s="9"/>
    </row>
    <row r="950" spans="5:5" x14ac:dyDescent="0.2">
      <c r="E950" s="9"/>
    </row>
    <row r="951" spans="5:5" x14ac:dyDescent="0.2">
      <c r="E951" s="9"/>
    </row>
    <row r="952" spans="5:5" x14ac:dyDescent="0.2">
      <c r="E952" s="9"/>
    </row>
    <row r="953" spans="5:5" x14ac:dyDescent="0.2">
      <c r="E953" s="9"/>
    </row>
    <row r="954" spans="5:5" x14ac:dyDescent="0.2">
      <c r="E954" s="9"/>
    </row>
    <row r="955" spans="5:5" x14ac:dyDescent="0.2">
      <c r="E955" s="9"/>
    </row>
    <row r="956" spans="5:5" x14ac:dyDescent="0.2">
      <c r="E956" s="9"/>
    </row>
    <row r="957" spans="5:5" x14ac:dyDescent="0.2">
      <c r="E957" s="9"/>
    </row>
    <row r="958" spans="5:5" x14ac:dyDescent="0.2">
      <c r="E958" s="9"/>
    </row>
    <row r="959" spans="5:5" x14ac:dyDescent="0.2">
      <c r="E959" s="9"/>
    </row>
    <row r="960" spans="5:5" x14ac:dyDescent="0.2">
      <c r="E960" s="9"/>
    </row>
    <row r="961" spans="5:5" x14ac:dyDescent="0.2">
      <c r="E961" s="9"/>
    </row>
    <row r="962" spans="5:5" x14ac:dyDescent="0.2">
      <c r="E962" s="9"/>
    </row>
    <row r="963" spans="5:5" x14ac:dyDescent="0.2">
      <c r="E963" s="9"/>
    </row>
    <row r="964" spans="5:5" x14ac:dyDescent="0.2">
      <c r="E964" s="9"/>
    </row>
    <row r="965" spans="5:5" x14ac:dyDescent="0.2">
      <c r="E965" s="9"/>
    </row>
    <row r="966" spans="5:5" x14ac:dyDescent="0.2">
      <c r="E966" s="9"/>
    </row>
    <row r="967" spans="5:5" x14ac:dyDescent="0.2">
      <c r="E967" s="9"/>
    </row>
    <row r="968" spans="5:5" x14ac:dyDescent="0.2">
      <c r="E968" s="9"/>
    </row>
    <row r="969" spans="5:5" x14ac:dyDescent="0.2">
      <c r="E969" s="9"/>
    </row>
    <row r="970" spans="5:5" x14ac:dyDescent="0.2">
      <c r="E970" s="9"/>
    </row>
    <row r="971" spans="5:5" x14ac:dyDescent="0.2">
      <c r="E971" s="9"/>
    </row>
    <row r="972" spans="5:5" x14ac:dyDescent="0.2">
      <c r="E972" s="9"/>
    </row>
    <row r="973" spans="5:5" x14ac:dyDescent="0.2">
      <c r="E973" s="9"/>
    </row>
    <row r="974" spans="5:5" x14ac:dyDescent="0.2">
      <c r="E974" s="9"/>
    </row>
    <row r="975" spans="5:5" x14ac:dyDescent="0.2">
      <c r="E975" s="9"/>
    </row>
    <row r="976" spans="5:5" x14ac:dyDescent="0.2">
      <c r="E976" s="9"/>
    </row>
    <row r="977" spans="5:5" x14ac:dyDescent="0.2">
      <c r="E977" s="9"/>
    </row>
    <row r="978" spans="5:5" x14ac:dyDescent="0.2">
      <c r="E978" s="9"/>
    </row>
    <row r="979" spans="5:5" x14ac:dyDescent="0.2">
      <c r="E979" s="9"/>
    </row>
    <row r="980" spans="5:5" x14ac:dyDescent="0.2">
      <c r="E980" s="9"/>
    </row>
    <row r="981" spans="5:5" x14ac:dyDescent="0.2">
      <c r="E981" s="9"/>
    </row>
    <row r="982" spans="5:5" x14ac:dyDescent="0.2">
      <c r="E982" s="9"/>
    </row>
    <row r="983" spans="5:5" x14ac:dyDescent="0.2">
      <c r="E983" s="9"/>
    </row>
    <row r="984" spans="5:5" x14ac:dyDescent="0.2">
      <c r="E984" s="9"/>
    </row>
    <row r="985" spans="5:5" x14ac:dyDescent="0.2">
      <c r="E985" s="9"/>
    </row>
    <row r="986" spans="5:5" x14ac:dyDescent="0.2">
      <c r="E986" s="9"/>
    </row>
    <row r="987" spans="5:5" x14ac:dyDescent="0.2">
      <c r="E987" s="9"/>
    </row>
    <row r="988" spans="5:5" x14ac:dyDescent="0.2">
      <c r="E988" s="9"/>
    </row>
    <row r="989" spans="5:5" x14ac:dyDescent="0.2">
      <c r="E989" s="9"/>
    </row>
    <row r="990" spans="5:5" x14ac:dyDescent="0.2">
      <c r="E990" s="9"/>
    </row>
    <row r="991" spans="5:5" x14ac:dyDescent="0.2">
      <c r="E991" s="9"/>
    </row>
    <row r="992" spans="5:5" x14ac:dyDescent="0.2">
      <c r="E992" s="9"/>
    </row>
    <row r="993" spans="5:5" x14ac:dyDescent="0.2">
      <c r="E993" s="9"/>
    </row>
    <row r="994" spans="5:5" x14ac:dyDescent="0.2">
      <c r="E994" s="9"/>
    </row>
    <row r="995" spans="5:5" x14ac:dyDescent="0.2">
      <c r="E995" s="9"/>
    </row>
    <row r="996" spans="5:5" x14ac:dyDescent="0.2">
      <c r="E996" s="9"/>
    </row>
    <row r="997" spans="5:5" x14ac:dyDescent="0.2">
      <c r="E997" s="9"/>
    </row>
    <row r="998" spans="5:5" x14ac:dyDescent="0.2">
      <c r="E998" s="9"/>
    </row>
    <row r="999" spans="5:5" x14ac:dyDescent="0.2">
      <c r="E999" s="9"/>
    </row>
    <row r="1000" spans="5:5" x14ac:dyDescent="0.2">
      <c r="E1000" s="9"/>
    </row>
    <row r="1001" spans="5:5" x14ac:dyDescent="0.2">
      <c r="E1001" s="9"/>
    </row>
    <row r="1002" spans="5:5" x14ac:dyDescent="0.2">
      <c r="E1002" s="9"/>
    </row>
    <row r="1003" spans="5:5" x14ac:dyDescent="0.2">
      <c r="E1003" s="9"/>
    </row>
    <row r="1004" spans="5:5" x14ac:dyDescent="0.2">
      <c r="E1004" s="9"/>
    </row>
    <row r="1005" spans="5:5" x14ac:dyDescent="0.2">
      <c r="E1005" s="9"/>
    </row>
    <row r="1006" spans="5:5" x14ac:dyDescent="0.2">
      <c r="E1006" s="9"/>
    </row>
    <row r="1007" spans="5:5" x14ac:dyDescent="0.2">
      <c r="E1007" s="9"/>
    </row>
    <row r="1008" spans="5:5" x14ac:dyDescent="0.2">
      <c r="E1008" s="9"/>
    </row>
    <row r="1009" spans="5:5" x14ac:dyDescent="0.2">
      <c r="E1009" s="9"/>
    </row>
    <row r="1010" spans="5:5" x14ac:dyDescent="0.2">
      <c r="E1010" s="9"/>
    </row>
    <row r="1011" spans="5:5" x14ac:dyDescent="0.2">
      <c r="E1011" s="9"/>
    </row>
    <row r="1012" spans="5:5" x14ac:dyDescent="0.2">
      <c r="E1012" s="9"/>
    </row>
    <row r="1013" spans="5:5" x14ac:dyDescent="0.2">
      <c r="E1013" s="9"/>
    </row>
    <row r="1014" spans="5:5" x14ac:dyDescent="0.2">
      <c r="E1014" s="9"/>
    </row>
    <row r="1015" spans="5:5" x14ac:dyDescent="0.2">
      <c r="E1015" s="9"/>
    </row>
    <row r="1016" spans="5:5" x14ac:dyDescent="0.2">
      <c r="E1016" s="9"/>
    </row>
    <row r="1017" spans="5:5" x14ac:dyDescent="0.2">
      <c r="E1017" s="9"/>
    </row>
    <row r="1018" spans="5:5" x14ac:dyDescent="0.2">
      <c r="E1018" s="9"/>
    </row>
    <row r="1019" spans="5:5" x14ac:dyDescent="0.2">
      <c r="E1019" s="9"/>
    </row>
    <row r="1020" spans="5:5" x14ac:dyDescent="0.2">
      <c r="E1020" s="9"/>
    </row>
    <row r="1021" spans="5:5" x14ac:dyDescent="0.2">
      <c r="E1021" s="9"/>
    </row>
    <row r="1022" spans="5:5" x14ac:dyDescent="0.2">
      <c r="E1022" s="9"/>
    </row>
    <row r="1023" spans="5:5" x14ac:dyDescent="0.2">
      <c r="E1023" s="9"/>
    </row>
    <row r="1024" spans="5:5" x14ac:dyDescent="0.2">
      <c r="E1024" s="9"/>
    </row>
    <row r="1025" spans="5:5" x14ac:dyDescent="0.2">
      <c r="E1025" s="9"/>
    </row>
    <row r="1026" spans="5:5" x14ac:dyDescent="0.2">
      <c r="E1026" s="9"/>
    </row>
    <row r="1027" spans="5:5" x14ac:dyDescent="0.2">
      <c r="E1027" s="9"/>
    </row>
    <row r="1028" spans="5:5" x14ac:dyDescent="0.2">
      <c r="E1028" s="9"/>
    </row>
    <row r="1029" spans="5:5" x14ac:dyDescent="0.2">
      <c r="E1029" s="9"/>
    </row>
    <row r="1030" spans="5:5" x14ac:dyDescent="0.2">
      <c r="E1030" s="9"/>
    </row>
    <row r="1031" spans="5:5" x14ac:dyDescent="0.2">
      <c r="E1031" s="9"/>
    </row>
    <row r="1032" spans="5:5" x14ac:dyDescent="0.2">
      <c r="E1032" s="9"/>
    </row>
    <row r="1033" spans="5:5" x14ac:dyDescent="0.2">
      <c r="E1033" s="9"/>
    </row>
    <row r="1034" spans="5:5" x14ac:dyDescent="0.2">
      <c r="E1034" s="9"/>
    </row>
    <row r="1035" spans="5:5" x14ac:dyDescent="0.2">
      <c r="E1035" s="9"/>
    </row>
    <row r="1036" spans="5:5" x14ac:dyDescent="0.2">
      <c r="E1036" s="9"/>
    </row>
    <row r="1037" spans="5:5" x14ac:dyDescent="0.2">
      <c r="E1037" s="9"/>
    </row>
    <row r="1038" spans="5:5" x14ac:dyDescent="0.2">
      <c r="E1038" s="9"/>
    </row>
    <row r="1039" spans="5:5" x14ac:dyDescent="0.2">
      <c r="E1039" s="9"/>
    </row>
    <row r="1040" spans="5:5" x14ac:dyDescent="0.2">
      <c r="E1040" s="9"/>
    </row>
    <row r="1041" spans="5:5" x14ac:dyDescent="0.2">
      <c r="E1041" s="9"/>
    </row>
    <row r="1042" spans="5:5" x14ac:dyDescent="0.2">
      <c r="E1042" s="9"/>
    </row>
    <row r="1043" spans="5:5" x14ac:dyDescent="0.2">
      <c r="E1043" s="9"/>
    </row>
    <row r="1044" spans="5:5" x14ac:dyDescent="0.2">
      <c r="E1044" s="9"/>
    </row>
    <row r="1045" spans="5:5" x14ac:dyDescent="0.2">
      <c r="E1045" s="9"/>
    </row>
    <row r="1046" spans="5:5" x14ac:dyDescent="0.2">
      <c r="E1046" s="9"/>
    </row>
    <row r="1047" spans="5:5" x14ac:dyDescent="0.2">
      <c r="E1047" s="9"/>
    </row>
    <row r="1048" spans="5:5" x14ac:dyDescent="0.2">
      <c r="E1048" s="9"/>
    </row>
    <row r="1049" spans="5:5" x14ac:dyDescent="0.2">
      <c r="E1049" s="9"/>
    </row>
    <row r="1050" spans="5:5" x14ac:dyDescent="0.2">
      <c r="E1050" s="9"/>
    </row>
    <row r="1051" spans="5:5" x14ac:dyDescent="0.2">
      <c r="E1051" s="9"/>
    </row>
    <row r="1052" spans="5:5" x14ac:dyDescent="0.2">
      <c r="E1052" s="9"/>
    </row>
    <row r="1053" spans="5:5" x14ac:dyDescent="0.2">
      <c r="E1053" s="9"/>
    </row>
    <row r="1054" spans="5:5" x14ac:dyDescent="0.2">
      <c r="E1054" s="9"/>
    </row>
    <row r="1055" spans="5:5" x14ac:dyDescent="0.2">
      <c r="E1055" s="9"/>
    </row>
    <row r="1056" spans="5:5" x14ac:dyDescent="0.2">
      <c r="E1056" s="9"/>
    </row>
    <row r="1057" spans="5:5" x14ac:dyDescent="0.2">
      <c r="E1057" s="9"/>
    </row>
    <row r="1058" spans="5:5" x14ac:dyDescent="0.2">
      <c r="E1058" s="9"/>
    </row>
    <row r="1059" spans="5:5" x14ac:dyDescent="0.2">
      <c r="E1059" s="9"/>
    </row>
    <row r="1060" spans="5:5" x14ac:dyDescent="0.2">
      <c r="E1060" s="9"/>
    </row>
    <row r="1061" spans="5:5" x14ac:dyDescent="0.2">
      <c r="E1061" s="9"/>
    </row>
    <row r="1062" spans="5:5" x14ac:dyDescent="0.2">
      <c r="E1062" s="9"/>
    </row>
    <row r="1063" spans="5:5" x14ac:dyDescent="0.2">
      <c r="E1063" s="9"/>
    </row>
    <row r="1064" spans="5:5" x14ac:dyDescent="0.2">
      <c r="E1064" s="9"/>
    </row>
    <row r="1065" spans="5:5" x14ac:dyDescent="0.2">
      <c r="E1065" s="9"/>
    </row>
    <row r="1066" spans="5:5" x14ac:dyDescent="0.2">
      <c r="E1066" s="9"/>
    </row>
    <row r="1067" spans="5:5" x14ac:dyDescent="0.2">
      <c r="E1067" s="9"/>
    </row>
    <row r="1068" spans="5:5" x14ac:dyDescent="0.2">
      <c r="E1068" s="9"/>
    </row>
    <row r="1069" spans="5:5" x14ac:dyDescent="0.2">
      <c r="E1069" s="9"/>
    </row>
    <row r="1070" spans="5:5" x14ac:dyDescent="0.2">
      <c r="E1070" s="9"/>
    </row>
    <row r="1071" spans="5:5" x14ac:dyDescent="0.2">
      <c r="E1071" s="9"/>
    </row>
    <row r="1072" spans="5:5" x14ac:dyDescent="0.2">
      <c r="E1072" s="9"/>
    </row>
    <row r="1073" spans="5:5" x14ac:dyDescent="0.2">
      <c r="E1073" s="9"/>
    </row>
    <row r="1074" spans="5:5" x14ac:dyDescent="0.2">
      <c r="E1074" s="9"/>
    </row>
    <row r="1075" spans="5:5" x14ac:dyDescent="0.2">
      <c r="E1075" s="9"/>
    </row>
    <row r="1076" spans="5:5" x14ac:dyDescent="0.2">
      <c r="E1076" s="9"/>
    </row>
    <row r="1077" spans="5:5" x14ac:dyDescent="0.2">
      <c r="E1077" s="9"/>
    </row>
    <row r="1078" spans="5:5" x14ac:dyDescent="0.2">
      <c r="E1078" s="9"/>
    </row>
    <row r="1079" spans="5:5" x14ac:dyDescent="0.2">
      <c r="E1079" s="9"/>
    </row>
    <row r="1080" spans="5:5" x14ac:dyDescent="0.2">
      <c r="E1080" s="9"/>
    </row>
    <row r="1081" spans="5:5" x14ac:dyDescent="0.2">
      <c r="E1081" s="9"/>
    </row>
    <row r="1082" spans="5:5" x14ac:dyDescent="0.2">
      <c r="E1082" s="9"/>
    </row>
    <row r="1083" spans="5:5" x14ac:dyDescent="0.2">
      <c r="E1083" s="9"/>
    </row>
    <row r="1084" spans="5:5" x14ac:dyDescent="0.2">
      <c r="E1084" s="9"/>
    </row>
    <row r="1085" spans="5:5" x14ac:dyDescent="0.2">
      <c r="E1085" s="9"/>
    </row>
    <row r="1086" spans="5:5" x14ac:dyDescent="0.2">
      <c r="E1086" s="9"/>
    </row>
    <row r="1087" spans="5:5" x14ac:dyDescent="0.2">
      <c r="E1087" s="9"/>
    </row>
    <row r="1088" spans="5:5" x14ac:dyDescent="0.2">
      <c r="E1088" s="9"/>
    </row>
    <row r="1089" spans="5:5" x14ac:dyDescent="0.2">
      <c r="E1089" s="9"/>
    </row>
    <row r="1090" spans="5:5" x14ac:dyDescent="0.2">
      <c r="E1090" s="9"/>
    </row>
    <row r="1091" spans="5:5" x14ac:dyDescent="0.2">
      <c r="E1091" s="9"/>
    </row>
    <row r="1092" spans="5:5" x14ac:dyDescent="0.2">
      <c r="E1092" s="9"/>
    </row>
    <row r="1093" spans="5:5" x14ac:dyDescent="0.2">
      <c r="E1093" s="9"/>
    </row>
    <row r="1094" spans="5:5" x14ac:dyDescent="0.2">
      <c r="E1094" s="9"/>
    </row>
    <row r="1095" spans="5:5" x14ac:dyDescent="0.2">
      <c r="E1095" s="9"/>
    </row>
    <row r="1096" spans="5:5" x14ac:dyDescent="0.2">
      <c r="E1096" s="9"/>
    </row>
    <row r="1097" spans="5:5" x14ac:dyDescent="0.2">
      <c r="E1097" s="9"/>
    </row>
    <row r="1098" spans="5:5" x14ac:dyDescent="0.2">
      <c r="E1098" s="9"/>
    </row>
    <row r="1099" spans="5:5" x14ac:dyDescent="0.2">
      <c r="E1099" s="9"/>
    </row>
    <row r="1100" spans="5:5" x14ac:dyDescent="0.2">
      <c r="E1100" s="9"/>
    </row>
    <row r="1101" spans="5:5" x14ac:dyDescent="0.2">
      <c r="E1101" s="9"/>
    </row>
    <row r="1102" spans="5:5" x14ac:dyDescent="0.2">
      <c r="E1102" s="9"/>
    </row>
    <row r="1103" spans="5:5" x14ac:dyDescent="0.2">
      <c r="E1103" s="9"/>
    </row>
    <row r="1104" spans="5:5" x14ac:dyDescent="0.2">
      <c r="E1104" s="9"/>
    </row>
    <row r="1105" spans="5:5" x14ac:dyDescent="0.2">
      <c r="E1105" s="9"/>
    </row>
    <row r="1106" spans="5:5" x14ac:dyDescent="0.2">
      <c r="E1106" s="9"/>
    </row>
    <row r="1107" spans="5:5" x14ac:dyDescent="0.2">
      <c r="E1107" s="9"/>
    </row>
    <row r="1108" spans="5:5" x14ac:dyDescent="0.2">
      <c r="E1108" s="9"/>
    </row>
    <row r="1109" spans="5:5" x14ac:dyDescent="0.2">
      <c r="E1109" s="9"/>
    </row>
    <row r="1110" spans="5:5" x14ac:dyDescent="0.2">
      <c r="E1110" s="9"/>
    </row>
    <row r="1111" spans="5:5" x14ac:dyDescent="0.2">
      <c r="E1111" s="9"/>
    </row>
    <row r="1112" spans="5:5" x14ac:dyDescent="0.2">
      <c r="E1112" s="9"/>
    </row>
    <row r="1113" spans="5:5" x14ac:dyDescent="0.2">
      <c r="E1113" s="9"/>
    </row>
    <row r="1114" spans="5:5" x14ac:dyDescent="0.2">
      <c r="E1114" s="9"/>
    </row>
    <row r="1115" spans="5:5" x14ac:dyDescent="0.2">
      <c r="E1115" s="9"/>
    </row>
    <row r="1116" spans="5:5" x14ac:dyDescent="0.2">
      <c r="E1116" s="9"/>
    </row>
    <row r="1117" spans="5:5" x14ac:dyDescent="0.2">
      <c r="E1117" s="9"/>
    </row>
    <row r="1118" spans="5:5" x14ac:dyDescent="0.2">
      <c r="E1118" s="9"/>
    </row>
    <row r="1119" spans="5:5" x14ac:dyDescent="0.2">
      <c r="E1119" s="9"/>
    </row>
    <row r="1120" spans="5:5" x14ac:dyDescent="0.2">
      <c r="E1120" s="9"/>
    </row>
    <row r="1121" spans="5:5" x14ac:dyDescent="0.2">
      <c r="E1121" s="9"/>
    </row>
    <row r="1122" spans="5:5" x14ac:dyDescent="0.2">
      <c r="E1122" s="9"/>
    </row>
    <row r="1123" spans="5:5" x14ac:dyDescent="0.2">
      <c r="E1123" s="9"/>
    </row>
    <row r="1124" spans="5:5" x14ac:dyDescent="0.2">
      <c r="E1124" s="9"/>
    </row>
    <row r="1125" spans="5:5" x14ac:dyDescent="0.2">
      <c r="E1125" s="9"/>
    </row>
    <row r="1126" spans="5:5" x14ac:dyDescent="0.2">
      <c r="E1126" s="9"/>
    </row>
    <row r="1127" spans="5:5" x14ac:dyDescent="0.2">
      <c r="E1127" s="9"/>
    </row>
    <row r="1128" spans="5:5" x14ac:dyDescent="0.2">
      <c r="E1128" s="9"/>
    </row>
    <row r="1129" spans="5:5" x14ac:dyDescent="0.2">
      <c r="E1129" s="9"/>
    </row>
    <row r="1130" spans="5:5" x14ac:dyDescent="0.2">
      <c r="E1130" s="9"/>
    </row>
    <row r="1131" spans="5:5" x14ac:dyDescent="0.2">
      <c r="E1131" s="9"/>
    </row>
    <row r="1132" spans="5:5" x14ac:dyDescent="0.2">
      <c r="E1132" s="9"/>
    </row>
    <row r="1133" spans="5:5" x14ac:dyDescent="0.2">
      <c r="E1133" s="9"/>
    </row>
    <row r="1134" spans="5:5" x14ac:dyDescent="0.2">
      <c r="E1134" s="9"/>
    </row>
    <row r="1135" spans="5:5" x14ac:dyDescent="0.2">
      <c r="E1135" s="9"/>
    </row>
    <row r="1136" spans="5:5" x14ac:dyDescent="0.2">
      <c r="E1136" s="9"/>
    </row>
    <row r="1137" spans="5:5" x14ac:dyDescent="0.2">
      <c r="E1137" s="9"/>
    </row>
    <row r="1138" spans="5:5" x14ac:dyDescent="0.2">
      <c r="E1138" s="9"/>
    </row>
    <row r="1139" spans="5:5" x14ac:dyDescent="0.2">
      <c r="E1139" s="9"/>
    </row>
    <row r="1140" spans="5:5" x14ac:dyDescent="0.2">
      <c r="E1140" s="9"/>
    </row>
    <row r="1141" spans="5:5" x14ac:dyDescent="0.2">
      <c r="E1141" s="9"/>
    </row>
    <row r="1142" spans="5:5" x14ac:dyDescent="0.2">
      <c r="E1142" s="9"/>
    </row>
    <row r="1143" spans="5:5" x14ac:dyDescent="0.2">
      <c r="E1143" s="9"/>
    </row>
    <row r="1144" spans="5:5" x14ac:dyDescent="0.2">
      <c r="E1144" s="9"/>
    </row>
    <row r="1145" spans="5:5" x14ac:dyDescent="0.2">
      <c r="E1145" s="9"/>
    </row>
    <row r="1146" spans="5:5" x14ac:dyDescent="0.2">
      <c r="E1146" s="9"/>
    </row>
    <row r="1147" spans="5:5" x14ac:dyDescent="0.2">
      <c r="E1147" s="9"/>
    </row>
    <row r="1148" spans="5:5" x14ac:dyDescent="0.2">
      <c r="E1148" s="9"/>
    </row>
    <row r="1149" spans="5:5" x14ac:dyDescent="0.2">
      <c r="E1149" s="9"/>
    </row>
    <row r="1150" spans="5:5" x14ac:dyDescent="0.2">
      <c r="E1150" s="9"/>
    </row>
    <row r="1151" spans="5:5" x14ac:dyDescent="0.2">
      <c r="E1151" s="9"/>
    </row>
    <row r="1152" spans="5:5" x14ac:dyDescent="0.2">
      <c r="E1152" s="9"/>
    </row>
    <row r="1153" spans="5:5" x14ac:dyDescent="0.2">
      <c r="E1153" s="9"/>
    </row>
    <row r="1154" spans="5:5" x14ac:dyDescent="0.2">
      <c r="E1154" s="9"/>
    </row>
    <row r="1155" spans="5:5" x14ac:dyDescent="0.2">
      <c r="E1155" s="9"/>
    </row>
    <row r="1156" spans="5:5" x14ac:dyDescent="0.2">
      <c r="E1156" s="9"/>
    </row>
    <row r="1157" spans="5:5" x14ac:dyDescent="0.2">
      <c r="E1157" s="9"/>
    </row>
    <row r="1158" spans="5:5" x14ac:dyDescent="0.2">
      <c r="E1158" s="9"/>
    </row>
    <row r="1159" spans="5:5" x14ac:dyDescent="0.2">
      <c r="E1159" s="9"/>
    </row>
    <row r="1160" spans="5:5" x14ac:dyDescent="0.2">
      <c r="E1160" s="9"/>
    </row>
    <row r="1161" spans="5:5" x14ac:dyDescent="0.2">
      <c r="E1161" s="9"/>
    </row>
    <row r="1162" spans="5:5" x14ac:dyDescent="0.2">
      <c r="E1162" s="9"/>
    </row>
    <row r="1163" spans="5:5" x14ac:dyDescent="0.2">
      <c r="E1163" s="9"/>
    </row>
    <row r="1164" spans="5:5" x14ac:dyDescent="0.2">
      <c r="E1164" s="9"/>
    </row>
    <row r="1165" spans="5:5" x14ac:dyDescent="0.2">
      <c r="E1165" s="9"/>
    </row>
    <row r="1166" spans="5:5" x14ac:dyDescent="0.2">
      <c r="E1166" s="9"/>
    </row>
    <row r="1167" spans="5:5" x14ac:dyDescent="0.2">
      <c r="E1167" s="9"/>
    </row>
    <row r="1168" spans="5:5" x14ac:dyDescent="0.2">
      <c r="E1168" s="9"/>
    </row>
    <row r="1169" spans="5:5" x14ac:dyDescent="0.2">
      <c r="E1169" s="9"/>
    </row>
    <row r="1170" spans="5:5" x14ac:dyDescent="0.2">
      <c r="E1170" s="9"/>
    </row>
    <row r="1171" spans="5:5" x14ac:dyDescent="0.2">
      <c r="E1171" s="9"/>
    </row>
    <row r="1172" spans="5:5" x14ac:dyDescent="0.2">
      <c r="E1172" s="9"/>
    </row>
    <row r="1173" spans="5:5" x14ac:dyDescent="0.2">
      <c r="E1173" s="9"/>
    </row>
    <row r="1174" spans="5:5" x14ac:dyDescent="0.2">
      <c r="E1174" s="9"/>
    </row>
    <row r="1175" spans="5:5" x14ac:dyDescent="0.2">
      <c r="E1175" s="9"/>
    </row>
    <row r="1176" spans="5:5" x14ac:dyDescent="0.2">
      <c r="E1176" s="9"/>
    </row>
    <row r="1177" spans="5:5" x14ac:dyDescent="0.2">
      <c r="E1177" s="9"/>
    </row>
    <row r="1178" spans="5:5" x14ac:dyDescent="0.2">
      <c r="E1178" s="9"/>
    </row>
    <row r="1179" spans="5:5" x14ac:dyDescent="0.2">
      <c r="E1179" s="9"/>
    </row>
    <row r="1180" spans="5:5" x14ac:dyDescent="0.2">
      <c r="E1180" s="9"/>
    </row>
    <row r="1181" spans="5:5" x14ac:dyDescent="0.2">
      <c r="E1181" s="9"/>
    </row>
    <row r="1182" spans="5:5" x14ac:dyDescent="0.2">
      <c r="E1182" s="9"/>
    </row>
    <row r="1183" spans="5:5" x14ac:dyDescent="0.2">
      <c r="E1183" s="9"/>
    </row>
    <row r="1184" spans="5:5" x14ac:dyDescent="0.2">
      <c r="E1184" s="9"/>
    </row>
    <row r="1185" spans="5:5" x14ac:dyDescent="0.2">
      <c r="E1185" s="9"/>
    </row>
    <row r="1186" spans="5:5" x14ac:dyDescent="0.2">
      <c r="E1186" s="9"/>
    </row>
    <row r="1187" spans="5:5" x14ac:dyDescent="0.2">
      <c r="E1187" s="9"/>
    </row>
    <row r="1188" spans="5:5" x14ac:dyDescent="0.2">
      <c r="E1188" s="9"/>
    </row>
    <row r="1189" spans="5:5" x14ac:dyDescent="0.2">
      <c r="E1189" s="9"/>
    </row>
    <row r="1190" spans="5:5" x14ac:dyDescent="0.2">
      <c r="E1190" s="9"/>
    </row>
    <row r="1191" spans="5:5" x14ac:dyDescent="0.2">
      <c r="E1191" s="9"/>
    </row>
    <row r="1192" spans="5:5" x14ac:dyDescent="0.2">
      <c r="E1192" s="9"/>
    </row>
    <row r="1193" spans="5:5" x14ac:dyDescent="0.2">
      <c r="E1193" s="9"/>
    </row>
    <row r="1194" spans="5:5" x14ac:dyDescent="0.2">
      <c r="E1194" s="9"/>
    </row>
    <row r="1195" spans="5:5" x14ac:dyDescent="0.2">
      <c r="E1195" s="9"/>
    </row>
    <row r="1196" spans="5:5" x14ac:dyDescent="0.2">
      <c r="E1196" s="9"/>
    </row>
    <row r="1197" spans="5:5" x14ac:dyDescent="0.2">
      <c r="E1197" s="9"/>
    </row>
    <row r="1198" spans="5:5" x14ac:dyDescent="0.2">
      <c r="E1198" s="9"/>
    </row>
    <row r="1199" spans="5:5" x14ac:dyDescent="0.2">
      <c r="E1199" s="9"/>
    </row>
    <row r="1200" spans="5:5" x14ac:dyDescent="0.2">
      <c r="E1200" s="9"/>
    </row>
    <row r="1201" spans="5:5" x14ac:dyDescent="0.2">
      <c r="E1201" s="9"/>
    </row>
    <row r="1202" spans="5:5" x14ac:dyDescent="0.2">
      <c r="E1202" s="9"/>
    </row>
    <row r="1203" spans="5:5" x14ac:dyDescent="0.2">
      <c r="E1203" s="9"/>
    </row>
    <row r="1204" spans="5:5" x14ac:dyDescent="0.2">
      <c r="E1204" s="9"/>
    </row>
    <row r="1205" spans="5:5" x14ac:dyDescent="0.2">
      <c r="E1205" s="9"/>
    </row>
    <row r="1206" spans="5:5" x14ac:dyDescent="0.2">
      <c r="E1206" s="9"/>
    </row>
    <row r="1207" spans="5:5" x14ac:dyDescent="0.2">
      <c r="E1207" s="9"/>
    </row>
    <row r="1208" spans="5:5" x14ac:dyDescent="0.2">
      <c r="E1208" s="9"/>
    </row>
    <row r="1209" spans="5:5" x14ac:dyDescent="0.2">
      <c r="E1209" s="9"/>
    </row>
    <row r="1210" spans="5:5" x14ac:dyDescent="0.2">
      <c r="E1210" s="9"/>
    </row>
    <row r="1211" spans="5:5" x14ac:dyDescent="0.2">
      <c r="E1211" s="9"/>
    </row>
    <row r="1212" spans="5:5" x14ac:dyDescent="0.2">
      <c r="E1212" s="9"/>
    </row>
    <row r="1213" spans="5:5" x14ac:dyDescent="0.2">
      <c r="E1213" s="9"/>
    </row>
    <row r="1214" spans="5:5" x14ac:dyDescent="0.2">
      <c r="E1214" s="9"/>
    </row>
    <row r="1215" spans="5:5" x14ac:dyDescent="0.2">
      <c r="E1215" s="9"/>
    </row>
    <row r="1216" spans="5:5" x14ac:dyDescent="0.2">
      <c r="E1216" s="9"/>
    </row>
    <row r="1217" spans="5:5" x14ac:dyDescent="0.2">
      <c r="E1217" s="9"/>
    </row>
    <row r="1218" spans="5:5" x14ac:dyDescent="0.2">
      <c r="E1218" s="9"/>
    </row>
    <row r="1219" spans="5:5" x14ac:dyDescent="0.2">
      <c r="E1219" s="9"/>
    </row>
    <row r="1220" spans="5:5" x14ac:dyDescent="0.2">
      <c r="E1220" s="9"/>
    </row>
    <row r="1221" spans="5:5" x14ac:dyDescent="0.2">
      <c r="E1221" s="9"/>
    </row>
    <row r="1222" spans="5:5" x14ac:dyDescent="0.2">
      <c r="E1222" s="9"/>
    </row>
    <row r="1223" spans="5:5" x14ac:dyDescent="0.2">
      <c r="E1223" s="9"/>
    </row>
    <row r="1224" spans="5:5" x14ac:dyDescent="0.2">
      <c r="E1224" s="9"/>
    </row>
    <row r="1225" spans="5:5" x14ac:dyDescent="0.2">
      <c r="E1225" s="9"/>
    </row>
    <row r="1226" spans="5:5" x14ac:dyDescent="0.2">
      <c r="E1226" s="9"/>
    </row>
    <row r="1227" spans="5:5" x14ac:dyDescent="0.2">
      <c r="E1227" s="9"/>
    </row>
    <row r="1228" spans="5:5" x14ac:dyDescent="0.2">
      <c r="E1228" s="9"/>
    </row>
    <row r="1229" spans="5:5" x14ac:dyDescent="0.2">
      <c r="E1229" s="9"/>
    </row>
    <row r="1230" spans="5:5" x14ac:dyDescent="0.2">
      <c r="E1230" s="9"/>
    </row>
    <row r="1231" spans="5:5" x14ac:dyDescent="0.2">
      <c r="E1231" s="9"/>
    </row>
    <row r="1232" spans="5:5" x14ac:dyDescent="0.2">
      <c r="E1232" s="9"/>
    </row>
    <row r="1233" spans="5:5" x14ac:dyDescent="0.2">
      <c r="E1233" s="9"/>
    </row>
    <row r="1234" spans="5:5" x14ac:dyDescent="0.2">
      <c r="E1234" s="9"/>
    </row>
    <row r="1235" spans="5:5" x14ac:dyDescent="0.2">
      <c r="E1235" s="9"/>
    </row>
    <row r="1236" spans="5:5" x14ac:dyDescent="0.2">
      <c r="E1236" s="9"/>
    </row>
    <row r="1237" spans="5:5" x14ac:dyDescent="0.2">
      <c r="E1237" s="9"/>
    </row>
    <row r="1238" spans="5:5" x14ac:dyDescent="0.2">
      <c r="E1238" s="9"/>
    </row>
    <row r="1239" spans="5:5" x14ac:dyDescent="0.2">
      <c r="E1239" s="9"/>
    </row>
    <row r="1240" spans="5:5" x14ac:dyDescent="0.2">
      <c r="E1240" s="9"/>
    </row>
    <row r="1241" spans="5:5" x14ac:dyDescent="0.2">
      <c r="E1241" s="9"/>
    </row>
    <row r="1242" spans="5:5" x14ac:dyDescent="0.2">
      <c r="E1242" s="9"/>
    </row>
    <row r="1243" spans="5:5" x14ac:dyDescent="0.2">
      <c r="E1243" s="9"/>
    </row>
    <row r="1244" spans="5:5" x14ac:dyDescent="0.2">
      <c r="E1244" s="9"/>
    </row>
    <row r="1245" spans="5:5" x14ac:dyDescent="0.2">
      <c r="E1245" s="9"/>
    </row>
    <row r="1246" spans="5:5" x14ac:dyDescent="0.2">
      <c r="E1246" s="9"/>
    </row>
    <row r="1247" spans="5:5" x14ac:dyDescent="0.2">
      <c r="E1247" s="9"/>
    </row>
    <row r="1248" spans="5:5" x14ac:dyDescent="0.2">
      <c r="E1248" s="9"/>
    </row>
    <row r="1249" spans="5:5" x14ac:dyDescent="0.2">
      <c r="E1249" s="9"/>
    </row>
    <row r="1250" spans="5:5" x14ac:dyDescent="0.2">
      <c r="E1250" s="9"/>
    </row>
    <row r="1251" spans="5:5" x14ac:dyDescent="0.2">
      <c r="E1251" s="9"/>
    </row>
    <row r="1252" spans="5:5" x14ac:dyDescent="0.2">
      <c r="E1252" s="9"/>
    </row>
    <row r="1253" spans="5:5" x14ac:dyDescent="0.2">
      <c r="E1253" s="9"/>
    </row>
    <row r="1254" spans="5:5" x14ac:dyDescent="0.2">
      <c r="E1254" s="9"/>
    </row>
    <row r="1255" spans="5:5" x14ac:dyDescent="0.2">
      <c r="E1255" s="9"/>
    </row>
    <row r="1256" spans="5:5" x14ac:dyDescent="0.2">
      <c r="E1256" s="9"/>
    </row>
    <row r="1257" spans="5:5" x14ac:dyDescent="0.2">
      <c r="E1257" s="9"/>
    </row>
    <row r="1258" spans="5:5" x14ac:dyDescent="0.2">
      <c r="E1258" s="9"/>
    </row>
    <row r="1259" spans="5:5" x14ac:dyDescent="0.2">
      <c r="E1259" s="9"/>
    </row>
    <row r="1260" spans="5:5" x14ac:dyDescent="0.2">
      <c r="E1260" s="9"/>
    </row>
    <row r="1261" spans="5:5" x14ac:dyDescent="0.2">
      <c r="E1261" s="9"/>
    </row>
    <row r="1262" spans="5:5" x14ac:dyDescent="0.2">
      <c r="E1262" s="9"/>
    </row>
    <row r="1263" spans="5:5" x14ac:dyDescent="0.2">
      <c r="E1263" s="9"/>
    </row>
    <row r="1264" spans="5:5" x14ac:dyDescent="0.2">
      <c r="E1264" s="9"/>
    </row>
    <row r="1265" spans="5:5" x14ac:dyDescent="0.2">
      <c r="E1265" s="9"/>
    </row>
    <row r="1266" spans="5:5" x14ac:dyDescent="0.2">
      <c r="E1266" s="9"/>
    </row>
    <row r="1267" spans="5:5" x14ac:dyDescent="0.2">
      <c r="E1267" s="9"/>
    </row>
    <row r="1268" spans="5:5" x14ac:dyDescent="0.2">
      <c r="E1268" s="9"/>
    </row>
    <row r="1269" spans="5:5" x14ac:dyDescent="0.2">
      <c r="E1269" s="9"/>
    </row>
    <row r="1270" spans="5:5" x14ac:dyDescent="0.2">
      <c r="E1270" s="9"/>
    </row>
    <row r="1271" spans="5:5" x14ac:dyDescent="0.2">
      <c r="E1271" s="9"/>
    </row>
    <row r="1272" spans="5:5" x14ac:dyDescent="0.2">
      <c r="E1272" s="9"/>
    </row>
    <row r="1273" spans="5:5" x14ac:dyDescent="0.2">
      <c r="E1273" s="9"/>
    </row>
    <row r="1274" spans="5:5" x14ac:dyDescent="0.2">
      <c r="E1274" s="9"/>
    </row>
    <row r="1275" spans="5:5" x14ac:dyDescent="0.2">
      <c r="E1275" s="9"/>
    </row>
    <row r="1276" spans="5:5" x14ac:dyDescent="0.2">
      <c r="E1276" s="9"/>
    </row>
    <row r="1277" spans="5:5" x14ac:dyDescent="0.2">
      <c r="E1277" s="9"/>
    </row>
    <row r="1278" spans="5:5" x14ac:dyDescent="0.2">
      <c r="E1278" s="9"/>
    </row>
    <row r="1279" spans="5:5" x14ac:dyDescent="0.2">
      <c r="E1279" s="9"/>
    </row>
    <row r="1280" spans="5:5" x14ac:dyDescent="0.2">
      <c r="E1280" s="9"/>
    </row>
    <row r="1281" spans="5:5" x14ac:dyDescent="0.2">
      <c r="E1281" s="9"/>
    </row>
    <row r="1282" spans="5:5" x14ac:dyDescent="0.2">
      <c r="E1282" s="9"/>
    </row>
    <row r="1283" spans="5:5" x14ac:dyDescent="0.2">
      <c r="E1283" s="9"/>
    </row>
    <row r="1284" spans="5:5" x14ac:dyDescent="0.2">
      <c r="E1284" s="9"/>
    </row>
    <row r="1285" spans="5:5" x14ac:dyDescent="0.2">
      <c r="E1285" s="9"/>
    </row>
    <row r="1286" spans="5:5" x14ac:dyDescent="0.2">
      <c r="E1286" s="9"/>
    </row>
    <row r="1287" spans="5:5" x14ac:dyDescent="0.2">
      <c r="E1287" s="9"/>
    </row>
    <row r="1288" spans="5:5" x14ac:dyDescent="0.2">
      <c r="E1288" s="9"/>
    </row>
    <row r="1289" spans="5:5" x14ac:dyDescent="0.2">
      <c r="E1289" s="9"/>
    </row>
    <row r="1290" spans="5:5" x14ac:dyDescent="0.2">
      <c r="E1290" s="9"/>
    </row>
    <row r="1291" spans="5:5" x14ac:dyDescent="0.2">
      <c r="E1291" s="9"/>
    </row>
    <row r="1292" spans="5:5" x14ac:dyDescent="0.2">
      <c r="E1292" s="9"/>
    </row>
    <row r="1293" spans="5:5" x14ac:dyDescent="0.2">
      <c r="E1293" s="9"/>
    </row>
    <row r="1294" spans="5:5" x14ac:dyDescent="0.2">
      <c r="E1294" s="9"/>
    </row>
    <row r="1295" spans="5:5" x14ac:dyDescent="0.2">
      <c r="E1295" s="9"/>
    </row>
    <row r="1296" spans="5:5" x14ac:dyDescent="0.2">
      <c r="E1296" s="9"/>
    </row>
    <row r="1297" spans="5:5" x14ac:dyDescent="0.2">
      <c r="E1297" s="9"/>
    </row>
    <row r="1298" spans="5:5" x14ac:dyDescent="0.2">
      <c r="E1298" s="9"/>
    </row>
    <row r="1299" spans="5:5" x14ac:dyDescent="0.2">
      <c r="E1299" s="9"/>
    </row>
    <row r="1300" spans="5:5" x14ac:dyDescent="0.2">
      <c r="E1300" s="9"/>
    </row>
    <row r="1301" spans="5:5" x14ac:dyDescent="0.2">
      <c r="E1301" s="9"/>
    </row>
    <row r="1302" spans="5:5" x14ac:dyDescent="0.2">
      <c r="E1302" s="9"/>
    </row>
    <row r="1303" spans="5:5" x14ac:dyDescent="0.2">
      <c r="E1303" s="9"/>
    </row>
    <row r="1304" spans="5:5" x14ac:dyDescent="0.2">
      <c r="E1304" s="9"/>
    </row>
    <row r="1305" spans="5:5" x14ac:dyDescent="0.2">
      <c r="E1305" s="9"/>
    </row>
    <row r="1306" spans="5:5" x14ac:dyDescent="0.2">
      <c r="E1306" s="9"/>
    </row>
    <row r="1307" spans="5:5" x14ac:dyDescent="0.2">
      <c r="E1307" s="9"/>
    </row>
    <row r="1308" spans="5:5" x14ac:dyDescent="0.2">
      <c r="E1308" s="9"/>
    </row>
    <row r="1309" spans="5:5" x14ac:dyDescent="0.2">
      <c r="E1309" s="9"/>
    </row>
    <row r="1310" spans="5:5" x14ac:dyDescent="0.2">
      <c r="E1310" s="9"/>
    </row>
    <row r="1311" spans="5:5" x14ac:dyDescent="0.2">
      <c r="E1311" s="9"/>
    </row>
    <row r="1312" spans="5:5" x14ac:dyDescent="0.2">
      <c r="E1312" s="9"/>
    </row>
    <row r="1313" spans="5:5" x14ac:dyDescent="0.2">
      <c r="E1313" s="9"/>
    </row>
    <row r="1314" spans="5:5" x14ac:dyDescent="0.2">
      <c r="E1314" s="9"/>
    </row>
    <row r="1315" spans="5:5" x14ac:dyDescent="0.2">
      <c r="E1315" s="9"/>
    </row>
    <row r="1316" spans="5:5" x14ac:dyDescent="0.2">
      <c r="E1316" s="9"/>
    </row>
    <row r="1317" spans="5:5" x14ac:dyDescent="0.2">
      <c r="E1317" s="9"/>
    </row>
    <row r="1318" spans="5:5" x14ac:dyDescent="0.2">
      <c r="E1318" s="9"/>
    </row>
    <row r="1319" spans="5:5" x14ac:dyDescent="0.2">
      <c r="E1319" s="9"/>
    </row>
    <row r="1320" spans="5:5" x14ac:dyDescent="0.2">
      <c r="E1320" s="9"/>
    </row>
    <row r="1321" spans="5:5" x14ac:dyDescent="0.2">
      <c r="E1321" s="9"/>
    </row>
    <row r="1322" spans="5:5" x14ac:dyDescent="0.2">
      <c r="E1322" s="9"/>
    </row>
    <row r="1323" spans="5:5" x14ac:dyDescent="0.2">
      <c r="E1323" s="9"/>
    </row>
    <row r="1324" spans="5:5" x14ac:dyDescent="0.2">
      <c r="E1324" s="9"/>
    </row>
    <row r="1325" spans="5:5" x14ac:dyDescent="0.2">
      <c r="E1325" s="9"/>
    </row>
    <row r="1326" spans="5:5" x14ac:dyDescent="0.2">
      <c r="E1326" s="9"/>
    </row>
    <row r="1327" spans="5:5" x14ac:dyDescent="0.2">
      <c r="E1327" s="9"/>
    </row>
    <row r="1328" spans="5:5" x14ac:dyDescent="0.2">
      <c r="E1328" s="9"/>
    </row>
    <row r="1329" spans="5:5" x14ac:dyDescent="0.2">
      <c r="E1329" s="9"/>
    </row>
    <row r="1330" spans="5:5" x14ac:dyDescent="0.2">
      <c r="E1330" s="9"/>
    </row>
    <row r="1331" spans="5:5" x14ac:dyDescent="0.2">
      <c r="E1331" s="9"/>
    </row>
    <row r="1332" spans="5:5" x14ac:dyDescent="0.2">
      <c r="E1332" s="9"/>
    </row>
    <row r="1333" spans="5:5" x14ac:dyDescent="0.2">
      <c r="E1333" s="9"/>
    </row>
    <row r="1334" spans="5:5" x14ac:dyDescent="0.2">
      <c r="E1334" s="9"/>
    </row>
    <row r="1335" spans="5:5" x14ac:dyDescent="0.2">
      <c r="E1335" s="9"/>
    </row>
    <row r="1336" spans="5:5" x14ac:dyDescent="0.2">
      <c r="E1336" s="9"/>
    </row>
    <row r="1337" spans="5:5" x14ac:dyDescent="0.2">
      <c r="E1337" s="9"/>
    </row>
    <row r="1338" spans="5:5" x14ac:dyDescent="0.2">
      <c r="E1338" s="9"/>
    </row>
    <row r="1339" spans="5:5" x14ac:dyDescent="0.2">
      <c r="E1339" s="9"/>
    </row>
    <row r="1340" spans="5:5" x14ac:dyDescent="0.2">
      <c r="E1340" s="9"/>
    </row>
    <row r="1341" spans="5:5" x14ac:dyDescent="0.2">
      <c r="E1341" s="9"/>
    </row>
    <row r="1342" spans="5:5" x14ac:dyDescent="0.2">
      <c r="E1342" s="9"/>
    </row>
    <row r="1343" spans="5:5" x14ac:dyDescent="0.2">
      <c r="E1343" s="9"/>
    </row>
    <row r="1344" spans="5:5" x14ac:dyDescent="0.2">
      <c r="E1344" s="9"/>
    </row>
    <row r="1345" spans="5:5" x14ac:dyDescent="0.2">
      <c r="E1345" s="9"/>
    </row>
    <row r="1346" spans="5:5" x14ac:dyDescent="0.2">
      <c r="E1346" s="9"/>
    </row>
    <row r="1347" spans="5:5" x14ac:dyDescent="0.2">
      <c r="E1347" s="9"/>
    </row>
    <row r="1348" spans="5:5" x14ac:dyDescent="0.2">
      <c r="E1348" s="9"/>
    </row>
    <row r="1349" spans="5:5" x14ac:dyDescent="0.2">
      <c r="E1349" s="9"/>
    </row>
    <row r="1350" spans="5:5" x14ac:dyDescent="0.2">
      <c r="E1350" s="9"/>
    </row>
    <row r="1351" spans="5:5" x14ac:dyDescent="0.2">
      <c r="E1351" s="9"/>
    </row>
    <row r="1352" spans="5:5" x14ac:dyDescent="0.2">
      <c r="E1352" s="9"/>
    </row>
    <row r="1353" spans="5:5" x14ac:dyDescent="0.2">
      <c r="E1353" s="9"/>
    </row>
    <row r="1354" spans="5:5" x14ac:dyDescent="0.2">
      <c r="E1354" s="9"/>
    </row>
    <row r="1355" spans="5:5" x14ac:dyDescent="0.2">
      <c r="E1355" s="9"/>
    </row>
    <row r="1356" spans="5:5" x14ac:dyDescent="0.2">
      <c r="E1356" s="9"/>
    </row>
    <row r="1357" spans="5:5" x14ac:dyDescent="0.2">
      <c r="E1357" s="9"/>
    </row>
    <row r="1358" spans="5:5" x14ac:dyDescent="0.2">
      <c r="E1358" s="9"/>
    </row>
    <row r="1359" spans="5:5" x14ac:dyDescent="0.2">
      <c r="E1359" s="9"/>
    </row>
    <row r="1360" spans="5:5" x14ac:dyDescent="0.2">
      <c r="E1360" s="9"/>
    </row>
    <row r="1361" spans="5:5" x14ac:dyDescent="0.2">
      <c r="E1361" s="9"/>
    </row>
    <row r="1362" spans="5:5" x14ac:dyDescent="0.2">
      <c r="E1362" s="9"/>
    </row>
    <row r="1363" spans="5:5" x14ac:dyDescent="0.2">
      <c r="E1363" s="9"/>
    </row>
    <row r="1364" spans="5:5" x14ac:dyDescent="0.2">
      <c r="E1364" s="9"/>
    </row>
    <row r="1365" spans="5:5" x14ac:dyDescent="0.2">
      <c r="E1365" s="9"/>
    </row>
    <row r="1366" spans="5:5" x14ac:dyDescent="0.2">
      <c r="E1366" s="9"/>
    </row>
    <row r="1367" spans="5:5" x14ac:dyDescent="0.2">
      <c r="E1367" s="9"/>
    </row>
    <row r="1368" spans="5:5" x14ac:dyDescent="0.2">
      <c r="E1368" s="9"/>
    </row>
    <row r="1369" spans="5:5" x14ac:dyDescent="0.2">
      <c r="E1369" s="9"/>
    </row>
    <row r="1370" spans="5:5" x14ac:dyDescent="0.2">
      <c r="E1370" s="9"/>
    </row>
    <row r="1371" spans="5:5" x14ac:dyDescent="0.2">
      <c r="E1371" s="9"/>
    </row>
    <row r="1372" spans="5:5" x14ac:dyDescent="0.2">
      <c r="E1372" s="9"/>
    </row>
    <row r="1373" spans="5:5" x14ac:dyDescent="0.2">
      <c r="E1373" s="9"/>
    </row>
    <row r="1374" spans="5:5" x14ac:dyDescent="0.2">
      <c r="E1374" s="9"/>
    </row>
    <row r="1375" spans="5:5" x14ac:dyDescent="0.2">
      <c r="E1375" s="9"/>
    </row>
    <row r="1376" spans="5:5" x14ac:dyDescent="0.2">
      <c r="E1376" s="9"/>
    </row>
    <row r="1377" spans="5:5" x14ac:dyDescent="0.2">
      <c r="E1377" s="9"/>
    </row>
    <row r="1378" spans="5:5" x14ac:dyDescent="0.2">
      <c r="E1378" s="9"/>
    </row>
    <row r="1379" spans="5:5" x14ac:dyDescent="0.2">
      <c r="E1379" s="9"/>
    </row>
    <row r="1380" spans="5:5" x14ac:dyDescent="0.2">
      <c r="E1380" s="9"/>
    </row>
    <row r="1381" spans="5:5" x14ac:dyDescent="0.2">
      <c r="E1381" s="9"/>
    </row>
    <row r="1382" spans="5:5" x14ac:dyDescent="0.2">
      <c r="E1382" s="9"/>
    </row>
    <row r="1383" spans="5:5" x14ac:dyDescent="0.2">
      <c r="E1383" s="9"/>
    </row>
    <row r="1384" spans="5:5" x14ac:dyDescent="0.2">
      <c r="E1384" s="9"/>
    </row>
    <row r="1385" spans="5:5" x14ac:dyDescent="0.2">
      <c r="E1385" s="9"/>
    </row>
    <row r="1386" spans="5:5" x14ac:dyDescent="0.2">
      <c r="E1386" s="9"/>
    </row>
    <row r="1387" spans="5:5" x14ac:dyDescent="0.2">
      <c r="E1387" s="9"/>
    </row>
    <row r="1388" spans="5:5" x14ac:dyDescent="0.2">
      <c r="E1388" s="9"/>
    </row>
    <row r="1389" spans="5:5" x14ac:dyDescent="0.2">
      <c r="E1389" s="9"/>
    </row>
    <row r="1390" spans="5:5" x14ac:dyDescent="0.2">
      <c r="E1390" s="9"/>
    </row>
    <row r="1391" spans="5:5" x14ac:dyDescent="0.2">
      <c r="E1391" s="9"/>
    </row>
    <row r="1392" spans="5:5" x14ac:dyDescent="0.2">
      <c r="E1392" s="9"/>
    </row>
    <row r="1393" spans="5:5" x14ac:dyDescent="0.2">
      <c r="E1393" s="9"/>
    </row>
    <row r="1394" spans="5:5" x14ac:dyDescent="0.2">
      <c r="E1394" s="9"/>
    </row>
    <row r="1395" spans="5:5" x14ac:dyDescent="0.2">
      <c r="E1395" s="9"/>
    </row>
    <row r="1396" spans="5:5" x14ac:dyDescent="0.2">
      <c r="E1396" s="9"/>
    </row>
    <row r="1397" spans="5:5" x14ac:dyDescent="0.2">
      <c r="E1397" s="9"/>
    </row>
    <row r="1398" spans="5:5" x14ac:dyDescent="0.2">
      <c r="E1398" s="9"/>
    </row>
    <row r="1399" spans="5:5" x14ac:dyDescent="0.2">
      <c r="E1399" s="9"/>
    </row>
    <row r="1400" spans="5:5" x14ac:dyDescent="0.2">
      <c r="E1400" s="9"/>
    </row>
    <row r="1401" spans="5:5" x14ac:dyDescent="0.2">
      <c r="E1401" s="9"/>
    </row>
    <row r="1402" spans="5:5" x14ac:dyDescent="0.2">
      <c r="E1402" s="9"/>
    </row>
    <row r="1403" spans="5:5" x14ac:dyDescent="0.2">
      <c r="E1403" s="9"/>
    </row>
    <row r="1404" spans="5:5" x14ac:dyDescent="0.2">
      <c r="E1404" s="9"/>
    </row>
    <row r="1405" spans="5:5" x14ac:dyDescent="0.2">
      <c r="E1405" s="9"/>
    </row>
    <row r="1406" spans="5:5" x14ac:dyDescent="0.2">
      <c r="E1406" s="9"/>
    </row>
    <row r="1407" spans="5:5" x14ac:dyDescent="0.2">
      <c r="E1407" s="9"/>
    </row>
    <row r="1408" spans="5:5" x14ac:dyDescent="0.2">
      <c r="E1408" s="9"/>
    </row>
    <row r="1409" spans="5:5" x14ac:dyDescent="0.2">
      <c r="E1409" s="9"/>
    </row>
    <row r="1410" spans="5:5" x14ac:dyDescent="0.2">
      <c r="E1410" s="9"/>
    </row>
    <row r="1411" spans="5:5" x14ac:dyDescent="0.2">
      <c r="E1411" s="9"/>
    </row>
    <row r="1412" spans="5:5" x14ac:dyDescent="0.2">
      <c r="E1412" s="9"/>
    </row>
    <row r="1413" spans="5:5" x14ac:dyDescent="0.2">
      <c r="E1413" s="9"/>
    </row>
    <row r="1414" spans="5:5" x14ac:dyDescent="0.2">
      <c r="E1414" s="9"/>
    </row>
    <row r="1415" spans="5:5" x14ac:dyDescent="0.2">
      <c r="E1415" s="9"/>
    </row>
    <row r="1416" spans="5:5" x14ac:dyDescent="0.2">
      <c r="E1416" s="9"/>
    </row>
    <row r="1417" spans="5:5" x14ac:dyDescent="0.2">
      <c r="E1417" s="9"/>
    </row>
    <row r="1418" spans="5:5" x14ac:dyDescent="0.2">
      <c r="E1418" s="9"/>
    </row>
    <row r="1419" spans="5:5" x14ac:dyDescent="0.2">
      <c r="E1419" s="9"/>
    </row>
    <row r="1420" spans="5:5" x14ac:dyDescent="0.2">
      <c r="E1420" s="9"/>
    </row>
    <row r="1421" spans="5:5" x14ac:dyDescent="0.2">
      <c r="E1421" s="9"/>
    </row>
    <row r="1422" spans="5:5" x14ac:dyDescent="0.2">
      <c r="E1422" s="9"/>
    </row>
    <row r="1423" spans="5:5" x14ac:dyDescent="0.2">
      <c r="E1423" s="9"/>
    </row>
    <row r="1424" spans="5:5" x14ac:dyDescent="0.2">
      <c r="E1424" s="9"/>
    </row>
    <row r="1425" spans="5:5" x14ac:dyDescent="0.2">
      <c r="E1425" s="9"/>
    </row>
    <row r="1426" spans="5:5" x14ac:dyDescent="0.2">
      <c r="E1426" s="9"/>
    </row>
    <row r="1427" spans="5:5" x14ac:dyDescent="0.2">
      <c r="E1427" s="9"/>
    </row>
    <row r="1428" spans="5:5" x14ac:dyDescent="0.2">
      <c r="E1428" s="9"/>
    </row>
    <row r="1429" spans="5:5" x14ac:dyDescent="0.2">
      <c r="E1429" s="9"/>
    </row>
    <row r="1430" spans="5:5" x14ac:dyDescent="0.2">
      <c r="E1430" s="9"/>
    </row>
    <row r="1431" spans="5:5" x14ac:dyDescent="0.2">
      <c r="E1431" s="9"/>
    </row>
    <row r="1432" spans="5:5" x14ac:dyDescent="0.2">
      <c r="E1432" s="9"/>
    </row>
    <row r="1433" spans="5:5" x14ac:dyDescent="0.2">
      <c r="E1433" s="9"/>
    </row>
    <row r="1434" spans="5:5" x14ac:dyDescent="0.2">
      <c r="E1434" s="9"/>
    </row>
    <row r="1435" spans="5:5" x14ac:dyDescent="0.2">
      <c r="E1435" s="9"/>
    </row>
    <row r="1436" spans="5:5" x14ac:dyDescent="0.2">
      <c r="E1436" s="9"/>
    </row>
    <row r="1437" spans="5:5" x14ac:dyDescent="0.2">
      <c r="E1437" s="9"/>
    </row>
    <row r="1438" spans="5:5" x14ac:dyDescent="0.2">
      <c r="E1438" s="9"/>
    </row>
    <row r="1439" spans="5:5" x14ac:dyDescent="0.2">
      <c r="E1439" s="9"/>
    </row>
    <row r="1440" spans="5:5" x14ac:dyDescent="0.2">
      <c r="E1440" s="9"/>
    </row>
    <row r="1441" spans="5:5" x14ac:dyDescent="0.2">
      <c r="E1441" s="9"/>
    </row>
    <row r="1442" spans="5:5" x14ac:dyDescent="0.2">
      <c r="E1442" s="9"/>
    </row>
    <row r="1443" spans="5:5" x14ac:dyDescent="0.2">
      <c r="E1443" s="9"/>
    </row>
    <row r="1444" spans="5:5" x14ac:dyDescent="0.2">
      <c r="E1444" s="9"/>
    </row>
    <row r="1445" spans="5:5" x14ac:dyDescent="0.2">
      <c r="E1445" s="9"/>
    </row>
    <row r="1446" spans="5:5" x14ac:dyDescent="0.2">
      <c r="E1446" s="9"/>
    </row>
    <row r="1447" spans="5:5" x14ac:dyDescent="0.2">
      <c r="E1447" s="9"/>
    </row>
    <row r="1448" spans="5:5" x14ac:dyDescent="0.2">
      <c r="E1448" s="9"/>
    </row>
    <row r="1449" spans="5:5" x14ac:dyDescent="0.2">
      <c r="E1449" s="9"/>
    </row>
    <row r="1450" spans="5:5" x14ac:dyDescent="0.2">
      <c r="E1450" s="9"/>
    </row>
    <row r="1451" spans="5:5" x14ac:dyDescent="0.2">
      <c r="E1451" s="9"/>
    </row>
    <row r="1452" spans="5:5" x14ac:dyDescent="0.2">
      <c r="E1452" s="9"/>
    </row>
    <row r="1453" spans="5:5" x14ac:dyDescent="0.2">
      <c r="E1453" s="9"/>
    </row>
    <row r="1454" spans="5:5" x14ac:dyDescent="0.2">
      <c r="E1454" s="9"/>
    </row>
    <row r="1455" spans="5:5" x14ac:dyDescent="0.2">
      <c r="E1455" s="9"/>
    </row>
    <row r="1456" spans="5:5" x14ac:dyDescent="0.2">
      <c r="E1456" s="9"/>
    </row>
    <row r="1457" spans="5:5" x14ac:dyDescent="0.2">
      <c r="E1457" s="9"/>
    </row>
    <row r="1458" spans="5:5" x14ac:dyDescent="0.2">
      <c r="E1458" s="9"/>
    </row>
    <row r="1459" spans="5:5" x14ac:dyDescent="0.2">
      <c r="E1459" s="9"/>
    </row>
    <row r="1460" spans="5:5" x14ac:dyDescent="0.2">
      <c r="E1460" s="9"/>
    </row>
    <row r="1461" spans="5:5" x14ac:dyDescent="0.2">
      <c r="E1461" s="9"/>
    </row>
    <row r="1462" spans="5:5" x14ac:dyDescent="0.2">
      <c r="E1462" s="9"/>
    </row>
    <row r="1463" spans="5:5" x14ac:dyDescent="0.2">
      <c r="E1463" s="9"/>
    </row>
    <row r="1464" spans="5:5" x14ac:dyDescent="0.2">
      <c r="E1464" s="9"/>
    </row>
    <row r="1465" spans="5:5" x14ac:dyDescent="0.2">
      <c r="E1465" s="9"/>
    </row>
    <row r="1466" spans="5:5" x14ac:dyDescent="0.2">
      <c r="E1466" s="9"/>
    </row>
    <row r="1467" spans="5:5" x14ac:dyDescent="0.2">
      <c r="E1467" s="9"/>
    </row>
    <row r="1468" spans="5:5" x14ac:dyDescent="0.2">
      <c r="E1468" s="9"/>
    </row>
    <row r="1469" spans="5:5" x14ac:dyDescent="0.2">
      <c r="E1469" s="9"/>
    </row>
    <row r="1470" spans="5:5" x14ac:dyDescent="0.2">
      <c r="E1470" s="9"/>
    </row>
    <row r="1471" spans="5:5" x14ac:dyDescent="0.2">
      <c r="E1471" s="9"/>
    </row>
    <row r="1472" spans="5:5" x14ac:dyDescent="0.2">
      <c r="E1472" s="9"/>
    </row>
    <row r="1473" spans="5:5" x14ac:dyDescent="0.2">
      <c r="E1473" s="9"/>
    </row>
    <row r="1474" spans="5:5" x14ac:dyDescent="0.2">
      <c r="E1474" s="9"/>
    </row>
    <row r="1475" spans="5:5" x14ac:dyDescent="0.2">
      <c r="E1475" s="9"/>
    </row>
    <row r="1476" spans="5:5" x14ac:dyDescent="0.2">
      <c r="E1476" s="9"/>
    </row>
    <row r="1477" spans="5:5" x14ac:dyDescent="0.2">
      <c r="E1477" s="9"/>
    </row>
    <row r="1478" spans="5:5" x14ac:dyDescent="0.2">
      <c r="E1478" s="9"/>
    </row>
    <row r="1479" spans="5:5" x14ac:dyDescent="0.2">
      <c r="E1479" s="9"/>
    </row>
    <row r="1480" spans="5:5" x14ac:dyDescent="0.2">
      <c r="E1480" s="9"/>
    </row>
    <row r="1481" spans="5:5" x14ac:dyDescent="0.2">
      <c r="E1481" s="9"/>
    </row>
    <row r="1482" spans="5:5" x14ac:dyDescent="0.2">
      <c r="E1482" s="9"/>
    </row>
    <row r="1483" spans="5:5" x14ac:dyDescent="0.2">
      <c r="E1483" s="9"/>
    </row>
    <row r="1484" spans="5:5" x14ac:dyDescent="0.2">
      <c r="E1484" s="9"/>
    </row>
    <row r="1485" spans="5:5" x14ac:dyDescent="0.2">
      <c r="E1485" s="9"/>
    </row>
    <row r="1486" spans="5:5" x14ac:dyDescent="0.2">
      <c r="E1486" s="9"/>
    </row>
    <row r="1487" spans="5:5" x14ac:dyDescent="0.2">
      <c r="E1487" s="9"/>
    </row>
    <row r="1488" spans="5:5" x14ac:dyDescent="0.2">
      <c r="E1488" s="9"/>
    </row>
    <row r="1489" spans="5:5" x14ac:dyDescent="0.2">
      <c r="E1489" s="9"/>
    </row>
    <row r="1490" spans="5:5" x14ac:dyDescent="0.2">
      <c r="E1490" s="9"/>
    </row>
    <row r="1491" spans="5:5" x14ac:dyDescent="0.2">
      <c r="E1491" s="9"/>
    </row>
    <row r="1492" spans="5:5" x14ac:dyDescent="0.2">
      <c r="E1492" s="9"/>
    </row>
    <row r="1493" spans="5:5" x14ac:dyDescent="0.2">
      <c r="E1493" s="9"/>
    </row>
    <row r="1494" spans="5:5" x14ac:dyDescent="0.2">
      <c r="E1494" s="9"/>
    </row>
    <row r="1495" spans="5:5" x14ac:dyDescent="0.2">
      <c r="E1495" s="9"/>
    </row>
    <row r="1496" spans="5:5" x14ac:dyDescent="0.2">
      <c r="E1496" s="9"/>
    </row>
    <row r="1497" spans="5:5" x14ac:dyDescent="0.2">
      <c r="E1497" s="9"/>
    </row>
    <row r="1498" spans="5:5" x14ac:dyDescent="0.2">
      <c r="E1498" s="9"/>
    </row>
    <row r="1499" spans="5:5" x14ac:dyDescent="0.2">
      <c r="E1499" s="9"/>
    </row>
    <row r="1500" spans="5:5" x14ac:dyDescent="0.2">
      <c r="E1500" s="9"/>
    </row>
    <row r="1501" spans="5:5" x14ac:dyDescent="0.2">
      <c r="E1501" s="9"/>
    </row>
    <row r="1502" spans="5:5" x14ac:dyDescent="0.2">
      <c r="E1502" s="9"/>
    </row>
    <row r="1503" spans="5:5" x14ac:dyDescent="0.2">
      <c r="E1503" s="9"/>
    </row>
    <row r="1504" spans="5:5" x14ac:dyDescent="0.2">
      <c r="E1504" s="9"/>
    </row>
    <row r="1505" spans="5:5" x14ac:dyDescent="0.2">
      <c r="E1505" s="9"/>
    </row>
    <row r="1506" spans="5:5" x14ac:dyDescent="0.2">
      <c r="E1506" s="9"/>
    </row>
    <row r="1507" spans="5:5" x14ac:dyDescent="0.2">
      <c r="E1507" s="9"/>
    </row>
    <row r="1508" spans="5:5" x14ac:dyDescent="0.2">
      <c r="E1508" s="9"/>
    </row>
    <row r="1509" spans="5:5" x14ac:dyDescent="0.2">
      <c r="E1509" s="9"/>
    </row>
    <row r="1510" spans="5:5" x14ac:dyDescent="0.2">
      <c r="E1510" s="9"/>
    </row>
    <row r="1511" spans="5:5" x14ac:dyDescent="0.2">
      <c r="E1511" s="9"/>
    </row>
    <row r="1512" spans="5:5" x14ac:dyDescent="0.2">
      <c r="E1512" s="9"/>
    </row>
    <row r="1513" spans="5:5" x14ac:dyDescent="0.2">
      <c r="E1513" s="9"/>
    </row>
    <row r="1514" spans="5:5" x14ac:dyDescent="0.2">
      <c r="E1514" s="9"/>
    </row>
    <row r="1515" spans="5:5" x14ac:dyDescent="0.2">
      <c r="E1515" s="9"/>
    </row>
    <row r="1516" spans="5:5" x14ac:dyDescent="0.2">
      <c r="E1516" s="9"/>
    </row>
    <row r="1517" spans="5:5" x14ac:dyDescent="0.2">
      <c r="E1517" s="9"/>
    </row>
    <row r="1518" spans="5:5" x14ac:dyDescent="0.2">
      <c r="E1518" s="9"/>
    </row>
    <row r="1519" spans="5:5" x14ac:dyDescent="0.2">
      <c r="E1519" s="9"/>
    </row>
    <row r="1520" spans="5:5" x14ac:dyDescent="0.2">
      <c r="E1520" s="9"/>
    </row>
    <row r="1521" spans="5:5" x14ac:dyDescent="0.2">
      <c r="E1521" s="9"/>
    </row>
    <row r="1522" spans="5:5" x14ac:dyDescent="0.2">
      <c r="E1522" s="9"/>
    </row>
    <row r="1523" spans="5:5" x14ac:dyDescent="0.2">
      <c r="E1523" s="9"/>
    </row>
    <row r="1524" spans="5:5" x14ac:dyDescent="0.2">
      <c r="E1524" s="9"/>
    </row>
    <row r="1525" spans="5:5" x14ac:dyDescent="0.2">
      <c r="E1525" s="9"/>
    </row>
    <row r="1526" spans="5:5" x14ac:dyDescent="0.2">
      <c r="E1526" s="9"/>
    </row>
    <row r="1527" spans="5:5" x14ac:dyDescent="0.2">
      <c r="E1527" s="9"/>
    </row>
    <row r="1528" spans="5:5" x14ac:dyDescent="0.2">
      <c r="E1528" s="9"/>
    </row>
    <row r="1529" spans="5:5" x14ac:dyDescent="0.2">
      <c r="E1529" s="9"/>
    </row>
    <row r="1530" spans="5:5" x14ac:dyDescent="0.2">
      <c r="E1530" s="9"/>
    </row>
    <row r="1531" spans="5:5" x14ac:dyDescent="0.2">
      <c r="E1531" s="9"/>
    </row>
    <row r="1532" spans="5:5" x14ac:dyDescent="0.2">
      <c r="E1532" s="9"/>
    </row>
    <row r="1533" spans="5:5" x14ac:dyDescent="0.2">
      <c r="E1533" s="9"/>
    </row>
    <row r="1534" spans="5:5" x14ac:dyDescent="0.2">
      <c r="E1534" s="9"/>
    </row>
    <row r="1535" spans="5:5" x14ac:dyDescent="0.2">
      <c r="E1535" s="9"/>
    </row>
    <row r="1536" spans="5:5" x14ac:dyDescent="0.2">
      <c r="E1536" s="9"/>
    </row>
    <row r="1537" spans="5:5" x14ac:dyDescent="0.2">
      <c r="E1537" s="9"/>
    </row>
    <row r="1538" spans="5:5" x14ac:dyDescent="0.2">
      <c r="E1538" s="9"/>
    </row>
    <row r="1539" spans="5:5" x14ac:dyDescent="0.2">
      <c r="E1539" s="9"/>
    </row>
    <row r="1540" spans="5:5" x14ac:dyDescent="0.2">
      <c r="E1540" s="9"/>
    </row>
    <row r="1541" spans="5:5" x14ac:dyDescent="0.2">
      <c r="E1541" s="9"/>
    </row>
    <row r="1542" spans="5:5" x14ac:dyDescent="0.2">
      <c r="E1542" s="9"/>
    </row>
    <row r="1543" spans="5:5" x14ac:dyDescent="0.2">
      <c r="E1543" s="9"/>
    </row>
    <row r="1544" spans="5:5" x14ac:dyDescent="0.2">
      <c r="E1544" s="9"/>
    </row>
    <row r="1545" spans="5:5" x14ac:dyDescent="0.2">
      <c r="E1545" s="9"/>
    </row>
    <row r="1546" spans="5:5" x14ac:dyDescent="0.2">
      <c r="E1546" s="9"/>
    </row>
    <row r="1547" spans="5:5" x14ac:dyDescent="0.2">
      <c r="E1547" s="9"/>
    </row>
    <row r="1548" spans="5:5" x14ac:dyDescent="0.2">
      <c r="E1548" s="9"/>
    </row>
    <row r="1549" spans="5:5" x14ac:dyDescent="0.2">
      <c r="E1549" s="9"/>
    </row>
    <row r="1550" spans="5:5" x14ac:dyDescent="0.2">
      <c r="E1550" s="9"/>
    </row>
    <row r="1551" spans="5:5" x14ac:dyDescent="0.2">
      <c r="E1551" s="9"/>
    </row>
    <row r="1552" spans="5:5" x14ac:dyDescent="0.2">
      <c r="E1552" s="9"/>
    </row>
    <row r="1553" spans="5:5" x14ac:dyDescent="0.2">
      <c r="E1553" s="9"/>
    </row>
    <row r="1554" spans="5:5" x14ac:dyDescent="0.2">
      <c r="E1554" s="9"/>
    </row>
    <row r="1555" spans="5:5" x14ac:dyDescent="0.2">
      <c r="E1555" s="9"/>
    </row>
    <row r="1556" spans="5:5" x14ac:dyDescent="0.2">
      <c r="E1556" s="9"/>
    </row>
    <row r="1557" spans="5:5" x14ac:dyDescent="0.2">
      <c r="E1557" s="9"/>
    </row>
    <row r="1558" spans="5:5" x14ac:dyDescent="0.2">
      <c r="E1558" s="9"/>
    </row>
    <row r="1559" spans="5:5" x14ac:dyDescent="0.2">
      <c r="E1559" s="9"/>
    </row>
  </sheetData>
  <phoneticPr fontId="0" type="noConversion"/>
  <printOptions horizontalCentered="1"/>
  <pageMargins left="0.75" right="0.75" top="0.4" bottom="0.25" header="0.25" footer="0.25"/>
  <pageSetup firstPageNumber="236" orientation="portrait" useFirstPageNumber="1" horizontalDpi="4294967292" r:id="rId1"/>
  <headerFooter alignWithMargins="0">
    <oddFooter>&amp;C&amp;"Arial,Bold"&amp;8&amp;P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J38"/>
  <sheetViews>
    <sheetView zoomScaleNormal="100" zoomScaleSheetLayoutView="100" workbookViewId="0">
      <selection activeCell="D46" sqref="D46"/>
    </sheetView>
  </sheetViews>
  <sheetFormatPr defaultRowHeight="12.75" x14ac:dyDescent="0.2"/>
  <cols>
    <col min="1" max="1" width="27" customWidth="1"/>
    <col min="2" max="7" width="8.7109375" customWidth="1"/>
    <col min="8" max="11" width="6.28515625" customWidth="1"/>
    <col min="12" max="13" width="7.7109375" customWidth="1"/>
  </cols>
  <sheetData>
    <row r="1" spans="1:10" ht="140.1" customHeight="1" x14ac:dyDescent="0.2">
      <c r="A1" s="23" t="s">
        <v>845</v>
      </c>
      <c r="B1" s="1" t="s">
        <v>492</v>
      </c>
      <c r="C1" s="1" t="s">
        <v>493</v>
      </c>
      <c r="D1" s="44" t="s">
        <v>668</v>
      </c>
      <c r="E1" s="26" t="s">
        <v>595</v>
      </c>
    </row>
    <row r="2" spans="1:10" x14ac:dyDescent="0.2">
      <c r="A2" s="3">
        <v>2009</v>
      </c>
      <c r="B2" s="4"/>
      <c r="C2" s="4"/>
      <c r="D2" s="5"/>
      <c r="E2" s="5"/>
    </row>
    <row r="4" spans="1:10" ht="15.75" x14ac:dyDescent="0.25">
      <c r="A4" s="7" t="s">
        <v>963</v>
      </c>
      <c r="B4" s="9"/>
      <c r="C4" s="9"/>
      <c r="D4" s="9"/>
      <c r="E4" s="9"/>
    </row>
    <row r="5" spans="1:10" x14ac:dyDescent="0.2">
      <c r="A5" s="8" t="s">
        <v>260</v>
      </c>
      <c r="B5" s="52">
        <v>133</v>
      </c>
      <c r="C5" s="52">
        <v>211</v>
      </c>
      <c r="D5" s="9">
        <f t="shared" ref="D5:D13" si="0">E5-SUM(B5:C5)</f>
        <v>37</v>
      </c>
      <c r="E5" s="52">
        <f>SHERIFF!H446</f>
        <v>381</v>
      </c>
    </row>
    <row r="6" spans="1:10" x14ac:dyDescent="0.2">
      <c r="A6" s="8" t="s">
        <v>261</v>
      </c>
      <c r="B6" s="52">
        <v>73</v>
      </c>
      <c r="C6" s="52">
        <v>132</v>
      </c>
      <c r="D6" s="9">
        <f t="shared" si="0"/>
        <v>15</v>
      </c>
      <c r="E6" s="52">
        <f>SHERIFF!H447</f>
        <v>220</v>
      </c>
    </row>
    <row r="7" spans="1:10" x14ac:dyDescent="0.2">
      <c r="A7" s="8" t="s">
        <v>742</v>
      </c>
      <c r="B7" s="52">
        <v>90</v>
      </c>
      <c r="C7" s="52">
        <v>200</v>
      </c>
      <c r="D7" s="9">
        <f t="shared" si="0"/>
        <v>18</v>
      </c>
      <c r="E7" s="52">
        <f>SHERIFF!H448</f>
        <v>308</v>
      </c>
    </row>
    <row r="8" spans="1:10" x14ac:dyDescent="0.2">
      <c r="A8" s="8" t="s">
        <v>743</v>
      </c>
      <c r="B8" s="52">
        <v>76</v>
      </c>
      <c r="C8" s="52">
        <v>143</v>
      </c>
      <c r="D8" s="9">
        <f t="shared" si="0"/>
        <v>12</v>
      </c>
      <c r="E8" s="52">
        <f>SHERIFF!H449</f>
        <v>231</v>
      </c>
    </row>
    <row r="9" spans="1:10" x14ac:dyDescent="0.2">
      <c r="A9" s="8" t="s">
        <v>744</v>
      </c>
      <c r="B9" s="52">
        <v>71</v>
      </c>
      <c r="C9" s="52">
        <v>85</v>
      </c>
      <c r="D9" s="9">
        <f t="shared" si="0"/>
        <v>22</v>
      </c>
      <c r="E9" s="52">
        <f>SHERIFF!H450</f>
        <v>178</v>
      </c>
    </row>
    <row r="10" spans="1:10" x14ac:dyDescent="0.2">
      <c r="A10" s="8" t="s">
        <v>745</v>
      </c>
      <c r="B10" s="52">
        <v>103</v>
      </c>
      <c r="C10" s="52">
        <v>121</v>
      </c>
      <c r="D10" s="9">
        <f t="shared" si="0"/>
        <v>20</v>
      </c>
      <c r="E10" s="52">
        <f>SHERIFF!H451</f>
        <v>244</v>
      </c>
    </row>
    <row r="11" spans="1:10" x14ac:dyDescent="0.2">
      <c r="A11" s="8" t="s">
        <v>1050</v>
      </c>
      <c r="B11" s="52">
        <v>97</v>
      </c>
      <c r="C11" s="52">
        <v>161</v>
      </c>
      <c r="D11" s="9">
        <f t="shared" si="0"/>
        <v>36</v>
      </c>
      <c r="E11" s="52">
        <f>SHERIFF!H452</f>
        <v>294</v>
      </c>
    </row>
    <row r="12" spans="1:10" x14ac:dyDescent="0.2">
      <c r="A12" s="8" t="s">
        <v>1051</v>
      </c>
      <c r="B12" s="52">
        <v>79</v>
      </c>
      <c r="C12" s="52">
        <v>154</v>
      </c>
      <c r="D12" s="9">
        <f t="shared" si="0"/>
        <v>11</v>
      </c>
      <c r="E12" s="52">
        <f>SHERIFF!H453</f>
        <v>244</v>
      </c>
    </row>
    <row r="13" spans="1:10" x14ac:dyDescent="0.2">
      <c r="A13" s="8" t="s">
        <v>1052</v>
      </c>
      <c r="B13" s="52">
        <v>2</v>
      </c>
      <c r="C13" s="52">
        <v>5</v>
      </c>
      <c r="D13" s="9">
        <f t="shared" si="0"/>
        <v>1</v>
      </c>
      <c r="E13" s="52">
        <f>SHERIFF!H454</f>
        <v>8</v>
      </c>
    </row>
    <row r="14" spans="1:10" x14ac:dyDescent="0.2">
      <c r="A14" s="10" t="s">
        <v>595</v>
      </c>
      <c r="B14" s="11">
        <f>SUM(B5:B13)</f>
        <v>724</v>
      </c>
      <c r="C14" s="11">
        <f>SUM(C5:C13)</f>
        <v>1212</v>
      </c>
      <c r="D14" s="11">
        <f>SUM(D5:D13)</f>
        <v>172</v>
      </c>
      <c r="E14" s="11">
        <f>SUM(E5:E13)</f>
        <v>2108</v>
      </c>
    </row>
    <row r="16" spans="1:10" ht="152.1" customHeight="1" x14ac:dyDescent="0.25">
      <c r="A16" s="40" t="s">
        <v>739</v>
      </c>
      <c r="B16" s="51" t="s">
        <v>492</v>
      </c>
      <c r="C16" s="51" t="s">
        <v>493</v>
      </c>
      <c r="D16" s="44" t="s">
        <v>668</v>
      </c>
      <c r="E16" s="2" t="s">
        <v>595</v>
      </c>
      <c r="J16" s="49"/>
    </row>
    <row r="17" spans="1:5" s="5" customFormat="1" ht="11.85" customHeight="1" x14ac:dyDescent="0.2">
      <c r="A17" s="39">
        <v>2009</v>
      </c>
      <c r="B17" s="17"/>
      <c r="C17" s="17"/>
      <c r="D17" s="4"/>
    </row>
    <row r="18" spans="1:5" ht="3.95" customHeight="1" x14ac:dyDescent="0.2">
      <c r="B18" s="42"/>
      <c r="C18" s="42"/>
    </row>
    <row r="19" spans="1:5" ht="15.75" x14ac:dyDescent="0.25">
      <c r="A19" s="7" t="s">
        <v>905</v>
      </c>
      <c r="B19" s="29"/>
      <c r="C19" s="29"/>
      <c r="D19" s="9"/>
      <c r="E19" s="9"/>
    </row>
    <row r="20" spans="1:5" x14ac:dyDescent="0.2">
      <c r="A20" s="8" t="s">
        <v>260</v>
      </c>
      <c r="B20" s="52">
        <v>116</v>
      </c>
      <c r="C20" s="52">
        <v>97</v>
      </c>
      <c r="D20" s="9">
        <f>E20-SUM(B20:C20)</f>
        <v>33</v>
      </c>
      <c r="E20" s="52">
        <v>246</v>
      </c>
    </row>
    <row r="21" spans="1:5" x14ac:dyDescent="0.2">
      <c r="A21" s="8" t="s">
        <v>261</v>
      </c>
      <c r="B21" s="52">
        <v>160</v>
      </c>
      <c r="C21" s="52">
        <v>128</v>
      </c>
      <c r="D21" s="9">
        <f>E21-SUM(B21:C21)</f>
        <v>50</v>
      </c>
      <c r="E21" s="52">
        <v>338</v>
      </c>
    </row>
    <row r="22" spans="1:5" x14ac:dyDescent="0.2">
      <c r="A22" s="8" t="s">
        <v>742</v>
      </c>
      <c r="B22" s="52">
        <v>123</v>
      </c>
      <c r="C22" s="52">
        <v>106</v>
      </c>
      <c r="D22" s="9">
        <f>E22-SUM(B22:C22)</f>
        <v>65</v>
      </c>
      <c r="E22" s="52">
        <v>294</v>
      </c>
    </row>
    <row r="23" spans="1:5" x14ac:dyDescent="0.2">
      <c r="A23" s="8" t="s">
        <v>743</v>
      </c>
      <c r="B23" s="52">
        <v>58</v>
      </c>
      <c r="C23" s="52">
        <v>44</v>
      </c>
      <c r="D23" s="9">
        <f>E23-SUM(B23:C23)</f>
        <v>43</v>
      </c>
      <c r="E23" s="52">
        <v>145</v>
      </c>
    </row>
    <row r="24" spans="1:5" x14ac:dyDescent="0.2">
      <c r="A24" s="8" t="s">
        <v>744</v>
      </c>
      <c r="B24" s="52">
        <v>90</v>
      </c>
      <c r="C24" s="52">
        <v>72</v>
      </c>
      <c r="D24" s="9">
        <f>E24-SUM(B24:C24)</f>
        <v>23</v>
      </c>
      <c r="E24" s="52">
        <v>185</v>
      </c>
    </row>
    <row r="25" spans="1:5" x14ac:dyDescent="0.2">
      <c r="A25" s="8" t="s">
        <v>745</v>
      </c>
      <c r="B25" s="52">
        <v>72</v>
      </c>
      <c r="C25" s="52">
        <v>78</v>
      </c>
      <c r="D25" s="9">
        <f t="shared" ref="D25:D37" si="1">E25-SUM(B25:C25)</f>
        <v>29</v>
      </c>
      <c r="E25" s="52">
        <v>179</v>
      </c>
    </row>
    <row r="26" spans="1:5" x14ac:dyDescent="0.2">
      <c r="A26" s="8" t="s">
        <v>1050</v>
      </c>
      <c r="B26" s="52">
        <v>88</v>
      </c>
      <c r="C26" s="52">
        <v>108</v>
      </c>
      <c r="D26" s="9">
        <f t="shared" si="1"/>
        <v>64</v>
      </c>
      <c r="E26" s="52">
        <v>260</v>
      </c>
    </row>
    <row r="27" spans="1:5" x14ac:dyDescent="0.2">
      <c r="A27" s="8" t="s">
        <v>1051</v>
      </c>
      <c r="B27" s="52">
        <v>65</v>
      </c>
      <c r="C27" s="52">
        <v>76</v>
      </c>
      <c r="D27" s="9">
        <f t="shared" si="1"/>
        <v>33</v>
      </c>
      <c r="E27" s="52">
        <v>174</v>
      </c>
    </row>
    <row r="28" spans="1:5" x14ac:dyDescent="0.2">
      <c r="A28" s="8" t="s">
        <v>1052</v>
      </c>
      <c r="B28" s="52">
        <v>108</v>
      </c>
      <c r="C28" s="52">
        <v>124</v>
      </c>
      <c r="D28" s="9">
        <f t="shared" si="1"/>
        <v>61</v>
      </c>
      <c r="E28" s="52">
        <v>293</v>
      </c>
    </row>
    <row r="29" spans="1:5" x14ac:dyDescent="0.2">
      <c r="A29" s="8" t="s">
        <v>1053</v>
      </c>
      <c r="B29" s="52">
        <v>109</v>
      </c>
      <c r="C29" s="52">
        <v>115</v>
      </c>
      <c r="D29" s="9">
        <f t="shared" si="1"/>
        <v>44</v>
      </c>
      <c r="E29" s="52">
        <v>268</v>
      </c>
    </row>
    <row r="30" spans="1:5" x14ac:dyDescent="0.2">
      <c r="A30" s="8" t="s">
        <v>1054</v>
      </c>
      <c r="B30" s="52">
        <v>103</v>
      </c>
      <c r="C30" s="52">
        <v>115</v>
      </c>
      <c r="D30" s="9">
        <f t="shared" si="1"/>
        <v>33</v>
      </c>
      <c r="E30" s="52">
        <v>251</v>
      </c>
    </row>
    <row r="31" spans="1:5" x14ac:dyDescent="0.2">
      <c r="A31" s="8" t="s">
        <v>1055</v>
      </c>
      <c r="B31" s="52">
        <v>85</v>
      </c>
      <c r="C31" s="52">
        <v>102</v>
      </c>
      <c r="D31" s="9">
        <f t="shared" si="1"/>
        <v>26</v>
      </c>
      <c r="E31" s="52">
        <v>213</v>
      </c>
    </row>
    <row r="32" spans="1:5" x14ac:dyDescent="0.2">
      <c r="A32" s="8" t="s">
        <v>1056</v>
      </c>
      <c r="B32" s="52">
        <v>121</v>
      </c>
      <c r="C32" s="52">
        <v>83</v>
      </c>
      <c r="D32" s="9">
        <f t="shared" si="1"/>
        <v>46</v>
      </c>
      <c r="E32" s="52">
        <v>250</v>
      </c>
    </row>
    <row r="33" spans="1:5" x14ac:dyDescent="0.2">
      <c r="A33" s="8" t="s">
        <v>1057</v>
      </c>
      <c r="B33" s="52">
        <v>115</v>
      </c>
      <c r="C33" s="52">
        <v>132</v>
      </c>
      <c r="D33" s="9">
        <f t="shared" si="1"/>
        <v>50</v>
      </c>
      <c r="E33" s="52">
        <v>297</v>
      </c>
    </row>
    <row r="34" spans="1:5" x14ac:dyDescent="0.2">
      <c r="A34" s="8" t="s">
        <v>1058</v>
      </c>
      <c r="B34" s="52">
        <v>138</v>
      </c>
      <c r="C34" s="52">
        <v>139</v>
      </c>
      <c r="D34" s="9">
        <f t="shared" si="1"/>
        <v>49</v>
      </c>
      <c r="E34" s="52">
        <v>326</v>
      </c>
    </row>
    <row r="35" spans="1:5" x14ac:dyDescent="0.2">
      <c r="A35" s="8" t="s">
        <v>1059</v>
      </c>
      <c r="B35" s="52">
        <v>119</v>
      </c>
      <c r="C35" s="52">
        <v>110</v>
      </c>
      <c r="D35" s="9">
        <f t="shared" si="1"/>
        <v>68</v>
      </c>
      <c r="E35" s="52">
        <v>297</v>
      </c>
    </row>
    <row r="36" spans="1:5" x14ac:dyDescent="0.2">
      <c r="A36" s="8" t="s">
        <v>1060</v>
      </c>
      <c r="B36" s="52">
        <v>82</v>
      </c>
      <c r="C36" s="52">
        <v>80</v>
      </c>
      <c r="D36" s="9">
        <f t="shared" si="1"/>
        <v>33</v>
      </c>
      <c r="E36" s="52">
        <v>195</v>
      </c>
    </row>
    <row r="37" spans="1:5" x14ac:dyDescent="0.2">
      <c r="A37" s="8" t="s">
        <v>1061</v>
      </c>
      <c r="B37" s="52">
        <v>110</v>
      </c>
      <c r="C37" s="52">
        <v>127</v>
      </c>
      <c r="D37" s="9">
        <f t="shared" si="1"/>
        <v>58</v>
      </c>
      <c r="E37" s="52">
        <v>295</v>
      </c>
    </row>
    <row r="38" spans="1:5" x14ac:dyDescent="0.2">
      <c r="D38" s="9"/>
    </row>
  </sheetData>
  <phoneticPr fontId="0" type="noConversion"/>
  <printOptions horizontalCentered="1"/>
  <pageMargins left="0.75" right="0.75" top="0.4" bottom="0.25" header="0.25" footer="0.25"/>
  <pageSetup firstPageNumber="79" orientation="portrait" useFirstPageNumber="1" horizontalDpi="4294967292" r:id="rId1"/>
  <headerFooter alignWithMargins="0">
    <oddFooter>&amp;C&amp;"Arial,Bold"&amp;8&amp;P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Q23"/>
  <sheetViews>
    <sheetView zoomScaleNormal="100" zoomScaleSheetLayoutView="100" workbookViewId="0">
      <selection activeCell="K19" sqref="K19"/>
    </sheetView>
  </sheetViews>
  <sheetFormatPr defaultRowHeight="12.75" x14ac:dyDescent="0.2"/>
  <cols>
    <col min="1" max="1" width="17.28515625" customWidth="1"/>
    <col min="2" max="14" width="6.7109375" customWidth="1"/>
    <col min="15" max="15" width="0.5703125" customWidth="1"/>
    <col min="16" max="16" width="7.85546875" customWidth="1"/>
    <col min="17" max="18" width="6.28515625" customWidth="1"/>
  </cols>
  <sheetData>
    <row r="1" spans="1:17" ht="140.1" customHeight="1" x14ac:dyDescent="0.2">
      <c r="A1" s="23" t="s">
        <v>115</v>
      </c>
      <c r="B1" s="1" t="s">
        <v>770</v>
      </c>
      <c r="C1" s="1" t="s">
        <v>771</v>
      </c>
      <c r="D1" s="1" t="s">
        <v>772</v>
      </c>
      <c r="E1" s="1" t="s">
        <v>773</v>
      </c>
      <c r="F1" s="1" t="s">
        <v>774</v>
      </c>
      <c r="G1" s="1" t="s">
        <v>775</v>
      </c>
      <c r="H1" s="1" t="s">
        <v>140</v>
      </c>
      <c r="I1" s="1" t="s">
        <v>776</v>
      </c>
      <c r="J1" s="1" t="s">
        <v>777</v>
      </c>
      <c r="K1" s="1" t="s">
        <v>114</v>
      </c>
      <c r="L1" s="1" t="s">
        <v>116</v>
      </c>
      <c r="M1" s="1" t="s">
        <v>117</v>
      </c>
      <c r="N1" s="67" t="s">
        <v>594</v>
      </c>
      <c r="O1" s="68"/>
      <c r="P1" s="26" t="s">
        <v>595</v>
      </c>
      <c r="Q1" s="12"/>
    </row>
    <row r="2" spans="1:17" s="5" customFormat="1" ht="11.85" customHeight="1" x14ac:dyDescent="0.2">
      <c r="A2" s="3">
        <v>2009</v>
      </c>
      <c r="B2" s="4" t="s">
        <v>934</v>
      </c>
      <c r="C2" s="4" t="s">
        <v>943</v>
      </c>
      <c r="D2" s="4" t="s">
        <v>936</v>
      </c>
      <c r="E2" s="4" t="s">
        <v>944</v>
      </c>
      <c r="F2" s="4" t="s">
        <v>938</v>
      </c>
      <c r="G2" s="4" t="s">
        <v>945</v>
      </c>
      <c r="H2" s="4" t="s">
        <v>940</v>
      </c>
      <c r="I2" s="4" t="s">
        <v>946</v>
      </c>
      <c r="J2" s="4" t="s">
        <v>942</v>
      </c>
      <c r="K2" s="4" t="s">
        <v>947</v>
      </c>
      <c r="L2" s="4" t="s">
        <v>686</v>
      </c>
      <c r="M2" s="4" t="s">
        <v>118</v>
      </c>
    </row>
    <row r="3" spans="1:17" ht="15.75" x14ac:dyDescent="0.25">
      <c r="A3" s="7" t="s">
        <v>155</v>
      </c>
      <c r="B3" s="9"/>
      <c r="C3" s="9"/>
      <c r="D3" s="9"/>
      <c r="E3" s="9"/>
      <c r="F3" s="9"/>
      <c r="G3" s="9"/>
    </row>
    <row r="4" spans="1:17" x14ac:dyDescent="0.2">
      <c r="A4" s="8" t="s">
        <v>260</v>
      </c>
      <c r="B4" s="52">
        <v>63</v>
      </c>
      <c r="C4" s="52">
        <v>70</v>
      </c>
      <c r="D4" s="52">
        <v>153</v>
      </c>
      <c r="E4" s="52">
        <v>158</v>
      </c>
      <c r="F4" s="52">
        <v>16</v>
      </c>
      <c r="G4" s="52">
        <v>15</v>
      </c>
      <c r="H4" s="52">
        <v>9</v>
      </c>
      <c r="I4" s="52">
        <v>14</v>
      </c>
      <c r="J4" s="52">
        <v>5</v>
      </c>
      <c r="K4" s="52">
        <v>6</v>
      </c>
      <c r="L4" s="52">
        <v>42</v>
      </c>
      <c r="M4" s="52">
        <v>40</v>
      </c>
      <c r="N4" s="9">
        <f t="shared" ref="N4:N10" si="0">P4-SUM(B4:M4)</f>
        <v>25</v>
      </c>
      <c r="O4" s="9">
        <f>SHERIFF!H590</f>
        <v>308</v>
      </c>
      <c r="P4" s="52">
        <f>O4*2</f>
        <v>616</v>
      </c>
    </row>
    <row r="5" spans="1:17" x14ac:dyDescent="0.2">
      <c r="A5" s="8" t="s">
        <v>261</v>
      </c>
      <c r="B5" s="52">
        <v>115</v>
      </c>
      <c r="C5" s="52">
        <v>126</v>
      </c>
      <c r="D5" s="52">
        <v>145</v>
      </c>
      <c r="E5" s="52">
        <v>157</v>
      </c>
      <c r="F5" s="52">
        <v>15</v>
      </c>
      <c r="G5" s="52">
        <v>23</v>
      </c>
      <c r="H5" s="52">
        <v>15</v>
      </c>
      <c r="I5" s="52">
        <v>19</v>
      </c>
      <c r="J5" s="52">
        <v>12</v>
      </c>
      <c r="K5" s="52">
        <v>16</v>
      </c>
      <c r="L5" s="52">
        <v>41</v>
      </c>
      <c r="M5" s="52">
        <v>48</v>
      </c>
      <c r="N5" s="9">
        <f t="shared" si="0"/>
        <v>28</v>
      </c>
      <c r="O5" s="9">
        <f>SHERIFF!H591</f>
        <v>380</v>
      </c>
      <c r="P5" s="52">
        <f t="shared" ref="P5:P10" si="1">O5*2</f>
        <v>760</v>
      </c>
    </row>
    <row r="6" spans="1:17" x14ac:dyDescent="0.2">
      <c r="A6" s="8" t="s">
        <v>742</v>
      </c>
      <c r="B6" s="52">
        <v>121</v>
      </c>
      <c r="C6" s="52">
        <v>136</v>
      </c>
      <c r="D6" s="52">
        <v>168</v>
      </c>
      <c r="E6" s="52">
        <v>165</v>
      </c>
      <c r="F6" s="52">
        <v>21</v>
      </c>
      <c r="G6" s="52">
        <v>27</v>
      </c>
      <c r="H6" s="52">
        <v>30</v>
      </c>
      <c r="I6" s="52">
        <v>34</v>
      </c>
      <c r="J6" s="52">
        <v>9</v>
      </c>
      <c r="K6" s="52">
        <v>10</v>
      </c>
      <c r="L6" s="52">
        <v>32</v>
      </c>
      <c r="M6" s="52">
        <v>37</v>
      </c>
      <c r="N6" s="9">
        <f t="shared" si="0"/>
        <v>34</v>
      </c>
      <c r="O6" s="9">
        <f>SHERIFF!H592</f>
        <v>412</v>
      </c>
      <c r="P6" s="52">
        <f t="shared" si="1"/>
        <v>824</v>
      </c>
    </row>
    <row r="7" spans="1:17" x14ac:dyDescent="0.2">
      <c r="A7" s="8" t="s">
        <v>743</v>
      </c>
      <c r="B7" s="52">
        <v>123</v>
      </c>
      <c r="C7" s="52">
        <v>140</v>
      </c>
      <c r="D7" s="52">
        <v>157</v>
      </c>
      <c r="E7" s="52">
        <v>168</v>
      </c>
      <c r="F7" s="52">
        <v>21</v>
      </c>
      <c r="G7" s="52">
        <v>22</v>
      </c>
      <c r="H7" s="52">
        <v>16</v>
      </c>
      <c r="I7" s="52">
        <v>17</v>
      </c>
      <c r="J7" s="52">
        <v>9</v>
      </c>
      <c r="K7" s="52">
        <v>9</v>
      </c>
      <c r="L7" s="52">
        <v>32</v>
      </c>
      <c r="M7" s="52">
        <v>31</v>
      </c>
      <c r="N7" s="9">
        <f t="shared" si="0"/>
        <v>35</v>
      </c>
      <c r="O7" s="9">
        <f>SHERIFF!H593</f>
        <v>390</v>
      </c>
      <c r="P7" s="52">
        <f t="shared" si="1"/>
        <v>780</v>
      </c>
    </row>
    <row r="8" spans="1:17" x14ac:dyDescent="0.2">
      <c r="A8" s="8" t="s">
        <v>744</v>
      </c>
      <c r="B8" s="52">
        <v>105</v>
      </c>
      <c r="C8" s="52">
        <v>106</v>
      </c>
      <c r="D8" s="52">
        <v>170</v>
      </c>
      <c r="E8" s="52">
        <v>170</v>
      </c>
      <c r="F8" s="52">
        <v>14</v>
      </c>
      <c r="G8" s="52">
        <v>15</v>
      </c>
      <c r="H8" s="52">
        <v>13</v>
      </c>
      <c r="I8" s="52">
        <v>17</v>
      </c>
      <c r="J8" s="52">
        <v>7</v>
      </c>
      <c r="K8" s="52">
        <v>5</v>
      </c>
      <c r="L8" s="52">
        <v>42</v>
      </c>
      <c r="M8" s="52">
        <v>44</v>
      </c>
      <c r="N8" s="9">
        <f t="shared" si="0"/>
        <v>30</v>
      </c>
      <c r="O8" s="9">
        <f>SHERIFF!H594</f>
        <v>369</v>
      </c>
      <c r="P8" s="52">
        <f t="shared" si="1"/>
        <v>738</v>
      </c>
    </row>
    <row r="9" spans="1:17" x14ac:dyDescent="0.2">
      <c r="A9" s="8" t="s">
        <v>745</v>
      </c>
      <c r="B9" s="52">
        <v>127</v>
      </c>
      <c r="C9" s="52">
        <v>139</v>
      </c>
      <c r="D9" s="52">
        <v>168</v>
      </c>
      <c r="E9" s="52">
        <v>182</v>
      </c>
      <c r="F9" s="52">
        <v>16</v>
      </c>
      <c r="G9" s="52">
        <v>21</v>
      </c>
      <c r="H9" s="52">
        <v>25</v>
      </c>
      <c r="I9" s="52">
        <v>27</v>
      </c>
      <c r="J9" s="52">
        <v>18</v>
      </c>
      <c r="K9" s="52">
        <v>14</v>
      </c>
      <c r="L9" s="52">
        <v>50</v>
      </c>
      <c r="M9" s="52">
        <v>52</v>
      </c>
      <c r="N9" s="9">
        <f t="shared" si="0"/>
        <v>31</v>
      </c>
      <c r="O9" s="9">
        <f>SHERIFF!H595</f>
        <v>435</v>
      </c>
      <c r="P9" s="52">
        <f t="shared" si="1"/>
        <v>870</v>
      </c>
    </row>
    <row r="10" spans="1:17" x14ac:dyDescent="0.2">
      <c r="A10" s="8" t="s">
        <v>1050</v>
      </c>
      <c r="B10" s="52">
        <v>80</v>
      </c>
      <c r="C10" s="52">
        <v>79</v>
      </c>
      <c r="D10" s="52">
        <v>137</v>
      </c>
      <c r="E10" s="52">
        <v>148</v>
      </c>
      <c r="F10" s="52">
        <v>9</v>
      </c>
      <c r="G10" s="52">
        <v>9</v>
      </c>
      <c r="H10" s="52">
        <v>11</v>
      </c>
      <c r="I10" s="52">
        <v>10</v>
      </c>
      <c r="J10" s="52">
        <v>8</v>
      </c>
      <c r="K10" s="52">
        <v>7</v>
      </c>
      <c r="L10" s="52">
        <v>26</v>
      </c>
      <c r="M10" s="52">
        <v>23</v>
      </c>
      <c r="N10" s="9">
        <f t="shared" si="0"/>
        <v>11</v>
      </c>
      <c r="O10" s="9">
        <f>SHERIFF!H596</f>
        <v>279</v>
      </c>
      <c r="P10" s="52">
        <f t="shared" si="1"/>
        <v>558</v>
      </c>
    </row>
    <row r="11" spans="1:17" x14ac:dyDescent="0.2">
      <c r="A11" s="10" t="s">
        <v>595</v>
      </c>
      <c r="B11" s="32">
        <f t="shared" ref="B11:P11" si="2">SUM(B4:B10)</f>
        <v>734</v>
      </c>
      <c r="C11" s="32">
        <f t="shared" si="2"/>
        <v>796</v>
      </c>
      <c r="D11" s="32">
        <f t="shared" si="2"/>
        <v>1098</v>
      </c>
      <c r="E11" s="32">
        <f t="shared" si="2"/>
        <v>1148</v>
      </c>
      <c r="F11" s="32">
        <f t="shared" si="2"/>
        <v>112</v>
      </c>
      <c r="G11" s="32">
        <f t="shared" ref="G11:M11" si="3">SUM(G4:G10)</f>
        <v>132</v>
      </c>
      <c r="H11" s="32">
        <f t="shared" si="3"/>
        <v>119</v>
      </c>
      <c r="I11" s="32">
        <f t="shared" si="3"/>
        <v>138</v>
      </c>
      <c r="J11" s="32">
        <f t="shared" si="3"/>
        <v>68</v>
      </c>
      <c r="K11" s="32">
        <f t="shared" si="3"/>
        <v>67</v>
      </c>
      <c r="L11" s="32">
        <f t="shared" si="3"/>
        <v>265</v>
      </c>
      <c r="M11" s="32">
        <f t="shared" si="3"/>
        <v>275</v>
      </c>
      <c r="N11" s="59">
        <f t="shared" si="2"/>
        <v>194</v>
      </c>
      <c r="O11" s="61">
        <f t="shared" si="2"/>
        <v>2573</v>
      </c>
      <c r="P11" s="32">
        <f t="shared" si="2"/>
        <v>5146</v>
      </c>
    </row>
    <row r="12" spans="1:17" x14ac:dyDescent="0.2">
      <c r="A12" s="10"/>
      <c r="B12" s="9"/>
      <c r="C12" s="9"/>
      <c r="D12" s="9"/>
      <c r="E12" s="9"/>
      <c r="F12" s="9"/>
      <c r="G12" s="9"/>
    </row>
    <row r="13" spans="1:17" ht="140.1" customHeight="1" x14ac:dyDescent="0.2">
      <c r="A13" s="23" t="s">
        <v>676</v>
      </c>
      <c r="B13" s="1" t="s">
        <v>119</v>
      </c>
      <c r="C13" s="1" t="s">
        <v>120</v>
      </c>
      <c r="D13" s="1" t="s">
        <v>121</v>
      </c>
      <c r="E13" s="1" t="s">
        <v>122</v>
      </c>
      <c r="F13" s="44" t="s">
        <v>668</v>
      </c>
      <c r="G13" s="69" t="s">
        <v>595</v>
      </c>
    </row>
    <row r="14" spans="1:17" x14ac:dyDescent="0.2">
      <c r="A14" s="3">
        <v>2009</v>
      </c>
      <c r="B14" s="4" t="s">
        <v>948</v>
      </c>
      <c r="C14" s="4" t="s">
        <v>949</v>
      </c>
      <c r="D14" s="4" t="s">
        <v>950</v>
      </c>
      <c r="E14" s="4" t="s">
        <v>951</v>
      </c>
      <c r="F14" s="5"/>
      <c r="G14" s="5"/>
    </row>
    <row r="15" spans="1:17" ht="15.75" x14ac:dyDescent="0.25">
      <c r="A15" s="7" t="s">
        <v>155</v>
      </c>
      <c r="B15" s="9"/>
      <c r="C15" s="9"/>
      <c r="D15" s="9"/>
      <c r="E15" s="9"/>
      <c r="F15" s="9"/>
      <c r="G15" s="9"/>
    </row>
    <row r="16" spans="1:17" x14ac:dyDescent="0.2">
      <c r="A16" s="8" t="s">
        <v>260</v>
      </c>
      <c r="B16" s="52">
        <v>84</v>
      </c>
      <c r="C16" s="52">
        <v>130</v>
      </c>
      <c r="D16" s="52">
        <v>24</v>
      </c>
      <c r="E16" s="52">
        <v>37</v>
      </c>
      <c r="F16" s="52">
        <f t="shared" ref="F16:F22" si="4">G16-SUM(B16:E16)</f>
        <v>33</v>
      </c>
      <c r="G16" s="52">
        <v>308</v>
      </c>
    </row>
    <row r="17" spans="1:7" x14ac:dyDescent="0.2">
      <c r="A17" s="8" t="s">
        <v>261</v>
      </c>
      <c r="B17" s="52">
        <v>123</v>
      </c>
      <c r="C17" s="52">
        <v>148</v>
      </c>
      <c r="D17" s="52">
        <v>24</v>
      </c>
      <c r="E17" s="52">
        <v>35</v>
      </c>
      <c r="F17" s="52">
        <f t="shared" si="4"/>
        <v>50</v>
      </c>
      <c r="G17" s="52">
        <v>380</v>
      </c>
    </row>
    <row r="18" spans="1:7" x14ac:dyDescent="0.2">
      <c r="A18" s="8" t="s">
        <v>742</v>
      </c>
      <c r="B18" s="52">
        <v>128</v>
      </c>
      <c r="C18" s="52">
        <v>160</v>
      </c>
      <c r="D18" s="52">
        <v>23</v>
      </c>
      <c r="E18" s="52">
        <v>42</v>
      </c>
      <c r="F18" s="52">
        <f t="shared" si="4"/>
        <v>59</v>
      </c>
      <c r="G18" s="52">
        <v>412</v>
      </c>
    </row>
    <row r="19" spans="1:7" x14ac:dyDescent="0.2">
      <c r="A19" s="8" t="s">
        <v>743</v>
      </c>
      <c r="B19" s="52">
        <v>137</v>
      </c>
      <c r="C19" s="52">
        <v>137</v>
      </c>
      <c r="D19" s="52">
        <v>29</v>
      </c>
      <c r="E19" s="52">
        <v>31</v>
      </c>
      <c r="F19" s="52">
        <f t="shared" si="4"/>
        <v>56</v>
      </c>
      <c r="G19" s="52">
        <v>390</v>
      </c>
    </row>
    <row r="20" spans="1:7" x14ac:dyDescent="0.2">
      <c r="A20" s="8" t="s">
        <v>744</v>
      </c>
      <c r="B20" s="52">
        <v>111</v>
      </c>
      <c r="C20" s="52">
        <v>158</v>
      </c>
      <c r="D20" s="52">
        <v>17</v>
      </c>
      <c r="E20" s="52">
        <v>31</v>
      </c>
      <c r="F20" s="52">
        <f t="shared" si="4"/>
        <v>52</v>
      </c>
      <c r="G20" s="52">
        <v>369</v>
      </c>
    </row>
    <row r="21" spans="1:7" x14ac:dyDescent="0.2">
      <c r="A21" s="8" t="s">
        <v>745</v>
      </c>
      <c r="B21" s="52">
        <v>126</v>
      </c>
      <c r="C21" s="52">
        <v>174</v>
      </c>
      <c r="D21" s="52">
        <v>19</v>
      </c>
      <c r="E21" s="52">
        <v>46</v>
      </c>
      <c r="F21" s="52">
        <f t="shared" si="4"/>
        <v>70</v>
      </c>
      <c r="G21" s="52">
        <v>435</v>
      </c>
    </row>
    <row r="22" spans="1:7" x14ac:dyDescent="0.2">
      <c r="A22" s="8" t="s">
        <v>1050</v>
      </c>
      <c r="B22" s="52">
        <v>89</v>
      </c>
      <c r="C22" s="52">
        <v>127</v>
      </c>
      <c r="D22" s="52">
        <v>17</v>
      </c>
      <c r="E22" s="52">
        <v>18</v>
      </c>
      <c r="F22" s="52">
        <f t="shared" si="4"/>
        <v>28</v>
      </c>
      <c r="G22" s="52">
        <v>279</v>
      </c>
    </row>
    <row r="23" spans="1:7" x14ac:dyDescent="0.2">
      <c r="A23" s="10" t="s">
        <v>595</v>
      </c>
      <c r="B23" s="32">
        <f t="shared" ref="B23:G23" si="5">SUM(B16:B22)</f>
        <v>798</v>
      </c>
      <c r="C23" s="32">
        <f t="shared" si="5"/>
        <v>1034</v>
      </c>
      <c r="D23" s="32">
        <f t="shared" si="5"/>
        <v>153</v>
      </c>
      <c r="E23" s="32">
        <f t="shared" si="5"/>
        <v>240</v>
      </c>
      <c r="F23" s="32">
        <f t="shared" si="5"/>
        <v>348</v>
      </c>
      <c r="G23" s="32">
        <f t="shared" si="5"/>
        <v>2573</v>
      </c>
    </row>
  </sheetData>
  <phoneticPr fontId="0" type="noConversion"/>
  <printOptions horizontalCentered="1"/>
  <pageMargins left="0.75" right="0.75" top="0.65" bottom="0.25" header="0.25" footer="0.25"/>
  <pageSetup firstPageNumber="237" orientation="landscape" useFirstPageNumber="1" horizontalDpi="4294967292" r:id="rId1"/>
  <headerFooter alignWithMargins="0">
    <oddFooter>&amp;C&amp;"Arial,Bold"&amp;8&amp;P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L29"/>
  <sheetViews>
    <sheetView zoomScaleNormal="100" zoomScaleSheetLayoutView="100" workbookViewId="0">
      <selection activeCell="A3" sqref="A3:IV3"/>
    </sheetView>
  </sheetViews>
  <sheetFormatPr defaultRowHeight="12.75" x14ac:dyDescent="0.2"/>
  <cols>
    <col min="1" max="1" width="22.85546875" customWidth="1"/>
    <col min="2" max="10" width="6.7109375" customWidth="1"/>
    <col min="11" max="11" width="0.42578125" customWidth="1"/>
    <col min="12" max="14" width="6.7109375" customWidth="1"/>
  </cols>
  <sheetData>
    <row r="1" spans="1:12" ht="140.1" customHeight="1" x14ac:dyDescent="0.2">
      <c r="A1" s="23" t="s">
        <v>677</v>
      </c>
      <c r="B1" s="1" t="s">
        <v>123</v>
      </c>
      <c r="C1" s="1" t="s">
        <v>124</v>
      </c>
      <c r="D1" s="1" t="s">
        <v>125</v>
      </c>
      <c r="E1" s="1" t="s">
        <v>126</v>
      </c>
      <c r="F1" s="1" t="s">
        <v>127</v>
      </c>
      <c r="G1" s="44" t="s">
        <v>668</v>
      </c>
      <c r="H1" s="26" t="s">
        <v>595</v>
      </c>
    </row>
    <row r="2" spans="1:12" x14ac:dyDescent="0.2">
      <c r="A2" s="3">
        <v>2009</v>
      </c>
      <c r="B2" s="4" t="s">
        <v>933</v>
      </c>
      <c r="C2" s="4" t="s">
        <v>935</v>
      </c>
      <c r="D2" s="4" t="s">
        <v>937</v>
      </c>
      <c r="E2" s="4" t="s">
        <v>939</v>
      </c>
      <c r="F2" s="4" t="s">
        <v>941</v>
      </c>
      <c r="G2" s="5"/>
      <c r="H2" s="5"/>
    </row>
    <row r="3" spans="1:12" ht="6" customHeight="1" x14ac:dyDescent="0.2"/>
    <row r="4" spans="1:12" ht="15.75" x14ac:dyDescent="0.25">
      <c r="A4" s="7" t="s">
        <v>156</v>
      </c>
      <c r="B4" s="9"/>
      <c r="C4" s="9"/>
      <c r="D4" s="9"/>
      <c r="E4" s="9"/>
      <c r="F4" s="9"/>
      <c r="G4" s="9"/>
    </row>
    <row r="5" spans="1:12" x14ac:dyDescent="0.2">
      <c r="A5" s="8" t="s">
        <v>260</v>
      </c>
      <c r="B5" s="52">
        <v>133</v>
      </c>
      <c r="C5" s="52">
        <v>84</v>
      </c>
      <c r="D5" s="52">
        <v>20</v>
      </c>
      <c r="E5" s="52">
        <v>12</v>
      </c>
      <c r="F5" s="52">
        <v>15</v>
      </c>
      <c r="G5" s="9">
        <f>H5-SUM(B5:F5)</f>
        <v>3</v>
      </c>
      <c r="H5" s="52">
        <f>SHERIFF!H600</f>
        <v>267</v>
      </c>
    </row>
    <row r="6" spans="1:12" x14ac:dyDescent="0.2">
      <c r="A6" s="8" t="s">
        <v>261</v>
      </c>
      <c r="B6" s="52">
        <v>75</v>
      </c>
      <c r="C6" s="52">
        <v>85</v>
      </c>
      <c r="D6" s="52">
        <v>20</v>
      </c>
      <c r="E6" s="52">
        <v>12</v>
      </c>
      <c r="F6" s="52">
        <v>10</v>
      </c>
      <c r="G6" s="9">
        <f>H6-SUM(B6:F6)</f>
        <v>4</v>
      </c>
      <c r="H6" s="52">
        <f>SHERIFF!H601</f>
        <v>206</v>
      </c>
    </row>
    <row r="7" spans="1:12" x14ac:dyDescent="0.2">
      <c r="A7" s="8" t="s">
        <v>742</v>
      </c>
      <c r="B7" s="52">
        <v>43</v>
      </c>
      <c r="C7" s="52">
        <v>39</v>
      </c>
      <c r="D7" s="52">
        <v>19</v>
      </c>
      <c r="E7" s="52">
        <v>6</v>
      </c>
      <c r="F7" s="52">
        <v>12</v>
      </c>
      <c r="G7" s="9">
        <f>H7-SUM(B7:F7)</f>
        <v>2</v>
      </c>
      <c r="H7" s="52">
        <f>SHERIFF!H602</f>
        <v>121</v>
      </c>
    </row>
    <row r="8" spans="1:12" x14ac:dyDescent="0.2">
      <c r="A8" s="8" t="s">
        <v>743</v>
      </c>
      <c r="B8" s="52">
        <v>117</v>
      </c>
      <c r="C8" s="52">
        <v>103</v>
      </c>
      <c r="D8" s="52">
        <v>26</v>
      </c>
      <c r="E8" s="52">
        <v>33</v>
      </c>
      <c r="F8" s="52">
        <v>9</v>
      </c>
      <c r="G8" s="9">
        <f>H8-SUM(B8:F8)</f>
        <v>3</v>
      </c>
      <c r="H8" s="52">
        <f>SHERIFF!H603</f>
        <v>291</v>
      </c>
    </row>
    <row r="9" spans="1:12" x14ac:dyDescent="0.2">
      <c r="A9" s="10" t="s">
        <v>595</v>
      </c>
      <c r="B9" s="32">
        <f t="shared" ref="B9:H9" si="0">SUM(B5:B8)</f>
        <v>368</v>
      </c>
      <c r="C9" s="32">
        <f t="shared" si="0"/>
        <v>311</v>
      </c>
      <c r="D9" s="32">
        <f t="shared" si="0"/>
        <v>85</v>
      </c>
      <c r="E9" s="32">
        <f t="shared" si="0"/>
        <v>63</v>
      </c>
      <c r="F9" s="32">
        <f t="shared" si="0"/>
        <v>46</v>
      </c>
      <c r="G9" s="32">
        <f t="shared" si="0"/>
        <v>12</v>
      </c>
      <c r="H9" s="32">
        <f t="shared" si="0"/>
        <v>885</v>
      </c>
    </row>
    <row r="11" spans="1:12" ht="140.1" customHeight="1" x14ac:dyDescent="0.2">
      <c r="A11" s="23" t="s">
        <v>148</v>
      </c>
      <c r="B11" s="1" t="s">
        <v>128</v>
      </c>
      <c r="C11" s="1" t="s">
        <v>129</v>
      </c>
      <c r="D11" s="1" t="s">
        <v>130</v>
      </c>
      <c r="E11" s="1" t="s">
        <v>131</v>
      </c>
      <c r="F11" s="1" t="s">
        <v>132</v>
      </c>
      <c r="G11" s="1" t="s">
        <v>133</v>
      </c>
      <c r="H11" s="1" t="s">
        <v>134</v>
      </c>
      <c r="I11" s="1" t="s">
        <v>135</v>
      </c>
      <c r="J11" s="57" t="s">
        <v>668</v>
      </c>
      <c r="K11" s="66"/>
      <c r="L11" s="26" t="s">
        <v>595</v>
      </c>
    </row>
    <row r="12" spans="1:12" s="5" customFormat="1" ht="11.85" customHeight="1" x14ac:dyDescent="0.2">
      <c r="A12" s="3">
        <v>2009</v>
      </c>
      <c r="B12" s="4" t="s">
        <v>934</v>
      </c>
      <c r="C12" s="4" t="s">
        <v>943</v>
      </c>
      <c r="D12" s="4" t="s">
        <v>936</v>
      </c>
      <c r="E12" s="4" t="s">
        <v>944</v>
      </c>
      <c r="F12" s="4" t="s">
        <v>938</v>
      </c>
      <c r="G12" s="4" t="s">
        <v>945</v>
      </c>
      <c r="H12" s="4" t="s">
        <v>940</v>
      </c>
      <c r="I12" s="4" t="s">
        <v>946</v>
      </c>
    </row>
    <row r="13" spans="1:12" ht="3.95" customHeight="1" x14ac:dyDescent="0.2"/>
    <row r="14" spans="1:12" ht="15.75" x14ac:dyDescent="0.25">
      <c r="A14" s="7" t="s">
        <v>156</v>
      </c>
      <c r="B14" s="9"/>
      <c r="C14" s="9"/>
      <c r="D14" s="9"/>
      <c r="E14" s="9"/>
      <c r="F14" s="9"/>
      <c r="G14" s="9"/>
      <c r="H14" s="9"/>
    </row>
    <row r="15" spans="1:12" x14ac:dyDescent="0.2">
      <c r="A15" s="8" t="s">
        <v>260</v>
      </c>
      <c r="B15" s="52">
        <v>100</v>
      </c>
      <c r="C15" s="52">
        <v>37</v>
      </c>
      <c r="D15" s="52">
        <v>48</v>
      </c>
      <c r="E15" s="52">
        <v>148</v>
      </c>
      <c r="F15" s="52">
        <v>79</v>
      </c>
      <c r="G15" s="52">
        <v>52</v>
      </c>
      <c r="H15" s="52">
        <v>25</v>
      </c>
      <c r="I15" s="52">
        <v>18</v>
      </c>
      <c r="J15" s="9">
        <f>L15-SUM(B15:I15)</f>
        <v>27</v>
      </c>
      <c r="K15" s="9">
        <v>267</v>
      </c>
      <c r="L15" s="52">
        <f>K15*2</f>
        <v>534</v>
      </c>
    </row>
    <row r="16" spans="1:12" x14ac:dyDescent="0.2">
      <c r="A16" s="8" t="s">
        <v>261</v>
      </c>
      <c r="B16" s="52">
        <v>71</v>
      </c>
      <c r="C16" s="52">
        <v>59</v>
      </c>
      <c r="D16" s="52">
        <v>38</v>
      </c>
      <c r="E16" s="52">
        <v>89</v>
      </c>
      <c r="F16" s="52">
        <v>62</v>
      </c>
      <c r="G16" s="52">
        <v>36</v>
      </c>
      <c r="H16" s="52">
        <v>19</v>
      </c>
      <c r="I16" s="52">
        <v>17</v>
      </c>
      <c r="J16" s="9">
        <f>L16-SUM(B16:I16)</f>
        <v>21</v>
      </c>
      <c r="K16" s="9">
        <v>206</v>
      </c>
      <c r="L16" s="52">
        <f>K16*2</f>
        <v>412</v>
      </c>
    </row>
    <row r="17" spans="1:12" x14ac:dyDescent="0.2">
      <c r="A17" s="8" t="s">
        <v>742</v>
      </c>
      <c r="B17" s="52">
        <v>36</v>
      </c>
      <c r="C17" s="52">
        <v>22</v>
      </c>
      <c r="D17" s="52">
        <v>27</v>
      </c>
      <c r="E17" s="52">
        <v>70</v>
      </c>
      <c r="F17" s="52">
        <v>36</v>
      </c>
      <c r="G17" s="52">
        <v>26</v>
      </c>
      <c r="H17" s="52">
        <v>6</v>
      </c>
      <c r="I17" s="52">
        <v>4</v>
      </c>
      <c r="J17" s="9">
        <f>L17-SUM(B17:I17)</f>
        <v>15</v>
      </c>
      <c r="K17" s="9">
        <v>121</v>
      </c>
      <c r="L17" s="52">
        <f>K17*2</f>
        <v>242</v>
      </c>
    </row>
    <row r="18" spans="1:12" x14ac:dyDescent="0.2">
      <c r="A18" s="8" t="s">
        <v>743</v>
      </c>
      <c r="B18" s="52">
        <v>78</v>
      </c>
      <c r="C18" s="52">
        <v>51</v>
      </c>
      <c r="D18" s="52">
        <v>75</v>
      </c>
      <c r="E18" s="52">
        <v>146</v>
      </c>
      <c r="F18" s="52">
        <v>77</v>
      </c>
      <c r="G18" s="52">
        <v>46</v>
      </c>
      <c r="H18" s="52">
        <v>46</v>
      </c>
      <c r="I18" s="52">
        <v>36</v>
      </c>
      <c r="J18" s="9">
        <f>L18-SUM(B18:I18)</f>
        <v>27</v>
      </c>
      <c r="K18" s="9">
        <v>291</v>
      </c>
      <c r="L18" s="52">
        <f>K18*2</f>
        <v>582</v>
      </c>
    </row>
    <row r="19" spans="1:12" x14ac:dyDescent="0.2">
      <c r="A19" s="10" t="s">
        <v>595</v>
      </c>
      <c r="B19" s="32">
        <f>SUM(B15:B18)</f>
        <v>285</v>
      </c>
      <c r="C19" s="32">
        <f t="shared" ref="C19:I19" si="1">SUM(C15:C18)</f>
        <v>169</v>
      </c>
      <c r="D19" s="32">
        <f t="shared" si="1"/>
        <v>188</v>
      </c>
      <c r="E19" s="32">
        <f t="shared" si="1"/>
        <v>453</v>
      </c>
      <c r="F19" s="32">
        <f>SUM(F15:F18)</f>
        <v>254</v>
      </c>
      <c r="G19" s="32">
        <f>SUM(G15:G18)</f>
        <v>160</v>
      </c>
      <c r="H19" s="32">
        <f t="shared" si="1"/>
        <v>96</v>
      </c>
      <c r="I19" s="32">
        <f t="shared" si="1"/>
        <v>75</v>
      </c>
      <c r="J19" s="59">
        <f>SUM(J15:J18)</f>
        <v>90</v>
      </c>
      <c r="K19" s="61">
        <f>SUM(K15:K18)</f>
        <v>885</v>
      </c>
      <c r="L19" s="32">
        <f>SUM(L15:L18)</f>
        <v>1770</v>
      </c>
    </row>
    <row r="21" spans="1:12" ht="140.1" customHeight="1" x14ac:dyDescent="0.2">
      <c r="A21" s="23" t="s">
        <v>433</v>
      </c>
      <c r="B21" s="1" t="s">
        <v>136</v>
      </c>
      <c r="C21" s="1" t="s">
        <v>137</v>
      </c>
      <c r="D21" s="1" t="s">
        <v>138</v>
      </c>
      <c r="E21" s="1" t="s">
        <v>139</v>
      </c>
      <c r="F21" s="1" t="s">
        <v>751</v>
      </c>
      <c r="G21" s="44" t="s">
        <v>668</v>
      </c>
      <c r="H21" s="26" t="s">
        <v>595</v>
      </c>
    </row>
    <row r="22" spans="1:12" x14ac:dyDescent="0.2">
      <c r="A22" s="3">
        <v>2009</v>
      </c>
      <c r="B22" s="4" t="s">
        <v>948</v>
      </c>
      <c r="C22" s="4" t="s">
        <v>949</v>
      </c>
      <c r="D22" s="4" t="s">
        <v>950</v>
      </c>
      <c r="E22" s="4" t="s">
        <v>951</v>
      </c>
      <c r="F22" s="4" t="s">
        <v>952</v>
      </c>
      <c r="G22" s="5"/>
      <c r="H22" s="5"/>
    </row>
    <row r="23" spans="1:12" ht="6" customHeight="1" x14ac:dyDescent="0.2"/>
    <row r="24" spans="1:12" ht="15.75" x14ac:dyDescent="0.25">
      <c r="A24" s="7" t="s">
        <v>156</v>
      </c>
      <c r="B24" s="9"/>
      <c r="C24" s="9"/>
      <c r="D24" s="9"/>
      <c r="E24" s="9"/>
      <c r="F24" s="9"/>
      <c r="G24" s="9"/>
    </row>
    <row r="25" spans="1:12" x14ac:dyDescent="0.2">
      <c r="A25" s="8" t="s">
        <v>260</v>
      </c>
      <c r="B25" s="52">
        <v>85</v>
      </c>
      <c r="C25" s="52">
        <v>76</v>
      </c>
      <c r="D25" s="52">
        <v>26</v>
      </c>
      <c r="E25" s="52">
        <v>14</v>
      </c>
      <c r="F25" s="52">
        <v>11</v>
      </c>
      <c r="G25" s="9">
        <f>H25-SUM(B25:F25)</f>
        <v>55</v>
      </c>
      <c r="H25" s="52">
        <v>267</v>
      </c>
    </row>
    <row r="26" spans="1:12" x14ac:dyDescent="0.2">
      <c r="A26" s="8" t="s">
        <v>261</v>
      </c>
      <c r="B26" s="52">
        <v>73</v>
      </c>
      <c r="C26" s="52">
        <v>54</v>
      </c>
      <c r="D26" s="52">
        <v>19</v>
      </c>
      <c r="E26" s="52">
        <v>18</v>
      </c>
      <c r="F26" s="52">
        <v>1</v>
      </c>
      <c r="G26" s="9">
        <f>H26-SUM(B26:F26)</f>
        <v>41</v>
      </c>
      <c r="H26" s="52">
        <v>206</v>
      </c>
    </row>
    <row r="27" spans="1:12" x14ac:dyDescent="0.2">
      <c r="A27" s="8" t="s">
        <v>742</v>
      </c>
      <c r="B27" s="52">
        <v>43</v>
      </c>
      <c r="C27" s="52">
        <v>19</v>
      </c>
      <c r="D27" s="52">
        <v>20</v>
      </c>
      <c r="E27" s="52">
        <v>6</v>
      </c>
      <c r="F27" s="52">
        <v>3</v>
      </c>
      <c r="G27" s="9">
        <f>H27-SUM(B27:F27)</f>
        <v>30</v>
      </c>
      <c r="H27" s="52">
        <v>121</v>
      </c>
    </row>
    <row r="28" spans="1:12" x14ac:dyDescent="0.2">
      <c r="A28" s="8" t="s">
        <v>743</v>
      </c>
      <c r="B28" s="52">
        <v>89</v>
      </c>
      <c r="C28" s="52">
        <v>100</v>
      </c>
      <c r="D28" s="52">
        <v>23</v>
      </c>
      <c r="E28" s="52">
        <v>33</v>
      </c>
      <c r="F28" s="52">
        <v>8</v>
      </c>
      <c r="G28" s="9">
        <f>H28-SUM(B28:F28)</f>
        <v>38</v>
      </c>
      <c r="H28" s="52">
        <v>291</v>
      </c>
    </row>
    <row r="29" spans="1:12" x14ac:dyDescent="0.2">
      <c r="A29" s="10" t="s">
        <v>595</v>
      </c>
      <c r="B29" s="32">
        <f t="shared" ref="B29:H29" si="2">SUM(B25:B28)</f>
        <v>290</v>
      </c>
      <c r="C29" s="32">
        <f t="shared" si="2"/>
        <v>249</v>
      </c>
      <c r="D29" s="32">
        <f t="shared" si="2"/>
        <v>88</v>
      </c>
      <c r="E29" s="32">
        <f t="shared" si="2"/>
        <v>71</v>
      </c>
      <c r="F29" s="32">
        <f t="shared" si="2"/>
        <v>23</v>
      </c>
      <c r="G29" s="32">
        <f t="shared" si="2"/>
        <v>164</v>
      </c>
      <c r="H29" s="32">
        <f t="shared" si="2"/>
        <v>885</v>
      </c>
    </row>
  </sheetData>
  <phoneticPr fontId="0" type="noConversion"/>
  <printOptions horizontalCentered="1"/>
  <pageMargins left="0.75" right="0.75" top="0.65" bottom="0.25" header="0.25" footer="0.25"/>
  <pageSetup firstPageNumber="238" orientation="portrait" useFirstPageNumber="1" horizontalDpi="4294967292" r:id="rId1"/>
  <headerFooter alignWithMargins="0">
    <oddFooter>&amp;C&amp;"Arial,Bold"&amp;8&amp;P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R426"/>
  <sheetViews>
    <sheetView zoomScaleNormal="100" zoomScaleSheetLayoutView="100" workbookViewId="0">
      <selection activeCell="H138" sqref="H138"/>
    </sheetView>
  </sheetViews>
  <sheetFormatPr defaultRowHeight="12.75" x14ac:dyDescent="0.2"/>
  <cols>
    <col min="1" max="1" width="17.5703125" customWidth="1"/>
    <col min="2" max="16" width="6.7109375" customWidth="1"/>
    <col min="17" max="17" width="0.5703125" customWidth="1"/>
    <col min="18" max="18" width="8.140625" customWidth="1"/>
    <col min="19" max="20" width="7.28515625" customWidth="1"/>
    <col min="21" max="38" width="6.7109375" customWidth="1"/>
  </cols>
  <sheetData>
    <row r="1" spans="1:18" ht="155.1" customHeight="1" x14ac:dyDescent="0.25">
      <c r="A1" s="40" t="s">
        <v>1020</v>
      </c>
      <c r="B1" s="1" t="s">
        <v>752</v>
      </c>
      <c r="C1" s="1" t="s">
        <v>753</v>
      </c>
      <c r="D1" s="1" t="s">
        <v>790</v>
      </c>
      <c r="E1" s="1" t="s">
        <v>754</v>
      </c>
      <c r="F1" s="1" t="s">
        <v>755</v>
      </c>
      <c r="G1" s="1" t="s">
        <v>756</v>
      </c>
      <c r="H1" s="1" t="s">
        <v>757</v>
      </c>
      <c r="I1" s="1" t="s">
        <v>758</v>
      </c>
      <c r="J1" s="1" t="s">
        <v>184</v>
      </c>
      <c r="K1" s="1" t="s">
        <v>759</v>
      </c>
      <c r="L1" s="1" t="s">
        <v>788</v>
      </c>
      <c r="M1" s="1" t="s">
        <v>789</v>
      </c>
      <c r="N1" s="1" t="s">
        <v>791</v>
      </c>
      <c r="O1" s="1" t="s">
        <v>792</v>
      </c>
      <c r="P1" s="57" t="s">
        <v>668</v>
      </c>
      <c r="Q1" s="65"/>
      <c r="R1" s="46" t="s">
        <v>595</v>
      </c>
    </row>
    <row r="2" spans="1:18" s="5" customFormat="1" ht="11.85" customHeight="1" x14ac:dyDescent="0.2">
      <c r="A2" s="3">
        <v>2009</v>
      </c>
      <c r="B2" s="4" t="s">
        <v>933</v>
      </c>
      <c r="C2" s="4" t="s">
        <v>934</v>
      </c>
      <c r="D2" s="4" t="s">
        <v>943</v>
      </c>
      <c r="E2" s="4" t="s">
        <v>935</v>
      </c>
      <c r="F2" s="4" t="s">
        <v>936</v>
      </c>
      <c r="G2" s="4" t="s">
        <v>944</v>
      </c>
      <c r="H2" s="4" t="s">
        <v>937</v>
      </c>
      <c r="I2" s="4" t="s">
        <v>945</v>
      </c>
      <c r="J2" s="4" t="s">
        <v>939</v>
      </c>
      <c r="K2" s="4" t="s">
        <v>940</v>
      </c>
      <c r="L2" s="4" t="s">
        <v>946</v>
      </c>
      <c r="M2" s="4" t="s">
        <v>941</v>
      </c>
      <c r="N2" s="4" t="s">
        <v>942</v>
      </c>
      <c r="O2" s="4" t="s">
        <v>947</v>
      </c>
    </row>
    <row r="3" spans="1:18" ht="3.95" customHeight="1" x14ac:dyDescent="0.2"/>
    <row r="4" spans="1:18" ht="15.75" x14ac:dyDescent="0.25">
      <c r="A4" s="7" t="s">
        <v>157</v>
      </c>
      <c r="B4" s="9"/>
      <c r="C4" s="9"/>
      <c r="D4" s="9"/>
      <c r="E4" s="9"/>
      <c r="F4" s="9"/>
    </row>
    <row r="5" spans="1:18" x14ac:dyDescent="0.2">
      <c r="A5" s="8" t="s">
        <v>260</v>
      </c>
      <c r="B5" s="52">
        <v>118</v>
      </c>
      <c r="C5" s="52">
        <v>115</v>
      </c>
      <c r="D5" s="52">
        <v>118</v>
      </c>
      <c r="E5" s="52">
        <v>73</v>
      </c>
      <c r="F5" s="52">
        <v>92</v>
      </c>
      <c r="G5" s="52">
        <v>84</v>
      </c>
      <c r="H5" s="52">
        <v>11</v>
      </c>
      <c r="I5" s="52">
        <v>8</v>
      </c>
      <c r="J5" s="52">
        <v>25</v>
      </c>
      <c r="K5" s="52">
        <v>22</v>
      </c>
      <c r="L5" s="52">
        <v>24</v>
      </c>
      <c r="M5" s="52">
        <v>11</v>
      </c>
      <c r="N5" s="52">
        <v>11</v>
      </c>
      <c r="O5" s="52">
        <v>9</v>
      </c>
      <c r="P5" s="9">
        <f t="shared" ref="P5:P32" si="0">R5-SUM(B5:O5)</f>
        <v>86</v>
      </c>
      <c r="Q5" s="9">
        <f>SHERIFF!H612</f>
        <v>269</v>
      </c>
      <c r="R5" s="52">
        <f>Q5*3</f>
        <v>807</v>
      </c>
    </row>
    <row r="6" spans="1:18" x14ac:dyDescent="0.2">
      <c r="A6" s="8" t="s">
        <v>261</v>
      </c>
      <c r="B6" s="52">
        <v>49</v>
      </c>
      <c r="C6" s="52">
        <v>54</v>
      </c>
      <c r="D6" s="52">
        <v>54</v>
      </c>
      <c r="E6" s="52">
        <v>47</v>
      </c>
      <c r="F6" s="52">
        <v>54</v>
      </c>
      <c r="G6" s="52">
        <v>50</v>
      </c>
      <c r="H6" s="52">
        <v>2</v>
      </c>
      <c r="I6" s="52">
        <v>4</v>
      </c>
      <c r="J6" s="52">
        <v>12</v>
      </c>
      <c r="K6" s="52">
        <v>10</v>
      </c>
      <c r="L6" s="52">
        <v>11</v>
      </c>
      <c r="M6" s="52">
        <v>6</v>
      </c>
      <c r="N6" s="52">
        <v>5</v>
      </c>
      <c r="O6" s="52">
        <v>4</v>
      </c>
      <c r="P6" s="9">
        <f t="shared" si="0"/>
        <v>31</v>
      </c>
      <c r="Q6" s="9">
        <f>SHERIFF!H613</f>
        <v>131</v>
      </c>
      <c r="R6" s="52">
        <f t="shared" ref="R6:R69" si="1">Q6*3</f>
        <v>393</v>
      </c>
    </row>
    <row r="7" spans="1:18" x14ac:dyDescent="0.2">
      <c r="A7" s="8" t="s">
        <v>742</v>
      </c>
      <c r="B7" s="52">
        <v>35</v>
      </c>
      <c r="C7" s="52">
        <v>32</v>
      </c>
      <c r="D7" s="52">
        <v>32</v>
      </c>
      <c r="E7" s="52">
        <v>24</v>
      </c>
      <c r="F7" s="52">
        <v>31</v>
      </c>
      <c r="G7" s="52">
        <v>21</v>
      </c>
      <c r="H7" s="52">
        <v>1</v>
      </c>
      <c r="I7" s="52">
        <v>1</v>
      </c>
      <c r="J7" s="52">
        <v>2</v>
      </c>
      <c r="K7" s="52">
        <v>6</v>
      </c>
      <c r="L7" s="52">
        <v>2</v>
      </c>
      <c r="M7" s="52">
        <v>6</v>
      </c>
      <c r="N7" s="52">
        <v>5</v>
      </c>
      <c r="O7" s="52">
        <v>5</v>
      </c>
      <c r="P7" s="9">
        <f t="shared" si="0"/>
        <v>19</v>
      </c>
      <c r="Q7" s="9">
        <f>SHERIFF!H614</f>
        <v>74</v>
      </c>
      <c r="R7" s="52">
        <f t="shared" si="1"/>
        <v>222</v>
      </c>
    </row>
    <row r="8" spans="1:18" x14ac:dyDescent="0.2">
      <c r="A8" s="8" t="s">
        <v>743</v>
      </c>
      <c r="B8" s="52">
        <v>50</v>
      </c>
      <c r="C8" s="52">
        <v>56</v>
      </c>
      <c r="D8" s="52">
        <v>53</v>
      </c>
      <c r="E8" s="52">
        <v>41</v>
      </c>
      <c r="F8" s="52">
        <v>49</v>
      </c>
      <c r="G8" s="52">
        <v>51</v>
      </c>
      <c r="H8" s="52">
        <v>2</v>
      </c>
      <c r="I8" s="52">
        <v>2</v>
      </c>
      <c r="J8" s="52">
        <v>8</v>
      </c>
      <c r="K8" s="52">
        <v>4</v>
      </c>
      <c r="L8" s="52">
        <v>3</v>
      </c>
      <c r="M8" s="52">
        <v>8</v>
      </c>
      <c r="N8" s="52">
        <v>4</v>
      </c>
      <c r="O8" s="52">
        <v>4</v>
      </c>
      <c r="P8" s="9">
        <f t="shared" si="0"/>
        <v>55</v>
      </c>
      <c r="Q8" s="9">
        <f>SHERIFF!H615</f>
        <v>130</v>
      </c>
      <c r="R8" s="52">
        <f t="shared" si="1"/>
        <v>390</v>
      </c>
    </row>
    <row r="9" spans="1:18" x14ac:dyDescent="0.2">
      <c r="A9" s="8" t="s">
        <v>744</v>
      </c>
      <c r="B9" s="52">
        <v>43</v>
      </c>
      <c r="C9" s="52">
        <v>43</v>
      </c>
      <c r="D9" s="52">
        <v>44</v>
      </c>
      <c r="E9" s="52">
        <v>29</v>
      </c>
      <c r="F9" s="52">
        <v>31</v>
      </c>
      <c r="G9" s="52">
        <v>30</v>
      </c>
      <c r="H9" s="52">
        <v>1</v>
      </c>
      <c r="I9" s="52">
        <v>6</v>
      </c>
      <c r="J9" s="52">
        <v>6</v>
      </c>
      <c r="K9" s="52">
        <v>9</v>
      </c>
      <c r="L9" s="52">
        <v>4</v>
      </c>
      <c r="M9" s="52">
        <v>3</v>
      </c>
      <c r="N9" s="52">
        <v>1</v>
      </c>
      <c r="O9" s="52">
        <v>0</v>
      </c>
      <c r="P9" s="9">
        <f t="shared" si="0"/>
        <v>17</v>
      </c>
      <c r="Q9" s="9">
        <f>SHERIFF!H616</f>
        <v>89</v>
      </c>
      <c r="R9" s="52">
        <f t="shared" si="1"/>
        <v>267</v>
      </c>
    </row>
    <row r="10" spans="1:18" x14ac:dyDescent="0.2">
      <c r="A10" s="8" t="s">
        <v>745</v>
      </c>
      <c r="B10" s="52">
        <v>37</v>
      </c>
      <c r="C10" s="52">
        <v>39</v>
      </c>
      <c r="D10" s="52">
        <v>32</v>
      </c>
      <c r="E10" s="52">
        <v>32</v>
      </c>
      <c r="F10" s="52">
        <v>39</v>
      </c>
      <c r="G10" s="52">
        <v>45</v>
      </c>
      <c r="H10" s="52">
        <v>3</v>
      </c>
      <c r="I10" s="52">
        <v>1</v>
      </c>
      <c r="J10" s="52">
        <v>9</v>
      </c>
      <c r="K10" s="52">
        <v>8</v>
      </c>
      <c r="L10" s="52">
        <v>7</v>
      </c>
      <c r="M10" s="52">
        <v>1</v>
      </c>
      <c r="N10" s="52">
        <v>1</v>
      </c>
      <c r="O10" s="52">
        <v>1</v>
      </c>
      <c r="P10" s="9">
        <f t="shared" si="0"/>
        <v>18</v>
      </c>
      <c r="Q10" s="9">
        <f>SHERIFF!H617</f>
        <v>91</v>
      </c>
      <c r="R10" s="52">
        <f t="shared" si="1"/>
        <v>273</v>
      </c>
    </row>
    <row r="11" spans="1:18" x14ac:dyDescent="0.2">
      <c r="A11" s="8" t="s">
        <v>1050</v>
      </c>
      <c r="B11" s="52">
        <v>50</v>
      </c>
      <c r="C11" s="52">
        <v>51</v>
      </c>
      <c r="D11" s="52">
        <v>55</v>
      </c>
      <c r="E11" s="52">
        <v>26</v>
      </c>
      <c r="F11" s="52">
        <v>27</v>
      </c>
      <c r="G11" s="52">
        <v>23</v>
      </c>
      <c r="H11" s="52">
        <v>2</v>
      </c>
      <c r="I11" s="52">
        <v>4</v>
      </c>
      <c r="J11" s="52">
        <v>4</v>
      </c>
      <c r="K11" s="52">
        <v>6</v>
      </c>
      <c r="L11" s="52">
        <v>4</v>
      </c>
      <c r="M11" s="52">
        <v>3</v>
      </c>
      <c r="N11" s="52">
        <v>2</v>
      </c>
      <c r="O11" s="52">
        <v>4</v>
      </c>
      <c r="P11" s="9">
        <f t="shared" si="0"/>
        <v>36</v>
      </c>
      <c r="Q11" s="9">
        <f>SHERIFF!H618</f>
        <v>99</v>
      </c>
      <c r="R11" s="52">
        <f t="shared" si="1"/>
        <v>297</v>
      </c>
    </row>
    <row r="12" spans="1:18" x14ac:dyDescent="0.2">
      <c r="A12" s="8" t="s">
        <v>1051</v>
      </c>
      <c r="B12" s="52">
        <v>25</v>
      </c>
      <c r="C12" s="52">
        <v>26</v>
      </c>
      <c r="D12" s="52">
        <v>24</v>
      </c>
      <c r="E12" s="52">
        <v>14</v>
      </c>
      <c r="F12" s="52">
        <v>16</v>
      </c>
      <c r="G12" s="52">
        <v>17</v>
      </c>
      <c r="H12" s="52">
        <v>3</v>
      </c>
      <c r="I12" s="52">
        <v>1</v>
      </c>
      <c r="J12" s="52">
        <v>1</v>
      </c>
      <c r="K12" s="52">
        <v>3</v>
      </c>
      <c r="L12" s="52">
        <v>2</v>
      </c>
      <c r="M12" s="52">
        <v>1</v>
      </c>
      <c r="N12" s="52">
        <v>2</v>
      </c>
      <c r="O12" s="52">
        <v>0</v>
      </c>
      <c r="P12" s="9">
        <f t="shared" si="0"/>
        <v>9</v>
      </c>
      <c r="Q12" s="9">
        <f>SHERIFF!H619</f>
        <v>48</v>
      </c>
      <c r="R12" s="52">
        <f t="shared" si="1"/>
        <v>144</v>
      </c>
    </row>
    <row r="13" spans="1:18" x14ac:dyDescent="0.2">
      <c r="A13" s="8" t="s">
        <v>1052</v>
      </c>
      <c r="B13" s="52">
        <v>69</v>
      </c>
      <c r="C13" s="52">
        <v>73</v>
      </c>
      <c r="D13" s="52">
        <v>74</v>
      </c>
      <c r="E13" s="52">
        <v>43</v>
      </c>
      <c r="F13" s="52">
        <v>49</v>
      </c>
      <c r="G13" s="52">
        <v>49</v>
      </c>
      <c r="H13" s="52">
        <v>3</v>
      </c>
      <c r="I13" s="52">
        <v>2</v>
      </c>
      <c r="J13" s="52">
        <v>6</v>
      </c>
      <c r="K13" s="52">
        <v>5</v>
      </c>
      <c r="L13" s="52">
        <v>4</v>
      </c>
      <c r="M13" s="52">
        <v>4</v>
      </c>
      <c r="N13" s="52">
        <v>5</v>
      </c>
      <c r="O13" s="52">
        <v>5</v>
      </c>
      <c r="P13" s="9">
        <f t="shared" si="0"/>
        <v>47</v>
      </c>
      <c r="Q13" s="9">
        <f>SHERIFF!H620</f>
        <v>146</v>
      </c>
      <c r="R13" s="52">
        <f t="shared" si="1"/>
        <v>438</v>
      </c>
    </row>
    <row r="14" spans="1:18" x14ac:dyDescent="0.2">
      <c r="A14" s="8" t="s">
        <v>1053</v>
      </c>
      <c r="B14" s="52">
        <v>46</v>
      </c>
      <c r="C14" s="52">
        <v>50</v>
      </c>
      <c r="D14" s="52">
        <v>49</v>
      </c>
      <c r="E14" s="52">
        <v>67</v>
      </c>
      <c r="F14" s="52">
        <v>68</v>
      </c>
      <c r="G14" s="52">
        <v>76</v>
      </c>
      <c r="H14" s="52">
        <v>2</v>
      </c>
      <c r="I14" s="52">
        <v>3</v>
      </c>
      <c r="J14" s="52">
        <v>6</v>
      </c>
      <c r="K14" s="52">
        <v>10</v>
      </c>
      <c r="L14" s="52">
        <v>7</v>
      </c>
      <c r="M14" s="52">
        <v>5</v>
      </c>
      <c r="N14" s="52">
        <v>5</v>
      </c>
      <c r="O14" s="52">
        <v>4</v>
      </c>
      <c r="P14" s="9">
        <f t="shared" si="0"/>
        <v>37</v>
      </c>
      <c r="Q14" s="9">
        <f>SHERIFF!H621</f>
        <v>145</v>
      </c>
      <c r="R14" s="52">
        <f t="shared" si="1"/>
        <v>435</v>
      </c>
    </row>
    <row r="15" spans="1:18" x14ac:dyDescent="0.2">
      <c r="A15" s="8" t="s">
        <v>1054</v>
      </c>
      <c r="B15" s="52">
        <v>35</v>
      </c>
      <c r="C15" s="52">
        <v>43</v>
      </c>
      <c r="D15" s="52">
        <v>34</v>
      </c>
      <c r="E15" s="52">
        <v>31</v>
      </c>
      <c r="F15" s="52">
        <v>26</v>
      </c>
      <c r="G15" s="52">
        <v>32</v>
      </c>
      <c r="H15" s="52">
        <v>5</v>
      </c>
      <c r="I15" s="52">
        <v>7</v>
      </c>
      <c r="J15" s="52">
        <v>2</v>
      </c>
      <c r="K15" s="52">
        <v>6</v>
      </c>
      <c r="L15" s="52">
        <v>5</v>
      </c>
      <c r="M15" s="52">
        <v>2</v>
      </c>
      <c r="N15" s="52">
        <v>1</v>
      </c>
      <c r="O15" s="52">
        <v>2</v>
      </c>
      <c r="P15" s="9">
        <f t="shared" si="0"/>
        <v>21</v>
      </c>
      <c r="Q15" s="9">
        <f>SHERIFF!H622</f>
        <v>84</v>
      </c>
      <c r="R15" s="52">
        <f t="shared" si="1"/>
        <v>252</v>
      </c>
    </row>
    <row r="16" spans="1:18" x14ac:dyDescent="0.2">
      <c r="A16" s="8" t="s">
        <v>1055</v>
      </c>
      <c r="B16" s="52">
        <v>37</v>
      </c>
      <c r="C16" s="52">
        <v>43</v>
      </c>
      <c r="D16" s="52">
        <v>44</v>
      </c>
      <c r="E16" s="52">
        <v>44</v>
      </c>
      <c r="F16" s="52">
        <v>52</v>
      </c>
      <c r="G16" s="52">
        <v>48</v>
      </c>
      <c r="H16" s="52">
        <v>7</v>
      </c>
      <c r="I16" s="52">
        <v>6</v>
      </c>
      <c r="J16" s="52">
        <v>5</v>
      </c>
      <c r="K16" s="52">
        <v>9</v>
      </c>
      <c r="L16" s="52">
        <v>5</v>
      </c>
      <c r="M16" s="52">
        <v>10</v>
      </c>
      <c r="N16" s="52">
        <v>9</v>
      </c>
      <c r="O16" s="52">
        <v>10</v>
      </c>
      <c r="P16" s="9">
        <f t="shared" si="0"/>
        <v>34</v>
      </c>
      <c r="Q16" s="9">
        <f>SHERIFF!H623</f>
        <v>121</v>
      </c>
      <c r="R16" s="52">
        <f t="shared" si="1"/>
        <v>363</v>
      </c>
    </row>
    <row r="17" spans="1:18" x14ac:dyDescent="0.2">
      <c r="A17" s="8" t="s">
        <v>1056</v>
      </c>
      <c r="B17" s="52">
        <v>60</v>
      </c>
      <c r="C17" s="52">
        <v>60</v>
      </c>
      <c r="D17" s="52">
        <v>57</v>
      </c>
      <c r="E17" s="52">
        <v>40</v>
      </c>
      <c r="F17" s="52">
        <v>47</v>
      </c>
      <c r="G17" s="52">
        <v>44</v>
      </c>
      <c r="H17" s="52">
        <v>7</v>
      </c>
      <c r="I17" s="52">
        <v>9</v>
      </c>
      <c r="J17" s="52">
        <v>7</v>
      </c>
      <c r="K17" s="52">
        <v>11</v>
      </c>
      <c r="L17" s="52">
        <v>5</v>
      </c>
      <c r="M17" s="52">
        <v>8</v>
      </c>
      <c r="N17" s="52">
        <v>10</v>
      </c>
      <c r="O17" s="52">
        <v>8</v>
      </c>
      <c r="P17" s="9">
        <f t="shared" si="0"/>
        <v>44</v>
      </c>
      <c r="Q17" s="9">
        <f>SHERIFF!H624</f>
        <v>139</v>
      </c>
      <c r="R17" s="52">
        <f t="shared" si="1"/>
        <v>417</v>
      </c>
    </row>
    <row r="18" spans="1:18" x14ac:dyDescent="0.2">
      <c r="A18" s="8" t="s">
        <v>1057</v>
      </c>
      <c r="B18" s="52">
        <v>39</v>
      </c>
      <c r="C18" s="52">
        <v>39</v>
      </c>
      <c r="D18" s="52">
        <v>38</v>
      </c>
      <c r="E18" s="52">
        <v>16</v>
      </c>
      <c r="F18" s="52">
        <v>22</v>
      </c>
      <c r="G18" s="52">
        <v>23</v>
      </c>
      <c r="H18" s="52">
        <v>4</v>
      </c>
      <c r="I18" s="52">
        <v>2</v>
      </c>
      <c r="J18" s="52">
        <v>2</v>
      </c>
      <c r="K18" s="52">
        <v>2</v>
      </c>
      <c r="L18" s="52">
        <v>1</v>
      </c>
      <c r="M18" s="52">
        <v>1</v>
      </c>
      <c r="N18" s="52">
        <v>1</v>
      </c>
      <c r="O18" s="52">
        <v>1</v>
      </c>
      <c r="P18" s="9">
        <f t="shared" si="0"/>
        <v>28</v>
      </c>
      <c r="Q18" s="9">
        <f>SHERIFF!H625</f>
        <v>73</v>
      </c>
      <c r="R18" s="52">
        <f t="shared" si="1"/>
        <v>219</v>
      </c>
    </row>
    <row r="19" spans="1:18" x14ac:dyDescent="0.2">
      <c r="A19" s="8" t="s">
        <v>1058</v>
      </c>
      <c r="B19" s="52">
        <v>53</v>
      </c>
      <c r="C19" s="52">
        <v>58</v>
      </c>
      <c r="D19" s="52">
        <v>58</v>
      </c>
      <c r="E19" s="52">
        <v>33</v>
      </c>
      <c r="F19" s="52">
        <v>38</v>
      </c>
      <c r="G19" s="52">
        <v>33</v>
      </c>
      <c r="H19" s="52">
        <v>2</v>
      </c>
      <c r="I19" s="52">
        <v>3</v>
      </c>
      <c r="J19" s="52">
        <v>8</v>
      </c>
      <c r="K19" s="52">
        <v>6</v>
      </c>
      <c r="L19" s="52">
        <v>6</v>
      </c>
      <c r="M19" s="52">
        <v>6</v>
      </c>
      <c r="N19" s="52">
        <v>4</v>
      </c>
      <c r="O19" s="52">
        <v>3</v>
      </c>
      <c r="P19" s="9">
        <f t="shared" si="0"/>
        <v>58</v>
      </c>
      <c r="Q19" s="9">
        <f>SHERIFF!H626</f>
        <v>123</v>
      </c>
      <c r="R19" s="52">
        <f t="shared" si="1"/>
        <v>369</v>
      </c>
    </row>
    <row r="20" spans="1:18" x14ac:dyDescent="0.2">
      <c r="A20" s="8" t="s">
        <v>1059</v>
      </c>
      <c r="B20" s="52">
        <v>41</v>
      </c>
      <c r="C20" s="52">
        <v>43</v>
      </c>
      <c r="D20" s="52">
        <v>39</v>
      </c>
      <c r="E20" s="52">
        <v>29</v>
      </c>
      <c r="F20" s="52">
        <v>27</v>
      </c>
      <c r="G20" s="52">
        <v>32</v>
      </c>
      <c r="H20" s="52">
        <v>1</v>
      </c>
      <c r="I20" s="52">
        <v>3</v>
      </c>
      <c r="J20" s="52">
        <v>10</v>
      </c>
      <c r="K20" s="52">
        <v>12</v>
      </c>
      <c r="L20" s="52">
        <v>9</v>
      </c>
      <c r="M20" s="52">
        <v>2</v>
      </c>
      <c r="N20" s="52">
        <v>2</v>
      </c>
      <c r="O20" s="52">
        <v>0</v>
      </c>
      <c r="P20" s="9">
        <f t="shared" si="0"/>
        <v>20</v>
      </c>
      <c r="Q20" s="9">
        <f>SHERIFF!H627</f>
        <v>90</v>
      </c>
      <c r="R20" s="52">
        <f t="shared" si="1"/>
        <v>270</v>
      </c>
    </row>
    <row r="21" spans="1:18" x14ac:dyDescent="0.2">
      <c r="A21" s="8" t="s">
        <v>1060</v>
      </c>
      <c r="B21" s="52">
        <v>104</v>
      </c>
      <c r="C21" s="52">
        <v>111</v>
      </c>
      <c r="D21" s="52">
        <v>114</v>
      </c>
      <c r="E21" s="52">
        <v>91</v>
      </c>
      <c r="F21" s="52">
        <v>106</v>
      </c>
      <c r="G21" s="52">
        <v>97</v>
      </c>
      <c r="H21" s="52">
        <v>11</v>
      </c>
      <c r="I21" s="52">
        <v>9</v>
      </c>
      <c r="J21" s="52">
        <v>15</v>
      </c>
      <c r="K21" s="52">
        <v>16</v>
      </c>
      <c r="L21" s="52">
        <v>15</v>
      </c>
      <c r="M21" s="52">
        <v>17</v>
      </c>
      <c r="N21" s="52">
        <v>14</v>
      </c>
      <c r="O21" s="52">
        <v>9</v>
      </c>
      <c r="P21" s="9">
        <f t="shared" si="0"/>
        <v>96</v>
      </c>
      <c r="Q21" s="9">
        <f>SHERIFF!H628</f>
        <v>275</v>
      </c>
      <c r="R21" s="52">
        <f t="shared" si="1"/>
        <v>825</v>
      </c>
    </row>
    <row r="22" spans="1:18" x14ac:dyDescent="0.2">
      <c r="A22" s="8" t="s">
        <v>1061</v>
      </c>
      <c r="B22" s="52">
        <v>36</v>
      </c>
      <c r="C22" s="52">
        <v>34</v>
      </c>
      <c r="D22" s="52">
        <v>33</v>
      </c>
      <c r="E22" s="52">
        <v>8</v>
      </c>
      <c r="F22" s="52">
        <v>10</v>
      </c>
      <c r="G22" s="52">
        <v>12</v>
      </c>
      <c r="H22" s="52">
        <v>2</v>
      </c>
      <c r="I22" s="52">
        <v>3</v>
      </c>
      <c r="J22" s="52">
        <v>5</v>
      </c>
      <c r="K22" s="52">
        <v>6</v>
      </c>
      <c r="L22" s="52">
        <v>5</v>
      </c>
      <c r="M22" s="52">
        <v>1</v>
      </c>
      <c r="N22" s="52">
        <v>4</v>
      </c>
      <c r="O22" s="52">
        <v>2</v>
      </c>
      <c r="P22" s="9">
        <f t="shared" si="0"/>
        <v>22</v>
      </c>
      <c r="Q22" s="9">
        <f>SHERIFF!H629</f>
        <v>61</v>
      </c>
      <c r="R22" s="52">
        <f t="shared" si="1"/>
        <v>183</v>
      </c>
    </row>
    <row r="23" spans="1:18" x14ac:dyDescent="0.2">
      <c r="A23" s="8" t="s">
        <v>1062</v>
      </c>
      <c r="B23" s="52">
        <v>51</v>
      </c>
      <c r="C23" s="52">
        <v>54</v>
      </c>
      <c r="D23" s="52">
        <v>53</v>
      </c>
      <c r="E23" s="52">
        <v>35</v>
      </c>
      <c r="F23" s="52">
        <v>31</v>
      </c>
      <c r="G23" s="52">
        <v>33</v>
      </c>
      <c r="H23" s="52">
        <v>3</v>
      </c>
      <c r="I23" s="52">
        <v>5</v>
      </c>
      <c r="J23" s="52">
        <v>4</v>
      </c>
      <c r="K23" s="52">
        <v>7</v>
      </c>
      <c r="L23" s="52">
        <v>7</v>
      </c>
      <c r="M23" s="52">
        <v>6</v>
      </c>
      <c r="N23" s="52">
        <v>6</v>
      </c>
      <c r="O23" s="52">
        <v>5</v>
      </c>
      <c r="P23" s="9">
        <f t="shared" si="0"/>
        <v>54</v>
      </c>
      <c r="Q23" s="9">
        <f>SHERIFF!H630</f>
        <v>118</v>
      </c>
      <c r="R23" s="52">
        <f t="shared" si="1"/>
        <v>354</v>
      </c>
    </row>
    <row r="24" spans="1:18" x14ac:dyDescent="0.2">
      <c r="A24" s="8" t="s">
        <v>1063</v>
      </c>
      <c r="B24" s="52">
        <v>47</v>
      </c>
      <c r="C24" s="52">
        <v>56</v>
      </c>
      <c r="D24" s="52">
        <v>57</v>
      </c>
      <c r="E24" s="52">
        <v>37</v>
      </c>
      <c r="F24" s="52">
        <v>36</v>
      </c>
      <c r="G24" s="52">
        <v>36</v>
      </c>
      <c r="H24" s="52">
        <v>5</v>
      </c>
      <c r="I24" s="52">
        <v>4</v>
      </c>
      <c r="J24" s="52">
        <v>4</v>
      </c>
      <c r="K24" s="52">
        <v>9</v>
      </c>
      <c r="L24" s="52">
        <v>7</v>
      </c>
      <c r="M24" s="52">
        <v>9</v>
      </c>
      <c r="N24" s="52">
        <v>5</v>
      </c>
      <c r="O24" s="52">
        <v>6</v>
      </c>
      <c r="P24" s="9">
        <f t="shared" si="0"/>
        <v>27</v>
      </c>
      <c r="Q24" s="9">
        <f>SHERIFF!H631</f>
        <v>115</v>
      </c>
      <c r="R24" s="52">
        <f t="shared" si="1"/>
        <v>345</v>
      </c>
    </row>
    <row r="25" spans="1:18" x14ac:dyDescent="0.2">
      <c r="A25" s="8" t="s">
        <v>1064</v>
      </c>
      <c r="B25" s="52">
        <v>78</v>
      </c>
      <c r="C25" s="52">
        <v>84</v>
      </c>
      <c r="D25" s="52">
        <v>76</v>
      </c>
      <c r="E25" s="52">
        <v>52</v>
      </c>
      <c r="F25" s="52">
        <v>60</v>
      </c>
      <c r="G25" s="52">
        <v>53</v>
      </c>
      <c r="H25" s="52">
        <v>7</v>
      </c>
      <c r="I25" s="52">
        <v>12</v>
      </c>
      <c r="J25" s="52">
        <v>9</v>
      </c>
      <c r="K25" s="52">
        <v>9</v>
      </c>
      <c r="L25" s="52">
        <v>10</v>
      </c>
      <c r="M25" s="52">
        <v>3</v>
      </c>
      <c r="N25" s="52">
        <v>7</v>
      </c>
      <c r="O25" s="52">
        <v>4</v>
      </c>
      <c r="P25" s="9">
        <f t="shared" si="0"/>
        <v>49</v>
      </c>
      <c r="Q25" s="9">
        <f>SHERIFF!H632</f>
        <v>171</v>
      </c>
      <c r="R25" s="52">
        <f t="shared" si="1"/>
        <v>513</v>
      </c>
    </row>
    <row r="26" spans="1:18" x14ac:dyDescent="0.2">
      <c r="A26" s="8" t="s">
        <v>1065</v>
      </c>
      <c r="B26" s="52">
        <v>52</v>
      </c>
      <c r="C26" s="52">
        <v>48</v>
      </c>
      <c r="D26" s="52">
        <v>54</v>
      </c>
      <c r="E26" s="52">
        <v>25</v>
      </c>
      <c r="F26" s="52">
        <v>32</v>
      </c>
      <c r="G26" s="52">
        <v>27</v>
      </c>
      <c r="H26" s="52">
        <v>4</v>
      </c>
      <c r="I26" s="52">
        <v>3</v>
      </c>
      <c r="J26" s="52">
        <v>2</v>
      </c>
      <c r="K26" s="52">
        <v>3</v>
      </c>
      <c r="L26" s="52">
        <v>4</v>
      </c>
      <c r="M26" s="52">
        <v>2</v>
      </c>
      <c r="N26" s="52">
        <v>4</v>
      </c>
      <c r="O26" s="52">
        <v>3</v>
      </c>
      <c r="P26" s="9">
        <f t="shared" si="0"/>
        <v>16</v>
      </c>
      <c r="Q26" s="9">
        <f>SHERIFF!H633</f>
        <v>93</v>
      </c>
      <c r="R26" s="52">
        <f t="shared" si="1"/>
        <v>279</v>
      </c>
    </row>
    <row r="27" spans="1:18" x14ac:dyDescent="0.2">
      <c r="A27" s="8" t="s">
        <v>1066</v>
      </c>
      <c r="B27" s="52">
        <v>52</v>
      </c>
      <c r="C27" s="52">
        <v>58</v>
      </c>
      <c r="D27" s="52">
        <v>57</v>
      </c>
      <c r="E27" s="52">
        <v>19</v>
      </c>
      <c r="F27" s="52">
        <v>21</v>
      </c>
      <c r="G27" s="52">
        <v>22</v>
      </c>
      <c r="H27" s="52">
        <v>2</v>
      </c>
      <c r="I27" s="52">
        <v>0</v>
      </c>
      <c r="J27" s="52">
        <v>9</v>
      </c>
      <c r="K27" s="52">
        <v>6</v>
      </c>
      <c r="L27" s="52">
        <v>6</v>
      </c>
      <c r="M27" s="52">
        <v>5</v>
      </c>
      <c r="N27" s="52">
        <v>3</v>
      </c>
      <c r="O27" s="52">
        <v>4</v>
      </c>
      <c r="P27" s="9">
        <f t="shared" si="0"/>
        <v>30</v>
      </c>
      <c r="Q27" s="9">
        <f>SHERIFF!H634</f>
        <v>98</v>
      </c>
      <c r="R27" s="52">
        <f t="shared" si="1"/>
        <v>294</v>
      </c>
    </row>
    <row r="28" spans="1:18" x14ac:dyDescent="0.2">
      <c r="A28" s="8" t="s">
        <v>1067</v>
      </c>
      <c r="B28" s="52">
        <v>50</v>
      </c>
      <c r="C28" s="52">
        <v>53</v>
      </c>
      <c r="D28" s="52">
        <v>58</v>
      </c>
      <c r="E28" s="52">
        <v>39</v>
      </c>
      <c r="F28" s="52">
        <v>45</v>
      </c>
      <c r="G28" s="52">
        <v>45</v>
      </c>
      <c r="H28" s="52">
        <v>8</v>
      </c>
      <c r="I28" s="52">
        <v>9</v>
      </c>
      <c r="J28" s="52">
        <v>10</v>
      </c>
      <c r="K28" s="52">
        <v>13</v>
      </c>
      <c r="L28" s="52">
        <v>8</v>
      </c>
      <c r="M28" s="52">
        <v>3</v>
      </c>
      <c r="N28" s="52">
        <v>4</v>
      </c>
      <c r="O28" s="52">
        <v>4</v>
      </c>
      <c r="P28" s="9">
        <f t="shared" si="0"/>
        <v>47</v>
      </c>
      <c r="Q28" s="9">
        <f>SHERIFF!H635</f>
        <v>132</v>
      </c>
      <c r="R28" s="52">
        <f t="shared" si="1"/>
        <v>396</v>
      </c>
    </row>
    <row r="29" spans="1:18" x14ac:dyDescent="0.2">
      <c r="A29" s="8" t="s">
        <v>1068</v>
      </c>
      <c r="B29" s="52">
        <v>54</v>
      </c>
      <c r="C29" s="52">
        <v>53</v>
      </c>
      <c r="D29" s="52">
        <v>53</v>
      </c>
      <c r="E29" s="52">
        <v>31</v>
      </c>
      <c r="F29" s="52">
        <v>31</v>
      </c>
      <c r="G29" s="52">
        <v>37</v>
      </c>
      <c r="H29" s="52">
        <v>3</v>
      </c>
      <c r="I29" s="52">
        <v>5</v>
      </c>
      <c r="J29" s="52">
        <v>4</v>
      </c>
      <c r="K29" s="52">
        <v>8</v>
      </c>
      <c r="L29" s="52">
        <v>8</v>
      </c>
      <c r="M29" s="52">
        <v>4</v>
      </c>
      <c r="N29" s="52">
        <v>6</v>
      </c>
      <c r="O29" s="52">
        <v>5</v>
      </c>
      <c r="P29" s="9">
        <f t="shared" si="0"/>
        <v>34</v>
      </c>
      <c r="Q29" s="9">
        <f>SHERIFF!H636</f>
        <v>112</v>
      </c>
      <c r="R29" s="52">
        <f t="shared" si="1"/>
        <v>336</v>
      </c>
    </row>
    <row r="30" spans="1:18" x14ac:dyDescent="0.2">
      <c r="A30" s="8" t="s">
        <v>1069</v>
      </c>
      <c r="B30" s="52">
        <v>41</v>
      </c>
      <c r="C30" s="52">
        <v>46</v>
      </c>
      <c r="D30" s="52">
        <v>47</v>
      </c>
      <c r="E30" s="52">
        <v>27</v>
      </c>
      <c r="F30" s="52">
        <v>26</v>
      </c>
      <c r="G30" s="52">
        <v>28</v>
      </c>
      <c r="H30" s="52">
        <v>7</v>
      </c>
      <c r="I30" s="52">
        <v>3</v>
      </c>
      <c r="J30" s="52">
        <v>4</v>
      </c>
      <c r="K30" s="52">
        <v>7</v>
      </c>
      <c r="L30" s="52">
        <v>5</v>
      </c>
      <c r="M30" s="52">
        <v>0</v>
      </c>
      <c r="N30" s="52">
        <v>2</v>
      </c>
      <c r="O30" s="52">
        <v>2</v>
      </c>
      <c r="P30" s="9">
        <f t="shared" si="0"/>
        <v>25</v>
      </c>
      <c r="Q30" s="9">
        <f>SHERIFF!H637</f>
        <v>90</v>
      </c>
      <c r="R30" s="52">
        <f t="shared" si="1"/>
        <v>270</v>
      </c>
    </row>
    <row r="31" spans="1:18" x14ac:dyDescent="0.2">
      <c r="A31" s="8" t="s">
        <v>1070</v>
      </c>
      <c r="B31" s="52">
        <v>18</v>
      </c>
      <c r="C31" s="52">
        <v>19</v>
      </c>
      <c r="D31" s="52">
        <v>18</v>
      </c>
      <c r="E31" s="52">
        <v>9</v>
      </c>
      <c r="F31" s="52">
        <v>9</v>
      </c>
      <c r="G31" s="52">
        <v>8</v>
      </c>
      <c r="H31" s="52">
        <v>0</v>
      </c>
      <c r="I31" s="52">
        <v>3</v>
      </c>
      <c r="J31" s="52">
        <v>3</v>
      </c>
      <c r="K31" s="52">
        <v>3</v>
      </c>
      <c r="L31" s="52">
        <v>2</v>
      </c>
      <c r="M31" s="52">
        <v>0</v>
      </c>
      <c r="N31" s="52">
        <v>3</v>
      </c>
      <c r="O31" s="52">
        <v>0</v>
      </c>
      <c r="P31" s="9">
        <f t="shared" si="0"/>
        <v>19</v>
      </c>
      <c r="Q31" s="9">
        <f>SHERIFF!H638</f>
        <v>38</v>
      </c>
      <c r="R31" s="52">
        <f t="shared" si="1"/>
        <v>114</v>
      </c>
    </row>
    <row r="32" spans="1:18" x14ac:dyDescent="0.2">
      <c r="A32" s="8" t="s">
        <v>904</v>
      </c>
      <c r="B32" s="52">
        <v>33</v>
      </c>
      <c r="C32" s="52">
        <v>39</v>
      </c>
      <c r="D32" s="52">
        <v>31</v>
      </c>
      <c r="E32" s="52">
        <v>27</v>
      </c>
      <c r="F32" s="52">
        <v>25</v>
      </c>
      <c r="G32" s="52">
        <v>27</v>
      </c>
      <c r="H32" s="52">
        <v>1</v>
      </c>
      <c r="I32" s="52">
        <v>4</v>
      </c>
      <c r="J32" s="52">
        <v>4</v>
      </c>
      <c r="K32" s="52">
        <v>6</v>
      </c>
      <c r="L32" s="52">
        <v>4</v>
      </c>
      <c r="M32" s="52">
        <v>3</v>
      </c>
      <c r="N32" s="52">
        <v>3</v>
      </c>
      <c r="O32" s="52">
        <v>3</v>
      </c>
      <c r="P32" s="9">
        <f t="shared" si="0"/>
        <v>27</v>
      </c>
      <c r="Q32" s="9">
        <f>SHERIFF!H639</f>
        <v>79</v>
      </c>
      <c r="R32" s="52">
        <f t="shared" si="1"/>
        <v>237</v>
      </c>
    </row>
    <row r="33" spans="1:18" x14ac:dyDescent="0.2">
      <c r="A33" s="8"/>
      <c r="B33" s="9"/>
      <c r="C33" s="9"/>
      <c r="D33" s="9"/>
      <c r="E33" s="9"/>
      <c r="F33" s="9"/>
      <c r="G33" s="9"/>
      <c r="H33" s="9"/>
      <c r="I33" s="9"/>
      <c r="J33" s="9"/>
      <c r="K33" s="9"/>
      <c r="L33" s="9"/>
      <c r="M33" s="9"/>
      <c r="N33" s="9"/>
      <c r="O33" s="9"/>
      <c r="P33" s="9"/>
      <c r="Q33" s="9"/>
      <c r="R33" s="52"/>
    </row>
    <row r="34" spans="1:18" x14ac:dyDescent="0.2">
      <c r="A34" s="27" t="s">
        <v>310</v>
      </c>
      <c r="B34" s="9"/>
      <c r="C34" s="9"/>
      <c r="D34" s="9"/>
      <c r="E34" s="9"/>
      <c r="F34" s="9"/>
      <c r="G34" s="9"/>
      <c r="H34" s="9"/>
      <c r="I34" s="9"/>
      <c r="J34" s="9"/>
      <c r="K34" s="9"/>
      <c r="L34" s="9"/>
      <c r="M34" s="9"/>
      <c r="N34" s="9"/>
      <c r="O34" s="9"/>
      <c r="P34" s="9"/>
      <c r="Q34" s="9"/>
      <c r="R34" s="52"/>
    </row>
    <row r="35" spans="1:18" x14ac:dyDescent="0.2">
      <c r="A35" s="8" t="s">
        <v>1029</v>
      </c>
      <c r="B35" s="52">
        <v>41</v>
      </c>
      <c r="C35" s="52">
        <v>43</v>
      </c>
      <c r="D35" s="52">
        <v>42</v>
      </c>
      <c r="E35" s="52">
        <v>17</v>
      </c>
      <c r="F35" s="52">
        <v>20</v>
      </c>
      <c r="G35" s="52">
        <v>19</v>
      </c>
      <c r="H35" s="52">
        <v>3</v>
      </c>
      <c r="I35" s="52">
        <v>2</v>
      </c>
      <c r="J35" s="52">
        <v>7</v>
      </c>
      <c r="K35" s="52">
        <v>9</v>
      </c>
      <c r="L35" s="52">
        <v>7</v>
      </c>
      <c r="M35" s="52">
        <v>4</v>
      </c>
      <c r="N35" s="52">
        <v>4</v>
      </c>
      <c r="O35" s="52">
        <v>5</v>
      </c>
      <c r="P35" s="9">
        <f t="shared" ref="P35:P62" si="2">R35-SUM(B35:O35)</f>
        <v>20</v>
      </c>
      <c r="Q35" s="9">
        <f>SHERIFF!H640</f>
        <v>81</v>
      </c>
      <c r="R35" s="52">
        <f t="shared" si="1"/>
        <v>243</v>
      </c>
    </row>
    <row r="36" spans="1:18" x14ac:dyDescent="0.2">
      <c r="A36" s="8" t="s">
        <v>1030</v>
      </c>
      <c r="B36" s="52">
        <v>22</v>
      </c>
      <c r="C36" s="52">
        <v>22</v>
      </c>
      <c r="D36" s="52">
        <v>24</v>
      </c>
      <c r="E36" s="52">
        <v>10</v>
      </c>
      <c r="F36" s="52">
        <v>12</v>
      </c>
      <c r="G36" s="52">
        <v>14</v>
      </c>
      <c r="H36" s="52">
        <v>4</v>
      </c>
      <c r="I36" s="52">
        <v>4</v>
      </c>
      <c r="J36" s="52">
        <v>2</v>
      </c>
      <c r="K36" s="52">
        <v>4</v>
      </c>
      <c r="L36" s="52">
        <v>2</v>
      </c>
      <c r="M36" s="52">
        <v>0</v>
      </c>
      <c r="N36" s="52">
        <v>2</v>
      </c>
      <c r="O36" s="52">
        <v>1</v>
      </c>
      <c r="P36" s="9">
        <f t="shared" si="2"/>
        <v>24</v>
      </c>
      <c r="Q36" s="9">
        <f>SHERIFF!H641</f>
        <v>49</v>
      </c>
      <c r="R36" s="52">
        <f t="shared" si="1"/>
        <v>147</v>
      </c>
    </row>
    <row r="37" spans="1:18" x14ac:dyDescent="0.2">
      <c r="A37" s="8" t="s">
        <v>1031</v>
      </c>
      <c r="B37" s="52">
        <v>16</v>
      </c>
      <c r="C37" s="52">
        <v>20</v>
      </c>
      <c r="D37" s="52">
        <v>19</v>
      </c>
      <c r="E37" s="52">
        <v>14</v>
      </c>
      <c r="F37" s="52">
        <v>11</v>
      </c>
      <c r="G37" s="52">
        <v>11</v>
      </c>
      <c r="H37" s="52">
        <v>0</v>
      </c>
      <c r="I37" s="52">
        <v>0</v>
      </c>
      <c r="J37" s="52">
        <v>1</v>
      </c>
      <c r="K37" s="52">
        <v>2</v>
      </c>
      <c r="L37" s="52">
        <v>1</v>
      </c>
      <c r="M37" s="52">
        <v>4</v>
      </c>
      <c r="N37" s="52">
        <v>4</v>
      </c>
      <c r="O37" s="52">
        <v>5</v>
      </c>
      <c r="P37" s="9">
        <f t="shared" si="2"/>
        <v>18</v>
      </c>
      <c r="Q37" s="9">
        <f>SHERIFF!H642</f>
        <v>42</v>
      </c>
      <c r="R37" s="52">
        <f t="shared" si="1"/>
        <v>126</v>
      </c>
    </row>
    <row r="38" spans="1:18" x14ac:dyDescent="0.2">
      <c r="A38" s="8" t="s">
        <v>1032</v>
      </c>
      <c r="B38" s="52">
        <v>29</v>
      </c>
      <c r="C38" s="52">
        <v>25</v>
      </c>
      <c r="D38" s="52">
        <v>25</v>
      </c>
      <c r="E38" s="52">
        <v>10</v>
      </c>
      <c r="F38" s="52">
        <v>12</v>
      </c>
      <c r="G38" s="52">
        <v>12</v>
      </c>
      <c r="H38" s="52">
        <v>0</v>
      </c>
      <c r="I38" s="52">
        <v>0</v>
      </c>
      <c r="J38" s="52">
        <v>4</v>
      </c>
      <c r="K38" s="52">
        <v>3</v>
      </c>
      <c r="L38" s="52">
        <v>2</v>
      </c>
      <c r="M38" s="52">
        <v>3</v>
      </c>
      <c r="N38" s="52">
        <v>2</v>
      </c>
      <c r="O38" s="52">
        <v>2</v>
      </c>
      <c r="P38" s="9">
        <f t="shared" si="2"/>
        <v>18</v>
      </c>
      <c r="Q38" s="9">
        <f>SHERIFF!H643</f>
        <v>49</v>
      </c>
      <c r="R38" s="52">
        <f t="shared" si="1"/>
        <v>147</v>
      </c>
    </row>
    <row r="39" spans="1:18" x14ac:dyDescent="0.2">
      <c r="A39" s="8" t="s">
        <v>1033</v>
      </c>
      <c r="B39" s="52">
        <v>32</v>
      </c>
      <c r="C39" s="52">
        <v>35</v>
      </c>
      <c r="D39" s="52">
        <v>32</v>
      </c>
      <c r="E39" s="52">
        <v>15</v>
      </c>
      <c r="F39" s="52">
        <v>19</v>
      </c>
      <c r="G39" s="52">
        <v>19</v>
      </c>
      <c r="H39" s="52">
        <v>5</v>
      </c>
      <c r="I39" s="52">
        <v>4</v>
      </c>
      <c r="J39" s="52">
        <v>4</v>
      </c>
      <c r="K39" s="52">
        <v>3</v>
      </c>
      <c r="L39" s="52">
        <v>3</v>
      </c>
      <c r="M39" s="52">
        <v>1</v>
      </c>
      <c r="N39" s="52">
        <v>3</v>
      </c>
      <c r="O39" s="52">
        <v>2</v>
      </c>
      <c r="P39" s="9">
        <f t="shared" si="2"/>
        <v>66</v>
      </c>
      <c r="Q39" s="9">
        <f>SHERIFF!H644</f>
        <v>81</v>
      </c>
      <c r="R39" s="52">
        <f t="shared" si="1"/>
        <v>243</v>
      </c>
    </row>
    <row r="40" spans="1:18" x14ac:dyDescent="0.2">
      <c r="A40" s="8" t="s">
        <v>1034</v>
      </c>
      <c r="B40" s="52">
        <v>62</v>
      </c>
      <c r="C40" s="52">
        <v>57</v>
      </c>
      <c r="D40" s="52">
        <v>62</v>
      </c>
      <c r="E40" s="52">
        <v>21</v>
      </c>
      <c r="F40" s="52">
        <v>29</v>
      </c>
      <c r="G40" s="52">
        <v>26</v>
      </c>
      <c r="H40" s="52">
        <v>3</v>
      </c>
      <c r="I40" s="52">
        <v>3</v>
      </c>
      <c r="J40" s="52">
        <v>7</v>
      </c>
      <c r="K40" s="52">
        <v>6</v>
      </c>
      <c r="L40" s="52">
        <v>5</v>
      </c>
      <c r="M40" s="52">
        <v>4</v>
      </c>
      <c r="N40" s="52">
        <v>4</v>
      </c>
      <c r="O40" s="52">
        <v>2</v>
      </c>
      <c r="P40" s="9">
        <f t="shared" si="2"/>
        <v>39</v>
      </c>
      <c r="Q40" s="9">
        <f>SHERIFF!H645</f>
        <v>110</v>
      </c>
      <c r="R40" s="52">
        <f t="shared" si="1"/>
        <v>330</v>
      </c>
    </row>
    <row r="41" spans="1:18" x14ac:dyDescent="0.2">
      <c r="A41" s="8" t="s">
        <v>1035</v>
      </c>
      <c r="B41" s="52">
        <v>37</v>
      </c>
      <c r="C41" s="52">
        <v>33</v>
      </c>
      <c r="D41" s="52">
        <v>33</v>
      </c>
      <c r="E41" s="52">
        <v>20</v>
      </c>
      <c r="F41" s="52">
        <v>22</v>
      </c>
      <c r="G41" s="52">
        <v>20</v>
      </c>
      <c r="H41" s="52">
        <v>1</v>
      </c>
      <c r="I41" s="52">
        <v>2</v>
      </c>
      <c r="J41" s="52">
        <v>2</v>
      </c>
      <c r="K41" s="52">
        <v>5</v>
      </c>
      <c r="L41" s="52">
        <v>3</v>
      </c>
      <c r="M41" s="52">
        <v>3</v>
      </c>
      <c r="N41" s="52">
        <v>2</v>
      </c>
      <c r="O41" s="52">
        <v>2</v>
      </c>
      <c r="P41" s="9">
        <f t="shared" si="2"/>
        <v>25</v>
      </c>
      <c r="Q41" s="9">
        <f>SHERIFF!H646</f>
        <v>70</v>
      </c>
      <c r="R41" s="52">
        <f t="shared" si="1"/>
        <v>210</v>
      </c>
    </row>
    <row r="42" spans="1:18" x14ac:dyDescent="0.2">
      <c r="A42" s="8" t="s">
        <v>1036</v>
      </c>
      <c r="B42" s="52">
        <v>49</v>
      </c>
      <c r="C42" s="52">
        <v>48</v>
      </c>
      <c r="D42" s="52">
        <v>47</v>
      </c>
      <c r="E42" s="52">
        <v>22</v>
      </c>
      <c r="F42" s="52">
        <v>23</v>
      </c>
      <c r="G42" s="52">
        <v>24</v>
      </c>
      <c r="H42" s="52">
        <v>2</v>
      </c>
      <c r="I42" s="52">
        <v>2</v>
      </c>
      <c r="J42" s="52">
        <v>6</v>
      </c>
      <c r="K42" s="52">
        <v>10</v>
      </c>
      <c r="L42" s="52">
        <v>7</v>
      </c>
      <c r="M42" s="52">
        <v>2</v>
      </c>
      <c r="N42" s="52">
        <v>1</v>
      </c>
      <c r="O42" s="52">
        <v>1</v>
      </c>
      <c r="P42" s="9">
        <f t="shared" si="2"/>
        <v>23</v>
      </c>
      <c r="Q42" s="9">
        <f>SHERIFF!H647</f>
        <v>89</v>
      </c>
      <c r="R42" s="52">
        <f t="shared" si="1"/>
        <v>267</v>
      </c>
    </row>
    <row r="43" spans="1:18" x14ac:dyDescent="0.2">
      <c r="A43" s="8" t="s">
        <v>1037</v>
      </c>
      <c r="B43" s="52">
        <v>43</v>
      </c>
      <c r="C43" s="52">
        <v>45</v>
      </c>
      <c r="D43" s="52">
        <v>44</v>
      </c>
      <c r="E43" s="52">
        <v>36</v>
      </c>
      <c r="F43" s="52">
        <v>39</v>
      </c>
      <c r="G43" s="52">
        <v>32</v>
      </c>
      <c r="H43" s="52">
        <v>4</v>
      </c>
      <c r="I43" s="52">
        <v>3</v>
      </c>
      <c r="J43" s="52">
        <v>4</v>
      </c>
      <c r="K43" s="52">
        <v>6</v>
      </c>
      <c r="L43" s="52">
        <v>4</v>
      </c>
      <c r="M43" s="52">
        <v>4</v>
      </c>
      <c r="N43" s="52">
        <v>2</v>
      </c>
      <c r="O43" s="52">
        <v>4</v>
      </c>
      <c r="P43" s="9">
        <f t="shared" si="2"/>
        <v>18</v>
      </c>
      <c r="Q43" s="9">
        <f>SHERIFF!H648</f>
        <v>96</v>
      </c>
      <c r="R43" s="52">
        <f t="shared" si="1"/>
        <v>288</v>
      </c>
    </row>
    <row r="44" spans="1:18" x14ac:dyDescent="0.2">
      <c r="A44" s="8" t="s">
        <v>1038</v>
      </c>
      <c r="B44" s="52">
        <v>24</v>
      </c>
      <c r="C44" s="52">
        <v>24</v>
      </c>
      <c r="D44" s="52">
        <v>27</v>
      </c>
      <c r="E44" s="52">
        <v>19</v>
      </c>
      <c r="F44" s="52">
        <v>21</v>
      </c>
      <c r="G44" s="52">
        <v>22</v>
      </c>
      <c r="H44" s="52">
        <v>2</v>
      </c>
      <c r="I44" s="52">
        <v>4</v>
      </c>
      <c r="J44" s="52">
        <v>5</v>
      </c>
      <c r="K44" s="52">
        <v>8</v>
      </c>
      <c r="L44" s="52">
        <v>4</v>
      </c>
      <c r="M44" s="52">
        <v>1</v>
      </c>
      <c r="N44" s="52">
        <v>2</v>
      </c>
      <c r="O44" s="52">
        <v>0</v>
      </c>
      <c r="P44" s="9">
        <f t="shared" si="2"/>
        <v>23</v>
      </c>
      <c r="Q44" s="9">
        <f>SHERIFF!H649</f>
        <v>62</v>
      </c>
      <c r="R44" s="52">
        <f t="shared" si="1"/>
        <v>186</v>
      </c>
    </row>
    <row r="45" spans="1:18" x14ac:dyDescent="0.2">
      <c r="A45" s="8" t="s">
        <v>1039</v>
      </c>
      <c r="B45" s="52">
        <v>54</v>
      </c>
      <c r="C45" s="52">
        <v>58</v>
      </c>
      <c r="D45" s="52">
        <v>55</v>
      </c>
      <c r="E45" s="52">
        <v>27</v>
      </c>
      <c r="F45" s="52">
        <v>33</v>
      </c>
      <c r="G45" s="52">
        <v>34</v>
      </c>
      <c r="H45" s="52">
        <v>2</v>
      </c>
      <c r="I45" s="52">
        <v>2</v>
      </c>
      <c r="J45" s="52">
        <v>5</v>
      </c>
      <c r="K45" s="52">
        <v>5</v>
      </c>
      <c r="L45" s="52">
        <v>3</v>
      </c>
      <c r="M45" s="52">
        <v>5</v>
      </c>
      <c r="N45" s="52">
        <v>2</v>
      </c>
      <c r="O45" s="52">
        <v>1</v>
      </c>
      <c r="P45" s="9">
        <f t="shared" si="2"/>
        <v>20</v>
      </c>
      <c r="Q45" s="9">
        <f>SHERIFF!H650</f>
        <v>102</v>
      </c>
      <c r="R45" s="52">
        <f t="shared" si="1"/>
        <v>306</v>
      </c>
    </row>
    <row r="46" spans="1:18" x14ac:dyDescent="0.2">
      <c r="A46" s="8" t="s">
        <v>1040</v>
      </c>
      <c r="B46" s="52">
        <v>45</v>
      </c>
      <c r="C46" s="52">
        <v>40</v>
      </c>
      <c r="D46" s="52">
        <v>51</v>
      </c>
      <c r="E46" s="52">
        <v>37</v>
      </c>
      <c r="F46" s="52">
        <v>46</v>
      </c>
      <c r="G46" s="52">
        <v>40</v>
      </c>
      <c r="H46" s="52">
        <v>2</v>
      </c>
      <c r="I46" s="52">
        <v>2</v>
      </c>
      <c r="J46" s="52">
        <v>9</v>
      </c>
      <c r="K46" s="52">
        <v>8</v>
      </c>
      <c r="L46" s="52">
        <v>7</v>
      </c>
      <c r="M46" s="52">
        <v>3</v>
      </c>
      <c r="N46" s="52">
        <v>2</v>
      </c>
      <c r="O46" s="52">
        <v>1</v>
      </c>
      <c r="P46" s="9">
        <f t="shared" si="2"/>
        <v>25</v>
      </c>
      <c r="Q46" s="9">
        <f>SHERIFF!H651</f>
        <v>106</v>
      </c>
      <c r="R46" s="52">
        <f t="shared" si="1"/>
        <v>318</v>
      </c>
    </row>
    <row r="47" spans="1:18" x14ac:dyDescent="0.2">
      <c r="A47" s="8" t="s">
        <v>1041</v>
      </c>
      <c r="B47" s="52">
        <v>31</v>
      </c>
      <c r="C47" s="52">
        <v>30</v>
      </c>
      <c r="D47" s="52">
        <v>29</v>
      </c>
      <c r="E47" s="52">
        <v>20</v>
      </c>
      <c r="F47" s="52">
        <v>21</v>
      </c>
      <c r="G47" s="52">
        <v>21</v>
      </c>
      <c r="H47" s="52">
        <v>4</v>
      </c>
      <c r="I47" s="52">
        <v>3</v>
      </c>
      <c r="J47" s="52">
        <v>0</v>
      </c>
      <c r="K47" s="52">
        <v>1</v>
      </c>
      <c r="L47" s="52">
        <v>1</v>
      </c>
      <c r="M47" s="52">
        <v>1</v>
      </c>
      <c r="N47" s="52">
        <v>2</v>
      </c>
      <c r="O47" s="52">
        <v>1</v>
      </c>
      <c r="P47" s="9">
        <f t="shared" si="2"/>
        <v>24</v>
      </c>
      <c r="Q47" s="9">
        <f>SHERIFF!H652</f>
        <v>63</v>
      </c>
      <c r="R47" s="52">
        <f t="shared" si="1"/>
        <v>189</v>
      </c>
    </row>
    <row r="48" spans="1:18" x14ac:dyDescent="0.2">
      <c r="A48" s="8" t="s">
        <v>1042</v>
      </c>
      <c r="B48" s="52">
        <v>39</v>
      </c>
      <c r="C48" s="52">
        <v>34</v>
      </c>
      <c r="D48" s="52">
        <v>36</v>
      </c>
      <c r="E48" s="52">
        <v>7</v>
      </c>
      <c r="F48" s="52">
        <v>17</v>
      </c>
      <c r="G48" s="52">
        <v>12</v>
      </c>
      <c r="H48" s="52">
        <v>0</v>
      </c>
      <c r="I48" s="52">
        <v>2</v>
      </c>
      <c r="J48" s="52">
        <v>8</v>
      </c>
      <c r="K48" s="52">
        <v>5</v>
      </c>
      <c r="L48" s="52">
        <v>6</v>
      </c>
      <c r="M48" s="52">
        <v>1</v>
      </c>
      <c r="N48" s="52">
        <v>0</v>
      </c>
      <c r="O48" s="52">
        <v>0</v>
      </c>
      <c r="P48" s="9">
        <f t="shared" si="2"/>
        <v>13</v>
      </c>
      <c r="Q48" s="9">
        <f>SHERIFF!H653</f>
        <v>60</v>
      </c>
      <c r="R48" s="52">
        <f t="shared" si="1"/>
        <v>180</v>
      </c>
    </row>
    <row r="49" spans="1:18" x14ac:dyDescent="0.2">
      <c r="A49" s="8" t="s">
        <v>1043</v>
      </c>
      <c r="B49" s="52">
        <v>45</v>
      </c>
      <c r="C49" s="52">
        <v>38</v>
      </c>
      <c r="D49" s="52">
        <v>42</v>
      </c>
      <c r="E49" s="52">
        <v>18</v>
      </c>
      <c r="F49" s="52">
        <v>27</v>
      </c>
      <c r="G49" s="52">
        <v>24</v>
      </c>
      <c r="H49" s="52">
        <v>3</v>
      </c>
      <c r="I49" s="52">
        <v>2</v>
      </c>
      <c r="J49" s="52">
        <v>2</v>
      </c>
      <c r="K49" s="52">
        <v>5</v>
      </c>
      <c r="L49" s="52">
        <v>3</v>
      </c>
      <c r="M49" s="52">
        <v>2</v>
      </c>
      <c r="N49" s="52">
        <v>1</v>
      </c>
      <c r="O49" s="52">
        <v>3</v>
      </c>
      <c r="P49" s="9">
        <f t="shared" si="2"/>
        <v>37</v>
      </c>
      <c r="Q49" s="9">
        <f>SHERIFF!H654</f>
        <v>84</v>
      </c>
      <c r="R49" s="52">
        <f t="shared" si="1"/>
        <v>252</v>
      </c>
    </row>
    <row r="50" spans="1:18" x14ac:dyDescent="0.2">
      <c r="A50" s="8" t="s">
        <v>1044</v>
      </c>
      <c r="B50" s="52">
        <v>25</v>
      </c>
      <c r="C50" s="52">
        <v>30</v>
      </c>
      <c r="D50" s="52">
        <v>28</v>
      </c>
      <c r="E50" s="52">
        <v>17</v>
      </c>
      <c r="F50" s="52">
        <v>19</v>
      </c>
      <c r="G50" s="52">
        <v>15</v>
      </c>
      <c r="H50" s="52">
        <v>1</v>
      </c>
      <c r="I50" s="52">
        <v>4</v>
      </c>
      <c r="J50" s="52">
        <v>4</v>
      </c>
      <c r="K50" s="52">
        <v>3</v>
      </c>
      <c r="L50" s="52">
        <v>4</v>
      </c>
      <c r="M50" s="52">
        <v>4</v>
      </c>
      <c r="N50" s="52">
        <v>3</v>
      </c>
      <c r="O50" s="52">
        <v>3</v>
      </c>
      <c r="P50" s="9">
        <f t="shared" si="2"/>
        <v>23</v>
      </c>
      <c r="Q50" s="9">
        <f>SHERIFF!H655</f>
        <v>61</v>
      </c>
      <c r="R50" s="52">
        <f t="shared" si="1"/>
        <v>183</v>
      </c>
    </row>
    <row r="51" spans="1:18" x14ac:dyDescent="0.2">
      <c r="A51" s="8" t="s">
        <v>1045</v>
      </c>
      <c r="B51" s="52">
        <v>37</v>
      </c>
      <c r="C51" s="52">
        <v>40</v>
      </c>
      <c r="D51" s="52">
        <v>42</v>
      </c>
      <c r="E51" s="52">
        <v>14</v>
      </c>
      <c r="F51" s="52">
        <v>16</v>
      </c>
      <c r="G51" s="52">
        <v>10</v>
      </c>
      <c r="H51" s="52">
        <v>5</v>
      </c>
      <c r="I51" s="52">
        <v>2</v>
      </c>
      <c r="J51" s="52">
        <v>0</v>
      </c>
      <c r="K51" s="52">
        <v>2</v>
      </c>
      <c r="L51" s="52">
        <v>0</v>
      </c>
      <c r="M51" s="52">
        <v>1</v>
      </c>
      <c r="N51" s="52">
        <v>2</v>
      </c>
      <c r="O51" s="52">
        <v>2</v>
      </c>
      <c r="P51" s="9">
        <f t="shared" si="2"/>
        <v>22</v>
      </c>
      <c r="Q51" s="9">
        <f>SHERIFF!H656</f>
        <v>65</v>
      </c>
      <c r="R51" s="52">
        <f t="shared" si="1"/>
        <v>195</v>
      </c>
    </row>
    <row r="52" spans="1:18" x14ac:dyDescent="0.2">
      <c r="A52" s="8" t="s">
        <v>906</v>
      </c>
      <c r="B52" s="52">
        <v>36</v>
      </c>
      <c r="C52" s="52">
        <v>35</v>
      </c>
      <c r="D52" s="52">
        <v>44</v>
      </c>
      <c r="E52" s="52">
        <v>20</v>
      </c>
      <c r="F52" s="52">
        <v>26</v>
      </c>
      <c r="G52" s="52">
        <v>21</v>
      </c>
      <c r="H52" s="52">
        <v>3</v>
      </c>
      <c r="I52" s="52">
        <v>1</v>
      </c>
      <c r="J52" s="52">
        <v>3</v>
      </c>
      <c r="K52" s="52">
        <v>3</v>
      </c>
      <c r="L52" s="52">
        <v>3</v>
      </c>
      <c r="M52" s="52">
        <v>3</v>
      </c>
      <c r="N52" s="52">
        <v>2</v>
      </c>
      <c r="O52" s="52">
        <v>2</v>
      </c>
      <c r="P52" s="9">
        <f t="shared" si="2"/>
        <v>20</v>
      </c>
      <c r="Q52" s="9">
        <f>SHERIFF!H660</f>
        <v>74</v>
      </c>
      <c r="R52" s="52">
        <f t="shared" si="1"/>
        <v>222</v>
      </c>
    </row>
    <row r="53" spans="1:18" x14ac:dyDescent="0.2">
      <c r="A53" s="8" t="s">
        <v>907</v>
      </c>
      <c r="B53" s="52">
        <v>34</v>
      </c>
      <c r="C53" s="52">
        <v>36</v>
      </c>
      <c r="D53" s="52">
        <v>40</v>
      </c>
      <c r="E53" s="52">
        <v>17</v>
      </c>
      <c r="F53" s="52">
        <v>16</v>
      </c>
      <c r="G53" s="52">
        <v>12</v>
      </c>
      <c r="H53" s="52">
        <v>1</v>
      </c>
      <c r="I53" s="52">
        <v>1</v>
      </c>
      <c r="J53" s="52">
        <v>1</v>
      </c>
      <c r="K53" s="52">
        <v>1</v>
      </c>
      <c r="L53" s="52">
        <v>3</v>
      </c>
      <c r="M53" s="52">
        <v>1</v>
      </c>
      <c r="N53" s="52">
        <v>0</v>
      </c>
      <c r="O53" s="52">
        <v>1</v>
      </c>
      <c r="P53" s="9">
        <f t="shared" si="2"/>
        <v>46</v>
      </c>
      <c r="Q53" s="9">
        <f>SHERIFF!H661</f>
        <v>70</v>
      </c>
      <c r="R53" s="52">
        <f t="shared" si="1"/>
        <v>210</v>
      </c>
    </row>
    <row r="54" spans="1:18" x14ac:dyDescent="0.2">
      <c r="A54" s="8" t="s">
        <v>908</v>
      </c>
      <c r="B54" s="52">
        <v>59</v>
      </c>
      <c r="C54" s="52">
        <v>61</v>
      </c>
      <c r="D54" s="52">
        <v>68</v>
      </c>
      <c r="E54" s="52">
        <v>30</v>
      </c>
      <c r="F54" s="52">
        <v>32</v>
      </c>
      <c r="G54" s="52">
        <v>29</v>
      </c>
      <c r="H54" s="52">
        <v>7</v>
      </c>
      <c r="I54" s="52">
        <v>4</v>
      </c>
      <c r="J54" s="52">
        <v>5</v>
      </c>
      <c r="K54" s="52">
        <v>6</v>
      </c>
      <c r="L54" s="52">
        <v>8</v>
      </c>
      <c r="M54" s="52">
        <v>1</v>
      </c>
      <c r="N54" s="52">
        <v>2</v>
      </c>
      <c r="O54" s="52">
        <v>2</v>
      </c>
      <c r="P54" s="9">
        <f t="shared" si="2"/>
        <v>52</v>
      </c>
      <c r="Q54" s="9">
        <f>SHERIFF!H662</f>
        <v>122</v>
      </c>
      <c r="R54" s="52">
        <f t="shared" si="1"/>
        <v>366</v>
      </c>
    </row>
    <row r="55" spans="1:18" x14ac:dyDescent="0.2">
      <c r="A55" s="8" t="s">
        <v>909</v>
      </c>
      <c r="B55" s="52">
        <v>44</v>
      </c>
      <c r="C55" s="52">
        <v>43</v>
      </c>
      <c r="D55" s="52">
        <v>54</v>
      </c>
      <c r="E55" s="52">
        <v>27</v>
      </c>
      <c r="F55" s="52">
        <v>30</v>
      </c>
      <c r="G55" s="52">
        <v>26</v>
      </c>
      <c r="H55" s="52">
        <v>6</v>
      </c>
      <c r="I55" s="52">
        <v>6</v>
      </c>
      <c r="J55" s="52">
        <v>2</v>
      </c>
      <c r="K55" s="52">
        <v>4</v>
      </c>
      <c r="L55" s="52">
        <v>2</v>
      </c>
      <c r="M55" s="52">
        <v>5</v>
      </c>
      <c r="N55" s="52">
        <v>5</v>
      </c>
      <c r="O55" s="52">
        <v>3</v>
      </c>
      <c r="P55" s="9">
        <f t="shared" si="2"/>
        <v>40</v>
      </c>
      <c r="Q55" s="9">
        <f>SHERIFF!H663</f>
        <v>99</v>
      </c>
      <c r="R55" s="52">
        <f t="shared" si="1"/>
        <v>297</v>
      </c>
    </row>
    <row r="56" spans="1:18" x14ac:dyDescent="0.2">
      <c r="A56" s="8" t="s">
        <v>910</v>
      </c>
      <c r="B56" s="52">
        <v>47</v>
      </c>
      <c r="C56" s="52">
        <v>50</v>
      </c>
      <c r="D56" s="52">
        <v>58</v>
      </c>
      <c r="E56" s="52">
        <v>25</v>
      </c>
      <c r="F56" s="52">
        <v>28</v>
      </c>
      <c r="G56" s="52">
        <v>24</v>
      </c>
      <c r="H56" s="52">
        <v>2</v>
      </c>
      <c r="I56" s="52">
        <v>1</v>
      </c>
      <c r="J56" s="52">
        <v>4</v>
      </c>
      <c r="K56" s="52">
        <v>3</v>
      </c>
      <c r="L56" s="52">
        <v>5</v>
      </c>
      <c r="M56" s="52">
        <v>2</v>
      </c>
      <c r="N56" s="52">
        <v>2</v>
      </c>
      <c r="O56" s="52">
        <v>1</v>
      </c>
      <c r="P56" s="9">
        <f t="shared" si="2"/>
        <v>45</v>
      </c>
      <c r="Q56" s="9">
        <f>SHERIFF!H664</f>
        <v>99</v>
      </c>
      <c r="R56" s="52">
        <f t="shared" si="1"/>
        <v>297</v>
      </c>
    </row>
    <row r="57" spans="1:18" x14ac:dyDescent="0.2">
      <c r="A57" s="8" t="s">
        <v>911</v>
      </c>
      <c r="B57" s="52">
        <v>41</v>
      </c>
      <c r="C57" s="52">
        <v>35</v>
      </c>
      <c r="D57" s="52">
        <v>42</v>
      </c>
      <c r="E57" s="52">
        <v>21</v>
      </c>
      <c r="F57" s="52">
        <v>30</v>
      </c>
      <c r="G57" s="52">
        <v>23</v>
      </c>
      <c r="H57" s="52">
        <v>0</v>
      </c>
      <c r="I57" s="52">
        <v>4</v>
      </c>
      <c r="J57" s="52">
        <v>2</v>
      </c>
      <c r="K57" s="52">
        <v>3</v>
      </c>
      <c r="L57" s="52">
        <v>2</v>
      </c>
      <c r="M57" s="52">
        <v>3</v>
      </c>
      <c r="N57" s="52">
        <v>2</v>
      </c>
      <c r="O57" s="52">
        <v>3</v>
      </c>
      <c r="P57" s="9">
        <f t="shared" si="2"/>
        <v>41</v>
      </c>
      <c r="Q57" s="9">
        <f>SHERIFF!H665</f>
        <v>84</v>
      </c>
      <c r="R57" s="52">
        <f t="shared" si="1"/>
        <v>252</v>
      </c>
    </row>
    <row r="58" spans="1:18" x14ac:dyDescent="0.2">
      <c r="A58" s="8" t="s">
        <v>912</v>
      </c>
      <c r="B58" s="52">
        <v>50</v>
      </c>
      <c r="C58" s="52">
        <v>43</v>
      </c>
      <c r="D58" s="52">
        <v>58</v>
      </c>
      <c r="E58" s="52">
        <v>24</v>
      </c>
      <c r="F58" s="52">
        <v>38</v>
      </c>
      <c r="G58" s="52">
        <v>30</v>
      </c>
      <c r="H58" s="52">
        <v>2</v>
      </c>
      <c r="I58" s="52">
        <v>2</v>
      </c>
      <c r="J58" s="52">
        <v>8</v>
      </c>
      <c r="K58" s="52">
        <v>4</v>
      </c>
      <c r="L58" s="52">
        <v>4</v>
      </c>
      <c r="M58" s="52">
        <v>0</v>
      </c>
      <c r="N58" s="52">
        <v>0</v>
      </c>
      <c r="O58" s="52">
        <v>0</v>
      </c>
      <c r="P58" s="9">
        <f t="shared" si="2"/>
        <v>25</v>
      </c>
      <c r="Q58" s="9">
        <f>SHERIFF!H666</f>
        <v>96</v>
      </c>
      <c r="R58" s="52">
        <f t="shared" si="1"/>
        <v>288</v>
      </c>
    </row>
    <row r="59" spans="1:18" x14ac:dyDescent="0.2">
      <c r="A59" s="8" t="s">
        <v>913</v>
      </c>
      <c r="B59" s="52">
        <v>59</v>
      </c>
      <c r="C59" s="52">
        <v>47</v>
      </c>
      <c r="D59" s="52">
        <v>63</v>
      </c>
      <c r="E59" s="52">
        <v>33</v>
      </c>
      <c r="F59" s="52">
        <v>40</v>
      </c>
      <c r="G59" s="52">
        <v>28</v>
      </c>
      <c r="H59" s="52">
        <v>2</v>
      </c>
      <c r="I59" s="52">
        <v>6</v>
      </c>
      <c r="J59" s="52">
        <v>0</v>
      </c>
      <c r="K59" s="52">
        <v>3</v>
      </c>
      <c r="L59" s="52">
        <v>3</v>
      </c>
      <c r="M59" s="52">
        <v>3</v>
      </c>
      <c r="N59" s="52">
        <v>2</v>
      </c>
      <c r="O59" s="52">
        <v>2</v>
      </c>
      <c r="P59" s="9">
        <f t="shared" si="2"/>
        <v>39</v>
      </c>
      <c r="Q59" s="9">
        <f>SHERIFF!H667</f>
        <v>110</v>
      </c>
      <c r="R59" s="52">
        <f t="shared" si="1"/>
        <v>330</v>
      </c>
    </row>
    <row r="60" spans="1:18" x14ac:dyDescent="0.2">
      <c r="A60" s="8" t="s">
        <v>914</v>
      </c>
      <c r="B60" s="52">
        <v>58</v>
      </c>
      <c r="C60" s="52">
        <v>58</v>
      </c>
      <c r="D60" s="52">
        <v>57</v>
      </c>
      <c r="E60" s="52">
        <v>26</v>
      </c>
      <c r="F60" s="52">
        <v>30</v>
      </c>
      <c r="G60" s="52">
        <v>29</v>
      </c>
      <c r="H60" s="52">
        <v>4</v>
      </c>
      <c r="I60" s="52">
        <v>5</v>
      </c>
      <c r="J60" s="52">
        <v>3</v>
      </c>
      <c r="K60" s="52">
        <v>8</v>
      </c>
      <c r="L60" s="52">
        <v>4</v>
      </c>
      <c r="M60" s="52">
        <v>1</v>
      </c>
      <c r="N60" s="52">
        <v>2</v>
      </c>
      <c r="O60" s="52">
        <v>1</v>
      </c>
      <c r="P60" s="9">
        <f t="shared" si="2"/>
        <v>38</v>
      </c>
      <c r="Q60" s="9">
        <f>SHERIFF!H668</f>
        <v>108</v>
      </c>
      <c r="R60" s="52">
        <f t="shared" si="1"/>
        <v>324</v>
      </c>
    </row>
    <row r="61" spans="1:18" x14ac:dyDescent="0.2">
      <c r="A61" s="8" t="s">
        <v>915</v>
      </c>
      <c r="B61" s="52">
        <v>84</v>
      </c>
      <c r="C61" s="52">
        <v>79</v>
      </c>
      <c r="D61" s="52">
        <v>89</v>
      </c>
      <c r="E61" s="52">
        <v>26</v>
      </c>
      <c r="F61" s="52">
        <v>31</v>
      </c>
      <c r="G61" s="52">
        <v>26</v>
      </c>
      <c r="H61" s="52">
        <v>3</v>
      </c>
      <c r="I61" s="52">
        <v>3</v>
      </c>
      <c r="J61" s="52">
        <v>4</v>
      </c>
      <c r="K61" s="52">
        <v>7</v>
      </c>
      <c r="L61" s="52">
        <v>5</v>
      </c>
      <c r="M61" s="52">
        <v>2</v>
      </c>
      <c r="N61" s="52">
        <v>3</v>
      </c>
      <c r="O61" s="52">
        <v>2</v>
      </c>
      <c r="P61" s="9">
        <f t="shared" si="2"/>
        <v>32</v>
      </c>
      <c r="Q61" s="9">
        <f>SHERIFF!H669</f>
        <v>132</v>
      </c>
      <c r="R61" s="52">
        <f t="shared" si="1"/>
        <v>396</v>
      </c>
    </row>
    <row r="62" spans="1:18" x14ac:dyDescent="0.2">
      <c r="A62" s="8" t="s">
        <v>916</v>
      </c>
      <c r="B62" s="52">
        <v>60</v>
      </c>
      <c r="C62" s="52">
        <v>70</v>
      </c>
      <c r="D62" s="52">
        <v>77</v>
      </c>
      <c r="E62" s="52">
        <v>33</v>
      </c>
      <c r="F62" s="52">
        <v>45</v>
      </c>
      <c r="G62" s="52">
        <v>35</v>
      </c>
      <c r="H62" s="52">
        <v>6</v>
      </c>
      <c r="I62" s="52">
        <v>6</v>
      </c>
      <c r="J62" s="52">
        <v>3</v>
      </c>
      <c r="K62" s="52">
        <v>4</v>
      </c>
      <c r="L62" s="52">
        <v>6</v>
      </c>
      <c r="M62" s="52">
        <v>3</v>
      </c>
      <c r="N62" s="52">
        <v>1</v>
      </c>
      <c r="O62" s="52">
        <v>1</v>
      </c>
      <c r="P62" s="9">
        <f t="shared" si="2"/>
        <v>40</v>
      </c>
      <c r="Q62" s="9">
        <f>SHERIFF!H670</f>
        <v>130</v>
      </c>
      <c r="R62" s="52">
        <f t="shared" si="1"/>
        <v>390</v>
      </c>
    </row>
    <row r="63" spans="1:18" x14ac:dyDescent="0.2">
      <c r="A63" s="8"/>
      <c r="B63" s="9"/>
      <c r="C63" s="9"/>
      <c r="D63" s="9"/>
      <c r="E63" s="9"/>
      <c r="F63" s="9"/>
      <c r="G63" s="9"/>
      <c r="H63" s="9"/>
      <c r="I63" s="9"/>
      <c r="J63" s="9"/>
      <c r="K63" s="9"/>
      <c r="L63" s="9"/>
      <c r="M63" s="9"/>
      <c r="N63" s="9"/>
      <c r="O63" s="9"/>
      <c r="P63" s="9"/>
      <c r="Q63" s="9"/>
      <c r="R63" s="52"/>
    </row>
    <row r="64" spans="1:18" x14ac:dyDescent="0.2">
      <c r="A64" s="8"/>
      <c r="B64" s="9"/>
      <c r="C64" s="9"/>
      <c r="D64" s="9"/>
      <c r="E64" s="9"/>
      <c r="F64" s="9"/>
      <c r="G64" s="9"/>
      <c r="H64" s="9"/>
      <c r="I64" s="9"/>
      <c r="J64" s="9"/>
      <c r="K64" s="9"/>
      <c r="L64" s="9"/>
      <c r="M64" s="9"/>
      <c r="N64" s="9"/>
      <c r="O64" s="9"/>
      <c r="P64" s="9"/>
      <c r="Q64" s="9"/>
      <c r="R64" s="52"/>
    </row>
    <row r="65" spans="1:18" x14ac:dyDescent="0.2">
      <c r="A65" s="27" t="s">
        <v>310</v>
      </c>
      <c r="B65" s="9"/>
      <c r="C65" s="9"/>
      <c r="D65" s="9"/>
      <c r="E65" s="9"/>
      <c r="F65" s="9"/>
      <c r="G65" s="9"/>
      <c r="H65" s="9"/>
      <c r="I65" s="9"/>
      <c r="J65" s="9"/>
      <c r="K65" s="9"/>
      <c r="L65" s="9"/>
      <c r="M65" s="9"/>
      <c r="N65" s="9"/>
      <c r="O65" s="9"/>
      <c r="P65" s="9"/>
      <c r="Q65" s="9"/>
      <c r="R65" s="52"/>
    </row>
    <row r="66" spans="1:18" x14ac:dyDescent="0.2">
      <c r="A66" s="8" t="s">
        <v>917</v>
      </c>
      <c r="B66" s="52">
        <v>50</v>
      </c>
      <c r="C66" s="52">
        <v>48</v>
      </c>
      <c r="D66" s="52">
        <v>51</v>
      </c>
      <c r="E66" s="52">
        <v>21</v>
      </c>
      <c r="F66" s="52">
        <v>25</v>
      </c>
      <c r="G66" s="52">
        <v>23</v>
      </c>
      <c r="H66" s="52">
        <v>1</v>
      </c>
      <c r="I66" s="52">
        <v>2</v>
      </c>
      <c r="J66" s="52">
        <v>2</v>
      </c>
      <c r="K66" s="52">
        <v>2</v>
      </c>
      <c r="L66" s="52">
        <v>0</v>
      </c>
      <c r="M66" s="52">
        <v>6</v>
      </c>
      <c r="N66" s="52">
        <v>4</v>
      </c>
      <c r="O66" s="52">
        <v>5</v>
      </c>
      <c r="P66" s="9">
        <f t="shared" ref="P66:P93" si="3">R66-SUM(B66:O66)</f>
        <v>36</v>
      </c>
      <c r="Q66" s="9">
        <f>SHERIFF!H671</f>
        <v>92</v>
      </c>
      <c r="R66" s="52">
        <f t="shared" si="1"/>
        <v>276</v>
      </c>
    </row>
    <row r="67" spans="1:18" x14ac:dyDescent="0.2">
      <c r="A67" s="8" t="s">
        <v>918</v>
      </c>
      <c r="B67" s="52">
        <v>45</v>
      </c>
      <c r="C67" s="52">
        <v>47</v>
      </c>
      <c r="D67" s="52">
        <v>51</v>
      </c>
      <c r="E67" s="52">
        <v>27</v>
      </c>
      <c r="F67" s="52">
        <v>28</v>
      </c>
      <c r="G67" s="52">
        <v>22</v>
      </c>
      <c r="H67" s="52">
        <v>5</v>
      </c>
      <c r="I67" s="52">
        <v>2</v>
      </c>
      <c r="J67" s="52">
        <v>4</v>
      </c>
      <c r="K67" s="52">
        <v>7</v>
      </c>
      <c r="L67" s="52">
        <v>7</v>
      </c>
      <c r="M67" s="52">
        <v>9</v>
      </c>
      <c r="N67" s="52">
        <v>8</v>
      </c>
      <c r="O67" s="52">
        <v>7</v>
      </c>
      <c r="P67" s="9">
        <f t="shared" si="3"/>
        <v>25</v>
      </c>
      <c r="Q67" s="9">
        <f>SHERIFF!H672</f>
        <v>98</v>
      </c>
      <c r="R67" s="52">
        <f t="shared" si="1"/>
        <v>294</v>
      </c>
    </row>
    <row r="68" spans="1:18" x14ac:dyDescent="0.2">
      <c r="A68" s="8" t="s">
        <v>919</v>
      </c>
      <c r="B68" s="52">
        <v>55</v>
      </c>
      <c r="C68" s="52">
        <v>56</v>
      </c>
      <c r="D68" s="52">
        <v>59</v>
      </c>
      <c r="E68" s="52">
        <v>43</v>
      </c>
      <c r="F68" s="52">
        <v>46</v>
      </c>
      <c r="G68" s="52">
        <v>45</v>
      </c>
      <c r="H68" s="52">
        <v>3</v>
      </c>
      <c r="I68" s="52">
        <v>2</v>
      </c>
      <c r="J68" s="52">
        <v>10</v>
      </c>
      <c r="K68" s="52">
        <v>9</v>
      </c>
      <c r="L68" s="52">
        <v>8</v>
      </c>
      <c r="M68" s="52">
        <v>5</v>
      </c>
      <c r="N68" s="52">
        <v>7</v>
      </c>
      <c r="O68" s="52">
        <v>4</v>
      </c>
      <c r="P68" s="9">
        <f t="shared" si="3"/>
        <v>38</v>
      </c>
      <c r="Q68" s="9">
        <f>SHERIFF!H673</f>
        <v>130</v>
      </c>
      <c r="R68" s="52">
        <f t="shared" si="1"/>
        <v>390</v>
      </c>
    </row>
    <row r="69" spans="1:18" x14ac:dyDescent="0.2">
      <c r="A69" s="8" t="s">
        <v>920</v>
      </c>
      <c r="B69" s="52">
        <v>59</v>
      </c>
      <c r="C69" s="52">
        <v>59</v>
      </c>
      <c r="D69" s="52">
        <v>55</v>
      </c>
      <c r="E69" s="52">
        <v>59</v>
      </c>
      <c r="F69" s="52">
        <v>66</v>
      </c>
      <c r="G69" s="52">
        <v>63</v>
      </c>
      <c r="H69" s="52">
        <v>3</v>
      </c>
      <c r="I69" s="52">
        <v>4</v>
      </c>
      <c r="J69" s="52">
        <v>8</v>
      </c>
      <c r="K69" s="52">
        <v>9</v>
      </c>
      <c r="L69" s="52">
        <v>9</v>
      </c>
      <c r="M69" s="52">
        <v>9</v>
      </c>
      <c r="N69" s="52">
        <v>9</v>
      </c>
      <c r="O69" s="52">
        <v>9</v>
      </c>
      <c r="P69" s="9">
        <f t="shared" si="3"/>
        <v>62</v>
      </c>
      <c r="Q69" s="9">
        <f>SHERIFF!H674</f>
        <v>161</v>
      </c>
      <c r="R69" s="52">
        <f t="shared" si="1"/>
        <v>483</v>
      </c>
    </row>
    <row r="70" spans="1:18" x14ac:dyDescent="0.2">
      <c r="A70" s="8" t="s">
        <v>921</v>
      </c>
      <c r="B70" s="52">
        <v>48</v>
      </c>
      <c r="C70" s="52">
        <v>46</v>
      </c>
      <c r="D70" s="52">
        <v>46</v>
      </c>
      <c r="E70" s="52">
        <v>49</v>
      </c>
      <c r="F70" s="52">
        <v>49</v>
      </c>
      <c r="G70" s="52">
        <v>55</v>
      </c>
      <c r="H70" s="52">
        <v>6</v>
      </c>
      <c r="I70" s="52">
        <v>6</v>
      </c>
      <c r="J70" s="52">
        <v>4</v>
      </c>
      <c r="K70" s="52">
        <v>9</v>
      </c>
      <c r="L70" s="52">
        <v>7</v>
      </c>
      <c r="M70" s="52">
        <v>5</v>
      </c>
      <c r="N70" s="52">
        <v>1</v>
      </c>
      <c r="O70" s="52">
        <v>2</v>
      </c>
      <c r="P70" s="9">
        <f t="shared" si="3"/>
        <v>48</v>
      </c>
      <c r="Q70" s="9">
        <f>SHERIFF!H675</f>
        <v>127</v>
      </c>
      <c r="R70" s="52">
        <f t="shared" ref="R70:R123" si="4">Q70*3</f>
        <v>381</v>
      </c>
    </row>
    <row r="71" spans="1:18" x14ac:dyDescent="0.2">
      <c r="A71" s="8" t="s">
        <v>922</v>
      </c>
      <c r="B71" s="52">
        <v>59</v>
      </c>
      <c r="C71" s="52">
        <v>65</v>
      </c>
      <c r="D71" s="52">
        <v>59</v>
      </c>
      <c r="E71" s="52">
        <v>44</v>
      </c>
      <c r="F71" s="52">
        <v>48</v>
      </c>
      <c r="G71" s="52">
        <v>50</v>
      </c>
      <c r="H71" s="52">
        <v>3</v>
      </c>
      <c r="I71" s="52">
        <v>3</v>
      </c>
      <c r="J71" s="52">
        <v>4</v>
      </c>
      <c r="K71" s="52">
        <v>5</v>
      </c>
      <c r="L71" s="52">
        <v>4</v>
      </c>
      <c r="M71" s="52">
        <v>6</v>
      </c>
      <c r="N71" s="52">
        <v>4</v>
      </c>
      <c r="O71" s="52">
        <v>6</v>
      </c>
      <c r="P71" s="9">
        <f t="shared" si="3"/>
        <v>36</v>
      </c>
      <c r="Q71" s="9">
        <f>SHERIFF!H676</f>
        <v>132</v>
      </c>
      <c r="R71" s="52">
        <f t="shared" si="4"/>
        <v>396</v>
      </c>
    </row>
    <row r="72" spans="1:18" x14ac:dyDescent="0.2">
      <c r="A72" s="8" t="s">
        <v>923</v>
      </c>
      <c r="B72" s="52">
        <v>60</v>
      </c>
      <c r="C72" s="52">
        <v>68</v>
      </c>
      <c r="D72" s="52">
        <v>67</v>
      </c>
      <c r="E72" s="52">
        <v>61</v>
      </c>
      <c r="F72" s="52">
        <v>68</v>
      </c>
      <c r="G72" s="52">
        <v>64</v>
      </c>
      <c r="H72" s="52">
        <v>10</v>
      </c>
      <c r="I72" s="52">
        <v>9</v>
      </c>
      <c r="J72" s="52">
        <v>11</v>
      </c>
      <c r="K72" s="52">
        <v>12</v>
      </c>
      <c r="L72" s="52">
        <v>7</v>
      </c>
      <c r="M72" s="52">
        <v>12</v>
      </c>
      <c r="N72" s="52">
        <v>4</v>
      </c>
      <c r="O72" s="52">
        <v>6</v>
      </c>
      <c r="P72" s="9">
        <f t="shared" si="3"/>
        <v>36</v>
      </c>
      <c r="Q72" s="9">
        <f>SHERIFF!H677</f>
        <v>165</v>
      </c>
      <c r="R72" s="52">
        <f t="shared" si="4"/>
        <v>495</v>
      </c>
    </row>
    <row r="73" spans="1:18" x14ac:dyDescent="0.2">
      <c r="A73" s="8" t="s">
        <v>924</v>
      </c>
      <c r="B73" s="52">
        <v>39</v>
      </c>
      <c r="C73" s="52">
        <v>38</v>
      </c>
      <c r="D73" s="52">
        <v>41</v>
      </c>
      <c r="E73" s="52">
        <v>25</v>
      </c>
      <c r="F73" s="52">
        <v>31</v>
      </c>
      <c r="G73" s="52">
        <v>32</v>
      </c>
      <c r="H73" s="52">
        <v>1</v>
      </c>
      <c r="I73" s="52">
        <v>2</v>
      </c>
      <c r="J73" s="52">
        <v>1</v>
      </c>
      <c r="K73" s="52">
        <v>2</v>
      </c>
      <c r="L73" s="52">
        <v>0</v>
      </c>
      <c r="M73" s="52">
        <v>3</v>
      </c>
      <c r="N73" s="52">
        <v>1</v>
      </c>
      <c r="O73" s="52">
        <v>3</v>
      </c>
      <c r="P73" s="9">
        <f t="shared" si="3"/>
        <v>27</v>
      </c>
      <c r="Q73" s="9">
        <f>SHERIFF!H678</f>
        <v>82</v>
      </c>
      <c r="R73" s="52">
        <f t="shared" si="4"/>
        <v>246</v>
      </c>
    </row>
    <row r="74" spans="1:18" x14ac:dyDescent="0.2">
      <c r="A74" s="8" t="s">
        <v>925</v>
      </c>
      <c r="B74" s="52">
        <v>57</v>
      </c>
      <c r="C74" s="52">
        <v>65</v>
      </c>
      <c r="D74" s="52">
        <v>60</v>
      </c>
      <c r="E74" s="52">
        <v>54</v>
      </c>
      <c r="F74" s="52">
        <v>60</v>
      </c>
      <c r="G74" s="52">
        <v>63</v>
      </c>
      <c r="H74" s="52">
        <v>4</v>
      </c>
      <c r="I74" s="52">
        <v>3</v>
      </c>
      <c r="J74" s="52">
        <v>10</v>
      </c>
      <c r="K74" s="52">
        <v>8</v>
      </c>
      <c r="L74" s="52">
        <v>6</v>
      </c>
      <c r="M74" s="52">
        <v>8</v>
      </c>
      <c r="N74" s="52">
        <v>8</v>
      </c>
      <c r="O74" s="52">
        <v>7</v>
      </c>
      <c r="P74" s="9">
        <f t="shared" si="3"/>
        <v>34</v>
      </c>
      <c r="Q74" s="9">
        <f>SHERIFF!H679</f>
        <v>149</v>
      </c>
      <c r="R74" s="52">
        <f t="shared" si="4"/>
        <v>447</v>
      </c>
    </row>
    <row r="75" spans="1:18" x14ac:dyDescent="0.2">
      <c r="A75" s="8" t="s">
        <v>926</v>
      </c>
      <c r="B75" s="52">
        <v>28</v>
      </c>
      <c r="C75" s="52">
        <v>29</v>
      </c>
      <c r="D75" s="52">
        <v>29</v>
      </c>
      <c r="E75" s="52">
        <v>27</v>
      </c>
      <c r="F75" s="52">
        <v>25</v>
      </c>
      <c r="G75" s="52">
        <v>25</v>
      </c>
      <c r="H75" s="52">
        <v>2</v>
      </c>
      <c r="I75" s="52">
        <v>2</v>
      </c>
      <c r="J75" s="52">
        <v>4</v>
      </c>
      <c r="K75" s="52">
        <v>4</v>
      </c>
      <c r="L75" s="52">
        <v>2</v>
      </c>
      <c r="M75" s="52">
        <v>1</v>
      </c>
      <c r="N75" s="52">
        <v>4</v>
      </c>
      <c r="O75" s="52">
        <v>2</v>
      </c>
      <c r="P75" s="9">
        <f t="shared" si="3"/>
        <v>11</v>
      </c>
      <c r="Q75" s="9">
        <f>SHERIFF!H680</f>
        <v>65</v>
      </c>
      <c r="R75" s="52">
        <f t="shared" si="4"/>
        <v>195</v>
      </c>
    </row>
    <row r="76" spans="1:18" x14ac:dyDescent="0.2">
      <c r="A76" s="8" t="s">
        <v>927</v>
      </c>
      <c r="B76" s="52">
        <v>62</v>
      </c>
      <c r="C76" s="52">
        <v>67</v>
      </c>
      <c r="D76" s="52">
        <v>64</v>
      </c>
      <c r="E76" s="52">
        <v>22</v>
      </c>
      <c r="F76" s="52">
        <v>28</v>
      </c>
      <c r="G76" s="52">
        <v>26</v>
      </c>
      <c r="H76" s="52">
        <v>4</v>
      </c>
      <c r="I76" s="52">
        <v>3</v>
      </c>
      <c r="J76" s="52">
        <v>4</v>
      </c>
      <c r="K76" s="52">
        <v>5</v>
      </c>
      <c r="L76" s="52">
        <v>3</v>
      </c>
      <c r="M76" s="52">
        <v>2</v>
      </c>
      <c r="N76" s="52">
        <v>3</v>
      </c>
      <c r="O76" s="52">
        <v>3</v>
      </c>
      <c r="P76" s="9">
        <f t="shared" si="3"/>
        <v>52</v>
      </c>
      <c r="Q76" s="9">
        <f>SHERIFF!H681</f>
        <v>116</v>
      </c>
      <c r="R76" s="52">
        <f t="shared" si="4"/>
        <v>348</v>
      </c>
    </row>
    <row r="77" spans="1:18" x14ac:dyDescent="0.2">
      <c r="A77" s="8" t="s">
        <v>928</v>
      </c>
      <c r="B77" s="52">
        <v>60</v>
      </c>
      <c r="C77" s="52">
        <v>73</v>
      </c>
      <c r="D77" s="52">
        <v>74</v>
      </c>
      <c r="E77" s="52">
        <v>61</v>
      </c>
      <c r="F77" s="52">
        <v>52</v>
      </c>
      <c r="G77" s="52">
        <v>56</v>
      </c>
      <c r="H77" s="52">
        <v>7</v>
      </c>
      <c r="I77" s="52">
        <v>5</v>
      </c>
      <c r="J77" s="52">
        <v>3</v>
      </c>
      <c r="K77" s="52">
        <v>5</v>
      </c>
      <c r="L77" s="52">
        <v>3</v>
      </c>
      <c r="M77" s="52">
        <v>6</v>
      </c>
      <c r="N77" s="52">
        <v>2</v>
      </c>
      <c r="O77" s="52">
        <v>2</v>
      </c>
      <c r="P77" s="9">
        <f t="shared" si="3"/>
        <v>23</v>
      </c>
      <c r="Q77" s="9">
        <f>SHERIFF!H682</f>
        <v>144</v>
      </c>
      <c r="R77" s="52">
        <f t="shared" si="4"/>
        <v>432</v>
      </c>
    </row>
    <row r="78" spans="1:18" x14ac:dyDescent="0.2">
      <c r="A78" s="8" t="s">
        <v>929</v>
      </c>
      <c r="B78" s="52">
        <v>42</v>
      </c>
      <c r="C78" s="52">
        <v>45</v>
      </c>
      <c r="D78" s="52">
        <v>39</v>
      </c>
      <c r="E78" s="52">
        <v>20</v>
      </c>
      <c r="F78" s="52">
        <v>25</v>
      </c>
      <c r="G78" s="52">
        <v>23</v>
      </c>
      <c r="H78" s="52">
        <v>2</v>
      </c>
      <c r="I78" s="52">
        <v>6</v>
      </c>
      <c r="J78" s="52">
        <v>6</v>
      </c>
      <c r="K78" s="52">
        <v>6</v>
      </c>
      <c r="L78" s="52">
        <v>6</v>
      </c>
      <c r="M78" s="52">
        <v>7</v>
      </c>
      <c r="N78" s="52">
        <v>6</v>
      </c>
      <c r="O78" s="52">
        <v>5</v>
      </c>
      <c r="P78" s="9">
        <f t="shared" si="3"/>
        <v>41</v>
      </c>
      <c r="Q78" s="9">
        <f>SHERIFF!H683</f>
        <v>93</v>
      </c>
      <c r="R78" s="52">
        <f t="shared" si="4"/>
        <v>279</v>
      </c>
    </row>
    <row r="79" spans="1:18" x14ac:dyDescent="0.2">
      <c r="A79" s="8" t="s">
        <v>930</v>
      </c>
      <c r="B79" s="52">
        <v>65</v>
      </c>
      <c r="C79" s="52">
        <v>58</v>
      </c>
      <c r="D79" s="52">
        <v>54</v>
      </c>
      <c r="E79" s="52">
        <v>44</v>
      </c>
      <c r="F79" s="52">
        <v>57</v>
      </c>
      <c r="G79" s="52">
        <v>50</v>
      </c>
      <c r="H79" s="52">
        <v>3</v>
      </c>
      <c r="I79" s="52">
        <v>4</v>
      </c>
      <c r="J79" s="52">
        <v>8</v>
      </c>
      <c r="K79" s="52">
        <v>8</v>
      </c>
      <c r="L79" s="52">
        <v>8</v>
      </c>
      <c r="M79" s="52">
        <v>5</v>
      </c>
      <c r="N79" s="52">
        <v>4</v>
      </c>
      <c r="O79" s="52">
        <v>7</v>
      </c>
      <c r="P79" s="9">
        <f t="shared" si="3"/>
        <v>39</v>
      </c>
      <c r="Q79" s="9">
        <f>SHERIFF!H684</f>
        <v>138</v>
      </c>
      <c r="R79" s="52">
        <f t="shared" si="4"/>
        <v>414</v>
      </c>
    </row>
    <row r="80" spans="1:18" x14ac:dyDescent="0.2">
      <c r="A80" s="8" t="s">
        <v>1014</v>
      </c>
      <c r="B80" s="52">
        <v>33</v>
      </c>
      <c r="C80" s="52">
        <v>30</v>
      </c>
      <c r="D80" s="52">
        <v>33</v>
      </c>
      <c r="E80" s="52">
        <v>43</v>
      </c>
      <c r="F80" s="52">
        <v>41</v>
      </c>
      <c r="G80" s="52">
        <v>40</v>
      </c>
      <c r="H80" s="52">
        <v>2</v>
      </c>
      <c r="I80" s="52">
        <v>2</v>
      </c>
      <c r="J80" s="52">
        <v>10</v>
      </c>
      <c r="K80" s="52">
        <v>12</v>
      </c>
      <c r="L80" s="52">
        <v>8</v>
      </c>
      <c r="M80" s="52">
        <v>3</v>
      </c>
      <c r="N80" s="52">
        <v>3</v>
      </c>
      <c r="O80" s="52">
        <v>1</v>
      </c>
      <c r="P80" s="9">
        <f t="shared" si="3"/>
        <v>27</v>
      </c>
      <c r="Q80" s="9">
        <f>SHERIFF!H685</f>
        <v>96</v>
      </c>
      <c r="R80" s="52">
        <f t="shared" si="4"/>
        <v>288</v>
      </c>
    </row>
    <row r="81" spans="1:18" x14ac:dyDescent="0.2">
      <c r="A81" s="8" t="s">
        <v>1015</v>
      </c>
      <c r="B81" s="52">
        <v>63</v>
      </c>
      <c r="C81" s="52">
        <v>53</v>
      </c>
      <c r="D81" s="52">
        <v>56</v>
      </c>
      <c r="E81" s="52">
        <v>42</v>
      </c>
      <c r="F81" s="52">
        <v>50</v>
      </c>
      <c r="G81" s="52">
        <v>45</v>
      </c>
      <c r="H81" s="52">
        <v>4</v>
      </c>
      <c r="I81" s="52">
        <v>4</v>
      </c>
      <c r="J81" s="52">
        <v>12</v>
      </c>
      <c r="K81" s="52">
        <v>14</v>
      </c>
      <c r="L81" s="52">
        <v>12</v>
      </c>
      <c r="M81" s="52">
        <v>7</v>
      </c>
      <c r="N81" s="52">
        <v>7</v>
      </c>
      <c r="O81" s="52">
        <v>9</v>
      </c>
      <c r="P81" s="9">
        <f t="shared" si="3"/>
        <v>75</v>
      </c>
      <c r="Q81" s="9">
        <f>SHERIFF!H686</f>
        <v>151</v>
      </c>
      <c r="R81" s="52">
        <f t="shared" si="4"/>
        <v>453</v>
      </c>
    </row>
    <row r="82" spans="1:18" x14ac:dyDescent="0.2">
      <c r="A82" s="8" t="s">
        <v>1016</v>
      </c>
      <c r="B82" s="52">
        <v>22</v>
      </c>
      <c r="C82" s="52">
        <v>25</v>
      </c>
      <c r="D82" s="52">
        <v>20</v>
      </c>
      <c r="E82" s="52">
        <v>15</v>
      </c>
      <c r="F82" s="52">
        <v>23</v>
      </c>
      <c r="G82" s="52">
        <v>25</v>
      </c>
      <c r="H82" s="52">
        <v>3</v>
      </c>
      <c r="I82" s="52">
        <v>2</v>
      </c>
      <c r="J82" s="52">
        <v>10</v>
      </c>
      <c r="K82" s="52">
        <v>10</v>
      </c>
      <c r="L82" s="52">
        <v>6</v>
      </c>
      <c r="M82" s="52">
        <v>3</v>
      </c>
      <c r="N82" s="52">
        <v>4</v>
      </c>
      <c r="O82" s="52">
        <v>3</v>
      </c>
      <c r="P82" s="9">
        <f t="shared" si="3"/>
        <v>51</v>
      </c>
      <c r="Q82" s="9">
        <f>SHERIFF!H687</f>
        <v>74</v>
      </c>
      <c r="R82" s="52">
        <f t="shared" si="4"/>
        <v>222</v>
      </c>
    </row>
    <row r="83" spans="1:18" x14ac:dyDescent="0.2">
      <c r="A83" s="8" t="s">
        <v>1017</v>
      </c>
      <c r="B83" s="52">
        <v>164</v>
      </c>
      <c r="C83" s="52">
        <v>176</v>
      </c>
      <c r="D83" s="52">
        <v>174</v>
      </c>
      <c r="E83" s="52">
        <v>135</v>
      </c>
      <c r="F83" s="52">
        <v>153</v>
      </c>
      <c r="G83" s="52">
        <v>150</v>
      </c>
      <c r="H83" s="52">
        <v>14</v>
      </c>
      <c r="I83" s="52">
        <v>12</v>
      </c>
      <c r="J83" s="52">
        <v>16</v>
      </c>
      <c r="K83" s="52">
        <v>22</v>
      </c>
      <c r="L83" s="52">
        <v>16</v>
      </c>
      <c r="M83" s="52">
        <v>19</v>
      </c>
      <c r="N83" s="52">
        <v>7</v>
      </c>
      <c r="O83" s="52">
        <v>7</v>
      </c>
      <c r="P83" s="9">
        <f t="shared" si="3"/>
        <v>156</v>
      </c>
      <c r="Q83" s="9">
        <f>SHERIFF!H688</f>
        <v>407</v>
      </c>
      <c r="R83" s="52">
        <f t="shared" si="4"/>
        <v>1221</v>
      </c>
    </row>
    <row r="84" spans="1:18" x14ac:dyDescent="0.2">
      <c r="A84" s="8" t="s">
        <v>523</v>
      </c>
      <c r="B84" s="52">
        <v>26</v>
      </c>
      <c r="C84" s="52">
        <v>35</v>
      </c>
      <c r="D84" s="52">
        <v>33</v>
      </c>
      <c r="E84" s="52">
        <v>25</v>
      </c>
      <c r="F84" s="52">
        <v>24</v>
      </c>
      <c r="G84" s="52">
        <v>26</v>
      </c>
      <c r="H84" s="52">
        <v>1</v>
      </c>
      <c r="I84" s="52">
        <v>6</v>
      </c>
      <c r="J84" s="52">
        <v>1</v>
      </c>
      <c r="K84" s="52">
        <v>4</v>
      </c>
      <c r="L84" s="52">
        <v>4</v>
      </c>
      <c r="M84" s="52">
        <v>4</v>
      </c>
      <c r="N84" s="52">
        <v>4</v>
      </c>
      <c r="O84" s="52">
        <v>2</v>
      </c>
      <c r="P84" s="9">
        <f t="shared" si="3"/>
        <v>12</v>
      </c>
      <c r="Q84" s="9">
        <f>SHERIFF!H689</f>
        <v>69</v>
      </c>
      <c r="R84" s="52">
        <f t="shared" si="4"/>
        <v>207</v>
      </c>
    </row>
    <row r="85" spans="1:18" x14ac:dyDescent="0.2">
      <c r="A85" s="8" t="s">
        <v>524</v>
      </c>
      <c r="B85" s="52">
        <v>60</v>
      </c>
      <c r="C85" s="52">
        <v>55</v>
      </c>
      <c r="D85" s="52">
        <v>56</v>
      </c>
      <c r="E85" s="52">
        <v>35</v>
      </c>
      <c r="F85" s="52">
        <v>52</v>
      </c>
      <c r="G85" s="52">
        <v>42</v>
      </c>
      <c r="H85" s="52">
        <v>5</v>
      </c>
      <c r="I85" s="52">
        <v>6</v>
      </c>
      <c r="J85" s="52">
        <v>4</v>
      </c>
      <c r="K85" s="52">
        <v>4</v>
      </c>
      <c r="L85" s="52">
        <v>3</v>
      </c>
      <c r="M85" s="52">
        <v>9</v>
      </c>
      <c r="N85" s="52">
        <v>8</v>
      </c>
      <c r="O85" s="52">
        <v>6</v>
      </c>
      <c r="P85" s="9">
        <f t="shared" si="3"/>
        <v>45</v>
      </c>
      <c r="Q85" s="9">
        <f>SHERIFF!H690</f>
        <v>130</v>
      </c>
      <c r="R85" s="52">
        <f t="shared" si="4"/>
        <v>390</v>
      </c>
    </row>
    <row r="86" spans="1:18" x14ac:dyDescent="0.2">
      <c r="A86" s="8" t="s">
        <v>470</v>
      </c>
      <c r="B86" s="52">
        <v>56</v>
      </c>
      <c r="C86" s="52">
        <v>52</v>
      </c>
      <c r="D86" s="52">
        <v>59</v>
      </c>
      <c r="E86" s="52">
        <v>33</v>
      </c>
      <c r="F86" s="52">
        <v>44</v>
      </c>
      <c r="G86" s="52">
        <v>39</v>
      </c>
      <c r="H86" s="52">
        <v>3</v>
      </c>
      <c r="I86" s="52">
        <v>3</v>
      </c>
      <c r="J86" s="52">
        <v>4</v>
      </c>
      <c r="K86" s="52">
        <v>5</v>
      </c>
      <c r="L86" s="52">
        <v>3</v>
      </c>
      <c r="M86" s="52">
        <v>5</v>
      </c>
      <c r="N86" s="52">
        <v>2</v>
      </c>
      <c r="O86" s="52">
        <v>3</v>
      </c>
      <c r="P86" s="9">
        <f t="shared" si="3"/>
        <v>28</v>
      </c>
      <c r="Q86" s="9">
        <f>SHERIFF!H691</f>
        <v>113</v>
      </c>
      <c r="R86" s="52">
        <f t="shared" si="4"/>
        <v>339</v>
      </c>
    </row>
    <row r="87" spans="1:18" x14ac:dyDescent="0.2">
      <c r="A87" s="8" t="s">
        <v>471</v>
      </c>
      <c r="B87" s="52">
        <v>32</v>
      </c>
      <c r="C87" s="52">
        <v>29</v>
      </c>
      <c r="D87" s="52">
        <v>36</v>
      </c>
      <c r="E87" s="52">
        <v>20</v>
      </c>
      <c r="F87" s="52">
        <v>24</v>
      </c>
      <c r="G87" s="52">
        <v>22</v>
      </c>
      <c r="H87" s="52">
        <v>2</v>
      </c>
      <c r="I87" s="52">
        <v>4</v>
      </c>
      <c r="J87" s="52">
        <v>4</v>
      </c>
      <c r="K87" s="52">
        <v>4</v>
      </c>
      <c r="L87" s="52">
        <v>1</v>
      </c>
      <c r="M87" s="52">
        <v>4</v>
      </c>
      <c r="N87" s="52">
        <v>2</v>
      </c>
      <c r="O87" s="52">
        <v>1</v>
      </c>
      <c r="P87" s="9">
        <f t="shared" si="3"/>
        <v>19</v>
      </c>
      <c r="Q87" s="9">
        <f>SHERIFF!H692</f>
        <v>68</v>
      </c>
      <c r="R87" s="52">
        <f t="shared" si="4"/>
        <v>204</v>
      </c>
    </row>
    <row r="88" spans="1:18" x14ac:dyDescent="0.2">
      <c r="A88" s="8" t="s">
        <v>472</v>
      </c>
      <c r="B88" s="52">
        <v>112</v>
      </c>
      <c r="C88" s="52">
        <v>127</v>
      </c>
      <c r="D88" s="52">
        <v>120</v>
      </c>
      <c r="E88" s="52">
        <v>56</v>
      </c>
      <c r="F88" s="52">
        <v>70</v>
      </c>
      <c r="G88" s="52">
        <v>74</v>
      </c>
      <c r="H88" s="52">
        <v>11</v>
      </c>
      <c r="I88" s="52">
        <v>13</v>
      </c>
      <c r="J88" s="52">
        <v>15</v>
      </c>
      <c r="K88" s="52">
        <v>20</v>
      </c>
      <c r="L88" s="52">
        <v>13</v>
      </c>
      <c r="M88" s="52">
        <v>16</v>
      </c>
      <c r="N88" s="52">
        <v>11</v>
      </c>
      <c r="O88" s="52">
        <v>7</v>
      </c>
      <c r="P88" s="9">
        <f t="shared" si="3"/>
        <v>115</v>
      </c>
      <c r="Q88" s="9">
        <f>SHERIFF!H693</f>
        <v>260</v>
      </c>
      <c r="R88" s="52">
        <f t="shared" si="4"/>
        <v>780</v>
      </c>
    </row>
    <row r="89" spans="1:18" x14ac:dyDescent="0.2">
      <c r="A89" s="8" t="s">
        <v>473</v>
      </c>
      <c r="B89" s="52">
        <v>63</v>
      </c>
      <c r="C89" s="52">
        <v>63</v>
      </c>
      <c r="D89" s="52">
        <v>67</v>
      </c>
      <c r="E89" s="52">
        <v>66</v>
      </c>
      <c r="F89" s="52">
        <v>71</v>
      </c>
      <c r="G89" s="52">
        <v>69</v>
      </c>
      <c r="H89" s="52">
        <v>4</v>
      </c>
      <c r="I89" s="52">
        <v>5</v>
      </c>
      <c r="J89" s="52">
        <v>9</v>
      </c>
      <c r="K89" s="52">
        <v>16</v>
      </c>
      <c r="L89" s="52">
        <v>11</v>
      </c>
      <c r="M89" s="52">
        <v>11</v>
      </c>
      <c r="N89" s="52">
        <v>11</v>
      </c>
      <c r="O89" s="52">
        <v>7</v>
      </c>
      <c r="P89" s="9">
        <f t="shared" si="3"/>
        <v>76</v>
      </c>
      <c r="Q89" s="9">
        <f>SHERIFF!H694</f>
        <v>183</v>
      </c>
      <c r="R89" s="52">
        <f t="shared" si="4"/>
        <v>549</v>
      </c>
    </row>
    <row r="90" spans="1:18" x14ac:dyDescent="0.2">
      <c r="A90" s="8" t="s">
        <v>474</v>
      </c>
      <c r="B90" s="52">
        <v>85</v>
      </c>
      <c r="C90" s="52">
        <v>84</v>
      </c>
      <c r="D90" s="52">
        <v>87</v>
      </c>
      <c r="E90" s="52">
        <v>63</v>
      </c>
      <c r="F90" s="52">
        <v>75</v>
      </c>
      <c r="G90" s="52">
        <v>75</v>
      </c>
      <c r="H90" s="52">
        <v>10</v>
      </c>
      <c r="I90" s="52">
        <v>5</v>
      </c>
      <c r="J90" s="52">
        <v>18</v>
      </c>
      <c r="K90" s="52">
        <v>20</v>
      </c>
      <c r="L90" s="52">
        <v>14</v>
      </c>
      <c r="M90" s="52">
        <v>21</v>
      </c>
      <c r="N90" s="52">
        <v>10</v>
      </c>
      <c r="O90" s="52">
        <v>9</v>
      </c>
      <c r="P90" s="9">
        <f t="shared" si="3"/>
        <v>69</v>
      </c>
      <c r="Q90" s="9">
        <f>SHERIFF!H695</f>
        <v>215</v>
      </c>
      <c r="R90" s="52">
        <f t="shared" si="4"/>
        <v>645</v>
      </c>
    </row>
    <row r="91" spans="1:18" x14ac:dyDescent="0.2">
      <c r="A91" s="8" t="s">
        <v>475</v>
      </c>
      <c r="B91" s="52">
        <v>62</v>
      </c>
      <c r="C91" s="52">
        <v>69</v>
      </c>
      <c r="D91" s="52">
        <v>68</v>
      </c>
      <c r="E91" s="52">
        <v>43</v>
      </c>
      <c r="F91" s="52">
        <v>51</v>
      </c>
      <c r="G91" s="52">
        <v>42</v>
      </c>
      <c r="H91" s="52">
        <v>5</v>
      </c>
      <c r="I91" s="52">
        <v>3</v>
      </c>
      <c r="J91" s="52">
        <v>13</v>
      </c>
      <c r="K91" s="52">
        <v>14</v>
      </c>
      <c r="L91" s="52">
        <v>13</v>
      </c>
      <c r="M91" s="52">
        <v>5</v>
      </c>
      <c r="N91" s="52">
        <v>6</v>
      </c>
      <c r="O91" s="52">
        <v>4</v>
      </c>
      <c r="P91" s="9">
        <f t="shared" si="3"/>
        <v>52</v>
      </c>
      <c r="Q91" s="9">
        <f>SHERIFF!H696</f>
        <v>150</v>
      </c>
      <c r="R91" s="52">
        <f t="shared" si="4"/>
        <v>450</v>
      </c>
    </row>
    <row r="92" spans="1:18" x14ac:dyDescent="0.2">
      <c r="A92" s="8" t="s">
        <v>476</v>
      </c>
      <c r="B92" s="52">
        <v>79</v>
      </c>
      <c r="C92" s="52">
        <v>86</v>
      </c>
      <c r="D92" s="52">
        <v>72</v>
      </c>
      <c r="E92" s="52">
        <v>82</v>
      </c>
      <c r="F92" s="52">
        <v>89</v>
      </c>
      <c r="G92" s="52">
        <v>91</v>
      </c>
      <c r="H92" s="52">
        <v>6</v>
      </c>
      <c r="I92" s="52">
        <v>8</v>
      </c>
      <c r="J92" s="52">
        <v>15</v>
      </c>
      <c r="K92" s="52">
        <v>20</v>
      </c>
      <c r="L92" s="52">
        <v>11</v>
      </c>
      <c r="M92" s="52">
        <v>7</v>
      </c>
      <c r="N92" s="52">
        <v>4</v>
      </c>
      <c r="O92" s="52">
        <v>4</v>
      </c>
      <c r="P92" s="9">
        <f t="shared" si="3"/>
        <v>71</v>
      </c>
      <c r="Q92" s="9">
        <f>SHERIFF!H697</f>
        <v>215</v>
      </c>
      <c r="R92" s="52">
        <f t="shared" si="4"/>
        <v>645</v>
      </c>
    </row>
    <row r="93" spans="1:18" x14ac:dyDescent="0.2">
      <c r="A93" s="8" t="s">
        <v>477</v>
      </c>
      <c r="B93" s="52">
        <v>86</v>
      </c>
      <c r="C93" s="52">
        <v>100</v>
      </c>
      <c r="D93" s="52">
        <v>97</v>
      </c>
      <c r="E93" s="52">
        <v>74</v>
      </c>
      <c r="F93" s="52">
        <v>75</v>
      </c>
      <c r="G93" s="52">
        <v>72</v>
      </c>
      <c r="H93" s="52">
        <v>8</v>
      </c>
      <c r="I93" s="52">
        <v>6</v>
      </c>
      <c r="J93" s="52">
        <v>11</v>
      </c>
      <c r="K93" s="52">
        <v>10</v>
      </c>
      <c r="L93" s="52">
        <v>11</v>
      </c>
      <c r="M93" s="52">
        <v>16</v>
      </c>
      <c r="N93" s="52">
        <v>16</v>
      </c>
      <c r="O93" s="52">
        <v>10</v>
      </c>
      <c r="P93" s="9">
        <f t="shared" si="3"/>
        <v>71</v>
      </c>
      <c r="Q93" s="9">
        <f>SHERIFF!H698</f>
        <v>221</v>
      </c>
      <c r="R93" s="52">
        <f t="shared" si="4"/>
        <v>663</v>
      </c>
    </row>
    <row r="94" spans="1:18" x14ac:dyDescent="0.2">
      <c r="A94" s="8"/>
      <c r="B94" s="52"/>
      <c r="C94" s="52"/>
      <c r="D94" s="52"/>
      <c r="E94" s="52"/>
      <c r="F94" s="52"/>
      <c r="G94" s="52"/>
      <c r="H94" s="52"/>
      <c r="I94" s="52"/>
      <c r="J94" s="52"/>
      <c r="K94" s="52"/>
      <c r="L94" s="52"/>
      <c r="M94" s="52"/>
      <c r="N94" s="52"/>
      <c r="O94" s="52"/>
      <c r="P94" s="9"/>
      <c r="Q94" s="9"/>
      <c r="R94" s="52"/>
    </row>
    <row r="95" spans="1:18" x14ac:dyDescent="0.2">
      <c r="A95" s="8"/>
      <c r="B95" s="52"/>
      <c r="C95" s="52"/>
      <c r="D95" s="52"/>
      <c r="E95" s="52"/>
      <c r="F95" s="52"/>
      <c r="G95" s="52"/>
      <c r="H95" s="52"/>
      <c r="I95" s="52"/>
      <c r="J95" s="52"/>
      <c r="K95" s="52"/>
      <c r="L95" s="52"/>
      <c r="M95" s="52"/>
      <c r="N95" s="52"/>
      <c r="O95" s="52"/>
      <c r="P95" s="9"/>
      <c r="Q95" s="9"/>
      <c r="R95" s="52"/>
    </row>
    <row r="96" spans="1:18" x14ac:dyDescent="0.2">
      <c r="A96" s="27" t="s">
        <v>310</v>
      </c>
      <c r="B96" s="9"/>
      <c r="C96" s="9"/>
      <c r="D96" s="9"/>
      <c r="E96" s="9"/>
      <c r="F96" s="9"/>
      <c r="G96" s="9"/>
      <c r="H96" s="9"/>
      <c r="I96" s="9"/>
      <c r="J96" s="9"/>
      <c r="K96" s="9"/>
      <c r="L96" s="9"/>
      <c r="M96" s="9"/>
      <c r="N96" s="9"/>
      <c r="O96" s="9"/>
      <c r="P96" s="9"/>
      <c r="Q96" s="9"/>
      <c r="R96" s="52"/>
    </row>
    <row r="97" spans="1:18" x14ac:dyDescent="0.2">
      <c r="A97" s="8" t="s">
        <v>478</v>
      </c>
      <c r="B97" s="52">
        <v>71</v>
      </c>
      <c r="C97" s="52">
        <v>64</v>
      </c>
      <c r="D97" s="52">
        <v>67</v>
      </c>
      <c r="E97" s="52">
        <v>43</v>
      </c>
      <c r="F97" s="52">
        <v>53</v>
      </c>
      <c r="G97" s="52">
        <v>41</v>
      </c>
      <c r="H97" s="52">
        <v>7</v>
      </c>
      <c r="I97" s="52">
        <v>6</v>
      </c>
      <c r="J97" s="52">
        <v>3</v>
      </c>
      <c r="K97" s="52">
        <v>7</v>
      </c>
      <c r="L97" s="52">
        <v>5</v>
      </c>
      <c r="M97" s="52">
        <v>5</v>
      </c>
      <c r="N97" s="52">
        <v>0</v>
      </c>
      <c r="O97" s="52">
        <v>1</v>
      </c>
      <c r="P97" s="9">
        <f t="shared" ref="P97:P123" si="5">R97-SUM(B97:O97)</f>
        <v>17</v>
      </c>
      <c r="Q97" s="9">
        <f>SHERIFF!H699</f>
        <v>130</v>
      </c>
      <c r="R97" s="52">
        <f t="shared" si="4"/>
        <v>390</v>
      </c>
    </row>
    <row r="98" spans="1:18" x14ac:dyDescent="0.2">
      <c r="A98" s="8" t="s">
        <v>479</v>
      </c>
      <c r="B98" s="52">
        <v>58</v>
      </c>
      <c r="C98" s="52">
        <v>61</v>
      </c>
      <c r="D98" s="52">
        <v>59</v>
      </c>
      <c r="E98" s="52">
        <v>38</v>
      </c>
      <c r="F98" s="52">
        <v>46</v>
      </c>
      <c r="G98" s="52">
        <v>42</v>
      </c>
      <c r="H98" s="52">
        <v>7</v>
      </c>
      <c r="I98" s="52">
        <v>6</v>
      </c>
      <c r="J98" s="52">
        <v>7</v>
      </c>
      <c r="K98" s="52">
        <v>9</v>
      </c>
      <c r="L98" s="52">
        <v>6</v>
      </c>
      <c r="M98" s="52">
        <v>4</v>
      </c>
      <c r="N98" s="52">
        <v>5</v>
      </c>
      <c r="O98" s="52">
        <v>5</v>
      </c>
      <c r="P98" s="9">
        <f t="shared" si="5"/>
        <v>37</v>
      </c>
      <c r="Q98" s="9">
        <f>SHERIFF!H700</f>
        <v>130</v>
      </c>
      <c r="R98" s="52">
        <f t="shared" si="4"/>
        <v>390</v>
      </c>
    </row>
    <row r="99" spans="1:18" x14ac:dyDescent="0.2">
      <c r="A99" s="8" t="s">
        <v>480</v>
      </c>
      <c r="B99" s="52">
        <v>52</v>
      </c>
      <c r="C99" s="52">
        <v>62</v>
      </c>
      <c r="D99" s="52">
        <v>63</v>
      </c>
      <c r="E99" s="52">
        <v>56</v>
      </c>
      <c r="F99" s="52">
        <v>65</v>
      </c>
      <c r="G99" s="52">
        <v>62</v>
      </c>
      <c r="H99" s="52">
        <v>7</v>
      </c>
      <c r="I99" s="52">
        <v>5</v>
      </c>
      <c r="J99" s="52">
        <v>6</v>
      </c>
      <c r="K99" s="52">
        <v>9</v>
      </c>
      <c r="L99" s="52">
        <v>10</v>
      </c>
      <c r="M99" s="52">
        <v>9</v>
      </c>
      <c r="N99" s="52">
        <v>8</v>
      </c>
      <c r="O99" s="52">
        <v>7</v>
      </c>
      <c r="P99" s="9">
        <f t="shared" si="5"/>
        <v>44</v>
      </c>
      <c r="Q99" s="9">
        <f>SHERIFF!H701</f>
        <v>155</v>
      </c>
      <c r="R99" s="52">
        <f t="shared" si="4"/>
        <v>465</v>
      </c>
    </row>
    <row r="100" spans="1:18" x14ac:dyDescent="0.2">
      <c r="A100" s="8" t="s">
        <v>481</v>
      </c>
      <c r="B100" s="52">
        <v>27</v>
      </c>
      <c r="C100" s="52">
        <v>26</v>
      </c>
      <c r="D100" s="52">
        <v>27</v>
      </c>
      <c r="E100" s="52">
        <v>30</v>
      </c>
      <c r="F100" s="52">
        <v>35</v>
      </c>
      <c r="G100" s="52">
        <v>32</v>
      </c>
      <c r="H100" s="52">
        <v>2</v>
      </c>
      <c r="I100" s="52">
        <v>2</v>
      </c>
      <c r="J100" s="52">
        <v>7</v>
      </c>
      <c r="K100" s="52">
        <v>4</v>
      </c>
      <c r="L100" s="52">
        <v>3</v>
      </c>
      <c r="M100" s="52">
        <v>4</v>
      </c>
      <c r="N100" s="52">
        <v>6</v>
      </c>
      <c r="O100" s="52">
        <v>4</v>
      </c>
      <c r="P100" s="9">
        <f t="shared" si="5"/>
        <v>28</v>
      </c>
      <c r="Q100" s="9">
        <f>SHERIFF!H702</f>
        <v>79</v>
      </c>
      <c r="R100" s="52">
        <f t="shared" si="4"/>
        <v>237</v>
      </c>
    </row>
    <row r="101" spans="1:18" x14ac:dyDescent="0.2">
      <c r="A101" s="8" t="s">
        <v>482</v>
      </c>
      <c r="B101" s="52">
        <v>86</v>
      </c>
      <c r="C101" s="52">
        <v>76</v>
      </c>
      <c r="D101" s="52">
        <v>81</v>
      </c>
      <c r="E101" s="52">
        <v>62</v>
      </c>
      <c r="F101" s="52">
        <v>61</v>
      </c>
      <c r="G101" s="52">
        <v>62</v>
      </c>
      <c r="H101" s="52">
        <v>4</v>
      </c>
      <c r="I101" s="52">
        <v>2</v>
      </c>
      <c r="J101" s="52">
        <v>6</v>
      </c>
      <c r="K101" s="52">
        <v>12</v>
      </c>
      <c r="L101" s="52">
        <v>5</v>
      </c>
      <c r="M101" s="52">
        <v>7</v>
      </c>
      <c r="N101" s="52">
        <v>6</v>
      </c>
      <c r="O101" s="52">
        <v>8</v>
      </c>
      <c r="P101" s="9">
        <f t="shared" si="5"/>
        <v>26</v>
      </c>
      <c r="Q101" s="9">
        <f>SHERIFF!H703</f>
        <v>168</v>
      </c>
      <c r="R101" s="52">
        <f t="shared" si="4"/>
        <v>504</v>
      </c>
    </row>
    <row r="102" spans="1:18" x14ac:dyDescent="0.2">
      <c r="A102" s="8" t="s">
        <v>483</v>
      </c>
      <c r="B102" s="52">
        <v>30</v>
      </c>
      <c r="C102" s="52">
        <v>36</v>
      </c>
      <c r="D102" s="52">
        <v>37</v>
      </c>
      <c r="E102" s="52">
        <v>23</v>
      </c>
      <c r="F102" s="52">
        <v>19</v>
      </c>
      <c r="G102" s="52">
        <v>26</v>
      </c>
      <c r="H102" s="52">
        <v>0</v>
      </c>
      <c r="I102" s="52">
        <v>1</v>
      </c>
      <c r="J102" s="52">
        <v>7</v>
      </c>
      <c r="K102" s="52">
        <v>9</v>
      </c>
      <c r="L102" s="52">
        <v>7</v>
      </c>
      <c r="M102" s="52">
        <v>1</v>
      </c>
      <c r="N102" s="52">
        <v>2</v>
      </c>
      <c r="O102" s="52">
        <v>1</v>
      </c>
      <c r="P102" s="9">
        <f t="shared" si="5"/>
        <v>47</v>
      </c>
      <c r="Q102" s="9">
        <f>SHERIFF!H704</f>
        <v>82</v>
      </c>
      <c r="R102" s="52">
        <f t="shared" si="4"/>
        <v>246</v>
      </c>
    </row>
    <row r="103" spans="1:18" x14ac:dyDescent="0.2">
      <c r="A103" s="8" t="s">
        <v>484</v>
      </c>
      <c r="B103" s="52">
        <v>77</v>
      </c>
      <c r="C103" s="52">
        <v>80</v>
      </c>
      <c r="D103" s="52">
        <v>76</v>
      </c>
      <c r="E103" s="52">
        <v>74</v>
      </c>
      <c r="F103" s="52">
        <v>70</v>
      </c>
      <c r="G103" s="52">
        <v>71</v>
      </c>
      <c r="H103" s="52">
        <v>4</v>
      </c>
      <c r="I103" s="52">
        <v>5</v>
      </c>
      <c r="J103" s="52">
        <v>21</v>
      </c>
      <c r="K103" s="52">
        <v>19</v>
      </c>
      <c r="L103" s="52">
        <v>18</v>
      </c>
      <c r="M103" s="52">
        <v>7</v>
      </c>
      <c r="N103" s="52">
        <v>6</v>
      </c>
      <c r="O103" s="52">
        <v>7</v>
      </c>
      <c r="P103" s="9">
        <f t="shared" si="5"/>
        <v>56</v>
      </c>
      <c r="Q103" s="9">
        <f>SHERIFF!H705</f>
        <v>197</v>
      </c>
      <c r="R103" s="52">
        <f t="shared" si="4"/>
        <v>591</v>
      </c>
    </row>
    <row r="104" spans="1:18" x14ac:dyDescent="0.2">
      <c r="A104" s="8" t="s">
        <v>485</v>
      </c>
      <c r="B104" s="52">
        <v>67</v>
      </c>
      <c r="C104" s="52">
        <v>69</v>
      </c>
      <c r="D104" s="52">
        <v>73</v>
      </c>
      <c r="E104" s="52">
        <v>60</v>
      </c>
      <c r="F104" s="52">
        <v>71</v>
      </c>
      <c r="G104" s="52">
        <v>63</v>
      </c>
      <c r="H104" s="52">
        <v>4</v>
      </c>
      <c r="I104" s="52">
        <v>7</v>
      </c>
      <c r="J104" s="52">
        <v>9</v>
      </c>
      <c r="K104" s="52">
        <v>7</v>
      </c>
      <c r="L104" s="52">
        <v>6</v>
      </c>
      <c r="M104" s="52">
        <v>11</v>
      </c>
      <c r="N104" s="52">
        <v>9</v>
      </c>
      <c r="O104" s="52">
        <v>6</v>
      </c>
      <c r="P104" s="9">
        <f t="shared" si="5"/>
        <v>39</v>
      </c>
      <c r="Q104" s="9">
        <f>SHERIFF!H709</f>
        <v>167</v>
      </c>
      <c r="R104" s="52">
        <f t="shared" si="4"/>
        <v>501</v>
      </c>
    </row>
    <row r="105" spans="1:18" x14ac:dyDescent="0.2">
      <c r="A105" s="8" t="s">
        <v>1111</v>
      </c>
      <c r="B105" s="52">
        <v>42</v>
      </c>
      <c r="C105" s="52">
        <v>44</v>
      </c>
      <c r="D105" s="52">
        <v>46</v>
      </c>
      <c r="E105" s="52">
        <v>24</v>
      </c>
      <c r="F105" s="52">
        <v>23</v>
      </c>
      <c r="G105" s="52">
        <v>21</v>
      </c>
      <c r="H105" s="52">
        <v>2</v>
      </c>
      <c r="I105" s="52">
        <v>2</v>
      </c>
      <c r="J105" s="52">
        <v>4</v>
      </c>
      <c r="K105" s="52">
        <v>4</v>
      </c>
      <c r="L105" s="52">
        <v>4</v>
      </c>
      <c r="M105" s="52">
        <v>4</v>
      </c>
      <c r="N105" s="52">
        <v>5</v>
      </c>
      <c r="O105" s="52">
        <v>3</v>
      </c>
      <c r="P105" s="9">
        <f t="shared" si="5"/>
        <v>36</v>
      </c>
      <c r="Q105" s="9">
        <f>SHERIFF!H710</f>
        <v>88</v>
      </c>
      <c r="R105" s="52">
        <f t="shared" si="4"/>
        <v>264</v>
      </c>
    </row>
    <row r="106" spans="1:18" x14ac:dyDescent="0.2">
      <c r="A106" s="8" t="s">
        <v>1112</v>
      </c>
      <c r="B106" s="52">
        <v>64</v>
      </c>
      <c r="C106" s="52">
        <v>63</v>
      </c>
      <c r="D106" s="52">
        <v>67</v>
      </c>
      <c r="E106" s="52">
        <v>44</v>
      </c>
      <c r="F106" s="52">
        <v>60</v>
      </c>
      <c r="G106" s="52">
        <v>50</v>
      </c>
      <c r="H106" s="52">
        <v>0</v>
      </c>
      <c r="I106" s="52">
        <v>1</v>
      </c>
      <c r="J106" s="52">
        <v>13</v>
      </c>
      <c r="K106" s="52">
        <v>16</v>
      </c>
      <c r="L106" s="52">
        <v>9</v>
      </c>
      <c r="M106" s="52">
        <v>8</v>
      </c>
      <c r="N106" s="52">
        <v>4</v>
      </c>
      <c r="O106" s="52">
        <v>4</v>
      </c>
      <c r="P106" s="9">
        <f t="shared" si="5"/>
        <v>35</v>
      </c>
      <c r="Q106" s="9">
        <f>SHERIFF!H711</f>
        <v>146</v>
      </c>
      <c r="R106" s="52">
        <f t="shared" si="4"/>
        <v>438</v>
      </c>
    </row>
    <row r="107" spans="1:18" x14ac:dyDescent="0.2">
      <c r="A107" s="8" t="s">
        <v>203</v>
      </c>
      <c r="B107" s="52">
        <v>52</v>
      </c>
      <c r="C107" s="52">
        <v>75</v>
      </c>
      <c r="D107" s="52">
        <v>61</v>
      </c>
      <c r="E107" s="52">
        <v>72</v>
      </c>
      <c r="F107" s="52">
        <v>76</v>
      </c>
      <c r="G107" s="52">
        <v>84</v>
      </c>
      <c r="H107" s="52">
        <v>9</v>
      </c>
      <c r="I107" s="52">
        <v>14</v>
      </c>
      <c r="J107" s="52">
        <v>15</v>
      </c>
      <c r="K107" s="52">
        <v>14</v>
      </c>
      <c r="L107" s="52">
        <v>12</v>
      </c>
      <c r="M107" s="52">
        <v>6</v>
      </c>
      <c r="N107" s="52">
        <v>5</v>
      </c>
      <c r="O107" s="52">
        <v>5</v>
      </c>
      <c r="P107" s="9">
        <f t="shared" si="5"/>
        <v>43</v>
      </c>
      <c r="Q107" s="9">
        <f>SHERIFF!H712</f>
        <v>181</v>
      </c>
      <c r="R107" s="52">
        <f t="shared" si="4"/>
        <v>543</v>
      </c>
    </row>
    <row r="108" spans="1:18" x14ac:dyDescent="0.2">
      <c r="A108" s="8" t="s">
        <v>810</v>
      </c>
      <c r="B108" s="52">
        <v>30</v>
      </c>
      <c r="C108" s="52">
        <v>31</v>
      </c>
      <c r="D108" s="52">
        <v>29</v>
      </c>
      <c r="E108" s="52">
        <v>40</v>
      </c>
      <c r="F108" s="52">
        <v>47</v>
      </c>
      <c r="G108" s="52">
        <v>48</v>
      </c>
      <c r="H108" s="52">
        <v>1</v>
      </c>
      <c r="I108" s="52">
        <v>0</v>
      </c>
      <c r="J108" s="52">
        <v>2</v>
      </c>
      <c r="K108" s="52">
        <v>2</v>
      </c>
      <c r="L108" s="52">
        <v>3</v>
      </c>
      <c r="M108" s="52">
        <v>7</v>
      </c>
      <c r="N108" s="52">
        <v>3</v>
      </c>
      <c r="O108" s="52">
        <v>3</v>
      </c>
      <c r="P108" s="9">
        <f t="shared" si="5"/>
        <v>24</v>
      </c>
      <c r="Q108" s="9">
        <f>SHERIFF!H713</f>
        <v>90</v>
      </c>
      <c r="R108" s="52">
        <f t="shared" si="4"/>
        <v>270</v>
      </c>
    </row>
    <row r="109" spans="1:18" x14ac:dyDescent="0.2">
      <c r="A109" s="8" t="s">
        <v>811</v>
      </c>
      <c r="B109" s="52">
        <v>54</v>
      </c>
      <c r="C109" s="52">
        <v>41</v>
      </c>
      <c r="D109" s="52">
        <v>54</v>
      </c>
      <c r="E109" s="52">
        <v>19</v>
      </c>
      <c r="F109" s="52">
        <v>28</v>
      </c>
      <c r="G109" s="52">
        <v>22</v>
      </c>
      <c r="H109" s="52">
        <v>2</v>
      </c>
      <c r="I109" s="52">
        <v>1</v>
      </c>
      <c r="J109" s="52">
        <v>5</v>
      </c>
      <c r="K109" s="52">
        <v>3</v>
      </c>
      <c r="L109" s="52">
        <v>4</v>
      </c>
      <c r="M109" s="52">
        <v>2</v>
      </c>
      <c r="N109" s="52">
        <v>1</v>
      </c>
      <c r="O109" s="52">
        <v>2</v>
      </c>
      <c r="P109" s="9">
        <f t="shared" si="5"/>
        <v>35</v>
      </c>
      <c r="Q109" s="9">
        <f>SHERIFF!H714</f>
        <v>91</v>
      </c>
      <c r="R109" s="52">
        <f t="shared" si="4"/>
        <v>273</v>
      </c>
    </row>
    <row r="110" spans="1:18" x14ac:dyDescent="0.2">
      <c r="A110" s="8" t="s">
        <v>812</v>
      </c>
      <c r="B110" s="52">
        <v>59</v>
      </c>
      <c r="C110" s="52">
        <v>52</v>
      </c>
      <c r="D110" s="52">
        <v>60</v>
      </c>
      <c r="E110" s="52">
        <v>59</v>
      </c>
      <c r="F110" s="52">
        <v>67</v>
      </c>
      <c r="G110" s="52">
        <v>59</v>
      </c>
      <c r="H110" s="52">
        <v>5</v>
      </c>
      <c r="I110" s="52">
        <v>4</v>
      </c>
      <c r="J110" s="52">
        <v>6</v>
      </c>
      <c r="K110" s="52">
        <v>11</v>
      </c>
      <c r="L110" s="52">
        <v>8</v>
      </c>
      <c r="M110" s="52">
        <v>4</v>
      </c>
      <c r="N110" s="52">
        <v>2</v>
      </c>
      <c r="O110" s="52">
        <v>3</v>
      </c>
      <c r="P110" s="9">
        <f t="shared" si="5"/>
        <v>39</v>
      </c>
      <c r="Q110" s="9">
        <f>SHERIFF!H715</f>
        <v>146</v>
      </c>
      <c r="R110" s="52">
        <f t="shared" si="4"/>
        <v>438</v>
      </c>
    </row>
    <row r="111" spans="1:18" x14ac:dyDescent="0.2">
      <c r="A111" s="8" t="s">
        <v>813</v>
      </c>
      <c r="B111" s="52">
        <v>0</v>
      </c>
      <c r="C111" s="52">
        <v>0</v>
      </c>
      <c r="D111" s="52">
        <v>0</v>
      </c>
      <c r="E111" s="52">
        <v>1</v>
      </c>
      <c r="F111" s="52">
        <v>1</v>
      </c>
      <c r="G111" s="52">
        <v>1</v>
      </c>
      <c r="H111" s="52">
        <v>0</v>
      </c>
      <c r="I111" s="52">
        <v>0</v>
      </c>
      <c r="J111" s="52">
        <v>0</v>
      </c>
      <c r="K111" s="52">
        <v>0</v>
      </c>
      <c r="L111" s="52">
        <v>0</v>
      </c>
      <c r="M111" s="52">
        <v>0</v>
      </c>
      <c r="N111" s="52">
        <v>0</v>
      </c>
      <c r="O111" s="52">
        <v>0</v>
      </c>
      <c r="P111" s="9">
        <f t="shared" si="5"/>
        <v>0</v>
      </c>
      <c r="Q111" s="9">
        <f>SHERIFF!H716</f>
        <v>1</v>
      </c>
      <c r="R111" s="52">
        <f t="shared" si="4"/>
        <v>3</v>
      </c>
    </row>
    <row r="112" spans="1:18" x14ac:dyDescent="0.2">
      <c r="A112" s="8" t="s">
        <v>814</v>
      </c>
      <c r="B112" s="52">
        <v>80</v>
      </c>
      <c r="C112" s="52">
        <v>81</v>
      </c>
      <c r="D112" s="52">
        <v>81</v>
      </c>
      <c r="E112" s="52">
        <v>64</v>
      </c>
      <c r="F112" s="52">
        <v>78</v>
      </c>
      <c r="G112" s="52">
        <v>74</v>
      </c>
      <c r="H112" s="52">
        <v>5</v>
      </c>
      <c r="I112" s="52">
        <v>5</v>
      </c>
      <c r="J112" s="52">
        <v>13</v>
      </c>
      <c r="K112" s="52">
        <v>18</v>
      </c>
      <c r="L112" s="52">
        <v>15</v>
      </c>
      <c r="M112" s="52">
        <v>11</v>
      </c>
      <c r="N112" s="52">
        <v>10</v>
      </c>
      <c r="O112" s="52">
        <v>8</v>
      </c>
      <c r="P112" s="9">
        <f t="shared" si="5"/>
        <v>75</v>
      </c>
      <c r="Q112" s="9">
        <f>SHERIFF!H717</f>
        <v>206</v>
      </c>
      <c r="R112" s="52">
        <f t="shared" si="4"/>
        <v>618</v>
      </c>
    </row>
    <row r="113" spans="1:18" x14ac:dyDescent="0.2">
      <c r="A113" s="8" t="s">
        <v>815</v>
      </c>
      <c r="B113" s="52">
        <v>29</v>
      </c>
      <c r="C113" s="52">
        <v>29</v>
      </c>
      <c r="D113" s="52">
        <v>28</v>
      </c>
      <c r="E113" s="52">
        <v>33</v>
      </c>
      <c r="F113" s="52">
        <v>40</v>
      </c>
      <c r="G113" s="52">
        <v>37</v>
      </c>
      <c r="H113" s="52">
        <v>3</v>
      </c>
      <c r="I113" s="52">
        <v>3</v>
      </c>
      <c r="J113" s="52">
        <v>10</v>
      </c>
      <c r="K113" s="52">
        <v>9</v>
      </c>
      <c r="L113" s="52">
        <v>5</v>
      </c>
      <c r="M113" s="52">
        <v>3</v>
      </c>
      <c r="N113" s="52">
        <v>4</v>
      </c>
      <c r="O113" s="52">
        <v>3</v>
      </c>
      <c r="P113" s="9">
        <f t="shared" si="5"/>
        <v>19</v>
      </c>
      <c r="Q113" s="9">
        <f>SHERIFF!H718</f>
        <v>85</v>
      </c>
      <c r="R113" s="52">
        <f t="shared" si="4"/>
        <v>255</v>
      </c>
    </row>
    <row r="114" spans="1:18" x14ac:dyDescent="0.2">
      <c r="A114" s="8" t="s">
        <v>816</v>
      </c>
      <c r="B114" s="52">
        <v>88</v>
      </c>
      <c r="C114" s="52">
        <v>89</v>
      </c>
      <c r="D114" s="52">
        <v>86</v>
      </c>
      <c r="E114" s="52">
        <v>96</v>
      </c>
      <c r="F114" s="52">
        <v>95</v>
      </c>
      <c r="G114" s="52">
        <v>99</v>
      </c>
      <c r="H114" s="52">
        <v>6</v>
      </c>
      <c r="I114" s="52">
        <v>8</v>
      </c>
      <c r="J114" s="52">
        <v>14</v>
      </c>
      <c r="K114" s="52">
        <v>20</v>
      </c>
      <c r="L114" s="52">
        <v>12</v>
      </c>
      <c r="M114" s="52">
        <v>7</v>
      </c>
      <c r="N114" s="52">
        <v>7</v>
      </c>
      <c r="O114" s="52">
        <v>6</v>
      </c>
      <c r="P114" s="9">
        <f t="shared" si="5"/>
        <v>78</v>
      </c>
      <c r="Q114" s="9">
        <f>SHERIFF!H719</f>
        <v>237</v>
      </c>
      <c r="R114" s="52">
        <f t="shared" si="4"/>
        <v>711</v>
      </c>
    </row>
    <row r="115" spans="1:18" x14ac:dyDescent="0.2">
      <c r="A115" s="8" t="s">
        <v>817</v>
      </c>
      <c r="B115" s="52">
        <v>56</v>
      </c>
      <c r="C115" s="52">
        <v>52</v>
      </c>
      <c r="D115" s="52">
        <v>55</v>
      </c>
      <c r="E115" s="52">
        <v>45</v>
      </c>
      <c r="F115" s="52">
        <v>58</v>
      </c>
      <c r="G115" s="52">
        <v>55</v>
      </c>
      <c r="H115" s="52">
        <v>4</v>
      </c>
      <c r="I115" s="52">
        <v>4</v>
      </c>
      <c r="J115" s="52">
        <v>11</v>
      </c>
      <c r="K115" s="52">
        <v>11</v>
      </c>
      <c r="L115" s="52">
        <v>8</v>
      </c>
      <c r="M115" s="52">
        <v>11</v>
      </c>
      <c r="N115" s="52">
        <v>7</v>
      </c>
      <c r="O115" s="52">
        <v>7</v>
      </c>
      <c r="P115" s="9">
        <f t="shared" si="5"/>
        <v>51</v>
      </c>
      <c r="Q115" s="9">
        <f>SHERIFF!H720</f>
        <v>145</v>
      </c>
      <c r="R115" s="52">
        <f t="shared" si="4"/>
        <v>435</v>
      </c>
    </row>
    <row r="116" spans="1:18" x14ac:dyDescent="0.2">
      <c r="A116" s="8" t="s">
        <v>818</v>
      </c>
      <c r="B116" s="52">
        <v>52</v>
      </c>
      <c r="C116" s="52">
        <v>59</v>
      </c>
      <c r="D116" s="52">
        <v>51</v>
      </c>
      <c r="E116" s="52">
        <v>23</v>
      </c>
      <c r="F116" s="52">
        <v>27</v>
      </c>
      <c r="G116" s="52">
        <v>28</v>
      </c>
      <c r="H116" s="52">
        <v>2</v>
      </c>
      <c r="I116" s="52">
        <v>2</v>
      </c>
      <c r="J116" s="52">
        <v>0</v>
      </c>
      <c r="K116" s="52">
        <v>0</v>
      </c>
      <c r="L116" s="52">
        <v>0</v>
      </c>
      <c r="M116" s="52">
        <v>4</v>
      </c>
      <c r="N116" s="52">
        <v>1</v>
      </c>
      <c r="O116" s="52">
        <v>3</v>
      </c>
      <c r="P116" s="9">
        <f t="shared" si="5"/>
        <v>48</v>
      </c>
      <c r="Q116" s="9">
        <f>SHERIFF!H721</f>
        <v>100</v>
      </c>
      <c r="R116" s="52">
        <f t="shared" si="4"/>
        <v>300</v>
      </c>
    </row>
    <row r="117" spans="1:18" x14ac:dyDescent="0.2">
      <c r="A117" s="8" t="s">
        <v>819</v>
      </c>
      <c r="B117" s="52">
        <v>100</v>
      </c>
      <c r="C117" s="52">
        <v>101</v>
      </c>
      <c r="D117" s="52">
        <v>110</v>
      </c>
      <c r="E117" s="52">
        <v>72</v>
      </c>
      <c r="F117" s="52">
        <v>78</v>
      </c>
      <c r="G117" s="52">
        <v>70</v>
      </c>
      <c r="H117" s="52">
        <v>4</v>
      </c>
      <c r="I117" s="52">
        <v>4</v>
      </c>
      <c r="J117" s="52">
        <v>4</v>
      </c>
      <c r="K117" s="52">
        <v>8</v>
      </c>
      <c r="L117" s="52">
        <v>6</v>
      </c>
      <c r="M117" s="52">
        <v>10</v>
      </c>
      <c r="N117" s="52">
        <v>5</v>
      </c>
      <c r="O117" s="52">
        <v>7</v>
      </c>
      <c r="P117" s="9">
        <f t="shared" si="5"/>
        <v>75</v>
      </c>
      <c r="Q117" s="9">
        <f>SHERIFF!H722</f>
        <v>218</v>
      </c>
      <c r="R117" s="52">
        <f t="shared" si="4"/>
        <v>654</v>
      </c>
    </row>
    <row r="118" spans="1:18" x14ac:dyDescent="0.2">
      <c r="A118" s="8" t="s">
        <v>820</v>
      </c>
      <c r="B118" s="52">
        <v>73</v>
      </c>
      <c r="C118" s="52">
        <v>79</v>
      </c>
      <c r="D118" s="52">
        <v>82</v>
      </c>
      <c r="E118" s="52">
        <v>40</v>
      </c>
      <c r="F118" s="52">
        <v>45</v>
      </c>
      <c r="G118" s="52">
        <v>41</v>
      </c>
      <c r="H118" s="52">
        <v>5</v>
      </c>
      <c r="I118" s="52">
        <v>7</v>
      </c>
      <c r="J118" s="52">
        <v>7</v>
      </c>
      <c r="K118" s="52">
        <v>10</v>
      </c>
      <c r="L118" s="52">
        <v>2</v>
      </c>
      <c r="M118" s="52">
        <v>3</v>
      </c>
      <c r="N118" s="52">
        <v>2</v>
      </c>
      <c r="O118" s="52">
        <v>4</v>
      </c>
      <c r="P118" s="9">
        <f t="shared" si="5"/>
        <v>53</v>
      </c>
      <c r="Q118" s="9">
        <f>SHERIFF!H723</f>
        <v>151</v>
      </c>
      <c r="R118" s="52">
        <f t="shared" si="4"/>
        <v>453</v>
      </c>
    </row>
    <row r="119" spans="1:18" x14ac:dyDescent="0.2">
      <c r="A119" s="8" t="s">
        <v>821</v>
      </c>
      <c r="B119" s="52">
        <v>28</v>
      </c>
      <c r="C119" s="52">
        <v>27</v>
      </c>
      <c r="D119" s="52">
        <v>26</v>
      </c>
      <c r="E119" s="52">
        <v>7</v>
      </c>
      <c r="F119" s="52">
        <v>9</v>
      </c>
      <c r="G119" s="52">
        <v>9</v>
      </c>
      <c r="H119" s="52">
        <v>0</v>
      </c>
      <c r="I119" s="52">
        <v>1</v>
      </c>
      <c r="J119" s="52">
        <v>1</v>
      </c>
      <c r="K119" s="52">
        <v>1</v>
      </c>
      <c r="L119" s="52">
        <v>1</v>
      </c>
      <c r="M119" s="52">
        <v>2</v>
      </c>
      <c r="N119" s="52">
        <v>1</v>
      </c>
      <c r="O119" s="52">
        <v>2</v>
      </c>
      <c r="P119" s="9">
        <f t="shared" si="5"/>
        <v>8</v>
      </c>
      <c r="Q119" s="9">
        <f>SHERIFF!H724</f>
        <v>41</v>
      </c>
      <c r="R119" s="52">
        <f t="shared" si="4"/>
        <v>123</v>
      </c>
    </row>
    <row r="120" spans="1:18" x14ac:dyDescent="0.2">
      <c r="A120" s="8" t="s">
        <v>158</v>
      </c>
      <c r="B120" s="52">
        <v>99</v>
      </c>
      <c r="C120" s="52">
        <v>103</v>
      </c>
      <c r="D120" s="52">
        <v>99</v>
      </c>
      <c r="E120" s="52">
        <v>48</v>
      </c>
      <c r="F120" s="52">
        <v>61</v>
      </c>
      <c r="G120" s="52">
        <v>58</v>
      </c>
      <c r="H120" s="52">
        <v>12</v>
      </c>
      <c r="I120" s="52">
        <v>11</v>
      </c>
      <c r="J120" s="52">
        <v>10</v>
      </c>
      <c r="K120" s="52">
        <v>25</v>
      </c>
      <c r="L120" s="52">
        <v>10</v>
      </c>
      <c r="M120" s="52">
        <v>13</v>
      </c>
      <c r="N120" s="52">
        <v>7</v>
      </c>
      <c r="O120" s="52">
        <v>8</v>
      </c>
      <c r="P120" s="9">
        <f t="shared" si="5"/>
        <v>60</v>
      </c>
      <c r="Q120" s="9">
        <f>SHERIFF!H725</f>
        <v>208</v>
      </c>
      <c r="R120" s="52">
        <f t="shared" si="4"/>
        <v>624</v>
      </c>
    </row>
    <row r="121" spans="1:18" x14ac:dyDescent="0.2">
      <c r="A121" s="8" t="s">
        <v>159</v>
      </c>
      <c r="B121" s="52">
        <v>70</v>
      </c>
      <c r="C121" s="52">
        <v>70</v>
      </c>
      <c r="D121" s="52">
        <v>73</v>
      </c>
      <c r="E121" s="52">
        <v>44</v>
      </c>
      <c r="F121" s="52">
        <v>59</v>
      </c>
      <c r="G121" s="52">
        <v>53</v>
      </c>
      <c r="H121" s="52">
        <v>6</v>
      </c>
      <c r="I121" s="52">
        <v>6</v>
      </c>
      <c r="J121" s="52">
        <v>7</v>
      </c>
      <c r="K121" s="52">
        <v>10</v>
      </c>
      <c r="L121" s="52">
        <v>6</v>
      </c>
      <c r="M121" s="52">
        <v>10</v>
      </c>
      <c r="N121" s="52">
        <v>5</v>
      </c>
      <c r="O121" s="52">
        <v>7</v>
      </c>
      <c r="P121" s="9">
        <f t="shared" si="5"/>
        <v>57</v>
      </c>
      <c r="Q121" s="9">
        <f>SHERIFF!H726</f>
        <v>161</v>
      </c>
      <c r="R121" s="52">
        <f t="shared" si="4"/>
        <v>483</v>
      </c>
    </row>
    <row r="122" spans="1:18" x14ac:dyDescent="0.2">
      <c r="A122" s="8" t="s">
        <v>160</v>
      </c>
      <c r="B122" s="52">
        <v>56</v>
      </c>
      <c r="C122" s="52">
        <v>66</v>
      </c>
      <c r="D122" s="52">
        <v>60</v>
      </c>
      <c r="E122" s="52">
        <v>45</v>
      </c>
      <c r="F122" s="52">
        <v>55</v>
      </c>
      <c r="G122" s="52">
        <v>51</v>
      </c>
      <c r="H122" s="52">
        <v>9</v>
      </c>
      <c r="I122" s="52">
        <v>8</v>
      </c>
      <c r="J122" s="52">
        <v>10</v>
      </c>
      <c r="K122" s="52">
        <v>9</v>
      </c>
      <c r="L122" s="52">
        <v>10</v>
      </c>
      <c r="M122" s="52">
        <v>12</v>
      </c>
      <c r="N122" s="52">
        <v>5</v>
      </c>
      <c r="O122" s="52">
        <v>6</v>
      </c>
      <c r="P122" s="9">
        <f t="shared" si="5"/>
        <v>48</v>
      </c>
      <c r="Q122" s="9">
        <f>SHERIFF!H727</f>
        <v>150</v>
      </c>
      <c r="R122" s="52">
        <f t="shared" si="4"/>
        <v>450</v>
      </c>
    </row>
    <row r="123" spans="1:18" x14ac:dyDescent="0.2">
      <c r="A123" s="8" t="s">
        <v>161</v>
      </c>
      <c r="B123" s="52">
        <v>90</v>
      </c>
      <c r="C123" s="52">
        <v>98</v>
      </c>
      <c r="D123" s="52">
        <v>103</v>
      </c>
      <c r="E123" s="52">
        <v>64</v>
      </c>
      <c r="F123" s="52">
        <v>57</v>
      </c>
      <c r="G123" s="52">
        <v>55</v>
      </c>
      <c r="H123" s="52">
        <v>10</v>
      </c>
      <c r="I123" s="52">
        <v>8</v>
      </c>
      <c r="J123" s="52">
        <v>8</v>
      </c>
      <c r="K123" s="52">
        <v>21</v>
      </c>
      <c r="L123" s="52">
        <v>7</v>
      </c>
      <c r="M123" s="52">
        <v>19</v>
      </c>
      <c r="N123" s="52">
        <v>14</v>
      </c>
      <c r="O123" s="52">
        <v>15</v>
      </c>
      <c r="P123" s="9">
        <f t="shared" si="5"/>
        <v>70</v>
      </c>
      <c r="Q123" s="9">
        <f>SHERIFF!H728</f>
        <v>213</v>
      </c>
      <c r="R123" s="52">
        <f t="shared" si="4"/>
        <v>639</v>
      </c>
    </row>
    <row r="124" spans="1:18" x14ac:dyDescent="0.2">
      <c r="A124" s="10" t="s">
        <v>595</v>
      </c>
      <c r="B124" s="11">
        <f t="shared" ref="B124:R124" si="6">SUM(B5:B123)</f>
        <v>5868</v>
      </c>
      <c r="C124" s="11">
        <f t="shared" si="6"/>
        <v>6041</v>
      </c>
      <c r="D124" s="11">
        <f t="shared" si="6"/>
        <v>6125</v>
      </c>
      <c r="E124" s="11">
        <f t="shared" si="6"/>
        <v>4110</v>
      </c>
      <c r="F124" s="11">
        <f t="shared" si="6"/>
        <v>4667</v>
      </c>
      <c r="G124" s="11">
        <f t="shared" si="6"/>
        <v>4444</v>
      </c>
      <c r="H124" s="11">
        <f t="shared" si="6"/>
        <v>438</v>
      </c>
      <c r="I124" s="11">
        <f t="shared" si="6"/>
        <v>457</v>
      </c>
      <c r="J124" s="11">
        <f t="shared" ref="J124:O124" si="7">SUM(J5:J123)</f>
        <v>718</v>
      </c>
      <c r="K124" s="11">
        <f t="shared" si="7"/>
        <v>887</v>
      </c>
      <c r="L124" s="11">
        <f t="shared" si="7"/>
        <v>665</v>
      </c>
      <c r="M124" s="11">
        <f t="shared" si="7"/>
        <v>595</v>
      </c>
      <c r="N124" s="11">
        <f t="shared" si="7"/>
        <v>478</v>
      </c>
      <c r="O124" s="11">
        <f t="shared" si="7"/>
        <v>436</v>
      </c>
      <c r="P124" s="62">
        <f t="shared" si="6"/>
        <v>4385</v>
      </c>
      <c r="Q124" s="63">
        <f t="shared" si="6"/>
        <v>13438</v>
      </c>
      <c r="R124" s="11">
        <f t="shared" si="6"/>
        <v>40314</v>
      </c>
    </row>
    <row r="125" spans="1:18" x14ac:dyDescent="0.2">
      <c r="B125" s="9"/>
      <c r="C125" s="9"/>
      <c r="D125" s="9"/>
      <c r="E125" s="9"/>
      <c r="F125" s="9"/>
      <c r="G125" s="9"/>
      <c r="H125" s="9"/>
      <c r="I125" s="9"/>
      <c r="J125" s="9"/>
      <c r="K125" s="9"/>
      <c r="L125" s="9"/>
      <c r="M125" s="9"/>
      <c r="N125" s="9"/>
      <c r="O125" s="9"/>
      <c r="P125" s="9"/>
      <c r="Q125" s="9"/>
      <c r="R125" s="9"/>
    </row>
    <row r="126" spans="1:18" x14ac:dyDescent="0.2">
      <c r="A126" s="22"/>
      <c r="B126" s="9"/>
      <c r="C126" s="9"/>
      <c r="D126" s="9"/>
      <c r="E126" s="9"/>
      <c r="F126" s="9"/>
      <c r="G126" s="9"/>
      <c r="H126" s="9"/>
      <c r="I126" s="9"/>
      <c r="J126" s="9"/>
      <c r="K126" s="9"/>
      <c r="L126" s="9"/>
      <c r="M126" s="9"/>
      <c r="N126" s="9"/>
      <c r="O126" s="9"/>
      <c r="P126" s="9"/>
      <c r="Q126" s="9"/>
      <c r="R126" s="9"/>
    </row>
    <row r="127" spans="1:18" x14ac:dyDescent="0.2">
      <c r="B127" s="9"/>
      <c r="C127" s="9"/>
      <c r="D127" s="9"/>
      <c r="E127" s="9"/>
      <c r="F127" s="9"/>
      <c r="G127" s="9"/>
      <c r="H127" s="9"/>
      <c r="I127" s="9"/>
      <c r="J127" s="9"/>
      <c r="K127" s="9"/>
      <c r="L127" s="9"/>
      <c r="M127" s="9"/>
      <c r="N127" s="9"/>
      <c r="O127" s="9"/>
      <c r="P127" s="9"/>
      <c r="Q127" s="9"/>
      <c r="R127" s="9"/>
    </row>
    <row r="128" spans="1:18" x14ac:dyDescent="0.2">
      <c r="B128" s="9"/>
      <c r="C128" s="9"/>
      <c r="D128" s="9"/>
      <c r="E128" s="9"/>
      <c r="F128" s="9"/>
      <c r="G128" s="9"/>
      <c r="H128" s="9"/>
      <c r="I128" s="9"/>
      <c r="J128" s="9"/>
      <c r="K128" s="9"/>
      <c r="L128" s="9"/>
      <c r="M128" s="9"/>
      <c r="N128" s="9"/>
      <c r="O128" s="9"/>
      <c r="P128" s="9"/>
      <c r="Q128" s="9"/>
      <c r="R128" s="9"/>
    </row>
    <row r="129" spans="2:18" x14ac:dyDescent="0.2">
      <c r="B129" s="9"/>
      <c r="C129" s="9"/>
      <c r="D129" s="9"/>
      <c r="E129" s="9"/>
      <c r="F129" s="9"/>
      <c r="G129" s="9"/>
      <c r="H129" s="9"/>
      <c r="I129" s="9"/>
      <c r="J129" s="9"/>
      <c r="K129" s="9"/>
      <c r="L129" s="9"/>
      <c r="M129" s="9"/>
      <c r="N129" s="9"/>
      <c r="O129" s="9"/>
      <c r="P129" s="9"/>
      <c r="Q129" s="9"/>
      <c r="R129" s="9"/>
    </row>
    <row r="130" spans="2:18" x14ac:dyDescent="0.2">
      <c r="B130" s="9"/>
      <c r="C130" s="9"/>
      <c r="D130" s="9"/>
      <c r="E130" s="9"/>
      <c r="F130" s="9"/>
      <c r="G130" s="9"/>
      <c r="H130" s="9"/>
      <c r="I130" s="9"/>
      <c r="J130" s="9"/>
      <c r="K130" s="9"/>
      <c r="L130" s="9"/>
      <c r="M130" s="9"/>
      <c r="N130" s="9"/>
      <c r="O130" s="9"/>
      <c r="P130" s="9"/>
      <c r="Q130" s="9"/>
      <c r="R130" s="9"/>
    </row>
    <row r="131" spans="2:18" x14ac:dyDescent="0.2">
      <c r="B131" s="9"/>
      <c r="C131" s="9"/>
      <c r="D131" s="9"/>
      <c r="E131" s="9"/>
      <c r="F131" s="9"/>
      <c r="G131" s="9"/>
      <c r="H131" s="9"/>
      <c r="I131" s="9"/>
      <c r="J131" s="9"/>
      <c r="K131" s="9"/>
      <c r="L131" s="9"/>
      <c r="M131" s="9"/>
      <c r="N131" s="9"/>
      <c r="O131" s="9"/>
      <c r="P131" s="9"/>
      <c r="Q131" s="9"/>
      <c r="R131" s="9"/>
    </row>
    <row r="132" spans="2:18" x14ac:dyDescent="0.2">
      <c r="B132" s="9"/>
      <c r="C132" s="9"/>
      <c r="D132" s="9"/>
      <c r="E132" s="9"/>
      <c r="F132" s="9"/>
      <c r="G132" s="9"/>
      <c r="H132" s="9"/>
      <c r="I132" s="9"/>
      <c r="J132" s="9"/>
      <c r="K132" s="9"/>
      <c r="L132" s="9"/>
      <c r="M132" s="9"/>
      <c r="N132" s="9"/>
      <c r="O132" s="9"/>
      <c r="P132" s="9"/>
      <c r="Q132" s="9"/>
      <c r="R132" s="9"/>
    </row>
    <row r="133" spans="2:18" x14ac:dyDescent="0.2">
      <c r="B133" s="9"/>
      <c r="C133" s="9"/>
      <c r="D133" s="9"/>
      <c r="E133" s="9"/>
      <c r="F133" s="9"/>
      <c r="G133" s="9"/>
      <c r="H133" s="9"/>
      <c r="I133" s="9"/>
      <c r="J133" s="9"/>
      <c r="K133" s="9"/>
      <c r="L133" s="9"/>
      <c r="M133" s="9"/>
      <c r="N133" s="9"/>
      <c r="O133" s="9"/>
      <c r="P133" s="9"/>
      <c r="Q133" s="9"/>
      <c r="R133" s="9"/>
    </row>
    <row r="134" spans="2:18" x14ac:dyDescent="0.2">
      <c r="B134" s="9"/>
      <c r="C134" s="9"/>
      <c r="D134" s="9"/>
      <c r="E134" s="9"/>
      <c r="F134" s="9"/>
      <c r="G134" s="9"/>
      <c r="H134" s="9"/>
      <c r="I134" s="9"/>
      <c r="J134" s="9"/>
      <c r="K134" s="9"/>
      <c r="L134" s="9"/>
      <c r="M134" s="9"/>
      <c r="N134" s="9"/>
      <c r="O134" s="9"/>
      <c r="P134" s="9"/>
      <c r="Q134" s="9"/>
      <c r="R134" s="9"/>
    </row>
    <row r="135" spans="2:18" x14ac:dyDescent="0.2">
      <c r="B135" s="9"/>
      <c r="C135" s="9"/>
      <c r="D135" s="9"/>
      <c r="E135" s="9"/>
      <c r="F135" s="9"/>
      <c r="G135" s="9"/>
      <c r="H135" s="9"/>
      <c r="I135" s="9"/>
      <c r="J135" s="9"/>
      <c r="K135" s="9"/>
      <c r="L135" s="9"/>
      <c r="M135" s="9"/>
      <c r="N135" s="9"/>
      <c r="O135" s="9"/>
      <c r="P135" s="9"/>
      <c r="Q135" s="9"/>
      <c r="R135" s="9"/>
    </row>
    <row r="136" spans="2:18" x14ac:dyDescent="0.2">
      <c r="B136" s="9"/>
      <c r="C136" s="9"/>
      <c r="D136" s="9"/>
      <c r="E136" s="9"/>
      <c r="F136" s="9"/>
      <c r="G136" s="9"/>
      <c r="H136" s="9"/>
      <c r="I136" s="9"/>
      <c r="J136" s="9"/>
      <c r="K136" s="9"/>
      <c r="L136" s="9"/>
      <c r="M136" s="9"/>
      <c r="N136" s="9"/>
      <c r="O136" s="9"/>
      <c r="P136" s="9"/>
      <c r="Q136" s="9"/>
      <c r="R136" s="9"/>
    </row>
    <row r="137" spans="2:18" x14ac:dyDescent="0.2">
      <c r="B137" s="9"/>
      <c r="C137" s="9"/>
      <c r="D137" s="9"/>
      <c r="E137" s="9"/>
      <c r="F137" s="9"/>
      <c r="G137" s="9"/>
      <c r="H137" s="9"/>
      <c r="I137" s="9"/>
      <c r="J137" s="9"/>
      <c r="K137" s="9"/>
      <c r="L137" s="9"/>
      <c r="M137" s="9"/>
      <c r="N137" s="9"/>
      <c r="O137" s="9"/>
      <c r="P137" s="9"/>
      <c r="Q137" s="9"/>
      <c r="R137" s="9"/>
    </row>
    <row r="138" spans="2:18" x14ac:dyDescent="0.2">
      <c r="B138" s="9"/>
      <c r="C138" s="9"/>
      <c r="D138" s="9"/>
      <c r="E138" s="9"/>
      <c r="F138" s="9"/>
      <c r="G138" s="9"/>
      <c r="H138" s="9"/>
      <c r="I138" s="9"/>
      <c r="J138" s="9"/>
      <c r="K138" s="9"/>
      <c r="L138" s="9"/>
      <c r="M138" s="9"/>
      <c r="N138" s="9"/>
      <c r="O138" s="9"/>
      <c r="P138" s="9"/>
      <c r="Q138" s="9"/>
      <c r="R138" s="9"/>
    </row>
    <row r="139" spans="2:18" x14ac:dyDescent="0.2">
      <c r="B139" s="9"/>
      <c r="C139" s="9"/>
      <c r="D139" s="9"/>
      <c r="E139" s="9"/>
      <c r="F139" s="9"/>
      <c r="G139" s="9"/>
      <c r="H139" s="9"/>
      <c r="I139" s="9"/>
      <c r="J139" s="9"/>
      <c r="K139" s="9"/>
      <c r="L139" s="9"/>
      <c r="M139" s="9"/>
      <c r="N139" s="9"/>
      <c r="O139" s="9"/>
      <c r="P139" s="9"/>
      <c r="Q139" s="9"/>
      <c r="R139" s="9"/>
    </row>
    <row r="140" spans="2:18" x14ac:dyDescent="0.2">
      <c r="B140" s="9"/>
      <c r="C140" s="9"/>
      <c r="D140" s="9"/>
      <c r="E140" s="9"/>
      <c r="F140" s="9"/>
      <c r="G140" s="9"/>
      <c r="H140" s="9"/>
      <c r="I140" s="9"/>
      <c r="J140" s="9"/>
      <c r="K140" s="9"/>
      <c r="L140" s="9"/>
      <c r="M140" s="9"/>
      <c r="N140" s="9"/>
      <c r="O140" s="9"/>
      <c r="P140" s="9"/>
      <c r="Q140" s="9"/>
      <c r="R140" s="9"/>
    </row>
    <row r="141" spans="2:18" x14ac:dyDescent="0.2">
      <c r="B141" s="9"/>
      <c r="C141" s="9"/>
      <c r="D141" s="9"/>
      <c r="E141" s="9"/>
      <c r="F141" s="9"/>
      <c r="G141" s="9"/>
      <c r="H141" s="9"/>
      <c r="I141" s="9"/>
      <c r="J141" s="9"/>
      <c r="K141" s="9"/>
      <c r="L141" s="9"/>
      <c r="M141" s="9"/>
      <c r="N141" s="9"/>
      <c r="O141" s="9"/>
      <c r="P141" s="9"/>
      <c r="Q141" s="9"/>
      <c r="R141" s="9"/>
    </row>
    <row r="142" spans="2:18" x14ac:dyDescent="0.2">
      <c r="B142" s="9"/>
      <c r="C142" s="9"/>
      <c r="D142" s="9"/>
      <c r="E142" s="9"/>
      <c r="F142" s="9"/>
      <c r="G142" s="9"/>
      <c r="H142" s="9"/>
      <c r="I142" s="9"/>
      <c r="J142" s="9"/>
      <c r="K142" s="9"/>
      <c r="L142" s="9"/>
      <c r="M142" s="9"/>
      <c r="N142" s="9"/>
      <c r="O142" s="9"/>
      <c r="P142" s="9"/>
      <c r="Q142" s="9"/>
      <c r="R142" s="9"/>
    </row>
    <row r="143" spans="2:18" x14ac:dyDescent="0.2">
      <c r="B143" s="9"/>
      <c r="C143" s="9"/>
      <c r="D143" s="9"/>
      <c r="E143" s="9"/>
      <c r="F143" s="9"/>
      <c r="G143" s="9"/>
      <c r="H143" s="9"/>
      <c r="I143" s="9"/>
      <c r="J143" s="9"/>
      <c r="K143" s="9"/>
      <c r="L143" s="9"/>
      <c r="M143" s="9"/>
      <c r="N143" s="9"/>
      <c r="O143" s="9"/>
      <c r="P143" s="9"/>
      <c r="Q143" s="9"/>
      <c r="R143" s="9"/>
    </row>
    <row r="144" spans="2:18" x14ac:dyDescent="0.2">
      <c r="B144" s="9"/>
      <c r="C144" s="9"/>
      <c r="D144" s="9"/>
      <c r="E144" s="9"/>
      <c r="F144" s="9"/>
      <c r="G144" s="9"/>
      <c r="H144" s="9"/>
      <c r="I144" s="9"/>
      <c r="J144" s="9"/>
      <c r="K144" s="9"/>
      <c r="L144" s="9"/>
      <c r="M144" s="9"/>
      <c r="N144" s="9"/>
      <c r="O144" s="9"/>
      <c r="P144" s="9"/>
      <c r="Q144" s="9"/>
      <c r="R144" s="9"/>
    </row>
    <row r="145" spans="2:18" x14ac:dyDescent="0.2">
      <c r="B145" s="9"/>
      <c r="C145" s="9"/>
      <c r="D145" s="9"/>
      <c r="E145" s="9"/>
      <c r="F145" s="9"/>
      <c r="G145" s="9"/>
      <c r="H145" s="9"/>
      <c r="I145" s="9"/>
      <c r="J145" s="9"/>
      <c r="K145" s="9"/>
      <c r="L145" s="9"/>
      <c r="M145" s="9"/>
      <c r="N145" s="9"/>
      <c r="O145" s="9"/>
      <c r="P145" s="9"/>
      <c r="Q145" s="9"/>
      <c r="R145" s="9"/>
    </row>
    <row r="146" spans="2:18" x14ac:dyDescent="0.2">
      <c r="B146" s="9"/>
      <c r="C146" s="9"/>
      <c r="D146" s="9"/>
      <c r="E146" s="9"/>
      <c r="F146" s="9"/>
      <c r="G146" s="9"/>
      <c r="H146" s="9"/>
      <c r="I146" s="9"/>
      <c r="J146" s="9"/>
      <c r="K146" s="9"/>
      <c r="L146" s="9"/>
      <c r="M146" s="9"/>
      <c r="N146" s="9"/>
      <c r="O146" s="9"/>
      <c r="P146" s="9"/>
      <c r="Q146" s="9"/>
      <c r="R146" s="9"/>
    </row>
    <row r="147" spans="2:18" x14ac:dyDescent="0.2">
      <c r="B147" s="9"/>
      <c r="C147" s="9"/>
      <c r="D147" s="9"/>
      <c r="E147" s="9"/>
      <c r="F147" s="9"/>
      <c r="G147" s="9"/>
      <c r="H147" s="9"/>
      <c r="I147" s="9"/>
      <c r="J147" s="9"/>
      <c r="K147" s="9"/>
      <c r="L147" s="9"/>
      <c r="M147" s="9"/>
      <c r="N147" s="9"/>
      <c r="O147" s="9"/>
      <c r="P147" s="9"/>
      <c r="Q147" s="9"/>
      <c r="R147" s="9"/>
    </row>
    <row r="148" spans="2:18" x14ac:dyDescent="0.2">
      <c r="B148" s="9"/>
      <c r="C148" s="9"/>
      <c r="D148" s="9"/>
      <c r="E148" s="9"/>
      <c r="F148" s="9"/>
      <c r="G148" s="9"/>
      <c r="H148" s="9"/>
      <c r="I148" s="9"/>
      <c r="J148" s="9"/>
      <c r="K148" s="9"/>
      <c r="L148" s="9"/>
      <c r="M148" s="9"/>
      <c r="N148" s="9"/>
      <c r="O148" s="9"/>
      <c r="P148" s="9"/>
      <c r="Q148" s="9"/>
      <c r="R148" s="9"/>
    </row>
    <row r="149" spans="2:18" x14ac:dyDescent="0.2">
      <c r="B149" s="9"/>
      <c r="C149" s="9"/>
      <c r="D149" s="9"/>
      <c r="E149" s="9"/>
      <c r="F149" s="9"/>
      <c r="G149" s="9"/>
      <c r="H149" s="9"/>
      <c r="I149" s="9"/>
      <c r="J149" s="9"/>
      <c r="K149" s="9"/>
      <c r="L149" s="9"/>
      <c r="M149" s="9"/>
      <c r="N149" s="9"/>
      <c r="O149" s="9"/>
      <c r="P149" s="9"/>
      <c r="Q149" s="9"/>
      <c r="R149" s="9"/>
    </row>
    <row r="150" spans="2:18" x14ac:dyDescent="0.2">
      <c r="B150" s="9"/>
      <c r="C150" s="9"/>
      <c r="D150" s="9"/>
      <c r="E150" s="9"/>
      <c r="F150" s="9"/>
      <c r="G150" s="9"/>
      <c r="H150" s="9"/>
      <c r="I150" s="9"/>
      <c r="J150" s="9"/>
      <c r="K150" s="9"/>
      <c r="L150" s="9"/>
      <c r="M150" s="9"/>
      <c r="N150" s="9"/>
      <c r="O150" s="9"/>
      <c r="P150" s="9"/>
      <c r="Q150" s="9"/>
      <c r="R150" s="9"/>
    </row>
    <row r="151" spans="2:18" x14ac:dyDescent="0.2">
      <c r="B151" s="9"/>
      <c r="C151" s="9"/>
      <c r="D151" s="9"/>
      <c r="E151" s="9"/>
      <c r="F151" s="9"/>
      <c r="G151" s="9"/>
      <c r="H151" s="9"/>
      <c r="I151" s="9"/>
      <c r="J151" s="9"/>
      <c r="K151" s="9"/>
      <c r="L151" s="9"/>
      <c r="M151" s="9"/>
      <c r="N151" s="9"/>
      <c r="O151" s="9"/>
      <c r="P151" s="9"/>
      <c r="Q151" s="9"/>
      <c r="R151" s="9"/>
    </row>
    <row r="152" spans="2:18" x14ac:dyDescent="0.2">
      <c r="B152" s="9"/>
      <c r="C152" s="9"/>
      <c r="D152" s="9"/>
      <c r="E152" s="9"/>
      <c r="F152" s="9"/>
      <c r="G152" s="9"/>
      <c r="H152" s="9"/>
      <c r="I152" s="9"/>
      <c r="J152" s="9"/>
      <c r="K152" s="9"/>
      <c r="L152" s="9"/>
      <c r="M152" s="9"/>
      <c r="N152" s="9"/>
      <c r="O152" s="9"/>
      <c r="P152" s="9"/>
      <c r="Q152" s="9"/>
      <c r="R152" s="9"/>
    </row>
    <row r="153" spans="2:18" x14ac:dyDescent="0.2">
      <c r="B153" s="9"/>
      <c r="C153" s="9"/>
      <c r="D153" s="9"/>
      <c r="E153" s="9"/>
      <c r="F153" s="9"/>
      <c r="G153" s="9"/>
      <c r="H153" s="9"/>
      <c r="I153" s="9"/>
      <c r="J153" s="9"/>
      <c r="K153" s="9"/>
      <c r="L153" s="9"/>
      <c r="M153" s="9"/>
      <c r="N153" s="9"/>
      <c r="O153" s="9"/>
      <c r="P153" s="9"/>
      <c r="Q153" s="9"/>
      <c r="R153" s="9"/>
    </row>
    <row r="154" spans="2:18" x14ac:dyDescent="0.2">
      <c r="B154" s="9"/>
      <c r="C154" s="9"/>
      <c r="D154" s="9"/>
      <c r="E154" s="9"/>
      <c r="F154" s="9"/>
      <c r="G154" s="9"/>
      <c r="H154" s="9"/>
      <c r="I154" s="9"/>
      <c r="J154" s="9"/>
      <c r="K154" s="9"/>
      <c r="L154" s="9"/>
      <c r="M154" s="9"/>
      <c r="N154" s="9"/>
      <c r="O154" s="9"/>
      <c r="P154" s="9"/>
      <c r="Q154" s="9"/>
      <c r="R154" s="9"/>
    </row>
    <row r="155" spans="2:18" x14ac:dyDescent="0.2">
      <c r="B155" s="9"/>
      <c r="C155" s="9"/>
      <c r="D155" s="9"/>
      <c r="E155" s="9"/>
      <c r="F155" s="9"/>
      <c r="G155" s="9"/>
      <c r="H155" s="9"/>
      <c r="I155" s="9"/>
      <c r="J155" s="9"/>
      <c r="K155" s="9"/>
      <c r="L155" s="9"/>
      <c r="M155" s="9"/>
      <c r="N155" s="9"/>
      <c r="O155" s="9"/>
      <c r="P155" s="9"/>
      <c r="Q155" s="9"/>
      <c r="R155" s="9"/>
    </row>
    <row r="156" spans="2:18" x14ac:dyDescent="0.2">
      <c r="B156" s="9"/>
      <c r="C156" s="9"/>
      <c r="D156" s="9"/>
      <c r="E156" s="9"/>
      <c r="F156" s="9"/>
      <c r="G156" s="9"/>
      <c r="H156" s="9"/>
      <c r="I156" s="9"/>
      <c r="J156" s="9"/>
      <c r="K156" s="9"/>
      <c r="L156" s="9"/>
      <c r="M156" s="9"/>
      <c r="N156" s="9"/>
      <c r="O156" s="9"/>
      <c r="P156" s="9"/>
      <c r="Q156" s="9"/>
      <c r="R156" s="9"/>
    </row>
    <row r="157" spans="2:18" x14ac:dyDescent="0.2">
      <c r="B157" s="9"/>
      <c r="C157" s="9"/>
      <c r="D157" s="9"/>
      <c r="E157" s="9"/>
      <c r="F157" s="9"/>
      <c r="G157" s="9"/>
      <c r="H157" s="9"/>
      <c r="I157" s="9"/>
      <c r="J157" s="9"/>
      <c r="K157" s="9"/>
      <c r="L157" s="9"/>
      <c r="M157" s="9"/>
      <c r="N157" s="9"/>
      <c r="O157" s="9"/>
      <c r="P157" s="9"/>
      <c r="Q157" s="9"/>
      <c r="R157" s="9"/>
    </row>
    <row r="158" spans="2:18" x14ac:dyDescent="0.2">
      <c r="B158" s="9"/>
      <c r="C158" s="9"/>
      <c r="D158" s="9"/>
      <c r="E158" s="9"/>
      <c r="F158" s="9"/>
      <c r="G158" s="9"/>
      <c r="H158" s="9"/>
      <c r="I158" s="9"/>
      <c r="J158" s="9"/>
      <c r="K158" s="9"/>
      <c r="L158" s="9"/>
      <c r="M158" s="9"/>
      <c r="N158" s="9"/>
      <c r="O158" s="9"/>
      <c r="P158" s="9"/>
      <c r="Q158" s="9"/>
      <c r="R158" s="9"/>
    </row>
    <row r="159" spans="2:18" x14ac:dyDescent="0.2">
      <c r="B159" s="9"/>
      <c r="C159" s="9"/>
      <c r="D159" s="9"/>
      <c r="E159" s="9"/>
      <c r="F159" s="9"/>
      <c r="G159" s="9"/>
      <c r="H159" s="9"/>
      <c r="I159" s="9"/>
      <c r="J159" s="9"/>
      <c r="K159" s="9"/>
      <c r="L159" s="9"/>
      <c r="M159" s="9"/>
      <c r="N159" s="9"/>
      <c r="O159" s="9"/>
      <c r="P159" s="9"/>
      <c r="Q159" s="9"/>
      <c r="R159" s="9"/>
    </row>
    <row r="160" spans="2:18" x14ac:dyDescent="0.2">
      <c r="B160" s="9"/>
      <c r="C160" s="9"/>
      <c r="D160" s="9"/>
      <c r="E160" s="9"/>
      <c r="F160" s="9"/>
      <c r="G160" s="9"/>
      <c r="H160" s="9"/>
      <c r="I160" s="9"/>
      <c r="J160" s="9"/>
      <c r="K160" s="9"/>
      <c r="L160" s="9"/>
      <c r="M160" s="9"/>
      <c r="N160" s="9"/>
      <c r="O160" s="9"/>
      <c r="P160" s="9"/>
      <c r="Q160" s="9"/>
      <c r="R160" s="9"/>
    </row>
    <row r="161" spans="2:18" x14ac:dyDescent="0.2">
      <c r="B161" s="9"/>
      <c r="C161" s="9"/>
      <c r="D161" s="9"/>
      <c r="E161" s="9"/>
      <c r="F161" s="9"/>
      <c r="G161" s="9"/>
      <c r="H161" s="9"/>
      <c r="I161" s="9"/>
      <c r="J161" s="9"/>
      <c r="K161" s="9"/>
      <c r="L161" s="9"/>
      <c r="M161" s="9"/>
      <c r="N161" s="9"/>
      <c r="O161" s="9"/>
      <c r="P161" s="9"/>
      <c r="Q161" s="9"/>
      <c r="R161" s="9"/>
    </row>
    <row r="162" spans="2:18" x14ac:dyDescent="0.2">
      <c r="B162" s="9"/>
      <c r="C162" s="9"/>
      <c r="D162" s="9"/>
      <c r="E162" s="9"/>
      <c r="F162" s="9"/>
      <c r="G162" s="9"/>
      <c r="H162" s="9"/>
      <c r="I162" s="9"/>
      <c r="J162" s="9"/>
      <c r="K162" s="9"/>
      <c r="L162" s="9"/>
      <c r="M162" s="9"/>
      <c r="N162" s="9"/>
      <c r="O162" s="9"/>
      <c r="P162" s="9"/>
      <c r="Q162" s="9"/>
      <c r="R162" s="9"/>
    </row>
    <row r="163" spans="2:18" x14ac:dyDescent="0.2">
      <c r="B163" s="9"/>
      <c r="C163" s="9"/>
      <c r="D163" s="9"/>
      <c r="E163" s="9"/>
      <c r="F163" s="9"/>
      <c r="G163" s="9"/>
      <c r="H163" s="9"/>
      <c r="I163" s="9"/>
      <c r="J163" s="9"/>
      <c r="K163" s="9"/>
      <c r="L163" s="9"/>
      <c r="M163" s="9"/>
      <c r="N163" s="9"/>
      <c r="O163" s="9"/>
      <c r="P163" s="9"/>
      <c r="Q163" s="9"/>
      <c r="R163" s="9"/>
    </row>
    <row r="164" spans="2:18" x14ac:dyDescent="0.2">
      <c r="B164" s="9"/>
      <c r="C164" s="9"/>
      <c r="D164" s="9"/>
      <c r="E164" s="9"/>
      <c r="F164" s="9"/>
      <c r="G164" s="9"/>
      <c r="H164" s="9"/>
      <c r="I164" s="9"/>
      <c r="J164" s="9"/>
      <c r="K164" s="9"/>
      <c r="L164" s="9"/>
      <c r="M164" s="9"/>
      <c r="N164" s="9"/>
      <c r="O164" s="9"/>
      <c r="P164" s="9"/>
      <c r="Q164" s="9"/>
      <c r="R164" s="9"/>
    </row>
    <row r="165" spans="2:18" x14ac:dyDescent="0.2">
      <c r="B165" s="9"/>
      <c r="C165" s="9"/>
      <c r="D165" s="9"/>
      <c r="E165" s="9"/>
      <c r="F165" s="9"/>
      <c r="G165" s="9"/>
      <c r="H165" s="9"/>
      <c r="I165" s="9"/>
      <c r="J165" s="9"/>
      <c r="K165" s="9"/>
      <c r="L165" s="9"/>
      <c r="M165" s="9"/>
      <c r="N165" s="9"/>
      <c r="O165" s="9"/>
      <c r="P165" s="9"/>
      <c r="Q165" s="9"/>
      <c r="R165" s="9"/>
    </row>
    <row r="166" spans="2:18" x14ac:dyDescent="0.2">
      <c r="B166" s="9"/>
      <c r="C166" s="9"/>
      <c r="D166" s="9"/>
      <c r="E166" s="9"/>
      <c r="F166" s="9"/>
      <c r="G166" s="9"/>
      <c r="H166" s="9"/>
      <c r="I166" s="9"/>
      <c r="J166" s="9"/>
      <c r="K166" s="9"/>
      <c r="L166" s="9"/>
      <c r="M166" s="9"/>
      <c r="N166" s="9"/>
      <c r="O166" s="9"/>
      <c r="P166" s="9"/>
      <c r="Q166" s="9"/>
      <c r="R166" s="9"/>
    </row>
    <row r="167" spans="2:18" x14ac:dyDescent="0.2">
      <c r="B167" s="9"/>
      <c r="C167" s="9"/>
      <c r="D167" s="9"/>
      <c r="E167" s="9"/>
      <c r="F167" s="9"/>
      <c r="G167" s="9"/>
      <c r="H167" s="9"/>
      <c r="I167" s="9"/>
      <c r="J167" s="9"/>
      <c r="K167" s="9"/>
      <c r="L167" s="9"/>
      <c r="M167" s="9"/>
      <c r="N167" s="9"/>
      <c r="O167" s="9"/>
      <c r="P167" s="9"/>
      <c r="Q167" s="9"/>
      <c r="R167" s="9"/>
    </row>
    <row r="168" spans="2:18" x14ac:dyDescent="0.2">
      <c r="B168" s="9"/>
      <c r="C168" s="9"/>
      <c r="D168" s="9"/>
      <c r="E168" s="9"/>
      <c r="F168" s="9"/>
      <c r="G168" s="9"/>
      <c r="H168" s="9"/>
      <c r="I168" s="9"/>
      <c r="J168" s="9"/>
      <c r="K168" s="9"/>
      <c r="L168" s="9"/>
      <c r="M168" s="9"/>
      <c r="N168" s="9"/>
      <c r="O168" s="9"/>
      <c r="P168" s="9"/>
      <c r="Q168" s="9"/>
      <c r="R168" s="9"/>
    </row>
    <row r="169" spans="2:18" x14ac:dyDescent="0.2">
      <c r="B169" s="9"/>
      <c r="C169" s="9"/>
      <c r="D169" s="9"/>
      <c r="E169" s="9"/>
      <c r="F169" s="9"/>
      <c r="G169" s="9"/>
      <c r="H169" s="9"/>
      <c r="I169" s="9"/>
      <c r="J169" s="9"/>
      <c r="K169" s="9"/>
      <c r="L169" s="9"/>
      <c r="M169" s="9"/>
      <c r="N169" s="9"/>
      <c r="O169" s="9"/>
      <c r="P169" s="9"/>
      <c r="Q169" s="9"/>
      <c r="R169" s="9"/>
    </row>
    <row r="170" spans="2:18" x14ac:dyDescent="0.2">
      <c r="B170" s="9"/>
      <c r="C170" s="9"/>
      <c r="D170" s="9"/>
      <c r="E170" s="9"/>
      <c r="F170" s="9"/>
      <c r="G170" s="9"/>
      <c r="H170" s="9"/>
      <c r="I170" s="9"/>
      <c r="J170" s="9"/>
      <c r="K170" s="9"/>
      <c r="L170" s="9"/>
      <c r="M170" s="9"/>
      <c r="N170" s="9"/>
      <c r="O170" s="9"/>
      <c r="P170" s="9"/>
      <c r="Q170" s="9"/>
      <c r="R170" s="9"/>
    </row>
    <row r="171" spans="2:18" x14ac:dyDescent="0.2">
      <c r="B171" s="9"/>
      <c r="C171" s="9"/>
      <c r="D171" s="9"/>
      <c r="E171" s="9"/>
      <c r="F171" s="9"/>
      <c r="G171" s="9"/>
      <c r="H171" s="9"/>
      <c r="I171" s="9"/>
      <c r="J171" s="9"/>
      <c r="K171" s="9"/>
      <c r="L171" s="9"/>
      <c r="M171" s="9"/>
      <c r="N171" s="9"/>
      <c r="O171" s="9"/>
      <c r="P171" s="9"/>
      <c r="Q171" s="9"/>
      <c r="R171" s="9"/>
    </row>
    <row r="172" spans="2:18" x14ac:dyDescent="0.2">
      <c r="B172" s="9"/>
      <c r="C172" s="9"/>
      <c r="D172" s="9"/>
      <c r="E172" s="9"/>
      <c r="F172" s="9"/>
      <c r="G172" s="9"/>
      <c r="H172" s="9"/>
      <c r="I172" s="9"/>
      <c r="J172" s="9"/>
      <c r="K172" s="9"/>
      <c r="L172" s="9"/>
      <c r="M172" s="9"/>
      <c r="N172" s="9"/>
      <c r="O172" s="9"/>
      <c r="P172" s="9"/>
      <c r="Q172" s="9"/>
      <c r="R172" s="9"/>
    </row>
    <row r="173" spans="2:18" x14ac:dyDescent="0.2">
      <c r="B173" s="9"/>
      <c r="C173" s="9"/>
      <c r="D173" s="9"/>
      <c r="E173" s="9"/>
      <c r="F173" s="9"/>
      <c r="G173" s="9"/>
      <c r="H173" s="9"/>
      <c r="I173" s="9"/>
      <c r="J173" s="9"/>
      <c r="K173" s="9"/>
      <c r="L173" s="9"/>
      <c r="M173" s="9"/>
      <c r="N173" s="9"/>
      <c r="O173" s="9"/>
      <c r="P173" s="9"/>
      <c r="Q173" s="9"/>
      <c r="R173" s="9"/>
    </row>
    <row r="174" spans="2:18" x14ac:dyDescent="0.2">
      <c r="B174" s="9"/>
      <c r="C174" s="9"/>
      <c r="D174" s="9"/>
      <c r="E174" s="9"/>
      <c r="F174" s="9"/>
      <c r="G174" s="9"/>
      <c r="H174" s="9"/>
      <c r="I174" s="9"/>
      <c r="J174" s="9"/>
      <c r="K174" s="9"/>
      <c r="L174" s="9"/>
      <c r="M174" s="9"/>
      <c r="N174" s="9"/>
      <c r="O174" s="9"/>
      <c r="P174" s="9"/>
      <c r="Q174" s="9"/>
      <c r="R174" s="9"/>
    </row>
    <row r="175" spans="2:18" x14ac:dyDescent="0.2">
      <c r="B175" s="9"/>
      <c r="C175" s="9"/>
      <c r="D175" s="9"/>
      <c r="E175" s="9"/>
      <c r="F175" s="9"/>
      <c r="G175" s="9"/>
      <c r="H175" s="9"/>
      <c r="I175" s="9"/>
      <c r="J175" s="9"/>
      <c r="K175" s="9"/>
      <c r="L175" s="9"/>
      <c r="M175" s="9"/>
      <c r="N175" s="9"/>
      <c r="O175" s="9"/>
      <c r="P175" s="9"/>
      <c r="Q175" s="9"/>
      <c r="R175" s="9"/>
    </row>
    <row r="176" spans="2:18" x14ac:dyDescent="0.2">
      <c r="B176" s="9"/>
      <c r="C176" s="9"/>
      <c r="D176" s="9"/>
      <c r="E176" s="9"/>
      <c r="F176" s="9"/>
      <c r="G176" s="9"/>
      <c r="H176" s="9"/>
      <c r="I176" s="9"/>
      <c r="J176" s="9"/>
      <c r="K176" s="9"/>
      <c r="L176" s="9"/>
      <c r="M176" s="9"/>
      <c r="N176" s="9"/>
      <c r="O176" s="9"/>
      <c r="P176" s="9"/>
      <c r="Q176" s="9"/>
      <c r="R176" s="9"/>
    </row>
    <row r="177" spans="2:18" x14ac:dyDescent="0.2">
      <c r="B177" s="9"/>
      <c r="C177" s="9"/>
      <c r="D177" s="9"/>
      <c r="E177" s="9"/>
      <c r="F177" s="9"/>
      <c r="G177" s="9"/>
      <c r="H177" s="9"/>
      <c r="I177" s="9"/>
      <c r="J177" s="9"/>
      <c r="K177" s="9"/>
      <c r="L177" s="9"/>
      <c r="M177" s="9"/>
      <c r="N177" s="9"/>
      <c r="O177" s="9"/>
      <c r="P177" s="9"/>
      <c r="Q177" s="9"/>
      <c r="R177" s="9"/>
    </row>
    <row r="178" spans="2:18" x14ac:dyDescent="0.2">
      <c r="B178" s="9"/>
      <c r="C178" s="9"/>
      <c r="D178" s="9"/>
      <c r="E178" s="9"/>
      <c r="F178" s="9"/>
      <c r="G178" s="9"/>
      <c r="H178" s="9"/>
      <c r="I178" s="9"/>
      <c r="J178" s="9"/>
      <c r="K178" s="9"/>
      <c r="L178" s="9"/>
      <c r="M178" s="9"/>
      <c r="N178" s="9"/>
      <c r="O178" s="9"/>
      <c r="P178" s="9"/>
      <c r="Q178" s="9"/>
      <c r="R178" s="9"/>
    </row>
    <row r="179" spans="2:18" x14ac:dyDescent="0.2">
      <c r="B179" s="9"/>
      <c r="C179" s="9"/>
      <c r="D179" s="9"/>
      <c r="E179" s="9"/>
      <c r="F179" s="9"/>
      <c r="G179" s="9"/>
      <c r="H179" s="9"/>
      <c r="I179" s="9"/>
      <c r="J179" s="9"/>
      <c r="K179" s="9"/>
      <c r="L179" s="9"/>
      <c r="M179" s="9"/>
      <c r="N179" s="9"/>
      <c r="O179" s="9"/>
      <c r="P179" s="9"/>
      <c r="Q179" s="9"/>
      <c r="R179" s="9"/>
    </row>
    <row r="180" spans="2:18" x14ac:dyDescent="0.2">
      <c r="B180" s="9"/>
      <c r="C180" s="9"/>
      <c r="D180" s="9"/>
      <c r="E180" s="9"/>
      <c r="F180" s="9"/>
      <c r="G180" s="9"/>
      <c r="H180" s="9"/>
      <c r="I180" s="9"/>
      <c r="J180" s="9"/>
      <c r="K180" s="9"/>
      <c r="L180" s="9"/>
      <c r="M180" s="9"/>
      <c r="N180" s="9"/>
      <c r="O180" s="9"/>
      <c r="P180" s="9"/>
      <c r="Q180" s="9"/>
      <c r="R180" s="9"/>
    </row>
    <row r="181" spans="2:18" x14ac:dyDescent="0.2">
      <c r="B181" s="9"/>
      <c r="C181" s="9"/>
      <c r="D181" s="9"/>
      <c r="E181" s="9"/>
      <c r="F181" s="9"/>
      <c r="G181" s="9"/>
      <c r="H181" s="9"/>
      <c r="I181" s="9"/>
      <c r="J181" s="9"/>
      <c r="K181" s="9"/>
      <c r="L181" s="9"/>
      <c r="M181" s="9"/>
      <c r="N181" s="9"/>
      <c r="O181" s="9"/>
      <c r="P181" s="9"/>
      <c r="Q181" s="9"/>
      <c r="R181" s="9"/>
    </row>
    <row r="182" spans="2:18" x14ac:dyDescent="0.2">
      <c r="B182" s="9"/>
      <c r="C182" s="9"/>
      <c r="D182" s="9"/>
      <c r="E182" s="9"/>
      <c r="F182" s="9"/>
      <c r="G182" s="9"/>
      <c r="H182" s="9"/>
      <c r="I182" s="9"/>
      <c r="J182" s="9"/>
      <c r="K182" s="9"/>
      <c r="L182" s="9"/>
      <c r="M182" s="9"/>
      <c r="N182" s="9"/>
      <c r="O182" s="9"/>
      <c r="P182" s="9"/>
      <c r="Q182" s="9"/>
      <c r="R182" s="9"/>
    </row>
    <row r="183" spans="2:18" x14ac:dyDescent="0.2">
      <c r="B183" s="9"/>
      <c r="C183" s="9"/>
      <c r="D183" s="9"/>
      <c r="E183" s="9"/>
      <c r="F183" s="9"/>
      <c r="G183" s="9"/>
      <c r="H183" s="9"/>
      <c r="I183" s="9"/>
      <c r="J183" s="9"/>
      <c r="K183" s="9"/>
      <c r="L183" s="9"/>
      <c r="M183" s="9"/>
      <c r="N183" s="9"/>
      <c r="O183" s="9"/>
      <c r="P183" s="9"/>
      <c r="Q183" s="9"/>
      <c r="R183" s="9"/>
    </row>
    <row r="184" spans="2:18" x14ac:dyDescent="0.2">
      <c r="B184" s="9"/>
      <c r="C184" s="9"/>
      <c r="D184" s="9"/>
      <c r="E184" s="9"/>
      <c r="F184" s="9"/>
      <c r="G184" s="9"/>
      <c r="H184" s="9"/>
      <c r="I184" s="9"/>
      <c r="J184" s="9"/>
      <c r="K184" s="9"/>
      <c r="L184" s="9"/>
      <c r="M184" s="9"/>
      <c r="N184" s="9"/>
      <c r="O184" s="9"/>
      <c r="P184" s="9"/>
      <c r="Q184" s="9"/>
      <c r="R184" s="9"/>
    </row>
    <row r="185" spans="2:18" x14ac:dyDescent="0.2">
      <c r="B185" s="9"/>
      <c r="C185" s="9"/>
      <c r="D185" s="9"/>
      <c r="E185" s="9"/>
      <c r="F185" s="9"/>
      <c r="G185" s="9"/>
      <c r="H185" s="9"/>
      <c r="I185" s="9"/>
      <c r="J185" s="9"/>
      <c r="K185" s="9"/>
      <c r="L185" s="9"/>
      <c r="M185" s="9"/>
      <c r="N185" s="9"/>
      <c r="O185" s="9"/>
      <c r="P185" s="9"/>
      <c r="Q185" s="9"/>
      <c r="R185" s="9"/>
    </row>
    <row r="186" spans="2:18" x14ac:dyDescent="0.2">
      <c r="B186" s="9"/>
      <c r="C186" s="9"/>
      <c r="D186" s="9"/>
      <c r="E186" s="9"/>
      <c r="F186" s="9"/>
      <c r="G186" s="9"/>
      <c r="H186" s="9"/>
      <c r="I186" s="9"/>
      <c r="J186" s="9"/>
      <c r="K186" s="9"/>
      <c r="L186" s="9"/>
      <c r="M186" s="9"/>
      <c r="N186" s="9"/>
      <c r="O186" s="9"/>
      <c r="P186" s="9"/>
      <c r="Q186" s="9"/>
      <c r="R186" s="9"/>
    </row>
    <row r="187" spans="2:18" x14ac:dyDescent="0.2">
      <c r="B187" s="9"/>
      <c r="C187" s="9"/>
      <c r="D187" s="9"/>
      <c r="E187" s="9"/>
      <c r="F187" s="9"/>
      <c r="G187" s="9"/>
      <c r="H187" s="9"/>
      <c r="I187" s="9"/>
      <c r="J187" s="9"/>
      <c r="K187" s="9"/>
      <c r="L187" s="9"/>
      <c r="M187" s="9"/>
      <c r="N187" s="9"/>
      <c r="O187" s="9"/>
      <c r="P187" s="9"/>
      <c r="Q187" s="9"/>
      <c r="R187" s="9"/>
    </row>
    <row r="188" spans="2:18" x14ac:dyDescent="0.2">
      <c r="B188" s="9"/>
      <c r="C188" s="9"/>
      <c r="D188" s="9"/>
      <c r="E188" s="9"/>
      <c r="F188" s="9"/>
      <c r="G188" s="9"/>
      <c r="H188" s="9"/>
      <c r="I188" s="9"/>
      <c r="J188" s="9"/>
      <c r="K188" s="9"/>
      <c r="L188" s="9"/>
      <c r="M188" s="9"/>
      <c r="N188" s="9"/>
      <c r="O188" s="9"/>
      <c r="P188" s="9"/>
      <c r="Q188" s="9"/>
      <c r="R188" s="9"/>
    </row>
    <row r="189" spans="2:18" x14ac:dyDescent="0.2">
      <c r="B189" s="9"/>
      <c r="C189" s="9"/>
      <c r="D189" s="9"/>
      <c r="E189" s="9"/>
      <c r="F189" s="9"/>
      <c r="G189" s="9"/>
      <c r="H189" s="9"/>
      <c r="I189" s="9"/>
      <c r="J189" s="9"/>
      <c r="K189" s="9"/>
      <c r="L189" s="9"/>
      <c r="M189" s="9"/>
      <c r="N189" s="9"/>
      <c r="O189" s="9"/>
      <c r="P189" s="9"/>
      <c r="Q189" s="9"/>
      <c r="R189" s="9"/>
    </row>
    <row r="190" spans="2:18" x14ac:dyDescent="0.2">
      <c r="B190" s="9"/>
      <c r="C190" s="9"/>
      <c r="D190" s="9"/>
      <c r="E190" s="9"/>
      <c r="F190" s="9"/>
      <c r="G190" s="9"/>
      <c r="H190" s="9"/>
      <c r="I190" s="9"/>
      <c r="J190" s="9"/>
      <c r="K190" s="9"/>
      <c r="L190" s="9"/>
      <c r="M190" s="9"/>
      <c r="N190" s="9"/>
      <c r="O190" s="9"/>
      <c r="P190" s="9"/>
      <c r="Q190" s="9"/>
      <c r="R190" s="9"/>
    </row>
    <row r="191" spans="2:18" x14ac:dyDescent="0.2">
      <c r="B191" s="9"/>
      <c r="C191" s="9"/>
      <c r="D191" s="9"/>
      <c r="E191" s="9"/>
      <c r="F191" s="9"/>
      <c r="G191" s="9"/>
      <c r="H191" s="9"/>
      <c r="I191" s="9"/>
      <c r="J191" s="9"/>
      <c r="K191" s="9"/>
      <c r="L191" s="9"/>
      <c r="M191" s="9"/>
      <c r="N191" s="9"/>
      <c r="O191" s="9"/>
      <c r="P191" s="9"/>
      <c r="Q191" s="9"/>
      <c r="R191" s="9"/>
    </row>
    <row r="192" spans="2:18" x14ac:dyDescent="0.2">
      <c r="B192" s="9"/>
      <c r="C192" s="9"/>
      <c r="D192" s="9"/>
      <c r="E192" s="9"/>
      <c r="F192" s="9"/>
      <c r="G192" s="9"/>
      <c r="H192" s="9"/>
      <c r="I192" s="9"/>
      <c r="J192" s="9"/>
      <c r="K192" s="9"/>
      <c r="L192" s="9"/>
      <c r="M192" s="9"/>
      <c r="N192" s="9"/>
      <c r="O192" s="9"/>
      <c r="P192" s="9"/>
      <c r="Q192" s="9"/>
      <c r="R192" s="9"/>
    </row>
    <row r="193" spans="2:18" x14ac:dyDescent="0.2">
      <c r="B193" s="9"/>
      <c r="C193" s="9"/>
      <c r="D193" s="9"/>
      <c r="E193" s="9"/>
      <c r="F193" s="9"/>
      <c r="G193" s="9"/>
      <c r="H193" s="9"/>
      <c r="I193" s="9"/>
      <c r="J193" s="9"/>
      <c r="K193" s="9"/>
      <c r="L193" s="9"/>
      <c r="M193" s="9"/>
      <c r="N193" s="9"/>
      <c r="O193" s="9"/>
      <c r="P193" s="9"/>
      <c r="Q193" s="9"/>
      <c r="R193" s="9"/>
    </row>
    <row r="194" spans="2:18" x14ac:dyDescent="0.2">
      <c r="B194" s="9"/>
      <c r="C194" s="9"/>
      <c r="D194" s="9"/>
      <c r="E194" s="9"/>
      <c r="F194" s="9"/>
      <c r="G194" s="9"/>
      <c r="H194" s="9"/>
      <c r="I194" s="9"/>
      <c r="J194" s="9"/>
      <c r="K194" s="9"/>
      <c r="L194" s="9"/>
      <c r="M194" s="9"/>
      <c r="N194" s="9"/>
      <c r="O194" s="9"/>
      <c r="P194" s="9"/>
      <c r="Q194" s="9"/>
      <c r="R194" s="9"/>
    </row>
    <row r="195" spans="2:18" x14ac:dyDescent="0.2">
      <c r="B195" s="9"/>
      <c r="C195" s="9"/>
      <c r="D195" s="9"/>
      <c r="E195" s="9"/>
      <c r="F195" s="9"/>
      <c r="G195" s="9"/>
      <c r="H195" s="9"/>
      <c r="I195" s="9"/>
      <c r="J195" s="9"/>
      <c r="K195" s="9"/>
      <c r="L195" s="9"/>
      <c r="M195" s="9"/>
      <c r="N195" s="9"/>
      <c r="O195" s="9"/>
      <c r="P195" s="9"/>
      <c r="Q195" s="9"/>
      <c r="R195" s="9"/>
    </row>
    <row r="196" spans="2:18" x14ac:dyDescent="0.2">
      <c r="B196" s="9"/>
      <c r="C196" s="9"/>
      <c r="D196" s="9"/>
      <c r="E196" s="9"/>
      <c r="F196" s="9"/>
      <c r="G196" s="9"/>
      <c r="H196" s="9"/>
      <c r="I196" s="9"/>
      <c r="J196" s="9"/>
      <c r="K196" s="9"/>
      <c r="L196" s="9"/>
      <c r="M196" s="9"/>
      <c r="N196" s="9"/>
      <c r="O196" s="9"/>
      <c r="P196" s="9"/>
      <c r="Q196" s="9"/>
      <c r="R196" s="9"/>
    </row>
    <row r="197" spans="2:18" x14ac:dyDescent="0.2">
      <c r="B197" s="9"/>
      <c r="C197" s="9"/>
      <c r="D197" s="9"/>
      <c r="E197" s="9"/>
      <c r="F197" s="9"/>
      <c r="G197" s="9"/>
      <c r="H197" s="9"/>
      <c r="I197" s="9"/>
      <c r="J197" s="9"/>
      <c r="K197" s="9"/>
      <c r="L197" s="9"/>
      <c r="M197" s="9"/>
      <c r="N197" s="9"/>
      <c r="O197" s="9"/>
      <c r="P197" s="9"/>
      <c r="Q197" s="9"/>
      <c r="R197" s="9"/>
    </row>
    <row r="198" spans="2:18" x14ac:dyDescent="0.2">
      <c r="B198" s="9"/>
      <c r="C198" s="9"/>
      <c r="D198" s="9"/>
      <c r="E198" s="9"/>
      <c r="F198" s="9"/>
      <c r="G198" s="9"/>
      <c r="H198" s="9"/>
      <c r="I198" s="9"/>
      <c r="J198" s="9"/>
      <c r="K198" s="9"/>
      <c r="L198" s="9"/>
      <c r="M198" s="9"/>
      <c r="N198" s="9"/>
      <c r="O198" s="9"/>
      <c r="P198" s="9"/>
      <c r="Q198" s="9"/>
      <c r="R198" s="9"/>
    </row>
    <row r="199" spans="2:18" x14ac:dyDescent="0.2">
      <c r="B199" s="9"/>
      <c r="C199" s="9"/>
      <c r="D199" s="9"/>
      <c r="E199" s="9"/>
      <c r="F199" s="9"/>
      <c r="G199" s="9"/>
      <c r="H199" s="9"/>
      <c r="I199" s="9"/>
      <c r="J199" s="9"/>
      <c r="K199" s="9"/>
      <c r="L199" s="9"/>
      <c r="M199" s="9"/>
      <c r="N199" s="9"/>
      <c r="O199" s="9"/>
      <c r="P199" s="9"/>
      <c r="Q199" s="9"/>
      <c r="R199" s="9"/>
    </row>
    <row r="200" spans="2:18" x14ac:dyDescent="0.2">
      <c r="B200" s="9"/>
      <c r="C200" s="9"/>
      <c r="D200" s="9"/>
      <c r="E200" s="9"/>
      <c r="F200" s="9"/>
      <c r="G200" s="9"/>
      <c r="H200" s="9"/>
      <c r="I200" s="9"/>
      <c r="J200" s="9"/>
      <c r="K200" s="9"/>
      <c r="L200" s="9"/>
      <c r="M200" s="9"/>
      <c r="N200" s="9"/>
      <c r="O200" s="9"/>
      <c r="P200" s="9"/>
      <c r="Q200" s="9"/>
      <c r="R200" s="9"/>
    </row>
    <row r="201" spans="2:18" x14ac:dyDescent="0.2">
      <c r="B201" s="9"/>
      <c r="C201" s="9"/>
      <c r="D201" s="9"/>
      <c r="E201" s="9"/>
      <c r="F201" s="9"/>
      <c r="G201" s="9"/>
      <c r="H201" s="9"/>
      <c r="I201" s="9"/>
      <c r="J201" s="9"/>
      <c r="K201" s="9"/>
      <c r="L201" s="9"/>
      <c r="M201" s="9"/>
      <c r="N201" s="9"/>
      <c r="O201" s="9"/>
      <c r="P201" s="9"/>
      <c r="Q201" s="9"/>
      <c r="R201" s="9"/>
    </row>
    <row r="202" spans="2:18" x14ac:dyDescent="0.2">
      <c r="B202" s="9"/>
      <c r="C202" s="9"/>
      <c r="D202" s="9"/>
      <c r="E202" s="9"/>
      <c r="F202" s="9"/>
      <c r="G202" s="9"/>
      <c r="H202" s="9"/>
      <c r="I202" s="9"/>
      <c r="J202" s="9"/>
      <c r="K202" s="9"/>
      <c r="L202" s="9"/>
      <c r="M202" s="9"/>
      <c r="N202" s="9"/>
      <c r="O202" s="9"/>
      <c r="P202" s="9"/>
      <c r="Q202" s="9"/>
      <c r="R202" s="9"/>
    </row>
    <row r="203" spans="2:18" x14ac:dyDescent="0.2">
      <c r="B203" s="9"/>
      <c r="C203" s="9"/>
      <c r="D203" s="9"/>
      <c r="E203" s="9"/>
      <c r="F203" s="9"/>
      <c r="G203" s="9"/>
      <c r="H203" s="9"/>
      <c r="I203" s="9"/>
      <c r="J203" s="9"/>
      <c r="K203" s="9"/>
      <c r="L203" s="9"/>
      <c r="M203" s="9"/>
      <c r="N203" s="9"/>
      <c r="O203" s="9"/>
      <c r="P203" s="9"/>
      <c r="Q203" s="9"/>
      <c r="R203" s="9"/>
    </row>
    <row r="204" spans="2:18" x14ac:dyDescent="0.2">
      <c r="B204" s="9"/>
      <c r="C204" s="9"/>
      <c r="D204" s="9"/>
      <c r="E204" s="9"/>
      <c r="F204" s="9"/>
      <c r="G204" s="9"/>
      <c r="H204" s="9"/>
      <c r="I204" s="9"/>
      <c r="J204" s="9"/>
      <c r="K204" s="9"/>
      <c r="L204" s="9"/>
      <c r="M204" s="9"/>
      <c r="N204" s="9"/>
      <c r="O204" s="9"/>
      <c r="P204" s="9"/>
      <c r="Q204" s="9"/>
      <c r="R204" s="9"/>
    </row>
    <row r="205" spans="2:18" x14ac:dyDescent="0.2">
      <c r="B205" s="9"/>
      <c r="C205" s="9"/>
      <c r="D205" s="9"/>
      <c r="E205" s="9"/>
      <c r="F205" s="9"/>
      <c r="G205" s="9"/>
      <c r="H205" s="9"/>
      <c r="I205" s="9"/>
      <c r="J205" s="9"/>
      <c r="K205" s="9"/>
      <c r="L205" s="9"/>
      <c r="M205" s="9"/>
      <c r="N205" s="9"/>
      <c r="O205" s="9"/>
      <c r="P205" s="9"/>
      <c r="Q205" s="9"/>
      <c r="R205" s="9"/>
    </row>
    <row r="206" spans="2:18" x14ac:dyDescent="0.2">
      <c r="B206" s="9"/>
      <c r="C206" s="9"/>
      <c r="D206" s="9"/>
      <c r="E206" s="9"/>
      <c r="F206" s="9"/>
      <c r="G206" s="9"/>
      <c r="H206" s="9"/>
      <c r="I206" s="9"/>
      <c r="J206" s="9"/>
      <c r="K206" s="9"/>
      <c r="L206" s="9"/>
      <c r="M206" s="9"/>
      <c r="N206" s="9"/>
      <c r="O206" s="9"/>
      <c r="P206" s="9"/>
      <c r="Q206" s="9"/>
      <c r="R206" s="9"/>
    </row>
    <row r="207" spans="2:18" x14ac:dyDescent="0.2">
      <c r="B207" s="9"/>
      <c r="C207" s="9"/>
      <c r="D207" s="9"/>
      <c r="E207" s="9"/>
      <c r="F207" s="9"/>
      <c r="G207" s="9"/>
      <c r="H207" s="9"/>
      <c r="I207" s="9"/>
      <c r="J207" s="9"/>
      <c r="K207" s="9"/>
      <c r="L207" s="9"/>
      <c r="M207" s="9"/>
      <c r="N207" s="9"/>
      <c r="O207" s="9"/>
      <c r="P207" s="9"/>
      <c r="Q207" s="9"/>
      <c r="R207" s="9"/>
    </row>
    <row r="208" spans="2:18" x14ac:dyDescent="0.2">
      <c r="B208" s="9"/>
      <c r="C208" s="9"/>
      <c r="D208" s="9"/>
      <c r="E208" s="9"/>
      <c r="F208" s="9"/>
      <c r="G208" s="9"/>
      <c r="H208" s="9"/>
      <c r="I208" s="9"/>
      <c r="J208" s="9"/>
      <c r="K208" s="9"/>
      <c r="L208" s="9"/>
      <c r="M208" s="9"/>
      <c r="N208" s="9"/>
      <c r="O208" s="9"/>
      <c r="P208" s="9"/>
      <c r="Q208" s="9"/>
      <c r="R208" s="9"/>
    </row>
    <row r="209" spans="2:18" x14ac:dyDescent="0.2">
      <c r="B209" s="9"/>
      <c r="C209" s="9"/>
      <c r="D209" s="9"/>
      <c r="E209" s="9"/>
      <c r="F209" s="9"/>
      <c r="G209" s="9"/>
      <c r="H209" s="9"/>
      <c r="I209" s="9"/>
      <c r="J209" s="9"/>
      <c r="K209" s="9"/>
      <c r="L209" s="9"/>
      <c r="M209" s="9"/>
      <c r="N209" s="9"/>
      <c r="O209" s="9"/>
      <c r="P209" s="9"/>
      <c r="Q209" s="9"/>
      <c r="R209" s="9"/>
    </row>
    <row r="210" spans="2:18" x14ac:dyDescent="0.2">
      <c r="B210" s="9"/>
      <c r="C210" s="9"/>
      <c r="D210" s="9"/>
      <c r="E210" s="9"/>
      <c r="F210" s="9"/>
      <c r="G210" s="9"/>
      <c r="H210" s="9"/>
      <c r="I210" s="9"/>
      <c r="J210" s="9"/>
      <c r="K210" s="9"/>
      <c r="L210" s="9"/>
      <c r="M210" s="9"/>
      <c r="N210" s="9"/>
      <c r="O210" s="9"/>
      <c r="P210" s="9"/>
      <c r="Q210" s="9"/>
      <c r="R210" s="9"/>
    </row>
    <row r="211" spans="2:18" x14ac:dyDescent="0.2">
      <c r="B211" s="9"/>
      <c r="C211" s="9"/>
      <c r="D211" s="9"/>
      <c r="E211" s="9"/>
      <c r="F211" s="9"/>
      <c r="G211" s="9"/>
      <c r="H211" s="9"/>
      <c r="I211" s="9"/>
      <c r="J211" s="9"/>
      <c r="K211" s="9"/>
      <c r="L211" s="9"/>
      <c r="M211" s="9"/>
      <c r="N211" s="9"/>
      <c r="O211" s="9"/>
      <c r="P211" s="9"/>
      <c r="Q211" s="9"/>
      <c r="R211" s="9"/>
    </row>
    <row r="212" spans="2:18" x14ac:dyDescent="0.2">
      <c r="B212" s="9"/>
      <c r="C212" s="9"/>
      <c r="D212" s="9"/>
      <c r="E212" s="9"/>
      <c r="F212" s="9"/>
      <c r="G212" s="9"/>
      <c r="H212" s="9"/>
      <c r="I212" s="9"/>
      <c r="J212" s="9"/>
      <c r="K212" s="9"/>
      <c r="L212" s="9"/>
      <c r="M212" s="9"/>
      <c r="N212" s="9"/>
      <c r="O212" s="9"/>
      <c r="P212" s="9"/>
      <c r="Q212" s="9"/>
      <c r="R212" s="9"/>
    </row>
    <row r="213" spans="2:18" x14ac:dyDescent="0.2">
      <c r="B213" s="9"/>
      <c r="C213" s="9"/>
      <c r="D213" s="9"/>
      <c r="E213" s="9"/>
      <c r="F213" s="9"/>
      <c r="G213" s="9"/>
      <c r="H213" s="9"/>
      <c r="I213" s="9"/>
      <c r="J213" s="9"/>
      <c r="K213" s="9"/>
      <c r="L213" s="9"/>
      <c r="M213" s="9"/>
      <c r="N213" s="9"/>
      <c r="O213" s="9"/>
      <c r="P213" s="9"/>
      <c r="Q213" s="9"/>
      <c r="R213" s="9"/>
    </row>
    <row r="214" spans="2:18" x14ac:dyDescent="0.2">
      <c r="B214" s="9"/>
      <c r="C214" s="9"/>
      <c r="D214" s="9"/>
      <c r="E214" s="9"/>
      <c r="F214" s="9"/>
      <c r="G214" s="9"/>
      <c r="H214" s="9"/>
      <c r="I214" s="9"/>
      <c r="J214" s="9"/>
      <c r="K214" s="9"/>
      <c r="L214" s="9"/>
      <c r="M214" s="9"/>
      <c r="N214" s="9"/>
      <c r="O214" s="9"/>
      <c r="P214" s="9"/>
      <c r="Q214" s="9"/>
      <c r="R214" s="9"/>
    </row>
    <row r="215" spans="2:18" x14ac:dyDescent="0.2">
      <c r="B215" s="9"/>
      <c r="C215" s="9"/>
      <c r="D215" s="9"/>
      <c r="E215" s="9"/>
      <c r="F215" s="9"/>
      <c r="G215" s="9"/>
      <c r="H215" s="9"/>
      <c r="I215" s="9"/>
      <c r="J215" s="9"/>
      <c r="K215" s="9"/>
      <c r="L215" s="9"/>
      <c r="M215" s="9"/>
      <c r="N215" s="9"/>
      <c r="O215" s="9"/>
      <c r="P215" s="9"/>
      <c r="Q215" s="9"/>
      <c r="R215" s="9"/>
    </row>
    <row r="216" spans="2:18" x14ac:dyDescent="0.2">
      <c r="B216" s="9"/>
      <c r="C216" s="9"/>
      <c r="D216" s="9"/>
      <c r="E216" s="9"/>
      <c r="F216" s="9"/>
      <c r="G216" s="9"/>
      <c r="H216" s="9"/>
      <c r="I216" s="9"/>
      <c r="J216" s="9"/>
      <c r="K216" s="9"/>
      <c r="L216" s="9"/>
      <c r="M216" s="9"/>
      <c r="N216" s="9"/>
      <c r="O216" s="9"/>
      <c r="P216" s="9"/>
      <c r="Q216" s="9"/>
      <c r="R216" s="9"/>
    </row>
    <row r="217" spans="2:18" x14ac:dyDescent="0.2">
      <c r="B217" s="9"/>
      <c r="C217" s="9"/>
      <c r="D217" s="9"/>
      <c r="E217" s="9"/>
      <c r="F217" s="9"/>
      <c r="G217" s="9"/>
      <c r="H217" s="9"/>
      <c r="I217" s="9"/>
      <c r="J217" s="9"/>
      <c r="K217" s="9"/>
      <c r="L217" s="9"/>
      <c r="M217" s="9"/>
      <c r="N217" s="9"/>
      <c r="O217" s="9"/>
      <c r="P217" s="9"/>
      <c r="Q217" s="9"/>
      <c r="R217" s="9"/>
    </row>
    <row r="218" spans="2:18" x14ac:dyDescent="0.2">
      <c r="B218" s="9"/>
      <c r="C218" s="9"/>
      <c r="D218" s="9"/>
      <c r="E218" s="9"/>
      <c r="F218" s="9"/>
      <c r="G218" s="9"/>
      <c r="H218" s="9"/>
      <c r="I218" s="9"/>
      <c r="J218" s="9"/>
      <c r="K218" s="9"/>
      <c r="L218" s="9"/>
      <c r="M218" s="9"/>
      <c r="N218" s="9"/>
      <c r="O218" s="9"/>
      <c r="P218" s="9"/>
      <c r="Q218" s="9"/>
      <c r="R218" s="9"/>
    </row>
    <row r="219" spans="2:18" x14ac:dyDescent="0.2">
      <c r="B219" s="9"/>
      <c r="C219" s="9"/>
      <c r="D219" s="9"/>
      <c r="E219" s="9"/>
      <c r="F219" s="9"/>
      <c r="G219" s="9"/>
      <c r="H219" s="9"/>
      <c r="I219" s="9"/>
      <c r="J219" s="9"/>
      <c r="K219" s="9"/>
      <c r="L219" s="9"/>
      <c r="M219" s="9"/>
      <c r="N219" s="9"/>
      <c r="O219" s="9"/>
      <c r="P219" s="9"/>
      <c r="Q219" s="9"/>
      <c r="R219" s="9"/>
    </row>
    <row r="220" spans="2:18" x14ac:dyDescent="0.2">
      <c r="B220" s="9"/>
      <c r="C220" s="9"/>
      <c r="D220" s="9"/>
      <c r="E220" s="9"/>
      <c r="F220" s="9"/>
      <c r="G220" s="9"/>
      <c r="H220" s="9"/>
      <c r="I220" s="9"/>
      <c r="J220" s="9"/>
      <c r="K220" s="9"/>
      <c r="L220" s="9"/>
      <c r="M220" s="9"/>
      <c r="N220" s="9"/>
      <c r="O220" s="9"/>
      <c r="P220" s="9"/>
      <c r="Q220" s="9"/>
      <c r="R220" s="9"/>
    </row>
    <row r="221" spans="2:18" x14ac:dyDescent="0.2">
      <c r="B221" s="9"/>
      <c r="C221" s="9"/>
      <c r="D221" s="9"/>
      <c r="E221" s="9"/>
      <c r="F221" s="9"/>
      <c r="G221" s="9"/>
      <c r="H221" s="9"/>
      <c r="I221" s="9"/>
      <c r="J221" s="9"/>
      <c r="K221" s="9"/>
      <c r="L221" s="9"/>
      <c r="M221" s="9"/>
      <c r="N221" s="9"/>
      <c r="O221" s="9"/>
      <c r="P221" s="9"/>
      <c r="Q221" s="9"/>
      <c r="R221" s="9"/>
    </row>
    <row r="222" spans="2:18" x14ac:dyDescent="0.2">
      <c r="B222" s="9"/>
      <c r="C222" s="9"/>
      <c r="D222" s="9"/>
      <c r="E222" s="9"/>
      <c r="F222" s="9"/>
      <c r="G222" s="9"/>
      <c r="H222" s="9"/>
      <c r="I222" s="9"/>
      <c r="J222" s="9"/>
      <c r="K222" s="9"/>
      <c r="L222" s="9"/>
      <c r="M222" s="9"/>
      <c r="N222" s="9"/>
      <c r="O222" s="9"/>
      <c r="P222" s="9"/>
      <c r="Q222" s="9"/>
      <c r="R222" s="9"/>
    </row>
    <row r="223" spans="2:18" x14ac:dyDescent="0.2">
      <c r="B223" s="9"/>
      <c r="C223" s="9"/>
      <c r="D223" s="9"/>
      <c r="E223" s="9"/>
      <c r="F223" s="9"/>
      <c r="G223" s="9"/>
      <c r="H223" s="9"/>
      <c r="I223" s="9"/>
      <c r="J223" s="9"/>
      <c r="K223" s="9"/>
      <c r="L223" s="9"/>
      <c r="M223" s="9"/>
      <c r="N223" s="9"/>
      <c r="O223" s="9"/>
      <c r="P223" s="9"/>
      <c r="Q223" s="9"/>
      <c r="R223" s="9"/>
    </row>
    <row r="224" spans="2:18" x14ac:dyDescent="0.2">
      <c r="B224" s="9"/>
      <c r="C224" s="9"/>
      <c r="D224" s="9"/>
      <c r="E224" s="9"/>
      <c r="F224" s="9"/>
      <c r="G224" s="9"/>
      <c r="H224" s="9"/>
      <c r="I224" s="9"/>
      <c r="J224" s="9"/>
      <c r="K224" s="9"/>
      <c r="L224" s="9"/>
      <c r="M224" s="9"/>
      <c r="N224" s="9"/>
      <c r="O224" s="9"/>
      <c r="P224" s="9"/>
      <c r="Q224" s="9"/>
      <c r="R224" s="9"/>
    </row>
    <row r="225" spans="2:18" x14ac:dyDescent="0.2">
      <c r="B225" s="9"/>
      <c r="C225" s="9"/>
      <c r="D225" s="9"/>
      <c r="E225" s="9"/>
      <c r="F225" s="9"/>
      <c r="G225" s="9"/>
      <c r="H225" s="9"/>
      <c r="I225" s="9"/>
      <c r="J225" s="9"/>
      <c r="K225" s="9"/>
      <c r="L225" s="9"/>
      <c r="M225" s="9"/>
      <c r="N225" s="9"/>
      <c r="O225" s="9"/>
      <c r="P225" s="9"/>
      <c r="Q225" s="9"/>
      <c r="R225" s="9"/>
    </row>
    <row r="226" spans="2:18" x14ac:dyDescent="0.2">
      <c r="B226" s="9"/>
      <c r="C226" s="9"/>
      <c r="D226" s="9"/>
      <c r="E226" s="9"/>
      <c r="F226" s="9"/>
      <c r="G226" s="9"/>
      <c r="H226" s="9"/>
      <c r="I226" s="9"/>
      <c r="J226" s="9"/>
      <c r="K226" s="9"/>
      <c r="L226" s="9"/>
      <c r="M226" s="9"/>
      <c r="N226" s="9"/>
      <c r="O226" s="9"/>
      <c r="P226" s="9"/>
      <c r="Q226" s="9"/>
      <c r="R226" s="9"/>
    </row>
    <row r="227" spans="2:18" x14ac:dyDescent="0.2">
      <c r="B227" s="9"/>
      <c r="C227" s="9"/>
      <c r="D227" s="9"/>
      <c r="E227" s="9"/>
      <c r="F227" s="9"/>
      <c r="G227" s="9"/>
      <c r="H227" s="9"/>
      <c r="I227" s="9"/>
      <c r="J227" s="9"/>
      <c r="K227" s="9"/>
      <c r="L227" s="9"/>
      <c r="M227" s="9"/>
      <c r="N227" s="9"/>
      <c r="O227" s="9"/>
      <c r="P227" s="9"/>
      <c r="Q227" s="9"/>
      <c r="R227" s="9"/>
    </row>
    <row r="228" spans="2:18" x14ac:dyDescent="0.2">
      <c r="B228" s="9"/>
      <c r="C228" s="9"/>
      <c r="D228" s="9"/>
      <c r="E228" s="9"/>
      <c r="F228" s="9"/>
      <c r="G228" s="9"/>
      <c r="H228" s="9"/>
      <c r="I228" s="9"/>
      <c r="J228" s="9"/>
      <c r="K228" s="9"/>
      <c r="L228" s="9"/>
      <c r="M228" s="9"/>
      <c r="N228" s="9"/>
      <c r="O228" s="9"/>
      <c r="P228" s="9"/>
      <c r="Q228" s="9"/>
      <c r="R228" s="9"/>
    </row>
    <row r="229" spans="2:18" x14ac:dyDescent="0.2">
      <c r="B229" s="9"/>
      <c r="C229" s="9"/>
      <c r="D229" s="9"/>
      <c r="E229" s="9"/>
      <c r="F229" s="9"/>
      <c r="G229" s="9"/>
      <c r="H229" s="9"/>
      <c r="I229" s="9"/>
      <c r="J229" s="9"/>
      <c r="K229" s="9"/>
      <c r="L229" s="9"/>
      <c r="M229" s="9"/>
      <c r="N229" s="9"/>
      <c r="O229" s="9"/>
      <c r="P229" s="9"/>
      <c r="Q229" s="9"/>
      <c r="R229" s="9"/>
    </row>
    <row r="230" spans="2:18" x14ac:dyDescent="0.2">
      <c r="B230" s="9"/>
      <c r="C230" s="9"/>
      <c r="D230" s="9"/>
      <c r="E230" s="9"/>
      <c r="F230" s="9"/>
      <c r="G230" s="9"/>
      <c r="H230" s="9"/>
      <c r="I230" s="9"/>
      <c r="J230" s="9"/>
      <c r="K230" s="9"/>
      <c r="L230" s="9"/>
      <c r="M230" s="9"/>
      <c r="N230" s="9"/>
      <c r="O230" s="9"/>
      <c r="P230" s="9"/>
      <c r="Q230" s="9"/>
      <c r="R230" s="9"/>
    </row>
    <row r="231" spans="2:18" x14ac:dyDescent="0.2">
      <c r="B231" s="9"/>
      <c r="C231" s="9"/>
      <c r="D231" s="9"/>
      <c r="E231" s="9"/>
      <c r="F231" s="9"/>
      <c r="G231" s="9"/>
      <c r="H231" s="9"/>
      <c r="I231" s="9"/>
      <c r="J231" s="9"/>
      <c r="K231" s="9"/>
      <c r="L231" s="9"/>
      <c r="M231" s="9"/>
      <c r="N231" s="9"/>
      <c r="O231" s="9"/>
      <c r="P231" s="9"/>
      <c r="Q231" s="9"/>
      <c r="R231" s="9"/>
    </row>
    <row r="232" spans="2:18" x14ac:dyDescent="0.2">
      <c r="B232" s="9"/>
      <c r="C232" s="9"/>
      <c r="D232" s="9"/>
      <c r="E232" s="9"/>
      <c r="F232" s="9"/>
      <c r="G232" s="9"/>
      <c r="H232" s="9"/>
      <c r="I232" s="9"/>
      <c r="J232" s="9"/>
      <c r="K232" s="9"/>
      <c r="L232" s="9"/>
      <c r="M232" s="9"/>
      <c r="N232" s="9"/>
      <c r="O232" s="9"/>
      <c r="P232" s="9"/>
      <c r="Q232" s="9"/>
      <c r="R232" s="9"/>
    </row>
    <row r="233" spans="2:18" x14ac:dyDescent="0.2">
      <c r="B233" s="9"/>
      <c r="C233" s="9"/>
      <c r="D233" s="9"/>
      <c r="E233" s="9"/>
      <c r="F233" s="9"/>
      <c r="G233" s="9"/>
      <c r="H233" s="9"/>
      <c r="I233" s="9"/>
      <c r="J233" s="9"/>
      <c r="K233" s="9"/>
      <c r="L233" s="9"/>
      <c r="M233" s="9"/>
      <c r="N233" s="9"/>
      <c r="O233" s="9"/>
      <c r="P233" s="9"/>
      <c r="Q233" s="9"/>
      <c r="R233" s="9"/>
    </row>
    <row r="234" spans="2:18" x14ac:dyDescent="0.2">
      <c r="B234" s="9"/>
      <c r="C234" s="9"/>
      <c r="D234" s="9"/>
      <c r="E234" s="9"/>
      <c r="F234" s="9"/>
      <c r="G234" s="9"/>
      <c r="H234" s="9"/>
      <c r="I234" s="9"/>
      <c r="J234" s="9"/>
      <c r="K234" s="9"/>
      <c r="L234" s="9"/>
      <c r="M234" s="9"/>
      <c r="N234" s="9"/>
      <c r="O234" s="9"/>
      <c r="P234" s="9"/>
      <c r="Q234" s="9"/>
      <c r="R234" s="9"/>
    </row>
    <row r="235" spans="2:18" x14ac:dyDescent="0.2">
      <c r="B235" s="9"/>
      <c r="C235" s="9"/>
      <c r="D235" s="9"/>
      <c r="E235" s="9"/>
      <c r="F235" s="9"/>
      <c r="G235" s="9"/>
      <c r="H235" s="9"/>
      <c r="I235" s="9"/>
      <c r="J235" s="9"/>
      <c r="K235" s="9"/>
      <c r="L235" s="9"/>
      <c r="M235" s="9"/>
      <c r="N235" s="9"/>
      <c r="O235" s="9"/>
      <c r="P235" s="9"/>
      <c r="Q235" s="9"/>
      <c r="R235" s="9"/>
    </row>
    <row r="236" spans="2:18" x14ac:dyDescent="0.2">
      <c r="B236" s="9"/>
      <c r="C236" s="9"/>
      <c r="D236" s="9"/>
      <c r="E236" s="9"/>
      <c r="F236" s="9"/>
      <c r="G236" s="9"/>
      <c r="H236" s="9"/>
      <c r="I236" s="9"/>
      <c r="J236" s="9"/>
      <c r="K236" s="9"/>
      <c r="L236" s="9"/>
      <c r="M236" s="9"/>
      <c r="N236" s="9"/>
      <c r="O236" s="9"/>
      <c r="P236" s="9"/>
      <c r="Q236" s="9"/>
      <c r="R236" s="9"/>
    </row>
    <row r="237" spans="2:18" x14ac:dyDescent="0.2">
      <c r="B237" s="9"/>
      <c r="C237" s="9"/>
      <c r="D237" s="9"/>
      <c r="E237" s="9"/>
      <c r="F237" s="9"/>
      <c r="G237" s="9"/>
      <c r="H237" s="9"/>
      <c r="I237" s="9"/>
      <c r="J237" s="9"/>
      <c r="K237" s="9"/>
      <c r="L237" s="9"/>
      <c r="M237" s="9"/>
      <c r="N237" s="9"/>
      <c r="O237" s="9"/>
      <c r="P237" s="9"/>
      <c r="Q237" s="9"/>
      <c r="R237" s="9"/>
    </row>
    <row r="238" spans="2:18" x14ac:dyDescent="0.2">
      <c r="B238" s="9"/>
      <c r="C238" s="9"/>
      <c r="D238" s="9"/>
      <c r="E238" s="9"/>
      <c r="F238" s="9"/>
      <c r="G238" s="9"/>
      <c r="H238" s="9"/>
      <c r="I238" s="9"/>
      <c r="J238" s="9"/>
      <c r="K238" s="9"/>
      <c r="L238" s="9"/>
      <c r="M238" s="9"/>
      <c r="N238" s="9"/>
      <c r="O238" s="9"/>
      <c r="P238" s="9"/>
      <c r="Q238" s="9"/>
      <c r="R238" s="9"/>
    </row>
    <row r="239" spans="2:18" x14ac:dyDescent="0.2">
      <c r="B239" s="9"/>
      <c r="C239" s="9"/>
      <c r="D239" s="9"/>
      <c r="E239" s="9"/>
      <c r="F239" s="9"/>
      <c r="G239" s="9"/>
      <c r="H239" s="9"/>
      <c r="I239" s="9"/>
      <c r="J239" s="9"/>
      <c r="K239" s="9"/>
      <c r="L239" s="9"/>
      <c r="M239" s="9"/>
      <c r="N239" s="9"/>
      <c r="O239" s="9"/>
      <c r="P239" s="9"/>
      <c r="Q239" s="9"/>
      <c r="R239" s="9"/>
    </row>
    <row r="240" spans="2:18" x14ac:dyDescent="0.2">
      <c r="B240" s="9"/>
      <c r="C240" s="9"/>
      <c r="D240" s="9"/>
      <c r="E240" s="9"/>
      <c r="F240" s="9"/>
      <c r="G240" s="9"/>
      <c r="H240" s="9"/>
      <c r="I240" s="9"/>
      <c r="J240" s="9"/>
      <c r="K240" s="9"/>
      <c r="L240" s="9"/>
      <c r="M240" s="9"/>
      <c r="N240" s="9"/>
      <c r="O240" s="9"/>
      <c r="P240" s="9"/>
      <c r="Q240" s="9"/>
      <c r="R240" s="9"/>
    </row>
    <row r="241" spans="2:18" x14ac:dyDescent="0.2">
      <c r="B241" s="9"/>
      <c r="C241" s="9"/>
      <c r="D241" s="9"/>
      <c r="E241" s="9"/>
      <c r="F241" s="9"/>
      <c r="G241" s="9"/>
      <c r="H241" s="9"/>
      <c r="I241" s="9"/>
      <c r="J241" s="9"/>
      <c r="K241" s="9"/>
      <c r="L241" s="9"/>
      <c r="M241" s="9"/>
      <c r="N241" s="9"/>
      <c r="O241" s="9"/>
      <c r="P241" s="9"/>
      <c r="Q241" s="9"/>
      <c r="R241" s="9"/>
    </row>
    <row r="242" spans="2:18" x14ac:dyDescent="0.2">
      <c r="B242" s="9"/>
      <c r="C242" s="9"/>
      <c r="D242" s="9"/>
      <c r="E242" s="9"/>
      <c r="F242" s="9"/>
      <c r="G242" s="9"/>
      <c r="H242" s="9"/>
      <c r="I242" s="9"/>
      <c r="J242" s="9"/>
      <c r="K242" s="9"/>
      <c r="L242" s="9"/>
      <c r="M242" s="9"/>
      <c r="N242" s="9"/>
      <c r="O242" s="9"/>
      <c r="P242" s="9"/>
      <c r="Q242" s="9"/>
      <c r="R242" s="9"/>
    </row>
    <row r="243" spans="2:18" x14ac:dyDescent="0.2">
      <c r="B243" s="9"/>
      <c r="C243" s="9"/>
      <c r="D243" s="9"/>
      <c r="E243" s="9"/>
      <c r="F243" s="9"/>
      <c r="G243" s="9"/>
      <c r="H243" s="9"/>
      <c r="I243" s="9"/>
      <c r="J243" s="9"/>
      <c r="K243" s="9"/>
      <c r="L243" s="9"/>
      <c r="M243" s="9"/>
      <c r="N243" s="9"/>
      <c r="O243" s="9"/>
      <c r="P243" s="9"/>
      <c r="Q243" s="9"/>
      <c r="R243" s="9"/>
    </row>
    <row r="244" spans="2:18" x14ac:dyDescent="0.2">
      <c r="B244" s="9"/>
      <c r="C244" s="9"/>
      <c r="D244" s="9"/>
      <c r="E244" s="9"/>
      <c r="F244" s="9"/>
      <c r="G244" s="9"/>
      <c r="H244" s="9"/>
      <c r="I244" s="9"/>
      <c r="J244" s="9"/>
      <c r="K244" s="9"/>
      <c r="L244" s="9"/>
      <c r="M244" s="9"/>
      <c r="N244" s="9"/>
      <c r="O244" s="9"/>
      <c r="P244" s="9"/>
      <c r="Q244" s="9"/>
      <c r="R244" s="9"/>
    </row>
    <row r="245" spans="2:18" x14ac:dyDescent="0.2">
      <c r="B245" s="9"/>
      <c r="C245" s="9"/>
      <c r="D245" s="9"/>
      <c r="E245" s="9"/>
      <c r="F245" s="9"/>
      <c r="G245" s="9"/>
      <c r="H245" s="9"/>
      <c r="I245" s="9"/>
      <c r="J245" s="9"/>
      <c r="K245" s="9"/>
      <c r="L245" s="9"/>
      <c r="M245" s="9"/>
      <c r="N245" s="9"/>
      <c r="O245" s="9"/>
      <c r="P245" s="9"/>
      <c r="Q245" s="9"/>
      <c r="R245" s="9"/>
    </row>
    <row r="246" spans="2:18" x14ac:dyDescent="0.2">
      <c r="B246" s="9"/>
      <c r="C246" s="9"/>
      <c r="D246" s="9"/>
      <c r="E246" s="9"/>
      <c r="F246" s="9"/>
      <c r="G246" s="9"/>
      <c r="H246" s="9"/>
      <c r="I246" s="9"/>
      <c r="J246" s="9"/>
      <c r="K246" s="9"/>
      <c r="L246" s="9"/>
      <c r="M246" s="9"/>
      <c r="N246" s="9"/>
      <c r="O246" s="9"/>
      <c r="P246" s="9"/>
      <c r="Q246" s="9"/>
      <c r="R246" s="9"/>
    </row>
    <row r="247" spans="2:18" x14ac:dyDescent="0.2">
      <c r="R247" s="9"/>
    </row>
    <row r="248" spans="2:18" x14ac:dyDescent="0.2">
      <c r="R248" s="9"/>
    </row>
    <row r="249" spans="2:18" x14ac:dyDescent="0.2">
      <c r="R249" s="9"/>
    </row>
    <row r="250" spans="2:18" x14ac:dyDescent="0.2">
      <c r="R250" s="9"/>
    </row>
    <row r="251" spans="2:18" x14ac:dyDescent="0.2">
      <c r="R251" s="9"/>
    </row>
    <row r="252" spans="2:18" x14ac:dyDescent="0.2">
      <c r="R252" s="9"/>
    </row>
    <row r="253" spans="2:18" x14ac:dyDescent="0.2">
      <c r="R253" s="9"/>
    </row>
    <row r="254" spans="2:18" x14ac:dyDescent="0.2">
      <c r="R254" s="9"/>
    </row>
    <row r="255" spans="2:18" x14ac:dyDescent="0.2">
      <c r="R255" s="9"/>
    </row>
    <row r="256" spans="2:18" x14ac:dyDescent="0.2">
      <c r="R256" s="9"/>
    </row>
    <row r="257" spans="18:18" x14ac:dyDescent="0.2">
      <c r="R257" s="9"/>
    </row>
    <row r="258" spans="18:18" x14ac:dyDescent="0.2">
      <c r="R258" s="9"/>
    </row>
    <row r="259" spans="18:18" x14ac:dyDescent="0.2">
      <c r="R259" s="9"/>
    </row>
    <row r="260" spans="18:18" x14ac:dyDescent="0.2">
      <c r="R260" s="9"/>
    </row>
    <row r="261" spans="18:18" x14ac:dyDescent="0.2">
      <c r="R261" s="9"/>
    </row>
    <row r="262" spans="18:18" x14ac:dyDescent="0.2">
      <c r="R262" s="9"/>
    </row>
    <row r="263" spans="18:18" x14ac:dyDescent="0.2">
      <c r="R263" s="9"/>
    </row>
    <row r="264" spans="18:18" x14ac:dyDescent="0.2">
      <c r="R264" s="9"/>
    </row>
    <row r="265" spans="18:18" x14ac:dyDescent="0.2">
      <c r="R265" s="9"/>
    </row>
    <row r="266" spans="18:18" x14ac:dyDescent="0.2">
      <c r="R266" s="9"/>
    </row>
    <row r="267" spans="18:18" x14ac:dyDescent="0.2">
      <c r="R267" s="9"/>
    </row>
    <row r="268" spans="18:18" x14ac:dyDescent="0.2">
      <c r="R268" s="9"/>
    </row>
    <row r="269" spans="18:18" x14ac:dyDescent="0.2">
      <c r="R269" s="9"/>
    </row>
    <row r="270" spans="18:18" x14ac:dyDescent="0.2">
      <c r="R270" s="9"/>
    </row>
    <row r="271" spans="18:18" x14ac:dyDescent="0.2">
      <c r="R271" s="9"/>
    </row>
    <row r="272" spans="18:18" x14ac:dyDescent="0.2">
      <c r="R272" s="9"/>
    </row>
    <row r="273" spans="18:18" x14ac:dyDescent="0.2">
      <c r="R273" s="9"/>
    </row>
    <row r="274" spans="18:18" x14ac:dyDescent="0.2">
      <c r="R274" s="9"/>
    </row>
    <row r="275" spans="18:18" x14ac:dyDescent="0.2">
      <c r="R275" s="9"/>
    </row>
    <row r="276" spans="18:18" x14ac:dyDescent="0.2">
      <c r="R276" s="9"/>
    </row>
    <row r="277" spans="18:18" x14ac:dyDescent="0.2">
      <c r="R277" s="9"/>
    </row>
    <row r="278" spans="18:18" x14ac:dyDescent="0.2">
      <c r="R278" s="9"/>
    </row>
    <row r="279" spans="18:18" x14ac:dyDescent="0.2">
      <c r="R279" s="9"/>
    </row>
    <row r="280" spans="18:18" x14ac:dyDescent="0.2">
      <c r="R280" s="9"/>
    </row>
    <row r="281" spans="18:18" x14ac:dyDescent="0.2">
      <c r="R281" s="9"/>
    </row>
    <row r="282" spans="18:18" x14ac:dyDescent="0.2">
      <c r="R282" s="9"/>
    </row>
    <row r="283" spans="18:18" x14ac:dyDescent="0.2">
      <c r="R283" s="9"/>
    </row>
    <row r="284" spans="18:18" x14ac:dyDescent="0.2">
      <c r="R284" s="9"/>
    </row>
    <row r="285" spans="18:18" x14ac:dyDescent="0.2">
      <c r="R285" s="9"/>
    </row>
    <row r="286" spans="18:18" x14ac:dyDescent="0.2">
      <c r="R286" s="9"/>
    </row>
    <row r="287" spans="18:18" x14ac:dyDescent="0.2">
      <c r="R287" s="9"/>
    </row>
    <row r="288" spans="18:18" x14ac:dyDescent="0.2">
      <c r="R288" s="9"/>
    </row>
    <row r="289" spans="18:18" x14ac:dyDescent="0.2">
      <c r="R289" s="9"/>
    </row>
    <row r="290" spans="18:18" x14ac:dyDescent="0.2">
      <c r="R290" s="9"/>
    </row>
    <row r="291" spans="18:18" x14ac:dyDescent="0.2">
      <c r="R291" s="9"/>
    </row>
    <row r="292" spans="18:18" x14ac:dyDescent="0.2">
      <c r="R292" s="9"/>
    </row>
    <row r="293" spans="18:18" x14ac:dyDescent="0.2">
      <c r="R293" s="9"/>
    </row>
    <row r="294" spans="18:18" x14ac:dyDescent="0.2">
      <c r="R294" s="9"/>
    </row>
    <row r="295" spans="18:18" x14ac:dyDescent="0.2">
      <c r="R295" s="9"/>
    </row>
    <row r="296" spans="18:18" x14ac:dyDescent="0.2">
      <c r="R296" s="9"/>
    </row>
    <row r="297" spans="18:18" x14ac:dyDescent="0.2">
      <c r="R297" s="9"/>
    </row>
    <row r="298" spans="18:18" x14ac:dyDescent="0.2">
      <c r="R298" s="9"/>
    </row>
    <row r="299" spans="18:18" x14ac:dyDescent="0.2">
      <c r="R299" s="9"/>
    </row>
    <row r="300" spans="18:18" x14ac:dyDescent="0.2">
      <c r="R300" s="9"/>
    </row>
    <row r="301" spans="18:18" x14ac:dyDescent="0.2">
      <c r="R301" s="9"/>
    </row>
    <row r="302" spans="18:18" x14ac:dyDescent="0.2">
      <c r="R302" s="9"/>
    </row>
    <row r="303" spans="18:18" x14ac:dyDescent="0.2">
      <c r="R303" s="9"/>
    </row>
    <row r="304" spans="18:18" x14ac:dyDescent="0.2">
      <c r="R304" s="9"/>
    </row>
    <row r="305" spans="18:18" x14ac:dyDescent="0.2">
      <c r="R305" s="9"/>
    </row>
    <row r="306" spans="18:18" x14ac:dyDescent="0.2">
      <c r="R306" s="9"/>
    </row>
    <row r="307" spans="18:18" x14ac:dyDescent="0.2">
      <c r="R307" s="9"/>
    </row>
    <row r="308" spans="18:18" x14ac:dyDescent="0.2">
      <c r="R308" s="9"/>
    </row>
    <row r="309" spans="18:18" x14ac:dyDescent="0.2">
      <c r="R309" s="9"/>
    </row>
    <row r="310" spans="18:18" x14ac:dyDescent="0.2">
      <c r="R310" s="9"/>
    </row>
    <row r="311" spans="18:18" x14ac:dyDescent="0.2">
      <c r="R311" s="9"/>
    </row>
    <row r="312" spans="18:18" x14ac:dyDescent="0.2">
      <c r="R312" s="9"/>
    </row>
    <row r="313" spans="18:18" x14ac:dyDescent="0.2">
      <c r="R313" s="9"/>
    </row>
    <row r="314" spans="18:18" x14ac:dyDescent="0.2">
      <c r="R314" s="9"/>
    </row>
    <row r="315" spans="18:18" x14ac:dyDescent="0.2">
      <c r="R315" s="9"/>
    </row>
    <row r="316" spans="18:18" x14ac:dyDescent="0.2">
      <c r="R316" s="9"/>
    </row>
    <row r="317" spans="18:18" x14ac:dyDescent="0.2">
      <c r="R317" s="9"/>
    </row>
    <row r="318" spans="18:18" x14ac:dyDescent="0.2">
      <c r="R318" s="9"/>
    </row>
    <row r="319" spans="18:18" x14ac:dyDescent="0.2">
      <c r="R319" s="9"/>
    </row>
    <row r="320" spans="18:18" x14ac:dyDescent="0.2">
      <c r="R320" s="9"/>
    </row>
    <row r="321" spans="18:18" x14ac:dyDescent="0.2">
      <c r="R321" s="9"/>
    </row>
    <row r="322" spans="18:18" x14ac:dyDescent="0.2">
      <c r="R322" s="9"/>
    </row>
    <row r="323" spans="18:18" x14ac:dyDescent="0.2">
      <c r="R323" s="9"/>
    </row>
    <row r="324" spans="18:18" x14ac:dyDescent="0.2">
      <c r="R324" s="9"/>
    </row>
    <row r="325" spans="18:18" x14ac:dyDescent="0.2">
      <c r="R325" s="9"/>
    </row>
    <row r="326" spans="18:18" x14ac:dyDescent="0.2">
      <c r="R326" s="9"/>
    </row>
    <row r="327" spans="18:18" x14ac:dyDescent="0.2">
      <c r="R327" s="9"/>
    </row>
    <row r="328" spans="18:18" x14ac:dyDescent="0.2">
      <c r="R328" s="9"/>
    </row>
    <row r="329" spans="18:18" x14ac:dyDescent="0.2">
      <c r="R329" s="9"/>
    </row>
    <row r="330" spans="18:18" x14ac:dyDescent="0.2">
      <c r="R330" s="9"/>
    </row>
    <row r="331" spans="18:18" x14ac:dyDescent="0.2">
      <c r="R331" s="9"/>
    </row>
    <row r="332" spans="18:18" x14ac:dyDescent="0.2">
      <c r="R332" s="9"/>
    </row>
    <row r="333" spans="18:18" x14ac:dyDescent="0.2">
      <c r="R333" s="9"/>
    </row>
    <row r="334" spans="18:18" x14ac:dyDescent="0.2">
      <c r="R334" s="9"/>
    </row>
    <row r="335" spans="18:18" x14ac:dyDescent="0.2">
      <c r="R335" s="9"/>
    </row>
    <row r="336" spans="18:18" x14ac:dyDescent="0.2">
      <c r="R336" s="9"/>
    </row>
    <row r="337" spans="18:18" x14ac:dyDescent="0.2">
      <c r="R337" s="9"/>
    </row>
    <row r="338" spans="18:18" x14ac:dyDescent="0.2">
      <c r="R338" s="9"/>
    </row>
    <row r="339" spans="18:18" x14ac:dyDescent="0.2">
      <c r="R339" s="9"/>
    </row>
    <row r="340" spans="18:18" x14ac:dyDescent="0.2">
      <c r="R340" s="9"/>
    </row>
    <row r="341" spans="18:18" x14ac:dyDescent="0.2">
      <c r="R341" s="9"/>
    </row>
    <row r="342" spans="18:18" x14ac:dyDescent="0.2">
      <c r="R342" s="9"/>
    </row>
    <row r="343" spans="18:18" x14ac:dyDescent="0.2">
      <c r="R343" s="9"/>
    </row>
    <row r="344" spans="18:18" x14ac:dyDescent="0.2">
      <c r="R344" s="9"/>
    </row>
    <row r="345" spans="18:18" x14ac:dyDescent="0.2">
      <c r="R345" s="9"/>
    </row>
    <row r="346" spans="18:18" x14ac:dyDescent="0.2">
      <c r="R346" s="9"/>
    </row>
    <row r="347" spans="18:18" x14ac:dyDescent="0.2">
      <c r="R347" s="9"/>
    </row>
    <row r="348" spans="18:18" x14ac:dyDescent="0.2">
      <c r="R348" s="9"/>
    </row>
    <row r="349" spans="18:18" x14ac:dyDescent="0.2">
      <c r="R349" s="9"/>
    </row>
    <row r="350" spans="18:18" x14ac:dyDescent="0.2">
      <c r="R350" s="9"/>
    </row>
    <row r="351" spans="18:18" x14ac:dyDescent="0.2">
      <c r="R351" s="9"/>
    </row>
    <row r="352" spans="18:18" x14ac:dyDescent="0.2">
      <c r="R352" s="9"/>
    </row>
    <row r="353" spans="18:18" x14ac:dyDescent="0.2">
      <c r="R353" s="9"/>
    </row>
    <row r="354" spans="18:18" x14ac:dyDescent="0.2">
      <c r="R354" s="9"/>
    </row>
    <row r="355" spans="18:18" x14ac:dyDescent="0.2">
      <c r="R355" s="9"/>
    </row>
    <row r="356" spans="18:18" x14ac:dyDescent="0.2">
      <c r="R356" s="9"/>
    </row>
    <row r="357" spans="18:18" x14ac:dyDescent="0.2">
      <c r="R357" s="9"/>
    </row>
    <row r="358" spans="18:18" x14ac:dyDescent="0.2">
      <c r="R358" s="9"/>
    </row>
    <row r="359" spans="18:18" x14ac:dyDescent="0.2">
      <c r="R359" s="9"/>
    </row>
    <row r="360" spans="18:18" x14ac:dyDescent="0.2">
      <c r="R360" s="9"/>
    </row>
    <row r="361" spans="18:18" x14ac:dyDescent="0.2">
      <c r="R361" s="9"/>
    </row>
    <row r="362" spans="18:18" x14ac:dyDescent="0.2">
      <c r="R362" s="9"/>
    </row>
    <row r="363" spans="18:18" x14ac:dyDescent="0.2">
      <c r="R363" s="9"/>
    </row>
    <row r="364" spans="18:18" x14ac:dyDescent="0.2">
      <c r="R364" s="9"/>
    </row>
    <row r="365" spans="18:18" x14ac:dyDescent="0.2">
      <c r="R365" s="9"/>
    </row>
    <row r="366" spans="18:18" x14ac:dyDescent="0.2">
      <c r="R366" s="9"/>
    </row>
    <row r="367" spans="18:18" x14ac:dyDescent="0.2">
      <c r="R367" s="9"/>
    </row>
    <row r="368" spans="18:18" x14ac:dyDescent="0.2">
      <c r="R368" s="9"/>
    </row>
    <row r="369" spans="18:18" x14ac:dyDescent="0.2">
      <c r="R369" s="9"/>
    </row>
    <row r="370" spans="18:18" x14ac:dyDescent="0.2">
      <c r="R370" s="9"/>
    </row>
    <row r="371" spans="18:18" x14ac:dyDescent="0.2">
      <c r="R371" s="9"/>
    </row>
    <row r="372" spans="18:18" x14ac:dyDescent="0.2">
      <c r="R372" s="9"/>
    </row>
    <row r="373" spans="18:18" x14ac:dyDescent="0.2">
      <c r="R373" s="9"/>
    </row>
    <row r="374" spans="18:18" x14ac:dyDescent="0.2">
      <c r="R374" s="9"/>
    </row>
    <row r="375" spans="18:18" x14ac:dyDescent="0.2">
      <c r="R375" s="9"/>
    </row>
    <row r="376" spans="18:18" x14ac:dyDescent="0.2">
      <c r="R376" s="9"/>
    </row>
    <row r="377" spans="18:18" x14ac:dyDescent="0.2">
      <c r="R377" s="9"/>
    </row>
    <row r="378" spans="18:18" x14ac:dyDescent="0.2">
      <c r="R378" s="9"/>
    </row>
    <row r="379" spans="18:18" x14ac:dyDescent="0.2">
      <c r="R379" s="9"/>
    </row>
    <row r="380" spans="18:18" x14ac:dyDescent="0.2">
      <c r="R380" s="9"/>
    </row>
    <row r="381" spans="18:18" x14ac:dyDescent="0.2">
      <c r="R381" s="9"/>
    </row>
    <row r="382" spans="18:18" x14ac:dyDescent="0.2">
      <c r="R382" s="9"/>
    </row>
    <row r="383" spans="18:18" x14ac:dyDescent="0.2">
      <c r="R383" s="9"/>
    </row>
    <row r="384" spans="18:18" x14ac:dyDescent="0.2">
      <c r="R384" s="9"/>
    </row>
    <row r="385" spans="18:18" x14ac:dyDescent="0.2">
      <c r="R385" s="9"/>
    </row>
    <row r="386" spans="18:18" x14ac:dyDescent="0.2">
      <c r="R386" s="9"/>
    </row>
    <row r="387" spans="18:18" x14ac:dyDescent="0.2">
      <c r="R387" s="9"/>
    </row>
    <row r="388" spans="18:18" x14ac:dyDescent="0.2">
      <c r="R388" s="9"/>
    </row>
    <row r="389" spans="18:18" x14ac:dyDescent="0.2">
      <c r="R389" s="9"/>
    </row>
    <row r="390" spans="18:18" x14ac:dyDescent="0.2">
      <c r="R390" s="9"/>
    </row>
    <row r="391" spans="18:18" x14ac:dyDescent="0.2">
      <c r="R391" s="9"/>
    </row>
    <row r="392" spans="18:18" x14ac:dyDescent="0.2">
      <c r="R392" s="9"/>
    </row>
    <row r="393" spans="18:18" x14ac:dyDescent="0.2">
      <c r="R393" s="9"/>
    </row>
    <row r="394" spans="18:18" x14ac:dyDescent="0.2">
      <c r="R394" s="9"/>
    </row>
    <row r="395" spans="18:18" x14ac:dyDescent="0.2">
      <c r="R395" s="9"/>
    </row>
    <row r="396" spans="18:18" x14ac:dyDescent="0.2">
      <c r="R396" s="9"/>
    </row>
    <row r="397" spans="18:18" x14ac:dyDescent="0.2">
      <c r="R397" s="9"/>
    </row>
    <row r="398" spans="18:18" x14ac:dyDescent="0.2">
      <c r="R398" s="9"/>
    </row>
    <row r="399" spans="18:18" x14ac:dyDescent="0.2">
      <c r="R399" s="9"/>
    </row>
    <row r="400" spans="18:18" x14ac:dyDescent="0.2">
      <c r="R400" s="9"/>
    </row>
    <row r="401" spans="18:18" x14ac:dyDescent="0.2">
      <c r="R401" s="9"/>
    </row>
    <row r="402" spans="18:18" x14ac:dyDescent="0.2">
      <c r="R402" s="9"/>
    </row>
    <row r="403" spans="18:18" x14ac:dyDescent="0.2">
      <c r="R403" s="9"/>
    </row>
    <row r="404" spans="18:18" x14ac:dyDescent="0.2">
      <c r="R404" s="9"/>
    </row>
    <row r="405" spans="18:18" x14ac:dyDescent="0.2">
      <c r="R405" s="9"/>
    </row>
    <row r="406" spans="18:18" x14ac:dyDescent="0.2">
      <c r="R406" s="9"/>
    </row>
    <row r="407" spans="18:18" x14ac:dyDescent="0.2">
      <c r="R407" s="9"/>
    </row>
    <row r="408" spans="18:18" x14ac:dyDescent="0.2">
      <c r="R408" s="9"/>
    </row>
    <row r="409" spans="18:18" x14ac:dyDescent="0.2">
      <c r="R409" s="9"/>
    </row>
    <row r="410" spans="18:18" x14ac:dyDescent="0.2">
      <c r="R410" s="9"/>
    </row>
    <row r="411" spans="18:18" x14ac:dyDescent="0.2">
      <c r="R411" s="9"/>
    </row>
    <row r="412" spans="18:18" x14ac:dyDescent="0.2">
      <c r="R412" s="9"/>
    </row>
    <row r="413" spans="18:18" x14ac:dyDescent="0.2">
      <c r="R413" s="9"/>
    </row>
    <row r="414" spans="18:18" x14ac:dyDescent="0.2">
      <c r="R414" s="9"/>
    </row>
    <row r="415" spans="18:18" x14ac:dyDescent="0.2">
      <c r="R415" s="9"/>
    </row>
    <row r="416" spans="18:18" x14ac:dyDescent="0.2">
      <c r="R416" s="9"/>
    </row>
    <row r="417" spans="18:18" x14ac:dyDescent="0.2">
      <c r="R417" s="9"/>
    </row>
    <row r="418" spans="18:18" x14ac:dyDescent="0.2">
      <c r="R418" s="9"/>
    </row>
    <row r="419" spans="18:18" x14ac:dyDescent="0.2">
      <c r="R419" s="9"/>
    </row>
    <row r="420" spans="18:18" x14ac:dyDescent="0.2">
      <c r="R420" s="9"/>
    </row>
    <row r="421" spans="18:18" x14ac:dyDescent="0.2">
      <c r="R421" s="9"/>
    </row>
    <row r="422" spans="18:18" x14ac:dyDescent="0.2">
      <c r="R422" s="9"/>
    </row>
    <row r="423" spans="18:18" x14ac:dyDescent="0.2">
      <c r="R423" s="9"/>
    </row>
    <row r="424" spans="18:18" x14ac:dyDescent="0.2">
      <c r="R424" s="9"/>
    </row>
    <row r="425" spans="18:18" x14ac:dyDescent="0.2">
      <c r="R425" s="9"/>
    </row>
    <row r="426" spans="18:18" x14ac:dyDescent="0.2">
      <c r="R426" s="9"/>
    </row>
  </sheetData>
  <phoneticPr fontId="0" type="noConversion"/>
  <printOptions horizontalCentered="1"/>
  <pageMargins left="0.25" right="0.25" top="0.4" bottom="0.5" header="0.25" footer="0.25"/>
  <pageSetup firstPageNumber="239" orientation="landscape" useFirstPageNumber="1" horizontalDpi="4294967292" r:id="rId1"/>
  <headerFooter alignWithMargins="0">
    <oddFooter>&amp;C&amp;"Arial,Bold"&amp;8&amp;P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H27"/>
  <sheetViews>
    <sheetView zoomScaleNormal="100" zoomScaleSheetLayoutView="100" workbookViewId="0">
      <selection activeCell="S21" sqref="S21"/>
    </sheetView>
  </sheetViews>
  <sheetFormatPr defaultRowHeight="12.75" x14ac:dyDescent="0.2"/>
  <cols>
    <col min="1" max="1" width="20.28515625" customWidth="1"/>
    <col min="2" max="5" width="7.7109375" customWidth="1"/>
    <col min="6" max="6" width="7.28515625" customWidth="1"/>
    <col min="7" max="7" width="0.5703125" customWidth="1"/>
    <col min="8" max="8" width="8.42578125" customWidth="1"/>
    <col min="9" max="10" width="7.28515625" customWidth="1"/>
    <col min="11" max="12" width="7.7109375" customWidth="1"/>
  </cols>
  <sheetData>
    <row r="1" spans="1:8" ht="155.1" customHeight="1" x14ac:dyDescent="0.25">
      <c r="A1" s="23" t="s">
        <v>213</v>
      </c>
      <c r="B1" s="1" t="s">
        <v>793</v>
      </c>
      <c r="C1" s="1" t="s">
        <v>794</v>
      </c>
      <c r="D1" s="1" t="s">
        <v>795</v>
      </c>
      <c r="E1" s="1" t="s">
        <v>796</v>
      </c>
      <c r="F1" s="57" t="s">
        <v>668</v>
      </c>
      <c r="G1" s="65"/>
      <c r="H1" s="46" t="s">
        <v>595</v>
      </c>
    </row>
    <row r="2" spans="1:8" s="5" customFormat="1" ht="11.85" customHeight="1" x14ac:dyDescent="0.2">
      <c r="A2" s="3">
        <v>2009</v>
      </c>
      <c r="B2" s="4" t="s">
        <v>935</v>
      </c>
      <c r="C2" s="4" t="s">
        <v>936</v>
      </c>
      <c r="D2" s="4" t="s">
        <v>939</v>
      </c>
      <c r="E2" s="4" t="s">
        <v>940</v>
      </c>
    </row>
    <row r="3" spans="1:8" ht="3.95" customHeight="1" x14ac:dyDescent="0.2"/>
    <row r="4" spans="1:8" ht="15.75" x14ac:dyDescent="0.25">
      <c r="A4" s="7" t="s">
        <v>162</v>
      </c>
      <c r="B4" s="9"/>
      <c r="C4" s="9"/>
      <c r="D4" s="9"/>
      <c r="E4" s="9"/>
      <c r="F4" s="9"/>
      <c r="G4" s="9"/>
    </row>
    <row r="5" spans="1:8" ht="12.75" customHeight="1" x14ac:dyDescent="0.2">
      <c r="A5" s="8" t="s">
        <v>260</v>
      </c>
      <c r="B5" s="52">
        <v>128</v>
      </c>
      <c r="C5" s="52">
        <v>122</v>
      </c>
      <c r="D5" s="52">
        <v>29</v>
      </c>
      <c r="E5" s="52">
        <v>31</v>
      </c>
      <c r="F5" s="9">
        <f t="shared" ref="F5:F26" si="0">H5-SUM(B5:E5)</f>
        <v>100</v>
      </c>
      <c r="G5" s="9">
        <f>SHERIFF!H731</f>
        <v>205</v>
      </c>
      <c r="H5" s="52">
        <f>G5*2</f>
        <v>410</v>
      </c>
    </row>
    <row r="6" spans="1:8" ht="12.75" customHeight="1" x14ac:dyDescent="0.2">
      <c r="A6" s="8" t="s">
        <v>261</v>
      </c>
      <c r="B6" s="52">
        <v>195</v>
      </c>
      <c r="C6" s="52">
        <v>195</v>
      </c>
      <c r="D6" s="52">
        <v>42</v>
      </c>
      <c r="E6" s="52">
        <v>36</v>
      </c>
      <c r="F6" s="9">
        <f t="shared" si="0"/>
        <v>168</v>
      </c>
      <c r="G6" s="9">
        <f>SHERIFF!H732</f>
        <v>318</v>
      </c>
      <c r="H6" s="52">
        <f t="shared" ref="H6:H26" si="1">G6*2</f>
        <v>636</v>
      </c>
    </row>
    <row r="7" spans="1:8" ht="12.75" customHeight="1" x14ac:dyDescent="0.2">
      <c r="A7" s="8" t="s">
        <v>742</v>
      </c>
      <c r="B7" s="52">
        <v>113</v>
      </c>
      <c r="C7" s="52">
        <v>112</v>
      </c>
      <c r="D7" s="52">
        <v>31</v>
      </c>
      <c r="E7" s="52">
        <v>33</v>
      </c>
      <c r="F7" s="9">
        <f t="shared" si="0"/>
        <v>105</v>
      </c>
      <c r="G7" s="9">
        <f>SHERIFF!H733</f>
        <v>197</v>
      </c>
      <c r="H7" s="52">
        <f t="shared" si="1"/>
        <v>394</v>
      </c>
    </row>
    <row r="8" spans="1:8" ht="12.75" customHeight="1" x14ac:dyDescent="0.2">
      <c r="A8" s="8" t="s">
        <v>743</v>
      </c>
      <c r="B8" s="52">
        <v>70</v>
      </c>
      <c r="C8" s="52">
        <v>75</v>
      </c>
      <c r="D8" s="52">
        <v>31</v>
      </c>
      <c r="E8" s="52">
        <v>34</v>
      </c>
      <c r="F8" s="9">
        <f t="shared" si="0"/>
        <v>76</v>
      </c>
      <c r="G8" s="9">
        <f>SHERIFF!H734</f>
        <v>143</v>
      </c>
      <c r="H8" s="52">
        <f t="shared" si="1"/>
        <v>286</v>
      </c>
    </row>
    <row r="9" spans="1:8" ht="12.75" customHeight="1" x14ac:dyDescent="0.2">
      <c r="A9" s="8" t="s">
        <v>744</v>
      </c>
      <c r="B9" s="52">
        <v>129</v>
      </c>
      <c r="C9" s="52">
        <v>125</v>
      </c>
      <c r="D9" s="52">
        <v>38</v>
      </c>
      <c r="E9" s="52">
        <v>37</v>
      </c>
      <c r="F9" s="9">
        <f t="shared" si="0"/>
        <v>61</v>
      </c>
      <c r="G9" s="9">
        <f>SHERIFF!H735</f>
        <v>195</v>
      </c>
      <c r="H9" s="52">
        <f t="shared" si="1"/>
        <v>390</v>
      </c>
    </row>
    <row r="10" spans="1:8" ht="12.75" customHeight="1" x14ac:dyDescent="0.2">
      <c r="A10" s="8" t="s">
        <v>745</v>
      </c>
      <c r="B10" s="52">
        <v>172</v>
      </c>
      <c r="C10" s="52">
        <v>174</v>
      </c>
      <c r="D10" s="52">
        <v>37</v>
      </c>
      <c r="E10" s="52">
        <v>34</v>
      </c>
      <c r="F10" s="9">
        <f t="shared" si="0"/>
        <v>111</v>
      </c>
      <c r="G10" s="9">
        <f>SHERIFF!H736</f>
        <v>264</v>
      </c>
      <c r="H10" s="52">
        <f t="shared" si="1"/>
        <v>528</v>
      </c>
    </row>
    <row r="11" spans="1:8" ht="12.75" customHeight="1" x14ac:dyDescent="0.2">
      <c r="A11" s="8" t="s">
        <v>1050</v>
      </c>
      <c r="B11" s="52">
        <v>114</v>
      </c>
      <c r="C11" s="52">
        <v>109</v>
      </c>
      <c r="D11" s="52">
        <v>38</v>
      </c>
      <c r="E11" s="52">
        <v>36</v>
      </c>
      <c r="F11" s="9">
        <f t="shared" si="0"/>
        <v>131</v>
      </c>
      <c r="G11" s="9">
        <f>SHERIFF!H737</f>
        <v>214</v>
      </c>
      <c r="H11" s="52">
        <f t="shared" si="1"/>
        <v>428</v>
      </c>
    </row>
    <row r="12" spans="1:8" ht="12.75" customHeight="1" x14ac:dyDescent="0.2">
      <c r="A12" s="8" t="s">
        <v>1051</v>
      </c>
      <c r="B12" s="52">
        <v>125</v>
      </c>
      <c r="C12" s="52">
        <v>121</v>
      </c>
      <c r="D12" s="52">
        <v>47</v>
      </c>
      <c r="E12" s="52">
        <v>48</v>
      </c>
      <c r="F12" s="9">
        <f t="shared" si="0"/>
        <v>99</v>
      </c>
      <c r="G12" s="9">
        <f>SHERIFF!H738</f>
        <v>220</v>
      </c>
      <c r="H12" s="52">
        <f t="shared" si="1"/>
        <v>440</v>
      </c>
    </row>
    <row r="13" spans="1:8" ht="12.75" customHeight="1" x14ac:dyDescent="0.2">
      <c r="A13" s="8" t="s">
        <v>1052</v>
      </c>
      <c r="B13" s="52">
        <v>69</v>
      </c>
      <c r="C13" s="52">
        <v>69</v>
      </c>
      <c r="D13" s="52">
        <v>23</v>
      </c>
      <c r="E13" s="52">
        <v>23</v>
      </c>
      <c r="F13" s="9">
        <f t="shared" si="0"/>
        <v>80</v>
      </c>
      <c r="G13" s="9">
        <f>SHERIFF!H739</f>
        <v>132</v>
      </c>
      <c r="H13" s="52">
        <f t="shared" si="1"/>
        <v>264</v>
      </c>
    </row>
    <row r="14" spans="1:8" ht="12.75" customHeight="1" x14ac:dyDescent="0.2">
      <c r="A14" s="8" t="s">
        <v>1053</v>
      </c>
      <c r="B14" s="52">
        <v>91</v>
      </c>
      <c r="C14" s="52">
        <v>89</v>
      </c>
      <c r="D14" s="52">
        <v>32</v>
      </c>
      <c r="E14" s="52">
        <v>33</v>
      </c>
      <c r="F14" s="9">
        <f t="shared" si="0"/>
        <v>103</v>
      </c>
      <c r="G14" s="9">
        <f>SHERIFF!H740</f>
        <v>174</v>
      </c>
      <c r="H14" s="52">
        <f t="shared" si="1"/>
        <v>348</v>
      </c>
    </row>
    <row r="15" spans="1:8" ht="12.75" customHeight="1" x14ac:dyDescent="0.2">
      <c r="A15" s="8" t="s">
        <v>1054</v>
      </c>
      <c r="B15" s="52">
        <v>110</v>
      </c>
      <c r="C15" s="52">
        <v>104</v>
      </c>
      <c r="D15" s="52">
        <v>33</v>
      </c>
      <c r="E15" s="52">
        <v>34</v>
      </c>
      <c r="F15" s="9">
        <f t="shared" si="0"/>
        <v>89</v>
      </c>
      <c r="G15" s="9">
        <f>SHERIFF!H741</f>
        <v>185</v>
      </c>
      <c r="H15" s="52">
        <f t="shared" si="1"/>
        <v>370</v>
      </c>
    </row>
    <row r="16" spans="1:8" ht="12.75" customHeight="1" x14ac:dyDescent="0.2">
      <c r="A16" s="8" t="s">
        <v>1055</v>
      </c>
      <c r="B16" s="52">
        <v>117</v>
      </c>
      <c r="C16" s="52">
        <v>120</v>
      </c>
      <c r="D16" s="52">
        <v>35</v>
      </c>
      <c r="E16" s="52">
        <v>31</v>
      </c>
      <c r="F16" s="9">
        <f t="shared" si="0"/>
        <v>111</v>
      </c>
      <c r="G16" s="9">
        <f>SHERIFF!H742</f>
        <v>207</v>
      </c>
      <c r="H16" s="52">
        <f t="shared" si="1"/>
        <v>414</v>
      </c>
    </row>
    <row r="17" spans="1:8" ht="12.75" customHeight="1" x14ac:dyDescent="0.2">
      <c r="A17" s="8" t="s">
        <v>1056</v>
      </c>
      <c r="B17" s="52">
        <v>66</v>
      </c>
      <c r="C17" s="52">
        <v>65</v>
      </c>
      <c r="D17" s="52">
        <v>29</v>
      </c>
      <c r="E17" s="52">
        <v>29</v>
      </c>
      <c r="F17" s="9">
        <f t="shared" si="0"/>
        <v>51</v>
      </c>
      <c r="G17" s="9">
        <f>SHERIFF!H743</f>
        <v>120</v>
      </c>
      <c r="H17" s="52">
        <f t="shared" si="1"/>
        <v>240</v>
      </c>
    </row>
    <row r="18" spans="1:8" ht="12.75" customHeight="1" x14ac:dyDescent="0.2">
      <c r="A18" s="8" t="s">
        <v>1057</v>
      </c>
      <c r="B18" s="52">
        <v>128</v>
      </c>
      <c r="C18" s="52">
        <v>133</v>
      </c>
      <c r="D18" s="52">
        <v>33</v>
      </c>
      <c r="E18" s="52">
        <v>31</v>
      </c>
      <c r="F18" s="9">
        <f t="shared" si="0"/>
        <v>69</v>
      </c>
      <c r="G18" s="9">
        <f>SHERIFF!H744</f>
        <v>197</v>
      </c>
      <c r="H18" s="52">
        <f t="shared" si="1"/>
        <v>394</v>
      </c>
    </row>
    <row r="19" spans="1:8" ht="12.75" customHeight="1" x14ac:dyDescent="0.2">
      <c r="A19" s="8" t="s">
        <v>1058</v>
      </c>
      <c r="B19" s="52">
        <v>165</v>
      </c>
      <c r="C19" s="52">
        <v>150</v>
      </c>
      <c r="D19" s="52">
        <v>37</v>
      </c>
      <c r="E19" s="52">
        <v>40</v>
      </c>
      <c r="F19" s="9">
        <f t="shared" si="0"/>
        <v>112</v>
      </c>
      <c r="G19" s="9">
        <f>SHERIFF!H745</f>
        <v>252</v>
      </c>
      <c r="H19" s="52">
        <f t="shared" si="1"/>
        <v>504</v>
      </c>
    </row>
    <row r="20" spans="1:8" ht="12.75" customHeight="1" x14ac:dyDescent="0.2">
      <c r="A20" s="8" t="s">
        <v>1059</v>
      </c>
      <c r="B20" s="52">
        <v>195</v>
      </c>
      <c r="C20" s="52">
        <v>177</v>
      </c>
      <c r="D20" s="52">
        <v>41</v>
      </c>
      <c r="E20" s="52">
        <v>44</v>
      </c>
      <c r="F20" s="9">
        <f t="shared" si="0"/>
        <v>169</v>
      </c>
      <c r="G20" s="9">
        <f>SHERIFF!H746</f>
        <v>313</v>
      </c>
      <c r="H20" s="52">
        <f t="shared" si="1"/>
        <v>626</v>
      </c>
    </row>
    <row r="21" spans="1:8" ht="12.75" customHeight="1" x14ac:dyDescent="0.2">
      <c r="A21" s="8" t="s">
        <v>1060</v>
      </c>
      <c r="B21" s="52">
        <v>119</v>
      </c>
      <c r="C21" s="52">
        <v>115</v>
      </c>
      <c r="D21" s="52">
        <v>26</v>
      </c>
      <c r="E21" s="52">
        <v>31</v>
      </c>
      <c r="F21" s="9">
        <f t="shared" si="0"/>
        <v>69</v>
      </c>
      <c r="G21" s="9">
        <f>SHERIFF!H747</f>
        <v>180</v>
      </c>
      <c r="H21" s="52">
        <f t="shared" si="1"/>
        <v>360</v>
      </c>
    </row>
    <row r="22" spans="1:8" ht="12.75" customHeight="1" x14ac:dyDescent="0.2">
      <c r="A22" s="8" t="s">
        <v>1061</v>
      </c>
      <c r="B22" s="52">
        <v>75</v>
      </c>
      <c r="C22" s="52">
        <v>75</v>
      </c>
      <c r="D22" s="52">
        <v>20</v>
      </c>
      <c r="E22" s="52">
        <v>19</v>
      </c>
      <c r="F22" s="9">
        <f t="shared" si="0"/>
        <v>45</v>
      </c>
      <c r="G22" s="9">
        <f>SHERIFF!H748</f>
        <v>117</v>
      </c>
      <c r="H22" s="52">
        <f t="shared" si="1"/>
        <v>234</v>
      </c>
    </row>
    <row r="23" spans="1:8" ht="12.75" customHeight="1" x14ac:dyDescent="0.2">
      <c r="A23" s="8" t="s">
        <v>1062</v>
      </c>
      <c r="B23" s="52">
        <v>95</v>
      </c>
      <c r="C23" s="52">
        <v>90</v>
      </c>
      <c r="D23" s="52">
        <v>39</v>
      </c>
      <c r="E23" s="52">
        <v>37</v>
      </c>
      <c r="F23" s="9">
        <f t="shared" si="0"/>
        <v>67</v>
      </c>
      <c r="G23" s="9">
        <f>SHERIFF!H749</f>
        <v>164</v>
      </c>
      <c r="H23" s="52">
        <f t="shared" si="1"/>
        <v>328</v>
      </c>
    </row>
    <row r="24" spans="1:8" ht="12.75" customHeight="1" x14ac:dyDescent="0.2">
      <c r="A24" s="8" t="s">
        <v>1063</v>
      </c>
      <c r="B24" s="52">
        <v>282</v>
      </c>
      <c r="C24" s="52">
        <v>269</v>
      </c>
      <c r="D24" s="52">
        <v>70</v>
      </c>
      <c r="E24" s="52">
        <v>68</v>
      </c>
      <c r="F24" s="9">
        <f t="shared" si="0"/>
        <v>159</v>
      </c>
      <c r="G24" s="9">
        <f>SHERIFF!H750</f>
        <v>424</v>
      </c>
      <c r="H24" s="52">
        <f t="shared" si="1"/>
        <v>848</v>
      </c>
    </row>
    <row r="25" spans="1:8" ht="12.75" customHeight="1" x14ac:dyDescent="0.2">
      <c r="A25" s="8" t="s">
        <v>1064</v>
      </c>
      <c r="B25" s="52">
        <v>155</v>
      </c>
      <c r="C25" s="52">
        <v>148</v>
      </c>
      <c r="D25" s="52">
        <v>43</v>
      </c>
      <c r="E25" s="52">
        <v>45</v>
      </c>
      <c r="F25" s="9">
        <f t="shared" si="0"/>
        <v>117</v>
      </c>
      <c r="G25" s="9">
        <f>SHERIFF!H751</f>
        <v>254</v>
      </c>
      <c r="H25" s="52">
        <f t="shared" si="1"/>
        <v>508</v>
      </c>
    </row>
    <row r="26" spans="1:8" ht="12.75" customHeight="1" x14ac:dyDescent="0.2">
      <c r="A26" s="8" t="s">
        <v>1065</v>
      </c>
      <c r="B26" s="52">
        <v>119</v>
      </c>
      <c r="C26" s="52">
        <v>109</v>
      </c>
      <c r="D26" s="52">
        <v>22</v>
      </c>
      <c r="E26" s="52">
        <v>20</v>
      </c>
      <c r="F26" s="9">
        <f t="shared" si="0"/>
        <v>62</v>
      </c>
      <c r="G26" s="9">
        <f>SHERIFF!H752</f>
        <v>166</v>
      </c>
      <c r="H26" s="52">
        <f t="shared" si="1"/>
        <v>332</v>
      </c>
    </row>
    <row r="27" spans="1:8" x14ac:dyDescent="0.2">
      <c r="A27" s="10" t="s">
        <v>595</v>
      </c>
      <c r="B27" s="11">
        <f>SUM(B5:B26)</f>
        <v>2832</v>
      </c>
      <c r="C27" s="11">
        <f t="shared" ref="C27:H27" si="2">SUM(C5:C26)</f>
        <v>2746</v>
      </c>
      <c r="D27" s="11">
        <f t="shared" si="2"/>
        <v>776</v>
      </c>
      <c r="E27" s="11">
        <f t="shared" si="2"/>
        <v>774</v>
      </c>
      <c r="F27" s="62">
        <f t="shared" si="2"/>
        <v>2154</v>
      </c>
      <c r="G27" s="63">
        <f t="shared" si="2"/>
        <v>4641</v>
      </c>
      <c r="H27" s="11">
        <f t="shared" si="2"/>
        <v>9282</v>
      </c>
    </row>
  </sheetData>
  <phoneticPr fontId="0" type="noConversion"/>
  <printOptions horizontalCentered="1"/>
  <pageMargins left="0.75" right="0.75" top="0.4" bottom="0.25" header="0.25" footer="0.25"/>
  <pageSetup firstPageNumber="243" orientation="portrait" useFirstPageNumber="1" horizontalDpi="4294967292" r:id="rId1"/>
  <headerFooter alignWithMargins="0">
    <oddFooter>&amp;C&amp;"Arial,Bold"&amp;8&amp;P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H1565"/>
  <sheetViews>
    <sheetView zoomScaleNormal="100" zoomScaleSheetLayoutView="100" workbookViewId="0">
      <selection activeCell="D44" sqref="D44"/>
    </sheetView>
  </sheetViews>
  <sheetFormatPr defaultRowHeight="12.75" x14ac:dyDescent="0.2"/>
  <cols>
    <col min="1" max="1" width="30.5703125" customWidth="1"/>
    <col min="2" max="9" width="7.7109375" customWidth="1"/>
  </cols>
  <sheetData>
    <row r="1" spans="1:6" ht="140.1" customHeight="1" x14ac:dyDescent="0.25">
      <c r="A1" s="23" t="s">
        <v>678</v>
      </c>
      <c r="B1" s="1" t="s">
        <v>797</v>
      </c>
      <c r="C1" s="1" t="s">
        <v>562</v>
      </c>
      <c r="D1" s="1" t="s">
        <v>563</v>
      </c>
      <c r="E1" s="44" t="s">
        <v>668</v>
      </c>
      <c r="F1" s="46" t="s">
        <v>595</v>
      </c>
    </row>
    <row r="2" spans="1:6" s="5" customFormat="1" ht="11.85" customHeight="1" x14ac:dyDescent="0.2">
      <c r="A2" s="3">
        <v>2009</v>
      </c>
      <c r="B2" s="4" t="s">
        <v>944</v>
      </c>
      <c r="C2" s="4" t="s">
        <v>945</v>
      </c>
      <c r="D2" s="4" t="s">
        <v>946</v>
      </c>
    </row>
    <row r="3" spans="1:6" ht="3.95" customHeight="1" x14ac:dyDescent="0.2"/>
    <row r="4" spans="1:6" ht="14.1" customHeight="1" x14ac:dyDescent="0.25">
      <c r="A4" s="7" t="s">
        <v>162</v>
      </c>
      <c r="B4" s="9"/>
      <c r="C4" s="9"/>
      <c r="D4" s="9"/>
      <c r="E4" s="9"/>
      <c r="F4" s="9"/>
    </row>
    <row r="5" spans="1:6" ht="12.75" customHeight="1" x14ac:dyDescent="0.2">
      <c r="A5" s="8" t="s">
        <v>260</v>
      </c>
      <c r="B5" s="52">
        <v>121</v>
      </c>
      <c r="C5" s="52">
        <v>14</v>
      </c>
      <c r="D5" s="52">
        <v>25</v>
      </c>
      <c r="E5" s="9">
        <f t="shared" ref="E5:E26" si="0">F5-SUM(B5:D5)</f>
        <v>45</v>
      </c>
      <c r="F5" s="52">
        <f>SHERIFF!H731</f>
        <v>205</v>
      </c>
    </row>
    <row r="6" spans="1:6" ht="12.75" customHeight="1" x14ac:dyDescent="0.2">
      <c r="A6" s="8" t="s">
        <v>261</v>
      </c>
      <c r="B6" s="52">
        <v>202</v>
      </c>
      <c r="C6" s="52">
        <v>25</v>
      </c>
      <c r="D6" s="52">
        <v>36</v>
      </c>
      <c r="E6" s="9">
        <f t="shared" si="0"/>
        <v>55</v>
      </c>
      <c r="F6" s="52">
        <f>SHERIFF!H732</f>
        <v>318</v>
      </c>
    </row>
    <row r="7" spans="1:6" ht="12.75" customHeight="1" x14ac:dyDescent="0.2">
      <c r="A7" s="8" t="s">
        <v>742</v>
      </c>
      <c r="B7" s="52">
        <v>115</v>
      </c>
      <c r="C7" s="52">
        <v>16</v>
      </c>
      <c r="D7" s="52">
        <v>23</v>
      </c>
      <c r="E7" s="9">
        <f t="shared" si="0"/>
        <v>43</v>
      </c>
      <c r="F7" s="52">
        <f>SHERIFF!H733</f>
        <v>197</v>
      </c>
    </row>
    <row r="8" spans="1:6" ht="12.75" customHeight="1" x14ac:dyDescent="0.2">
      <c r="A8" s="8" t="s">
        <v>743</v>
      </c>
      <c r="B8" s="52">
        <v>78</v>
      </c>
      <c r="C8" s="52">
        <v>9</v>
      </c>
      <c r="D8" s="52">
        <v>29</v>
      </c>
      <c r="E8" s="9">
        <f t="shared" si="0"/>
        <v>27</v>
      </c>
      <c r="F8" s="52">
        <f>SHERIFF!H734</f>
        <v>143</v>
      </c>
    </row>
    <row r="9" spans="1:6" ht="12.75" customHeight="1" x14ac:dyDescent="0.2">
      <c r="A9" s="8" t="s">
        <v>744</v>
      </c>
      <c r="B9" s="52">
        <v>126</v>
      </c>
      <c r="C9" s="52">
        <v>15</v>
      </c>
      <c r="D9" s="52">
        <v>30</v>
      </c>
      <c r="E9" s="9">
        <f t="shared" si="0"/>
        <v>24</v>
      </c>
      <c r="F9" s="52">
        <f>SHERIFF!H735</f>
        <v>195</v>
      </c>
    </row>
    <row r="10" spans="1:6" ht="12.75" customHeight="1" x14ac:dyDescent="0.2">
      <c r="A10" s="8" t="s">
        <v>745</v>
      </c>
      <c r="B10" s="52">
        <v>167</v>
      </c>
      <c r="C10" s="52">
        <v>16</v>
      </c>
      <c r="D10" s="52">
        <v>32</v>
      </c>
      <c r="E10" s="9">
        <f t="shared" si="0"/>
        <v>49</v>
      </c>
      <c r="F10" s="52">
        <f>SHERIFF!H736</f>
        <v>264</v>
      </c>
    </row>
    <row r="11" spans="1:6" ht="12.75" customHeight="1" x14ac:dyDescent="0.2">
      <c r="A11" s="8" t="s">
        <v>1050</v>
      </c>
      <c r="B11" s="52">
        <v>109</v>
      </c>
      <c r="C11" s="52">
        <v>18</v>
      </c>
      <c r="D11" s="52">
        <v>35</v>
      </c>
      <c r="E11" s="9">
        <f t="shared" si="0"/>
        <v>52</v>
      </c>
      <c r="F11" s="52">
        <f>SHERIFF!H737</f>
        <v>214</v>
      </c>
    </row>
    <row r="12" spans="1:6" ht="12.75" customHeight="1" x14ac:dyDescent="0.2">
      <c r="A12" s="8" t="s">
        <v>1051</v>
      </c>
      <c r="B12" s="52">
        <v>124</v>
      </c>
      <c r="C12" s="52">
        <v>19</v>
      </c>
      <c r="D12" s="52">
        <v>41</v>
      </c>
      <c r="E12" s="9">
        <f t="shared" si="0"/>
        <v>36</v>
      </c>
      <c r="F12" s="52">
        <f>SHERIFF!H738</f>
        <v>220</v>
      </c>
    </row>
    <row r="13" spans="1:6" ht="12.75" customHeight="1" x14ac:dyDescent="0.2">
      <c r="A13" s="8" t="s">
        <v>1052</v>
      </c>
      <c r="B13" s="52">
        <v>74</v>
      </c>
      <c r="C13" s="52">
        <v>10</v>
      </c>
      <c r="D13" s="52">
        <v>16</v>
      </c>
      <c r="E13" s="9">
        <f t="shared" si="0"/>
        <v>32</v>
      </c>
      <c r="F13" s="52">
        <f>SHERIFF!H739</f>
        <v>132</v>
      </c>
    </row>
    <row r="14" spans="1:6" ht="12.75" customHeight="1" x14ac:dyDescent="0.2">
      <c r="A14" s="8" t="s">
        <v>1053</v>
      </c>
      <c r="B14" s="52">
        <v>92</v>
      </c>
      <c r="C14" s="52">
        <v>22</v>
      </c>
      <c r="D14" s="52">
        <v>23</v>
      </c>
      <c r="E14" s="9">
        <f t="shared" si="0"/>
        <v>37</v>
      </c>
      <c r="F14" s="52">
        <f>SHERIFF!H740</f>
        <v>174</v>
      </c>
    </row>
    <row r="15" spans="1:6" ht="12.75" customHeight="1" x14ac:dyDescent="0.2">
      <c r="A15" s="8" t="s">
        <v>1054</v>
      </c>
      <c r="B15" s="52">
        <v>103</v>
      </c>
      <c r="C15" s="52">
        <v>13</v>
      </c>
      <c r="D15" s="52">
        <v>32</v>
      </c>
      <c r="E15" s="9">
        <f t="shared" si="0"/>
        <v>37</v>
      </c>
      <c r="F15" s="52">
        <f>SHERIFF!H741</f>
        <v>185</v>
      </c>
    </row>
    <row r="16" spans="1:6" ht="12.75" customHeight="1" x14ac:dyDescent="0.2">
      <c r="A16" s="8" t="s">
        <v>1055</v>
      </c>
      <c r="B16" s="52">
        <v>123</v>
      </c>
      <c r="C16" s="52">
        <v>20</v>
      </c>
      <c r="D16" s="52">
        <v>30</v>
      </c>
      <c r="E16" s="9">
        <f t="shared" si="0"/>
        <v>34</v>
      </c>
      <c r="F16" s="52">
        <f>SHERIFF!H742</f>
        <v>207</v>
      </c>
    </row>
    <row r="17" spans="1:8" ht="12.75" customHeight="1" x14ac:dyDescent="0.2">
      <c r="A17" s="8" t="s">
        <v>1056</v>
      </c>
      <c r="B17" s="52">
        <v>74</v>
      </c>
      <c r="C17" s="52">
        <v>3</v>
      </c>
      <c r="D17" s="52">
        <v>25</v>
      </c>
      <c r="E17" s="9">
        <f t="shared" si="0"/>
        <v>18</v>
      </c>
      <c r="F17" s="52">
        <f>SHERIFF!H743</f>
        <v>120</v>
      </c>
    </row>
    <row r="18" spans="1:8" ht="12.75" customHeight="1" x14ac:dyDescent="0.2">
      <c r="A18" s="8" t="s">
        <v>1057</v>
      </c>
      <c r="B18" s="52">
        <v>132</v>
      </c>
      <c r="C18" s="52">
        <v>11</v>
      </c>
      <c r="D18" s="52">
        <v>27</v>
      </c>
      <c r="E18" s="9">
        <f t="shared" si="0"/>
        <v>27</v>
      </c>
      <c r="F18" s="52">
        <f>SHERIFF!H744</f>
        <v>197</v>
      </c>
    </row>
    <row r="19" spans="1:8" ht="12.75" customHeight="1" x14ac:dyDescent="0.2">
      <c r="A19" s="8" t="s">
        <v>1058</v>
      </c>
      <c r="B19" s="52">
        <v>157</v>
      </c>
      <c r="C19" s="52">
        <v>20</v>
      </c>
      <c r="D19" s="52">
        <v>35</v>
      </c>
      <c r="E19" s="9">
        <f t="shared" si="0"/>
        <v>40</v>
      </c>
      <c r="F19" s="52">
        <f>SHERIFF!H745</f>
        <v>252</v>
      </c>
    </row>
    <row r="20" spans="1:8" ht="12.75" customHeight="1" x14ac:dyDescent="0.2">
      <c r="A20" s="8" t="s">
        <v>1059</v>
      </c>
      <c r="B20" s="52">
        <v>184</v>
      </c>
      <c r="C20" s="52">
        <v>30</v>
      </c>
      <c r="D20" s="52">
        <v>32</v>
      </c>
      <c r="E20" s="9">
        <f t="shared" si="0"/>
        <v>67</v>
      </c>
      <c r="F20" s="52">
        <f>SHERIFF!H746</f>
        <v>313</v>
      </c>
    </row>
    <row r="21" spans="1:8" ht="12.75" customHeight="1" x14ac:dyDescent="0.2">
      <c r="A21" s="8" t="s">
        <v>1060</v>
      </c>
      <c r="B21" s="52">
        <v>110</v>
      </c>
      <c r="C21" s="52">
        <v>17</v>
      </c>
      <c r="D21" s="52">
        <v>23</v>
      </c>
      <c r="E21" s="9">
        <f t="shared" si="0"/>
        <v>30</v>
      </c>
      <c r="F21" s="52">
        <f>SHERIFF!H747</f>
        <v>180</v>
      </c>
    </row>
    <row r="22" spans="1:8" ht="12.75" customHeight="1" x14ac:dyDescent="0.2">
      <c r="A22" s="8" t="s">
        <v>1061</v>
      </c>
      <c r="B22" s="52">
        <v>76</v>
      </c>
      <c r="C22" s="52">
        <v>10</v>
      </c>
      <c r="D22" s="52">
        <v>13</v>
      </c>
      <c r="E22" s="9">
        <f t="shared" si="0"/>
        <v>18</v>
      </c>
      <c r="F22" s="52">
        <f>SHERIFF!H748</f>
        <v>117</v>
      </c>
    </row>
    <row r="23" spans="1:8" ht="12.75" customHeight="1" x14ac:dyDescent="0.2">
      <c r="A23" s="8" t="s">
        <v>1062</v>
      </c>
      <c r="B23" s="52">
        <v>101</v>
      </c>
      <c r="C23" s="52">
        <v>14</v>
      </c>
      <c r="D23" s="52">
        <v>29</v>
      </c>
      <c r="E23" s="9">
        <f t="shared" si="0"/>
        <v>20</v>
      </c>
      <c r="F23" s="52">
        <f>SHERIFF!H749</f>
        <v>164</v>
      </c>
    </row>
    <row r="24" spans="1:8" ht="12.75" customHeight="1" x14ac:dyDescent="0.2">
      <c r="A24" s="8" t="s">
        <v>1063</v>
      </c>
      <c r="B24" s="52">
        <v>273</v>
      </c>
      <c r="C24" s="52">
        <v>27</v>
      </c>
      <c r="D24" s="52">
        <v>59</v>
      </c>
      <c r="E24" s="9">
        <f t="shared" si="0"/>
        <v>65</v>
      </c>
      <c r="F24" s="52">
        <f>SHERIFF!H750</f>
        <v>424</v>
      </c>
    </row>
    <row r="25" spans="1:8" ht="12.75" customHeight="1" x14ac:dyDescent="0.2">
      <c r="A25" s="8" t="s">
        <v>1064</v>
      </c>
      <c r="B25" s="52">
        <v>150</v>
      </c>
      <c r="C25" s="52">
        <v>14</v>
      </c>
      <c r="D25" s="52">
        <v>44</v>
      </c>
      <c r="E25" s="9">
        <f t="shared" si="0"/>
        <v>46</v>
      </c>
      <c r="F25" s="52">
        <f>SHERIFF!H751</f>
        <v>254</v>
      </c>
    </row>
    <row r="26" spans="1:8" ht="12.75" customHeight="1" x14ac:dyDescent="0.2">
      <c r="A26" s="8" t="s">
        <v>1065</v>
      </c>
      <c r="B26" s="52">
        <v>109</v>
      </c>
      <c r="C26" s="52">
        <v>14</v>
      </c>
      <c r="D26" s="52">
        <v>18</v>
      </c>
      <c r="E26" s="9">
        <f t="shared" si="0"/>
        <v>25</v>
      </c>
      <c r="F26" s="52">
        <f>SHERIFF!H752</f>
        <v>166</v>
      </c>
    </row>
    <row r="27" spans="1:8" ht="12.75" customHeight="1" x14ac:dyDescent="0.2">
      <c r="A27" s="10" t="s">
        <v>595</v>
      </c>
      <c r="B27" s="32">
        <f>SUM(B5:B26)</f>
        <v>2800</v>
      </c>
      <c r="C27" s="32">
        <f>SUM(C5:C26)</f>
        <v>357</v>
      </c>
      <c r="D27" s="32">
        <f>SUM(D5:D26)</f>
        <v>657</v>
      </c>
      <c r="E27" s="32">
        <f>SUM(E5:E26)</f>
        <v>827</v>
      </c>
      <c r="F27" s="32">
        <f>SUM(F5:F26)</f>
        <v>4641</v>
      </c>
    </row>
    <row r="28" spans="1:8" x14ac:dyDescent="0.2">
      <c r="F28" s="9"/>
    </row>
    <row r="29" spans="1:8" ht="140.1" customHeight="1" x14ac:dyDescent="0.25">
      <c r="A29" s="23" t="s">
        <v>679</v>
      </c>
      <c r="B29" s="1" t="s">
        <v>564</v>
      </c>
      <c r="C29" s="1" t="s">
        <v>565</v>
      </c>
      <c r="D29" s="1" t="s">
        <v>566</v>
      </c>
      <c r="E29" s="1" t="s">
        <v>567</v>
      </c>
      <c r="F29" s="1" t="s">
        <v>568</v>
      </c>
      <c r="G29" s="44" t="s">
        <v>668</v>
      </c>
      <c r="H29" s="46" t="s">
        <v>595</v>
      </c>
    </row>
    <row r="30" spans="1:8" x14ac:dyDescent="0.2">
      <c r="A30" s="3">
        <v>2009</v>
      </c>
      <c r="B30" s="4" t="s">
        <v>933</v>
      </c>
      <c r="C30" s="4" t="s">
        <v>935</v>
      </c>
      <c r="D30" s="4" t="s">
        <v>937</v>
      </c>
      <c r="E30" s="4" t="s">
        <v>939</v>
      </c>
      <c r="F30" s="4" t="s">
        <v>641</v>
      </c>
      <c r="G30" s="4"/>
      <c r="H30" s="4"/>
    </row>
    <row r="32" spans="1:8" ht="15.75" x14ac:dyDescent="0.25">
      <c r="A32" s="7" t="s">
        <v>163</v>
      </c>
      <c r="B32" s="9"/>
      <c r="C32" s="9"/>
      <c r="D32" s="9"/>
      <c r="E32" s="9"/>
      <c r="F32" s="9"/>
      <c r="G32" s="9"/>
      <c r="H32" s="9"/>
    </row>
    <row r="33" spans="1:8" x14ac:dyDescent="0.2">
      <c r="A33" s="8" t="s">
        <v>260</v>
      </c>
      <c r="B33" s="52">
        <v>121</v>
      </c>
      <c r="C33" s="52">
        <v>135</v>
      </c>
      <c r="D33" s="52">
        <v>26</v>
      </c>
      <c r="E33" s="52">
        <v>18</v>
      </c>
      <c r="F33" s="52">
        <v>5</v>
      </c>
      <c r="G33" s="9">
        <f>H33-SUM(B33:F33)</f>
        <v>2</v>
      </c>
      <c r="H33" s="52">
        <v>307</v>
      </c>
    </row>
    <row r="34" spans="1:8" x14ac:dyDescent="0.2">
      <c r="A34" s="8" t="s">
        <v>261</v>
      </c>
      <c r="B34" s="52">
        <v>144</v>
      </c>
      <c r="C34" s="52">
        <v>201</v>
      </c>
      <c r="D34" s="52">
        <v>31</v>
      </c>
      <c r="E34" s="52">
        <v>24</v>
      </c>
      <c r="F34" s="52">
        <v>5</v>
      </c>
      <c r="G34" s="9">
        <f>H34-SUM(B34:F34)</f>
        <v>1</v>
      </c>
      <c r="H34" s="52">
        <v>406</v>
      </c>
    </row>
    <row r="35" spans="1:8" x14ac:dyDescent="0.2">
      <c r="A35" s="8" t="s">
        <v>742</v>
      </c>
      <c r="B35" s="52">
        <v>198</v>
      </c>
      <c r="C35" s="52">
        <v>160</v>
      </c>
      <c r="D35" s="52">
        <v>41</v>
      </c>
      <c r="E35" s="52">
        <v>49</v>
      </c>
      <c r="F35" s="52">
        <v>4</v>
      </c>
      <c r="G35" s="9">
        <f>H35-SUM(B35:F35)</f>
        <v>3</v>
      </c>
      <c r="H35" s="52">
        <v>455</v>
      </c>
    </row>
    <row r="36" spans="1:8" x14ac:dyDescent="0.2">
      <c r="A36" s="10" t="s">
        <v>595</v>
      </c>
      <c r="B36" s="32">
        <f t="shared" ref="B36:H36" si="1">SUM(B33:B35)</f>
        <v>463</v>
      </c>
      <c r="C36" s="32">
        <f t="shared" si="1"/>
        <v>496</v>
      </c>
      <c r="D36" s="32">
        <f t="shared" si="1"/>
        <v>98</v>
      </c>
      <c r="E36" s="32">
        <f t="shared" si="1"/>
        <v>91</v>
      </c>
      <c r="F36" s="32">
        <f t="shared" si="1"/>
        <v>14</v>
      </c>
      <c r="G36" s="32">
        <f t="shared" si="1"/>
        <v>6</v>
      </c>
      <c r="H36" s="32">
        <f t="shared" si="1"/>
        <v>1168</v>
      </c>
    </row>
    <row r="37" spans="1:8" x14ac:dyDescent="0.2">
      <c r="F37" s="9"/>
    </row>
    <row r="38" spans="1:8" x14ac:dyDescent="0.2">
      <c r="F38" s="9"/>
    </row>
    <row r="39" spans="1:8" x14ac:dyDescent="0.2">
      <c r="F39" s="9"/>
    </row>
    <row r="40" spans="1:8" x14ac:dyDescent="0.2">
      <c r="F40" s="9"/>
    </row>
    <row r="41" spans="1:8" x14ac:dyDescent="0.2">
      <c r="F41" s="9"/>
    </row>
    <row r="42" spans="1:8" x14ac:dyDescent="0.2">
      <c r="F42" s="9"/>
    </row>
    <row r="43" spans="1:8" x14ac:dyDescent="0.2">
      <c r="F43" s="9"/>
    </row>
    <row r="44" spans="1:8" x14ac:dyDescent="0.2">
      <c r="F44" s="9"/>
    </row>
    <row r="45" spans="1:8" x14ac:dyDescent="0.2">
      <c r="F45" s="9"/>
    </row>
    <row r="46" spans="1:8" x14ac:dyDescent="0.2">
      <c r="F46" s="9"/>
    </row>
    <row r="47" spans="1:8" x14ac:dyDescent="0.2">
      <c r="F47" s="9"/>
    </row>
    <row r="48" spans="1:8" x14ac:dyDescent="0.2">
      <c r="F48" s="9"/>
    </row>
    <row r="49" spans="6:6" x14ac:dyDescent="0.2">
      <c r="F49" s="9"/>
    </row>
    <row r="50" spans="6:6" x14ac:dyDescent="0.2">
      <c r="F50" s="9"/>
    </row>
    <row r="51" spans="6:6" x14ac:dyDescent="0.2">
      <c r="F51" s="9"/>
    </row>
    <row r="52" spans="6:6" x14ac:dyDescent="0.2">
      <c r="F52" s="9"/>
    </row>
    <row r="53" spans="6:6" x14ac:dyDescent="0.2">
      <c r="F53" s="9"/>
    </row>
    <row r="54" spans="6:6" x14ac:dyDescent="0.2">
      <c r="F54" s="9"/>
    </row>
    <row r="55" spans="6:6" x14ac:dyDescent="0.2">
      <c r="F55" s="9"/>
    </row>
    <row r="56" spans="6:6" x14ac:dyDescent="0.2">
      <c r="F56" s="9"/>
    </row>
    <row r="57" spans="6:6" x14ac:dyDescent="0.2">
      <c r="F57" s="9"/>
    </row>
    <row r="58" spans="6:6" x14ac:dyDescent="0.2">
      <c r="F58" s="9"/>
    </row>
    <row r="59" spans="6:6" x14ac:dyDescent="0.2">
      <c r="F59" s="9"/>
    </row>
    <row r="60" spans="6:6" x14ac:dyDescent="0.2">
      <c r="F60" s="9"/>
    </row>
    <row r="61" spans="6:6" x14ac:dyDescent="0.2">
      <c r="F61" s="9"/>
    </row>
    <row r="62" spans="6:6" x14ac:dyDescent="0.2">
      <c r="F62" s="9"/>
    </row>
    <row r="63" spans="6:6" x14ac:dyDescent="0.2">
      <c r="F63" s="9"/>
    </row>
    <row r="64" spans="6:6" x14ac:dyDescent="0.2">
      <c r="F64" s="9"/>
    </row>
    <row r="65" spans="6:6" x14ac:dyDescent="0.2">
      <c r="F65" s="9"/>
    </row>
    <row r="66" spans="6:6" x14ac:dyDescent="0.2">
      <c r="F66" s="9"/>
    </row>
    <row r="67" spans="6:6" x14ac:dyDescent="0.2">
      <c r="F67" s="9"/>
    </row>
    <row r="68" spans="6:6" x14ac:dyDescent="0.2">
      <c r="F68" s="9"/>
    </row>
    <row r="69" spans="6:6" x14ac:dyDescent="0.2">
      <c r="F69" s="9"/>
    </row>
    <row r="70" spans="6:6" x14ac:dyDescent="0.2">
      <c r="F70" s="9"/>
    </row>
    <row r="71" spans="6:6" x14ac:dyDescent="0.2">
      <c r="F71" s="9"/>
    </row>
    <row r="72" spans="6:6" x14ac:dyDescent="0.2">
      <c r="F72" s="9"/>
    </row>
    <row r="73" spans="6:6" x14ac:dyDescent="0.2">
      <c r="F73" s="9"/>
    </row>
    <row r="74" spans="6:6" x14ac:dyDescent="0.2">
      <c r="F74" s="9"/>
    </row>
    <row r="75" spans="6:6" x14ac:dyDescent="0.2">
      <c r="F75" s="9"/>
    </row>
    <row r="76" spans="6:6" x14ac:dyDescent="0.2">
      <c r="F76" s="9"/>
    </row>
    <row r="77" spans="6:6" x14ac:dyDescent="0.2">
      <c r="F77" s="9"/>
    </row>
    <row r="78" spans="6:6" x14ac:dyDescent="0.2">
      <c r="F78" s="9"/>
    </row>
    <row r="79" spans="6:6" x14ac:dyDescent="0.2">
      <c r="F79" s="9"/>
    </row>
    <row r="80" spans="6:6" x14ac:dyDescent="0.2">
      <c r="F80" s="9"/>
    </row>
    <row r="81" spans="6:6" x14ac:dyDescent="0.2">
      <c r="F81" s="9"/>
    </row>
    <row r="82" spans="6:6" x14ac:dyDescent="0.2">
      <c r="F82" s="9"/>
    </row>
    <row r="83" spans="6:6" x14ac:dyDescent="0.2">
      <c r="F83" s="9"/>
    </row>
    <row r="84" spans="6:6" x14ac:dyDescent="0.2">
      <c r="F84" s="9"/>
    </row>
    <row r="85" spans="6:6" x14ac:dyDescent="0.2">
      <c r="F85" s="9"/>
    </row>
    <row r="86" spans="6:6" x14ac:dyDescent="0.2">
      <c r="F86" s="9"/>
    </row>
    <row r="87" spans="6:6" x14ac:dyDescent="0.2">
      <c r="F87" s="9"/>
    </row>
    <row r="88" spans="6:6" x14ac:dyDescent="0.2">
      <c r="F88" s="9"/>
    </row>
    <row r="89" spans="6:6" x14ac:dyDescent="0.2">
      <c r="F89" s="9"/>
    </row>
    <row r="90" spans="6:6" x14ac:dyDescent="0.2">
      <c r="F90" s="9"/>
    </row>
    <row r="91" spans="6:6" x14ac:dyDescent="0.2">
      <c r="F91" s="9"/>
    </row>
    <row r="92" spans="6:6" x14ac:dyDescent="0.2">
      <c r="F92" s="9"/>
    </row>
    <row r="93" spans="6:6" x14ac:dyDescent="0.2">
      <c r="F93" s="9"/>
    </row>
    <row r="94" spans="6:6" x14ac:dyDescent="0.2">
      <c r="F94" s="9"/>
    </row>
    <row r="95" spans="6:6" x14ac:dyDescent="0.2">
      <c r="F95" s="9"/>
    </row>
    <row r="96" spans="6:6" x14ac:dyDescent="0.2">
      <c r="F96" s="9"/>
    </row>
    <row r="97" spans="6:6" x14ac:dyDescent="0.2">
      <c r="F97" s="9"/>
    </row>
    <row r="98" spans="6:6" x14ac:dyDescent="0.2">
      <c r="F98" s="9"/>
    </row>
    <row r="99" spans="6:6" x14ac:dyDescent="0.2">
      <c r="F99" s="9"/>
    </row>
    <row r="100" spans="6:6" x14ac:dyDescent="0.2">
      <c r="F100" s="9"/>
    </row>
    <row r="101" spans="6:6" x14ac:dyDescent="0.2">
      <c r="F101" s="9"/>
    </row>
    <row r="102" spans="6:6" x14ac:dyDescent="0.2">
      <c r="F102" s="9"/>
    </row>
    <row r="103" spans="6:6" x14ac:dyDescent="0.2">
      <c r="F103" s="9"/>
    </row>
    <row r="104" spans="6:6" x14ac:dyDescent="0.2">
      <c r="F104" s="9"/>
    </row>
    <row r="105" spans="6:6" x14ac:dyDescent="0.2">
      <c r="F105" s="9"/>
    </row>
    <row r="106" spans="6:6" x14ac:dyDescent="0.2">
      <c r="F106" s="9"/>
    </row>
    <row r="107" spans="6:6" x14ac:dyDescent="0.2">
      <c r="F107" s="9"/>
    </row>
    <row r="108" spans="6:6" x14ac:dyDescent="0.2">
      <c r="F108" s="9"/>
    </row>
    <row r="109" spans="6:6" x14ac:dyDescent="0.2">
      <c r="F109" s="9"/>
    </row>
    <row r="110" spans="6:6" x14ac:dyDescent="0.2">
      <c r="F110" s="9"/>
    </row>
    <row r="111" spans="6:6" x14ac:dyDescent="0.2">
      <c r="F111" s="9"/>
    </row>
    <row r="112" spans="6:6" x14ac:dyDescent="0.2">
      <c r="F112" s="9"/>
    </row>
    <row r="113" spans="6:6" x14ac:dyDescent="0.2">
      <c r="F113" s="9"/>
    </row>
    <row r="114" spans="6:6" x14ac:dyDescent="0.2">
      <c r="F114" s="9"/>
    </row>
    <row r="115" spans="6:6" x14ac:dyDescent="0.2">
      <c r="F115" s="9"/>
    </row>
    <row r="116" spans="6:6" x14ac:dyDescent="0.2">
      <c r="F116" s="9"/>
    </row>
    <row r="117" spans="6:6" x14ac:dyDescent="0.2">
      <c r="F117" s="9"/>
    </row>
    <row r="118" spans="6:6" x14ac:dyDescent="0.2">
      <c r="F118" s="9"/>
    </row>
    <row r="119" spans="6:6" x14ac:dyDescent="0.2">
      <c r="F119" s="9"/>
    </row>
    <row r="120" spans="6:6" x14ac:dyDescent="0.2">
      <c r="F120" s="9"/>
    </row>
    <row r="121" spans="6:6" x14ac:dyDescent="0.2">
      <c r="F121" s="9"/>
    </row>
    <row r="122" spans="6:6" x14ac:dyDescent="0.2">
      <c r="F122" s="9"/>
    </row>
    <row r="123" spans="6:6" x14ac:dyDescent="0.2">
      <c r="F123" s="9"/>
    </row>
    <row r="124" spans="6:6" x14ac:dyDescent="0.2">
      <c r="F124" s="9"/>
    </row>
    <row r="125" spans="6:6" x14ac:dyDescent="0.2">
      <c r="F125" s="9"/>
    </row>
    <row r="126" spans="6:6" x14ac:dyDescent="0.2">
      <c r="F126" s="9"/>
    </row>
    <row r="127" spans="6:6" x14ac:dyDescent="0.2">
      <c r="F127" s="9"/>
    </row>
    <row r="128" spans="6:6" x14ac:dyDescent="0.2">
      <c r="F128" s="9"/>
    </row>
    <row r="129" spans="6:6" x14ac:dyDescent="0.2">
      <c r="F129" s="9"/>
    </row>
    <row r="130" spans="6:6" x14ac:dyDescent="0.2">
      <c r="F130" s="9"/>
    </row>
    <row r="131" spans="6:6" x14ac:dyDescent="0.2">
      <c r="F131" s="9"/>
    </row>
    <row r="132" spans="6:6" x14ac:dyDescent="0.2">
      <c r="F132" s="9"/>
    </row>
    <row r="133" spans="6:6" x14ac:dyDescent="0.2">
      <c r="F133" s="9"/>
    </row>
    <row r="134" spans="6:6" x14ac:dyDescent="0.2">
      <c r="F134" s="9"/>
    </row>
    <row r="135" spans="6:6" x14ac:dyDescent="0.2">
      <c r="F135" s="9"/>
    </row>
    <row r="136" spans="6:6" x14ac:dyDescent="0.2">
      <c r="F136" s="9"/>
    </row>
    <row r="137" spans="6:6" x14ac:dyDescent="0.2">
      <c r="F137" s="9"/>
    </row>
    <row r="138" spans="6:6" x14ac:dyDescent="0.2">
      <c r="F138" s="9"/>
    </row>
    <row r="139" spans="6:6" x14ac:dyDescent="0.2">
      <c r="F139" s="9"/>
    </row>
    <row r="140" spans="6:6" x14ac:dyDescent="0.2">
      <c r="F140" s="9"/>
    </row>
    <row r="141" spans="6:6" x14ac:dyDescent="0.2">
      <c r="F141" s="9"/>
    </row>
    <row r="142" spans="6:6" x14ac:dyDescent="0.2">
      <c r="F142" s="9"/>
    </row>
    <row r="143" spans="6:6" x14ac:dyDescent="0.2">
      <c r="F143" s="9"/>
    </row>
    <row r="144" spans="6: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row r="1528" spans="6:6" x14ac:dyDescent="0.2">
      <c r="F1528" s="9"/>
    </row>
    <row r="1529" spans="6:6" x14ac:dyDescent="0.2">
      <c r="F1529" s="9"/>
    </row>
    <row r="1530" spans="6:6" x14ac:dyDescent="0.2">
      <c r="F1530" s="9"/>
    </row>
    <row r="1531" spans="6:6" x14ac:dyDescent="0.2">
      <c r="F1531" s="9"/>
    </row>
    <row r="1532" spans="6:6" x14ac:dyDescent="0.2">
      <c r="F1532" s="9"/>
    </row>
    <row r="1533" spans="6:6" x14ac:dyDescent="0.2">
      <c r="F1533" s="9"/>
    </row>
    <row r="1534" spans="6:6" x14ac:dyDescent="0.2">
      <c r="F1534" s="9"/>
    </row>
    <row r="1535" spans="6:6" x14ac:dyDescent="0.2">
      <c r="F1535" s="9"/>
    </row>
    <row r="1536" spans="6:6" x14ac:dyDescent="0.2">
      <c r="F1536" s="9"/>
    </row>
    <row r="1537" spans="6:6" x14ac:dyDescent="0.2">
      <c r="F1537" s="9"/>
    </row>
    <row r="1538" spans="6:6" x14ac:dyDescent="0.2">
      <c r="F1538" s="9"/>
    </row>
    <row r="1539" spans="6:6" x14ac:dyDescent="0.2">
      <c r="F1539" s="9"/>
    </row>
    <row r="1540" spans="6:6" x14ac:dyDescent="0.2">
      <c r="F1540" s="9"/>
    </row>
    <row r="1541" spans="6:6" x14ac:dyDescent="0.2">
      <c r="F1541" s="9"/>
    </row>
    <row r="1542" spans="6:6" x14ac:dyDescent="0.2">
      <c r="F1542" s="9"/>
    </row>
    <row r="1543" spans="6:6" x14ac:dyDescent="0.2">
      <c r="F1543" s="9"/>
    </row>
    <row r="1544" spans="6:6" x14ac:dyDescent="0.2">
      <c r="F1544" s="9"/>
    </row>
    <row r="1545" spans="6:6" x14ac:dyDescent="0.2">
      <c r="F1545" s="9"/>
    </row>
    <row r="1546" spans="6:6" x14ac:dyDescent="0.2">
      <c r="F1546" s="9"/>
    </row>
    <row r="1547" spans="6:6" x14ac:dyDescent="0.2">
      <c r="F1547" s="9"/>
    </row>
    <row r="1548" spans="6:6" x14ac:dyDescent="0.2">
      <c r="F1548" s="9"/>
    </row>
    <row r="1549" spans="6:6" x14ac:dyDescent="0.2">
      <c r="F1549" s="9"/>
    </row>
    <row r="1550" spans="6:6" x14ac:dyDescent="0.2">
      <c r="F1550" s="9"/>
    </row>
    <row r="1551" spans="6:6" x14ac:dyDescent="0.2">
      <c r="F1551" s="9"/>
    </row>
    <row r="1552" spans="6:6" x14ac:dyDescent="0.2">
      <c r="F1552" s="9"/>
    </row>
    <row r="1553" spans="6:6" x14ac:dyDescent="0.2">
      <c r="F1553" s="9"/>
    </row>
    <row r="1554" spans="6:6" x14ac:dyDescent="0.2">
      <c r="F1554" s="9"/>
    </row>
    <row r="1555" spans="6:6" x14ac:dyDescent="0.2">
      <c r="F1555" s="9"/>
    </row>
    <row r="1556" spans="6:6" x14ac:dyDescent="0.2">
      <c r="F1556" s="9"/>
    </row>
    <row r="1557" spans="6:6" x14ac:dyDescent="0.2">
      <c r="F1557" s="9"/>
    </row>
    <row r="1558" spans="6:6" x14ac:dyDescent="0.2">
      <c r="F1558" s="9"/>
    </row>
    <row r="1559" spans="6:6" x14ac:dyDescent="0.2">
      <c r="F1559" s="9"/>
    </row>
    <row r="1560" spans="6:6" x14ac:dyDescent="0.2">
      <c r="F1560" s="9"/>
    </row>
    <row r="1561" spans="6:6" x14ac:dyDescent="0.2">
      <c r="F1561" s="9"/>
    </row>
    <row r="1562" spans="6:6" x14ac:dyDescent="0.2">
      <c r="F1562" s="9"/>
    </row>
    <row r="1563" spans="6:6" x14ac:dyDescent="0.2">
      <c r="F1563" s="9"/>
    </row>
    <row r="1564" spans="6:6" x14ac:dyDescent="0.2">
      <c r="F1564" s="9"/>
    </row>
    <row r="1565" spans="6:6" x14ac:dyDescent="0.2">
      <c r="F1565" s="9"/>
    </row>
  </sheetData>
  <phoneticPr fontId="0" type="noConversion"/>
  <printOptions horizontalCentered="1"/>
  <pageMargins left="0.75" right="0.75" top="0.4" bottom="0.25" header="0.25" footer="0.25"/>
  <pageSetup firstPageNumber="244" orientation="portrait" useFirstPageNumber="1" horizontalDpi="4294967292" r:id="rId1"/>
  <headerFooter alignWithMargins="0">
    <oddFooter>&amp;C&amp;"Arial,Bold"&amp;8&amp;P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27"/>
  <sheetViews>
    <sheetView zoomScaleNormal="100" zoomScaleSheetLayoutView="100" workbookViewId="0">
      <selection activeCell="A29" sqref="A29"/>
    </sheetView>
  </sheetViews>
  <sheetFormatPr defaultRowHeight="12.75" x14ac:dyDescent="0.2"/>
  <cols>
    <col min="1" max="1" width="26.42578125" customWidth="1"/>
    <col min="2" max="7" width="7.7109375" customWidth="1"/>
    <col min="8" max="8" width="0.42578125" customWidth="1"/>
    <col min="9" max="13" width="7.7109375" customWidth="1"/>
  </cols>
  <sheetData>
    <row r="1" spans="1:9" ht="140.1" customHeight="1" x14ac:dyDescent="0.25">
      <c r="A1" s="23" t="s">
        <v>268</v>
      </c>
      <c r="B1" s="1" t="s">
        <v>569</v>
      </c>
      <c r="C1" s="1" t="s">
        <v>570</v>
      </c>
      <c r="D1" s="1" t="s">
        <v>571</v>
      </c>
      <c r="E1" s="1" t="s">
        <v>572</v>
      </c>
      <c r="F1" s="1" t="s">
        <v>573</v>
      </c>
      <c r="G1" s="57" t="s">
        <v>668</v>
      </c>
      <c r="H1" s="65"/>
      <c r="I1" s="46" t="s">
        <v>595</v>
      </c>
    </row>
    <row r="2" spans="1:9" s="5" customFormat="1" ht="11.85" customHeight="1" x14ac:dyDescent="0.2">
      <c r="A2" s="3">
        <v>2009</v>
      </c>
      <c r="B2" s="4" t="s">
        <v>934</v>
      </c>
      <c r="C2" s="4" t="s">
        <v>943</v>
      </c>
      <c r="D2" s="4" t="s">
        <v>936</v>
      </c>
      <c r="E2" s="4" t="s">
        <v>944</v>
      </c>
      <c r="F2" s="4" t="s">
        <v>946</v>
      </c>
    </row>
    <row r="3" spans="1:9" ht="3.95" customHeight="1" x14ac:dyDescent="0.2"/>
    <row r="4" spans="1:9" ht="15.75" x14ac:dyDescent="0.25">
      <c r="A4" s="7" t="s">
        <v>163</v>
      </c>
      <c r="B4" s="9"/>
      <c r="C4" s="9"/>
      <c r="D4" s="9"/>
      <c r="E4" s="9"/>
      <c r="F4" s="9"/>
      <c r="G4" s="9"/>
      <c r="H4" s="9"/>
    </row>
    <row r="5" spans="1:9" ht="12.75" customHeight="1" x14ac:dyDescent="0.2">
      <c r="A5" s="8" t="s">
        <v>260</v>
      </c>
      <c r="B5" s="52">
        <v>143</v>
      </c>
      <c r="C5" s="52">
        <v>97</v>
      </c>
      <c r="D5" s="52">
        <v>162</v>
      </c>
      <c r="E5" s="52">
        <v>120</v>
      </c>
      <c r="F5" s="52">
        <v>20</v>
      </c>
      <c r="G5" s="9">
        <f>I5-SUM(B5:F5)</f>
        <v>72</v>
      </c>
      <c r="H5" s="9">
        <f>SHERIFF!H755</f>
        <v>307</v>
      </c>
      <c r="I5" s="52">
        <f>H5*2</f>
        <v>614</v>
      </c>
    </row>
    <row r="6" spans="1:9" ht="12.75" customHeight="1" x14ac:dyDescent="0.2">
      <c r="A6" s="8" t="s">
        <v>261</v>
      </c>
      <c r="B6" s="52">
        <v>190</v>
      </c>
      <c r="C6" s="52">
        <v>167</v>
      </c>
      <c r="D6" s="52">
        <v>205</v>
      </c>
      <c r="E6" s="52">
        <v>121</v>
      </c>
      <c r="F6" s="52">
        <v>34</v>
      </c>
      <c r="G6" s="9">
        <f>I6-SUM(B6:F6)</f>
        <v>95</v>
      </c>
      <c r="H6" s="9">
        <f>SHERIFF!H756</f>
        <v>406</v>
      </c>
      <c r="I6" s="52">
        <f>H6*2</f>
        <v>812</v>
      </c>
    </row>
    <row r="7" spans="1:9" ht="12.75" customHeight="1" x14ac:dyDescent="0.2">
      <c r="A7" s="8" t="s">
        <v>742</v>
      </c>
      <c r="B7" s="52">
        <v>196</v>
      </c>
      <c r="C7" s="52">
        <v>178</v>
      </c>
      <c r="D7" s="52">
        <v>243</v>
      </c>
      <c r="E7" s="52">
        <v>163</v>
      </c>
      <c r="F7" s="52">
        <v>40</v>
      </c>
      <c r="G7" s="9">
        <f>I7-SUM(B7:F7)</f>
        <v>90</v>
      </c>
      <c r="H7" s="9">
        <f>SHERIFF!H757</f>
        <v>455</v>
      </c>
      <c r="I7" s="52">
        <f>H7*2</f>
        <v>910</v>
      </c>
    </row>
    <row r="8" spans="1:9" ht="12.75" customHeight="1" x14ac:dyDescent="0.2">
      <c r="A8" s="10" t="s">
        <v>595</v>
      </c>
      <c r="B8" s="32">
        <f t="shared" ref="B8:I8" si="0">SUM(B5:B7)</f>
        <v>529</v>
      </c>
      <c r="C8" s="32">
        <f t="shared" si="0"/>
        <v>442</v>
      </c>
      <c r="D8" s="32">
        <f>SUM(D5:D7)</f>
        <v>610</v>
      </c>
      <c r="E8" s="32">
        <f>SUM(E5:E7)</f>
        <v>404</v>
      </c>
      <c r="F8" s="32">
        <f t="shared" si="0"/>
        <v>94</v>
      </c>
      <c r="G8" s="59">
        <f t="shared" si="0"/>
        <v>257</v>
      </c>
      <c r="H8" s="61">
        <f t="shared" si="0"/>
        <v>1168</v>
      </c>
      <c r="I8" s="32">
        <f t="shared" si="0"/>
        <v>2336</v>
      </c>
    </row>
    <row r="9" spans="1:9" x14ac:dyDescent="0.2">
      <c r="G9" s="9"/>
      <c r="H9" s="9"/>
      <c r="I9" s="9"/>
    </row>
    <row r="10" spans="1:9" ht="140.1" customHeight="1" x14ac:dyDescent="0.25">
      <c r="A10" s="23" t="s">
        <v>680</v>
      </c>
      <c r="B10" s="1" t="s">
        <v>574</v>
      </c>
      <c r="C10" s="1" t="s">
        <v>575</v>
      </c>
      <c r="D10" s="44" t="s">
        <v>668</v>
      </c>
      <c r="E10" s="46" t="s">
        <v>595</v>
      </c>
      <c r="G10" s="9"/>
      <c r="H10" s="9"/>
      <c r="I10" s="9"/>
    </row>
    <row r="11" spans="1:9" x14ac:dyDescent="0.2">
      <c r="A11" s="3">
        <v>2009</v>
      </c>
      <c r="B11" s="4" t="s">
        <v>949</v>
      </c>
      <c r="C11" s="4" t="s">
        <v>951</v>
      </c>
      <c r="D11" s="4"/>
      <c r="E11" s="4"/>
      <c r="G11" s="9"/>
      <c r="H11" s="9"/>
      <c r="I11" s="9"/>
    </row>
    <row r="12" spans="1:9" ht="6" customHeight="1" x14ac:dyDescent="0.2">
      <c r="G12" s="9"/>
      <c r="H12" s="9"/>
      <c r="I12" s="9"/>
    </row>
    <row r="13" spans="1:9" ht="15.75" x14ac:dyDescent="0.25">
      <c r="A13" s="7" t="s">
        <v>163</v>
      </c>
      <c r="B13" s="9"/>
      <c r="C13" s="9"/>
      <c r="D13" s="9"/>
      <c r="E13" s="9"/>
    </row>
    <row r="14" spans="1:9" x14ac:dyDescent="0.2">
      <c r="A14" s="8" t="s">
        <v>260</v>
      </c>
      <c r="B14" s="52">
        <v>208</v>
      </c>
      <c r="C14" s="52">
        <v>37</v>
      </c>
      <c r="D14" s="9">
        <f>E14-SUM(B14:C14)</f>
        <v>62</v>
      </c>
      <c r="E14" s="52">
        <v>307</v>
      </c>
    </row>
    <row r="15" spans="1:9" x14ac:dyDescent="0.2">
      <c r="A15" s="8" t="s">
        <v>261</v>
      </c>
      <c r="B15" s="52">
        <v>267</v>
      </c>
      <c r="C15" s="52">
        <v>62</v>
      </c>
      <c r="D15" s="9">
        <f>E15-SUM(B15:C15)</f>
        <v>77</v>
      </c>
      <c r="E15" s="52">
        <v>406</v>
      </c>
    </row>
    <row r="16" spans="1:9" x14ac:dyDescent="0.2">
      <c r="A16" s="8" t="s">
        <v>742</v>
      </c>
      <c r="B16" s="52">
        <v>282</v>
      </c>
      <c r="C16" s="52">
        <v>71</v>
      </c>
      <c r="D16" s="9">
        <f>E16-SUM(B16:C16)</f>
        <v>102</v>
      </c>
      <c r="E16" s="52">
        <v>455</v>
      </c>
    </row>
    <row r="17" spans="1:9" x14ac:dyDescent="0.2">
      <c r="A17" s="10" t="s">
        <v>595</v>
      </c>
      <c r="B17" s="32">
        <f>SUM(B14:B16)</f>
        <v>757</v>
      </c>
      <c r="C17" s="32">
        <f>SUM(C14:C16)</f>
        <v>170</v>
      </c>
      <c r="D17" s="32">
        <f>SUM(D14:D16)</f>
        <v>241</v>
      </c>
      <c r="E17" s="32">
        <f>SUM(E14:E16)</f>
        <v>1168</v>
      </c>
    </row>
    <row r="19" spans="1:9" ht="140.1" customHeight="1" x14ac:dyDescent="0.25">
      <c r="A19" s="23" t="s">
        <v>269</v>
      </c>
      <c r="B19" s="1" t="s">
        <v>576</v>
      </c>
      <c r="C19" s="1" t="s">
        <v>577</v>
      </c>
      <c r="D19" s="1" t="s">
        <v>578</v>
      </c>
      <c r="E19" s="1" t="s">
        <v>579</v>
      </c>
      <c r="F19" s="1" t="s">
        <v>877</v>
      </c>
      <c r="G19" s="44" t="s">
        <v>668</v>
      </c>
      <c r="I19" s="46" t="s">
        <v>595</v>
      </c>
    </row>
    <row r="20" spans="1:9" x14ac:dyDescent="0.2">
      <c r="A20" s="3">
        <v>2009</v>
      </c>
      <c r="B20" s="4" t="s">
        <v>933</v>
      </c>
      <c r="C20" s="4" t="s">
        <v>935</v>
      </c>
      <c r="D20" s="4" t="s">
        <v>937</v>
      </c>
      <c r="E20" s="4" t="s">
        <v>939</v>
      </c>
      <c r="F20" s="4" t="s">
        <v>641</v>
      </c>
      <c r="G20" s="5"/>
      <c r="H20" s="5"/>
    </row>
    <row r="22" spans="1:9" ht="15.75" x14ac:dyDescent="0.25">
      <c r="A22" s="7" t="s">
        <v>164</v>
      </c>
      <c r="B22" s="9"/>
      <c r="C22" s="9"/>
      <c r="D22" s="9"/>
      <c r="E22" s="9"/>
      <c r="F22" s="9"/>
      <c r="G22" s="9"/>
      <c r="H22" s="9"/>
    </row>
    <row r="23" spans="1:9" x14ac:dyDescent="0.2">
      <c r="A23" s="8" t="s">
        <v>260</v>
      </c>
      <c r="B23" s="52">
        <v>171</v>
      </c>
      <c r="C23" s="52">
        <v>166</v>
      </c>
      <c r="D23" s="52">
        <v>26</v>
      </c>
      <c r="E23" s="52">
        <v>27</v>
      </c>
      <c r="F23" s="52">
        <v>9</v>
      </c>
      <c r="G23" s="9">
        <f>I23-SUM(B23:F23)</f>
        <v>10</v>
      </c>
      <c r="H23" s="52"/>
      <c r="I23" s="52">
        <v>409</v>
      </c>
    </row>
    <row r="24" spans="1:9" x14ac:dyDescent="0.2">
      <c r="A24" s="8" t="s">
        <v>261</v>
      </c>
      <c r="B24" s="52">
        <v>92</v>
      </c>
      <c r="C24" s="52">
        <v>55</v>
      </c>
      <c r="D24" s="52">
        <v>9</v>
      </c>
      <c r="E24" s="52">
        <v>9</v>
      </c>
      <c r="F24" s="52">
        <v>3</v>
      </c>
      <c r="G24" s="9">
        <f>I24-SUM(B24:F24)</f>
        <v>7</v>
      </c>
      <c r="H24" s="52"/>
      <c r="I24" s="52">
        <v>175</v>
      </c>
    </row>
    <row r="25" spans="1:9" x14ac:dyDescent="0.2">
      <c r="A25" s="8" t="s">
        <v>742</v>
      </c>
      <c r="B25" s="52">
        <v>201</v>
      </c>
      <c r="C25" s="52">
        <v>141</v>
      </c>
      <c r="D25" s="52">
        <v>22</v>
      </c>
      <c r="E25" s="52">
        <v>17</v>
      </c>
      <c r="F25" s="52">
        <v>4</v>
      </c>
      <c r="G25" s="9">
        <f>I25-SUM(B25:F25)</f>
        <v>18</v>
      </c>
      <c r="H25" s="52"/>
      <c r="I25" s="52">
        <v>403</v>
      </c>
    </row>
    <row r="26" spans="1:9" x14ac:dyDescent="0.2">
      <c r="A26" s="8" t="s">
        <v>743</v>
      </c>
      <c r="B26" s="52">
        <v>157</v>
      </c>
      <c r="C26" s="52">
        <v>96</v>
      </c>
      <c r="D26" s="52">
        <v>13</v>
      </c>
      <c r="E26" s="52">
        <v>17</v>
      </c>
      <c r="F26" s="52">
        <v>5</v>
      </c>
      <c r="G26" s="9">
        <f>I26-SUM(B26:F26)</f>
        <v>20</v>
      </c>
      <c r="H26" s="52"/>
      <c r="I26" s="52">
        <v>308</v>
      </c>
    </row>
    <row r="27" spans="1:9" x14ac:dyDescent="0.2">
      <c r="A27" s="10" t="s">
        <v>595</v>
      </c>
      <c r="B27" s="32">
        <f t="shared" ref="B27:G27" si="1">SUM(B23:B26)</f>
        <v>621</v>
      </c>
      <c r="C27" s="32">
        <f t="shared" si="1"/>
        <v>458</v>
      </c>
      <c r="D27" s="32">
        <f t="shared" si="1"/>
        <v>70</v>
      </c>
      <c r="E27" s="32">
        <f t="shared" si="1"/>
        <v>70</v>
      </c>
      <c r="F27" s="32">
        <f t="shared" si="1"/>
        <v>21</v>
      </c>
      <c r="G27" s="32">
        <f t="shared" si="1"/>
        <v>55</v>
      </c>
      <c r="H27" s="32"/>
      <c r="I27" s="32">
        <f>SUM(I23:I26)</f>
        <v>1295</v>
      </c>
    </row>
  </sheetData>
  <phoneticPr fontId="0" type="noConversion"/>
  <printOptions horizontalCentered="1"/>
  <pageMargins left="0.75" right="0.75" top="0.4" bottom="0.25" header="0.25" footer="0.25"/>
  <pageSetup firstPageNumber="245" orientation="portrait" useFirstPageNumber="1" horizontalDpi="4294967292" r:id="rId1"/>
  <headerFooter alignWithMargins="0">
    <oddFooter>&amp;C&amp;"Arial,Bold"&amp;8&amp;P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M26"/>
  <sheetViews>
    <sheetView zoomScaleNormal="100" zoomScaleSheetLayoutView="100" workbookViewId="0">
      <selection activeCell="I22" sqref="I22"/>
    </sheetView>
  </sheetViews>
  <sheetFormatPr defaultRowHeight="12.75" x14ac:dyDescent="0.2"/>
  <cols>
    <col min="1" max="1" width="20.28515625" customWidth="1"/>
    <col min="2" max="10" width="5.7109375" customWidth="1"/>
    <col min="11" max="11" width="5.140625" customWidth="1"/>
    <col min="12" max="12" width="0.5703125" customWidth="1"/>
    <col min="13" max="13" width="6.7109375" customWidth="1"/>
    <col min="14" max="17" width="7.7109375" customWidth="1"/>
  </cols>
  <sheetData>
    <row r="1" spans="1:13" ht="140.1" customHeight="1" x14ac:dyDescent="0.2">
      <c r="A1" s="23" t="s">
        <v>270</v>
      </c>
      <c r="B1" s="1" t="s">
        <v>193</v>
      </c>
      <c r="C1" s="1" t="s">
        <v>186</v>
      </c>
      <c r="D1" s="1" t="s">
        <v>185</v>
      </c>
      <c r="E1" s="1" t="s">
        <v>187</v>
      </c>
      <c r="F1" s="1" t="s">
        <v>188</v>
      </c>
      <c r="G1" s="1" t="s">
        <v>189</v>
      </c>
      <c r="H1" s="1" t="s">
        <v>190</v>
      </c>
      <c r="I1" s="1" t="s">
        <v>191</v>
      </c>
      <c r="J1" s="1" t="s">
        <v>192</v>
      </c>
      <c r="K1" s="57" t="s">
        <v>668</v>
      </c>
      <c r="L1" s="65"/>
      <c r="M1" s="69" t="s">
        <v>595</v>
      </c>
    </row>
    <row r="2" spans="1:13" s="5" customFormat="1" ht="11.85" customHeight="1" x14ac:dyDescent="0.2">
      <c r="A2" s="3">
        <v>2009</v>
      </c>
      <c r="B2" s="4" t="s">
        <v>934</v>
      </c>
      <c r="C2" s="4" t="s">
        <v>943</v>
      </c>
      <c r="D2" s="4" t="s">
        <v>936</v>
      </c>
      <c r="E2" s="4" t="s">
        <v>944</v>
      </c>
      <c r="F2" s="4" t="s">
        <v>938</v>
      </c>
      <c r="G2" s="4" t="s">
        <v>940</v>
      </c>
      <c r="H2" s="4" t="s">
        <v>946</v>
      </c>
      <c r="I2" s="4" t="s">
        <v>686</v>
      </c>
      <c r="J2" s="4" t="s">
        <v>118</v>
      </c>
    </row>
    <row r="3" spans="1:13" ht="14.1" customHeight="1" x14ac:dyDescent="0.25">
      <c r="A3" s="7" t="s">
        <v>164</v>
      </c>
      <c r="B3" s="9"/>
      <c r="C3" s="9"/>
      <c r="D3" s="9"/>
      <c r="E3" s="9"/>
      <c r="F3" s="9"/>
      <c r="G3" s="9"/>
      <c r="H3" s="9"/>
      <c r="I3" s="9"/>
      <c r="J3" s="9"/>
      <c r="K3" s="9"/>
      <c r="L3" s="9"/>
    </row>
    <row r="4" spans="1:13" ht="12.75" customHeight="1" x14ac:dyDescent="0.2">
      <c r="A4" s="8" t="s">
        <v>260</v>
      </c>
      <c r="B4" s="52">
        <v>196</v>
      </c>
      <c r="C4" s="52">
        <v>129</v>
      </c>
      <c r="D4" s="52">
        <v>132</v>
      </c>
      <c r="E4" s="52">
        <v>185</v>
      </c>
      <c r="F4" s="52">
        <v>19</v>
      </c>
      <c r="G4" s="52">
        <v>32</v>
      </c>
      <c r="H4" s="52">
        <v>45</v>
      </c>
      <c r="I4" s="52">
        <v>9</v>
      </c>
      <c r="J4" s="52">
        <v>4</v>
      </c>
      <c r="K4" s="9">
        <f>M4-SUM(B4:J4)</f>
        <v>67</v>
      </c>
      <c r="L4" s="9">
        <f>SHERIFF!H762</f>
        <v>409</v>
      </c>
      <c r="M4" s="52">
        <f>L4*2</f>
        <v>818</v>
      </c>
    </row>
    <row r="5" spans="1:13" ht="12.75" customHeight="1" x14ac:dyDescent="0.2">
      <c r="A5" s="8" t="s">
        <v>261</v>
      </c>
      <c r="B5" s="52">
        <v>123</v>
      </c>
      <c r="C5" s="52">
        <v>66</v>
      </c>
      <c r="D5" s="52">
        <v>40</v>
      </c>
      <c r="E5" s="52">
        <v>70</v>
      </c>
      <c r="F5" s="52">
        <v>6</v>
      </c>
      <c r="G5" s="52">
        <v>8</v>
      </c>
      <c r="H5" s="52">
        <v>14</v>
      </c>
      <c r="I5" s="52">
        <v>3</v>
      </c>
      <c r="J5" s="52">
        <v>1</v>
      </c>
      <c r="K5" s="9">
        <f>M5-SUM(B5:J5)</f>
        <v>19</v>
      </c>
      <c r="L5" s="9">
        <f>SHERIFF!H763</f>
        <v>175</v>
      </c>
      <c r="M5" s="52">
        <f>L5*2</f>
        <v>350</v>
      </c>
    </row>
    <row r="6" spans="1:13" ht="12.75" customHeight="1" x14ac:dyDescent="0.2">
      <c r="A6" s="8" t="s">
        <v>742</v>
      </c>
      <c r="B6" s="52">
        <v>263</v>
      </c>
      <c r="C6" s="52">
        <v>138</v>
      </c>
      <c r="D6" s="52">
        <v>116</v>
      </c>
      <c r="E6" s="52">
        <v>164</v>
      </c>
      <c r="F6" s="52">
        <v>17</v>
      </c>
      <c r="G6" s="52">
        <v>18</v>
      </c>
      <c r="H6" s="52">
        <v>33</v>
      </c>
      <c r="I6" s="52">
        <v>7</v>
      </c>
      <c r="J6" s="52">
        <v>5</v>
      </c>
      <c r="K6" s="9">
        <f>M6-SUM(B6:J6)</f>
        <v>45</v>
      </c>
      <c r="L6" s="9">
        <f>SHERIFF!H764</f>
        <v>403</v>
      </c>
      <c r="M6" s="52">
        <f>L6*2</f>
        <v>806</v>
      </c>
    </row>
    <row r="7" spans="1:13" ht="12.75" customHeight="1" x14ac:dyDescent="0.2">
      <c r="A7" s="8" t="s">
        <v>743</v>
      </c>
      <c r="B7" s="52">
        <v>195</v>
      </c>
      <c r="C7" s="52">
        <v>103</v>
      </c>
      <c r="D7" s="52">
        <v>90</v>
      </c>
      <c r="E7" s="52">
        <v>110</v>
      </c>
      <c r="F7" s="52">
        <v>16</v>
      </c>
      <c r="G7" s="52">
        <v>16</v>
      </c>
      <c r="H7" s="52">
        <v>27</v>
      </c>
      <c r="I7" s="52">
        <v>10</v>
      </c>
      <c r="J7" s="52">
        <v>7</v>
      </c>
      <c r="K7" s="9">
        <f>M7-SUM(B7:J7)</f>
        <v>42</v>
      </c>
      <c r="L7" s="9">
        <f>SHERIFF!H765</f>
        <v>308</v>
      </c>
      <c r="M7" s="52">
        <f>L7*2</f>
        <v>616</v>
      </c>
    </row>
    <row r="8" spans="1:13" x14ac:dyDescent="0.2">
      <c r="A8" s="10" t="s">
        <v>595</v>
      </c>
      <c r="B8" s="32">
        <f t="shared" ref="B8:M8" si="0">SUM(B4:B7)</f>
        <v>777</v>
      </c>
      <c r="C8" s="32">
        <f t="shared" si="0"/>
        <v>436</v>
      </c>
      <c r="D8" s="32">
        <f t="shared" si="0"/>
        <v>378</v>
      </c>
      <c r="E8" s="32">
        <f t="shared" si="0"/>
        <v>529</v>
      </c>
      <c r="F8" s="32">
        <f t="shared" si="0"/>
        <v>58</v>
      </c>
      <c r="G8" s="32">
        <f t="shared" si="0"/>
        <v>74</v>
      </c>
      <c r="H8" s="32">
        <f t="shared" si="0"/>
        <v>119</v>
      </c>
      <c r="I8" s="32">
        <f t="shared" si="0"/>
        <v>29</v>
      </c>
      <c r="J8" s="32">
        <f t="shared" si="0"/>
        <v>17</v>
      </c>
      <c r="K8" s="59">
        <f t="shared" si="0"/>
        <v>173</v>
      </c>
      <c r="L8" s="61">
        <f t="shared" si="0"/>
        <v>1295</v>
      </c>
      <c r="M8" s="32">
        <f t="shared" si="0"/>
        <v>2590</v>
      </c>
    </row>
    <row r="10" spans="1:13" ht="140.1" customHeight="1" x14ac:dyDescent="0.2">
      <c r="A10" s="23" t="s">
        <v>681</v>
      </c>
      <c r="B10" s="1" t="s">
        <v>194</v>
      </c>
      <c r="C10" s="1" t="s">
        <v>195</v>
      </c>
      <c r="D10" s="1" t="s">
        <v>196</v>
      </c>
      <c r="E10" s="44" t="s">
        <v>668</v>
      </c>
      <c r="F10" s="70" t="s">
        <v>595</v>
      </c>
    </row>
    <row r="11" spans="1:13" x14ac:dyDescent="0.2">
      <c r="A11" s="3">
        <v>2009</v>
      </c>
      <c r="B11" s="4" t="s">
        <v>949</v>
      </c>
      <c r="C11" s="4" t="s">
        <v>950</v>
      </c>
      <c r="D11" s="4" t="s">
        <v>951</v>
      </c>
      <c r="E11" s="4"/>
      <c r="F11" s="5"/>
    </row>
    <row r="12" spans="1:13" ht="15.75" x14ac:dyDescent="0.25">
      <c r="A12" s="7" t="s">
        <v>164</v>
      </c>
      <c r="B12" s="9"/>
      <c r="C12" s="9"/>
      <c r="D12" s="9"/>
      <c r="E12" s="9"/>
      <c r="F12" s="9"/>
    </row>
    <row r="13" spans="1:13" x14ac:dyDescent="0.2">
      <c r="A13" s="8" t="s">
        <v>260</v>
      </c>
      <c r="B13" s="52">
        <v>267</v>
      </c>
      <c r="C13" s="52">
        <v>43</v>
      </c>
      <c r="D13" s="52">
        <v>46</v>
      </c>
      <c r="E13" s="52">
        <f>F13-SUM(B13:D13)</f>
        <v>53</v>
      </c>
      <c r="F13" s="9">
        <v>409</v>
      </c>
    </row>
    <row r="14" spans="1:13" x14ac:dyDescent="0.2">
      <c r="A14" s="8" t="s">
        <v>261</v>
      </c>
      <c r="B14" s="52">
        <v>104</v>
      </c>
      <c r="C14" s="52">
        <v>23</v>
      </c>
      <c r="D14" s="52">
        <v>16</v>
      </c>
      <c r="E14" s="52">
        <f>F14-SUM(B14:D14)</f>
        <v>32</v>
      </c>
      <c r="F14" s="9">
        <v>175</v>
      </c>
    </row>
    <row r="15" spans="1:13" x14ac:dyDescent="0.2">
      <c r="A15" s="8" t="s">
        <v>742</v>
      </c>
      <c r="B15" s="52">
        <v>253</v>
      </c>
      <c r="C15" s="52">
        <v>50</v>
      </c>
      <c r="D15" s="52">
        <v>39</v>
      </c>
      <c r="E15" s="52">
        <f>F15-SUM(B15:D15)</f>
        <v>61</v>
      </c>
      <c r="F15" s="9">
        <v>403</v>
      </c>
    </row>
    <row r="16" spans="1:13" x14ac:dyDescent="0.2">
      <c r="A16" s="8" t="s">
        <v>743</v>
      </c>
      <c r="B16" s="52">
        <v>187</v>
      </c>
      <c r="C16" s="52">
        <v>30</v>
      </c>
      <c r="D16" s="52">
        <v>30</v>
      </c>
      <c r="E16" s="52">
        <f>F16-SUM(B16:D16)</f>
        <v>61</v>
      </c>
      <c r="F16" s="9">
        <v>308</v>
      </c>
    </row>
    <row r="17" spans="1:6" x14ac:dyDescent="0.2">
      <c r="A17" s="10" t="s">
        <v>595</v>
      </c>
      <c r="B17" s="32">
        <f>SUM(B13:B16)</f>
        <v>811</v>
      </c>
      <c r="C17" s="32">
        <f>SUM(C13:C16)</f>
        <v>146</v>
      </c>
      <c r="D17" s="32">
        <f>SUM(D13:D16)</f>
        <v>131</v>
      </c>
      <c r="E17" s="32">
        <f>SUM(E13:E16)</f>
        <v>207</v>
      </c>
      <c r="F17" s="32">
        <f>SUM(F13:F16)</f>
        <v>1295</v>
      </c>
    </row>
    <row r="19" spans="1:6" ht="140.1" customHeight="1" x14ac:dyDescent="0.2">
      <c r="A19" s="23" t="s">
        <v>1110</v>
      </c>
      <c r="B19" s="1" t="s">
        <v>957</v>
      </c>
      <c r="C19" s="1" t="s">
        <v>995</v>
      </c>
      <c r="D19" s="1" t="s">
        <v>996</v>
      </c>
      <c r="E19" s="44" t="s">
        <v>668</v>
      </c>
      <c r="F19" s="70" t="s">
        <v>595</v>
      </c>
    </row>
    <row r="20" spans="1:6" x14ac:dyDescent="0.2">
      <c r="A20" s="3">
        <v>2009</v>
      </c>
      <c r="B20" s="4" t="s">
        <v>215</v>
      </c>
      <c r="C20" s="4" t="s">
        <v>216</v>
      </c>
      <c r="D20" s="4" t="s">
        <v>217</v>
      </c>
      <c r="E20" s="4"/>
      <c r="F20" s="5"/>
    </row>
    <row r="21" spans="1:6" ht="15.75" x14ac:dyDescent="0.25">
      <c r="A21" s="7" t="s">
        <v>164</v>
      </c>
      <c r="B21" s="9"/>
      <c r="C21" s="9"/>
      <c r="D21" s="9"/>
      <c r="E21" s="9"/>
      <c r="F21" s="9"/>
    </row>
    <row r="22" spans="1:6" x14ac:dyDescent="0.2">
      <c r="A22" s="8" t="s">
        <v>260</v>
      </c>
      <c r="B22" s="52">
        <v>248</v>
      </c>
      <c r="C22" s="52">
        <v>48</v>
      </c>
      <c r="D22" s="52">
        <v>42</v>
      </c>
      <c r="E22" s="52">
        <f>F22-SUM(B22:D22)</f>
        <v>71</v>
      </c>
      <c r="F22" s="9">
        <v>409</v>
      </c>
    </row>
    <row r="23" spans="1:6" x14ac:dyDescent="0.2">
      <c r="A23" s="8" t="s">
        <v>261</v>
      </c>
      <c r="B23" s="52">
        <v>114</v>
      </c>
      <c r="C23" s="52">
        <v>24</v>
      </c>
      <c r="D23" s="52">
        <v>16</v>
      </c>
      <c r="E23" s="52">
        <f>F23-SUM(B23:D23)</f>
        <v>21</v>
      </c>
      <c r="F23" s="9">
        <v>175</v>
      </c>
    </row>
    <row r="24" spans="1:6" x14ac:dyDescent="0.2">
      <c r="A24" s="8" t="s">
        <v>742</v>
      </c>
      <c r="B24" s="52">
        <v>260</v>
      </c>
      <c r="C24" s="52">
        <v>50</v>
      </c>
      <c r="D24" s="52">
        <v>35</v>
      </c>
      <c r="E24" s="52">
        <f>F24-SUM(B24:D24)</f>
        <v>58</v>
      </c>
      <c r="F24" s="9">
        <v>403</v>
      </c>
    </row>
    <row r="25" spans="1:6" x14ac:dyDescent="0.2">
      <c r="A25" s="8" t="s">
        <v>743</v>
      </c>
      <c r="B25" s="52">
        <v>193</v>
      </c>
      <c r="C25" s="52">
        <v>39</v>
      </c>
      <c r="D25" s="52">
        <v>31</v>
      </c>
      <c r="E25" s="52">
        <f>F25-SUM(B25:D25)</f>
        <v>45</v>
      </c>
      <c r="F25" s="9">
        <v>308</v>
      </c>
    </row>
    <row r="26" spans="1:6" x14ac:dyDescent="0.2">
      <c r="A26" s="10" t="s">
        <v>595</v>
      </c>
      <c r="B26" s="32">
        <f>SUM(B22:B25)</f>
        <v>815</v>
      </c>
      <c r="C26" s="32">
        <f>SUM(C22:C25)</f>
        <v>161</v>
      </c>
      <c r="D26" s="32">
        <f>SUM(D22:D25)</f>
        <v>124</v>
      </c>
      <c r="E26" s="32">
        <f>SUM(E22:E25)</f>
        <v>195</v>
      </c>
      <c r="F26" s="32">
        <f>SUM(F22:F25)</f>
        <v>1295</v>
      </c>
    </row>
  </sheetData>
  <phoneticPr fontId="0" type="noConversion"/>
  <printOptions horizontalCentered="1"/>
  <pageMargins left="0.75" right="0.75" top="0.4" bottom="0.25" header="0.25" footer="0.25"/>
  <pageSetup firstPageNumber="246" orientation="portrait" useFirstPageNumber="1" horizontalDpi="4294967292" r:id="rId1"/>
  <headerFooter alignWithMargins="0">
    <oddFooter>&amp;C&amp;"Arial,Bold"&amp;8&amp;P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32"/>
  <sheetViews>
    <sheetView zoomScaleNormal="100" zoomScaleSheetLayoutView="100" workbookViewId="0">
      <selection activeCell="I10" sqref="I10"/>
    </sheetView>
  </sheetViews>
  <sheetFormatPr defaultRowHeight="12.75" x14ac:dyDescent="0.2"/>
  <cols>
    <col min="1" max="1" width="28" customWidth="1"/>
    <col min="2" max="13" width="7.7109375" customWidth="1"/>
  </cols>
  <sheetData>
    <row r="1" spans="1:9" ht="129.94999999999999" customHeight="1" x14ac:dyDescent="0.2">
      <c r="A1" s="23" t="s">
        <v>1002</v>
      </c>
      <c r="B1" s="1" t="s">
        <v>998</v>
      </c>
      <c r="C1" s="1" t="s">
        <v>999</v>
      </c>
      <c r="D1" s="1" t="s">
        <v>997</v>
      </c>
      <c r="E1" s="1" t="s">
        <v>1000</v>
      </c>
      <c r="F1" s="1" t="s">
        <v>1001</v>
      </c>
      <c r="G1" s="55" t="s">
        <v>580</v>
      </c>
      <c r="H1" s="26" t="s">
        <v>595</v>
      </c>
    </row>
    <row r="2" spans="1:9" ht="12" customHeight="1" x14ac:dyDescent="0.2">
      <c r="A2" s="3">
        <v>2009</v>
      </c>
      <c r="B2" s="4" t="s">
        <v>665</v>
      </c>
      <c r="C2" s="4" t="s">
        <v>666</v>
      </c>
      <c r="D2" s="4" t="s">
        <v>667</v>
      </c>
      <c r="E2" s="4" t="s">
        <v>525</v>
      </c>
      <c r="F2" s="4" t="s">
        <v>95</v>
      </c>
      <c r="G2" s="4"/>
      <c r="H2" s="5"/>
      <c r="I2" s="5"/>
    </row>
    <row r="3" spans="1:9" ht="12.95" customHeight="1" x14ac:dyDescent="0.25">
      <c r="A3" s="7" t="s">
        <v>164</v>
      </c>
      <c r="B3" s="9"/>
      <c r="C3" s="9"/>
      <c r="D3" s="9"/>
      <c r="E3" s="9"/>
      <c r="F3" s="9"/>
      <c r="G3" s="9"/>
      <c r="H3" s="9"/>
    </row>
    <row r="4" spans="1:9" x14ac:dyDescent="0.2">
      <c r="A4" s="8" t="s">
        <v>260</v>
      </c>
      <c r="B4" s="52">
        <v>112</v>
      </c>
      <c r="C4" s="52">
        <v>215</v>
      </c>
      <c r="D4" s="52">
        <v>37</v>
      </c>
      <c r="E4" s="52">
        <v>37</v>
      </c>
      <c r="F4" s="52">
        <v>1</v>
      </c>
      <c r="G4" s="52">
        <f>H4-SUM(B4:F4)</f>
        <v>7</v>
      </c>
      <c r="H4" s="9">
        <f>SHERIFF!H762</f>
        <v>409</v>
      </c>
      <c r="I4" s="52"/>
    </row>
    <row r="5" spans="1:9" x14ac:dyDescent="0.2">
      <c r="A5" s="8" t="s">
        <v>261</v>
      </c>
      <c r="B5" s="52">
        <v>70</v>
      </c>
      <c r="C5" s="52">
        <v>70</v>
      </c>
      <c r="D5" s="52">
        <v>19</v>
      </c>
      <c r="E5" s="52">
        <v>10</v>
      </c>
      <c r="F5" s="52">
        <v>4</v>
      </c>
      <c r="G5" s="52">
        <f>H5-SUM(B5:F5)</f>
        <v>2</v>
      </c>
      <c r="H5" s="9">
        <f>SHERIFF!H763</f>
        <v>175</v>
      </c>
      <c r="I5" s="52"/>
    </row>
    <row r="6" spans="1:9" x14ac:dyDescent="0.2">
      <c r="A6" s="8" t="s">
        <v>742</v>
      </c>
      <c r="B6" s="52">
        <v>135</v>
      </c>
      <c r="C6" s="52">
        <v>192</v>
      </c>
      <c r="D6" s="52">
        <v>36</v>
      </c>
      <c r="E6" s="52">
        <v>29</v>
      </c>
      <c r="F6" s="52">
        <v>4</v>
      </c>
      <c r="G6" s="52">
        <f>H6-SUM(B6:F6)</f>
        <v>7</v>
      </c>
      <c r="H6" s="9">
        <f>SHERIFF!H764</f>
        <v>403</v>
      </c>
      <c r="I6" s="52"/>
    </row>
    <row r="7" spans="1:9" x14ac:dyDescent="0.2">
      <c r="A7" s="8" t="s">
        <v>743</v>
      </c>
      <c r="B7" s="52">
        <v>117</v>
      </c>
      <c r="C7" s="52">
        <v>135</v>
      </c>
      <c r="D7" s="52">
        <v>22</v>
      </c>
      <c r="E7" s="52">
        <v>21</v>
      </c>
      <c r="F7" s="52">
        <v>5</v>
      </c>
      <c r="G7" s="52">
        <f>H7-SUM(B7:F7)</f>
        <v>8</v>
      </c>
      <c r="H7" s="9">
        <f>SHERIFF!H765</f>
        <v>308</v>
      </c>
      <c r="I7" s="52"/>
    </row>
    <row r="8" spans="1:9" x14ac:dyDescent="0.2">
      <c r="A8" s="10" t="s">
        <v>595</v>
      </c>
      <c r="B8" s="32">
        <f t="shared" ref="B8:H8" si="0">SUM(B4:B7)</f>
        <v>434</v>
      </c>
      <c r="C8" s="32">
        <f t="shared" si="0"/>
        <v>612</v>
      </c>
      <c r="D8" s="32">
        <f t="shared" si="0"/>
        <v>114</v>
      </c>
      <c r="E8" s="32">
        <f t="shared" si="0"/>
        <v>97</v>
      </c>
      <c r="F8" s="32">
        <f t="shared" si="0"/>
        <v>14</v>
      </c>
      <c r="G8" s="32">
        <f t="shared" si="0"/>
        <v>24</v>
      </c>
      <c r="H8" s="32">
        <f t="shared" si="0"/>
        <v>1295</v>
      </c>
      <c r="I8" s="34"/>
    </row>
    <row r="9" spans="1:9" ht="6.95" customHeight="1" x14ac:dyDescent="0.2"/>
    <row r="10" spans="1:9" ht="138" customHeight="1" x14ac:dyDescent="0.2">
      <c r="A10" s="23" t="s">
        <v>616</v>
      </c>
      <c r="B10" s="1" t="s">
        <v>96</v>
      </c>
      <c r="C10" s="1" t="s">
        <v>97</v>
      </c>
      <c r="D10" s="1" t="s">
        <v>98</v>
      </c>
      <c r="E10" s="55" t="s">
        <v>580</v>
      </c>
      <c r="F10" s="26" t="s">
        <v>595</v>
      </c>
    </row>
    <row r="11" spans="1:9" x14ac:dyDescent="0.2">
      <c r="A11" s="3">
        <v>2009</v>
      </c>
      <c r="B11" s="4" t="s">
        <v>664</v>
      </c>
      <c r="C11" s="4" t="s">
        <v>201</v>
      </c>
      <c r="D11" s="4" t="s">
        <v>527</v>
      </c>
      <c r="E11" s="4"/>
      <c r="F11" s="5"/>
    </row>
    <row r="12" spans="1:9" ht="12.75" customHeight="1" x14ac:dyDescent="0.25">
      <c r="A12" s="7" t="s">
        <v>164</v>
      </c>
      <c r="B12" s="9"/>
      <c r="C12" s="9"/>
      <c r="D12" s="9"/>
      <c r="E12" s="9"/>
      <c r="F12" s="9"/>
    </row>
    <row r="13" spans="1:9" x14ac:dyDescent="0.2">
      <c r="A13" s="8" t="s">
        <v>260</v>
      </c>
      <c r="B13" s="52">
        <v>248</v>
      </c>
      <c r="C13" s="52">
        <v>43</v>
      </c>
      <c r="D13" s="52">
        <v>43</v>
      </c>
      <c r="E13" s="52">
        <f>F13-SUM(B13:D13)</f>
        <v>75</v>
      </c>
      <c r="F13" s="9">
        <v>409</v>
      </c>
    </row>
    <row r="14" spans="1:9" x14ac:dyDescent="0.2">
      <c r="A14" s="8" t="s">
        <v>261</v>
      </c>
      <c r="B14" s="52">
        <v>99</v>
      </c>
      <c r="C14" s="52">
        <v>24</v>
      </c>
      <c r="D14" s="52">
        <v>16</v>
      </c>
      <c r="E14" s="52">
        <f>F14-SUM(B14:D14)</f>
        <v>36</v>
      </c>
      <c r="F14" s="9">
        <v>175</v>
      </c>
    </row>
    <row r="15" spans="1:9" x14ac:dyDescent="0.2">
      <c r="A15" s="8" t="s">
        <v>742</v>
      </c>
      <c r="B15" s="52">
        <v>253</v>
      </c>
      <c r="C15" s="52">
        <v>57</v>
      </c>
      <c r="D15" s="52">
        <v>37</v>
      </c>
      <c r="E15" s="52">
        <f>F15-SUM(B15:D15)</f>
        <v>56</v>
      </c>
      <c r="F15" s="9">
        <v>403</v>
      </c>
    </row>
    <row r="16" spans="1:9" x14ac:dyDescent="0.2">
      <c r="A16" s="8" t="s">
        <v>743</v>
      </c>
      <c r="B16" s="52">
        <v>183</v>
      </c>
      <c r="C16" s="52">
        <v>32</v>
      </c>
      <c r="D16" s="52">
        <v>32</v>
      </c>
      <c r="E16" s="52">
        <f>F16-SUM(B16:D16)</f>
        <v>61</v>
      </c>
      <c r="F16" s="9">
        <v>308</v>
      </c>
    </row>
    <row r="17" spans="1:6" x14ac:dyDescent="0.2">
      <c r="A17" s="10" t="s">
        <v>595</v>
      </c>
      <c r="B17" s="32">
        <f>SUM(B13:B16)</f>
        <v>783</v>
      </c>
      <c r="C17" s="32">
        <f>SUM(C13:C16)</f>
        <v>156</v>
      </c>
      <c r="D17" s="32">
        <f>SUM(D13:D16)</f>
        <v>128</v>
      </c>
      <c r="E17" s="32">
        <f>SUM(E13:E16)</f>
        <v>228</v>
      </c>
      <c r="F17" s="32">
        <f>SUM(F13:F16)</f>
        <v>1295</v>
      </c>
    </row>
    <row r="18" spans="1:6" ht="6.95" customHeight="1" x14ac:dyDescent="0.2"/>
    <row r="19" spans="1:6" ht="128.1" customHeight="1" x14ac:dyDescent="0.25">
      <c r="A19" s="23" t="s">
        <v>1003</v>
      </c>
      <c r="B19" s="1" t="s">
        <v>99</v>
      </c>
      <c r="C19" s="1" t="s">
        <v>100</v>
      </c>
      <c r="D19" s="1" t="s">
        <v>101</v>
      </c>
      <c r="E19" s="55" t="s">
        <v>580</v>
      </c>
      <c r="F19" s="46" t="s">
        <v>595</v>
      </c>
    </row>
    <row r="20" spans="1:6" x14ac:dyDescent="0.2">
      <c r="A20" s="3">
        <v>2009</v>
      </c>
      <c r="B20" s="4" t="s">
        <v>935</v>
      </c>
      <c r="C20" s="4" t="s">
        <v>937</v>
      </c>
      <c r="D20" s="4" t="s">
        <v>939</v>
      </c>
      <c r="E20" s="5"/>
      <c r="F20" s="5"/>
    </row>
    <row r="21" spans="1:6" ht="12.95" customHeight="1" x14ac:dyDescent="0.25">
      <c r="A21" s="7" t="s">
        <v>165</v>
      </c>
      <c r="B21" s="9"/>
      <c r="C21" s="9"/>
      <c r="D21" s="9"/>
      <c r="E21" s="9"/>
      <c r="F21" s="9"/>
    </row>
    <row r="22" spans="1:6" x14ac:dyDescent="0.2">
      <c r="A22" s="8" t="s">
        <v>260</v>
      </c>
      <c r="B22" s="52">
        <v>47</v>
      </c>
      <c r="C22" s="52">
        <v>12</v>
      </c>
      <c r="D22" s="52">
        <v>5</v>
      </c>
      <c r="E22" s="9">
        <f t="shared" ref="E22:E31" si="1">F22-SUM(B22:D22)</f>
        <v>15</v>
      </c>
      <c r="F22" s="52">
        <v>79</v>
      </c>
    </row>
    <row r="23" spans="1:6" x14ac:dyDescent="0.2">
      <c r="A23" s="8" t="s">
        <v>261</v>
      </c>
      <c r="B23" s="52">
        <v>80</v>
      </c>
      <c r="C23" s="52">
        <v>12</v>
      </c>
      <c r="D23" s="52">
        <v>15</v>
      </c>
      <c r="E23" s="9">
        <f t="shared" si="1"/>
        <v>24</v>
      </c>
      <c r="F23" s="52">
        <v>131</v>
      </c>
    </row>
    <row r="24" spans="1:6" x14ac:dyDescent="0.2">
      <c r="A24" s="8" t="s">
        <v>742</v>
      </c>
      <c r="B24" s="52">
        <v>119</v>
      </c>
      <c r="C24" s="52">
        <v>24</v>
      </c>
      <c r="D24" s="52">
        <v>29</v>
      </c>
      <c r="E24" s="9">
        <f t="shared" si="1"/>
        <v>25</v>
      </c>
      <c r="F24" s="52">
        <v>197</v>
      </c>
    </row>
    <row r="25" spans="1:6" x14ac:dyDescent="0.2">
      <c r="A25" s="8" t="s">
        <v>743</v>
      </c>
      <c r="B25" s="52">
        <v>138</v>
      </c>
      <c r="C25" s="52">
        <v>31</v>
      </c>
      <c r="D25" s="52">
        <v>29</v>
      </c>
      <c r="E25" s="9">
        <f t="shared" si="1"/>
        <v>54</v>
      </c>
      <c r="F25" s="52">
        <v>252</v>
      </c>
    </row>
    <row r="26" spans="1:6" x14ac:dyDescent="0.2">
      <c r="A26" s="8" t="s">
        <v>744</v>
      </c>
      <c r="B26" s="52">
        <v>158</v>
      </c>
      <c r="C26" s="52">
        <v>20</v>
      </c>
      <c r="D26" s="52">
        <v>18</v>
      </c>
      <c r="E26" s="9">
        <f t="shared" si="1"/>
        <v>40</v>
      </c>
      <c r="F26" s="52">
        <v>236</v>
      </c>
    </row>
    <row r="27" spans="1:6" x14ac:dyDescent="0.2">
      <c r="A27" s="8" t="s">
        <v>745</v>
      </c>
      <c r="B27" s="52">
        <v>115</v>
      </c>
      <c r="C27" s="52">
        <v>7</v>
      </c>
      <c r="D27" s="52">
        <v>11</v>
      </c>
      <c r="E27" s="9">
        <f t="shared" si="1"/>
        <v>26</v>
      </c>
      <c r="F27" s="52">
        <v>159</v>
      </c>
    </row>
    <row r="28" spans="1:6" x14ac:dyDescent="0.2">
      <c r="A28" s="8" t="s">
        <v>1050</v>
      </c>
      <c r="B28" s="52">
        <v>60</v>
      </c>
      <c r="C28" s="52">
        <v>12</v>
      </c>
      <c r="D28" s="52">
        <v>8</v>
      </c>
      <c r="E28" s="9">
        <f t="shared" si="1"/>
        <v>18</v>
      </c>
      <c r="F28" s="52">
        <v>98</v>
      </c>
    </row>
    <row r="29" spans="1:6" x14ac:dyDescent="0.2">
      <c r="A29" s="8" t="s">
        <v>1051</v>
      </c>
      <c r="B29" s="52">
        <v>62</v>
      </c>
      <c r="C29" s="52">
        <v>14</v>
      </c>
      <c r="D29" s="52">
        <v>5</v>
      </c>
      <c r="E29" s="9">
        <f t="shared" si="1"/>
        <v>16</v>
      </c>
      <c r="F29" s="52">
        <v>97</v>
      </c>
    </row>
    <row r="30" spans="1:6" x14ac:dyDescent="0.2">
      <c r="A30" s="8" t="s">
        <v>1052</v>
      </c>
      <c r="B30" s="52">
        <v>87</v>
      </c>
      <c r="C30" s="52">
        <v>18</v>
      </c>
      <c r="D30" s="52">
        <v>22</v>
      </c>
      <c r="E30" s="9">
        <f t="shared" si="1"/>
        <v>22</v>
      </c>
      <c r="F30" s="52">
        <v>149</v>
      </c>
    </row>
    <row r="31" spans="1:6" x14ac:dyDescent="0.2">
      <c r="A31" s="8" t="s">
        <v>1053</v>
      </c>
      <c r="B31" s="52">
        <v>79</v>
      </c>
      <c r="C31" s="52">
        <v>14</v>
      </c>
      <c r="D31" s="52">
        <v>18</v>
      </c>
      <c r="E31" s="9">
        <f t="shared" si="1"/>
        <v>16</v>
      </c>
      <c r="F31" s="52">
        <v>127</v>
      </c>
    </row>
    <row r="32" spans="1:6" x14ac:dyDescent="0.2">
      <c r="A32" s="10" t="s">
        <v>595</v>
      </c>
      <c r="B32" s="32">
        <f>SUM(B22:B31)</f>
        <v>945</v>
      </c>
      <c r="C32" s="32">
        <f>SUM(C22:C31)</f>
        <v>164</v>
      </c>
      <c r="D32" s="32">
        <f>SUM(D22:D31)</f>
        <v>160</v>
      </c>
      <c r="E32" s="32">
        <f>SUM(E22:E31)</f>
        <v>256</v>
      </c>
      <c r="F32" s="32">
        <f>SUM(F22:F31)</f>
        <v>1525</v>
      </c>
    </row>
  </sheetData>
  <phoneticPr fontId="0" type="noConversion"/>
  <printOptions horizontalCentered="1"/>
  <pageMargins left="0.75" right="0.75" top="0.4" bottom="0.25" header="0.25" footer="0.25"/>
  <pageSetup firstPageNumber="247" orientation="portrait" useFirstPageNumber="1" horizontalDpi="4294967292" r:id="rId1"/>
  <headerFooter alignWithMargins="0">
    <oddFooter>&amp;C&amp;"Arial,Bold"&amp;8&amp;P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J31"/>
  <sheetViews>
    <sheetView zoomScaleNormal="100" zoomScaleSheetLayoutView="100" workbookViewId="0">
      <selection activeCell="H17" sqref="H17"/>
    </sheetView>
  </sheetViews>
  <sheetFormatPr defaultRowHeight="12.75" x14ac:dyDescent="0.2"/>
  <cols>
    <col min="1" max="1" width="17.7109375" customWidth="1"/>
    <col min="2" max="8" width="7.7109375" customWidth="1"/>
    <col min="9" max="9" width="0.7109375" customWidth="1"/>
    <col min="10" max="10" width="8.5703125" customWidth="1"/>
    <col min="11" max="14" width="7.7109375" customWidth="1"/>
  </cols>
  <sheetData>
    <row r="1" spans="1:10" ht="140.1" customHeight="1" x14ac:dyDescent="0.25">
      <c r="A1" s="23" t="s">
        <v>746</v>
      </c>
      <c r="B1" s="1" t="s">
        <v>102</v>
      </c>
      <c r="C1" s="1" t="s">
        <v>103</v>
      </c>
      <c r="D1" s="1" t="s">
        <v>104</v>
      </c>
      <c r="E1" s="1" t="s">
        <v>105</v>
      </c>
      <c r="F1" s="1" t="s">
        <v>1007</v>
      </c>
      <c r="G1" s="1" t="s">
        <v>1008</v>
      </c>
      <c r="H1" s="57" t="s">
        <v>668</v>
      </c>
      <c r="I1" s="65"/>
      <c r="J1" s="46" t="s">
        <v>595</v>
      </c>
    </row>
    <row r="2" spans="1:10" s="5" customFormat="1" ht="11.85" customHeight="1" x14ac:dyDescent="0.2">
      <c r="A2" s="3">
        <v>2009</v>
      </c>
      <c r="B2" s="4" t="s">
        <v>936</v>
      </c>
      <c r="C2" s="4" t="s">
        <v>944</v>
      </c>
      <c r="D2" s="4" t="s">
        <v>938</v>
      </c>
      <c r="E2" s="4" t="s">
        <v>945</v>
      </c>
      <c r="F2" s="4" t="s">
        <v>940</v>
      </c>
      <c r="G2" s="4" t="s">
        <v>946</v>
      </c>
    </row>
    <row r="3" spans="1:10" ht="3.95" customHeight="1" x14ac:dyDescent="0.2"/>
    <row r="4" spans="1:10" ht="15.75" x14ac:dyDescent="0.25">
      <c r="A4" s="7" t="s">
        <v>165</v>
      </c>
      <c r="B4" s="9"/>
      <c r="C4" s="9"/>
      <c r="D4" s="9"/>
      <c r="E4" s="9"/>
      <c r="F4" s="9"/>
      <c r="G4" s="9"/>
      <c r="H4" s="9"/>
      <c r="I4" s="9"/>
    </row>
    <row r="5" spans="1:10" ht="12.75" customHeight="1" x14ac:dyDescent="0.2">
      <c r="A5" s="8" t="s">
        <v>260</v>
      </c>
      <c r="B5" s="52">
        <v>46</v>
      </c>
      <c r="C5" s="52">
        <v>49</v>
      </c>
      <c r="D5" s="52">
        <v>10</v>
      </c>
      <c r="E5" s="52">
        <v>10</v>
      </c>
      <c r="F5" s="52">
        <v>5</v>
      </c>
      <c r="G5" s="52">
        <v>6</v>
      </c>
      <c r="H5" s="9">
        <f t="shared" ref="H5:H14" si="0">J5-SUM(B5:G5)</f>
        <v>32</v>
      </c>
      <c r="I5" s="9">
        <f>SHERIFF!H769</f>
        <v>79</v>
      </c>
      <c r="J5" s="52">
        <f>I5*2</f>
        <v>158</v>
      </c>
    </row>
    <row r="6" spans="1:10" ht="12.75" customHeight="1" x14ac:dyDescent="0.2">
      <c r="A6" s="8" t="s">
        <v>261</v>
      </c>
      <c r="B6" s="52">
        <v>82</v>
      </c>
      <c r="C6" s="52">
        <v>74</v>
      </c>
      <c r="D6" s="52">
        <v>7</v>
      </c>
      <c r="E6" s="52">
        <v>11</v>
      </c>
      <c r="F6" s="52">
        <v>13</v>
      </c>
      <c r="G6" s="52">
        <v>13</v>
      </c>
      <c r="H6" s="9">
        <f t="shared" si="0"/>
        <v>62</v>
      </c>
      <c r="I6" s="9">
        <f>SHERIFF!H770</f>
        <v>131</v>
      </c>
      <c r="J6" s="52">
        <f t="shared" ref="J6:J14" si="1">I6*2</f>
        <v>262</v>
      </c>
    </row>
    <row r="7" spans="1:10" ht="12.75" customHeight="1" x14ac:dyDescent="0.2">
      <c r="A7" s="8" t="s">
        <v>742</v>
      </c>
      <c r="B7" s="52">
        <v>109</v>
      </c>
      <c r="C7" s="52">
        <v>106</v>
      </c>
      <c r="D7" s="52">
        <v>25</v>
      </c>
      <c r="E7" s="52">
        <v>24</v>
      </c>
      <c r="F7" s="52">
        <v>29</v>
      </c>
      <c r="G7" s="52">
        <v>32</v>
      </c>
      <c r="H7" s="9">
        <f t="shared" si="0"/>
        <v>69</v>
      </c>
      <c r="I7" s="9">
        <f>SHERIFF!H771</f>
        <v>197</v>
      </c>
      <c r="J7" s="52">
        <f t="shared" si="1"/>
        <v>394</v>
      </c>
    </row>
    <row r="8" spans="1:10" ht="12.75" customHeight="1" x14ac:dyDescent="0.2">
      <c r="A8" s="8" t="s">
        <v>743</v>
      </c>
      <c r="B8" s="52">
        <v>131</v>
      </c>
      <c r="C8" s="52">
        <v>131</v>
      </c>
      <c r="D8" s="52">
        <v>32</v>
      </c>
      <c r="E8" s="52">
        <v>33</v>
      </c>
      <c r="F8" s="52">
        <v>25</v>
      </c>
      <c r="G8" s="52">
        <v>30</v>
      </c>
      <c r="H8" s="9">
        <f t="shared" si="0"/>
        <v>122</v>
      </c>
      <c r="I8" s="9">
        <f>SHERIFF!H772</f>
        <v>252</v>
      </c>
      <c r="J8" s="52">
        <f t="shared" si="1"/>
        <v>504</v>
      </c>
    </row>
    <row r="9" spans="1:10" x14ac:dyDescent="0.2">
      <c r="A9" s="8" t="s">
        <v>744</v>
      </c>
      <c r="B9" s="52">
        <v>158</v>
      </c>
      <c r="C9" s="52">
        <v>155</v>
      </c>
      <c r="D9" s="52">
        <v>17</v>
      </c>
      <c r="E9" s="52">
        <v>20</v>
      </c>
      <c r="F9" s="52">
        <v>19</v>
      </c>
      <c r="G9" s="52">
        <v>18</v>
      </c>
      <c r="H9" s="9">
        <f t="shared" si="0"/>
        <v>85</v>
      </c>
      <c r="I9" s="9">
        <f>SHERIFF!H773</f>
        <v>236</v>
      </c>
      <c r="J9" s="52">
        <f t="shared" si="1"/>
        <v>472</v>
      </c>
    </row>
    <row r="10" spans="1:10" x14ac:dyDescent="0.2">
      <c r="A10" s="8" t="s">
        <v>745</v>
      </c>
      <c r="B10" s="52">
        <v>115</v>
      </c>
      <c r="C10" s="52">
        <v>103</v>
      </c>
      <c r="D10" s="52">
        <v>5</v>
      </c>
      <c r="E10" s="52">
        <v>7</v>
      </c>
      <c r="F10" s="52">
        <v>11</v>
      </c>
      <c r="G10" s="52">
        <v>8</v>
      </c>
      <c r="H10" s="9">
        <f t="shared" si="0"/>
        <v>69</v>
      </c>
      <c r="I10" s="9">
        <f>SHERIFF!H774</f>
        <v>159</v>
      </c>
      <c r="J10" s="52">
        <f t="shared" si="1"/>
        <v>318</v>
      </c>
    </row>
    <row r="11" spans="1:10" x14ac:dyDescent="0.2">
      <c r="A11" s="8" t="s">
        <v>1050</v>
      </c>
      <c r="B11" s="52">
        <v>55</v>
      </c>
      <c r="C11" s="52">
        <v>56</v>
      </c>
      <c r="D11" s="52">
        <v>13</v>
      </c>
      <c r="E11" s="52">
        <v>10</v>
      </c>
      <c r="F11" s="52">
        <v>8</v>
      </c>
      <c r="G11" s="52">
        <v>8</v>
      </c>
      <c r="H11" s="9">
        <f t="shared" si="0"/>
        <v>46</v>
      </c>
      <c r="I11" s="9">
        <f>SHERIFF!H775</f>
        <v>98</v>
      </c>
      <c r="J11" s="52">
        <f t="shared" si="1"/>
        <v>196</v>
      </c>
    </row>
    <row r="12" spans="1:10" x14ac:dyDescent="0.2">
      <c r="A12" s="8" t="s">
        <v>1051</v>
      </c>
      <c r="B12" s="52">
        <v>59</v>
      </c>
      <c r="C12" s="52">
        <v>53</v>
      </c>
      <c r="D12" s="52">
        <v>13</v>
      </c>
      <c r="E12" s="52">
        <v>13</v>
      </c>
      <c r="F12" s="52">
        <v>4</v>
      </c>
      <c r="G12" s="52">
        <v>4</v>
      </c>
      <c r="H12" s="9">
        <f t="shared" si="0"/>
        <v>48</v>
      </c>
      <c r="I12" s="9">
        <f>SHERIFF!H776</f>
        <v>97</v>
      </c>
      <c r="J12" s="52">
        <f t="shared" si="1"/>
        <v>194</v>
      </c>
    </row>
    <row r="13" spans="1:10" x14ac:dyDescent="0.2">
      <c r="A13" s="8" t="s">
        <v>1052</v>
      </c>
      <c r="B13" s="52">
        <v>81</v>
      </c>
      <c r="C13" s="52">
        <v>82</v>
      </c>
      <c r="D13" s="52">
        <v>17</v>
      </c>
      <c r="E13" s="52">
        <v>17</v>
      </c>
      <c r="F13" s="52">
        <v>22</v>
      </c>
      <c r="G13" s="52">
        <v>18</v>
      </c>
      <c r="H13" s="9">
        <f t="shared" si="0"/>
        <v>61</v>
      </c>
      <c r="I13" s="9">
        <f>SHERIFF!H777</f>
        <v>149</v>
      </c>
      <c r="J13" s="52">
        <f t="shared" si="1"/>
        <v>298</v>
      </c>
    </row>
    <row r="14" spans="1:10" x14ac:dyDescent="0.2">
      <c r="A14" s="8" t="s">
        <v>1053</v>
      </c>
      <c r="B14" s="52">
        <v>79</v>
      </c>
      <c r="C14" s="52">
        <v>81</v>
      </c>
      <c r="D14" s="52">
        <v>13</v>
      </c>
      <c r="E14" s="52">
        <v>16</v>
      </c>
      <c r="F14" s="52">
        <v>18</v>
      </c>
      <c r="G14" s="52">
        <v>16</v>
      </c>
      <c r="H14" s="9">
        <f t="shared" si="0"/>
        <v>31</v>
      </c>
      <c r="I14" s="9">
        <f>SHERIFF!H778</f>
        <v>127</v>
      </c>
      <c r="J14" s="52">
        <f t="shared" si="1"/>
        <v>254</v>
      </c>
    </row>
    <row r="15" spans="1:10" x14ac:dyDescent="0.2">
      <c r="A15" s="10" t="s">
        <v>595</v>
      </c>
      <c r="B15" s="32">
        <f t="shared" ref="B15:J15" si="2">SUM(B5:B14)</f>
        <v>915</v>
      </c>
      <c r="C15" s="32">
        <f t="shared" si="2"/>
        <v>890</v>
      </c>
      <c r="D15" s="32">
        <f t="shared" si="2"/>
        <v>152</v>
      </c>
      <c r="E15" s="32">
        <f t="shared" si="2"/>
        <v>161</v>
      </c>
      <c r="F15" s="32">
        <f t="shared" si="2"/>
        <v>154</v>
      </c>
      <c r="G15" s="32">
        <f t="shared" si="2"/>
        <v>153</v>
      </c>
      <c r="H15" s="59">
        <f t="shared" si="2"/>
        <v>625</v>
      </c>
      <c r="I15" s="61">
        <f t="shared" si="2"/>
        <v>1525</v>
      </c>
      <c r="J15" s="32">
        <f t="shared" si="2"/>
        <v>3050</v>
      </c>
    </row>
    <row r="17" spans="1:6" ht="140.1" customHeight="1" x14ac:dyDescent="0.25">
      <c r="A17" s="23" t="s">
        <v>1004</v>
      </c>
      <c r="B17" s="1" t="s">
        <v>1009</v>
      </c>
      <c r="C17" s="1" t="s">
        <v>1010</v>
      </c>
      <c r="D17" s="1" t="s">
        <v>1011</v>
      </c>
      <c r="E17" s="44" t="s">
        <v>668</v>
      </c>
      <c r="F17" s="46" t="s">
        <v>595</v>
      </c>
    </row>
    <row r="18" spans="1:6" x14ac:dyDescent="0.2">
      <c r="A18" s="3">
        <v>2009</v>
      </c>
      <c r="B18" s="4" t="s">
        <v>949</v>
      </c>
      <c r="C18" s="4" t="s">
        <v>950</v>
      </c>
      <c r="D18" s="4" t="s">
        <v>951</v>
      </c>
      <c r="E18" s="5"/>
      <c r="F18" s="5"/>
    </row>
    <row r="19" spans="1:6" ht="6" customHeight="1" x14ac:dyDescent="0.2"/>
    <row r="20" spans="1:6" ht="15.75" x14ac:dyDescent="0.25">
      <c r="A20" s="7" t="s">
        <v>165</v>
      </c>
      <c r="B20" s="9"/>
      <c r="C20" s="9"/>
      <c r="D20" s="9"/>
      <c r="E20" s="9"/>
      <c r="F20" s="9"/>
    </row>
    <row r="21" spans="1:6" x14ac:dyDescent="0.2">
      <c r="A21" s="8" t="s">
        <v>260</v>
      </c>
      <c r="B21" s="52">
        <v>51</v>
      </c>
      <c r="C21" s="52">
        <v>12</v>
      </c>
      <c r="D21" s="52">
        <v>6</v>
      </c>
      <c r="E21" s="9">
        <f t="shared" ref="E21:E30" si="3">F21-SUM(B21:D21)</f>
        <v>10</v>
      </c>
      <c r="F21" s="52">
        <v>79</v>
      </c>
    </row>
    <row r="22" spans="1:6" x14ac:dyDescent="0.2">
      <c r="A22" s="8" t="s">
        <v>261</v>
      </c>
      <c r="B22" s="52">
        <v>85</v>
      </c>
      <c r="C22" s="52">
        <v>17</v>
      </c>
      <c r="D22" s="52">
        <v>13</v>
      </c>
      <c r="E22" s="9">
        <f t="shared" si="3"/>
        <v>16</v>
      </c>
      <c r="F22" s="52">
        <v>131</v>
      </c>
    </row>
    <row r="23" spans="1:6" x14ac:dyDescent="0.2">
      <c r="A23" s="8" t="s">
        <v>742</v>
      </c>
      <c r="B23" s="52">
        <v>121</v>
      </c>
      <c r="C23" s="52">
        <v>27</v>
      </c>
      <c r="D23" s="52">
        <v>33</v>
      </c>
      <c r="E23" s="9">
        <f t="shared" si="3"/>
        <v>16</v>
      </c>
      <c r="F23" s="52">
        <v>197</v>
      </c>
    </row>
    <row r="24" spans="1:6" x14ac:dyDescent="0.2">
      <c r="A24" s="8" t="s">
        <v>743</v>
      </c>
      <c r="B24" s="52">
        <v>147</v>
      </c>
      <c r="C24" s="52">
        <v>35</v>
      </c>
      <c r="D24" s="52">
        <v>31</v>
      </c>
      <c r="E24" s="9">
        <f t="shared" si="3"/>
        <v>39</v>
      </c>
      <c r="F24" s="52">
        <v>252</v>
      </c>
    </row>
    <row r="25" spans="1:6" x14ac:dyDescent="0.2">
      <c r="A25" s="8" t="s">
        <v>744</v>
      </c>
      <c r="B25" s="52">
        <v>173</v>
      </c>
      <c r="C25" s="52">
        <v>20</v>
      </c>
      <c r="D25" s="52">
        <v>18</v>
      </c>
      <c r="E25" s="9">
        <f t="shared" si="3"/>
        <v>25</v>
      </c>
      <c r="F25" s="52">
        <v>236</v>
      </c>
    </row>
    <row r="26" spans="1:6" x14ac:dyDescent="0.2">
      <c r="A26" s="8" t="s">
        <v>745</v>
      </c>
      <c r="B26" s="52">
        <v>118</v>
      </c>
      <c r="C26" s="52">
        <v>9</v>
      </c>
      <c r="D26" s="52">
        <v>12</v>
      </c>
      <c r="E26" s="9">
        <f t="shared" si="3"/>
        <v>20</v>
      </c>
      <c r="F26" s="52">
        <v>159</v>
      </c>
    </row>
    <row r="27" spans="1:6" x14ac:dyDescent="0.2">
      <c r="A27" s="8" t="s">
        <v>1050</v>
      </c>
      <c r="B27" s="52">
        <v>64</v>
      </c>
      <c r="C27" s="52">
        <v>11</v>
      </c>
      <c r="D27" s="52">
        <v>9</v>
      </c>
      <c r="E27" s="9">
        <f t="shared" si="3"/>
        <v>14</v>
      </c>
      <c r="F27" s="52">
        <v>98</v>
      </c>
    </row>
    <row r="28" spans="1:6" x14ac:dyDescent="0.2">
      <c r="A28" s="8" t="s">
        <v>1051</v>
      </c>
      <c r="B28" s="52">
        <v>65</v>
      </c>
      <c r="C28" s="52">
        <v>17</v>
      </c>
      <c r="D28" s="52">
        <v>5</v>
      </c>
      <c r="E28" s="9">
        <f t="shared" si="3"/>
        <v>10</v>
      </c>
      <c r="F28" s="52">
        <v>97</v>
      </c>
    </row>
    <row r="29" spans="1:6" x14ac:dyDescent="0.2">
      <c r="A29" s="8" t="s">
        <v>1052</v>
      </c>
      <c r="B29" s="52">
        <v>91</v>
      </c>
      <c r="C29" s="52">
        <v>19</v>
      </c>
      <c r="D29" s="52">
        <v>23</v>
      </c>
      <c r="E29" s="9">
        <f t="shared" si="3"/>
        <v>16</v>
      </c>
      <c r="F29" s="52">
        <v>149</v>
      </c>
    </row>
    <row r="30" spans="1:6" x14ac:dyDescent="0.2">
      <c r="A30" s="8" t="s">
        <v>1053</v>
      </c>
      <c r="B30" s="52">
        <v>84</v>
      </c>
      <c r="C30" s="52">
        <v>16</v>
      </c>
      <c r="D30" s="52">
        <v>21</v>
      </c>
      <c r="E30" s="9">
        <f t="shared" si="3"/>
        <v>6</v>
      </c>
      <c r="F30" s="52">
        <v>127</v>
      </c>
    </row>
    <row r="31" spans="1:6" x14ac:dyDescent="0.2">
      <c r="A31" s="10" t="s">
        <v>595</v>
      </c>
      <c r="B31" s="32">
        <f>SUM(B21:B30)</f>
        <v>999</v>
      </c>
      <c r="C31" s="32">
        <f>SUM(C21:C30)</f>
        <v>183</v>
      </c>
      <c r="D31" s="32">
        <f>SUM(D21:D30)</f>
        <v>171</v>
      </c>
      <c r="E31" s="32">
        <f>SUM(E21:E30)</f>
        <v>172</v>
      </c>
      <c r="F31" s="32">
        <f>SUM(F21:F30)</f>
        <v>1525</v>
      </c>
    </row>
  </sheetData>
  <phoneticPr fontId="0" type="noConversion"/>
  <printOptions horizontalCentered="1"/>
  <pageMargins left="0.75" right="0.75" top="0.4" bottom="0.25" header="0.25" footer="0.25"/>
  <pageSetup firstPageNumber="248" orientation="portrait" useFirstPageNumber="1" horizontalDpi="4294967292" r:id="rId1"/>
  <headerFooter alignWithMargins="0">
    <oddFooter>&amp;C&amp;"Arial,Bold"&amp;8&amp;P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H1523"/>
  <sheetViews>
    <sheetView zoomScaleNormal="100" zoomScaleSheetLayoutView="100" workbookViewId="0">
      <selection activeCell="E45" sqref="E45"/>
    </sheetView>
  </sheetViews>
  <sheetFormatPr defaultRowHeight="12.75" x14ac:dyDescent="0.2"/>
  <cols>
    <col min="1" max="1" width="30.5703125" customWidth="1"/>
    <col min="2" max="10" width="7.7109375" customWidth="1"/>
  </cols>
  <sheetData>
    <row r="1" spans="1:8" ht="140.1" customHeight="1" x14ac:dyDescent="0.25">
      <c r="A1" s="23" t="s">
        <v>271</v>
      </c>
      <c r="B1" s="1" t="s">
        <v>437</v>
      </c>
      <c r="C1" s="1" t="s">
        <v>438</v>
      </c>
      <c r="D1" s="1" t="s">
        <v>439</v>
      </c>
      <c r="E1" s="1" t="s">
        <v>710</v>
      </c>
      <c r="F1" s="1" t="s">
        <v>711</v>
      </c>
      <c r="G1" s="44" t="s">
        <v>668</v>
      </c>
      <c r="H1" s="46" t="s">
        <v>595</v>
      </c>
    </row>
    <row r="2" spans="1:8" s="5" customFormat="1" ht="11.85" customHeight="1" x14ac:dyDescent="0.2">
      <c r="A2" s="3">
        <v>2009</v>
      </c>
      <c r="B2" s="4" t="s">
        <v>214</v>
      </c>
      <c r="C2" s="4" t="s">
        <v>215</v>
      </c>
      <c r="D2" s="4" t="s">
        <v>216</v>
      </c>
      <c r="E2" s="4" t="s">
        <v>217</v>
      </c>
      <c r="F2" s="4" t="s">
        <v>142</v>
      </c>
    </row>
    <row r="3" spans="1:8" ht="3.95" customHeight="1" x14ac:dyDescent="0.2"/>
    <row r="4" spans="1:8" ht="14.1" customHeight="1" x14ac:dyDescent="0.25">
      <c r="A4" s="7" t="s">
        <v>165</v>
      </c>
      <c r="B4" s="9"/>
      <c r="C4" s="9"/>
      <c r="D4" s="9"/>
      <c r="E4" s="9"/>
      <c r="F4" s="9"/>
      <c r="G4" s="9"/>
      <c r="H4" s="9"/>
    </row>
    <row r="5" spans="1:8" ht="12.75" customHeight="1" x14ac:dyDescent="0.2">
      <c r="A5" s="8" t="s">
        <v>260</v>
      </c>
      <c r="B5" s="52">
        <v>24</v>
      </c>
      <c r="C5" s="52">
        <v>33</v>
      </c>
      <c r="D5" s="52">
        <v>6</v>
      </c>
      <c r="E5" s="52">
        <v>7</v>
      </c>
      <c r="F5" s="52">
        <v>0</v>
      </c>
      <c r="G5" s="9">
        <f t="shared" ref="G5:G14" si="0">H5-SUM(B5:F5)</f>
        <v>9</v>
      </c>
      <c r="H5" s="52">
        <f>SHERIFF!H769</f>
        <v>79</v>
      </c>
    </row>
    <row r="6" spans="1:8" ht="12.75" customHeight="1" x14ac:dyDescent="0.2">
      <c r="A6" s="8" t="s">
        <v>261</v>
      </c>
      <c r="B6" s="52">
        <v>31</v>
      </c>
      <c r="C6" s="52">
        <v>57</v>
      </c>
      <c r="D6" s="52">
        <v>8</v>
      </c>
      <c r="E6" s="52">
        <v>8</v>
      </c>
      <c r="F6" s="52">
        <v>5</v>
      </c>
      <c r="G6" s="9">
        <f t="shared" si="0"/>
        <v>22</v>
      </c>
      <c r="H6" s="52">
        <f>SHERIFF!H770</f>
        <v>131</v>
      </c>
    </row>
    <row r="7" spans="1:8" ht="12.75" customHeight="1" x14ac:dyDescent="0.2">
      <c r="A7" s="8" t="s">
        <v>742</v>
      </c>
      <c r="B7" s="52">
        <v>44</v>
      </c>
      <c r="C7" s="52">
        <v>86</v>
      </c>
      <c r="D7" s="52">
        <v>15</v>
      </c>
      <c r="E7" s="52">
        <v>22</v>
      </c>
      <c r="F7" s="52">
        <v>7</v>
      </c>
      <c r="G7" s="9">
        <f t="shared" si="0"/>
        <v>23</v>
      </c>
      <c r="H7" s="52">
        <f>SHERIFF!H771</f>
        <v>197</v>
      </c>
    </row>
    <row r="8" spans="1:8" ht="12.75" customHeight="1" x14ac:dyDescent="0.2">
      <c r="A8" s="8" t="s">
        <v>743</v>
      </c>
      <c r="B8" s="52">
        <v>61</v>
      </c>
      <c r="C8" s="52">
        <v>96</v>
      </c>
      <c r="D8" s="52">
        <v>18</v>
      </c>
      <c r="E8" s="52">
        <v>21</v>
      </c>
      <c r="F8" s="52">
        <v>3</v>
      </c>
      <c r="G8" s="9">
        <f t="shared" si="0"/>
        <v>53</v>
      </c>
      <c r="H8" s="52">
        <f>SHERIFF!H772</f>
        <v>252</v>
      </c>
    </row>
    <row r="9" spans="1:8" ht="12.75" customHeight="1" x14ac:dyDescent="0.2">
      <c r="A9" s="8" t="s">
        <v>744</v>
      </c>
      <c r="B9" s="52">
        <v>54</v>
      </c>
      <c r="C9" s="52">
        <v>115</v>
      </c>
      <c r="D9" s="52">
        <v>7</v>
      </c>
      <c r="E9" s="52">
        <v>11</v>
      </c>
      <c r="F9" s="52">
        <v>6</v>
      </c>
      <c r="G9" s="9">
        <f t="shared" si="0"/>
        <v>43</v>
      </c>
      <c r="H9" s="52">
        <f>SHERIFF!H773</f>
        <v>236</v>
      </c>
    </row>
    <row r="10" spans="1:8" ht="12.75" customHeight="1" x14ac:dyDescent="0.2">
      <c r="A10" s="8" t="s">
        <v>745</v>
      </c>
      <c r="B10" s="52">
        <v>33</v>
      </c>
      <c r="C10" s="52">
        <v>84</v>
      </c>
      <c r="D10" s="52">
        <v>3</v>
      </c>
      <c r="E10" s="52">
        <v>6</v>
      </c>
      <c r="F10" s="52">
        <v>4</v>
      </c>
      <c r="G10" s="9">
        <f t="shared" si="0"/>
        <v>29</v>
      </c>
      <c r="H10" s="52">
        <f>SHERIFF!H774</f>
        <v>159</v>
      </c>
    </row>
    <row r="11" spans="1:8" ht="12.75" customHeight="1" x14ac:dyDescent="0.2">
      <c r="A11" s="8" t="s">
        <v>1050</v>
      </c>
      <c r="B11" s="52">
        <v>30</v>
      </c>
      <c r="C11" s="52">
        <v>38</v>
      </c>
      <c r="D11" s="52">
        <v>7</v>
      </c>
      <c r="E11" s="52">
        <v>6</v>
      </c>
      <c r="F11" s="52">
        <v>1</v>
      </c>
      <c r="G11" s="9">
        <f t="shared" si="0"/>
        <v>16</v>
      </c>
      <c r="H11" s="52">
        <f>SHERIFF!H775</f>
        <v>98</v>
      </c>
    </row>
    <row r="12" spans="1:8" ht="12.75" customHeight="1" x14ac:dyDescent="0.2">
      <c r="A12" s="8" t="s">
        <v>1051</v>
      </c>
      <c r="B12" s="52">
        <v>24</v>
      </c>
      <c r="C12" s="52">
        <v>39</v>
      </c>
      <c r="D12" s="52">
        <v>9</v>
      </c>
      <c r="E12" s="52">
        <v>5</v>
      </c>
      <c r="F12" s="52">
        <v>0</v>
      </c>
      <c r="G12" s="9">
        <f t="shared" si="0"/>
        <v>20</v>
      </c>
      <c r="H12" s="52">
        <f>SHERIFF!H776</f>
        <v>97</v>
      </c>
    </row>
    <row r="13" spans="1:8" ht="12.75" customHeight="1" x14ac:dyDescent="0.2">
      <c r="A13" s="8" t="s">
        <v>1052</v>
      </c>
      <c r="B13" s="52">
        <v>33</v>
      </c>
      <c r="C13" s="52">
        <v>62</v>
      </c>
      <c r="D13" s="52">
        <v>5</v>
      </c>
      <c r="E13" s="52">
        <v>14</v>
      </c>
      <c r="F13" s="52">
        <v>5</v>
      </c>
      <c r="G13" s="9">
        <f t="shared" si="0"/>
        <v>30</v>
      </c>
      <c r="H13" s="52">
        <f>SHERIFF!H777</f>
        <v>149</v>
      </c>
    </row>
    <row r="14" spans="1:8" ht="12.75" customHeight="1" x14ac:dyDescent="0.2">
      <c r="A14" s="8" t="s">
        <v>1053</v>
      </c>
      <c r="B14" s="52">
        <v>23</v>
      </c>
      <c r="C14" s="52">
        <v>59</v>
      </c>
      <c r="D14" s="52">
        <v>6</v>
      </c>
      <c r="E14" s="52">
        <v>18</v>
      </c>
      <c r="F14" s="52">
        <v>4</v>
      </c>
      <c r="G14" s="9">
        <f t="shared" si="0"/>
        <v>17</v>
      </c>
      <c r="H14" s="52">
        <f>SHERIFF!H778</f>
        <v>127</v>
      </c>
    </row>
    <row r="15" spans="1:8" ht="12.75" customHeight="1" x14ac:dyDescent="0.2">
      <c r="A15" s="10" t="s">
        <v>595</v>
      </c>
      <c r="B15" s="32">
        <f t="shared" ref="B15:H15" si="1">SUM(B5:B14)</f>
        <v>357</v>
      </c>
      <c r="C15" s="32">
        <f t="shared" si="1"/>
        <v>669</v>
      </c>
      <c r="D15" s="32">
        <f t="shared" si="1"/>
        <v>84</v>
      </c>
      <c r="E15" s="32">
        <f t="shared" si="1"/>
        <v>118</v>
      </c>
      <c r="F15" s="32">
        <f t="shared" si="1"/>
        <v>35</v>
      </c>
      <c r="G15" s="32">
        <f t="shared" si="1"/>
        <v>262</v>
      </c>
      <c r="H15" s="32">
        <f t="shared" si="1"/>
        <v>1525</v>
      </c>
    </row>
    <row r="16" spans="1:8" x14ac:dyDescent="0.2">
      <c r="B16" s="9"/>
      <c r="C16" s="9"/>
      <c r="D16" s="9"/>
      <c r="E16" s="9"/>
      <c r="F16" s="9"/>
      <c r="G16" s="9"/>
      <c r="H16" s="9"/>
    </row>
    <row r="17" spans="1:8" ht="140.1" customHeight="1" x14ac:dyDescent="0.25">
      <c r="A17" s="23" t="s">
        <v>1005</v>
      </c>
      <c r="B17" s="1" t="s">
        <v>712</v>
      </c>
      <c r="C17" s="1" t="s">
        <v>713</v>
      </c>
      <c r="D17" s="1" t="s">
        <v>714</v>
      </c>
      <c r="E17" s="1" t="s">
        <v>715</v>
      </c>
      <c r="F17" s="44" t="s">
        <v>668</v>
      </c>
      <c r="G17" s="46" t="s">
        <v>595</v>
      </c>
      <c r="H17" s="9"/>
    </row>
    <row r="18" spans="1:8" x14ac:dyDescent="0.2">
      <c r="A18" s="3">
        <v>2009</v>
      </c>
      <c r="B18" s="4" t="s">
        <v>665</v>
      </c>
      <c r="C18" s="4" t="s">
        <v>666</v>
      </c>
      <c r="D18" s="4" t="s">
        <v>667</v>
      </c>
      <c r="E18" s="4" t="s">
        <v>525</v>
      </c>
      <c r="F18" s="5"/>
      <c r="G18" s="5"/>
      <c r="H18" s="9"/>
    </row>
    <row r="19" spans="1:8" x14ac:dyDescent="0.2">
      <c r="H19" s="9"/>
    </row>
    <row r="20" spans="1:8" ht="15.75" x14ac:dyDescent="0.25">
      <c r="A20" s="7" t="s">
        <v>165</v>
      </c>
      <c r="B20" s="9"/>
      <c r="C20" s="9"/>
      <c r="D20" s="9"/>
      <c r="E20" s="9"/>
      <c r="F20" s="9"/>
      <c r="G20" s="9"/>
      <c r="H20" s="9"/>
    </row>
    <row r="21" spans="1:8" x14ac:dyDescent="0.2">
      <c r="A21" s="8" t="s">
        <v>260</v>
      </c>
      <c r="B21" s="52">
        <v>23</v>
      </c>
      <c r="C21" s="52">
        <v>44</v>
      </c>
      <c r="D21" s="52">
        <v>6</v>
      </c>
      <c r="E21" s="52">
        <v>4</v>
      </c>
      <c r="F21" s="9">
        <f t="shared" ref="F21:F30" si="2">G21-SUM(B21:E21)</f>
        <v>2</v>
      </c>
      <c r="G21" s="52">
        <v>79</v>
      </c>
      <c r="H21" s="9"/>
    </row>
    <row r="22" spans="1:8" x14ac:dyDescent="0.2">
      <c r="A22" s="8" t="s">
        <v>261</v>
      </c>
      <c r="B22" s="52">
        <v>38</v>
      </c>
      <c r="C22" s="52">
        <v>72</v>
      </c>
      <c r="D22" s="52">
        <v>9</v>
      </c>
      <c r="E22" s="52">
        <v>10</v>
      </c>
      <c r="F22" s="9">
        <f t="shared" si="2"/>
        <v>2</v>
      </c>
      <c r="G22" s="52">
        <v>131</v>
      </c>
      <c r="H22" s="9"/>
    </row>
    <row r="23" spans="1:8" x14ac:dyDescent="0.2">
      <c r="A23" s="8" t="s">
        <v>742</v>
      </c>
      <c r="B23" s="52">
        <v>66</v>
      </c>
      <c r="C23" s="52">
        <v>85</v>
      </c>
      <c r="D23" s="52">
        <v>18</v>
      </c>
      <c r="E23" s="52">
        <v>26</v>
      </c>
      <c r="F23" s="9">
        <f t="shared" si="2"/>
        <v>2</v>
      </c>
      <c r="G23" s="52">
        <v>197</v>
      </c>
      <c r="H23" s="9"/>
    </row>
    <row r="24" spans="1:8" x14ac:dyDescent="0.2">
      <c r="A24" s="8" t="s">
        <v>743</v>
      </c>
      <c r="B24" s="52">
        <v>87</v>
      </c>
      <c r="C24" s="52">
        <v>121</v>
      </c>
      <c r="D24" s="52">
        <v>22</v>
      </c>
      <c r="E24" s="52">
        <v>22</v>
      </c>
      <c r="F24" s="9">
        <f t="shared" si="2"/>
        <v>0</v>
      </c>
      <c r="G24" s="52">
        <v>252</v>
      </c>
      <c r="H24" s="9"/>
    </row>
    <row r="25" spans="1:8" x14ac:dyDescent="0.2">
      <c r="A25" s="8" t="s">
        <v>744</v>
      </c>
      <c r="B25" s="52">
        <v>45</v>
      </c>
      <c r="C25" s="52">
        <v>151</v>
      </c>
      <c r="D25" s="52">
        <v>15</v>
      </c>
      <c r="E25" s="52">
        <v>20</v>
      </c>
      <c r="F25" s="9">
        <f t="shared" si="2"/>
        <v>5</v>
      </c>
      <c r="G25" s="52">
        <v>236</v>
      </c>
      <c r="H25" s="9"/>
    </row>
    <row r="26" spans="1:8" x14ac:dyDescent="0.2">
      <c r="A26" s="8" t="s">
        <v>745</v>
      </c>
      <c r="B26" s="52">
        <v>29</v>
      </c>
      <c r="C26" s="52">
        <v>113</v>
      </c>
      <c r="D26" s="52">
        <v>3</v>
      </c>
      <c r="E26" s="52">
        <v>11</v>
      </c>
      <c r="F26" s="9">
        <f t="shared" si="2"/>
        <v>3</v>
      </c>
      <c r="G26" s="52">
        <v>159</v>
      </c>
      <c r="H26" s="9"/>
    </row>
    <row r="27" spans="1:8" x14ac:dyDescent="0.2">
      <c r="A27" s="8" t="s">
        <v>1050</v>
      </c>
      <c r="B27" s="52">
        <v>32</v>
      </c>
      <c r="C27" s="52">
        <v>54</v>
      </c>
      <c r="D27" s="52">
        <v>5</v>
      </c>
      <c r="E27" s="52">
        <v>6</v>
      </c>
      <c r="F27" s="9">
        <f t="shared" si="2"/>
        <v>1</v>
      </c>
      <c r="G27" s="52">
        <v>98</v>
      </c>
      <c r="H27" s="9"/>
    </row>
    <row r="28" spans="1:8" x14ac:dyDescent="0.2">
      <c r="A28" s="8" t="s">
        <v>1051</v>
      </c>
      <c r="B28" s="52">
        <v>24</v>
      </c>
      <c r="C28" s="52">
        <v>59</v>
      </c>
      <c r="D28" s="52">
        <v>7</v>
      </c>
      <c r="E28" s="52">
        <v>5</v>
      </c>
      <c r="F28" s="9">
        <f t="shared" si="2"/>
        <v>2</v>
      </c>
      <c r="G28" s="52">
        <v>97</v>
      </c>
      <c r="H28" s="9"/>
    </row>
    <row r="29" spans="1:8" x14ac:dyDescent="0.2">
      <c r="A29" s="8" t="s">
        <v>1052</v>
      </c>
      <c r="B29" s="52">
        <v>54</v>
      </c>
      <c r="C29" s="52">
        <v>68</v>
      </c>
      <c r="D29" s="52">
        <v>9</v>
      </c>
      <c r="E29" s="52">
        <v>15</v>
      </c>
      <c r="F29" s="9">
        <f t="shared" si="2"/>
        <v>3</v>
      </c>
      <c r="G29" s="52">
        <v>149</v>
      </c>
      <c r="H29" s="9"/>
    </row>
    <row r="30" spans="1:8" x14ac:dyDescent="0.2">
      <c r="A30" s="8" t="s">
        <v>1053</v>
      </c>
      <c r="B30" s="52">
        <v>34</v>
      </c>
      <c r="C30" s="52">
        <v>69</v>
      </c>
      <c r="D30" s="52">
        <v>9</v>
      </c>
      <c r="E30" s="52">
        <v>15</v>
      </c>
      <c r="F30" s="9">
        <f t="shared" si="2"/>
        <v>0</v>
      </c>
      <c r="G30" s="52">
        <v>127</v>
      </c>
      <c r="H30" s="9"/>
    </row>
    <row r="31" spans="1:8" x14ac:dyDescent="0.2">
      <c r="A31" s="10" t="s">
        <v>595</v>
      </c>
      <c r="B31" s="32">
        <f t="shared" ref="B31:G31" si="3">SUM(B21:B30)</f>
        <v>432</v>
      </c>
      <c r="C31" s="32">
        <f t="shared" si="3"/>
        <v>836</v>
      </c>
      <c r="D31" s="32">
        <f>SUM(D21:D30)</f>
        <v>103</v>
      </c>
      <c r="E31" s="32">
        <f>SUM(E21:E30)</f>
        <v>134</v>
      </c>
      <c r="F31" s="32">
        <f t="shared" si="3"/>
        <v>20</v>
      </c>
      <c r="G31" s="32">
        <f t="shared" si="3"/>
        <v>1525</v>
      </c>
      <c r="H31" s="9"/>
    </row>
    <row r="32" spans="1:8" x14ac:dyDescent="0.2">
      <c r="H32" s="9"/>
    </row>
    <row r="33" spans="8:8" x14ac:dyDescent="0.2">
      <c r="H33" s="9"/>
    </row>
    <row r="34" spans="8:8" x14ac:dyDescent="0.2">
      <c r="H34" s="9"/>
    </row>
    <row r="35" spans="8:8" x14ac:dyDescent="0.2">
      <c r="H35" s="9"/>
    </row>
    <row r="36" spans="8:8" x14ac:dyDescent="0.2">
      <c r="H36" s="9"/>
    </row>
    <row r="37" spans="8:8" x14ac:dyDescent="0.2">
      <c r="H37" s="9"/>
    </row>
    <row r="38" spans="8:8" x14ac:dyDescent="0.2">
      <c r="H38" s="9"/>
    </row>
    <row r="39" spans="8:8" x14ac:dyDescent="0.2">
      <c r="H39" s="9"/>
    </row>
    <row r="40" spans="8:8" x14ac:dyDescent="0.2">
      <c r="H40" s="9"/>
    </row>
    <row r="41" spans="8:8" x14ac:dyDescent="0.2">
      <c r="H41" s="9"/>
    </row>
    <row r="42" spans="8:8" x14ac:dyDescent="0.2">
      <c r="H42" s="9"/>
    </row>
    <row r="43" spans="8:8" x14ac:dyDescent="0.2">
      <c r="H43" s="9"/>
    </row>
    <row r="44" spans="8:8" x14ac:dyDescent="0.2">
      <c r="H44" s="9"/>
    </row>
    <row r="45" spans="8:8" x14ac:dyDescent="0.2">
      <c r="H45" s="9"/>
    </row>
    <row r="46" spans="8:8" x14ac:dyDescent="0.2">
      <c r="H46" s="9"/>
    </row>
    <row r="47" spans="8:8" x14ac:dyDescent="0.2">
      <c r="H47" s="9"/>
    </row>
    <row r="48" spans="8:8" x14ac:dyDescent="0.2">
      <c r="H48" s="9"/>
    </row>
    <row r="49" spans="8:8" x14ac:dyDescent="0.2">
      <c r="H49" s="9"/>
    </row>
    <row r="50" spans="8:8" x14ac:dyDescent="0.2">
      <c r="H50" s="9"/>
    </row>
    <row r="51" spans="8:8" x14ac:dyDescent="0.2">
      <c r="H51" s="9"/>
    </row>
    <row r="52" spans="8:8" x14ac:dyDescent="0.2">
      <c r="H52" s="9"/>
    </row>
    <row r="53" spans="8:8" x14ac:dyDescent="0.2">
      <c r="H53" s="9"/>
    </row>
    <row r="54" spans="8:8" x14ac:dyDescent="0.2">
      <c r="H54" s="9"/>
    </row>
    <row r="55" spans="8:8" x14ac:dyDescent="0.2">
      <c r="H55" s="9"/>
    </row>
    <row r="56" spans="8:8" x14ac:dyDescent="0.2">
      <c r="H56" s="9"/>
    </row>
    <row r="57" spans="8:8" x14ac:dyDescent="0.2">
      <c r="H57" s="9"/>
    </row>
    <row r="58" spans="8:8" x14ac:dyDescent="0.2">
      <c r="H58" s="9"/>
    </row>
    <row r="59" spans="8:8" x14ac:dyDescent="0.2">
      <c r="H59" s="9"/>
    </row>
    <row r="60" spans="8:8" x14ac:dyDescent="0.2">
      <c r="H60" s="9"/>
    </row>
    <row r="61" spans="8:8" x14ac:dyDescent="0.2">
      <c r="H61" s="9"/>
    </row>
    <row r="62" spans="8:8" x14ac:dyDescent="0.2">
      <c r="H62" s="9"/>
    </row>
    <row r="63" spans="8:8" x14ac:dyDescent="0.2">
      <c r="H63" s="9"/>
    </row>
    <row r="64" spans="8:8" x14ac:dyDescent="0.2">
      <c r="H64" s="9"/>
    </row>
    <row r="65" spans="8:8" x14ac:dyDescent="0.2">
      <c r="H65" s="9"/>
    </row>
    <row r="66" spans="8:8" x14ac:dyDescent="0.2">
      <c r="H66" s="9"/>
    </row>
    <row r="67" spans="8:8" x14ac:dyDescent="0.2">
      <c r="H67" s="9"/>
    </row>
    <row r="68" spans="8:8" x14ac:dyDescent="0.2">
      <c r="H68" s="9"/>
    </row>
    <row r="69" spans="8:8" x14ac:dyDescent="0.2">
      <c r="H69" s="9"/>
    </row>
    <row r="70" spans="8:8" x14ac:dyDescent="0.2">
      <c r="H70" s="9"/>
    </row>
    <row r="71" spans="8:8" x14ac:dyDescent="0.2">
      <c r="H71" s="9"/>
    </row>
    <row r="72" spans="8:8" x14ac:dyDescent="0.2">
      <c r="H72" s="9"/>
    </row>
    <row r="73" spans="8:8" x14ac:dyDescent="0.2">
      <c r="H73" s="9"/>
    </row>
    <row r="74" spans="8:8" x14ac:dyDescent="0.2">
      <c r="H74" s="9"/>
    </row>
    <row r="75" spans="8:8" x14ac:dyDescent="0.2">
      <c r="H75" s="9"/>
    </row>
    <row r="76" spans="8:8" x14ac:dyDescent="0.2">
      <c r="H76" s="9"/>
    </row>
    <row r="77" spans="8:8" x14ac:dyDescent="0.2">
      <c r="H77" s="9"/>
    </row>
    <row r="78" spans="8:8" x14ac:dyDescent="0.2">
      <c r="H78" s="9"/>
    </row>
    <row r="79" spans="8:8" x14ac:dyDescent="0.2">
      <c r="H79" s="9"/>
    </row>
    <row r="80" spans="8:8" x14ac:dyDescent="0.2">
      <c r="H80" s="9"/>
    </row>
    <row r="81" spans="8:8" x14ac:dyDescent="0.2">
      <c r="H81" s="9"/>
    </row>
    <row r="82" spans="8:8" x14ac:dyDescent="0.2">
      <c r="H82" s="9"/>
    </row>
    <row r="83" spans="8:8" x14ac:dyDescent="0.2">
      <c r="H83" s="9"/>
    </row>
    <row r="84" spans="8:8" x14ac:dyDescent="0.2">
      <c r="H84" s="9"/>
    </row>
    <row r="85" spans="8:8" x14ac:dyDescent="0.2">
      <c r="H85" s="9"/>
    </row>
    <row r="86" spans="8:8" x14ac:dyDescent="0.2">
      <c r="H86" s="9"/>
    </row>
    <row r="87" spans="8:8" x14ac:dyDescent="0.2">
      <c r="H87" s="9"/>
    </row>
    <row r="88" spans="8:8" x14ac:dyDescent="0.2">
      <c r="H88" s="9"/>
    </row>
    <row r="89" spans="8:8" x14ac:dyDescent="0.2">
      <c r="H89" s="9"/>
    </row>
    <row r="90" spans="8:8" x14ac:dyDescent="0.2">
      <c r="H90" s="9"/>
    </row>
    <row r="91" spans="8:8" x14ac:dyDescent="0.2">
      <c r="H91" s="9"/>
    </row>
    <row r="92" spans="8:8" x14ac:dyDescent="0.2">
      <c r="H92" s="9"/>
    </row>
    <row r="93" spans="8:8" x14ac:dyDescent="0.2">
      <c r="H93" s="9"/>
    </row>
    <row r="94" spans="8:8" x14ac:dyDescent="0.2">
      <c r="H94" s="9"/>
    </row>
    <row r="95" spans="8:8" x14ac:dyDescent="0.2">
      <c r="H95" s="9"/>
    </row>
    <row r="96" spans="8: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sheetData>
  <phoneticPr fontId="0" type="noConversion"/>
  <printOptions horizontalCentered="1"/>
  <pageMargins left="0.75" right="0.75" top="0.4" bottom="0.25" header="0.25" footer="0.25"/>
  <pageSetup firstPageNumber="249" orientation="portrait" useFirstPageNumber="1" horizontalDpi="4294967292" r:id="rId1"/>
  <headerFooter alignWithMargins="0">
    <oddFooter>&amp;C&amp;"Arial,Bold"&amp;8&amp;P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J96"/>
  <sheetViews>
    <sheetView zoomScaleNormal="100" zoomScaleSheetLayoutView="100" workbookViewId="0">
      <selection activeCell="I93" sqref="I93"/>
    </sheetView>
  </sheetViews>
  <sheetFormatPr defaultRowHeight="12.75" x14ac:dyDescent="0.2"/>
  <cols>
    <col min="1" max="1" width="40.140625" customWidth="1"/>
    <col min="2" max="3" width="7.7109375" style="42" customWidth="1"/>
    <col min="4" max="8" width="7.7109375" customWidth="1"/>
  </cols>
  <sheetData>
    <row r="1" spans="1:10" ht="152.1" customHeight="1" x14ac:dyDescent="0.25">
      <c r="A1" s="40" t="s">
        <v>739</v>
      </c>
      <c r="B1" s="51" t="s">
        <v>492</v>
      </c>
      <c r="C1" s="51" t="s">
        <v>493</v>
      </c>
      <c r="D1" s="44" t="s">
        <v>668</v>
      </c>
      <c r="E1" s="2" t="s">
        <v>595</v>
      </c>
      <c r="J1" s="49"/>
    </row>
    <row r="2" spans="1:10" s="5" customFormat="1" ht="11.85" customHeight="1" x14ac:dyDescent="0.2">
      <c r="A2" s="39">
        <v>2009</v>
      </c>
      <c r="B2" s="17"/>
      <c r="C2" s="17"/>
      <c r="D2" s="4"/>
    </row>
    <row r="3" spans="1:10" ht="3.95" customHeight="1" x14ac:dyDescent="0.2"/>
    <row r="4" spans="1:10" ht="15.75" x14ac:dyDescent="0.25">
      <c r="A4" s="7" t="s">
        <v>54</v>
      </c>
      <c r="B4" s="29"/>
      <c r="C4" s="29"/>
      <c r="D4" s="9"/>
      <c r="E4" s="9"/>
    </row>
    <row r="5" spans="1:10" x14ac:dyDescent="0.2">
      <c r="A5" s="8" t="s">
        <v>1062</v>
      </c>
      <c r="B5" s="52">
        <v>89</v>
      </c>
      <c r="C5" s="52">
        <v>110</v>
      </c>
      <c r="D5" s="9">
        <f t="shared" ref="D5:D36" si="0">E5-SUM(B5:C5)</f>
        <v>37</v>
      </c>
      <c r="E5" s="52">
        <f>SHERIFF!H478</f>
        <v>236</v>
      </c>
    </row>
    <row r="6" spans="1:10" x14ac:dyDescent="0.2">
      <c r="A6" s="8" t="s">
        <v>1063</v>
      </c>
      <c r="B6" s="52">
        <v>27</v>
      </c>
      <c r="C6" s="52">
        <v>28</v>
      </c>
      <c r="D6" s="9">
        <f t="shared" si="0"/>
        <v>18</v>
      </c>
      <c r="E6" s="52">
        <f>SHERIFF!H479</f>
        <v>73</v>
      </c>
    </row>
    <row r="7" spans="1:10" x14ac:dyDescent="0.2">
      <c r="A7" s="8" t="s">
        <v>1064</v>
      </c>
      <c r="B7" s="52">
        <v>96</v>
      </c>
      <c r="C7" s="52">
        <v>122</v>
      </c>
      <c r="D7" s="9">
        <f t="shared" si="0"/>
        <v>77</v>
      </c>
      <c r="E7" s="52">
        <f>SHERIFF!H480</f>
        <v>295</v>
      </c>
    </row>
    <row r="8" spans="1:10" x14ac:dyDescent="0.2">
      <c r="A8" s="8" t="s">
        <v>1065</v>
      </c>
      <c r="B8" s="52">
        <v>113</v>
      </c>
      <c r="C8" s="52">
        <v>115</v>
      </c>
      <c r="D8" s="9">
        <f t="shared" si="0"/>
        <v>57</v>
      </c>
      <c r="E8" s="52">
        <f>SHERIFF!H481</f>
        <v>285</v>
      </c>
    </row>
    <row r="9" spans="1:10" x14ac:dyDescent="0.2">
      <c r="A9" s="8" t="s">
        <v>1066</v>
      </c>
      <c r="B9" s="52">
        <v>90</v>
      </c>
      <c r="C9" s="52">
        <v>77</v>
      </c>
      <c r="D9" s="9">
        <f t="shared" si="0"/>
        <v>25</v>
      </c>
      <c r="E9" s="52">
        <f>SHERIFF!H482</f>
        <v>192</v>
      </c>
    </row>
    <row r="10" spans="1:10" x14ac:dyDescent="0.2">
      <c r="A10" s="8" t="s">
        <v>1067</v>
      </c>
      <c r="B10" s="52">
        <v>81</v>
      </c>
      <c r="C10" s="52">
        <v>104</v>
      </c>
      <c r="D10" s="9">
        <f t="shared" si="0"/>
        <v>41</v>
      </c>
      <c r="E10" s="52">
        <f>SHERIFF!H483</f>
        <v>226</v>
      </c>
    </row>
    <row r="11" spans="1:10" x14ac:dyDescent="0.2">
      <c r="A11" s="8" t="s">
        <v>1068</v>
      </c>
      <c r="B11" s="52">
        <v>84</v>
      </c>
      <c r="C11" s="52">
        <v>98</v>
      </c>
      <c r="D11" s="9">
        <f t="shared" si="0"/>
        <v>39</v>
      </c>
      <c r="E11" s="52">
        <f>SHERIFF!H484</f>
        <v>221</v>
      </c>
    </row>
    <row r="12" spans="1:10" x14ac:dyDescent="0.2">
      <c r="A12" s="8" t="s">
        <v>1069</v>
      </c>
      <c r="B12" s="52">
        <v>81</v>
      </c>
      <c r="C12" s="52">
        <v>99</v>
      </c>
      <c r="D12" s="9">
        <f t="shared" si="0"/>
        <v>31</v>
      </c>
      <c r="E12" s="52">
        <f>SHERIFF!H485</f>
        <v>211</v>
      </c>
    </row>
    <row r="13" spans="1:10" x14ac:dyDescent="0.2">
      <c r="A13" s="8" t="s">
        <v>1070</v>
      </c>
      <c r="B13" s="52">
        <v>113</v>
      </c>
      <c r="C13" s="52">
        <v>174</v>
      </c>
      <c r="D13" s="9">
        <f t="shared" si="0"/>
        <v>41</v>
      </c>
      <c r="E13" s="52">
        <f>SHERIFF!H486</f>
        <v>328</v>
      </c>
    </row>
    <row r="14" spans="1:10" x14ac:dyDescent="0.2">
      <c r="A14" s="8" t="s">
        <v>904</v>
      </c>
      <c r="B14" s="52">
        <v>85</v>
      </c>
      <c r="C14" s="52">
        <v>95</v>
      </c>
      <c r="D14" s="9">
        <f t="shared" si="0"/>
        <v>34</v>
      </c>
      <c r="E14" s="52">
        <f>SHERIFF!H487</f>
        <v>214</v>
      </c>
    </row>
    <row r="15" spans="1:10" x14ac:dyDescent="0.2">
      <c r="A15" s="8" t="s">
        <v>1029</v>
      </c>
      <c r="B15" s="52">
        <v>81</v>
      </c>
      <c r="C15" s="52">
        <v>128</v>
      </c>
      <c r="D15" s="9">
        <f t="shared" si="0"/>
        <v>48</v>
      </c>
      <c r="E15" s="52">
        <f>SHERIFF!H488</f>
        <v>257</v>
      </c>
    </row>
    <row r="16" spans="1:10" x14ac:dyDescent="0.2">
      <c r="A16" s="8" t="s">
        <v>1030</v>
      </c>
      <c r="B16" s="52">
        <v>43</v>
      </c>
      <c r="C16" s="52">
        <v>64</v>
      </c>
      <c r="D16" s="9">
        <f t="shared" si="0"/>
        <v>54</v>
      </c>
      <c r="E16" s="52">
        <f>SHERIFF!H489</f>
        <v>161</v>
      </c>
    </row>
    <row r="17" spans="1:5" x14ac:dyDescent="0.2">
      <c r="A17" s="8" t="s">
        <v>1031</v>
      </c>
      <c r="B17" s="52">
        <v>59</v>
      </c>
      <c r="C17" s="52">
        <v>74</v>
      </c>
      <c r="D17" s="9">
        <f t="shared" si="0"/>
        <v>20</v>
      </c>
      <c r="E17" s="52">
        <f>SHERIFF!H490</f>
        <v>153</v>
      </c>
    </row>
    <row r="18" spans="1:5" x14ac:dyDescent="0.2">
      <c r="A18" s="8" t="s">
        <v>1032</v>
      </c>
      <c r="B18" s="52">
        <v>42</v>
      </c>
      <c r="C18" s="52">
        <v>31</v>
      </c>
      <c r="D18" s="9">
        <f t="shared" si="0"/>
        <v>12</v>
      </c>
      <c r="E18" s="52">
        <f>SHERIFF!H491</f>
        <v>85</v>
      </c>
    </row>
    <row r="19" spans="1:5" x14ac:dyDescent="0.2">
      <c r="A19" s="8" t="s">
        <v>1033</v>
      </c>
      <c r="B19" s="52">
        <v>38</v>
      </c>
      <c r="C19" s="52">
        <v>35</v>
      </c>
      <c r="D19" s="9">
        <f t="shared" si="0"/>
        <v>28</v>
      </c>
      <c r="E19" s="52">
        <f>SHERIFF!H492</f>
        <v>101</v>
      </c>
    </row>
    <row r="20" spans="1:5" x14ac:dyDescent="0.2">
      <c r="A20" s="8" t="s">
        <v>1034</v>
      </c>
      <c r="B20" s="52">
        <v>82</v>
      </c>
      <c r="C20" s="52">
        <v>94</v>
      </c>
      <c r="D20" s="9">
        <f t="shared" si="0"/>
        <v>28</v>
      </c>
      <c r="E20" s="52">
        <f>SHERIFF!H493</f>
        <v>204</v>
      </c>
    </row>
    <row r="21" spans="1:5" x14ac:dyDescent="0.2">
      <c r="A21" s="8" t="s">
        <v>1035</v>
      </c>
      <c r="B21" s="52">
        <v>75</v>
      </c>
      <c r="C21" s="52">
        <v>47</v>
      </c>
      <c r="D21" s="9">
        <f t="shared" si="0"/>
        <v>37</v>
      </c>
      <c r="E21" s="52">
        <f>SHERIFF!H494</f>
        <v>159</v>
      </c>
    </row>
    <row r="22" spans="1:5" x14ac:dyDescent="0.2">
      <c r="A22" s="8" t="s">
        <v>1036</v>
      </c>
      <c r="B22" s="52">
        <v>71</v>
      </c>
      <c r="C22" s="52">
        <v>94</v>
      </c>
      <c r="D22" s="9">
        <f t="shared" si="0"/>
        <v>25</v>
      </c>
      <c r="E22" s="52">
        <f>SHERIFF!H495</f>
        <v>190</v>
      </c>
    </row>
    <row r="23" spans="1:5" x14ac:dyDescent="0.2">
      <c r="A23" s="8" t="s">
        <v>1037</v>
      </c>
      <c r="B23" s="52">
        <v>47</v>
      </c>
      <c r="C23" s="52">
        <v>54</v>
      </c>
      <c r="D23" s="9">
        <f t="shared" si="0"/>
        <v>32</v>
      </c>
      <c r="E23" s="52">
        <f>SHERIFF!H496</f>
        <v>133</v>
      </c>
    </row>
    <row r="24" spans="1:5" x14ac:dyDescent="0.2">
      <c r="A24" s="8" t="s">
        <v>1038</v>
      </c>
      <c r="B24" s="52">
        <v>92</v>
      </c>
      <c r="C24" s="52">
        <v>66</v>
      </c>
      <c r="D24" s="9">
        <f t="shared" si="0"/>
        <v>22</v>
      </c>
      <c r="E24" s="52">
        <f>SHERIFF!H497</f>
        <v>180</v>
      </c>
    </row>
    <row r="25" spans="1:5" x14ac:dyDescent="0.2">
      <c r="A25" s="8" t="s">
        <v>1039</v>
      </c>
      <c r="B25" s="52">
        <v>67</v>
      </c>
      <c r="C25" s="52">
        <v>62</v>
      </c>
      <c r="D25" s="9">
        <f t="shared" si="0"/>
        <v>43</v>
      </c>
      <c r="E25" s="52">
        <f>SHERIFF!H498</f>
        <v>172</v>
      </c>
    </row>
    <row r="26" spans="1:5" x14ac:dyDescent="0.2">
      <c r="A26" s="8" t="s">
        <v>1040</v>
      </c>
      <c r="B26" s="52">
        <v>112</v>
      </c>
      <c r="C26" s="52">
        <v>91</v>
      </c>
      <c r="D26" s="9">
        <f t="shared" si="0"/>
        <v>44</v>
      </c>
      <c r="E26" s="52">
        <f>SHERIFF!H499</f>
        <v>247</v>
      </c>
    </row>
    <row r="27" spans="1:5" x14ac:dyDescent="0.2">
      <c r="A27" s="8" t="s">
        <v>1041</v>
      </c>
      <c r="B27" s="52">
        <v>107</v>
      </c>
      <c r="C27" s="52">
        <v>118</v>
      </c>
      <c r="D27" s="9">
        <f t="shared" si="0"/>
        <v>53</v>
      </c>
      <c r="E27" s="52">
        <f>SHERIFF!H500</f>
        <v>278</v>
      </c>
    </row>
    <row r="28" spans="1:5" x14ac:dyDescent="0.2">
      <c r="A28" s="8" t="s">
        <v>1042</v>
      </c>
      <c r="B28" s="52">
        <v>78</v>
      </c>
      <c r="C28" s="52">
        <v>73</v>
      </c>
      <c r="D28" s="9">
        <f t="shared" si="0"/>
        <v>87</v>
      </c>
      <c r="E28" s="52">
        <f>SHERIFF!H501</f>
        <v>238</v>
      </c>
    </row>
    <row r="29" spans="1:5" x14ac:dyDescent="0.2">
      <c r="A29" s="8" t="s">
        <v>1043</v>
      </c>
      <c r="B29" s="52">
        <v>87</v>
      </c>
      <c r="C29" s="52">
        <v>118</v>
      </c>
      <c r="D29" s="9">
        <f t="shared" si="0"/>
        <v>40</v>
      </c>
      <c r="E29" s="52">
        <f>SHERIFF!H502</f>
        <v>245</v>
      </c>
    </row>
    <row r="30" spans="1:5" x14ac:dyDescent="0.2">
      <c r="A30" s="8" t="s">
        <v>1044</v>
      </c>
      <c r="B30" s="52">
        <v>177</v>
      </c>
      <c r="C30" s="52">
        <v>167</v>
      </c>
      <c r="D30" s="9">
        <f t="shared" si="0"/>
        <v>45</v>
      </c>
      <c r="E30" s="52">
        <f>SHERIFF!H503</f>
        <v>389</v>
      </c>
    </row>
    <row r="31" spans="1:5" x14ac:dyDescent="0.2">
      <c r="A31" s="8" t="s">
        <v>1045</v>
      </c>
      <c r="B31" s="52">
        <v>191</v>
      </c>
      <c r="C31" s="52">
        <v>188</v>
      </c>
      <c r="D31" s="9">
        <f t="shared" si="0"/>
        <v>93</v>
      </c>
      <c r="E31" s="52">
        <f>SHERIFF!H504</f>
        <v>472</v>
      </c>
    </row>
    <row r="32" spans="1:5" x14ac:dyDescent="0.2">
      <c r="A32" s="8" t="s">
        <v>906</v>
      </c>
      <c r="B32" s="52">
        <v>152</v>
      </c>
      <c r="C32" s="52">
        <v>160</v>
      </c>
      <c r="D32" s="9">
        <f t="shared" si="0"/>
        <v>78</v>
      </c>
      <c r="E32" s="52">
        <f>SHERIFF!H505</f>
        <v>390</v>
      </c>
    </row>
    <row r="33" spans="1:5" x14ac:dyDescent="0.2">
      <c r="A33" s="8" t="s">
        <v>907</v>
      </c>
      <c r="B33" s="52">
        <v>48</v>
      </c>
      <c r="C33" s="52">
        <v>54</v>
      </c>
      <c r="D33" s="9">
        <f t="shared" si="0"/>
        <v>38</v>
      </c>
      <c r="E33" s="52">
        <f>SHERIFF!H506</f>
        <v>140</v>
      </c>
    </row>
    <row r="34" spans="1:5" x14ac:dyDescent="0.2">
      <c r="A34" s="8" t="s">
        <v>908</v>
      </c>
      <c r="B34" s="52">
        <v>142</v>
      </c>
      <c r="C34" s="52">
        <v>101</v>
      </c>
      <c r="D34" s="9">
        <f t="shared" si="0"/>
        <v>28</v>
      </c>
      <c r="E34" s="52">
        <f>SHERIFF!H507</f>
        <v>271</v>
      </c>
    </row>
    <row r="35" spans="1:5" x14ac:dyDescent="0.2">
      <c r="A35" s="8" t="s">
        <v>909</v>
      </c>
      <c r="B35" s="52">
        <v>151</v>
      </c>
      <c r="C35" s="52">
        <v>114</v>
      </c>
      <c r="D35" s="9">
        <f t="shared" si="0"/>
        <v>71</v>
      </c>
      <c r="E35" s="52">
        <f>SHERIFF!H508</f>
        <v>336</v>
      </c>
    </row>
    <row r="36" spans="1:5" x14ac:dyDescent="0.2">
      <c r="A36" s="8" t="s">
        <v>910</v>
      </c>
      <c r="B36" s="52">
        <v>94</v>
      </c>
      <c r="C36" s="52">
        <v>115</v>
      </c>
      <c r="D36" s="9">
        <f t="shared" si="0"/>
        <v>43</v>
      </c>
      <c r="E36" s="52">
        <f>SHERIFF!H509</f>
        <v>252</v>
      </c>
    </row>
    <row r="37" spans="1:5" x14ac:dyDescent="0.2">
      <c r="A37" s="8" t="s">
        <v>911</v>
      </c>
      <c r="B37" s="52">
        <v>226</v>
      </c>
      <c r="C37" s="52">
        <v>241</v>
      </c>
      <c r="D37" s="9">
        <f t="shared" ref="D37:D83" si="1">E37-SUM(B37:C37)</f>
        <v>101</v>
      </c>
      <c r="E37" s="52">
        <f>SHERIFF!H510</f>
        <v>568</v>
      </c>
    </row>
    <row r="38" spans="1:5" x14ac:dyDescent="0.2">
      <c r="A38" s="8" t="s">
        <v>912</v>
      </c>
      <c r="B38" s="52">
        <v>65</v>
      </c>
      <c r="C38" s="52">
        <v>68</v>
      </c>
      <c r="D38" s="9">
        <f t="shared" si="1"/>
        <v>23</v>
      </c>
      <c r="E38" s="52">
        <f>SHERIFF!H511</f>
        <v>156</v>
      </c>
    </row>
    <row r="39" spans="1:5" x14ac:dyDescent="0.2">
      <c r="A39" s="8" t="s">
        <v>913</v>
      </c>
      <c r="B39" s="52">
        <v>69</v>
      </c>
      <c r="C39" s="52">
        <v>49</v>
      </c>
      <c r="D39" s="9">
        <f t="shared" si="1"/>
        <v>19</v>
      </c>
      <c r="E39" s="52">
        <f>SHERIFF!H512</f>
        <v>137</v>
      </c>
    </row>
    <row r="40" spans="1:5" x14ac:dyDescent="0.2">
      <c r="A40" s="8" t="s">
        <v>914</v>
      </c>
      <c r="B40" s="52">
        <v>91</v>
      </c>
      <c r="C40" s="52">
        <v>113</v>
      </c>
      <c r="D40" s="9">
        <f t="shared" si="1"/>
        <v>38</v>
      </c>
      <c r="E40" s="52">
        <f>SHERIFF!H513</f>
        <v>242</v>
      </c>
    </row>
    <row r="41" spans="1:5" x14ac:dyDescent="0.2">
      <c r="A41" s="8" t="s">
        <v>915</v>
      </c>
      <c r="B41" s="52">
        <v>122</v>
      </c>
      <c r="C41" s="52">
        <v>103</v>
      </c>
      <c r="D41" s="9">
        <f t="shared" si="1"/>
        <v>42</v>
      </c>
      <c r="E41" s="52">
        <f>SHERIFF!H514</f>
        <v>267</v>
      </c>
    </row>
    <row r="42" spans="1:5" x14ac:dyDescent="0.2">
      <c r="A42" s="8" t="s">
        <v>916</v>
      </c>
      <c r="B42" s="52">
        <v>66</v>
      </c>
      <c r="C42" s="52">
        <v>72</v>
      </c>
      <c r="D42" s="9">
        <f t="shared" si="1"/>
        <v>23</v>
      </c>
      <c r="E42" s="52">
        <f>SHERIFF!H515</f>
        <v>161</v>
      </c>
    </row>
    <row r="43" spans="1:5" x14ac:dyDescent="0.2">
      <c r="A43" s="8" t="s">
        <v>917</v>
      </c>
      <c r="B43" s="52">
        <v>135</v>
      </c>
      <c r="C43" s="52">
        <v>90</v>
      </c>
      <c r="D43" s="9">
        <f t="shared" si="1"/>
        <v>44</v>
      </c>
      <c r="E43" s="52">
        <f>SHERIFF!H516</f>
        <v>269</v>
      </c>
    </row>
    <row r="44" spans="1:5" x14ac:dyDescent="0.2">
      <c r="A44" s="8" t="s">
        <v>918</v>
      </c>
      <c r="B44" s="52">
        <v>105</v>
      </c>
      <c r="C44" s="52">
        <v>107</v>
      </c>
      <c r="D44" s="9">
        <f t="shared" si="1"/>
        <v>44</v>
      </c>
      <c r="E44" s="52">
        <f>SHERIFF!H519</f>
        <v>256</v>
      </c>
    </row>
    <row r="45" spans="1:5" x14ac:dyDescent="0.2">
      <c r="A45" s="8" t="s">
        <v>919</v>
      </c>
      <c r="B45" s="52">
        <v>63</v>
      </c>
      <c r="C45" s="52">
        <v>56</v>
      </c>
      <c r="D45" s="9">
        <f t="shared" si="1"/>
        <v>31</v>
      </c>
      <c r="E45" s="52">
        <f>SHERIFF!H520</f>
        <v>150</v>
      </c>
    </row>
    <row r="46" spans="1:5" x14ac:dyDescent="0.2">
      <c r="A46" s="8" t="s">
        <v>920</v>
      </c>
      <c r="B46" s="52">
        <v>55</v>
      </c>
      <c r="C46" s="52">
        <v>60</v>
      </c>
      <c r="D46" s="9">
        <f t="shared" si="1"/>
        <v>20</v>
      </c>
      <c r="E46" s="52">
        <f>SHERIFF!H521</f>
        <v>135</v>
      </c>
    </row>
    <row r="47" spans="1:5" x14ac:dyDescent="0.2">
      <c r="A47" s="8" t="s">
        <v>921</v>
      </c>
      <c r="B47" s="52">
        <v>106</v>
      </c>
      <c r="C47" s="52">
        <v>96</v>
      </c>
      <c r="D47" s="9">
        <f t="shared" si="1"/>
        <v>42</v>
      </c>
      <c r="E47" s="52">
        <f>SHERIFF!H522</f>
        <v>244</v>
      </c>
    </row>
    <row r="48" spans="1:5" x14ac:dyDescent="0.2">
      <c r="A48" s="8" t="s">
        <v>922</v>
      </c>
      <c r="B48" s="52">
        <v>68</v>
      </c>
      <c r="C48" s="52">
        <v>52</v>
      </c>
      <c r="D48" s="9">
        <f t="shared" si="1"/>
        <v>36</v>
      </c>
      <c r="E48" s="52">
        <f>SHERIFF!H523</f>
        <v>156</v>
      </c>
    </row>
    <row r="49" spans="1:5" x14ac:dyDescent="0.2">
      <c r="A49" s="8"/>
      <c r="B49" s="52"/>
      <c r="C49" s="52"/>
      <c r="D49" s="9"/>
      <c r="E49" s="52"/>
    </row>
    <row r="50" spans="1:5" ht="12" customHeight="1" x14ac:dyDescent="0.2">
      <c r="A50" s="27" t="s">
        <v>309</v>
      </c>
      <c r="B50" s="52"/>
      <c r="C50" s="52"/>
      <c r="D50" s="9"/>
      <c r="E50" s="52"/>
    </row>
    <row r="51" spans="1:5" ht="12.6" customHeight="1" x14ac:dyDescent="0.2">
      <c r="A51" s="8" t="s">
        <v>923</v>
      </c>
      <c r="B51" s="52">
        <v>94</v>
      </c>
      <c r="C51" s="52">
        <v>86</v>
      </c>
      <c r="D51" s="9">
        <f t="shared" si="1"/>
        <v>58</v>
      </c>
      <c r="E51" s="52">
        <f>SHERIFF!H524</f>
        <v>238</v>
      </c>
    </row>
    <row r="52" spans="1:5" ht="12.6" customHeight="1" x14ac:dyDescent="0.2">
      <c r="A52" s="8" t="s">
        <v>924</v>
      </c>
      <c r="B52" s="52">
        <v>112</v>
      </c>
      <c r="C52" s="52">
        <v>108</v>
      </c>
      <c r="D52" s="9">
        <f t="shared" si="1"/>
        <v>39</v>
      </c>
      <c r="E52" s="52">
        <f>SHERIFF!H525</f>
        <v>259</v>
      </c>
    </row>
    <row r="53" spans="1:5" ht="12.6" customHeight="1" x14ac:dyDescent="0.2">
      <c r="A53" s="8" t="s">
        <v>925</v>
      </c>
      <c r="B53" s="52">
        <v>53</v>
      </c>
      <c r="C53" s="52">
        <v>42</v>
      </c>
      <c r="D53" s="9">
        <f t="shared" si="1"/>
        <v>13</v>
      </c>
      <c r="E53" s="52">
        <f>SHERIFF!H526</f>
        <v>108</v>
      </c>
    </row>
    <row r="54" spans="1:5" ht="12.6" customHeight="1" x14ac:dyDescent="0.2">
      <c r="A54" s="8" t="s">
        <v>926</v>
      </c>
      <c r="B54" s="52">
        <v>68</v>
      </c>
      <c r="C54" s="52">
        <v>65</v>
      </c>
      <c r="D54" s="9">
        <f t="shared" si="1"/>
        <v>27</v>
      </c>
      <c r="E54" s="52">
        <f>SHERIFF!H527</f>
        <v>160</v>
      </c>
    </row>
    <row r="55" spans="1:5" ht="12.6" customHeight="1" x14ac:dyDescent="0.2">
      <c r="A55" s="8" t="s">
        <v>927</v>
      </c>
      <c r="B55" s="52">
        <v>87</v>
      </c>
      <c r="C55" s="52">
        <v>124</v>
      </c>
      <c r="D55" s="9">
        <f t="shared" si="1"/>
        <v>20</v>
      </c>
      <c r="E55" s="52">
        <f>SHERIFF!H528</f>
        <v>231</v>
      </c>
    </row>
    <row r="56" spans="1:5" ht="12.6" customHeight="1" x14ac:dyDescent="0.2">
      <c r="A56" s="8" t="s">
        <v>928</v>
      </c>
      <c r="B56" s="52">
        <v>105</v>
      </c>
      <c r="C56" s="52">
        <v>119</v>
      </c>
      <c r="D56" s="9">
        <f t="shared" si="1"/>
        <v>54</v>
      </c>
      <c r="E56" s="52">
        <f>SHERIFF!H529</f>
        <v>278</v>
      </c>
    </row>
    <row r="57" spans="1:5" ht="12.6" customHeight="1" x14ac:dyDescent="0.2">
      <c r="A57" s="8" t="s">
        <v>929</v>
      </c>
      <c r="B57" s="52">
        <v>116</v>
      </c>
      <c r="C57" s="52">
        <v>84</v>
      </c>
      <c r="D57" s="9">
        <f t="shared" si="1"/>
        <v>36</v>
      </c>
      <c r="E57" s="52">
        <f>SHERIFF!H530</f>
        <v>236</v>
      </c>
    </row>
    <row r="58" spans="1:5" ht="12.6" customHeight="1" x14ac:dyDescent="0.2">
      <c r="A58" s="8" t="s">
        <v>930</v>
      </c>
      <c r="B58" s="52">
        <v>216</v>
      </c>
      <c r="C58" s="52">
        <v>243</v>
      </c>
      <c r="D58" s="9">
        <f t="shared" si="1"/>
        <v>91</v>
      </c>
      <c r="E58" s="52">
        <f>SHERIFF!H531</f>
        <v>550</v>
      </c>
    </row>
    <row r="59" spans="1:5" ht="12.6" customHeight="1" x14ac:dyDescent="0.2">
      <c r="A59" s="8" t="s">
        <v>1014</v>
      </c>
      <c r="B59" s="52">
        <v>108</v>
      </c>
      <c r="C59" s="52">
        <v>101</v>
      </c>
      <c r="D59" s="9">
        <f t="shared" si="1"/>
        <v>66</v>
      </c>
      <c r="E59" s="52">
        <f>SHERIFF!H532</f>
        <v>275</v>
      </c>
    </row>
    <row r="60" spans="1:5" ht="12.6" customHeight="1" x14ac:dyDescent="0.2">
      <c r="A60" s="8" t="s">
        <v>1015</v>
      </c>
      <c r="B60" s="52">
        <v>100</v>
      </c>
      <c r="C60" s="52">
        <v>130</v>
      </c>
      <c r="D60" s="9">
        <f t="shared" si="1"/>
        <v>36</v>
      </c>
      <c r="E60" s="52">
        <f>SHERIFF!H533</f>
        <v>266</v>
      </c>
    </row>
    <row r="61" spans="1:5" ht="12.6" customHeight="1" x14ac:dyDescent="0.2">
      <c r="A61" s="8" t="s">
        <v>1016</v>
      </c>
      <c r="B61" s="52">
        <v>112</v>
      </c>
      <c r="C61" s="52">
        <v>139</v>
      </c>
      <c r="D61" s="9">
        <f t="shared" si="1"/>
        <v>28</v>
      </c>
      <c r="E61" s="52">
        <f>SHERIFF!H534</f>
        <v>279</v>
      </c>
    </row>
    <row r="62" spans="1:5" ht="12.6" customHeight="1" x14ac:dyDescent="0.2">
      <c r="A62" s="8" t="s">
        <v>1017</v>
      </c>
      <c r="B62" s="52">
        <v>76</v>
      </c>
      <c r="C62" s="52">
        <v>76</v>
      </c>
      <c r="D62" s="9">
        <f t="shared" si="1"/>
        <v>48</v>
      </c>
      <c r="E62" s="52">
        <f>SHERIFF!H535</f>
        <v>200</v>
      </c>
    </row>
    <row r="63" spans="1:5" ht="12.6" customHeight="1" x14ac:dyDescent="0.2">
      <c r="A63" s="8" t="s">
        <v>523</v>
      </c>
      <c r="B63" s="52">
        <v>125</v>
      </c>
      <c r="C63" s="52">
        <v>72</v>
      </c>
      <c r="D63" s="9">
        <f t="shared" si="1"/>
        <v>50</v>
      </c>
      <c r="E63" s="52">
        <f>SHERIFF!H536</f>
        <v>247</v>
      </c>
    </row>
    <row r="64" spans="1:5" ht="12.6" customHeight="1" x14ac:dyDescent="0.2">
      <c r="A64" s="8" t="s">
        <v>524</v>
      </c>
      <c r="B64" s="52">
        <v>126</v>
      </c>
      <c r="C64" s="52">
        <v>135</v>
      </c>
      <c r="D64" s="9">
        <f t="shared" si="1"/>
        <v>54</v>
      </c>
      <c r="E64" s="52">
        <f>SHERIFF!H537</f>
        <v>315</v>
      </c>
    </row>
    <row r="65" spans="1:5" x14ac:dyDescent="0.2">
      <c r="A65" s="8" t="s">
        <v>470</v>
      </c>
      <c r="B65" s="52">
        <v>41</v>
      </c>
      <c r="C65" s="52">
        <v>50</v>
      </c>
      <c r="D65" s="9">
        <f t="shared" si="1"/>
        <v>33</v>
      </c>
      <c r="E65" s="52">
        <f>SHERIFF!H538</f>
        <v>124</v>
      </c>
    </row>
    <row r="66" spans="1:5" x14ac:dyDescent="0.2">
      <c r="A66" s="8" t="s">
        <v>471</v>
      </c>
      <c r="B66" s="52">
        <v>97</v>
      </c>
      <c r="C66" s="52">
        <v>73</v>
      </c>
      <c r="D66" s="9">
        <f t="shared" si="1"/>
        <v>30</v>
      </c>
      <c r="E66" s="52">
        <f>SHERIFF!H539</f>
        <v>200</v>
      </c>
    </row>
    <row r="67" spans="1:5" x14ac:dyDescent="0.2">
      <c r="A67" s="8" t="s">
        <v>472</v>
      </c>
      <c r="B67" s="52">
        <v>111</v>
      </c>
      <c r="C67" s="52">
        <v>72</v>
      </c>
      <c r="D67" s="9">
        <f t="shared" si="1"/>
        <v>33</v>
      </c>
      <c r="E67" s="52">
        <f>SHERIFF!H540</f>
        <v>216</v>
      </c>
    </row>
    <row r="68" spans="1:5" x14ac:dyDescent="0.2">
      <c r="A68" s="8" t="s">
        <v>473</v>
      </c>
      <c r="B68" s="52">
        <v>101</v>
      </c>
      <c r="C68" s="52">
        <v>118</v>
      </c>
      <c r="D68" s="9">
        <f t="shared" si="1"/>
        <v>72</v>
      </c>
      <c r="E68" s="52">
        <f>SHERIFF!H541</f>
        <v>291</v>
      </c>
    </row>
    <row r="69" spans="1:5" x14ac:dyDescent="0.2">
      <c r="A69" s="8" t="s">
        <v>474</v>
      </c>
      <c r="B69" s="52">
        <v>103</v>
      </c>
      <c r="C69" s="52">
        <v>91</v>
      </c>
      <c r="D69" s="9">
        <f t="shared" si="1"/>
        <v>22</v>
      </c>
      <c r="E69" s="52">
        <f>SHERIFF!H542</f>
        <v>216</v>
      </c>
    </row>
    <row r="70" spans="1:5" x14ac:dyDescent="0.2">
      <c r="A70" s="8" t="s">
        <v>475</v>
      </c>
      <c r="B70" s="52">
        <v>164</v>
      </c>
      <c r="C70" s="52">
        <v>162</v>
      </c>
      <c r="D70" s="9">
        <f t="shared" si="1"/>
        <v>85</v>
      </c>
      <c r="E70" s="52">
        <f>SHERIFF!H543</f>
        <v>411</v>
      </c>
    </row>
    <row r="71" spans="1:5" x14ac:dyDescent="0.2">
      <c r="A71" s="8" t="s">
        <v>476</v>
      </c>
      <c r="B71" s="52">
        <v>88</v>
      </c>
      <c r="C71" s="52">
        <v>75</v>
      </c>
      <c r="D71" s="9">
        <f t="shared" si="1"/>
        <v>14</v>
      </c>
      <c r="E71" s="52">
        <f>SHERIFF!H544</f>
        <v>177</v>
      </c>
    </row>
    <row r="72" spans="1:5" x14ac:dyDescent="0.2">
      <c r="A72" s="8" t="s">
        <v>477</v>
      </c>
      <c r="B72" s="52">
        <v>116</v>
      </c>
      <c r="C72" s="52">
        <v>114</v>
      </c>
      <c r="D72" s="9">
        <f t="shared" si="1"/>
        <v>24</v>
      </c>
      <c r="E72" s="52">
        <f>SHERIFF!H545</f>
        <v>254</v>
      </c>
    </row>
    <row r="73" spans="1:5" x14ac:dyDescent="0.2">
      <c r="A73" s="8" t="s">
        <v>478</v>
      </c>
      <c r="B73" s="52">
        <v>135</v>
      </c>
      <c r="C73" s="52">
        <v>124</v>
      </c>
      <c r="D73" s="9">
        <f t="shared" si="1"/>
        <v>71</v>
      </c>
      <c r="E73" s="52">
        <f>SHERIFF!H546</f>
        <v>330</v>
      </c>
    </row>
    <row r="74" spans="1:5" x14ac:dyDescent="0.2">
      <c r="A74" s="8" t="s">
        <v>479</v>
      </c>
      <c r="B74" s="52">
        <v>98</v>
      </c>
      <c r="C74" s="52">
        <v>154</v>
      </c>
      <c r="D74" s="9">
        <f t="shared" si="1"/>
        <v>44</v>
      </c>
      <c r="E74" s="52">
        <f>SHERIFF!H547</f>
        <v>296</v>
      </c>
    </row>
    <row r="75" spans="1:5" x14ac:dyDescent="0.2">
      <c r="A75" s="8" t="s">
        <v>480</v>
      </c>
      <c r="B75" s="52">
        <v>85</v>
      </c>
      <c r="C75" s="52">
        <v>83</v>
      </c>
      <c r="D75" s="9">
        <f t="shared" si="1"/>
        <v>31</v>
      </c>
      <c r="E75" s="52">
        <f>SHERIFF!H548</f>
        <v>199</v>
      </c>
    </row>
    <row r="76" spans="1:5" x14ac:dyDescent="0.2">
      <c r="A76" s="8" t="s">
        <v>481</v>
      </c>
      <c r="B76" s="52">
        <v>118</v>
      </c>
      <c r="C76" s="52">
        <v>129</v>
      </c>
      <c r="D76" s="9">
        <f t="shared" si="1"/>
        <v>48</v>
      </c>
      <c r="E76" s="52">
        <f>SHERIFF!H549</f>
        <v>295</v>
      </c>
    </row>
    <row r="77" spans="1:5" x14ac:dyDescent="0.2">
      <c r="A77" s="8" t="s">
        <v>482</v>
      </c>
      <c r="B77" s="52">
        <v>126</v>
      </c>
      <c r="C77" s="52">
        <v>119</v>
      </c>
      <c r="D77" s="9">
        <f t="shared" si="1"/>
        <v>67</v>
      </c>
      <c r="E77" s="52">
        <f>SHERIFF!H550</f>
        <v>312</v>
      </c>
    </row>
    <row r="78" spans="1:5" x14ac:dyDescent="0.2">
      <c r="A78" s="8" t="s">
        <v>483</v>
      </c>
      <c r="B78" s="52">
        <v>109</v>
      </c>
      <c r="C78" s="52">
        <v>136</v>
      </c>
      <c r="D78" s="9">
        <f t="shared" si="1"/>
        <v>43</v>
      </c>
      <c r="E78" s="52">
        <f>SHERIFF!H551</f>
        <v>288</v>
      </c>
    </row>
    <row r="79" spans="1:5" x14ac:dyDescent="0.2">
      <c r="A79" s="8" t="s">
        <v>484</v>
      </c>
      <c r="B79" s="52">
        <v>108</v>
      </c>
      <c r="C79" s="52">
        <v>122</v>
      </c>
      <c r="D79" s="9">
        <f t="shared" si="1"/>
        <v>31</v>
      </c>
      <c r="E79" s="52">
        <f>SHERIFF!H552</f>
        <v>261</v>
      </c>
    </row>
    <row r="80" spans="1:5" ht="12.6" customHeight="1" x14ac:dyDescent="0.2">
      <c r="A80" s="8" t="s">
        <v>485</v>
      </c>
      <c r="B80" s="52">
        <v>123</v>
      </c>
      <c r="C80" s="52">
        <v>119</v>
      </c>
      <c r="D80" s="9">
        <f t="shared" si="1"/>
        <v>41</v>
      </c>
      <c r="E80" s="52">
        <f>SHERIFF!H553</f>
        <v>283</v>
      </c>
    </row>
    <row r="81" spans="1:6" ht="12.6" customHeight="1" x14ac:dyDescent="0.2">
      <c r="A81" s="8" t="s">
        <v>1111</v>
      </c>
      <c r="B81" s="52">
        <v>0</v>
      </c>
      <c r="C81" s="52">
        <v>4</v>
      </c>
      <c r="D81" s="9">
        <f t="shared" si="1"/>
        <v>0</v>
      </c>
      <c r="E81" s="52">
        <f>SHERIFF!H554</f>
        <v>4</v>
      </c>
    </row>
    <row r="82" spans="1:6" ht="12.6" customHeight="1" x14ac:dyDescent="0.2">
      <c r="A82" s="8" t="s">
        <v>1112</v>
      </c>
      <c r="B82" s="52">
        <v>128</v>
      </c>
      <c r="C82" s="52">
        <v>143</v>
      </c>
      <c r="D82" s="9">
        <f t="shared" si="1"/>
        <v>68</v>
      </c>
      <c r="E82" s="52">
        <f>SHERIFF!H555</f>
        <v>339</v>
      </c>
    </row>
    <row r="83" spans="1:6" ht="12.6" customHeight="1" x14ac:dyDescent="0.2">
      <c r="A83" s="8" t="s">
        <v>203</v>
      </c>
      <c r="B83" s="52">
        <v>199</v>
      </c>
      <c r="C83" s="52">
        <v>174</v>
      </c>
      <c r="D83" s="9">
        <f t="shared" si="1"/>
        <v>113</v>
      </c>
      <c r="E83" s="52">
        <f>SHERIFF!H556</f>
        <v>486</v>
      </c>
    </row>
    <row r="84" spans="1:6" ht="12.6" customHeight="1" x14ac:dyDescent="0.2">
      <c r="A84" s="8" t="s">
        <v>810</v>
      </c>
      <c r="B84" s="52">
        <v>71</v>
      </c>
      <c r="C84" s="52">
        <v>74</v>
      </c>
      <c r="D84" s="9">
        <f t="shared" ref="D84:D95" si="2">E84-SUM(B84:C84)</f>
        <v>59</v>
      </c>
      <c r="E84" s="52">
        <f>SHERIFF!H557</f>
        <v>204</v>
      </c>
    </row>
    <row r="85" spans="1:6" ht="12.6" customHeight="1" x14ac:dyDescent="0.2">
      <c r="A85" s="8" t="s">
        <v>811</v>
      </c>
      <c r="B85" s="52">
        <v>41</v>
      </c>
      <c r="C85" s="52">
        <v>46</v>
      </c>
      <c r="D85" s="9">
        <f t="shared" si="2"/>
        <v>29</v>
      </c>
      <c r="E85" s="52">
        <f>SHERIFF!H558</f>
        <v>116</v>
      </c>
    </row>
    <row r="86" spans="1:6" ht="12.6" customHeight="1" x14ac:dyDescent="0.2">
      <c r="A86" s="8" t="s">
        <v>812</v>
      </c>
      <c r="B86" s="52">
        <v>152</v>
      </c>
      <c r="C86" s="52">
        <v>166</v>
      </c>
      <c r="D86" s="9">
        <f t="shared" si="2"/>
        <v>52</v>
      </c>
      <c r="E86" s="52">
        <f>SHERIFF!H559</f>
        <v>370</v>
      </c>
    </row>
    <row r="87" spans="1:6" ht="12.6" customHeight="1" x14ac:dyDescent="0.2">
      <c r="A87" s="8" t="s">
        <v>813</v>
      </c>
      <c r="B87" s="52">
        <v>108</v>
      </c>
      <c r="C87" s="52">
        <v>123</v>
      </c>
      <c r="D87" s="9">
        <f t="shared" si="2"/>
        <v>110</v>
      </c>
      <c r="E87" s="52">
        <f>SHERIFF!H560</f>
        <v>341</v>
      </c>
    </row>
    <row r="88" spans="1:6" ht="12.6" customHeight="1" x14ac:dyDescent="0.2">
      <c r="A88" s="8" t="s">
        <v>814</v>
      </c>
      <c r="B88" s="52">
        <v>123</v>
      </c>
      <c r="C88" s="52">
        <v>109</v>
      </c>
      <c r="D88" s="9">
        <f t="shared" si="2"/>
        <v>24</v>
      </c>
      <c r="E88" s="52">
        <f>SHERIFF!H561</f>
        <v>256</v>
      </c>
    </row>
    <row r="89" spans="1:6" ht="12.6" customHeight="1" x14ac:dyDescent="0.2">
      <c r="A89" s="8" t="s">
        <v>815</v>
      </c>
      <c r="B89" s="52">
        <v>111</v>
      </c>
      <c r="C89" s="52">
        <v>120</v>
      </c>
      <c r="D89" s="9">
        <f t="shared" si="2"/>
        <v>35</v>
      </c>
      <c r="E89" s="52">
        <f>SHERIFF!H562</f>
        <v>266</v>
      </c>
    </row>
    <row r="90" spans="1:6" ht="12.6" customHeight="1" x14ac:dyDescent="0.2">
      <c r="A90" s="8" t="s">
        <v>816</v>
      </c>
      <c r="B90" s="52">
        <v>84</v>
      </c>
      <c r="C90" s="52">
        <v>88</v>
      </c>
      <c r="D90" s="9">
        <f t="shared" si="2"/>
        <v>59</v>
      </c>
      <c r="E90" s="52">
        <f>SHERIFF!H563</f>
        <v>231</v>
      </c>
    </row>
    <row r="91" spans="1:6" ht="12.6" customHeight="1" x14ac:dyDescent="0.2">
      <c r="A91" s="8" t="s">
        <v>817</v>
      </c>
      <c r="B91" s="52">
        <v>78</v>
      </c>
      <c r="C91" s="52">
        <v>89</v>
      </c>
      <c r="D91" s="9">
        <f t="shared" si="2"/>
        <v>43</v>
      </c>
      <c r="E91" s="52">
        <f>SHERIFF!H566</f>
        <v>210</v>
      </c>
    </row>
    <row r="92" spans="1:6" x14ac:dyDescent="0.2">
      <c r="A92" s="8" t="s">
        <v>818</v>
      </c>
      <c r="B92" s="52">
        <v>48</v>
      </c>
      <c r="C92" s="52">
        <v>47</v>
      </c>
      <c r="D92" s="9">
        <f t="shared" si="2"/>
        <v>14</v>
      </c>
      <c r="E92" s="52">
        <f>SHERIFF!H567</f>
        <v>109</v>
      </c>
    </row>
    <row r="93" spans="1:6" x14ac:dyDescent="0.2">
      <c r="A93" s="8" t="s">
        <v>819</v>
      </c>
      <c r="B93" s="52">
        <v>0</v>
      </c>
      <c r="C93" s="52">
        <v>0</v>
      </c>
      <c r="D93" s="9">
        <f t="shared" si="2"/>
        <v>0</v>
      </c>
      <c r="E93" s="52">
        <f>SHERIFF!H568</f>
        <v>0</v>
      </c>
    </row>
    <row r="94" spans="1:6" x14ac:dyDescent="0.2">
      <c r="A94" s="8" t="s">
        <v>820</v>
      </c>
      <c r="B94" s="52">
        <v>55</v>
      </c>
      <c r="C94" s="52">
        <v>58</v>
      </c>
      <c r="D94" s="9">
        <f t="shared" si="2"/>
        <v>36</v>
      </c>
      <c r="E94" s="52">
        <f>SHERIFF!H569</f>
        <v>149</v>
      </c>
    </row>
    <row r="95" spans="1:6" x14ac:dyDescent="0.2">
      <c r="A95" s="8" t="s">
        <v>821</v>
      </c>
      <c r="B95" s="52">
        <v>78</v>
      </c>
      <c r="C95" s="52">
        <v>88</v>
      </c>
      <c r="D95" s="9">
        <f t="shared" si="2"/>
        <v>20</v>
      </c>
      <c r="E95" s="52">
        <f>SHERIFF!H570</f>
        <v>186</v>
      </c>
    </row>
    <row r="96" spans="1:6" x14ac:dyDescent="0.2">
      <c r="A96" s="10" t="s">
        <v>595</v>
      </c>
      <c r="B96" s="32">
        <v>10425</v>
      </c>
      <c r="C96" s="32">
        <v>10607</v>
      </c>
      <c r="D96" s="32">
        <v>4611</v>
      </c>
      <c r="E96" s="32">
        <v>25643</v>
      </c>
      <c r="F96" s="20"/>
    </row>
  </sheetData>
  <phoneticPr fontId="0" type="noConversion"/>
  <printOptions horizontalCentered="1"/>
  <pageMargins left="0.75" right="0.75" top="0.4" bottom="0.25" header="0.25" footer="0.25"/>
  <pageSetup firstPageNumber="80" orientation="portrait" useFirstPageNumber="1" horizontalDpi="4294967292" r:id="rId1"/>
  <headerFooter alignWithMargins="0">
    <oddFooter>&amp;C&amp;"Arial,Bold"&amp;8&amp;P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M25"/>
  <sheetViews>
    <sheetView zoomScaleNormal="100" zoomScaleSheetLayoutView="100" workbookViewId="0">
      <selection activeCell="I14" sqref="I14"/>
    </sheetView>
  </sheetViews>
  <sheetFormatPr defaultRowHeight="12.75" x14ac:dyDescent="0.2"/>
  <cols>
    <col min="1" max="1" width="18.5703125" customWidth="1"/>
    <col min="2" max="10" width="6.28515625" customWidth="1"/>
    <col min="11" max="11" width="5.7109375" customWidth="1"/>
    <col min="12" max="12" width="0.5703125" customWidth="1"/>
    <col min="13" max="13" width="6.28515625" customWidth="1"/>
  </cols>
  <sheetData>
    <row r="1" spans="1:13" ht="155.1" customHeight="1" x14ac:dyDescent="0.2">
      <c r="A1" s="23" t="s">
        <v>528</v>
      </c>
      <c r="B1" s="1" t="s">
        <v>747</v>
      </c>
      <c r="C1" s="1" t="s">
        <v>716</v>
      </c>
      <c r="D1" s="1" t="s">
        <v>717</v>
      </c>
      <c r="E1" s="1" t="s">
        <v>718</v>
      </c>
      <c r="F1" s="1" t="s">
        <v>1019</v>
      </c>
      <c r="G1" s="1" t="s">
        <v>719</v>
      </c>
      <c r="H1" s="1" t="s">
        <v>425</v>
      </c>
      <c r="I1" s="1" t="s">
        <v>426</v>
      </c>
      <c r="J1" s="1" t="s">
        <v>427</v>
      </c>
      <c r="K1" s="57" t="s">
        <v>668</v>
      </c>
      <c r="L1" s="65"/>
      <c r="M1" s="69" t="s">
        <v>595</v>
      </c>
    </row>
    <row r="2" spans="1:13" s="5" customFormat="1" ht="11.85" customHeight="1" x14ac:dyDescent="0.2">
      <c r="A2" s="3">
        <v>2009</v>
      </c>
      <c r="B2" s="4" t="s">
        <v>933</v>
      </c>
      <c r="C2" s="4" t="s">
        <v>934</v>
      </c>
      <c r="D2" s="4" t="s">
        <v>935</v>
      </c>
      <c r="E2" s="4" t="s">
        <v>936</v>
      </c>
      <c r="F2" s="4" t="s">
        <v>937</v>
      </c>
      <c r="G2" s="4" t="s">
        <v>938</v>
      </c>
      <c r="H2" s="4" t="s">
        <v>939</v>
      </c>
      <c r="I2" s="4" t="s">
        <v>940</v>
      </c>
      <c r="J2" s="4" t="s">
        <v>942</v>
      </c>
    </row>
    <row r="3" spans="1:13" ht="3.95" customHeight="1" x14ac:dyDescent="0.2"/>
    <row r="4" spans="1:13" ht="15.75" x14ac:dyDescent="0.25">
      <c r="A4" s="7" t="s">
        <v>166</v>
      </c>
      <c r="B4" s="9"/>
      <c r="C4" s="9"/>
      <c r="D4" s="9"/>
      <c r="E4" s="9"/>
      <c r="F4" s="9"/>
    </row>
    <row r="5" spans="1:13" x14ac:dyDescent="0.2">
      <c r="A5" s="8" t="s">
        <v>260</v>
      </c>
      <c r="B5" s="52">
        <v>71</v>
      </c>
      <c r="C5" s="52">
        <v>98</v>
      </c>
      <c r="D5" s="52">
        <v>78</v>
      </c>
      <c r="E5" s="52">
        <v>91</v>
      </c>
      <c r="F5" s="52">
        <v>15</v>
      </c>
      <c r="G5" s="52">
        <v>12</v>
      </c>
      <c r="H5" s="52">
        <v>32</v>
      </c>
      <c r="I5" s="52">
        <v>21</v>
      </c>
      <c r="J5" s="52">
        <v>9</v>
      </c>
      <c r="K5" s="9">
        <f t="shared" ref="K5:K11" si="0">M5-SUM(B5:J5)</f>
        <v>33</v>
      </c>
      <c r="L5" s="9">
        <f>SHERIFF!H782</f>
        <v>230</v>
      </c>
      <c r="M5" s="52">
        <f>L5*2</f>
        <v>460</v>
      </c>
    </row>
    <row r="6" spans="1:13" x14ac:dyDescent="0.2">
      <c r="A6" s="8" t="s">
        <v>261</v>
      </c>
      <c r="B6" s="52">
        <v>76</v>
      </c>
      <c r="C6" s="52">
        <v>126</v>
      </c>
      <c r="D6" s="52">
        <v>135</v>
      </c>
      <c r="E6" s="52">
        <v>146</v>
      </c>
      <c r="F6" s="52">
        <v>24</v>
      </c>
      <c r="G6" s="52">
        <v>30</v>
      </c>
      <c r="H6" s="52">
        <v>43</v>
      </c>
      <c r="I6" s="52">
        <v>41</v>
      </c>
      <c r="J6" s="52">
        <v>7</v>
      </c>
      <c r="K6" s="9">
        <f t="shared" si="0"/>
        <v>42</v>
      </c>
      <c r="L6" s="9">
        <f>SHERIFF!H783</f>
        <v>335</v>
      </c>
      <c r="M6" s="52">
        <f t="shared" ref="M6:M11" si="1">L6*2</f>
        <v>670</v>
      </c>
    </row>
    <row r="7" spans="1:13" x14ac:dyDescent="0.2">
      <c r="A7" s="8" t="s">
        <v>742</v>
      </c>
      <c r="B7" s="52">
        <v>97</v>
      </c>
      <c r="C7" s="52">
        <v>145</v>
      </c>
      <c r="D7" s="52">
        <v>140</v>
      </c>
      <c r="E7" s="52">
        <v>159</v>
      </c>
      <c r="F7" s="52">
        <v>24</v>
      </c>
      <c r="G7" s="52">
        <v>29</v>
      </c>
      <c r="H7" s="52">
        <v>34</v>
      </c>
      <c r="I7" s="52">
        <v>19</v>
      </c>
      <c r="J7" s="52">
        <v>5</v>
      </c>
      <c r="K7" s="9">
        <f t="shared" si="0"/>
        <v>46</v>
      </c>
      <c r="L7" s="9">
        <f>SHERIFF!H784</f>
        <v>349</v>
      </c>
      <c r="M7" s="52">
        <f t="shared" si="1"/>
        <v>698</v>
      </c>
    </row>
    <row r="8" spans="1:13" x14ac:dyDescent="0.2">
      <c r="A8" s="8" t="s">
        <v>743</v>
      </c>
      <c r="B8" s="52">
        <v>38</v>
      </c>
      <c r="C8" s="52">
        <v>50</v>
      </c>
      <c r="D8" s="52">
        <v>73</v>
      </c>
      <c r="E8" s="52">
        <v>71</v>
      </c>
      <c r="F8" s="52">
        <v>14</v>
      </c>
      <c r="G8" s="52">
        <v>19</v>
      </c>
      <c r="H8" s="52">
        <v>27</v>
      </c>
      <c r="I8" s="52">
        <v>16</v>
      </c>
      <c r="J8" s="52">
        <v>6</v>
      </c>
      <c r="K8" s="9">
        <f t="shared" si="0"/>
        <v>22</v>
      </c>
      <c r="L8" s="9">
        <f>SHERIFF!H785</f>
        <v>168</v>
      </c>
      <c r="M8" s="52">
        <f t="shared" si="1"/>
        <v>336</v>
      </c>
    </row>
    <row r="9" spans="1:13" x14ac:dyDescent="0.2">
      <c r="A9" s="8" t="s">
        <v>744</v>
      </c>
      <c r="B9" s="52">
        <v>47</v>
      </c>
      <c r="C9" s="52">
        <v>73</v>
      </c>
      <c r="D9" s="52">
        <v>81</v>
      </c>
      <c r="E9" s="52">
        <v>75</v>
      </c>
      <c r="F9" s="52">
        <v>24</v>
      </c>
      <c r="G9" s="52">
        <v>24</v>
      </c>
      <c r="H9" s="52">
        <v>31</v>
      </c>
      <c r="I9" s="52">
        <v>17</v>
      </c>
      <c r="J9" s="52">
        <v>2</v>
      </c>
      <c r="K9" s="9">
        <f t="shared" si="0"/>
        <v>40</v>
      </c>
      <c r="L9" s="9">
        <f>SHERIFF!H786</f>
        <v>207</v>
      </c>
      <c r="M9" s="52">
        <f t="shared" si="1"/>
        <v>414</v>
      </c>
    </row>
    <row r="10" spans="1:13" x14ac:dyDescent="0.2">
      <c r="A10" s="8" t="s">
        <v>745</v>
      </c>
      <c r="B10" s="52">
        <v>57</v>
      </c>
      <c r="C10" s="52">
        <v>85</v>
      </c>
      <c r="D10" s="52">
        <v>104</v>
      </c>
      <c r="E10" s="52">
        <v>106</v>
      </c>
      <c r="F10" s="52">
        <v>11</v>
      </c>
      <c r="G10" s="52">
        <v>24</v>
      </c>
      <c r="H10" s="52">
        <v>28</v>
      </c>
      <c r="I10" s="52">
        <v>27</v>
      </c>
      <c r="J10" s="52">
        <v>5</v>
      </c>
      <c r="K10" s="9">
        <f t="shared" si="0"/>
        <v>55</v>
      </c>
      <c r="L10" s="9">
        <f>SHERIFF!H787</f>
        <v>251</v>
      </c>
      <c r="M10" s="52">
        <f t="shared" si="1"/>
        <v>502</v>
      </c>
    </row>
    <row r="11" spans="1:13" x14ac:dyDescent="0.2">
      <c r="A11" s="8" t="s">
        <v>1050</v>
      </c>
      <c r="B11" s="52">
        <v>50</v>
      </c>
      <c r="C11" s="52">
        <v>82</v>
      </c>
      <c r="D11" s="52">
        <v>101</v>
      </c>
      <c r="E11" s="52">
        <v>84</v>
      </c>
      <c r="F11" s="52">
        <v>22</v>
      </c>
      <c r="G11" s="52">
        <v>18</v>
      </c>
      <c r="H11" s="52">
        <v>35</v>
      </c>
      <c r="I11" s="52">
        <v>30</v>
      </c>
      <c r="J11" s="52">
        <v>5</v>
      </c>
      <c r="K11" s="9">
        <f t="shared" si="0"/>
        <v>25</v>
      </c>
      <c r="L11" s="9">
        <f>SHERIFF!H788</f>
        <v>226</v>
      </c>
      <c r="M11" s="52">
        <f t="shared" si="1"/>
        <v>452</v>
      </c>
    </row>
    <row r="12" spans="1:13" x14ac:dyDescent="0.2">
      <c r="A12" s="10" t="s">
        <v>595</v>
      </c>
      <c r="B12" s="32">
        <f t="shared" ref="B12:M12" si="2">SUM(B5:B11)</f>
        <v>436</v>
      </c>
      <c r="C12" s="32">
        <f t="shared" si="2"/>
        <v>659</v>
      </c>
      <c r="D12" s="32">
        <f t="shared" si="2"/>
        <v>712</v>
      </c>
      <c r="E12" s="32">
        <f t="shared" si="2"/>
        <v>732</v>
      </c>
      <c r="F12" s="32">
        <f t="shared" si="2"/>
        <v>134</v>
      </c>
      <c r="G12" s="32">
        <f t="shared" si="2"/>
        <v>156</v>
      </c>
      <c r="H12" s="32">
        <f t="shared" si="2"/>
        <v>230</v>
      </c>
      <c r="I12" s="32">
        <f t="shared" si="2"/>
        <v>171</v>
      </c>
      <c r="J12" s="32">
        <f t="shared" si="2"/>
        <v>39</v>
      </c>
      <c r="K12" s="59">
        <f t="shared" si="2"/>
        <v>263</v>
      </c>
      <c r="L12" s="61">
        <f t="shared" si="2"/>
        <v>1766</v>
      </c>
      <c r="M12" s="32">
        <f t="shared" si="2"/>
        <v>3532</v>
      </c>
    </row>
    <row r="13" spans="1:13" x14ac:dyDescent="0.2">
      <c r="A13" s="10"/>
      <c r="B13" s="9"/>
      <c r="C13" s="9"/>
      <c r="D13" s="9"/>
      <c r="E13" s="9"/>
      <c r="F13" s="9"/>
    </row>
    <row r="14" spans="1:13" ht="140.1" customHeight="1" x14ac:dyDescent="0.2">
      <c r="A14" s="23" t="s">
        <v>830</v>
      </c>
      <c r="B14" s="1" t="s">
        <v>428</v>
      </c>
      <c r="C14" s="1" t="s">
        <v>429</v>
      </c>
      <c r="D14" s="1" t="s">
        <v>430</v>
      </c>
      <c r="E14" s="1" t="s">
        <v>431</v>
      </c>
      <c r="F14" s="44" t="s">
        <v>328</v>
      </c>
      <c r="G14" s="69" t="s">
        <v>595</v>
      </c>
    </row>
    <row r="15" spans="1:13" x14ac:dyDescent="0.2">
      <c r="A15" s="3">
        <v>2009</v>
      </c>
      <c r="B15" s="4" t="s">
        <v>943</v>
      </c>
      <c r="C15" s="4" t="s">
        <v>944</v>
      </c>
      <c r="D15" s="4" t="s">
        <v>945</v>
      </c>
      <c r="E15" s="4" t="s">
        <v>946</v>
      </c>
      <c r="F15" s="5"/>
      <c r="G15" s="5"/>
    </row>
    <row r="16" spans="1:13" ht="6" customHeight="1" x14ac:dyDescent="0.2"/>
    <row r="17" spans="1:7" ht="15.75" x14ac:dyDescent="0.25">
      <c r="A17" s="7" t="s">
        <v>166</v>
      </c>
      <c r="B17" s="9"/>
      <c r="C17" s="9"/>
      <c r="D17" s="9"/>
      <c r="E17" s="9"/>
      <c r="F17" s="9"/>
      <c r="G17" s="9"/>
    </row>
    <row r="18" spans="1:7" x14ac:dyDescent="0.2">
      <c r="A18" s="8" t="s">
        <v>260</v>
      </c>
      <c r="B18" s="52">
        <v>94</v>
      </c>
      <c r="C18" s="52">
        <v>70</v>
      </c>
      <c r="D18" s="52">
        <v>14</v>
      </c>
      <c r="E18" s="52">
        <v>26</v>
      </c>
      <c r="F18" s="9">
        <f t="shared" ref="F18:F24" si="3">G18-SUM(B18:E18)</f>
        <v>26</v>
      </c>
      <c r="G18" s="52">
        <v>230</v>
      </c>
    </row>
    <row r="19" spans="1:7" x14ac:dyDescent="0.2">
      <c r="A19" s="8" t="s">
        <v>261</v>
      </c>
      <c r="B19" s="52">
        <v>122</v>
      </c>
      <c r="C19" s="52">
        <v>112</v>
      </c>
      <c r="D19" s="52">
        <v>29</v>
      </c>
      <c r="E19" s="52">
        <v>46</v>
      </c>
      <c r="F19" s="9">
        <f t="shared" si="3"/>
        <v>26</v>
      </c>
      <c r="G19" s="52">
        <v>335</v>
      </c>
    </row>
    <row r="20" spans="1:7" x14ac:dyDescent="0.2">
      <c r="A20" s="8" t="s">
        <v>742</v>
      </c>
      <c r="B20" s="52">
        <v>124</v>
      </c>
      <c r="C20" s="52">
        <v>140</v>
      </c>
      <c r="D20" s="52">
        <v>18</v>
      </c>
      <c r="E20" s="52">
        <v>36</v>
      </c>
      <c r="F20" s="9">
        <f t="shared" si="3"/>
        <v>31</v>
      </c>
      <c r="G20" s="52">
        <v>349</v>
      </c>
    </row>
    <row r="21" spans="1:7" x14ac:dyDescent="0.2">
      <c r="A21" s="8" t="s">
        <v>743</v>
      </c>
      <c r="B21" s="52">
        <v>60</v>
      </c>
      <c r="C21" s="52">
        <v>42</v>
      </c>
      <c r="D21" s="52">
        <v>9</v>
      </c>
      <c r="E21" s="52">
        <v>24</v>
      </c>
      <c r="F21" s="9">
        <f t="shared" si="3"/>
        <v>33</v>
      </c>
      <c r="G21" s="52">
        <v>168</v>
      </c>
    </row>
    <row r="22" spans="1:7" x14ac:dyDescent="0.2">
      <c r="A22" s="8" t="s">
        <v>744</v>
      </c>
      <c r="B22" s="52">
        <v>69</v>
      </c>
      <c r="C22" s="52">
        <v>77</v>
      </c>
      <c r="D22" s="52">
        <v>17</v>
      </c>
      <c r="E22" s="52">
        <v>20</v>
      </c>
      <c r="F22" s="9">
        <f t="shared" si="3"/>
        <v>24</v>
      </c>
      <c r="G22" s="52">
        <v>207</v>
      </c>
    </row>
    <row r="23" spans="1:7" x14ac:dyDescent="0.2">
      <c r="A23" s="8" t="s">
        <v>745</v>
      </c>
      <c r="B23" s="52">
        <v>88</v>
      </c>
      <c r="C23" s="52">
        <v>87</v>
      </c>
      <c r="D23" s="52">
        <v>16</v>
      </c>
      <c r="E23" s="52">
        <v>27</v>
      </c>
      <c r="F23" s="9">
        <f t="shared" si="3"/>
        <v>33</v>
      </c>
      <c r="G23" s="52">
        <v>251</v>
      </c>
    </row>
    <row r="24" spans="1:7" x14ac:dyDescent="0.2">
      <c r="A24" s="8" t="s">
        <v>1050</v>
      </c>
      <c r="B24" s="52">
        <v>83</v>
      </c>
      <c r="C24" s="52">
        <v>73</v>
      </c>
      <c r="D24" s="52">
        <v>16</v>
      </c>
      <c r="E24" s="52">
        <v>32</v>
      </c>
      <c r="F24" s="9">
        <f t="shared" si="3"/>
        <v>22</v>
      </c>
      <c r="G24" s="52">
        <v>226</v>
      </c>
    </row>
    <row r="25" spans="1:7" x14ac:dyDescent="0.2">
      <c r="A25" s="10" t="s">
        <v>595</v>
      </c>
      <c r="B25" s="32">
        <f t="shared" ref="B25:G25" si="4">SUM(B18:B24)</f>
        <v>640</v>
      </c>
      <c r="C25" s="32">
        <f t="shared" si="4"/>
        <v>601</v>
      </c>
      <c r="D25" s="32">
        <f>SUM(D18:D24)</f>
        <v>119</v>
      </c>
      <c r="E25" s="32">
        <f>SUM(E18:E24)</f>
        <v>211</v>
      </c>
      <c r="F25" s="32">
        <f t="shared" si="4"/>
        <v>195</v>
      </c>
      <c r="G25" s="32">
        <f t="shared" si="4"/>
        <v>1766</v>
      </c>
    </row>
  </sheetData>
  <phoneticPr fontId="0" type="noConversion"/>
  <printOptions horizontalCentered="1"/>
  <pageMargins left="0.75" right="0.5" top="0.65" bottom="0.25" header="0.25" footer="0.25"/>
  <pageSetup firstPageNumber="250" orientation="portrait" useFirstPageNumber="1" horizontalDpi="4294967292" r:id="rId1"/>
  <headerFooter alignWithMargins="0">
    <oddFooter>&amp;C&amp;"Arial,Bold"&amp;8&amp;P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G1514"/>
  <sheetViews>
    <sheetView zoomScaleNormal="100" zoomScaleSheetLayoutView="100" workbookViewId="0">
      <selection activeCell="B2" sqref="B2"/>
    </sheetView>
  </sheetViews>
  <sheetFormatPr defaultRowHeight="12.75" x14ac:dyDescent="0.2"/>
  <cols>
    <col min="1" max="1" width="28.85546875" customWidth="1"/>
    <col min="2" max="10" width="7.7109375" customWidth="1"/>
    <col min="13" max="13" width="8.7109375" customWidth="1"/>
  </cols>
  <sheetData>
    <row r="1" spans="1:7" ht="140.1" customHeight="1" x14ac:dyDescent="0.25">
      <c r="A1" s="23" t="s">
        <v>1006</v>
      </c>
      <c r="B1" s="1" t="s">
        <v>280</v>
      </c>
      <c r="C1" s="1" t="s">
        <v>732</v>
      </c>
      <c r="D1" s="1" t="s">
        <v>432</v>
      </c>
      <c r="E1" s="1" t="s">
        <v>731</v>
      </c>
      <c r="F1" s="44" t="s">
        <v>328</v>
      </c>
      <c r="G1" s="46" t="s">
        <v>595</v>
      </c>
    </row>
    <row r="2" spans="1:7" s="5" customFormat="1" ht="12" customHeight="1" x14ac:dyDescent="0.2">
      <c r="A2" s="3">
        <v>2009</v>
      </c>
      <c r="B2" s="4" t="s">
        <v>948</v>
      </c>
      <c r="C2" s="4" t="s">
        <v>949</v>
      </c>
      <c r="D2" s="4" t="s">
        <v>950</v>
      </c>
      <c r="E2" s="4" t="s">
        <v>951</v>
      </c>
    </row>
    <row r="3" spans="1:7" ht="15.75" x14ac:dyDescent="0.25">
      <c r="A3" s="7" t="s">
        <v>166</v>
      </c>
      <c r="B3" s="9"/>
      <c r="C3" s="9"/>
      <c r="D3" s="9"/>
      <c r="E3" s="9"/>
      <c r="F3" s="9"/>
      <c r="G3" s="9"/>
    </row>
    <row r="4" spans="1:7" x14ac:dyDescent="0.2">
      <c r="A4" s="8" t="s">
        <v>260</v>
      </c>
      <c r="B4" s="52">
        <v>95</v>
      </c>
      <c r="C4" s="52">
        <v>91</v>
      </c>
      <c r="D4" s="52">
        <v>18</v>
      </c>
      <c r="E4" s="52">
        <v>17</v>
      </c>
      <c r="F4" s="9">
        <f t="shared" ref="F4:F10" si="0">G4-SUM(B4:E4)</f>
        <v>9</v>
      </c>
      <c r="G4" s="52">
        <f>SHERIFF!H782</f>
        <v>230</v>
      </c>
    </row>
    <row r="5" spans="1:7" x14ac:dyDescent="0.2">
      <c r="A5" s="8" t="s">
        <v>261</v>
      </c>
      <c r="B5" s="52">
        <v>128</v>
      </c>
      <c r="C5" s="52">
        <v>128</v>
      </c>
      <c r="D5" s="52">
        <v>28</v>
      </c>
      <c r="E5" s="52">
        <v>42</v>
      </c>
      <c r="F5" s="9">
        <f t="shared" si="0"/>
        <v>9</v>
      </c>
      <c r="G5" s="52">
        <f>SHERIFF!H783</f>
        <v>335</v>
      </c>
    </row>
    <row r="6" spans="1:7" x14ac:dyDescent="0.2">
      <c r="A6" s="8" t="s">
        <v>742</v>
      </c>
      <c r="B6" s="52">
        <v>141</v>
      </c>
      <c r="C6" s="52">
        <v>153</v>
      </c>
      <c r="D6" s="52">
        <v>22</v>
      </c>
      <c r="E6" s="52">
        <v>31</v>
      </c>
      <c r="F6" s="9">
        <f t="shared" si="0"/>
        <v>2</v>
      </c>
      <c r="G6" s="52">
        <f>SHERIFF!H784</f>
        <v>349</v>
      </c>
    </row>
    <row r="7" spans="1:7" x14ac:dyDescent="0.2">
      <c r="A7" s="8" t="s">
        <v>743</v>
      </c>
      <c r="B7" s="52">
        <v>59</v>
      </c>
      <c r="C7" s="52">
        <v>71</v>
      </c>
      <c r="D7" s="52">
        <v>12</v>
      </c>
      <c r="E7" s="52">
        <v>21</v>
      </c>
      <c r="F7" s="9">
        <f t="shared" si="0"/>
        <v>5</v>
      </c>
      <c r="G7" s="52">
        <f>SHERIFF!H785</f>
        <v>168</v>
      </c>
    </row>
    <row r="8" spans="1:7" x14ac:dyDescent="0.2">
      <c r="A8" s="8" t="s">
        <v>744</v>
      </c>
      <c r="B8" s="52">
        <v>65</v>
      </c>
      <c r="C8" s="52">
        <v>101</v>
      </c>
      <c r="D8" s="52">
        <v>18</v>
      </c>
      <c r="E8" s="52">
        <v>18</v>
      </c>
      <c r="F8" s="9">
        <f t="shared" si="0"/>
        <v>5</v>
      </c>
      <c r="G8" s="52">
        <f>SHERIFF!H786</f>
        <v>207</v>
      </c>
    </row>
    <row r="9" spans="1:7" x14ac:dyDescent="0.2">
      <c r="A9" s="8" t="s">
        <v>745</v>
      </c>
      <c r="B9" s="52">
        <v>95</v>
      </c>
      <c r="C9" s="52">
        <v>95</v>
      </c>
      <c r="D9" s="52">
        <v>22</v>
      </c>
      <c r="E9" s="52">
        <v>22</v>
      </c>
      <c r="F9" s="9">
        <f t="shared" si="0"/>
        <v>17</v>
      </c>
      <c r="G9" s="52">
        <f>SHERIFF!H787</f>
        <v>251</v>
      </c>
    </row>
    <row r="10" spans="1:7" x14ac:dyDescent="0.2">
      <c r="A10" s="8" t="s">
        <v>1050</v>
      </c>
      <c r="B10" s="52">
        <v>75</v>
      </c>
      <c r="C10" s="52">
        <v>107</v>
      </c>
      <c r="D10" s="52">
        <v>16</v>
      </c>
      <c r="E10" s="52">
        <v>26</v>
      </c>
      <c r="F10" s="9">
        <f t="shared" si="0"/>
        <v>2</v>
      </c>
      <c r="G10" s="52">
        <f>SHERIFF!H788</f>
        <v>226</v>
      </c>
    </row>
    <row r="11" spans="1:7" x14ac:dyDescent="0.2">
      <c r="A11" s="10" t="s">
        <v>595</v>
      </c>
      <c r="B11" s="32">
        <f t="shared" ref="B11:G11" si="1">SUM(B4:B10)</f>
        <v>658</v>
      </c>
      <c r="C11" s="32">
        <f t="shared" si="1"/>
        <v>746</v>
      </c>
      <c r="D11" s="32">
        <f t="shared" si="1"/>
        <v>136</v>
      </c>
      <c r="E11" s="32">
        <f t="shared" si="1"/>
        <v>177</v>
      </c>
      <c r="F11" s="32">
        <f t="shared" si="1"/>
        <v>49</v>
      </c>
      <c r="G11" s="32">
        <f t="shared" si="1"/>
        <v>1766</v>
      </c>
    </row>
    <row r="12" spans="1:7" x14ac:dyDescent="0.2">
      <c r="A12" s="10"/>
      <c r="B12" s="25"/>
      <c r="C12" s="25"/>
      <c r="D12" s="25"/>
      <c r="E12" s="25"/>
      <c r="F12" s="25"/>
      <c r="G12" s="25"/>
    </row>
    <row r="13" spans="1:7" ht="140.1" customHeight="1" x14ac:dyDescent="0.25">
      <c r="A13" s="23" t="s">
        <v>498</v>
      </c>
      <c r="B13" s="1" t="s">
        <v>220</v>
      </c>
      <c r="C13" s="1" t="s">
        <v>496</v>
      </c>
      <c r="D13" s="1" t="s">
        <v>497</v>
      </c>
      <c r="E13" s="44" t="s">
        <v>668</v>
      </c>
      <c r="F13" s="46" t="s">
        <v>595</v>
      </c>
      <c r="G13" s="9"/>
    </row>
    <row r="14" spans="1:7" x14ac:dyDescent="0.2">
      <c r="A14" s="3">
        <v>2009</v>
      </c>
      <c r="B14" s="4" t="s">
        <v>935</v>
      </c>
      <c r="C14" s="4" t="s">
        <v>937</v>
      </c>
      <c r="D14" s="4" t="s">
        <v>939</v>
      </c>
      <c r="E14" s="5"/>
      <c r="F14" s="5"/>
      <c r="G14" s="9"/>
    </row>
    <row r="15" spans="1:7" x14ac:dyDescent="0.2">
      <c r="G15" s="9"/>
    </row>
    <row r="16" spans="1:7" ht="15.75" x14ac:dyDescent="0.25">
      <c r="A16" s="7" t="s">
        <v>167</v>
      </c>
      <c r="B16" s="9"/>
      <c r="C16" s="9"/>
      <c r="D16" s="9"/>
      <c r="E16" s="9"/>
      <c r="F16" s="9"/>
      <c r="G16" s="9"/>
    </row>
    <row r="17" spans="1:7" x14ac:dyDescent="0.2">
      <c r="A17" s="8" t="s">
        <v>260</v>
      </c>
      <c r="B17" s="52">
        <v>191</v>
      </c>
      <c r="C17" s="52">
        <v>47</v>
      </c>
      <c r="D17" s="52">
        <v>39</v>
      </c>
      <c r="E17" s="9">
        <f t="shared" ref="E17:E27" si="2">F17-SUM(B17:D17)</f>
        <v>59</v>
      </c>
      <c r="F17" s="52">
        <v>336</v>
      </c>
      <c r="G17" s="9"/>
    </row>
    <row r="18" spans="1:7" x14ac:dyDescent="0.2">
      <c r="A18" s="8" t="s">
        <v>261</v>
      </c>
      <c r="B18" s="52">
        <v>168</v>
      </c>
      <c r="C18" s="52">
        <v>24</v>
      </c>
      <c r="D18" s="52">
        <v>21</v>
      </c>
      <c r="E18" s="9">
        <f t="shared" si="2"/>
        <v>49</v>
      </c>
      <c r="F18" s="52">
        <v>262</v>
      </c>
      <c r="G18" s="9"/>
    </row>
    <row r="19" spans="1:7" x14ac:dyDescent="0.2">
      <c r="A19" s="8" t="s">
        <v>742</v>
      </c>
      <c r="B19" s="52">
        <v>196</v>
      </c>
      <c r="C19" s="52">
        <v>31</v>
      </c>
      <c r="D19" s="52">
        <v>43</v>
      </c>
      <c r="E19" s="9">
        <f t="shared" si="2"/>
        <v>36</v>
      </c>
      <c r="F19" s="52">
        <v>306</v>
      </c>
      <c r="G19" s="9"/>
    </row>
    <row r="20" spans="1:7" x14ac:dyDescent="0.2">
      <c r="A20" s="8" t="s">
        <v>743</v>
      </c>
      <c r="B20" s="52">
        <v>177</v>
      </c>
      <c r="C20" s="52">
        <v>23</v>
      </c>
      <c r="D20" s="52">
        <v>37</v>
      </c>
      <c r="E20" s="9">
        <f t="shared" si="2"/>
        <v>46</v>
      </c>
      <c r="F20" s="52">
        <v>283</v>
      </c>
      <c r="G20" s="9"/>
    </row>
    <row r="21" spans="1:7" x14ac:dyDescent="0.2">
      <c r="A21" s="8" t="s">
        <v>744</v>
      </c>
      <c r="B21" s="52">
        <v>158</v>
      </c>
      <c r="C21" s="52">
        <v>18</v>
      </c>
      <c r="D21" s="52">
        <v>37</v>
      </c>
      <c r="E21" s="9">
        <f t="shared" si="2"/>
        <v>41</v>
      </c>
      <c r="F21" s="52">
        <v>254</v>
      </c>
      <c r="G21" s="9"/>
    </row>
    <row r="22" spans="1:7" x14ac:dyDescent="0.2">
      <c r="A22" s="8" t="s">
        <v>745</v>
      </c>
      <c r="B22" s="52">
        <v>212</v>
      </c>
      <c r="C22" s="52">
        <v>24</v>
      </c>
      <c r="D22" s="52">
        <v>36</v>
      </c>
      <c r="E22" s="9">
        <f t="shared" si="2"/>
        <v>57</v>
      </c>
      <c r="F22" s="52">
        <v>329</v>
      </c>
      <c r="G22" s="9"/>
    </row>
    <row r="23" spans="1:7" x14ac:dyDescent="0.2">
      <c r="A23" s="8" t="s">
        <v>1050</v>
      </c>
      <c r="B23" s="52">
        <v>154</v>
      </c>
      <c r="C23" s="52">
        <v>22</v>
      </c>
      <c r="D23" s="52">
        <v>46</v>
      </c>
      <c r="E23" s="9">
        <f t="shared" si="2"/>
        <v>39</v>
      </c>
      <c r="F23" s="52">
        <v>261</v>
      </c>
      <c r="G23" s="9"/>
    </row>
    <row r="24" spans="1:7" x14ac:dyDescent="0.2">
      <c r="A24" s="8" t="s">
        <v>1051</v>
      </c>
      <c r="B24" s="52">
        <v>170</v>
      </c>
      <c r="C24" s="52">
        <v>27</v>
      </c>
      <c r="D24" s="52">
        <v>30</v>
      </c>
      <c r="E24" s="9">
        <f t="shared" si="2"/>
        <v>34</v>
      </c>
      <c r="F24" s="52">
        <v>261</v>
      </c>
      <c r="G24" s="9"/>
    </row>
    <row r="25" spans="1:7" x14ac:dyDescent="0.2">
      <c r="A25" s="8" t="s">
        <v>1052</v>
      </c>
      <c r="B25" s="52">
        <v>212</v>
      </c>
      <c r="C25" s="52">
        <v>40</v>
      </c>
      <c r="D25" s="52">
        <v>48</v>
      </c>
      <c r="E25" s="9">
        <f t="shared" si="2"/>
        <v>62</v>
      </c>
      <c r="F25" s="52">
        <v>362</v>
      </c>
      <c r="G25" s="9"/>
    </row>
    <row r="26" spans="1:7" x14ac:dyDescent="0.2">
      <c r="A26" s="8" t="s">
        <v>1053</v>
      </c>
      <c r="B26" s="52">
        <v>249</v>
      </c>
      <c r="C26" s="52">
        <v>39</v>
      </c>
      <c r="D26" s="52">
        <v>59</v>
      </c>
      <c r="E26" s="9">
        <f t="shared" si="2"/>
        <v>57</v>
      </c>
      <c r="F26" s="52">
        <v>404</v>
      </c>
      <c r="G26" s="9"/>
    </row>
    <row r="27" spans="1:7" x14ac:dyDescent="0.2">
      <c r="A27" s="8" t="s">
        <v>1054</v>
      </c>
      <c r="B27" s="52">
        <v>187</v>
      </c>
      <c r="C27" s="52">
        <v>30</v>
      </c>
      <c r="D27" s="52">
        <v>31</v>
      </c>
      <c r="E27" s="9">
        <f t="shared" si="2"/>
        <v>33</v>
      </c>
      <c r="F27" s="52">
        <v>281</v>
      </c>
      <c r="G27" s="9"/>
    </row>
    <row r="28" spans="1:7" x14ac:dyDescent="0.2">
      <c r="A28" s="10" t="s">
        <v>595</v>
      </c>
      <c r="B28" s="32">
        <f>SUM(B17:B27)</f>
        <v>2074</v>
      </c>
      <c r="C28" s="32">
        <f>SUM(C17:C27)</f>
        <v>325</v>
      </c>
      <c r="D28" s="32">
        <f>SUM(D17:D27)</f>
        <v>427</v>
      </c>
      <c r="E28" s="32">
        <f>SUM(E17:E27)</f>
        <v>513</v>
      </c>
      <c r="F28" s="32">
        <f>SUM(F17:F27)</f>
        <v>3339</v>
      </c>
      <c r="G28" s="9"/>
    </row>
    <row r="29" spans="1:7" x14ac:dyDescent="0.2">
      <c r="G29" s="9"/>
    </row>
    <row r="30" spans="1:7" x14ac:dyDescent="0.2">
      <c r="G30" s="9"/>
    </row>
    <row r="31" spans="1:7" x14ac:dyDescent="0.2">
      <c r="G31" s="9"/>
    </row>
    <row r="32" spans="1:7" x14ac:dyDescent="0.2">
      <c r="G32" s="9"/>
    </row>
    <row r="33" spans="7:7" x14ac:dyDescent="0.2">
      <c r="G33" s="9"/>
    </row>
    <row r="34" spans="7:7" x14ac:dyDescent="0.2">
      <c r="G34" s="9"/>
    </row>
    <row r="35" spans="7:7" x14ac:dyDescent="0.2">
      <c r="G35" s="9"/>
    </row>
    <row r="36" spans="7:7" x14ac:dyDescent="0.2">
      <c r="G36" s="9"/>
    </row>
    <row r="37" spans="7:7" x14ac:dyDescent="0.2">
      <c r="G37" s="9"/>
    </row>
    <row r="38" spans="7:7" x14ac:dyDescent="0.2">
      <c r="G38" s="9"/>
    </row>
    <row r="39" spans="7:7" x14ac:dyDescent="0.2">
      <c r="G39" s="9"/>
    </row>
    <row r="40" spans="7:7" x14ac:dyDescent="0.2">
      <c r="G40" s="9"/>
    </row>
    <row r="41" spans="7:7" x14ac:dyDescent="0.2">
      <c r="G41" s="9"/>
    </row>
    <row r="42" spans="7:7" x14ac:dyDescent="0.2">
      <c r="G42" s="9"/>
    </row>
    <row r="43" spans="7:7" x14ac:dyDescent="0.2">
      <c r="G43" s="9"/>
    </row>
    <row r="44" spans="7:7" x14ac:dyDescent="0.2">
      <c r="G44" s="9"/>
    </row>
    <row r="45" spans="7:7" x14ac:dyDescent="0.2">
      <c r="G45" s="9"/>
    </row>
    <row r="46" spans="7:7" x14ac:dyDescent="0.2">
      <c r="G46" s="9"/>
    </row>
    <row r="47" spans="7:7" x14ac:dyDescent="0.2">
      <c r="G47" s="9"/>
    </row>
    <row r="48" spans="7:7" x14ac:dyDescent="0.2">
      <c r="G48" s="9"/>
    </row>
    <row r="49" spans="7:7" x14ac:dyDescent="0.2">
      <c r="G49" s="9"/>
    </row>
    <row r="50" spans="7:7" x14ac:dyDescent="0.2">
      <c r="G50" s="9"/>
    </row>
    <row r="51" spans="7:7" x14ac:dyDescent="0.2">
      <c r="G51" s="9"/>
    </row>
    <row r="52" spans="7:7" x14ac:dyDescent="0.2">
      <c r="G52" s="9"/>
    </row>
    <row r="53" spans="7:7" x14ac:dyDescent="0.2">
      <c r="G53" s="9"/>
    </row>
    <row r="54" spans="7:7" x14ac:dyDescent="0.2">
      <c r="G54" s="9"/>
    </row>
    <row r="55" spans="7:7" x14ac:dyDescent="0.2">
      <c r="G55" s="9"/>
    </row>
    <row r="56" spans="7:7" x14ac:dyDescent="0.2">
      <c r="G56" s="9"/>
    </row>
    <row r="57" spans="7:7" x14ac:dyDescent="0.2">
      <c r="G57" s="9"/>
    </row>
    <row r="58" spans="7:7" x14ac:dyDescent="0.2">
      <c r="G58" s="9"/>
    </row>
    <row r="59" spans="7:7" x14ac:dyDescent="0.2">
      <c r="G59" s="9"/>
    </row>
    <row r="60" spans="7:7" x14ac:dyDescent="0.2">
      <c r="G60" s="9"/>
    </row>
    <row r="61" spans="7:7" x14ac:dyDescent="0.2">
      <c r="G61" s="9"/>
    </row>
    <row r="62" spans="7:7" x14ac:dyDescent="0.2">
      <c r="G62" s="9"/>
    </row>
    <row r="63" spans="7:7" x14ac:dyDescent="0.2">
      <c r="G63" s="9"/>
    </row>
    <row r="64" spans="7:7" x14ac:dyDescent="0.2">
      <c r="G64" s="9"/>
    </row>
    <row r="65" spans="7:7" x14ac:dyDescent="0.2">
      <c r="G65" s="9"/>
    </row>
    <row r="66" spans="7:7" x14ac:dyDescent="0.2">
      <c r="G66" s="9"/>
    </row>
    <row r="67" spans="7:7" x14ac:dyDescent="0.2">
      <c r="G67" s="9"/>
    </row>
    <row r="68" spans="7:7" x14ac:dyDescent="0.2">
      <c r="G68" s="9"/>
    </row>
    <row r="69" spans="7:7" x14ac:dyDescent="0.2">
      <c r="G69" s="9"/>
    </row>
    <row r="70" spans="7:7" x14ac:dyDescent="0.2">
      <c r="G70" s="9"/>
    </row>
    <row r="71" spans="7:7" x14ac:dyDescent="0.2">
      <c r="G71" s="9"/>
    </row>
    <row r="72" spans="7:7" x14ac:dyDescent="0.2">
      <c r="G72" s="9"/>
    </row>
    <row r="73" spans="7:7" x14ac:dyDescent="0.2">
      <c r="G73" s="9"/>
    </row>
    <row r="74" spans="7:7" x14ac:dyDescent="0.2">
      <c r="G74" s="9"/>
    </row>
    <row r="75" spans="7:7" x14ac:dyDescent="0.2">
      <c r="G75" s="9"/>
    </row>
    <row r="76" spans="7:7" x14ac:dyDescent="0.2">
      <c r="G76" s="9"/>
    </row>
    <row r="77" spans="7:7" x14ac:dyDescent="0.2">
      <c r="G77" s="9"/>
    </row>
    <row r="78" spans="7:7" x14ac:dyDescent="0.2">
      <c r="G78" s="9"/>
    </row>
    <row r="79" spans="7:7" x14ac:dyDescent="0.2">
      <c r="G79" s="9"/>
    </row>
    <row r="80" spans="7:7" x14ac:dyDescent="0.2">
      <c r="G80" s="9"/>
    </row>
    <row r="81" spans="7:7" x14ac:dyDescent="0.2">
      <c r="G81" s="9"/>
    </row>
    <row r="82" spans="7:7" x14ac:dyDescent="0.2">
      <c r="G82" s="9"/>
    </row>
    <row r="83" spans="7:7" x14ac:dyDescent="0.2">
      <c r="G83" s="9"/>
    </row>
    <row r="84" spans="7:7" x14ac:dyDescent="0.2">
      <c r="G84" s="9"/>
    </row>
    <row r="85" spans="7:7" x14ac:dyDescent="0.2">
      <c r="G85" s="9"/>
    </row>
    <row r="86" spans="7:7" x14ac:dyDescent="0.2">
      <c r="G86" s="9"/>
    </row>
    <row r="87" spans="7:7" x14ac:dyDescent="0.2">
      <c r="G87" s="9"/>
    </row>
    <row r="88" spans="7:7" x14ac:dyDescent="0.2">
      <c r="G88" s="9"/>
    </row>
    <row r="89" spans="7:7" x14ac:dyDescent="0.2">
      <c r="G89" s="9"/>
    </row>
    <row r="90" spans="7:7" x14ac:dyDescent="0.2">
      <c r="G90" s="9"/>
    </row>
    <row r="91" spans="7:7" x14ac:dyDescent="0.2">
      <c r="G91" s="9"/>
    </row>
    <row r="92" spans="7:7" x14ac:dyDescent="0.2">
      <c r="G92" s="9"/>
    </row>
    <row r="93" spans="7:7" x14ac:dyDescent="0.2">
      <c r="G93" s="9"/>
    </row>
    <row r="94" spans="7:7" x14ac:dyDescent="0.2">
      <c r="G94" s="9"/>
    </row>
    <row r="95" spans="7:7" x14ac:dyDescent="0.2">
      <c r="G95" s="9"/>
    </row>
    <row r="96" spans="7:7" x14ac:dyDescent="0.2">
      <c r="G96" s="9"/>
    </row>
    <row r="97" spans="7:7" x14ac:dyDescent="0.2">
      <c r="G97" s="9"/>
    </row>
    <row r="98" spans="7:7" x14ac:dyDescent="0.2">
      <c r="G98" s="9"/>
    </row>
    <row r="99" spans="7:7" x14ac:dyDescent="0.2">
      <c r="G99" s="9"/>
    </row>
    <row r="100" spans="7:7" x14ac:dyDescent="0.2">
      <c r="G100" s="9"/>
    </row>
    <row r="101" spans="7:7" x14ac:dyDescent="0.2">
      <c r="G101" s="9"/>
    </row>
    <row r="102" spans="7:7" x14ac:dyDescent="0.2">
      <c r="G102" s="9"/>
    </row>
    <row r="103" spans="7:7" x14ac:dyDescent="0.2">
      <c r="G103" s="9"/>
    </row>
    <row r="104" spans="7:7" x14ac:dyDescent="0.2">
      <c r="G104" s="9"/>
    </row>
    <row r="105" spans="7:7" x14ac:dyDescent="0.2">
      <c r="G105" s="9"/>
    </row>
    <row r="106" spans="7:7" x14ac:dyDescent="0.2">
      <c r="G106" s="9"/>
    </row>
    <row r="107" spans="7:7" x14ac:dyDescent="0.2">
      <c r="G107" s="9"/>
    </row>
    <row r="108" spans="7:7" x14ac:dyDescent="0.2">
      <c r="G108" s="9"/>
    </row>
    <row r="109" spans="7:7" x14ac:dyDescent="0.2">
      <c r="G109" s="9"/>
    </row>
    <row r="110" spans="7:7" x14ac:dyDescent="0.2">
      <c r="G110" s="9"/>
    </row>
    <row r="111" spans="7:7" x14ac:dyDescent="0.2">
      <c r="G111" s="9"/>
    </row>
    <row r="112" spans="7: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sheetData>
  <phoneticPr fontId="0" type="noConversion"/>
  <printOptions horizontalCentered="1"/>
  <pageMargins left="0.75" right="0.75" top="0.4" bottom="0.25" header="0.25" footer="0.25"/>
  <pageSetup firstPageNumber="251" orientation="portrait" useFirstPageNumber="1" horizontalDpi="4294967292" r:id="rId1"/>
  <headerFooter alignWithMargins="0">
    <oddFooter>&amp;C&amp;"Arial,Bold"&amp;8&amp;P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O1500"/>
  <sheetViews>
    <sheetView zoomScaleNormal="100" zoomScaleSheetLayoutView="100" workbookViewId="0">
      <selection activeCell="P20" sqref="P20"/>
    </sheetView>
  </sheetViews>
  <sheetFormatPr defaultRowHeight="12.75" x14ac:dyDescent="0.2"/>
  <cols>
    <col min="1" max="1" width="18.28515625" customWidth="1"/>
    <col min="2" max="11" width="6.28515625" customWidth="1"/>
    <col min="12" max="12" width="5.140625" customWidth="1"/>
    <col min="13" max="13" width="0.85546875" customWidth="1"/>
    <col min="14" max="14" width="6.28515625" customWidth="1"/>
    <col min="15" max="20" width="7.28515625" customWidth="1"/>
  </cols>
  <sheetData>
    <row r="1" spans="1:15" ht="140.1" customHeight="1" x14ac:dyDescent="0.2">
      <c r="A1" s="23" t="s">
        <v>617</v>
      </c>
      <c r="B1" s="1" t="s">
        <v>230</v>
      </c>
      <c r="C1" s="1" t="s">
        <v>231</v>
      </c>
      <c r="D1" s="1" t="s">
        <v>232</v>
      </c>
      <c r="E1" s="1" t="s">
        <v>233</v>
      </c>
      <c r="F1" s="1" t="s">
        <v>234</v>
      </c>
      <c r="G1" s="1" t="s">
        <v>235</v>
      </c>
      <c r="H1" s="1" t="s">
        <v>878</v>
      </c>
      <c r="I1" s="1" t="s">
        <v>879</v>
      </c>
      <c r="J1" s="1" t="s">
        <v>880</v>
      </c>
      <c r="K1" s="1" t="s">
        <v>881</v>
      </c>
      <c r="L1" s="57" t="s">
        <v>668</v>
      </c>
      <c r="M1" s="65"/>
      <c r="N1" s="69" t="s">
        <v>595</v>
      </c>
    </row>
    <row r="2" spans="1:15" s="5" customFormat="1" ht="11.85" customHeight="1" x14ac:dyDescent="0.2">
      <c r="A2" s="3">
        <v>2009</v>
      </c>
      <c r="B2" s="4" t="s">
        <v>934</v>
      </c>
      <c r="C2" s="4" t="s">
        <v>943</v>
      </c>
      <c r="D2" s="4" t="s">
        <v>936</v>
      </c>
      <c r="E2" s="4" t="s">
        <v>944</v>
      </c>
      <c r="F2" s="4" t="s">
        <v>938</v>
      </c>
      <c r="G2" s="4" t="s">
        <v>945</v>
      </c>
      <c r="H2" s="4" t="s">
        <v>940</v>
      </c>
      <c r="I2" s="4" t="s">
        <v>946</v>
      </c>
      <c r="J2" s="4" t="s">
        <v>942</v>
      </c>
      <c r="K2" s="4" t="s">
        <v>947</v>
      </c>
      <c r="L2" s="4"/>
      <c r="M2" s="4"/>
    </row>
    <row r="3" spans="1:15" ht="3.95" customHeight="1" x14ac:dyDescent="0.2"/>
    <row r="4" spans="1:15" ht="15.75" x14ac:dyDescent="0.25">
      <c r="A4" s="7" t="s">
        <v>167</v>
      </c>
    </row>
    <row r="5" spans="1:15" x14ac:dyDescent="0.2">
      <c r="A5" s="8" t="s">
        <v>260</v>
      </c>
      <c r="B5" s="52">
        <v>103</v>
      </c>
      <c r="C5" s="52">
        <v>112</v>
      </c>
      <c r="D5" s="52">
        <v>149</v>
      </c>
      <c r="E5" s="52">
        <v>142</v>
      </c>
      <c r="F5" s="52">
        <v>28</v>
      </c>
      <c r="G5" s="52">
        <v>20</v>
      </c>
      <c r="H5" s="52">
        <v>31</v>
      </c>
      <c r="I5" s="52">
        <v>31</v>
      </c>
      <c r="J5" s="52">
        <v>10</v>
      </c>
      <c r="K5" s="52">
        <v>10</v>
      </c>
      <c r="L5" s="9">
        <f t="shared" ref="L5:L15" si="0">N5-SUM(B5:K5)</f>
        <v>36</v>
      </c>
      <c r="M5" s="9">
        <f>SHERIFF!H792</f>
        <v>336</v>
      </c>
      <c r="N5" s="52">
        <f>M5*2</f>
        <v>672</v>
      </c>
    </row>
    <row r="6" spans="1:15" x14ac:dyDescent="0.2">
      <c r="A6" s="8" t="s">
        <v>261</v>
      </c>
      <c r="B6" s="52">
        <v>95</v>
      </c>
      <c r="C6" s="52">
        <v>102</v>
      </c>
      <c r="D6" s="52">
        <v>111</v>
      </c>
      <c r="E6" s="52">
        <v>116</v>
      </c>
      <c r="F6" s="52">
        <v>12</v>
      </c>
      <c r="G6" s="52">
        <v>6</v>
      </c>
      <c r="H6" s="52">
        <v>14</v>
      </c>
      <c r="I6" s="52">
        <v>19</v>
      </c>
      <c r="J6" s="52">
        <v>15</v>
      </c>
      <c r="K6" s="52">
        <v>7</v>
      </c>
      <c r="L6" s="9">
        <f t="shared" si="0"/>
        <v>27</v>
      </c>
      <c r="M6" s="9">
        <f>SHERIFF!H793</f>
        <v>262</v>
      </c>
      <c r="N6" s="52">
        <f t="shared" ref="N6:N15" si="1">M6*2</f>
        <v>524</v>
      </c>
    </row>
    <row r="7" spans="1:15" x14ac:dyDescent="0.2">
      <c r="A7" s="8" t="s">
        <v>742</v>
      </c>
      <c r="B7" s="52">
        <v>66</v>
      </c>
      <c r="C7" s="52">
        <v>77</v>
      </c>
      <c r="D7" s="52">
        <v>158</v>
      </c>
      <c r="E7" s="52">
        <v>155</v>
      </c>
      <c r="F7" s="52">
        <v>18</v>
      </c>
      <c r="G7" s="52">
        <v>14</v>
      </c>
      <c r="H7" s="52">
        <v>38</v>
      </c>
      <c r="I7" s="52">
        <v>37</v>
      </c>
      <c r="J7" s="52">
        <v>6</v>
      </c>
      <c r="K7" s="52">
        <v>11</v>
      </c>
      <c r="L7" s="9">
        <f t="shared" si="0"/>
        <v>32</v>
      </c>
      <c r="M7" s="9">
        <f>SHERIFF!H794</f>
        <v>306</v>
      </c>
      <c r="N7" s="52">
        <f t="shared" si="1"/>
        <v>612</v>
      </c>
    </row>
    <row r="8" spans="1:15" x14ac:dyDescent="0.2">
      <c r="A8" s="8" t="s">
        <v>743</v>
      </c>
      <c r="B8" s="52">
        <v>82</v>
      </c>
      <c r="C8" s="52">
        <v>95</v>
      </c>
      <c r="D8" s="52">
        <v>130</v>
      </c>
      <c r="E8" s="52">
        <v>121</v>
      </c>
      <c r="F8" s="52">
        <v>8</v>
      </c>
      <c r="G8" s="52">
        <v>8</v>
      </c>
      <c r="H8" s="52">
        <v>31</v>
      </c>
      <c r="I8" s="52">
        <v>28</v>
      </c>
      <c r="J8" s="52">
        <v>16</v>
      </c>
      <c r="K8" s="52">
        <v>19</v>
      </c>
      <c r="L8" s="9">
        <f t="shared" si="0"/>
        <v>28</v>
      </c>
      <c r="M8" s="9">
        <f>SHERIFF!H795</f>
        <v>283</v>
      </c>
      <c r="N8" s="52">
        <f t="shared" si="1"/>
        <v>566</v>
      </c>
    </row>
    <row r="9" spans="1:15" x14ac:dyDescent="0.2">
      <c r="A9" s="8" t="s">
        <v>744</v>
      </c>
      <c r="B9" s="52">
        <v>62</v>
      </c>
      <c r="C9" s="52">
        <v>73</v>
      </c>
      <c r="D9" s="52">
        <v>118</v>
      </c>
      <c r="E9" s="52">
        <v>109</v>
      </c>
      <c r="F9" s="52">
        <v>13</v>
      </c>
      <c r="G9" s="52">
        <v>9</v>
      </c>
      <c r="H9" s="52">
        <v>39</v>
      </c>
      <c r="I9" s="52">
        <v>36</v>
      </c>
      <c r="J9" s="52">
        <v>4</v>
      </c>
      <c r="K9" s="52">
        <v>5</v>
      </c>
      <c r="L9" s="9">
        <f t="shared" si="0"/>
        <v>40</v>
      </c>
      <c r="M9" s="9">
        <f>SHERIFF!H796</f>
        <v>254</v>
      </c>
      <c r="N9" s="52">
        <f t="shared" si="1"/>
        <v>508</v>
      </c>
    </row>
    <row r="10" spans="1:15" x14ac:dyDescent="0.2">
      <c r="A10" s="8" t="s">
        <v>745</v>
      </c>
      <c r="B10" s="52">
        <v>114</v>
      </c>
      <c r="C10" s="52">
        <v>104</v>
      </c>
      <c r="D10" s="52">
        <v>161</v>
      </c>
      <c r="E10" s="52">
        <v>156</v>
      </c>
      <c r="F10" s="52">
        <v>16</v>
      </c>
      <c r="G10" s="52">
        <v>8</v>
      </c>
      <c r="H10" s="52">
        <v>22</v>
      </c>
      <c r="I10" s="52">
        <v>21</v>
      </c>
      <c r="J10" s="52">
        <v>10</v>
      </c>
      <c r="K10" s="52">
        <v>12</v>
      </c>
      <c r="L10" s="9">
        <f t="shared" si="0"/>
        <v>34</v>
      </c>
      <c r="M10" s="9">
        <f>SHERIFF!H797</f>
        <v>329</v>
      </c>
      <c r="N10" s="52">
        <f t="shared" si="1"/>
        <v>658</v>
      </c>
    </row>
    <row r="11" spans="1:15" x14ac:dyDescent="0.2">
      <c r="A11" s="8" t="s">
        <v>1050</v>
      </c>
      <c r="B11" s="52">
        <v>80</v>
      </c>
      <c r="C11" s="52">
        <v>83</v>
      </c>
      <c r="D11" s="52">
        <v>120</v>
      </c>
      <c r="E11" s="52">
        <v>108</v>
      </c>
      <c r="F11" s="52">
        <v>9</v>
      </c>
      <c r="G11" s="52">
        <v>9</v>
      </c>
      <c r="H11" s="52">
        <v>29</v>
      </c>
      <c r="I11" s="52">
        <v>29</v>
      </c>
      <c r="J11" s="52">
        <v>16</v>
      </c>
      <c r="K11" s="52">
        <v>14</v>
      </c>
      <c r="L11" s="9">
        <f t="shared" si="0"/>
        <v>25</v>
      </c>
      <c r="M11" s="9">
        <f>SHERIFF!H798</f>
        <v>261</v>
      </c>
      <c r="N11" s="52">
        <f t="shared" si="1"/>
        <v>522</v>
      </c>
    </row>
    <row r="12" spans="1:15" x14ac:dyDescent="0.2">
      <c r="A12" s="8" t="s">
        <v>1051</v>
      </c>
      <c r="B12" s="52">
        <v>57</v>
      </c>
      <c r="C12" s="52">
        <v>59</v>
      </c>
      <c r="D12" s="52">
        <v>147</v>
      </c>
      <c r="E12" s="52">
        <v>146</v>
      </c>
      <c r="F12" s="52">
        <v>15</v>
      </c>
      <c r="G12" s="52">
        <v>13</v>
      </c>
      <c r="H12" s="52">
        <v>19</v>
      </c>
      <c r="I12" s="52">
        <v>18</v>
      </c>
      <c r="J12" s="52">
        <v>8</v>
      </c>
      <c r="K12" s="52">
        <v>7</v>
      </c>
      <c r="L12" s="9">
        <f t="shared" si="0"/>
        <v>33</v>
      </c>
      <c r="M12" s="9">
        <f>SHERIFF!H799</f>
        <v>261</v>
      </c>
      <c r="N12" s="52">
        <f t="shared" si="1"/>
        <v>522</v>
      </c>
    </row>
    <row r="13" spans="1:15" x14ac:dyDescent="0.2">
      <c r="A13" s="8" t="s">
        <v>1052</v>
      </c>
      <c r="B13" s="52">
        <v>133</v>
      </c>
      <c r="C13" s="52">
        <v>133</v>
      </c>
      <c r="D13" s="52">
        <v>142</v>
      </c>
      <c r="E13" s="52">
        <v>147</v>
      </c>
      <c r="F13" s="52">
        <v>14</v>
      </c>
      <c r="G13" s="52">
        <v>13</v>
      </c>
      <c r="H13" s="52">
        <v>38</v>
      </c>
      <c r="I13" s="52">
        <v>41</v>
      </c>
      <c r="J13" s="52">
        <v>15</v>
      </c>
      <c r="K13" s="52">
        <v>21</v>
      </c>
      <c r="L13" s="9">
        <f t="shared" si="0"/>
        <v>27</v>
      </c>
      <c r="M13" s="9">
        <f>SHERIFF!H800</f>
        <v>362</v>
      </c>
      <c r="N13" s="52">
        <f t="shared" si="1"/>
        <v>724</v>
      </c>
    </row>
    <row r="14" spans="1:15" x14ac:dyDescent="0.2">
      <c r="A14" s="8" t="s">
        <v>1053</v>
      </c>
      <c r="B14" s="52">
        <v>115</v>
      </c>
      <c r="C14" s="52">
        <v>108</v>
      </c>
      <c r="D14" s="52">
        <v>200</v>
      </c>
      <c r="E14" s="52">
        <v>198</v>
      </c>
      <c r="F14" s="52">
        <v>20</v>
      </c>
      <c r="G14" s="52">
        <v>12</v>
      </c>
      <c r="H14" s="52">
        <v>48</v>
      </c>
      <c r="I14" s="52">
        <v>52</v>
      </c>
      <c r="J14" s="52">
        <v>18</v>
      </c>
      <c r="K14" s="52">
        <v>16</v>
      </c>
      <c r="L14" s="9">
        <f t="shared" si="0"/>
        <v>21</v>
      </c>
      <c r="M14" s="9">
        <f>SHERIFF!H801</f>
        <v>404</v>
      </c>
      <c r="N14" s="52">
        <f t="shared" si="1"/>
        <v>808</v>
      </c>
    </row>
    <row r="15" spans="1:15" x14ac:dyDescent="0.2">
      <c r="A15" s="8" t="s">
        <v>1054</v>
      </c>
      <c r="B15" s="52">
        <v>72</v>
      </c>
      <c r="C15" s="52">
        <v>59</v>
      </c>
      <c r="D15" s="52">
        <v>149</v>
      </c>
      <c r="E15" s="52">
        <v>157</v>
      </c>
      <c r="F15" s="52">
        <v>17</v>
      </c>
      <c r="G15" s="52">
        <v>13</v>
      </c>
      <c r="H15" s="52">
        <v>25</v>
      </c>
      <c r="I15" s="52">
        <v>23</v>
      </c>
      <c r="J15" s="52">
        <v>12</v>
      </c>
      <c r="K15" s="52">
        <v>12</v>
      </c>
      <c r="L15" s="9">
        <f t="shared" si="0"/>
        <v>23</v>
      </c>
      <c r="M15" s="9">
        <f>SHERIFF!H802</f>
        <v>281</v>
      </c>
      <c r="N15" s="52">
        <f t="shared" si="1"/>
        <v>562</v>
      </c>
    </row>
    <row r="16" spans="1:15" ht="12" customHeight="1" x14ac:dyDescent="0.2">
      <c r="A16" s="10" t="s">
        <v>595</v>
      </c>
      <c r="B16" s="32">
        <f>SUM(B5:B15)</f>
        <v>979</v>
      </c>
      <c r="C16" s="32">
        <f t="shared" ref="C16:N16" si="2">SUM(C5:C15)</f>
        <v>1005</v>
      </c>
      <c r="D16" s="32">
        <f t="shared" si="2"/>
        <v>1585</v>
      </c>
      <c r="E16" s="32">
        <f t="shared" si="2"/>
        <v>1555</v>
      </c>
      <c r="F16" s="32">
        <f t="shared" si="2"/>
        <v>170</v>
      </c>
      <c r="G16" s="32">
        <f t="shared" si="2"/>
        <v>125</v>
      </c>
      <c r="H16" s="32">
        <f t="shared" si="2"/>
        <v>334</v>
      </c>
      <c r="I16" s="32">
        <f t="shared" si="2"/>
        <v>335</v>
      </c>
      <c r="J16" s="32">
        <f t="shared" si="2"/>
        <v>130</v>
      </c>
      <c r="K16" s="32">
        <f t="shared" si="2"/>
        <v>134</v>
      </c>
      <c r="L16" s="59">
        <f t="shared" si="2"/>
        <v>326</v>
      </c>
      <c r="M16" s="61">
        <f t="shared" si="2"/>
        <v>3339</v>
      </c>
      <c r="N16" s="32">
        <f t="shared" si="2"/>
        <v>6678</v>
      </c>
      <c r="O16" s="15"/>
    </row>
    <row r="17" spans="1:15" ht="12" customHeight="1" x14ac:dyDescent="0.2">
      <c r="A17" s="10"/>
      <c r="B17" s="34"/>
      <c r="C17" s="34"/>
      <c r="D17" s="34"/>
      <c r="E17" s="34"/>
      <c r="F17" s="34"/>
      <c r="G17" s="34"/>
      <c r="H17" s="34"/>
      <c r="I17" s="34"/>
      <c r="J17" s="34"/>
      <c r="K17" s="34"/>
      <c r="L17" s="34"/>
      <c r="M17" s="34"/>
      <c r="N17" s="34"/>
      <c r="O17" s="15"/>
    </row>
    <row r="18" spans="1:15" ht="12" customHeight="1" x14ac:dyDescent="0.2">
      <c r="A18" s="10"/>
      <c r="B18" s="34"/>
      <c r="C18" s="34"/>
      <c r="D18" s="34"/>
      <c r="E18" s="34"/>
      <c r="F18" s="34"/>
      <c r="G18" s="34"/>
      <c r="H18" s="34"/>
      <c r="I18" s="34"/>
      <c r="J18" s="34"/>
      <c r="K18" s="34"/>
      <c r="L18" s="34"/>
      <c r="M18" s="34"/>
      <c r="N18" s="34"/>
      <c r="O18" s="15"/>
    </row>
    <row r="19" spans="1:15" ht="12" customHeight="1" x14ac:dyDescent="0.2">
      <c r="A19" s="10"/>
      <c r="B19" s="34"/>
      <c r="C19" s="34"/>
      <c r="D19" s="34"/>
      <c r="E19" s="34"/>
      <c r="F19" s="34"/>
      <c r="G19" s="34"/>
      <c r="H19" s="34"/>
      <c r="I19" s="34"/>
      <c r="J19" s="34"/>
      <c r="K19" s="34"/>
      <c r="L19" s="34"/>
      <c r="M19" s="34"/>
      <c r="N19" s="34"/>
      <c r="O19" s="15"/>
    </row>
    <row r="20" spans="1:15" ht="140.1" customHeight="1" x14ac:dyDescent="0.2">
      <c r="A20" s="23" t="s">
        <v>618</v>
      </c>
      <c r="B20" s="1" t="s">
        <v>882</v>
      </c>
      <c r="C20" s="1" t="s">
        <v>883</v>
      </c>
      <c r="D20" s="1" t="s">
        <v>884</v>
      </c>
      <c r="E20" s="1" t="s">
        <v>885</v>
      </c>
      <c r="F20" s="1" t="s">
        <v>886</v>
      </c>
      <c r="G20" s="44" t="s">
        <v>668</v>
      </c>
      <c r="H20" s="69" t="s">
        <v>595</v>
      </c>
      <c r="N20" s="9"/>
    </row>
    <row r="21" spans="1:15" x14ac:dyDescent="0.2">
      <c r="A21" s="3">
        <v>2009</v>
      </c>
      <c r="B21" s="4" t="s">
        <v>948</v>
      </c>
      <c r="C21" s="4" t="s">
        <v>949</v>
      </c>
      <c r="D21" s="4" t="s">
        <v>950</v>
      </c>
      <c r="E21" s="4" t="s">
        <v>951</v>
      </c>
      <c r="F21" s="4" t="s">
        <v>952</v>
      </c>
      <c r="G21" s="4"/>
      <c r="H21" s="4"/>
      <c r="N21" s="9"/>
    </row>
    <row r="22" spans="1:15" x14ac:dyDescent="0.2">
      <c r="N22" s="9"/>
    </row>
    <row r="23" spans="1:15" ht="15.75" x14ac:dyDescent="0.25">
      <c r="A23" s="7" t="s">
        <v>167</v>
      </c>
      <c r="B23" s="9"/>
      <c r="C23" s="9"/>
      <c r="D23" s="9"/>
      <c r="E23" s="9"/>
      <c r="F23" s="9"/>
      <c r="G23" s="9"/>
      <c r="H23" s="9"/>
      <c r="N23" s="9"/>
    </row>
    <row r="24" spans="1:15" x14ac:dyDescent="0.2">
      <c r="A24" s="8" t="s">
        <v>260</v>
      </c>
      <c r="B24" s="52">
        <v>108</v>
      </c>
      <c r="C24" s="52">
        <v>160</v>
      </c>
      <c r="D24" s="52">
        <v>26</v>
      </c>
      <c r="E24" s="52">
        <v>25</v>
      </c>
      <c r="F24" s="52">
        <v>8</v>
      </c>
      <c r="G24" s="9">
        <f t="shared" ref="G24:G33" si="3">H24-SUM(B24:F24)</f>
        <v>9</v>
      </c>
      <c r="H24" s="52">
        <v>336</v>
      </c>
      <c r="N24" s="9"/>
    </row>
    <row r="25" spans="1:15" x14ac:dyDescent="0.2">
      <c r="A25" s="8" t="s">
        <v>261</v>
      </c>
      <c r="B25" s="52">
        <v>90</v>
      </c>
      <c r="C25" s="52">
        <v>143</v>
      </c>
      <c r="D25" s="52">
        <v>6</v>
      </c>
      <c r="E25" s="52">
        <v>15</v>
      </c>
      <c r="F25" s="52">
        <v>5</v>
      </c>
      <c r="G25" s="9">
        <f t="shared" si="3"/>
        <v>3</v>
      </c>
      <c r="H25" s="52">
        <v>262</v>
      </c>
      <c r="N25" s="9"/>
    </row>
    <row r="26" spans="1:15" x14ac:dyDescent="0.2">
      <c r="A26" s="8" t="s">
        <v>742</v>
      </c>
      <c r="B26" s="52">
        <v>81</v>
      </c>
      <c r="C26" s="52">
        <v>159</v>
      </c>
      <c r="D26" s="52">
        <v>18</v>
      </c>
      <c r="E26" s="52">
        <v>35</v>
      </c>
      <c r="F26" s="52">
        <v>4</v>
      </c>
      <c r="G26" s="9">
        <f t="shared" si="3"/>
        <v>9</v>
      </c>
      <c r="H26" s="52">
        <v>306</v>
      </c>
      <c r="N26" s="9"/>
    </row>
    <row r="27" spans="1:15" x14ac:dyDescent="0.2">
      <c r="A27" s="8" t="s">
        <v>743</v>
      </c>
      <c r="B27" s="52">
        <v>85</v>
      </c>
      <c r="C27" s="52">
        <v>154</v>
      </c>
      <c r="D27" s="52">
        <v>11</v>
      </c>
      <c r="E27" s="52">
        <v>25</v>
      </c>
      <c r="F27" s="52">
        <v>5</v>
      </c>
      <c r="G27" s="9">
        <f t="shared" si="3"/>
        <v>3</v>
      </c>
      <c r="H27" s="52">
        <v>283</v>
      </c>
      <c r="N27" s="9"/>
    </row>
    <row r="28" spans="1:15" x14ac:dyDescent="0.2">
      <c r="A28" s="8" t="s">
        <v>744</v>
      </c>
      <c r="B28" s="52">
        <v>67</v>
      </c>
      <c r="C28" s="52">
        <v>137</v>
      </c>
      <c r="D28" s="52">
        <v>9</v>
      </c>
      <c r="E28" s="52">
        <v>33</v>
      </c>
      <c r="F28" s="52">
        <v>2</v>
      </c>
      <c r="G28" s="9">
        <f t="shared" si="3"/>
        <v>6</v>
      </c>
      <c r="H28" s="52">
        <v>254</v>
      </c>
      <c r="N28" s="9"/>
    </row>
    <row r="29" spans="1:15" x14ac:dyDescent="0.2">
      <c r="A29" s="8" t="s">
        <v>745</v>
      </c>
      <c r="B29" s="52">
        <v>87</v>
      </c>
      <c r="C29" s="52">
        <v>196</v>
      </c>
      <c r="D29" s="52">
        <v>11</v>
      </c>
      <c r="E29" s="52">
        <v>24</v>
      </c>
      <c r="F29" s="52">
        <v>5</v>
      </c>
      <c r="G29" s="9">
        <f t="shared" si="3"/>
        <v>6</v>
      </c>
      <c r="H29" s="52">
        <v>329</v>
      </c>
      <c r="N29" s="9"/>
    </row>
    <row r="30" spans="1:15" x14ac:dyDescent="0.2">
      <c r="A30" s="8" t="s">
        <v>1050</v>
      </c>
      <c r="B30" s="52">
        <v>78</v>
      </c>
      <c r="C30" s="52">
        <v>122</v>
      </c>
      <c r="D30" s="52">
        <v>13</v>
      </c>
      <c r="E30" s="52">
        <v>32</v>
      </c>
      <c r="F30" s="52">
        <v>11</v>
      </c>
      <c r="G30" s="9">
        <f t="shared" si="3"/>
        <v>5</v>
      </c>
      <c r="H30" s="52">
        <v>261</v>
      </c>
      <c r="N30" s="9"/>
    </row>
    <row r="31" spans="1:15" x14ac:dyDescent="0.2">
      <c r="A31" s="8" t="s">
        <v>1051</v>
      </c>
      <c r="B31" s="52">
        <v>57</v>
      </c>
      <c r="C31" s="52">
        <v>155</v>
      </c>
      <c r="D31" s="52">
        <v>12</v>
      </c>
      <c r="E31" s="52">
        <v>20</v>
      </c>
      <c r="F31" s="52">
        <v>7</v>
      </c>
      <c r="G31" s="9">
        <f t="shared" si="3"/>
        <v>10</v>
      </c>
      <c r="H31" s="52">
        <v>261</v>
      </c>
      <c r="N31" s="9"/>
    </row>
    <row r="32" spans="1:15" x14ac:dyDescent="0.2">
      <c r="A32" s="8" t="s">
        <v>1052</v>
      </c>
      <c r="B32" s="52">
        <v>120</v>
      </c>
      <c r="C32" s="52">
        <v>162</v>
      </c>
      <c r="D32" s="52">
        <v>22</v>
      </c>
      <c r="E32" s="52">
        <v>41</v>
      </c>
      <c r="F32" s="52">
        <v>8</v>
      </c>
      <c r="G32" s="9">
        <f t="shared" si="3"/>
        <v>9</v>
      </c>
      <c r="H32" s="52">
        <v>362</v>
      </c>
      <c r="N32" s="9"/>
    </row>
    <row r="33" spans="1:14" x14ac:dyDescent="0.2">
      <c r="A33" s="8" t="s">
        <v>1053</v>
      </c>
      <c r="B33" s="52">
        <v>104</v>
      </c>
      <c r="C33" s="52">
        <v>214</v>
      </c>
      <c r="D33" s="52">
        <v>19</v>
      </c>
      <c r="E33" s="52">
        <v>49</v>
      </c>
      <c r="F33" s="52">
        <v>8</v>
      </c>
      <c r="G33" s="9">
        <f t="shared" si="3"/>
        <v>10</v>
      </c>
      <c r="H33" s="52">
        <v>404</v>
      </c>
      <c r="N33" s="9"/>
    </row>
    <row r="34" spans="1:14" x14ac:dyDescent="0.2">
      <c r="A34" s="8" t="s">
        <v>1054</v>
      </c>
      <c r="B34" s="52">
        <v>58</v>
      </c>
      <c r="C34" s="52">
        <v>168</v>
      </c>
      <c r="D34" s="52">
        <v>16</v>
      </c>
      <c r="E34" s="52">
        <v>22</v>
      </c>
      <c r="F34" s="52">
        <v>9</v>
      </c>
      <c r="G34" s="9">
        <f>H34-SUM(B34:F34)</f>
        <v>8</v>
      </c>
      <c r="H34" s="52">
        <v>281</v>
      </c>
      <c r="N34" s="9"/>
    </row>
    <row r="35" spans="1:14" x14ac:dyDescent="0.2">
      <c r="A35" s="10" t="s">
        <v>595</v>
      </c>
      <c r="B35" s="32">
        <f t="shared" ref="B35:H35" si="4">SUM(B24:B34)</f>
        <v>935</v>
      </c>
      <c r="C35" s="32">
        <f t="shared" si="4"/>
        <v>1770</v>
      </c>
      <c r="D35" s="32">
        <f t="shared" si="4"/>
        <v>163</v>
      </c>
      <c r="E35" s="32">
        <f t="shared" si="4"/>
        <v>321</v>
      </c>
      <c r="F35" s="32">
        <f t="shared" si="4"/>
        <v>72</v>
      </c>
      <c r="G35" s="32">
        <f t="shared" si="4"/>
        <v>78</v>
      </c>
      <c r="H35" s="32">
        <f t="shared" si="4"/>
        <v>3339</v>
      </c>
      <c r="N35" s="9"/>
    </row>
    <row r="36" spans="1:14" x14ac:dyDescent="0.2">
      <c r="N36" s="9"/>
    </row>
    <row r="37" spans="1:14" x14ac:dyDescent="0.2">
      <c r="N37" s="9"/>
    </row>
    <row r="38" spans="1:14" x14ac:dyDescent="0.2">
      <c r="N38" s="9"/>
    </row>
    <row r="39" spans="1:14" x14ac:dyDescent="0.2">
      <c r="N39" s="9"/>
    </row>
    <row r="40" spans="1:14" x14ac:dyDescent="0.2">
      <c r="N40" s="9"/>
    </row>
    <row r="41" spans="1:14" x14ac:dyDescent="0.2">
      <c r="N41" s="9"/>
    </row>
    <row r="42" spans="1:14" x14ac:dyDescent="0.2">
      <c r="N42" s="9"/>
    </row>
    <row r="43" spans="1:14" x14ac:dyDescent="0.2">
      <c r="N43" s="9"/>
    </row>
    <row r="44" spans="1:14" x14ac:dyDescent="0.2">
      <c r="N44" s="9"/>
    </row>
    <row r="45" spans="1:14" x14ac:dyDescent="0.2">
      <c r="N45" s="9"/>
    </row>
    <row r="46" spans="1:14" x14ac:dyDescent="0.2">
      <c r="N46" s="9"/>
    </row>
    <row r="47" spans="1:14" x14ac:dyDescent="0.2">
      <c r="N47" s="9"/>
    </row>
    <row r="48" spans="1:14" x14ac:dyDescent="0.2">
      <c r="N48" s="9"/>
    </row>
    <row r="49" spans="14:14" x14ac:dyDescent="0.2">
      <c r="N49" s="9"/>
    </row>
    <row r="50" spans="14:14" x14ac:dyDescent="0.2">
      <c r="N50" s="9"/>
    </row>
    <row r="51" spans="14:14" x14ac:dyDescent="0.2">
      <c r="N51" s="9"/>
    </row>
    <row r="52" spans="14:14" x14ac:dyDescent="0.2">
      <c r="N52" s="9"/>
    </row>
    <row r="53" spans="14:14" x14ac:dyDescent="0.2">
      <c r="N53" s="9"/>
    </row>
    <row r="54" spans="14:14" x14ac:dyDescent="0.2">
      <c r="N54" s="9"/>
    </row>
    <row r="55" spans="14:14" x14ac:dyDescent="0.2">
      <c r="N55" s="9"/>
    </row>
    <row r="56" spans="14:14" x14ac:dyDescent="0.2">
      <c r="N56" s="9"/>
    </row>
    <row r="57" spans="14:14" x14ac:dyDescent="0.2">
      <c r="N57" s="9"/>
    </row>
    <row r="58" spans="14:14" x14ac:dyDescent="0.2">
      <c r="N58" s="9"/>
    </row>
    <row r="59" spans="14:14" x14ac:dyDescent="0.2">
      <c r="N59" s="9"/>
    </row>
    <row r="60" spans="14:14" x14ac:dyDescent="0.2">
      <c r="N60" s="9"/>
    </row>
    <row r="61" spans="14:14" x14ac:dyDescent="0.2">
      <c r="N61" s="9"/>
    </row>
    <row r="62" spans="14:14" x14ac:dyDescent="0.2">
      <c r="N62" s="9"/>
    </row>
    <row r="63" spans="14:14" x14ac:dyDescent="0.2">
      <c r="N63" s="9"/>
    </row>
    <row r="64" spans="14:14" x14ac:dyDescent="0.2">
      <c r="N64" s="9"/>
    </row>
    <row r="65" spans="14:14" x14ac:dyDescent="0.2">
      <c r="N65" s="9"/>
    </row>
    <row r="66" spans="14:14" x14ac:dyDescent="0.2">
      <c r="N66" s="9"/>
    </row>
    <row r="67" spans="14:14" x14ac:dyDescent="0.2">
      <c r="N67" s="9"/>
    </row>
    <row r="68" spans="14:14" x14ac:dyDescent="0.2">
      <c r="N68" s="9"/>
    </row>
    <row r="69" spans="14:14" x14ac:dyDescent="0.2">
      <c r="N69" s="9"/>
    </row>
    <row r="70" spans="14:14" x14ac:dyDescent="0.2">
      <c r="N70" s="9"/>
    </row>
    <row r="71" spans="14:14" x14ac:dyDescent="0.2">
      <c r="N71" s="9"/>
    </row>
    <row r="72" spans="14:14" x14ac:dyDescent="0.2">
      <c r="N72" s="9"/>
    </row>
    <row r="73" spans="14:14" x14ac:dyDescent="0.2">
      <c r="N73" s="9"/>
    </row>
    <row r="74" spans="14:14" x14ac:dyDescent="0.2">
      <c r="N74" s="9"/>
    </row>
    <row r="75" spans="14:14" x14ac:dyDescent="0.2">
      <c r="N75" s="9"/>
    </row>
    <row r="76" spans="14:14" x14ac:dyDescent="0.2">
      <c r="N76" s="9"/>
    </row>
    <row r="77" spans="14:14" x14ac:dyDescent="0.2">
      <c r="N77" s="9"/>
    </row>
    <row r="78" spans="14:14" x14ac:dyDescent="0.2">
      <c r="N78" s="9"/>
    </row>
    <row r="79" spans="14:14" x14ac:dyDescent="0.2">
      <c r="N79" s="9"/>
    </row>
    <row r="80" spans="14:14" x14ac:dyDescent="0.2">
      <c r="N80" s="9"/>
    </row>
    <row r="81" spans="14:14" x14ac:dyDescent="0.2">
      <c r="N81" s="9"/>
    </row>
    <row r="82" spans="14:14" x14ac:dyDescent="0.2">
      <c r="N82" s="9"/>
    </row>
    <row r="83" spans="14:14" x14ac:dyDescent="0.2">
      <c r="N83" s="9"/>
    </row>
    <row r="84" spans="14:14" x14ac:dyDescent="0.2">
      <c r="N84" s="9"/>
    </row>
    <row r="85" spans="14:14" x14ac:dyDescent="0.2">
      <c r="N85" s="9"/>
    </row>
    <row r="86" spans="14:14" x14ac:dyDescent="0.2">
      <c r="N86" s="9"/>
    </row>
    <row r="87" spans="14:14" x14ac:dyDescent="0.2">
      <c r="N87" s="9"/>
    </row>
    <row r="88" spans="14:14" x14ac:dyDescent="0.2">
      <c r="N88" s="9"/>
    </row>
    <row r="89" spans="14:14" x14ac:dyDescent="0.2">
      <c r="N89" s="9"/>
    </row>
    <row r="90" spans="14:14" x14ac:dyDescent="0.2">
      <c r="N90" s="9"/>
    </row>
    <row r="91" spans="14:14" x14ac:dyDescent="0.2">
      <c r="N91" s="9"/>
    </row>
    <row r="92" spans="14:14" x14ac:dyDescent="0.2">
      <c r="N92" s="9"/>
    </row>
    <row r="93" spans="14:14" x14ac:dyDescent="0.2">
      <c r="N93" s="9"/>
    </row>
    <row r="94" spans="14:14" x14ac:dyDescent="0.2">
      <c r="N94" s="9"/>
    </row>
    <row r="95" spans="14:14" x14ac:dyDescent="0.2">
      <c r="N95" s="9"/>
    </row>
    <row r="96" spans="14:14" x14ac:dyDescent="0.2">
      <c r="N96" s="9"/>
    </row>
    <row r="97" spans="14:14" x14ac:dyDescent="0.2">
      <c r="N97" s="9"/>
    </row>
    <row r="98" spans="14:14" x14ac:dyDescent="0.2">
      <c r="N98" s="9"/>
    </row>
    <row r="99" spans="14:14" x14ac:dyDescent="0.2">
      <c r="N99" s="9"/>
    </row>
    <row r="100" spans="14:14" x14ac:dyDescent="0.2">
      <c r="N100" s="9"/>
    </row>
    <row r="101" spans="14:14" x14ac:dyDescent="0.2">
      <c r="N101" s="9"/>
    </row>
    <row r="102" spans="14:14" x14ac:dyDescent="0.2">
      <c r="N102" s="9"/>
    </row>
    <row r="103" spans="14:14" x14ac:dyDescent="0.2">
      <c r="N103" s="9"/>
    </row>
    <row r="104" spans="14:14" x14ac:dyDescent="0.2">
      <c r="N104" s="9"/>
    </row>
    <row r="105" spans="14:14" x14ac:dyDescent="0.2">
      <c r="N105" s="9"/>
    </row>
    <row r="106" spans="14:14" x14ac:dyDescent="0.2">
      <c r="N106" s="9"/>
    </row>
    <row r="107" spans="14:14" x14ac:dyDescent="0.2">
      <c r="N107" s="9"/>
    </row>
    <row r="108" spans="14:14" x14ac:dyDescent="0.2">
      <c r="N108" s="9"/>
    </row>
    <row r="109" spans="14:14" x14ac:dyDescent="0.2">
      <c r="N109" s="9"/>
    </row>
    <row r="110" spans="14:14" x14ac:dyDescent="0.2">
      <c r="N110" s="9"/>
    </row>
    <row r="111" spans="14:14" x14ac:dyDescent="0.2">
      <c r="N111" s="9"/>
    </row>
    <row r="112" spans="14:14" x14ac:dyDescent="0.2">
      <c r="N112" s="9"/>
    </row>
    <row r="113" spans="14:14" x14ac:dyDescent="0.2">
      <c r="N113" s="9"/>
    </row>
    <row r="114" spans="14:14" x14ac:dyDescent="0.2">
      <c r="N114" s="9"/>
    </row>
    <row r="115" spans="14:14" x14ac:dyDescent="0.2">
      <c r="N115" s="9"/>
    </row>
    <row r="116" spans="14:14" x14ac:dyDescent="0.2">
      <c r="N116" s="9"/>
    </row>
    <row r="117" spans="14:14" x14ac:dyDescent="0.2">
      <c r="N117" s="9"/>
    </row>
    <row r="118" spans="14:14" x14ac:dyDescent="0.2">
      <c r="N118" s="9"/>
    </row>
    <row r="119" spans="14:14" x14ac:dyDescent="0.2">
      <c r="N119" s="9"/>
    </row>
    <row r="120" spans="14:14" x14ac:dyDescent="0.2">
      <c r="N120" s="9"/>
    </row>
    <row r="121" spans="14:14" x14ac:dyDescent="0.2">
      <c r="N121" s="9"/>
    </row>
    <row r="122" spans="14:14" x14ac:dyDescent="0.2">
      <c r="N122" s="9"/>
    </row>
    <row r="123" spans="14:14" x14ac:dyDescent="0.2">
      <c r="N123" s="9"/>
    </row>
    <row r="124" spans="14:14" x14ac:dyDescent="0.2">
      <c r="N124" s="9"/>
    </row>
    <row r="125" spans="14:14" x14ac:dyDescent="0.2">
      <c r="N125" s="9"/>
    </row>
    <row r="126" spans="14:14" x14ac:dyDescent="0.2">
      <c r="N126" s="9"/>
    </row>
    <row r="127" spans="14:14" x14ac:dyDescent="0.2">
      <c r="N127" s="9"/>
    </row>
    <row r="128" spans="14:14" x14ac:dyDescent="0.2">
      <c r="N128" s="9"/>
    </row>
    <row r="129" spans="14:14" x14ac:dyDescent="0.2">
      <c r="N129" s="9"/>
    </row>
    <row r="130" spans="14:14" x14ac:dyDescent="0.2">
      <c r="N130" s="9"/>
    </row>
    <row r="131" spans="14:14" x14ac:dyDescent="0.2">
      <c r="N131" s="9"/>
    </row>
    <row r="132" spans="14:14" x14ac:dyDescent="0.2">
      <c r="N132" s="9"/>
    </row>
    <row r="133" spans="14:14" x14ac:dyDescent="0.2">
      <c r="N133" s="9"/>
    </row>
    <row r="134" spans="14:14" x14ac:dyDescent="0.2">
      <c r="N134" s="9"/>
    </row>
    <row r="135" spans="14:14" x14ac:dyDescent="0.2">
      <c r="N135" s="9"/>
    </row>
    <row r="136" spans="14:14" x14ac:dyDescent="0.2">
      <c r="N136" s="9"/>
    </row>
    <row r="137" spans="14:14" x14ac:dyDescent="0.2">
      <c r="N137" s="9"/>
    </row>
    <row r="138" spans="14:14" x14ac:dyDescent="0.2">
      <c r="N138" s="9"/>
    </row>
    <row r="139" spans="14:14" x14ac:dyDescent="0.2">
      <c r="N139" s="9"/>
    </row>
    <row r="140" spans="14:14" x14ac:dyDescent="0.2">
      <c r="N140" s="9"/>
    </row>
    <row r="141" spans="14:14" x14ac:dyDescent="0.2">
      <c r="N141" s="9"/>
    </row>
    <row r="142" spans="14:14" x14ac:dyDescent="0.2">
      <c r="N142" s="9"/>
    </row>
    <row r="143" spans="14:14" x14ac:dyDescent="0.2">
      <c r="N143" s="9"/>
    </row>
    <row r="144" spans="14:14" x14ac:dyDescent="0.2">
      <c r="N144" s="9"/>
    </row>
    <row r="145" spans="14:14" x14ac:dyDescent="0.2">
      <c r="N145" s="9"/>
    </row>
    <row r="146" spans="14:14" x14ac:dyDescent="0.2">
      <c r="N146" s="9"/>
    </row>
    <row r="147" spans="14:14" x14ac:dyDescent="0.2">
      <c r="N147" s="9"/>
    </row>
    <row r="148" spans="14:14" x14ac:dyDescent="0.2">
      <c r="N148" s="9"/>
    </row>
    <row r="149" spans="14:14" x14ac:dyDescent="0.2">
      <c r="N149" s="9"/>
    </row>
    <row r="150" spans="14:14" x14ac:dyDescent="0.2">
      <c r="N150" s="9"/>
    </row>
    <row r="151" spans="14:14" x14ac:dyDescent="0.2">
      <c r="N151" s="9"/>
    </row>
    <row r="152" spans="14:14" x14ac:dyDescent="0.2">
      <c r="N152" s="9"/>
    </row>
    <row r="153" spans="14:14" x14ac:dyDescent="0.2">
      <c r="N153" s="9"/>
    </row>
    <row r="154" spans="14:14" x14ac:dyDescent="0.2">
      <c r="N154" s="9"/>
    </row>
    <row r="155" spans="14:14" x14ac:dyDescent="0.2">
      <c r="N155" s="9"/>
    </row>
    <row r="156" spans="14:14" x14ac:dyDescent="0.2">
      <c r="N156" s="9"/>
    </row>
    <row r="157" spans="14:14" x14ac:dyDescent="0.2">
      <c r="N157" s="9"/>
    </row>
    <row r="158" spans="14:14" x14ac:dyDescent="0.2">
      <c r="N158" s="9"/>
    </row>
    <row r="159" spans="14:14" x14ac:dyDescent="0.2">
      <c r="N159" s="9"/>
    </row>
    <row r="160" spans="14:14" x14ac:dyDescent="0.2">
      <c r="N160" s="9"/>
    </row>
    <row r="161" spans="14:14" x14ac:dyDescent="0.2">
      <c r="N161" s="9"/>
    </row>
    <row r="162" spans="14:14" x14ac:dyDescent="0.2">
      <c r="N162" s="9"/>
    </row>
    <row r="163" spans="14:14" x14ac:dyDescent="0.2">
      <c r="N163" s="9"/>
    </row>
    <row r="164" spans="14:14" x14ac:dyDescent="0.2">
      <c r="N164" s="9"/>
    </row>
    <row r="165" spans="14:14" x14ac:dyDescent="0.2">
      <c r="N165" s="9"/>
    </row>
    <row r="166" spans="14:14" x14ac:dyDescent="0.2">
      <c r="N166" s="9"/>
    </row>
    <row r="167" spans="14:14" x14ac:dyDescent="0.2">
      <c r="N167" s="9"/>
    </row>
    <row r="168" spans="14:14" x14ac:dyDescent="0.2">
      <c r="N168" s="9"/>
    </row>
    <row r="169" spans="14:14" x14ac:dyDescent="0.2">
      <c r="N169" s="9"/>
    </row>
    <row r="170" spans="14:14" x14ac:dyDescent="0.2">
      <c r="N170" s="9"/>
    </row>
    <row r="171" spans="14:14" x14ac:dyDescent="0.2">
      <c r="N171" s="9"/>
    </row>
    <row r="172" spans="14:14" x14ac:dyDescent="0.2">
      <c r="N172" s="9"/>
    </row>
    <row r="173" spans="14:14" x14ac:dyDescent="0.2">
      <c r="N173" s="9"/>
    </row>
    <row r="174" spans="14:14" x14ac:dyDescent="0.2">
      <c r="N174" s="9"/>
    </row>
    <row r="175" spans="14:14" x14ac:dyDescent="0.2">
      <c r="N175" s="9"/>
    </row>
    <row r="176" spans="14:14" x14ac:dyDescent="0.2">
      <c r="N176" s="9"/>
    </row>
    <row r="177" spans="14:14" x14ac:dyDescent="0.2">
      <c r="N177" s="9"/>
    </row>
    <row r="178" spans="14:14" x14ac:dyDescent="0.2">
      <c r="N178" s="9"/>
    </row>
    <row r="179" spans="14:14" x14ac:dyDescent="0.2">
      <c r="N179" s="9"/>
    </row>
    <row r="180" spans="14:14" x14ac:dyDescent="0.2">
      <c r="N180" s="9"/>
    </row>
    <row r="181" spans="14:14" x14ac:dyDescent="0.2">
      <c r="N181" s="9"/>
    </row>
    <row r="182" spans="14:14" x14ac:dyDescent="0.2">
      <c r="N182" s="9"/>
    </row>
    <row r="183" spans="14:14" x14ac:dyDescent="0.2">
      <c r="N183" s="9"/>
    </row>
    <row r="184" spans="14:14" x14ac:dyDescent="0.2">
      <c r="N184" s="9"/>
    </row>
    <row r="185" spans="14:14" x14ac:dyDescent="0.2">
      <c r="N185" s="9"/>
    </row>
    <row r="186" spans="14:14" x14ac:dyDescent="0.2">
      <c r="N186" s="9"/>
    </row>
    <row r="187" spans="14:14" x14ac:dyDescent="0.2">
      <c r="N187" s="9"/>
    </row>
    <row r="188" spans="14:14" x14ac:dyDescent="0.2">
      <c r="N188" s="9"/>
    </row>
    <row r="189" spans="14:14" x14ac:dyDescent="0.2">
      <c r="N189" s="9"/>
    </row>
    <row r="190" spans="14:14" x14ac:dyDescent="0.2">
      <c r="N190" s="9"/>
    </row>
    <row r="191" spans="14:14" x14ac:dyDescent="0.2">
      <c r="N191" s="9"/>
    </row>
    <row r="192" spans="14:14" x14ac:dyDescent="0.2">
      <c r="N192" s="9"/>
    </row>
    <row r="193" spans="14:14" x14ac:dyDescent="0.2">
      <c r="N193" s="9"/>
    </row>
    <row r="194" spans="14:14" x14ac:dyDescent="0.2">
      <c r="N194" s="9"/>
    </row>
    <row r="195" spans="14:14" x14ac:dyDescent="0.2">
      <c r="N195" s="9"/>
    </row>
    <row r="196" spans="14:14" x14ac:dyDescent="0.2">
      <c r="N196" s="9"/>
    </row>
    <row r="197" spans="14:14" x14ac:dyDescent="0.2">
      <c r="N197" s="9"/>
    </row>
    <row r="198" spans="14:14" x14ac:dyDescent="0.2">
      <c r="N198" s="9"/>
    </row>
    <row r="199" spans="14:14" x14ac:dyDescent="0.2">
      <c r="N199" s="9"/>
    </row>
    <row r="200" spans="14:14" x14ac:dyDescent="0.2">
      <c r="N200" s="9"/>
    </row>
    <row r="201" spans="14:14" x14ac:dyDescent="0.2">
      <c r="N201" s="9"/>
    </row>
    <row r="202" spans="14:14" x14ac:dyDescent="0.2">
      <c r="N202" s="9"/>
    </row>
    <row r="203" spans="14:14" x14ac:dyDescent="0.2">
      <c r="N203" s="9"/>
    </row>
    <row r="204" spans="14:14" x14ac:dyDescent="0.2">
      <c r="N204" s="9"/>
    </row>
    <row r="205" spans="14:14" x14ac:dyDescent="0.2">
      <c r="N205" s="9"/>
    </row>
    <row r="206" spans="14:14" x14ac:dyDescent="0.2">
      <c r="N206" s="9"/>
    </row>
    <row r="207" spans="14:14" x14ac:dyDescent="0.2">
      <c r="N207" s="9"/>
    </row>
    <row r="208" spans="14:14" x14ac:dyDescent="0.2">
      <c r="N208" s="9"/>
    </row>
    <row r="209" spans="14:14" x14ac:dyDescent="0.2">
      <c r="N209" s="9"/>
    </row>
    <row r="210" spans="14:14" x14ac:dyDescent="0.2">
      <c r="N210" s="9"/>
    </row>
    <row r="211" spans="14:14" x14ac:dyDescent="0.2">
      <c r="N211" s="9"/>
    </row>
    <row r="212" spans="14:14" x14ac:dyDescent="0.2">
      <c r="N212" s="9"/>
    </row>
    <row r="213" spans="14:14" x14ac:dyDescent="0.2">
      <c r="N213" s="9"/>
    </row>
    <row r="214" spans="14:14" x14ac:dyDescent="0.2">
      <c r="N214" s="9"/>
    </row>
    <row r="215" spans="14:14" x14ac:dyDescent="0.2">
      <c r="N215" s="9"/>
    </row>
    <row r="216" spans="14:14" x14ac:dyDescent="0.2">
      <c r="N216" s="9"/>
    </row>
    <row r="217" spans="14:14" x14ac:dyDescent="0.2">
      <c r="N217" s="9"/>
    </row>
    <row r="218" spans="14:14" x14ac:dyDescent="0.2">
      <c r="N218" s="9"/>
    </row>
    <row r="219" spans="14:14" x14ac:dyDescent="0.2">
      <c r="N219" s="9"/>
    </row>
    <row r="220" spans="14:14" x14ac:dyDescent="0.2">
      <c r="N220" s="9"/>
    </row>
    <row r="221" spans="14:14" x14ac:dyDescent="0.2">
      <c r="N221" s="9"/>
    </row>
    <row r="222" spans="14:14" x14ac:dyDescent="0.2">
      <c r="N222" s="9"/>
    </row>
    <row r="223" spans="14:14" x14ac:dyDescent="0.2">
      <c r="N223" s="9"/>
    </row>
    <row r="224" spans="14:14" x14ac:dyDescent="0.2">
      <c r="N224" s="9"/>
    </row>
    <row r="225" spans="14:14" x14ac:dyDescent="0.2">
      <c r="N225" s="9"/>
    </row>
    <row r="226" spans="14:14" x14ac:dyDescent="0.2">
      <c r="N226" s="9"/>
    </row>
    <row r="227" spans="14:14" x14ac:dyDescent="0.2">
      <c r="N227" s="9"/>
    </row>
    <row r="228" spans="14:14" x14ac:dyDescent="0.2">
      <c r="N228" s="9"/>
    </row>
    <row r="229" spans="14:14" x14ac:dyDescent="0.2">
      <c r="N229" s="9"/>
    </row>
    <row r="230" spans="14:14" x14ac:dyDescent="0.2">
      <c r="N230" s="9"/>
    </row>
    <row r="231" spans="14:14" x14ac:dyDescent="0.2">
      <c r="N231" s="9"/>
    </row>
    <row r="232" spans="14:14" x14ac:dyDescent="0.2">
      <c r="N232" s="9"/>
    </row>
    <row r="233" spans="14:14" x14ac:dyDescent="0.2">
      <c r="N233" s="9"/>
    </row>
    <row r="234" spans="14:14" x14ac:dyDescent="0.2">
      <c r="N234" s="9"/>
    </row>
    <row r="235" spans="14:14" x14ac:dyDescent="0.2">
      <c r="N235" s="9"/>
    </row>
    <row r="236" spans="14:14" x14ac:dyDescent="0.2">
      <c r="N236" s="9"/>
    </row>
    <row r="237" spans="14:14" x14ac:dyDescent="0.2">
      <c r="N237" s="9"/>
    </row>
    <row r="238" spans="14:14" x14ac:dyDescent="0.2">
      <c r="N238" s="9"/>
    </row>
    <row r="239" spans="14:14" x14ac:dyDescent="0.2">
      <c r="N239" s="9"/>
    </row>
    <row r="240" spans="14:14" x14ac:dyDescent="0.2">
      <c r="N240" s="9"/>
    </row>
    <row r="241" spans="14:14" x14ac:dyDescent="0.2">
      <c r="N241" s="9"/>
    </row>
    <row r="242" spans="14:14" x14ac:dyDescent="0.2">
      <c r="N242" s="9"/>
    </row>
    <row r="243" spans="14:14" x14ac:dyDescent="0.2">
      <c r="N243" s="9"/>
    </row>
    <row r="244" spans="14:14" x14ac:dyDescent="0.2">
      <c r="N244" s="9"/>
    </row>
    <row r="245" spans="14:14" x14ac:dyDescent="0.2">
      <c r="N245" s="9"/>
    </row>
    <row r="246" spans="14:14" x14ac:dyDescent="0.2">
      <c r="N246" s="9"/>
    </row>
    <row r="247" spans="14:14" x14ac:dyDescent="0.2">
      <c r="N247" s="9"/>
    </row>
    <row r="248" spans="14:14" x14ac:dyDescent="0.2">
      <c r="N248" s="9"/>
    </row>
    <row r="249" spans="14:14" x14ac:dyDescent="0.2">
      <c r="N249" s="9"/>
    </row>
    <row r="250" spans="14:14" x14ac:dyDescent="0.2">
      <c r="N250" s="9"/>
    </row>
    <row r="251" spans="14:14" x14ac:dyDescent="0.2">
      <c r="N251" s="9"/>
    </row>
    <row r="252" spans="14:14" x14ac:dyDescent="0.2">
      <c r="N252" s="9"/>
    </row>
    <row r="253" spans="14:14" x14ac:dyDescent="0.2">
      <c r="N253" s="9"/>
    </row>
    <row r="254" spans="14:14" x14ac:dyDescent="0.2">
      <c r="N254" s="9"/>
    </row>
    <row r="255" spans="14:14" x14ac:dyDescent="0.2">
      <c r="N255" s="9"/>
    </row>
    <row r="256" spans="14:14" x14ac:dyDescent="0.2">
      <c r="N256" s="9"/>
    </row>
    <row r="257" spans="14:14" x14ac:dyDescent="0.2">
      <c r="N257" s="9"/>
    </row>
    <row r="258" spans="14:14" x14ac:dyDescent="0.2">
      <c r="N258" s="9"/>
    </row>
    <row r="259" spans="14:14" x14ac:dyDescent="0.2">
      <c r="N259" s="9"/>
    </row>
    <row r="260" spans="14:14" x14ac:dyDescent="0.2">
      <c r="N260" s="9"/>
    </row>
    <row r="261" spans="14:14" x14ac:dyDescent="0.2">
      <c r="N261" s="9"/>
    </row>
    <row r="262" spans="14:14" x14ac:dyDescent="0.2">
      <c r="N262" s="9"/>
    </row>
    <row r="263" spans="14:14" x14ac:dyDescent="0.2">
      <c r="N263" s="9"/>
    </row>
    <row r="264" spans="14:14" x14ac:dyDescent="0.2">
      <c r="N264" s="9"/>
    </row>
    <row r="265" spans="14:14" x14ac:dyDescent="0.2">
      <c r="N265" s="9"/>
    </row>
    <row r="266" spans="14:14" x14ac:dyDescent="0.2">
      <c r="N266" s="9"/>
    </row>
    <row r="267" spans="14:14" x14ac:dyDescent="0.2">
      <c r="N267" s="9"/>
    </row>
    <row r="268" spans="14:14" x14ac:dyDescent="0.2">
      <c r="N268" s="9"/>
    </row>
    <row r="269" spans="14:14" x14ac:dyDescent="0.2">
      <c r="N269" s="9"/>
    </row>
    <row r="270" spans="14:14" x14ac:dyDescent="0.2">
      <c r="N270" s="9"/>
    </row>
    <row r="271" spans="14:14" x14ac:dyDescent="0.2">
      <c r="N271" s="9"/>
    </row>
    <row r="272" spans="14:14" x14ac:dyDescent="0.2">
      <c r="N272" s="9"/>
    </row>
    <row r="273" spans="14:14" x14ac:dyDescent="0.2">
      <c r="N273" s="9"/>
    </row>
    <row r="274" spans="14:14" x14ac:dyDescent="0.2">
      <c r="N274" s="9"/>
    </row>
    <row r="275" spans="14:14" x14ac:dyDescent="0.2">
      <c r="N275" s="9"/>
    </row>
    <row r="276" spans="14:14" x14ac:dyDescent="0.2">
      <c r="N276" s="9"/>
    </row>
    <row r="277" spans="14:14" x14ac:dyDescent="0.2">
      <c r="N277" s="9"/>
    </row>
    <row r="278" spans="14:14" x14ac:dyDescent="0.2">
      <c r="N278" s="9"/>
    </row>
    <row r="279" spans="14:14" x14ac:dyDescent="0.2">
      <c r="N279" s="9"/>
    </row>
    <row r="280" spans="14:14" x14ac:dyDescent="0.2">
      <c r="N280" s="9"/>
    </row>
    <row r="281" spans="14:14" x14ac:dyDescent="0.2">
      <c r="N281" s="9"/>
    </row>
    <row r="282" spans="14:14" x14ac:dyDescent="0.2">
      <c r="N282" s="9"/>
    </row>
    <row r="283" spans="14:14" x14ac:dyDescent="0.2">
      <c r="N283" s="9"/>
    </row>
    <row r="284" spans="14:14" x14ac:dyDescent="0.2">
      <c r="N284" s="9"/>
    </row>
    <row r="285" spans="14:14" x14ac:dyDescent="0.2">
      <c r="N285" s="9"/>
    </row>
    <row r="286" spans="14:14" x14ac:dyDescent="0.2">
      <c r="N286" s="9"/>
    </row>
    <row r="287" spans="14:14" x14ac:dyDescent="0.2">
      <c r="N287" s="9"/>
    </row>
    <row r="288" spans="14:14" x14ac:dyDescent="0.2">
      <c r="N288" s="9"/>
    </row>
    <row r="289" spans="14:14" x14ac:dyDescent="0.2">
      <c r="N289" s="9"/>
    </row>
    <row r="290" spans="14:14" x14ac:dyDescent="0.2">
      <c r="N290" s="9"/>
    </row>
    <row r="291" spans="14:14" x14ac:dyDescent="0.2">
      <c r="N291" s="9"/>
    </row>
    <row r="292" spans="14:14" x14ac:dyDescent="0.2">
      <c r="N292" s="9"/>
    </row>
    <row r="293" spans="14:14" x14ac:dyDescent="0.2">
      <c r="N293" s="9"/>
    </row>
    <row r="294" spans="14:14" x14ac:dyDescent="0.2">
      <c r="N294" s="9"/>
    </row>
    <row r="295" spans="14:14" x14ac:dyDescent="0.2">
      <c r="N295" s="9"/>
    </row>
    <row r="296" spans="14:14" x14ac:dyDescent="0.2">
      <c r="N296" s="9"/>
    </row>
    <row r="297" spans="14:14" x14ac:dyDescent="0.2">
      <c r="N297" s="9"/>
    </row>
    <row r="298" spans="14:14" x14ac:dyDescent="0.2">
      <c r="N298" s="9"/>
    </row>
    <row r="299" spans="14:14" x14ac:dyDescent="0.2">
      <c r="N299" s="9"/>
    </row>
    <row r="300" spans="14:14" x14ac:dyDescent="0.2">
      <c r="N300" s="9"/>
    </row>
    <row r="301" spans="14:14" x14ac:dyDescent="0.2">
      <c r="N301" s="9"/>
    </row>
    <row r="302" spans="14:14" x14ac:dyDescent="0.2">
      <c r="N302" s="9"/>
    </row>
    <row r="303" spans="14:14" x14ac:dyDescent="0.2">
      <c r="N303" s="9"/>
    </row>
    <row r="304" spans="14:14" x14ac:dyDescent="0.2">
      <c r="N304" s="9"/>
    </row>
    <row r="305" spans="14:14" x14ac:dyDescent="0.2">
      <c r="N305" s="9"/>
    </row>
    <row r="306" spans="14:14" x14ac:dyDescent="0.2">
      <c r="N306" s="9"/>
    </row>
    <row r="307" spans="14:14" x14ac:dyDescent="0.2">
      <c r="N307" s="9"/>
    </row>
    <row r="308" spans="14:14" x14ac:dyDescent="0.2">
      <c r="N308" s="9"/>
    </row>
    <row r="309" spans="14:14" x14ac:dyDescent="0.2">
      <c r="N309" s="9"/>
    </row>
    <row r="310" spans="14:14" x14ac:dyDescent="0.2">
      <c r="N310" s="9"/>
    </row>
    <row r="311" spans="14:14" x14ac:dyDescent="0.2">
      <c r="N311" s="9"/>
    </row>
    <row r="312" spans="14:14" x14ac:dyDescent="0.2">
      <c r="N312" s="9"/>
    </row>
    <row r="313" spans="14:14" x14ac:dyDescent="0.2">
      <c r="N313" s="9"/>
    </row>
    <row r="314" spans="14:14" x14ac:dyDescent="0.2">
      <c r="N314" s="9"/>
    </row>
    <row r="315" spans="14:14" x14ac:dyDescent="0.2">
      <c r="N315" s="9"/>
    </row>
    <row r="316" spans="14:14" x14ac:dyDescent="0.2">
      <c r="N316" s="9"/>
    </row>
    <row r="317" spans="14:14" x14ac:dyDescent="0.2">
      <c r="N317" s="9"/>
    </row>
    <row r="318" spans="14:14" x14ac:dyDescent="0.2">
      <c r="N318" s="9"/>
    </row>
    <row r="319" spans="14:14" x14ac:dyDescent="0.2">
      <c r="N319" s="9"/>
    </row>
    <row r="320" spans="14:14" x14ac:dyDescent="0.2">
      <c r="N320" s="9"/>
    </row>
    <row r="321" spans="14:14" x14ac:dyDescent="0.2">
      <c r="N321" s="9"/>
    </row>
    <row r="322" spans="14:14" x14ac:dyDescent="0.2">
      <c r="N322" s="9"/>
    </row>
    <row r="323" spans="14:14" x14ac:dyDescent="0.2">
      <c r="N323" s="9"/>
    </row>
    <row r="324" spans="14:14" x14ac:dyDescent="0.2">
      <c r="N324" s="9"/>
    </row>
    <row r="325" spans="14:14" x14ac:dyDescent="0.2">
      <c r="N325" s="9"/>
    </row>
    <row r="326" spans="14:14" x14ac:dyDescent="0.2">
      <c r="N326" s="9"/>
    </row>
    <row r="327" spans="14:14" x14ac:dyDescent="0.2">
      <c r="N327" s="9"/>
    </row>
    <row r="328" spans="14:14" x14ac:dyDescent="0.2">
      <c r="N328" s="9"/>
    </row>
    <row r="329" spans="14:14" x14ac:dyDescent="0.2">
      <c r="N329" s="9"/>
    </row>
    <row r="330" spans="14:14" x14ac:dyDescent="0.2">
      <c r="N330" s="9"/>
    </row>
    <row r="331" spans="14:14" x14ac:dyDescent="0.2">
      <c r="N331" s="9"/>
    </row>
    <row r="332" spans="14:14" x14ac:dyDescent="0.2">
      <c r="N332" s="9"/>
    </row>
    <row r="333" spans="14:14" x14ac:dyDescent="0.2">
      <c r="N333" s="9"/>
    </row>
    <row r="334" spans="14:14" x14ac:dyDescent="0.2">
      <c r="N334" s="9"/>
    </row>
    <row r="335" spans="14:14" x14ac:dyDescent="0.2">
      <c r="N335" s="9"/>
    </row>
    <row r="336" spans="14:14" x14ac:dyDescent="0.2">
      <c r="N336" s="9"/>
    </row>
    <row r="337" spans="14:14" x14ac:dyDescent="0.2">
      <c r="N337" s="9"/>
    </row>
    <row r="338" spans="14:14" x14ac:dyDescent="0.2">
      <c r="N338" s="9"/>
    </row>
    <row r="339" spans="14:14" x14ac:dyDescent="0.2">
      <c r="N339" s="9"/>
    </row>
    <row r="340" spans="14:14" x14ac:dyDescent="0.2">
      <c r="N340" s="9"/>
    </row>
    <row r="341" spans="14:14" x14ac:dyDescent="0.2">
      <c r="N341" s="9"/>
    </row>
    <row r="342" spans="14:14" x14ac:dyDescent="0.2">
      <c r="N342" s="9"/>
    </row>
    <row r="343" spans="14:14" x14ac:dyDescent="0.2">
      <c r="N343" s="9"/>
    </row>
    <row r="344" spans="14:14" x14ac:dyDescent="0.2">
      <c r="N344" s="9"/>
    </row>
    <row r="345" spans="14:14" x14ac:dyDescent="0.2">
      <c r="N345" s="9"/>
    </row>
    <row r="346" spans="14:14" x14ac:dyDescent="0.2">
      <c r="N346" s="9"/>
    </row>
    <row r="347" spans="14:14" x14ac:dyDescent="0.2">
      <c r="N347" s="9"/>
    </row>
    <row r="348" spans="14:14" x14ac:dyDescent="0.2">
      <c r="N348" s="9"/>
    </row>
    <row r="349" spans="14:14" x14ac:dyDescent="0.2">
      <c r="N349" s="9"/>
    </row>
    <row r="350" spans="14:14" x14ac:dyDescent="0.2">
      <c r="N350" s="9"/>
    </row>
    <row r="351" spans="14:14" x14ac:dyDescent="0.2">
      <c r="N351" s="9"/>
    </row>
    <row r="352" spans="14:14" x14ac:dyDescent="0.2">
      <c r="N352" s="9"/>
    </row>
    <row r="353" spans="14:14" x14ac:dyDescent="0.2">
      <c r="N353" s="9"/>
    </row>
    <row r="354" spans="14:14" x14ac:dyDescent="0.2">
      <c r="N354" s="9"/>
    </row>
    <row r="355" spans="14:14" x14ac:dyDescent="0.2">
      <c r="N355" s="9"/>
    </row>
    <row r="356" spans="14:14" x14ac:dyDescent="0.2">
      <c r="N356" s="9"/>
    </row>
    <row r="357" spans="14:14" x14ac:dyDescent="0.2">
      <c r="N357" s="9"/>
    </row>
    <row r="358" spans="14:14" x14ac:dyDescent="0.2">
      <c r="N358" s="9"/>
    </row>
    <row r="359" spans="14:14" x14ac:dyDescent="0.2">
      <c r="N359" s="9"/>
    </row>
    <row r="360" spans="14:14" x14ac:dyDescent="0.2">
      <c r="N360" s="9"/>
    </row>
    <row r="361" spans="14:14" x14ac:dyDescent="0.2">
      <c r="N361" s="9"/>
    </row>
    <row r="362" spans="14:14" x14ac:dyDescent="0.2">
      <c r="N362" s="9"/>
    </row>
    <row r="363" spans="14:14" x14ac:dyDescent="0.2">
      <c r="N363" s="9"/>
    </row>
    <row r="364" spans="14:14" x14ac:dyDescent="0.2">
      <c r="N364" s="9"/>
    </row>
    <row r="365" spans="14:14" x14ac:dyDescent="0.2">
      <c r="N365" s="9"/>
    </row>
    <row r="366" spans="14:14" x14ac:dyDescent="0.2">
      <c r="N366" s="9"/>
    </row>
    <row r="367" spans="14:14" x14ac:dyDescent="0.2">
      <c r="N367" s="9"/>
    </row>
    <row r="368" spans="14:14" x14ac:dyDescent="0.2">
      <c r="N368" s="9"/>
    </row>
    <row r="369" spans="14:14" x14ac:dyDescent="0.2">
      <c r="N369" s="9"/>
    </row>
    <row r="370" spans="14:14" x14ac:dyDescent="0.2">
      <c r="N370" s="9"/>
    </row>
    <row r="371" spans="14:14" x14ac:dyDescent="0.2">
      <c r="N371" s="9"/>
    </row>
    <row r="372" spans="14:14" x14ac:dyDescent="0.2">
      <c r="N372" s="9"/>
    </row>
    <row r="373" spans="14:14" x14ac:dyDescent="0.2">
      <c r="N373" s="9"/>
    </row>
    <row r="374" spans="14:14" x14ac:dyDescent="0.2">
      <c r="N374" s="9"/>
    </row>
    <row r="375" spans="14:14" x14ac:dyDescent="0.2">
      <c r="N375" s="9"/>
    </row>
    <row r="376" spans="14:14" x14ac:dyDescent="0.2">
      <c r="N376" s="9"/>
    </row>
    <row r="377" spans="14:14" x14ac:dyDescent="0.2">
      <c r="N377" s="9"/>
    </row>
    <row r="378" spans="14:14" x14ac:dyDescent="0.2">
      <c r="N378" s="9"/>
    </row>
    <row r="379" spans="14:14" x14ac:dyDescent="0.2">
      <c r="N379" s="9"/>
    </row>
    <row r="380" spans="14:14" x14ac:dyDescent="0.2">
      <c r="N380" s="9"/>
    </row>
    <row r="381" spans="14:14" x14ac:dyDescent="0.2">
      <c r="N381" s="9"/>
    </row>
    <row r="382" spans="14:14" x14ac:dyDescent="0.2">
      <c r="N382" s="9"/>
    </row>
    <row r="383" spans="14:14" x14ac:dyDescent="0.2">
      <c r="N383" s="9"/>
    </row>
    <row r="384" spans="14:14" x14ac:dyDescent="0.2">
      <c r="N384" s="9"/>
    </row>
    <row r="385" spans="14:14" x14ac:dyDescent="0.2">
      <c r="N385" s="9"/>
    </row>
    <row r="386" spans="14:14" x14ac:dyDescent="0.2">
      <c r="N386" s="9"/>
    </row>
    <row r="387" spans="14:14" x14ac:dyDescent="0.2">
      <c r="N387" s="9"/>
    </row>
    <row r="388" spans="14:14" x14ac:dyDescent="0.2">
      <c r="N388" s="9"/>
    </row>
    <row r="389" spans="14:14" x14ac:dyDescent="0.2">
      <c r="N389" s="9"/>
    </row>
    <row r="390" spans="14:14" x14ac:dyDescent="0.2">
      <c r="N390" s="9"/>
    </row>
    <row r="391" spans="14:14" x14ac:dyDescent="0.2">
      <c r="N391" s="9"/>
    </row>
    <row r="392" spans="14:14" x14ac:dyDescent="0.2">
      <c r="N392" s="9"/>
    </row>
    <row r="393" spans="14:14" x14ac:dyDescent="0.2">
      <c r="N393" s="9"/>
    </row>
    <row r="394" spans="14:14" x14ac:dyDescent="0.2">
      <c r="N394" s="9"/>
    </row>
    <row r="395" spans="14:14" x14ac:dyDescent="0.2">
      <c r="N395" s="9"/>
    </row>
    <row r="396" spans="14:14" x14ac:dyDescent="0.2">
      <c r="N396" s="9"/>
    </row>
    <row r="397" spans="14:14" x14ac:dyDescent="0.2">
      <c r="N397" s="9"/>
    </row>
    <row r="398" spans="14:14" x14ac:dyDescent="0.2">
      <c r="N398" s="9"/>
    </row>
    <row r="399" spans="14:14" x14ac:dyDescent="0.2">
      <c r="N399" s="9"/>
    </row>
    <row r="400" spans="14:14" x14ac:dyDescent="0.2">
      <c r="N400" s="9"/>
    </row>
    <row r="401" spans="14:14" x14ac:dyDescent="0.2">
      <c r="N401" s="9"/>
    </row>
    <row r="402" spans="14:14" x14ac:dyDescent="0.2">
      <c r="N402" s="9"/>
    </row>
    <row r="403" spans="14:14" x14ac:dyDescent="0.2">
      <c r="N403" s="9"/>
    </row>
    <row r="404" spans="14:14" x14ac:dyDescent="0.2">
      <c r="N404" s="9"/>
    </row>
    <row r="405" spans="14:14" x14ac:dyDescent="0.2">
      <c r="N405" s="9"/>
    </row>
    <row r="406" spans="14:14" x14ac:dyDescent="0.2">
      <c r="N406" s="9"/>
    </row>
    <row r="407" spans="14:14" x14ac:dyDescent="0.2">
      <c r="N407" s="9"/>
    </row>
    <row r="408" spans="14:14" x14ac:dyDescent="0.2">
      <c r="N408" s="9"/>
    </row>
    <row r="409" spans="14:14" x14ac:dyDescent="0.2">
      <c r="N409" s="9"/>
    </row>
    <row r="410" spans="14:14" x14ac:dyDescent="0.2">
      <c r="N410" s="9"/>
    </row>
    <row r="411" spans="14:14" x14ac:dyDescent="0.2">
      <c r="N411" s="9"/>
    </row>
    <row r="412" spans="14:14" x14ac:dyDescent="0.2">
      <c r="N412" s="9"/>
    </row>
    <row r="413" spans="14:14" x14ac:dyDescent="0.2">
      <c r="N413" s="9"/>
    </row>
    <row r="414" spans="14:14" x14ac:dyDescent="0.2">
      <c r="N414" s="9"/>
    </row>
    <row r="415" spans="14:14" x14ac:dyDescent="0.2">
      <c r="N415" s="9"/>
    </row>
    <row r="416" spans="14:14" x14ac:dyDescent="0.2">
      <c r="N416" s="9"/>
    </row>
    <row r="417" spans="14:14" x14ac:dyDescent="0.2">
      <c r="N417" s="9"/>
    </row>
    <row r="418" spans="14:14" x14ac:dyDescent="0.2">
      <c r="N418" s="9"/>
    </row>
    <row r="419" spans="14:14" x14ac:dyDescent="0.2">
      <c r="N419" s="9"/>
    </row>
    <row r="420" spans="14:14" x14ac:dyDescent="0.2">
      <c r="N420" s="9"/>
    </row>
    <row r="421" spans="14:14" x14ac:dyDescent="0.2">
      <c r="N421" s="9"/>
    </row>
    <row r="422" spans="14:14" x14ac:dyDescent="0.2">
      <c r="N422" s="9"/>
    </row>
    <row r="423" spans="14:14" x14ac:dyDescent="0.2">
      <c r="N423" s="9"/>
    </row>
    <row r="424" spans="14:14" x14ac:dyDescent="0.2">
      <c r="N424" s="9"/>
    </row>
    <row r="425" spans="14:14" x14ac:dyDescent="0.2">
      <c r="N425" s="9"/>
    </row>
    <row r="426" spans="14:14" x14ac:dyDescent="0.2">
      <c r="N426" s="9"/>
    </row>
    <row r="427" spans="14:14" x14ac:dyDescent="0.2">
      <c r="N427" s="9"/>
    </row>
    <row r="428" spans="14:14" x14ac:dyDescent="0.2">
      <c r="N428" s="9"/>
    </row>
    <row r="429" spans="14:14" x14ac:dyDescent="0.2">
      <c r="N429" s="9"/>
    </row>
    <row r="430" spans="14:14" x14ac:dyDescent="0.2">
      <c r="N430" s="9"/>
    </row>
    <row r="431" spans="14:14" x14ac:dyDescent="0.2">
      <c r="N431" s="9"/>
    </row>
    <row r="432" spans="14:14" x14ac:dyDescent="0.2">
      <c r="N432" s="9"/>
    </row>
    <row r="433" spans="14:14" x14ac:dyDescent="0.2">
      <c r="N433" s="9"/>
    </row>
    <row r="434" spans="14:14" x14ac:dyDescent="0.2">
      <c r="N434" s="9"/>
    </row>
    <row r="435" spans="14:14" x14ac:dyDescent="0.2">
      <c r="N435" s="9"/>
    </row>
    <row r="436" spans="14:14" x14ac:dyDescent="0.2">
      <c r="N436" s="9"/>
    </row>
    <row r="437" spans="14:14" x14ac:dyDescent="0.2">
      <c r="N437" s="9"/>
    </row>
    <row r="438" spans="14:14" x14ac:dyDescent="0.2">
      <c r="N438" s="9"/>
    </row>
    <row r="439" spans="14:14" x14ac:dyDescent="0.2">
      <c r="N439" s="9"/>
    </row>
    <row r="440" spans="14:14" x14ac:dyDescent="0.2">
      <c r="N440" s="9"/>
    </row>
    <row r="441" spans="14:14" x14ac:dyDescent="0.2">
      <c r="N441" s="9"/>
    </row>
    <row r="442" spans="14:14" x14ac:dyDescent="0.2">
      <c r="N442" s="9"/>
    </row>
    <row r="443" spans="14:14" x14ac:dyDescent="0.2">
      <c r="N443" s="9"/>
    </row>
    <row r="444" spans="14:14" x14ac:dyDescent="0.2">
      <c r="N444" s="9"/>
    </row>
    <row r="445" spans="14:14" x14ac:dyDescent="0.2">
      <c r="N445" s="9"/>
    </row>
    <row r="446" spans="14:14" x14ac:dyDescent="0.2">
      <c r="N446" s="9"/>
    </row>
    <row r="447" spans="14:14" x14ac:dyDescent="0.2">
      <c r="N447" s="9"/>
    </row>
    <row r="448" spans="14:14" x14ac:dyDescent="0.2">
      <c r="N448" s="9"/>
    </row>
    <row r="449" spans="14:14" x14ac:dyDescent="0.2">
      <c r="N449" s="9"/>
    </row>
    <row r="450" spans="14:14" x14ac:dyDescent="0.2">
      <c r="N450" s="9"/>
    </row>
    <row r="451" spans="14:14" x14ac:dyDescent="0.2">
      <c r="N451" s="9"/>
    </row>
    <row r="452" spans="14:14" x14ac:dyDescent="0.2">
      <c r="N452" s="9"/>
    </row>
    <row r="453" spans="14:14" x14ac:dyDescent="0.2">
      <c r="N453" s="9"/>
    </row>
    <row r="454" spans="14:14" x14ac:dyDescent="0.2">
      <c r="N454" s="9"/>
    </row>
    <row r="455" spans="14:14" x14ac:dyDescent="0.2">
      <c r="N455" s="9"/>
    </row>
    <row r="456" spans="14:14" x14ac:dyDescent="0.2">
      <c r="N456" s="9"/>
    </row>
    <row r="457" spans="14:14" x14ac:dyDescent="0.2">
      <c r="N457" s="9"/>
    </row>
    <row r="458" spans="14:14" x14ac:dyDescent="0.2">
      <c r="N458" s="9"/>
    </row>
    <row r="459" spans="14:14" x14ac:dyDescent="0.2">
      <c r="N459" s="9"/>
    </row>
    <row r="460" spans="14:14" x14ac:dyDescent="0.2">
      <c r="N460" s="9"/>
    </row>
    <row r="461" spans="14:14" x14ac:dyDescent="0.2">
      <c r="N461" s="9"/>
    </row>
    <row r="462" spans="14:14" x14ac:dyDescent="0.2">
      <c r="N462" s="9"/>
    </row>
    <row r="463" spans="14:14" x14ac:dyDescent="0.2">
      <c r="N463" s="9"/>
    </row>
    <row r="464" spans="14:14" x14ac:dyDescent="0.2">
      <c r="N464" s="9"/>
    </row>
    <row r="465" spans="14:14" x14ac:dyDescent="0.2">
      <c r="N465" s="9"/>
    </row>
    <row r="466" spans="14:14" x14ac:dyDescent="0.2">
      <c r="N466" s="9"/>
    </row>
    <row r="467" spans="14:14" x14ac:dyDescent="0.2">
      <c r="N467" s="9"/>
    </row>
    <row r="468" spans="14:14" x14ac:dyDescent="0.2">
      <c r="N468" s="9"/>
    </row>
    <row r="469" spans="14:14" x14ac:dyDescent="0.2">
      <c r="N469" s="9"/>
    </row>
    <row r="470" spans="14:14" x14ac:dyDescent="0.2">
      <c r="N470" s="9"/>
    </row>
    <row r="471" spans="14:14" x14ac:dyDescent="0.2">
      <c r="N471" s="9"/>
    </row>
    <row r="472" spans="14:14" x14ac:dyDescent="0.2">
      <c r="N472" s="9"/>
    </row>
    <row r="473" spans="14:14" x14ac:dyDescent="0.2">
      <c r="N473" s="9"/>
    </row>
    <row r="474" spans="14:14" x14ac:dyDescent="0.2">
      <c r="N474" s="9"/>
    </row>
    <row r="475" spans="14:14" x14ac:dyDescent="0.2">
      <c r="N475" s="9"/>
    </row>
    <row r="476" spans="14:14" x14ac:dyDescent="0.2">
      <c r="N476" s="9"/>
    </row>
    <row r="477" spans="14:14" x14ac:dyDescent="0.2">
      <c r="N477" s="9"/>
    </row>
    <row r="478" spans="14:14" x14ac:dyDescent="0.2">
      <c r="N478" s="9"/>
    </row>
    <row r="479" spans="14:14" x14ac:dyDescent="0.2">
      <c r="N479" s="9"/>
    </row>
    <row r="480" spans="14:14" x14ac:dyDescent="0.2">
      <c r="N480" s="9"/>
    </row>
    <row r="481" spans="14:14" x14ac:dyDescent="0.2">
      <c r="N481" s="9"/>
    </row>
    <row r="482" spans="14:14" x14ac:dyDescent="0.2">
      <c r="N482" s="9"/>
    </row>
    <row r="483" spans="14:14" x14ac:dyDescent="0.2">
      <c r="N483" s="9"/>
    </row>
    <row r="484" spans="14:14" x14ac:dyDescent="0.2">
      <c r="N484" s="9"/>
    </row>
    <row r="485" spans="14:14" x14ac:dyDescent="0.2">
      <c r="N485" s="9"/>
    </row>
    <row r="486" spans="14:14" x14ac:dyDescent="0.2">
      <c r="N486" s="9"/>
    </row>
    <row r="487" spans="14:14" x14ac:dyDescent="0.2">
      <c r="N487" s="9"/>
    </row>
    <row r="488" spans="14:14" x14ac:dyDescent="0.2">
      <c r="N488" s="9"/>
    </row>
    <row r="489" spans="14:14" x14ac:dyDescent="0.2">
      <c r="N489" s="9"/>
    </row>
    <row r="490" spans="14:14" x14ac:dyDescent="0.2">
      <c r="N490" s="9"/>
    </row>
    <row r="491" spans="14:14" x14ac:dyDescent="0.2">
      <c r="N491" s="9"/>
    </row>
    <row r="492" spans="14:14" x14ac:dyDescent="0.2">
      <c r="N492" s="9"/>
    </row>
    <row r="493" spans="14:14" x14ac:dyDescent="0.2">
      <c r="N493" s="9"/>
    </row>
    <row r="494" spans="14:14" x14ac:dyDescent="0.2">
      <c r="N494" s="9"/>
    </row>
    <row r="495" spans="14:14" x14ac:dyDescent="0.2">
      <c r="N495" s="9"/>
    </row>
    <row r="496" spans="14:14" x14ac:dyDescent="0.2">
      <c r="N496" s="9"/>
    </row>
    <row r="497" spans="14:14" x14ac:dyDescent="0.2">
      <c r="N497" s="9"/>
    </row>
    <row r="498" spans="14:14" x14ac:dyDescent="0.2">
      <c r="N498" s="9"/>
    </row>
    <row r="499" spans="14:14" x14ac:dyDescent="0.2">
      <c r="N499" s="9"/>
    </row>
    <row r="500" spans="14:14" x14ac:dyDescent="0.2">
      <c r="N500" s="9"/>
    </row>
    <row r="501" spans="14:14" x14ac:dyDescent="0.2">
      <c r="N501" s="9"/>
    </row>
    <row r="502" spans="14:14" x14ac:dyDescent="0.2">
      <c r="N502" s="9"/>
    </row>
    <row r="503" spans="14:14" x14ac:dyDescent="0.2">
      <c r="N503" s="9"/>
    </row>
    <row r="504" spans="14:14" x14ac:dyDescent="0.2">
      <c r="N504" s="9"/>
    </row>
    <row r="505" spans="14:14" x14ac:dyDescent="0.2">
      <c r="N505" s="9"/>
    </row>
    <row r="506" spans="14:14" x14ac:dyDescent="0.2">
      <c r="N506" s="9"/>
    </row>
    <row r="507" spans="14:14" x14ac:dyDescent="0.2">
      <c r="N507" s="9"/>
    </row>
    <row r="508" spans="14:14" x14ac:dyDescent="0.2">
      <c r="N508" s="9"/>
    </row>
    <row r="509" spans="14:14" x14ac:dyDescent="0.2">
      <c r="N509" s="9"/>
    </row>
    <row r="510" spans="14:14" x14ac:dyDescent="0.2">
      <c r="N510" s="9"/>
    </row>
    <row r="511" spans="14:14" x14ac:dyDescent="0.2">
      <c r="N511" s="9"/>
    </row>
    <row r="512" spans="14:14" x14ac:dyDescent="0.2">
      <c r="N512" s="9"/>
    </row>
    <row r="513" spans="14:14" x14ac:dyDescent="0.2">
      <c r="N513" s="9"/>
    </row>
    <row r="514" spans="14:14" x14ac:dyDescent="0.2">
      <c r="N514" s="9"/>
    </row>
    <row r="515" spans="14:14" x14ac:dyDescent="0.2">
      <c r="N515" s="9"/>
    </row>
    <row r="516" spans="14:14" x14ac:dyDescent="0.2">
      <c r="N516" s="9"/>
    </row>
    <row r="517" spans="14:14" x14ac:dyDescent="0.2">
      <c r="N517" s="9"/>
    </row>
    <row r="518" spans="14:14" x14ac:dyDescent="0.2">
      <c r="N518" s="9"/>
    </row>
    <row r="519" spans="14:14" x14ac:dyDescent="0.2">
      <c r="N519" s="9"/>
    </row>
    <row r="520" spans="14:14" x14ac:dyDescent="0.2">
      <c r="N520" s="9"/>
    </row>
    <row r="521" spans="14:14" x14ac:dyDescent="0.2">
      <c r="N521" s="9"/>
    </row>
    <row r="522" spans="14:14" x14ac:dyDescent="0.2">
      <c r="N522" s="9"/>
    </row>
    <row r="523" spans="14:14" x14ac:dyDescent="0.2">
      <c r="N523" s="9"/>
    </row>
    <row r="524" spans="14:14" x14ac:dyDescent="0.2">
      <c r="N524" s="9"/>
    </row>
    <row r="525" spans="14:14" x14ac:dyDescent="0.2">
      <c r="N525" s="9"/>
    </row>
    <row r="526" spans="14:14" x14ac:dyDescent="0.2">
      <c r="N526" s="9"/>
    </row>
    <row r="527" spans="14:14" x14ac:dyDescent="0.2">
      <c r="N527" s="9"/>
    </row>
    <row r="528" spans="14:14" x14ac:dyDescent="0.2">
      <c r="N528" s="9"/>
    </row>
    <row r="529" spans="14:14" x14ac:dyDescent="0.2">
      <c r="N529" s="9"/>
    </row>
    <row r="530" spans="14:14" x14ac:dyDescent="0.2">
      <c r="N530" s="9"/>
    </row>
    <row r="531" spans="14:14" x14ac:dyDescent="0.2">
      <c r="N531" s="9"/>
    </row>
    <row r="532" spans="14:14" x14ac:dyDescent="0.2">
      <c r="N532" s="9"/>
    </row>
    <row r="533" spans="14:14" x14ac:dyDescent="0.2">
      <c r="N533" s="9"/>
    </row>
    <row r="534" spans="14:14" x14ac:dyDescent="0.2">
      <c r="N534" s="9"/>
    </row>
    <row r="535" spans="14:14" x14ac:dyDescent="0.2">
      <c r="N535" s="9"/>
    </row>
    <row r="536" spans="14:14" x14ac:dyDescent="0.2">
      <c r="N536" s="9"/>
    </row>
    <row r="537" spans="14:14" x14ac:dyDescent="0.2">
      <c r="N537" s="9"/>
    </row>
    <row r="538" spans="14:14" x14ac:dyDescent="0.2">
      <c r="N538" s="9"/>
    </row>
    <row r="539" spans="14:14" x14ac:dyDescent="0.2">
      <c r="N539" s="9"/>
    </row>
    <row r="540" spans="14:14" x14ac:dyDescent="0.2">
      <c r="N540" s="9"/>
    </row>
    <row r="541" spans="14:14" x14ac:dyDescent="0.2">
      <c r="N541" s="9"/>
    </row>
    <row r="542" spans="14:14" x14ac:dyDescent="0.2">
      <c r="N542" s="9"/>
    </row>
    <row r="543" spans="14:14" x14ac:dyDescent="0.2">
      <c r="N543" s="9"/>
    </row>
    <row r="544" spans="14:14" x14ac:dyDescent="0.2">
      <c r="N544" s="9"/>
    </row>
    <row r="545" spans="14:14" x14ac:dyDescent="0.2">
      <c r="N545" s="9"/>
    </row>
    <row r="546" spans="14:14" x14ac:dyDescent="0.2">
      <c r="N546" s="9"/>
    </row>
    <row r="547" spans="14:14" x14ac:dyDescent="0.2">
      <c r="N547" s="9"/>
    </row>
    <row r="548" spans="14:14" x14ac:dyDescent="0.2">
      <c r="N548" s="9"/>
    </row>
    <row r="549" spans="14:14" x14ac:dyDescent="0.2">
      <c r="N549" s="9"/>
    </row>
    <row r="550" spans="14:14" x14ac:dyDescent="0.2">
      <c r="N550" s="9"/>
    </row>
    <row r="551" spans="14:14" x14ac:dyDescent="0.2">
      <c r="N551" s="9"/>
    </row>
    <row r="552" spans="14:14" x14ac:dyDescent="0.2">
      <c r="N552" s="9"/>
    </row>
    <row r="553" spans="14:14" x14ac:dyDescent="0.2">
      <c r="N553" s="9"/>
    </row>
    <row r="554" spans="14:14" x14ac:dyDescent="0.2">
      <c r="N554" s="9"/>
    </row>
    <row r="555" spans="14:14" x14ac:dyDescent="0.2">
      <c r="N555" s="9"/>
    </row>
    <row r="556" spans="14:14" x14ac:dyDescent="0.2">
      <c r="N556" s="9"/>
    </row>
    <row r="557" spans="14:14" x14ac:dyDescent="0.2">
      <c r="N557" s="9"/>
    </row>
    <row r="558" spans="14:14" x14ac:dyDescent="0.2">
      <c r="N558" s="9"/>
    </row>
    <row r="559" spans="14:14" x14ac:dyDescent="0.2">
      <c r="N559" s="9"/>
    </row>
    <row r="560" spans="14:14" x14ac:dyDescent="0.2">
      <c r="N560" s="9"/>
    </row>
    <row r="561" spans="14:14" x14ac:dyDescent="0.2">
      <c r="N561" s="9"/>
    </row>
    <row r="562" spans="14:14" x14ac:dyDescent="0.2">
      <c r="N562" s="9"/>
    </row>
    <row r="563" spans="14:14" x14ac:dyDescent="0.2">
      <c r="N563" s="9"/>
    </row>
    <row r="564" spans="14:14" x14ac:dyDescent="0.2">
      <c r="N564" s="9"/>
    </row>
    <row r="565" spans="14:14" x14ac:dyDescent="0.2">
      <c r="N565" s="9"/>
    </row>
    <row r="566" spans="14:14" x14ac:dyDescent="0.2">
      <c r="N566" s="9"/>
    </row>
    <row r="567" spans="14:14" x14ac:dyDescent="0.2">
      <c r="N567" s="9"/>
    </row>
    <row r="568" spans="14:14" x14ac:dyDescent="0.2">
      <c r="N568" s="9"/>
    </row>
    <row r="569" spans="14:14" x14ac:dyDescent="0.2">
      <c r="N569" s="9"/>
    </row>
    <row r="570" spans="14:14" x14ac:dyDescent="0.2">
      <c r="N570" s="9"/>
    </row>
    <row r="571" spans="14:14" x14ac:dyDescent="0.2">
      <c r="N571" s="9"/>
    </row>
    <row r="572" spans="14:14" x14ac:dyDescent="0.2">
      <c r="N572" s="9"/>
    </row>
    <row r="573" spans="14:14" x14ac:dyDescent="0.2">
      <c r="N573" s="9"/>
    </row>
    <row r="574" spans="14:14" x14ac:dyDescent="0.2">
      <c r="N574" s="9"/>
    </row>
    <row r="575" spans="14:14" x14ac:dyDescent="0.2">
      <c r="N575" s="9"/>
    </row>
    <row r="576" spans="14:14" x14ac:dyDescent="0.2">
      <c r="N576" s="9"/>
    </row>
    <row r="577" spans="14:14" x14ac:dyDescent="0.2">
      <c r="N577" s="9"/>
    </row>
    <row r="578" spans="14:14" x14ac:dyDescent="0.2">
      <c r="N578" s="9"/>
    </row>
    <row r="579" spans="14:14" x14ac:dyDescent="0.2">
      <c r="N579" s="9"/>
    </row>
    <row r="580" spans="14:14" x14ac:dyDescent="0.2">
      <c r="N580" s="9"/>
    </row>
    <row r="581" spans="14:14" x14ac:dyDescent="0.2">
      <c r="N581" s="9"/>
    </row>
    <row r="582" spans="14:14" x14ac:dyDescent="0.2">
      <c r="N582" s="9"/>
    </row>
    <row r="583" spans="14:14" x14ac:dyDescent="0.2">
      <c r="N583" s="9"/>
    </row>
    <row r="584" spans="14:14" x14ac:dyDescent="0.2">
      <c r="N584" s="9"/>
    </row>
    <row r="585" spans="14:14" x14ac:dyDescent="0.2">
      <c r="N585" s="9"/>
    </row>
    <row r="586" spans="14:14" x14ac:dyDescent="0.2">
      <c r="N586" s="9"/>
    </row>
    <row r="587" spans="14:14" x14ac:dyDescent="0.2">
      <c r="N587" s="9"/>
    </row>
    <row r="588" spans="14:14" x14ac:dyDescent="0.2">
      <c r="N588" s="9"/>
    </row>
    <row r="589" spans="14:14" x14ac:dyDescent="0.2">
      <c r="N589" s="9"/>
    </row>
    <row r="590" spans="14:14" x14ac:dyDescent="0.2">
      <c r="N590" s="9"/>
    </row>
    <row r="591" spans="14:14" x14ac:dyDescent="0.2">
      <c r="N591" s="9"/>
    </row>
    <row r="592" spans="14:14" x14ac:dyDescent="0.2">
      <c r="N592" s="9"/>
    </row>
    <row r="593" spans="14:14" x14ac:dyDescent="0.2">
      <c r="N593" s="9"/>
    </row>
    <row r="594" spans="14:14" x14ac:dyDescent="0.2">
      <c r="N594" s="9"/>
    </row>
    <row r="595" spans="14:14" x14ac:dyDescent="0.2">
      <c r="N595" s="9"/>
    </row>
    <row r="596" spans="14:14" x14ac:dyDescent="0.2">
      <c r="N596" s="9"/>
    </row>
    <row r="597" spans="14:14" x14ac:dyDescent="0.2">
      <c r="N597" s="9"/>
    </row>
    <row r="598" spans="14:14" x14ac:dyDescent="0.2">
      <c r="N598" s="9"/>
    </row>
    <row r="599" spans="14:14" x14ac:dyDescent="0.2">
      <c r="N599" s="9"/>
    </row>
    <row r="600" spans="14:14" x14ac:dyDescent="0.2">
      <c r="N600" s="9"/>
    </row>
    <row r="601" spans="14:14" x14ac:dyDescent="0.2">
      <c r="N601" s="9"/>
    </row>
    <row r="602" spans="14:14" x14ac:dyDescent="0.2">
      <c r="N602" s="9"/>
    </row>
    <row r="603" spans="14:14" x14ac:dyDescent="0.2">
      <c r="N603" s="9"/>
    </row>
    <row r="604" spans="14:14" x14ac:dyDescent="0.2">
      <c r="N604" s="9"/>
    </row>
    <row r="605" spans="14:14" x14ac:dyDescent="0.2">
      <c r="N605" s="9"/>
    </row>
    <row r="606" spans="14:14" x14ac:dyDescent="0.2">
      <c r="N606" s="9"/>
    </row>
    <row r="607" spans="14:14" x14ac:dyDescent="0.2">
      <c r="N607" s="9"/>
    </row>
    <row r="608" spans="14:14" x14ac:dyDescent="0.2">
      <c r="N608" s="9"/>
    </row>
    <row r="609" spans="14:14" x14ac:dyDescent="0.2">
      <c r="N609" s="9"/>
    </row>
    <row r="610" spans="14:14" x14ac:dyDescent="0.2">
      <c r="N610" s="9"/>
    </row>
    <row r="611" spans="14:14" x14ac:dyDescent="0.2">
      <c r="N611" s="9"/>
    </row>
    <row r="612" spans="14:14" x14ac:dyDescent="0.2">
      <c r="N612" s="9"/>
    </row>
    <row r="613" spans="14:14" x14ac:dyDescent="0.2">
      <c r="N613" s="9"/>
    </row>
    <row r="614" spans="14:14" x14ac:dyDescent="0.2">
      <c r="N614" s="9"/>
    </row>
    <row r="615" spans="14:14" x14ac:dyDescent="0.2">
      <c r="N615" s="9"/>
    </row>
    <row r="616" spans="14:14" x14ac:dyDescent="0.2">
      <c r="N616" s="9"/>
    </row>
    <row r="617" spans="14:14" x14ac:dyDescent="0.2">
      <c r="N617" s="9"/>
    </row>
    <row r="618" spans="14:14" x14ac:dyDescent="0.2">
      <c r="N618" s="9"/>
    </row>
    <row r="619" spans="14:14" x14ac:dyDescent="0.2">
      <c r="N619" s="9"/>
    </row>
    <row r="620" spans="14:14" x14ac:dyDescent="0.2">
      <c r="N620" s="9"/>
    </row>
    <row r="621" spans="14:14" x14ac:dyDescent="0.2">
      <c r="N621" s="9"/>
    </row>
    <row r="622" spans="14:14" x14ac:dyDescent="0.2">
      <c r="N622" s="9"/>
    </row>
    <row r="623" spans="14:14" x14ac:dyDescent="0.2">
      <c r="N623" s="9"/>
    </row>
    <row r="624" spans="14:14" x14ac:dyDescent="0.2">
      <c r="N624" s="9"/>
    </row>
    <row r="625" spans="14:14" x14ac:dyDescent="0.2">
      <c r="N625" s="9"/>
    </row>
    <row r="626" spans="14:14" x14ac:dyDescent="0.2">
      <c r="N626" s="9"/>
    </row>
    <row r="627" spans="14:14" x14ac:dyDescent="0.2">
      <c r="N627" s="9"/>
    </row>
    <row r="628" spans="14:14" x14ac:dyDescent="0.2">
      <c r="N628" s="9"/>
    </row>
    <row r="629" spans="14:14" x14ac:dyDescent="0.2">
      <c r="N629" s="9"/>
    </row>
    <row r="630" spans="14:14" x14ac:dyDescent="0.2">
      <c r="N630" s="9"/>
    </row>
    <row r="631" spans="14:14" x14ac:dyDescent="0.2">
      <c r="N631" s="9"/>
    </row>
    <row r="632" spans="14:14" x14ac:dyDescent="0.2">
      <c r="N632" s="9"/>
    </row>
    <row r="633" spans="14:14" x14ac:dyDescent="0.2">
      <c r="N633" s="9"/>
    </row>
    <row r="634" spans="14:14" x14ac:dyDescent="0.2">
      <c r="N634" s="9"/>
    </row>
    <row r="635" spans="14:14" x14ac:dyDescent="0.2">
      <c r="N635" s="9"/>
    </row>
    <row r="636" spans="14:14" x14ac:dyDescent="0.2">
      <c r="N636" s="9"/>
    </row>
    <row r="637" spans="14:14" x14ac:dyDescent="0.2">
      <c r="N637" s="9"/>
    </row>
    <row r="638" spans="14:14" x14ac:dyDescent="0.2">
      <c r="N638" s="9"/>
    </row>
    <row r="639" spans="14:14" x14ac:dyDescent="0.2">
      <c r="N639" s="9"/>
    </row>
    <row r="640" spans="14:14" x14ac:dyDescent="0.2">
      <c r="N640" s="9"/>
    </row>
    <row r="641" spans="14:14" x14ac:dyDescent="0.2">
      <c r="N641" s="9"/>
    </row>
    <row r="642" spans="14:14" x14ac:dyDescent="0.2">
      <c r="N642" s="9"/>
    </row>
    <row r="643" spans="14:14" x14ac:dyDescent="0.2">
      <c r="N643" s="9"/>
    </row>
    <row r="644" spans="14:14" x14ac:dyDescent="0.2">
      <c r="N644" s="9"/>
    </row>
    <row r="645" spans="14:14" x14ac:dyDescent="0.2">
      <c r="N645" s="9"/>
    </row>
    <row r="646" spans="14:14" x14ac:dyDescent="0.2">
      <c r="N646" s="9"/>
    </row>
    <row r="647" spans="14:14" x14ac:dyDescent="0.2">
      <c r="N647" s="9"/>
    </row>
    <row r="648" spans="14:14" x14ac:dyDescent="0.2">
      <c r="N648" s="9"/>
    </row>
    <row r="649" spans="14:14" x14ac:dyDescent="0.2">
      <c r="N649" s="9"/>
    </row>
    <row r="650" spans="14:14" x14ac:dyDescent="0.2">
      <c r="N650" s="9"/>
    </row>
    <row r="651" spans="14:14" x14ac:dyDescent="0.2">
      <c r="N651" s="9"/>
    </row>
    <row r="652" spans="14:14" x14ac:dyDescent="0.2">
      <c r="N652" s="9"/>
    </row>
    <row r="653" spans="14:14" x14ac:dyDescent="0.2">
      <c r="N653" s="9"/>
    </row>
    <row r="654" spans="14:14" x14ac:dyDescent="0.2">
      <c r="N654" s="9"/>
    </row>
    <row r="655" spans="14:14" x14ac:dyDescent="0.2">
      <c r="N655" s="9"/>
    </row>
    <row r="656" spans="14:14" x14ac:dyDescent="0.2">
      <c r="N656" s="9"/>
    </row>
    <row r="657" spans="14:14" x14ac:dyDescent="0.2">
      <c r="N657" s="9"/>
    </row>
    <row r="658" spans="14:14" x14ac:dyDescent="0.2">
      <c r="N658" s="9"/>
    </row>
    <row r="659" spans="14:14" x14ac:dyDescent="0.2">
      <c r="N659" s="9"/>
    </row>
    <row r="660" spans="14:14" x14ac:dyDescent="0.2">
      <c r="N660" s="9"/>
    </row>
    <row r="661" spans="14:14" x14ac:dyDescent="0.2">
      <c r="N661" s="9"/>
    </row>
    <row r="662" spans="14:14" x14ac:dyDescent="0.2">
      <c r="N662" s="9"/>
    </row>
    <row r="663" spans="14:14" x14ac:dyDescent="0.2">
      <c r="N663" s="9"/>
    </row>
    <row r="664" spans="14:14" x14ac:dyDescent="0.2">
      <c r="N664" s="9"/>
    </row>
    <row r="665" spans="14:14" x14ac:dyDescent="0.2">
      <c r="N665" s="9"/>
    </row>
    <row r="666" spans="14:14" x14ac:dyDescent="0.2">
      <c r="N666" s="9"/>
    </row>
    <row r="667" spans="14:14" x14ac:dyDescent="0.2">
      <c r="N667" s="9"/>
    </row>
    <row r="668" spans="14:14" x14ac:dyDescent="0.2">
      <c r="N668" s="9"/>
    </row>
    <row r="669" spans="14:14" x14ac:dyDescent="0.2">
      <c r="N669" s="9"/>
    </row>
    <row r="670" spans="14:14" x14ac:dyDescent="0.2">
      <c r="N670" s="9"/>
    </row>
    <row r="671" spans="14:14" x14ac:dyDescent="0.2">
      <c r="N671" s="9"/>
    </row>
    <row r="672" spans="14:14" x14ac:dyDescent="0.2">
      <c r="N672" s="9"/>
    </row>
    <row r="673" spans="14:14" x14ac:dyDescent="0.2">
      <c r="N673" s="9"/>
    </row>
    <row r="674" spans="14:14" x14ac:dyDescent="0.2">
      <c r="N674" s="9"/>
    </row>
    <row r="675" spans="14:14" x14ac:dyDescent="0.2">
      <c r="N675" s="9"/>
    </row>
    <row r="676" spans="14:14" x14ac:dyDescent="0.2">
      <c r="N676" s="9"/>
    </row>
    <row r="677" spans="14:14" x14ac:dyDescent="0.2">
      <c r="N677" s="9"/>
    </row>
    <row r="678" spans="14:14" x14ac:dyDescent="0.2">
      <c r="N678" s="9"/>
    </row>
    <row r="679" spans="14:14" x14ac:dyDescent="0.2">
      <c r="N679" s="9"/>
    </row>
    <row r="680" spans="14:14" x14ac:dyDescent="0.2">
      <c r="N680" s="9"/>
    </row>
    <row r="681" spans="14:14" x14ac:dyDescent="0.2">
      <c r="N681" s="9"/>
    </row>
    <row r="682" spans="14:14" x14ac:dyDescent="0.2">
      <c r="N682" s="9"/>
    </row>
    <row r="683" spans="14:14" x14ac:dyDescent="0.2">
      <c r="N683" s="9"/>
    </row>
    <row r="684" spans="14:14" x14ac:dyDescent="0.2">
      <c r="N684" s="9"/>
    </row>
    <row r="685" spans="14:14" x14ac:dyDescent="0.2">
      <c r="N685" s="9"/>
    </row>
    <row r="686" spans="14:14" x14ac:dyDescent="0.2">
      <c r="N686" s="9"/>
    </row>
    <row r="687" spans="14:14" x14ac:dyDescent="0.2">
      <c r="N687" s="9"/>
    </row>
    <row r="688" spans="14:14" x14ac:dyDescent="0.2">
      <c r="N688" s="9"/>
    </row>
    <row r="689" spans="14:14" x14ac:dyDescent="0.2">
      <c r="N689" s="9"/>
    </row>
    <row r="690" spans="14:14" x14ac:dyDescent="0.2">
      <c r="N690" s="9"/>
    </row>
    <row r="691" spans="14:14" x14ac:dyDescent="0.2">
      <c r="N691" s="9"/>
    </row>
    <row r="692" spans="14:14" x14ac:dyDescent="0.2">
      <c r="N692" s="9"/>
    </row>
    <row r="693" spans="14:14" x14ac:dyDescent="0.2">
      <c r="N693" s="9"/>
    </row>
    <row r="694" spans="14:14" x14ac:dyDescent="0.2">
      <c r="N694" s="9"/>
    </row>
    <row r="695" spans="14:14" x14ac:dyDescent="0.2">
      <c r="N695" s="9"/>
    </row>
    <row r="696" spans="14:14" x14ac:dyDescent="0.2">
      <c r="N696" s="9"/>
    </row>
    <row r="697" spans="14:14" x14ac:dyDescent="0.2">
      <c r="N697" s="9"/>
    </row>
    <row r="698" spans="14:14" x14ac:dyDescent="0.2">
      <c r="N698" s="9"/>
    </row>
    <row r="699" spans="14:14" x14ac:dyDescent="0.2">
      <c r="N699" s="9"/>
    </row>
    <row r="700" spans="14:14" x14ac:dyDescent="0.2">
      <c r="N700" s="9"/>
    </row>
    <row r="701" spans="14:14" x14ac:dyDescent="0.2">
      <c r="N701" s="9"/>
    </row>
    <row r="702" spans="14:14" x14ac:dyDescent="0.2">
      <c r="N702" s="9"/>
    </row>
    <row r="703" spans="14:14" x14ac:dyDescent="0.2">
      <c r="N703" s="9"/>
    </row>
    <row r="704" spans="14:14" x14ac:dyDescent="0.2">
      <c r="N704" s="9"/>
    </row>
    <row r="705" spans="14:14" x14ac:dyDescent="0.2">
      <c r="N705" s="9"/>
    </row>
    <row r="706" spans="14:14" x14ac:dyDescent="0.2">
      <c r="N706" s="9"/>
    </row>
    <row r="707" spans="14:14" x14ac:dyDescent="0.2">
      <c r="N707" s="9"/>
    </row>
    <row r="708" spans="14:14" x14ac:dyDescent="0.2">
      <c r="N708" s="9"/>
    </row>
    <row r="709" spans="14:14" x14ac:dyDescent="0.2">
      <c r="N709" s="9"/>
    </row>
    <row r="710" spans="14:14" x14ac:dyDescent="0.2">
      <c r="N710" s="9"/>
    </row>
    <row r="711" spans="14:14" x14ac:dyDescent="0.2">
      <c r="N711" s="9"/>
    </row>
    <row r="712" spans="14:14" x14ac:dyDescent="0.2">
      <c r="N712" s="9"/>
    </row>
    <row r="713" spans="14:14" x14ac:dyDescent="0.2">
      <c r="N713" s="9"/>
    </row>
    <row r="714" spans="14:14" x14ac:dyDescent="0.2">
      <c r="N714" s="9"/>
    </row>
    <row r="715" spans="14:14" x14ac:dyDescent="0.2">
      <c r="N715" s="9"/>
    </row>
    <row r="716" spans="14:14" x14ac:dyDescent="0.2">
      <c r="N716" s="9"/>
    </row>
    <row r="717" spans="14:14" x14ac:dyDescent="0.2">
      <c r="N717" s="9"/>
    </row>
    <row r="718" spans="14:14" x14ac:dyDescent="0.2">
      <c r="N718" s="9"/>
    </row>
    <row r="719" spans="14:14" x14ac:dyDescent="0.2">
      <c r="N719" s="9"/>
    </row>
    <row r="720" spans="14:14" x14ac:dyDescent="0.2">
      <c r="N720" s="9"/>
    </row>
    <row r="721" spans="14:14" x14ac:dyDescent="0.2">
      <c r="N721" s="9"/>
    </row>
    <row r="722" spans="14:14" x14ac:dyDescent="0.2">
      <c r="N722" s="9"/>
    </row>
    <row r="723" spans="14:14" x14ac:dyDescent="0.2">
      <c r="N723" s="9"/>
    </row>
    <row r="724" spans="14:14" x14ac:dyDescent="0.2">
      <c r="N724" s="9"/>
    </row>
    <row r="725" spans="14:14" x14ac:dyDescent="0.2">
      <c r="N725" s="9"/>
    </row>
    <row r="726" spans="14:14" x14ac:dyDescent="0.2">
      <c r="N726" s="9"/>
    </row>
    <row r="727" spans="14:14" x14ac:dyDescent="0.2">
      <c r="N727" s="9"/>
    </row>
    <row r="728" spans="14:14" x14ac:dyDescent="0.2">
      <c r="N728" s="9"/>
    </row>
    <row r="729" spans="14:14" x14ac:dyDescent="0.2">
      <c r="N729" s="9"/>
    </row>
    <row r="730" spans="14:14" x14ac:dyDescent="0.2">
      <c r="N730" s="9"/>
    </row>
    <row r="731" spans="14:14" x14ac:dyDescent="0.2">
      <c r="N731" s="9"/>
    </row>
    <row r="732" spans="14:14" x14ac:dyDescent="0.2">
      <c r="N732" s="9"/>
    </row>
    <row r="733" spans="14:14" x14ac:dyDescent="0.2">
      <c r="N733" s="9"/>
    </row>
    <row r="734" spans="14:14" x14ac:dyDescent="0.2">
      <c r="N734" s="9"/>
    </row>
    <row r="735" spans="14:14" x14ac:dyDescent="0.2">
      <c r="N735" s="9"/>
    </row>
    <row r="736" spans="14:14" x14ac:dyDescent="0.2">
      <c r="N736" s="9"/>
    </row>
    <row r="737" spans="14:14" x14ac:dyDescent="0.2">
      <c r="N737" s="9"/>
    </row>
    <row r="738" spans="14:14" x14ac:dyDescent="0.2">
      <c r="N738" s="9"/>
    </row>
    <row r="739" spans="14:14" x14ac:dyDescent="0.2">
      <c r="N739" s="9"/>
    </row>
    <row r="740" spans="14:14" x14ac:dyDescent="0.2">
      <c r="N740" s="9"/>
    </row>
    <row r="741" spans="14:14" x14ac:dyDescent="0.2">
      <c r="N741" s="9"/>
    </row>
    <row r="742" spans="14:14" x14ac:dyDescent="0.2">
      <c r="N742" s="9"/>
    </row>
    <row r="743" spans="14:14" x14ac:dyDescent="0.2">
      <c r="N743" s="9"/>
    </row>
    <row r="744" spans="14:14" x14ac:dyDescent="0.2">
      <c r="N744" s="9"/>
    </row>
    <row r="745" spans="14:14" x14ac:dyDescent="0.2">
      <c r="N745" s="9"/>
    </row>
    <row r="746" spans="14:14" x14ac:dyDescent="0.2">
      <c r="N746" s="9"/>
    </row>
    <row r="747" spans="14:14" x14ac:dyDescent="0.2">
      <c r="N747" s="9"/>
    </row>
    <row r="748" spans="14:14" x14ac:dyDescent="0.2">
      <c r="N748" s="9"/>
    </row>
    <row r="749" spans="14:14" x14ac:dyDescent="0.2">
      <c r="N749" s="9"/>
    </row>
    <row r="750" spans="14:14" x14ac:dyDescent="0.2">
      <c r="N750" s="9"/>
    </row>
    <row r="751" spans="14:14" x14ac:dyDescent="0.2">
      <c r="N751" s="9"/>
    </row>
    <row r="752" spans="14:14" x14ac:dyDescent="0.2">
      <c r="N752" s="9"/>
    </row>
    <row r="753" spans="14:14" x14ac:dyDescent="0.2">
      <c r="N753" s="9"/>
    </row>
    <row r="754" spans="14:14" x14ac:dyDescent="0.2">
      <c r="N754" s="9"/>
    </row>
    <row r="755" spans="14:14" x14ac:dyDescent="0.2">
      <c r="N755" s="9"/>
    </row>
    <row r="756" spans="14:14" x14ac:dyDescent="0.2">
      <c r="N756" s="9"/>
    </row>
    <row r="757" spans="14:14" x14ac:dyDescent="0.2">
      <c r="N757" s="9"/>
    </row>
    <row r="758" spans="14:14" x14ac:dyDescent="0.2">
      <c r="N758" s="9"/>
    </row>
    <row r="759" spans="14:14" x14ac:dyDescent="0.2">
      <c r="N759" s="9"/>
    </row>
    <row r="760" spans="14:14" x14ac:dyDescent="0.2">
      <c r="N760" s="9"/>
    </row>
    <row r="761" spans="14:14" x14ac:dyDescent="0.2">
      <c r="N761" s="9"/>
    </row>
    <row r="762" spans="14:14" x14ac:dyDescent="0.2">
      <c r="N762" s="9"/>
    </row>
    <row r="763" spans="14:14" x14ac:dyDescent="0.2">
      <c r="N763" s="9"/>
    </row>
    <row r="764" spans="14:14" x14ac:dyDescent="0.2">
      <c r="N764" s="9"/>
    </row>
    <row r="765" spans="14:14" x14ac:dyDescent="0.2">
      <c r="N765" s="9"/>
    </row>
    <row r="766" spans="14:14" x14ac:dyDescent="0.2">
      <c r="N766" s="9"/>
    </row>
    <row r="767" spans="14:14" x14ac:dyDescent="0.2">
      <c r="N767" s="9"/>
    </row>
    <row r="768" spans="14:14" x14ac:dyDescent="0.2">
      <c r="N768" s="9"/>
    </row>
    <row r="769" spans="14:14" x14ac:dyDescent="0.2">
      <c r="N769" s="9"/>
    </row>
    <row r="770" spans="14:14" x14ac:dyDescent="0.2">
      <c r="N770" s="9"/>
    </row>
    <row r="771" spans="14:14" x14ac:dyDescent="0.2">
      <c r="N771" s="9"/>
    </row>
    <row r="772" spans="14:14" x14ac:dyDescent="0.2">
      <c r="N772" s="9"/>
    </row>
    <row r="773" spans="14:14" x14ac:dyDescent="0.2">
      <c r="N773" s="9"/>
    </row>
    <row r="774" spans="14:14" x14ac:dyDescent="0.2">
      <c r="N774" s="9"/>
    </row>
    <row r="775" spans="14:14" x14ac:dyDescent="0.2">
      <c r="N775" s="9"/>
    </row>
    <row r="776" spans="14:14" x14ac:dyDescent="0.2">
      <c r="N776" s="9"/>
    </row>
    <row r="777" spans="14:14" x14ac:dyDescent="0.2">
      <c r="N777" s="9"/>
    </row>
    <row r="778" spans="14:14" x14ac:dyDescent="0.2">
      <c r="N778" s="9"/>
    </row>
    <row r="779" spans="14:14" x14ac:dyDescent="0.2">
      <c r="N779" s="9"/>
    </row>
    <row r="780" spans="14:14" x14ac:dyDescent="0.2">
      <c r="N780" s="9"/>
    </row>
    <row r="781" spans="14:14" x14ac:dyDescent="0.2">
      <c r="N781" s="9"/>
    </row>
    <row r="782" spans="14:14" x14ac:dyDescent="0.2">
      <c r="N782" s="9"/>
    </row>
    <row r="783" spans="14:14" x14ac:dyDescent="0.2">
      <c r="N783" s="9"/>
    </row>
    <row r="784" spans="14:14" x14ac:dyDescent="0.2">
      <c r="N784" s="9"/>
    </row>
    <row r="785" spans="14:14" x14ac:dyDescent="0.2">
      <c r="N785" s="9"/>
    </row>
    <row r="786" spans="14:14" x14ac:dyDescent="0.2">
      <c r="N786" s="9"/>
    </row>
    <row r="787" spans="14:14" x14ac:dyDescent="0.2">
      <c r="N787" s="9"/>
    </row>
    <row r="788" spans="14:14" x14ac:dyDescent="0.2">
      <c r="N788" s="9"/>
    </row>
    <row r="789" spans="14:14" x14ac:dyDescent="0.2">
      <c r="N789" s="9"/>
    </row>
    <row r="790" spans="14:14" x14ac:dyDescent="0.2">
      <c r="N790" s="9"/>
    </row>
    <row r="791" spans="14:14" x14ac:dyDescent="0.2">
      <c r="N791" s="9"/>
    </row>
    <row r="792" spans="14:14" x14ac:dyDescent="0.2">
      <c r="N792" s="9"/>
    </row>
    <row r="793" spans="14:14" x14ac:dyDescent="0.2">
      <c r="N793" s="9"/>
    </row>
    <row r="794" spans="14:14" x14ac:dyDescent="0.2">
      <c r="N794" s="9"/>
    </row>
    <row r="795" spans="14:14" x14ac:dyDescent="0.2">
      <c r="N795" s="9"/>
    </row>
    <row r="796" spans="14:14" x14ac:dyDescent="0.2">
      <c r="N796" s="9"/>
    </row>
    <row r="797" spans="14:14" x14ac:dyDescent="0.2">
      <c r="N797" s="9"/>
    </row>
    <row r="798" spans="14:14" x14ac:dyDescent="0.2">
      <c r="N798" s="9"/>
    </row>
    <row r="799" spans="14:14" x14ac:dyDescent="0.2">
      <c r="N799" s="9"/>
    </row>
    <row r="800" spans="14:14" x14ac:dyDescent="0.2">
      <c r="N800" s="9"/>
    </row>
    <row r="801" spans="14:14" x14ac:dyDescent="0.2">
      <c r="N801" s="9"/>
    </row>
    <row r="802" spans="14:14" x14ac:dyDescent="0.2">
      <c r="N802" s="9"/>
    </row>
    <row r="803" spans="14:14" x14ac:dyDescent="0.2">
      <c r="N803" s="9"/>
    </row>
    <row r="804" spans="14:14" x14ac:dyDescent="0.2">
      <c r="N804" s="9"/>
    </row>
    <row r="805" spans="14:14" x14ac:dyDescent="0.2">
      <c r="N805" s="9"/>
    </row>
    <row r="806" spans="14:14" x14ac:dyDescent="0.2">
      <c r="N806" s="9"/>
    </row>
    <row r="807" spans="14:14" x14ac:dyDescent="0.2">
      <c r="N807" s="9"/>
    </row>
    <row r="808" spans="14:14" x14ac:dyDescent="0.2">
      <c r="N808" s="9"/>
    </row>
    <row r="809" spans="14:14" x14ac:dyDescent="0.2">
      <c r="N809" s="9"/>
    </row>
    <row r="810" spans="14:14" x14ac:dyDescent="0.2">
      <c r="N810" s="9"/>
    </row>
    <row r="811" spans="14:14" x14ac:dyDescent="0.2">
      <c r="N811" s="9"/>
    </row>
    <row r="812" spans="14:14" x14ac:dyDescent="0.2">
      <c r="N812" s="9"/>
    </row>
    <row r="813" spans="14:14" x14ac:dyDescent="0.2">
      <c r="N813" s="9"/>
    </row>
    <row r="814" spans="14:14" x14ac:dyDescent="0.2">
      <c r="N814" s="9"/>
    </row>
    <row r="815" spans="14:14" x14ac:dyDescent="0.2">
      <c r="N815" s="9"/>
    </row>
    <row r="816" spans="14:14" x14ac:dyDescent="0.2">
      <c r="N816" s="9"/>
    </row>
    <row r="817" spans="14:14" x14ac:dyDescent="0.2">
      <c r="N817" s="9"/>
    </row>
    <row r="818" spans="14:14" x14ac:dyDescent="0.2">
      <c r="N818" s="9"/>
    </row>
    <row r="819" spans="14:14" x14ac:dyDescent="0.2">
      <c r="N819" s="9"/>
    </row>
    <row r="820" spans="14:14" x14ac:dyDescent="0.2">
      <c r="N820" s="9"/>
    </row>
    <row r="821" spans="14:14" x14ac:dyDescent="0.2">
      <c r="N821" s="9"/>
    </row>
    <row r="822" spans="14:14" x14ac:dyDescent="0.2">
      <c r="N822" s="9"/>
    </row>
    <row r="823" spans="14:14" x14ac:dyDescent="0.2">
      <c r="N823" s="9"/>
    </row>
    <row r="824" spans="14:14" x14ac:dyDescent="0.2">
      <c r="N824" s="9"/>
    </row>
    <row r="825" spans="14:14" x14ac:dyDescent="0.2">
      <c r="N825" s="9"/>
    </row>
    <row r="826" spans="14:14" x14ac:dyDescent="0.2">
      <c r="N826" s="9"/>
    </row>
    <row r="827" spans="14:14" x14ac:dyDescent="0.2">
      <c r="N827" s="9"/>
    </row>
    <row r="828" spans="14:14" x14ac:dyDescent="0.2">
      <c r="N828" s="9"/>
    </row>
    <row r="829" spans="14:14" x14ac:dyDescent="0.2">
      <c r="N829" s="9"/>
    </row>
    <row r="830" spans="14:14" x14ac:dyDescent="0.2">
      <c r="N830" s="9"/>
    </row>
    <row r="831" spans="14:14" x14ac:dyDescent="0.2">
      <c r="N831" s="9"/>
    </row>
    <row r="832" spans="14:14" x14ac:dyDescent="0.2">
      <c r="N832" s="9"/>
    </row>
    <row r="833" spans="14:14" x14ac:dyDescent="0.2">
      <c r="N833" s="9"/>
    </row>
    <row r="834" spans="14:14" x14ac:dyDescent="0.2">
      <c r="N834" s="9"/>
    </row>
    <row r="835" spans="14:14" x14ac:dyDescent="0.2">
      <c r="N835" s="9"/>
    </row>
    <row r="836" spans="14:14" x14ac:dyDescent="0.2">
      <c r="N836" s="9"/>
    </row>
    <row r="837" spans="14:14" x14ac:dyDescent="0.2">
      <c r="N837" s="9"/>
    </row>
    <row r="838" spans="14:14" x14ac:dyDescent="0.2">
      <c r="N838" s="9"/>
    </row>
    <row r="839" spans="14:14" x14ac:dyDescent="0.2">
      <c r="N839" s="9"/>
    </row>
    <row r="840" spans="14:14" x14ac:dyDescent="0.2">
      <c r="N840" s="9"/>
    </row>
    <row r="841" spans="14:14" x14ac:dyDescent="0.2">
      <c r="N841" s="9"/>
    </row>
    <row r="842" spans="14:14" x14ac:dyDescent="0.2">
      <c r="N842" s="9"/>
    </row>
    <row r="843" spans="14:14" x14ac:dyDescent="0.2">
      <c r="N843" s="9"/>
    </row>
    <row r="844" spans="14:14" x14ac:dyDescent="0.2">
      <c r="N844" s="9"/>
    </row>
    <row r="845" spans="14:14" x14ac:dyDescent="0.2">
      <c r="N845" s="9"/>
    </row>
    <row r="846" spans="14:14" x14ac:dyDescent="0.2">
      <c r="N846" s="9"/>
    </row>
    <row r="847" spans="14:14" x14ac:dyDescent="0.2">
      <c r="N847" s="9"/>
    </row>
    <row r="848" spans="14:14" x14ac:dyDescent="0.2">
      <c r="N848" s="9"/>
    </row>
    <row r="849" spans="14:14" x14ac:dyDescent="0.2">
      <c r="N849" s="9"/>
    </row>
    <row r="850" spans="14:14" x14ac:dyDescent="0.2">
      <c r="N850" s="9"/>
    </row>
    <row r="851" spans="14:14" x14ac:dyDescent="0.2">
      <c r="N851" s="9"/>
    </row>
    <row r="852" spans="14:14" x14ac:dyDescent="0.2">
      <c r="N852" s="9"/>
    </row>
    <row r="853" spans="14:14" x14ac:dyDescent="0.2">
      <c r="N853" s="9"/>
    </row>
    <row r="854" spans="14:14" x14ac:dyDescent="0.2">
      <c r="N854" s="9"/>
    </row>
    <row r="855" spans="14:14" x14ac:dyDescent="0.2">
      <c r="N855" s="9"/>
    </row>
    <row r="856" spans="14:14" x14ac:dyDescent="0.2">
      <c r="N856" s="9"/>
    </row>
    <row r="857" spans="14:14" x14ac:dyDescent="0.2">
      <c r="N857" s="9"/>
    </row>
    <row r="858" spans="14:14" x14ac:dyDescent="0.2">
      <c r="N858" s="9"/>
    </row>
    <row r="859" spans="14:14" x14ac:dyDescent="0.2">
      <c r="N859" s="9"/>
    </row>
    <row r="860" spans="14:14" x14ac:dyDescent="0.2">
      <c r="N860" s="9"/>
    </row>
    <row r="861" spans="14:14" x14ac:dyDescent="0.2">
      <c r="N861" s="9"/>
    </row>
    <row r="862" spans="14:14" x14ac:dyDescent="0.2">
      <c r="N862" s="9"/>
    </row>
    <row r="863" spans="14:14" x14ac:dyDescent="0.2">
      <c r="N863" s="9"/>
    </row>
    <row r="864" spans="14:14" x14ac:dyDescent="0.2">
      <c r="N864" s="9"/>
    </row>
    <row r="865" spans="14:14" x14ac:dyDescent="0.2">
      <c r="N865" s="9"/>
    </row>
    <row r="866" spans="14:14" x14ac:dyDescent="0.2">
      <c r="N866" s="9"/>
    </row>
    <row r="867" spans="14:14" x14ac:dyDescent="0.2">
      <c r="N867" s="9"/>
    </row>
    <row r="868" spans="14:14" x14ac:dyDescent="0.2">
      <c r="N868" s="9"/>
    </row>
    <row r="869" spans="14:14" x14ac:dyDescent="0.2">
      <c r="N869" s="9"/>
    </row>
    <row r="870" spans="14:14" x14ac:dyDescent="0.2">
      <c r="N870" s="9"/>
    </row>
    <row r="871" spans="14:14" x14ac:dyDescent="0.2">
      <c r="N871" s="9"/>
    </row>
    <row r="872" spans="14:14" x14ac:dyDescent="0.2">
      <c r="N872" s="9"/>
    </row>
    <row r="873" spans="14:14" x14ac:dyDescent="0.2">
      <c r="N873" s="9"/>
    </row>
    <row r="874" spans="14:14" x14ac:dyDescent="0.2">
      <c r="N874" s="9"/>
    </row>
    <row r="875" spans="14:14" x14ac:dyDescent="0.2">
      <c r="N875" s="9"/>
    </row>
    <row r="876" spans="14:14" x14ac:dyDescent="0.2">
      <c r="N876" s="9"/>
    </row>
    <row r="877" spans="14:14" x14ac:dyDescent="0.2">
      <c r="N877" s="9"/>
    </row>
    <row r="878" spans="14:14" x14ac:dyDescent="0.2">
      <c r="N878" s="9"/>
    </row>
    <row r="879" spans="14:14" x14ac:dyDescent="0.2">
      <c r="N879" s="9"/>
    </row>
    <row r="880" spans="14:14" x14ac:dyDescent="0.2">
      <c r="N880" s="9"/>
    </row>
    <row r="881" spans="14:14" x14ac:dyDescent="0.2">
      <c r="N881" s="9"/>
    </row>
    <row r="882" spans="14:14" x14ac:dyDescent="0.2">
      <c r="N882" s="9"/>
    </row>
    <row r="883" spans="14:14" x14ac:dyDescent="0.2">
      <c r="N883" s="9"/>
    </row>
    <row r="884" spans="14:14" x14ac:dyDescent="0.2">
      <c r="N884" s="9"/>
    </row>
    <row r="885" spans="14:14" x14ac:dyDescent="0.2">
      <c r="N885" s="9"/>
    </row>
    <row r="886" spans="14:14" x14ac:dyDescent="0.2">
      <c r="N886" s="9"/>
    </row>
    <row r="887" spans="14:14" x14ac:dyDescent="0.2">
      <c r="N887" s="9"/>
    </row>
    <row r="888" spans="14:14" x14ac:dyDescent="0.2">
      <c r="N888" s="9"/>
    </row>
    <row r="889" spans="14:14" x14ac:dyDescent="0.2">
      <c r="N889" s="9"/>
    </row>
    <row r="890" spans="14:14" x14ac:dyDescent="0.2">
      <c r="N890" s="9"/>
    </row>
    <row r="891" spans="14:14" x14ac:dyDescent="0.2">
      <c r="N891" s="9"/>
    </row>
    <row r="892" spans="14:14" x14ac:dyDescent="0.2">
      <c r="N892" s="9"/>
    </row>
    <row r="893" spans="14:14" x14ac:dyDescent="0.2">
      <c r="N893" s="9"/>
    </row>
    <row r="894" spans="14:14" x14ac:dyDescent="0.2">
      <c r="N894" s="9"/>
    </row>
    <row r="895" spans="14:14" x14ac:dyDescent="0.2">
      <c r="N895" s="9"/>
    </row>
    <row r="896" spans="14:14" x14ac:dyDescent="0.2">
      <c r="N896" s="9"/>
    </row>
    <row r="897" spans="14:14" x14ac:dyDescent="0.2">
      <c r="N897" s="9"/>
    </row>
    <row r="898" spans="14:14" x14ac:dyDescent="0.2">
      <c r="N898" s="9"/>
    </row>
    <row r="899" spans="14:14" x14ac:dyDescent="0.2">
      <c r="N899" s="9"/>
    </row>
    <row r="900" spans="14:14" x14ac:dyDescent="0.2">
      <c r="N900" s="9"/>
    </row>
    <row r="901" spans="14:14" x14ac:dyDescent="0.2">
      <c r="N901" s="9"/>
    </row>
    <row r="902" spans="14:14" x14ac:dyDescent="0.2">
      <c r="N902" s="9"/>
    </row>
    <row r="903" spans="14:14" x14ac:dyDescent="0.2">
      <c r="N903" s="9"/>
    </row>
    <row r="904" spans="14:14" x14ac:dyDescent="0.2">
      <c r="N904" s="9"/>
    </row>
    <row r="905" spans="14:14" x14ac:dyDescent="0.2">
      <c r="N905" s="9"/>
    </row>
    <row r="906" spans="14:14" x14ac:dyDescent="0.2">
      <c r="N906" s="9"/>
    </row>
    <row r="907" spans="14:14" x14ac:dyDescent="0.2">
      <c r="N907" s="9"/>
    </row>
    <row r="908" spans="14:14" x14ac:dyDescent="0.2">
      <c r="N908" s="9"/>
    </row>
    <row r="909" spans="14:14" x14ac:dyDescent="0.2">
      <c r="N909" s="9"/>
    </row>
    <row r="910" spans="14:14" x14ac:dyDescent="0.2">
      <c r="N910" s="9"/>
    </row>
    <row r="911" spans="14:14" x14ac:dyDescent="0.2">
      <c r="N911" s="9"/>
    </row>
    <row r="912" spans="14:14" x14ac:dyDescent="0.2">
      <c r="N912" s="9"/>
    </row>
    <row r="913" spans="14:14" x14ac:dyDescent="0.2">
      <c r="N913" s="9"/>
    </row>
    <row r="914" spans="14:14" x14ac:dyDescent="0.2">
      <c r="N914" s="9"/>
    </row>
    <row r="915" spans="14:14" x14ac:dyDescent="0.2">
      <c r="N915" s="9"/>
    </row>
    <row r="916" spans="14:14" x14ac:dyDescent="0.2">
      <c r="N916" s="9"/>
    </row>
    <row r="917" spans="14:14" x14ac:dyDescent="0.2">
      <c r="N917" s="9"/>
    </row>
    <row r="918" spans="14:14" x14ac:dyDescent="0.2">
      <c r="N918" s="9"/>
    </row>
    <row r="919" spans="14:14" x14ac:dyDescent="0.2">
      <c r="N919" s="9"/>
    </row>
    <row r="920" spans="14:14" x14ac:dyDescent="0.2">
      <c r="N920" s="9"/>
    </row>
    <row r="921" spans="14:14" x14ac:dyDescent="0.2">
      <c r="N921" s="9"/>
    </row>
    <row r="922" spans="14:14" x14ac:dyDescent="0.2">
      <c r="N922" s="9"/>
    </row>
    <row r="923" spans="14:14" x14ac:dyDescent="0.2">
      <c r="N923" s="9"/>
    </row>
    <row r="924" spans="14:14" x14ac:dyDescent="0.2">
      <c r="N924" s="9"/>
    </row>
    <row r="925" spans="14:14" x14ac:dyDescent="0.2">
      <c r="N925" s="9"/>
    </row>
    <row r="926" spans="14:14" x14ac:dyDescent="0.2">
      <c r="N926" s="9"/>
    </row>
    <row r="927" spans="14:14" x14ac:dyDescent="0.2">
      <c r="N927" s="9"/>
    </row>
    <row r="928" spans="14:14" x14ac:dyDescent="0.2">
      <c r="N928" s="9"/>
    </row>
    <row r="929" spans="14:14" x14ac:dyDescent="0.2">
      <c r="N929" s="9"/>
    </row>
    <row r="930" spans="14:14" x14ac:dyDescent="0.2">
      <c r="N930" s="9"/>
    </row>
    <row r="931" spans="14:14" x14ac:dyDescent="0.2">
      <c r="N931" s="9"/>
    </row>
    <row r="932" spans="14:14" x14ac:dyDescent="0.2">
      <c r="N932" s="9"/>
    </row>
    <row r="933" spans="14:14" x14ac:dyDescent="0.2">
      <c r="N933" s="9"/>
    </row>
    <row r="934" spans="14:14" x14ac:dyDescent="0.2">
      <c r="N934" s="9"/>
    </row>
    <row r="935" spans="14:14" x14ac:dyDescent="0.2">
      <c r="N935" s="9"/>
    </row>
    <row r="936" spans="14:14" x14ac:dyDescent="0.2">
      <c r="N936" s="9"/>
    </row>
    <row r="937" spans="14:14" x14ac:dyDescent="0.2">
      <c r="N937" s="9"/>
    </row>
    <row r="938" spans="14:14" x14ac:dyDescent="0.2">
      <c r="N938" s="9"/>
    </row>
    <row r="939" spans="14:14" x14ac:dyDescent="0.2">
      <c r="N939" s="9"/>
    </row>
    <row r="940" spans="14:14" x14ac:dyDescent="0.2">
      <c r="N940" s="9"/>
    </row>
    <row r="941" spans="14:14" x14ac:dyDescent="0.2">
      <c r="N941" s="9"/>
    </row>
    <row r="942" spans="14:14" x14ac:dyDescent="0.2">
      <c r="N942" s="9"/>
    </row>
    <row r="943" spans="14:14" x14ac:dyDescent="0.2">
      <c r="N943" s="9"/>
    </row>
    <row r="944" spans="14:14" x14ac:dyDescent="0.2">
      <c r="N944" s="9"/>
    </row>
    <row r="945" spans="14:14" x14ac:dyDescent="0.2">
      <c r="N945" s="9"/>
    </row>
    <row r="946" spans="14:14" x14ac:dyDescent="0.2">
      <c r="N946" s="9"/>
    </row>
    <row r="947" spans="14:14" x14ac:dyDescent="0.2">
      <c r="N947" s="9"/>
    </row>
    <row r="948" spans="14:14" x14ac:dyDescent="0.2">
      <c r="N948" s="9"/>
    </row>
    <row r="949" spans="14:14" x14ac:dyDescent="0.2">
      <c r="N949" s="9"/>
    </row>
    <row r="950" spans="14:14" x14ac:dyDescent="0.2">
      <c r="N950" s="9"/>
    </row>
    <row r="951" spans="14:14" x14ac:dyDescent="0.2">
      <c r="N951" s="9"/>
    </row>
    <row r="952" spans="14:14" x14ac:dyDescent="0.2">
      <c r="N952" s="9"/>
    </row>
    <row r="953" spans="14:14" x14ac:dyDescent="0.2">
      <c r="N953" s="9"/>
    </row>
    <row r="954" spans="14:14" x14ac:dyDescent="0.2">
      <c r="N954" s="9"/>
    </row>
    <row r="955" spans="14:14" x14ac:dyDescent="0.2">
      <c r="N955" s="9"/>
    </row>
    <row r="956" spans="14:14" x14ac:dyDescent="0.2">
      <c r="N956" s="9"/>
    </row>
    <row r="957" spans="14:14" x14ac:dyDescent="0.2">
      <c r="N957" s="9"/>
    </row>
    <row r="958" spans="14:14" x14ac:dyDescent="0.2">
      <c r="N958" s="9"/>
    </row>
    <row r="959" spans="14:14" x14ac:dyDescent="0.2">
      <c r="N959" s="9"/>
    </row>
    <row r="960" spans="14:14" x14ac:dyDescent="0.2">
      <c r="N960" s="9"/>
    </row>
    <row r="961" spans="14:14" x14ac:dyDescent="0.2">
      <c r="N961" s="9"/>
    </row>
    <row r="962" spans="14:14" x14ac:dyDescent="0.2">
      <c r="N962" s="9"/>
    </row>
    <row r="963" spans="14:14" x14ac:dyDescent="0.2">
      <c r="N963" s="9"/>
    </row>
    <row r="964" spans="14:14" x14ac:dyDescent="0.2">
      <c r="N964" s="9"/>
    </row>
    <row r="965" spans="14:14" x14ac:dyDescent="0.2">
      <c r="N965" s="9"/>
    </row>
    <row r="966" spans="14:14" x14ac:dyDescent="0.2">
      <c r="N966" s="9"/>
    </row>
    <row r="967" spans="14:14" x14ac:dyDescent="0.2">
      <c r="N967" s="9"/>
    </row>
    <row r="968" spans="14:14" x14ac:dyDescent="0.2">
      <c r="N968" s="9"/>
    </row>
    <row r="969" spans="14:14" x14ac:dyDescent="0.2">
      <c r="N969" s="9"/>
    </row>
    <row r="970" spans="14:14" x14ac:dyDescent="0.2">
      <c r="N970" s="9"/>
    </row>
    <row r="971" spans="14:14" x14ac:dyDescent="0.2">
      <c r="N971" s="9"/>
    </row>
    <row r="972" spans="14:14" x14ac:dyDescent="0.2">
      <c r="N972" s="9"/>
    </row>
    <row r="973" spans="14:14" x14ac:dyDescent="0.2">
      <c r="N973" s="9"/>
    </row>
    <row r="974" spans="14:14" x14ac:dyDescent="0.2">
      <c r="N974" s="9"/>
    </row>
    <row r="975" spans="14:14" x14ac:dyDescent="0.2">
      <c r="N975" s="9"/>
    </row>
    <row r="976" spans="14:14" x14ac:dyDescent="0.2">
      <c r="N976" s="9"/>
    </row>
    <row r="977" spans="14:14" x14ac:dyDescent="0.2">
      <c r="N977" s="9"/>
    </row>
    <row r="978" spans="14:14" x14ac:dyDescent="0.2">
      <c r="N978" s="9"/>
    </row>
    <row r="979" spans="14:14" x14ac:dyDescent="0.2">
      <c r="N979" s="9"/>
    </row>
    <row r="980" spans="14:14" x14ac:dyDescent="0.2">
      <c r="N980" s="9"/>
    </row>
    <row r="981" spans="14:14" x14ac:dyDescent="0.2">
      <c r="N981" s="9"/>
    </row>
    <row r="982" spans="14:14" x14ac:dyDescent="0.2">
      <c r="N982" s="9"/>
    </row>
    <row r="983" spans="14:14" x14ac:dyDescent="0.2">
      <c r="N983" s="9"/>
    </row>
    <row r="984" spans="14:14" x14ac:dyDescent="0.2">
      <c r="N984" s="9"/>
    </row>
    <row r="985" spans="14:14" x14ac:dyDescent="0.2">
      <c r="N985" s="9"/>
    </row>
    <row r="986" spans="14:14" x14ac:dyDescent="0.2">
      <c r="N986" s="9"/>
    </row>
    <row r="987" spans="14:14" x14ac:dyDescent="0.2">
      <c r="N987" s="9"/>
    </row>
    <row r="988" spans="14:14" x14ac:dyDescent="0.2">
      <c r="N988" s="9"/>
    </row>
    <row r="989" spans="14:14" x14ac:dyDescent="0.2">
      <c r="N989" s="9"/>
    </row>
    <row r="990" spans="14:14" x14ac:dyDescent="0.2">
      <c r="N990" s="9"/>
    </row>
    <row r="991" spans="14:14" x14ac:dyDescent="0.2">
      <c r="N991" s="9"/>
    </row>
    <row r="992" spans="14:14" x14ac:dyDescent="0.2">
      <c r="N992" s="9"/>
    </row>
    <row r="993" spans="14:14" x14ac:dyDescent="0.2">
      <c r="N993" s="9"/>
    </row>
    <row r="994" spans="14:14" x14ac:dyDescent="0.2">
      <c r="N994" s="9"/>
    </row>
    <row r="995" spans="14:14" x14ac:dyDescent="0.2">
      <c r="N995" s="9"/>
    </row>
    <row r="996" spans="14:14" x14ac:dyDescent="0.2">
      <c r="N996" s="9"/>
    </row>
    <row r="997" spans="14:14" x14ac:dyDescent="0.2">
      <c r="N997" s="9"/>
    </row>
    <row r="998" spans="14:14" x14ac:dyDescent="0.2">
      <c r="N998" s="9"/>
    </row>
    <row r="999" spans="14:14" x14ac:dyDescent="0.2">
      <c r="N999" s="9"/>
    </row>
    <row r="1000" spans="14:14" x14ac:dyDescent="0.2">
      <c r="N1000" s="9"/>
    </row>
    <row r="1001" spans="14:14" x14ac:dyDescent="0.2">
      <c r="N1001" s="9"/>
    </row>
    <row r="1002" spans="14:14" x14ac:dyDescent="0.2">
      <c r="N1002" s="9"/>
    </row>
    <row r="1003" spans="14:14" x14ac:dyDescent="0.2">
      <c r="N1003" s="9"/>
    </row>
    <row r="1004" spans="14:14" x14ac:dyDescent="0.2">
      <c r="N1004" s="9"/>
    </row>
    <row r="1005" spans="14:14" x14ac:dyDescent="0.2">
      <c r="N1005" s="9"/>
    </row>
    <row r="1006" spans="14:14" x14ac:dyDescent="0.2">
      <c r="N1006" s="9"/>
    </row>
    <row r="1007" spans="14:14" x14ac:dyDescent="0.2">
      <c r="N1007" s="9"/>
    </row>
    <row r="1008" spans="14:14" x14ac:dyDescent="0.2">
      <c r="N1008" s="9"/>
    </row>
    <row r="1009" spans="14:14" x14ac:dyDescent="0.2">
      <c r="N1009" s="9"/>
    </row>
    <row r="1010" spans="14:14" x14ac:dyDescent="0.2">
      <c r="N1010" s="9"/>
    </row>
    <row r="1011" spans="14:14" x14ac:dyDescent="0.2">
      <c r="N1011" s="9"/>
    </row>
    <row r="1012" spans="14:14" x14ac:dyDescent="0.2">
      <c r="N1012" s="9"/>
    </row>
    <row r="1013" spans="14:14" x14ac:dyDescent="0.2">
      <c r="N1013" s="9"/>
    </row>
    <row r="1014" spans="14:14" x14ac:dyDescent="0.2">
      <c r="N1014" s="9"/>
    </row>
    <row r="1015" spans="14:14" x14ac:dyDescent="0.2">
      <c r="N1015" s="9"/>
    </row>
    <row r="1016" spans="14:14" x14ac:dyDescent="0.2">
      <c r="N1016" s="9"/>
    </row>
    <row r="1017" spans="14:14" x14ac:dyDescent="0.2">
      <c r="N1017" s="9"/>
    </row>
    <row r="1018" spans="14:14" x14ac:dyDescent="0.2">
      <c r="N1018" s="9"/>
    </row>
    <row r="1019" spans="14:14" x14ac:dyDescent="0.2">
      <c r="N1019" s="9"/>
    </row>
    <row r="1020" spans="14:14" x14ac:dyDescent="0.2">
      <c r="N1020" s="9"/>
    </row>
    <row r="1021" spans="14:14" x14ac:dyDescent="0.2">
      <c r="N1021" s="9"/>
    </row>
    <row r="1022" spans="14:14" x14ac:dyDescent="0.2">
      <c r="N1022" s="9"/>
    </row>
    <row r="1023" spans="14:14" x14ac:dyDescent="0.2">
      <c r="N1023" s="9"/>
    </row>
    <row r="1024" spans="14:14" x14ac:dyDescent="0.2">
      <c r="N1024" s="9"/>
    </row>
    <row r="1025" spans="14:14" x14ac:dyDescent="0.2">
      <c r="N1025" s="9"/>
    </row>
    <row r="1026" spans="14:14" x14ac:dyDescent="0.2">
      <c r="N1026" s="9"/>
    </row>
    <row r="1027" spans="14:14" x14ac:dyDescent="0.2">
      <c r="N1027" s="9"/>
    </row>
    <row r="1028" spans="14:14" x14ac:dyDescent="0.2">
      <c r="N1028" s="9"/>
    </row>
    <row r="1029" spans="14:14" x14ac:dyDescent="0.2">
      <c r="N1029" s="9"/>
    </row>
    <row r="1030" spans="14:14" x14ac:dyDescent="0.2">
      <c r="N1030" s="9"/>
    </row>
    <row r="1031" spans="14:14" x14ac:dyDescent="0.2">
      <c r="N1031" s="9"/>
    </row>
    <row r="1032" spans="14:14" x14ac:dyDescent="0.2">
      <c r="N1032" s="9"/>
    </row>
    <row r="1033" spans="14:14" x14ac:dyDescent="0.2">
      <c r="N1033" s="9"/>
    </row>
    <row r="1034" spans="14:14" x14ac:dyDescent="0.2">
      <c r="N1034" s="9"/>
    </row>
    <row r="1035" spans="14:14" x14ac:dyDescent="0.2">
      <c r="N1035" s="9"/>
    </row>
    <row r="1036" spans="14:14" x14ac:dyDescent="0.2">
      <c r="N1036" s="9"/>
    </row>
    <row r="1037" spans="14:14" x14ac:dyDescent="0.2">
      <c r="N1037" s="9"/>
    </row>
    <row r="1038" spans="14:14" x14ac:dyDescent="0.2">
      <c r="N1038" s="9"/>
    </row>
    <row r="1039" spans="14:14" x14ac:dyDescent="0.2">
      <c r="N1039" s="9"/>
    </row>
    <row r="1040" spans="14:14" x14ac:dyDescent="0.2">
      <c r="N1040" s="9"/>
    </row>
    <row r="1041" spans="14:14" x14ac:dyDescent="0.2">
      <c r="N1041" s="9"/>
    </row>
    <row r="1042" spans="14:14" x14ac:dyDescent="0.2">
      <c r="N1042" s="9"/>
    </row>
    <row r="1043" spans="14:14" x14ac:dyDescent="0.2">
      <c r="N1043" s="9"/>
    </row>
    <row r="1044" spans="14:14" x14ac:dyDescent="0.2">
      <c r="N1044" s="9"/>
    </row>
    <row r="1045" spans="14:14" x14ac:dyDescent="0.2">
      <c r="N1045" s="9"/>
    </row>
    <row r="1046" spans="14:14" x14ac:dyDescent="0.2">
      <c r="N1046" s="9"/>
    </row>
    <row r="1047" spans="14:14" x14ac:dyDescent="0.2">
      <c r="N1047" s="9"/>
    </row>
    <row r="1048" spans="14:14" x14ac:dyDescent="0.2">
      <c r="N1048" s="9"/>
    </row>
    <row r="1049" spans="14:14" x14ac:dyDescent="0.2">
      <c r="N1049" s="9"/>
    </row>
    <row r="1050" spans="14:14" x14ac:dyDescent="0.2">
      <c r="N1050" s="9"/>
    </row>
    <row r="1051" spans="14:14" x14ac:dyDescent="0.2">
      <c r="N1051" s="9"/>
    </row>
    <row r="1052" spans="14:14" x14ac:dyDescent="0.2">
      <c r="N1052" s="9"/>
    </row>
    <row r="1053" spans="14:14" x14ac:dyDescent="0.2">
      <c r="N1053" s="9"/>
    </row>
    <row r="1054" spans="14:14" x14ac:dyDescent="0.2">
      <c r="N1054" s="9"/>
    </row>
    <row r="1055" spans="14:14" x14ac:dyDescent="0.2">
      <c r="N1055" s="9"/>
    </row>
    <row r="1056" spans="14:14" x14ac:dyDescent="0.2">
      <c r="N1056" s="9"/>
    </row>
    <row r="1057" spans="14:14" x14ac:dyDescent="0.2">
      <c r="N1057" s="9"/>
    </row>
    <row r="1058" spans="14:14" x14ac:dyDescent="0.2">
      <c r="N1058" s="9"/>
    </row>
    <row r="1059" spans="14:14" x14ac:dyDescent="0.2">
      <c r="N1059" s="9"/>
    </row>
    <row r="1060" spans="14:14" x14ac:dyDescent="0.2">
      <c r="N1060" s="9"/>
    </row>
    <row r="1061" spans="14:14" x14ac:dyDescent="0.2">
      <c r="N1061" s="9"/>
    </row>
    <row r="1062" spans="14:14" x14ac:dyDescent="0.2">
      <c r="N1062" s="9"/>
    </row>
    <row r="1063" spans="14:14" x14ac:dyDescent="0.2">
      <c r="N1063" s="9"/>
    </row>
    <row r="1064" spans="14:14" x14ac:dyDescent="0.2">
      <c r="N1064" s="9"/>
    </row>
    <row r="1065" spans="14:14" x14ac:dyDescent="0.2">
      <c r="N1065" s="9"/>
    </row>
    <row r="1066" spans="14:14" x14ac:dyDescent="0.2">
      <c r="N1066" s="9"/>
    </row>
    <row r="1067" spans="14:14" x14ac:dyDescent="0.2">
      <c r="N1067" s="9"/>
    </row>
    <row r="1068" spans="14:14" x14ac:dyDescent="0.2">
      <c r="N1068" s="9"/>
    </row>
    <row r="1069" spans="14:14" x14ac:dyDescent="0.2">
      <c r="N1069" s="9"/>
    </row>
    <row r="1070" spans="14:14" x14ac:dyDescent="0.2">
      <c r="N1070" s="9"/>
    </row>
    <row r="1071" spans="14:14" x14ac:dyDescent="0.2">
      <c r="N1071" s="9"/>
    </row>
    <row r="1072" spans="14:14" x14ac:dyDescent="0.2">
      <c r="N1072" s="9"/>
    </row>
    <row r="1073" spans="14:14" x14ac:dyDescent="0.2">
      <c r="N1073" s="9"/>
    </row>
    <row r="1074" spans="14:14" x14ac:dyDescent="0.2">
      <c r="N1074" s="9"/>
    </row>
    <row r="1075" spans="14:14" x14ac:dyDescent="0.2">
      <c r="N1075" s="9"/>
    </row>
    <row r="1076" spans="14:14" x14ac:dyDescent="0.2">
      <c r="N1076" s="9"/>
    </row>
    <row r="1077" spans="14:14" x14ac:dyDescent="0.2">
      <c r="N1077" s="9"/>
    </row>
    <row r="1078" spans="14:14" x14ac:dyDescent="0.2">
      <c r="N1078" s="9"/>
    </row>
    <row r="1079" spans="14:14" x14ac:dyDescent="0.2">
      <c r="N1079" s="9"/>
    </row>
    <row r="1080" spans="14:14" x14ac:dyDescent="0.2">
      <c r="N1080" s="9"/>
    </row>
    <row r="1081" spans="14:14" x14ac:dyDescent="0.2">
      <c r="N1081" s="9"/>
    </row>
    <row r="1082" spans="14:14" x14ac:dyDescent="0.2">
      <c r="N1082" s="9"/>
    </row>
    <row r="1083" spans="14:14" x14ac:dyDescent="0.2">
      <c r="N1083" s="9"/>
    </row>
    <row r="1084" spans="14:14" x14ac:dyDescent="0.2">
      <c r="N1084" s="9"/>
    </row>
    <row r="1085" spans="14:14" x14ac:dyDescent="0.2">
      <c r="N1085" s="9"/>
    </row>
    <row r="1086" spans="14:14" x14ac:dyDescent="0.2">
      <c r="N1086" s="9"/>
    </row>
    <row r="1087" spans="14:14" x14ac:dyDescent="0.2">
      <c r="N1087" s="9"/>
    </row>
    <row r="1088" spans="14:14" x14ac:dyDescent="0.2">
      <c r="N1088" s="9"/>
    </row>
    <row r="1089" spans="14:14" x14ac:dyDescent="0.2">
      <c r="N1089" s="9"/>
    </row>
    <row r="1090" spans="14:14" x14ac:dyDescent="0.2">
      <c r="N1090" s="9"/>
    </row>
    <row r="1091" spans="14:14" x14ac:dyDescent="0.2">
      <c r="N1091" s="9"/>
    </row>
    <row r="1092" spans="14:14" x14ac:dyDescent="0.2">
      <c r="N1092" s="9"/>
    </row>
    <row r="1093" spans="14:14" x14ac:dyDescent="0.2">
      <c r="N1093" s="9"/>
    </row>
    <row r="1094" spans="14:14" x14ac:dyDescent="0.2">
      <c r="N1094" s="9"/>
    </row>
    <row r="1095" spans="14:14" x14ac:dyDescent="0.2">
      <c r="N1095" s="9"/>
    </row>
    <row r="1096" spans="14:14" x14ac:dyDescent="0.2">
      <c r="N1096" s="9"/>
    </row>
    <row r="1097" spans="14:14" x14ac:dyDescent="0.2">
      <c r="N1097" s="9"/>
    </row>
    <row r="1098" spans="14:14" x14ac:dyDescent="0.2">
      <c r="N1098" s="9"/>
    </row>
    <row r="1099" spans="14:14" x14ac:dyDescent="0.2">
      <c r="N1099" s="9"/>
    </row>
    <row r="1100" spans="14:14" x14ac:dyDescent="0.2">
      <c r="N1100" s="9"/>
    </row>
    <row r="1101" spans="14:14" x14ac:dyDescent="0.2">
      <c r="N1101" s="9"/>
    </row>
    <row r="1102" spans="14:14" x14ac:dyDescent="0.2">
      <c r="N1102" s="9"/>
    </row>
    <row r="1103" spans="14:14" x14ac:dyDescent="0.2">
      <c r="N1103" s="9"/>
    </row>
    <row r="1104" spans="14:14" x14ac:dyDescent="0.2">
      <c r="N1104" s="9"/>
    </row>
    <row r="1105" spans="14:14" x14ac:dyDescent="0.2">
      <c r="N1105" s="9"/>
    </row>
    <row r="1106" spans="14:14" x14ac:dyDescent="0.2">
      <c r="N1106" s="9"/>
    </row>
    <row r="1107" spans="14:14" x14ac:dyDescent="0.2">
      <c r="N1107" s="9"/>
    </row>
    <row r="1108" spans="14:14" x14ac:dyDescent="0.2">
      <c r="N1108" s="9"/>
    </row>
    <row r="1109" spans="14:14" x14ac:dyDescent="0.2">
      <c r="N1109" s="9"/>
    </row>
    <row r="1110" spans="14:14" x14ac:dyDescent="0.2">
      <c r="N1110" s="9"/>
    </row>
    <row r="1111" spans="14:14" x14ac:dyDescent="0.2">
      <c r="N1111" s="9"/>
    </row>
    <row r="1112" spans="14:14" x14ac:dyDescent="0.2">
      <c r="N1112" s="9"/>
    </row>
    <row r="1113" spans="14:14" x14ac:dyDescent="0.2">
      <c r="N1113" s="9"/>
    </row>
    <row r="1114" spans="14:14" x14ac:dyDescent="0.2">
      <c r="N1114" s="9"/>
    </row>
    <row r="1115" spans="14:14" x14ac:dyDescent="0.2">
      <c r="N1115" s="9"/>
    </row>
    <row r="1116" spans="14:14" x14ac:dyDescent="0.2">
      <c r="N1116" s="9"/>
    </row>
    <row r="1117" spans="14:14" x14ac:dyDescent="0.2">
      <c r="N1117" s="9"/>
    </row>
    <row r="1118" spans="14:14" x14ac:dyDescent="0.2">
      <c r="N1118" s="9"/>
    </row>
    <row r="1119" spans="14:14" x14ac:dyDescent="0.2">
      <c r="N1119" s="9"/>
    </row>
    <row r="1120" spans="14:14" x14ac:dyDescent="0.2">
      <c r="N1120" s="9"/>
    </row>
    <row r="1121" spans="14:14" x14ac:dyDescent="0.2">
      <c r="N1121" s="9"/>
    </row>
    <row r="1122" spans="14:14" x14ac:dyDescent="0.2">
      <c r="N1122" s="9"/>
    </row>
    <row r="1123" spans="14:14" x14ac:dyDescent="0.2">
      <c r="N1123" s="9"/>
    </row>
    <row r="1124" spans="14:14" x14ac:dyDescent="0.2">
      <c r="N1124" s="9"/>
    </row>
    <row r="1125" spans="14:14" x14ac:dyDescent="0.2">
      <c r="N1125" s="9"/>
    </row>
    <row r="1126" spans="14:14" x14ac:dyDescent="0.2">
      <c r="N1126" s="9"/>
    </row>
    <row r="1127" spans="14:14" x14ac:dyDescent="0.2">
      <c r="N1127" s="9"/>
    </row>
    <row r="1128" spans="14:14" x14ac:dyDescent="0.2">
      <c r="N1128" s="9"/>
    </row>
    <row r="1129" spans="14:14" x14ac:dyDescent="0.2">
      <c r="N1129" s="9"/>
    </row>
    <row r="1130" spans="14:14" x14ac:dyDescent="0.2">
      <c r="N1130" s="9"/>
    </row>
    <row r="1131" spans="14:14" x14ac:dyDescent="0.2">
      <c r="N1131" s="9"/>
    </row>
    <row r="1132" spans="14:14" x14ac:dyDescent="0.2">
      <c r="N1132" s="9"/>
    </row>
    <row r="1133" spans="14:14" x14ac:dyDescent="0.2">
      <c r="N1133" s="9"/>
    </row>
    <row r="1134" spans="14:14" x14ac:dyDescent="0.2">
      <c r="N1134" s="9"/>
    </row>
    <row r="1135" spans="14:14" x14ac:dyDescent="0.2">
      <c r="N1135" s="9"/>
    </row>
    <row r="1136" spans="14:14" x14ac:dyDescent="0.2">
      <c r="N1136" s="9"/>
    </row>
    <row r="1137" spans="14:14" x14ac:dyDescent="0.2">
      <c r="N1137" s="9"/>
    </row>
    <row r="1138" spans="14:14" x14ac:dyDescent="0.2">
      <c r="N1138" s="9"/>
    </row>
    <row r="1139" spans="14:14" x14ac:dyDescent="0.2">
      <c r="N1139" s="9"/>
    </row>
    <row r="1140" spans="14:14" x14ac:dyDescent="0.2">
      <c r="N1140" s="9"/>
    </row>
    <row r="1141" spans="14:14" x14ac:dyDescent="0.2">
      <c r="N1141" s="9"/>
    </row>
    <row r="1142" spans="14:14" x14ac:dyDescent="0.2">
      <c r="N1142" s="9"/>
    </row>
    <row r="1143" spans="14:14" x14ac:dyDescent="0.2">
      <c r="N1143" s="9"/>
    </row>
    <row r="1144" spans="14:14" x14ac:dyDescent="0.2">
      <c r="N1144" s="9"/>
    </row>
    <row r="1145" spans="14:14" x14ac:dyDescent="0.2">
      <c r="N1145" s="9"/>
    </row>
    <row r="1146" spans="14:14" x14ac:dyDescent="0.2">
      <c r="N1146" s="9"/>
    </row>
    <row r="1147" spans="14:14" x14ac:dyDescent="0.2">
      <c r="N1147" s="9"/>
    </row>
    <row r="1148" spans="14:14" x14ac:dyDescent="0.2">
      <c r="N1148" s="9"/>
    </row>
    <row r="1149" spans="14:14" x14ac:dyDescent="0.2">
      <c r="N1149" s="9"/>
    </row>
    <row r="1150" spans="14:14" x14ac:dyDescent="0.2">
      <c r="N1150" s="9"/>
    </row>
    <row r="1151" spans="14:14" x14ac:dyDescent="0.2">
      <c r="N1151" s="9"/>
    </row>
    <row r="1152" spans="14:14" x14ac:dyDescent="0.2">
      <c r="N1152" s="9"/>
    </row>
    <row r="1153" spans="14:14" x14ac:dyDescent="0.2">
      <c r="N1153" s="9"/>
    </row>
    <row r="1154" spans="14:14" x14ac:dyDescent="0.2">
      <c r="N1154" s="9"/>
    </row>
    <row r="1155" spans="14:14" x14ac:dyDescent="0.2">
      <c r="N1155" s="9"/>
    </row>
    <row r="1156" spans="14:14" x14ac:dyDescent="0.2">
      <c r="N1156" s="9"/>
    </row>
    <row r="1157" spans="14:14" x14ac:dyDescent="0.2">
      <c r="N1157" s="9"/>
    </row>
    <row r="1158" spans="14:14" x14ac:dyDescent="0.2">
      <c r="N1158" s="9"/>
    </row>
    <row r="1159" spans="14:14" x14ac:dyDescent="0.2">
      <c r="N1159" s="9"/>
    </row>
    <row r="1160" spans="14:14" x14ac:dyDescent="0.2">
      <c r="N1160" s="9"/>
    </row>
    <row r="1161" spans="14:14" x14ac:dyDescent="0.2">
      <c r="N1161" s="9"/>
    </row>
    <row r="1162" spans="14:14" x14ac:dyDescent="0.2">
      <c r="N1162" s="9"/>
    </row>
    <row r="1163" spans="14:14" x14ac:dyDescent="0.2">
      <c r="N1163" s="9"/>
    </row>
    <row r="1164" spans="14:14" x14ac:dyDescent="0.2">
      <c r="N1164" s="9"/>
    </row>
    <row r="1165" spans="14:14" x14ac:dyDescent="0.2">
      <c r="N1165" s="9"/>
    </row>
    <row r="1166" spans="14:14" x14ac:dyDescent="0.2">
      <c r="N1166" s="9"/>
    </row>
    <row r="1167" spans="14:14" x14ac:dyDescent="0.2">
      <c r="N1167" s="9"/>
    </row>
    <row r="1168" spans="14:14" x14ac:dyDescent="0.2">
      <c r="N1168" s="9"/>
    </row>
    <row r="1169" spans="14:14" x14ac:dyDescent="0.2">
      <c r="N1169" s="9"/>
    </row>
    <row r="1170" spans="14:14" x14ac:dyDescent="0.2">
      <c r="N1170" s="9"/>
    </row>
    <row r="1171" spans="14:14" x14ac:dyDescent="0.2">
      <c r="N1171" s="9"/>
    </row>
    <row r="1172" spans="14:14" x14ac:dyDescent="0.2">
      <c r="N1172" s="9"/>
    </row>
    <row r="1173" spans="14:14" x14ac:dyDescent="0.2">
      <c r="N1173" s="9"/>
    </row>
    <row r="1174" spans="14:14" x14ac:dyDescent="0.2">
      <c r="N1174" s="9"/>
    </row>
    <row r="1175" spans="14:14" x14ac:dyDescent="0.2">
      <c r="N1175" s="9"/>
    </row>
    <row r="1176" spans="14:14" x14ac:dyDescent="0.2">
      <c r="N1176" s="9"/>
    </row>
    <row r="1177" spans="14:14" x14ac:dyDescent="0.2">
      <c r="N1177" s="9"/>
    </row>
    <row r="1178" spans="14:14" x14ac:dyDescent="0.2">
      <c r="N1178" s="9"/>
    </row>
    <row r="1179" spans="14:14" x14ac:dyDescent="0.2">
      <c r="N1179" s="9"/>
    </row>
    <row r="1180" spans="14:14" x14ac:dyDescent="0.2">
      <c r="N1180" s="9"/>
    </row>
    <row r="1181" spans="14:14" x14ac:dyDescent="0.2">
      <c r="N1181" s="9"/>
    </row>
    <row r="1182" spans="14:14" x14ac:dyDescent="0.2">
      <c r="N1182" s="9"/>
    </row>
    <row r="1183" spans="14:14" x14ac:dyDescent="0.2">
      <c r="N1183" s="9"/>
    </row>
    <row r="1184" spans="14:14" x14ac:dyDescent="0.2">
      <c r="N1184" s="9"/>
    </row>
    <row r="1185" spans="14:14" x14ac:dyDescent="0.2">
      <c r="N1185" s="9"/>
    </row>
    <row r="1186" spans="14:14" x14ac:dyDescent="0.2">
      <c r="N1186" s="9"/>
    </row>
    <row r="1187" spans="14:14" x14ac:dyDescent="0.2">
      <c r="N1187" s="9"/>
    </row>
    <row r="1188" spans="14:14" x14ac:dyDescent="0.2">
      <c r="N1188" s="9"/>
    </row>
    <row r="1189" spans="14:14" x14ac:dyDescent="0.2">
      <c r="N1189" s="9"/>
    </row>
    <row r="1190" spans="14:14" x14ac:dyDescent="0.2">
      <c r="N1190" s="9"/>
    </row>
    <row r="1191" spans="14:14" x14ac:dyDescent="0.2">
      <c r="N1191" s="9"/>
    </row>
    <row r="1192" spans="14:14" x14ac:dyDescent="0.2">
      <c r="N1192" s="9"/>
    </row>
    <row r="1193" spans="14:14" x14ac:dyDescent="0.2">
      <c r="N1193" s="9"/>
    </row>
    <row r="1194" spans="14:14" x14ac:dyDescent="0.2">
      <c r="N1194" s="9"/>
    </row>
    <row r="1195" spans="14:14" x14ac:dyDescent="0.2">
      <c r="N1195" s="9"/>
    </row>
    <row r="1196" spans="14:14" x14ac:dyDescent="0.2">
      <c r="N1196" s="9"/>
    </row>
    <row r="1197" spans="14:14" x14ac:dyDescent="0.2">
      <c r="N1197" s="9"/>
    </row>
    <row r="1198" spans="14:14" x14ac:dyDescent="0.2">
      <c r="N1198" s="9"/>
    </row>
    <row r="1199" spans="14:14" x14ac:dyDescent="0.2">
      <c r="N1199" s="9"/>
    </row>
    <row r="1200" spans="14:14" x14ac:dyDescent="0.2">
      <c r="N1200" s="9"/>
    </row>
    <row r="1201" spans="14:14" x14ac:dyDescent="0.2">
      <c r="N1201" s="9"/>
    </row>
    <row r="1202" spans="14:14" x14ac:dyDescent="0.2">
      <c r="N1202" s="9"/>
    </row>
    <row r="1203" spans="14:14" x14ac:dyDescent="0.2">
      <c r="N1203" s="9"/>
    </row>
    <row r="1204" spans="14:14" x14ac:dyDescent="0.2">
      <c r="N1204" s="9"/>
    </row>
    <row r="1205" spans="14:14" x14ac:dyDescent="0.2">
      <c r="N1205" s="9"/>
    </row>
    <row r="1206" spans="14:14" x14ac:dyDescent="0.2">
      <c r="N1206" s="9"/>
    </row>
    <row r="1207" spans="14:14" x14ac:dyDescent="0.2">
      <c r="N1207" s="9"/>
    </row>
    <row r="1208" spans="14:14" x14ac:dyDescent="0.2">
      <c r="N1208" s="9"/>
    </row>
    <row r="1209" spans="14:14" x14ac:dyDescent="0.2">
      <c r="N1209" s="9"/>
    </row>
    <row r="1210" spans="14:14" x14ac:dyDescent="0.2">
      <c r="N1210" s="9"/>
    </row>
    <row r="1211" spans="14:14" x14ac:dyDescent="0.2">
      <c r="N1211" s="9"/>
    </row>
    <row r="1212" spans="14:14" x14ac:dyDescent="0.2">
      <c r="N1212" s="9"/>
    </row>
    <row r="1213" spans="14:14" x14ac:dyDescent="0.2">
      <c r="N1213" s="9"/>
    </row>
    <row r="1214" spans="14:14" x14ac:dyDescent="0.2">
      <c r="N1214" s="9"/>
    </row>
    <row r="1215" spans="14:14" x14ac:dyDescent="0.2">
      <c r="N1215" s="9"/>
    </row>
    <row r="1216" spans="14:14" x14ac:dyDescent="0.2">
      <c r="N1216" s="9"/>
    </row>
    <row r="1217" spans="14:14" x14ac:dyDescent="0.2">
      <c r="N1217" s="9"/>
    </row>
    <row r="1218" spans="14:14" x14ac:dyDescent="0.2">
      <c r="N1218" s="9"/>
    </row>
    <row r="1219" spans="14:14" x14ac:dyDescent="0.2">
      <c r="N1219" s="9"/>
    </row>
    <row r="1220" spans="14:14" x14ac:dyDescent="0.2">
      <c r="N1220" s="9"/>
    </row>
    <row r="1221" spans="14:14" x14ac:dyDescent="0.2">
      <c r="N1221" s="9"/>
    </row>
    <row r="1222" spans="14:14" x14ac:dyDescent="0.2">
      <c r="N1222" s="9"/>
    </row>
    <row r="1223" spans="14:14" x14ac:dyDescent="0.2">
      <c r="N1223" s="9"/>
    </row>
    <row r="1224" spans="14:14" x14ac:dyDescent="0.2">
      <c r="N1224" s="9"/>
    </row>
    <row r="1225" spans="14:14" x14ac:dyDescent="0.2">
      <c r="N1225" s="9"/>
    </row>
    <row r="1226" spans="14:14" x14ac:dyDescent="0.2">
      <c r="N1226" s="9"/>
    </row>
    <row r="1227" spans="14:14" x14ac:dyDescent="0.2">
      <c r="N1227" s="9"/>
    </row>
    <row r="1228" spans="14:14" x14ac:dyDescent="0.2">
      <c r="N1228" s="9"/>
    </row>
    <row r="1229" spans="14:14" x14ac:dyDescent="0.2">
      <c r="N1229" s="9"/>
    </row>
    <row r="1230" spans="14:14" x14ac:dyDescent="0.2">
      <c r="N1230" s="9"/>
    </row>
    <row r="1231" spans="14:14" x14ac:dyDescent="0.2">
      <c r="N1231" s="9"/>
    </row>
    <row r="1232" spans="14:14" x14ac:dyDescent="0.2">
      <c r="N1232" s="9"/>
    </row>
    <row r="1233" spans="14:14" x14ac:dyDescent="0.2">
      <c r="N1233" s="9"/>
    </row>
    <row r="1234" spans="14:14" x14ac:dyDescent="0.2">
      <c r="N1234" s="9"/>
    </row>
    <row r="1235" spans="14:14" x14ac:dyDescent="0.2">
      <c r="N1235" s="9"/>
    </row>
    <row r="1236" spans="14:14" x14ac:dyDescent="0.2">
      <c r="N1236" s="9"/>
    </row>
    <row r="1237" spans="14:14" x14ac:dyDescent="0.2">
      <c r="N1237" s="9"/>
    </row>
    <row r="1238" spans="14:14" x14ac:dyDescent="0.2">
      <c r="N1238" s="9"/>
    </row>
    <row r="1239" spans="14:14" x14ac:dyDescent="0.2">
      <c r="N1239" s="9"/>
    </row>
    <row r="1240" spans="14:14" x14ac:dyDescent="0.2">
      <c r="N1240" s="9"/>
    </row>
    <row r="1241" spans="14:14" x14ac:dyDescent="0.2">
      <c r="N1241" s="9"/>
    </row>
    <row r="1242" spans="14:14" x14ac:dyDescent="0.2">
      <c r="N1242" s="9"/>
    </row>
    <row r="1243" spans="14:14" x14ac:dyDescent="0.2">
      <c r="N1243" s="9"/>
    </row>
    <row r="1244" spans="14:14" x14ac:dyDescent="0.2">
      <c r="N1244" s="9"/>
    </row>
    <row r="1245" spans="14:14" x14ac:dyDescent="0.2">
      <c r="N1245" s="9"/>
    </row>
    <row r="1246" spans="14:14" x14ac:dyDescent="0.2">
      <c r="N1246" s="9"/>
    </row>
    <row r="1247" spans="14:14" x14ac:dyDescent="0.2">
      <c r="N1247" s="9"/>
    </row>
    <row r="1248" spans="14:14" x14ac:dyDescent="0.2">
      <c r="N1248" s="9"/>
    </row>
    <row r="1249" spans="14:14" x14ac:dyDescent="0.2">
      <c r="N1249" s="9"/>
    </row>
    <row r="1250" spans="14:14" x14ac:dyDescent="0.2">
      <c r="N1250" s="9"/>
    </row>
    <row r="1251" spans="14:14" x14ac:dyDescent="0.2">
      <c r="N1251" s="9"/>
    </row>
    <row r="1252" spans="14:14" x14ac:dyDescent="0.2">
      <c r="N1252" s="9"/>
    </row>
    <row r="1253" spans="14:14" x14ac:dyDescent="0.2">
      <c r="N1253" s="9"/>
    </row>
    <row r="1254" spans="14:14" x14ac:dyDescent="0.2">
      <c r="N1254" s="9"/>
    </row>
    <row r="1255" spans="14:14" x14ac:dyDescent="0.2">
      <c r="N1255" s="9"/>
    </row>
    <row r="1256" spans="14:14" x14ac:dyDescent="0.2">
      <c r="N1256" s="9"/>
    </row>
    <row r="1257" spans="14:14" x14ac:dyDescent="0.2">
      <c r="N1257" s="9"/>
    </row>
    <row r="1258" spans="14:14" x14ac:dyDescent="0.2">
      <c r="N1258" s="9"/>
    </row>
    <row r="1259" spans="14:14" x14ac:dyDescent="0.2">
      <c r="N1259" s="9"/>
    </row>
    <row r="1260" spans="14:14" x14ac:dyDescent="0.2">
      <c r="N1260" s="9"/>
    </row>
    <row r="1261" spans="14:14" x14ac:dyDescent="0.2">
      <c r="N1261" s="9"/>
    </row>
    <row r="1262" spans="14:14" x14ac:dyDescent="0.2">
      <c r="N1262" s="9"/>
    </row>
    <row r="1263" spans="14:14" x14ac:dyDescent="0.2">
      <c r="N1263" s="9"/>
    </row>
    <row r="1264" spans="14:14" x14ac:dyDescent="0.2">
      <c r="N1264" s="9"/>
    </row>
    <row r="1265" spans="14:14" x14ac:dyDescent="0.2">
      <c r="N1265" s="9"/>
    </row>
    <row r="1266" spans="14:14" x14ac:dyDescent="0.2">
      <c r="N1266" s="9"/>
    </row>
    <row r="1267" spans="14:14" x14ac:dyDescent="0.2">
      <c r="N1267" s="9"/>
    </row>
    <row r="1268" spans="14:14" x14ac:dyDescent="0.2">
      <c r="N1268" s="9"/>
    </row>
    <row r="1269" spans="14:14" x14ac:dyDescent="0.2">
      <c r="N1269" s="9"/>
    </row>
    <row r="1270" spans="14:14" x14ac:dyDescent="0.2">
      <c r="N1270" s="9"/>
    </row>
    <row r="1271" spans="14:14" x14ac:dyDescent="0.2">
      <c r="N1271" s="9"/>
    </row>
    <row r="1272" spans="14:14" x14ac:dyDescent="0.2">
      <c r="N1272" s="9"/>
    </row>
    <row r="1273" spans="14:14" x14ac:dyDescent="0.2">
      <c r="N1273" s="9"/>
    </row>
    <row r="1274" spans="14:14" x14ac:dyDescent="0.2">
      <c r="N1274" s="9"/>
    </row>
    <row r="1275" spans="14:14" x14ac:dyDescent="0.2">
      <c r="N1275" s="9"/>
    </row>
    <row r="1276" spans="14:14" x14ac:dyDescent="0.2">
      <c r="N1276" s="9"/>
    </row>
    <row r="1277" spans="14:14" x14ac:dyDescent="0.2">
      <c r="N1277" s="9"/>
    </row>
    <row r="1278" spans="14:14" x14ac:dyDescent="0.2">
      <c r="N1278" s="9"/>
    </row>
    <row r="1279" spans="14:14" x14ac:dyDescent="0.2">
      <c r="N1279" s="9"/>
    </row>
    <row r="1280" spans="14:14" x14ac:dyDescent="0.2">
      <c r="N1280" s="9"/>
    </row>
    <row r="1281" spans="14:14" x14ac:dyDescent="0.2">
      <c r="N1281" s="9"/>
    </row>
    <row r="1282" spans="14:14" x14ac:dyDescent="0.2">
      <c r="N1282" s="9"/>
    </row>
    <row r="1283" spans="14:14" x14ac:dyDescent="0.2">
      <c r="N1283" s="9"/>
    </row>
    <row r="1284" spans="14:14" x14ac:dyDescent="0.2">
      <c r="N1284" s="9"/>
    </row>
    <row r="1285" spans="14:14" x14ac:dyDescent="0.2">
      <c r="N1285" s="9"/>
    </row>
    <row r="1286" spans="14:14" x14ac:dyDescent="0.2">
      <c r="N1286" s="9"/>
    </row>
    <row r="1287" spans="14:14" x14ac:dyDescent="0.2">
      <c r="N1287" s="9"/>
    </row>
    <row r="1288" spans="14:14" x14ac:dyDescent="0.2">
      <c r="N1288" s="9"/>
    </row>
    <row r="1289" spans="14:14" x14ac:dyDescent="0.2">
      <c r="N1289" s="9"/>
    </row>
    <row r="1290" spans="14:14" x14ac:dyDescent="0.2">
      <c r="N1290" s="9"/>
    </row>
    <row r="1291" spans="14:14" x14ac:dyDescent="0.2">
      <c r="N1291" s="9"/>
    </row>
    <row r="1292" spans="14:14" x14ac:dyDescent="0.2">
      <c r="N1292" s="9"/>
    </row>
    <row r="1293" spans="14:14" x14ac:dyDescent="0.2">
      <c r="N1293" s="9"/>
    </row>
    <row r="1294" spans="14:14" x14ac:dyDescent="0.2">
      <c r="N1294" s="9"/>
    </row>
    <row r="1295" spans="14:14" x14ac:dyDescent="0.2">
      <c r="N1295" s="9"/>
    </row>
    <row r="1296" spans="14:14" x14ac:dyDescent="0.2">
      <c r="N1296" s="9"/>
    </row>
    <row r="1297" spans="14:14" x14ac:dyDescent="0.2">
      <c r="N1297" s="9"/>
    </row>
    <row r="1298" spans="14:14" x14ac:dyDescent="0.2">
      <c r="N1298" s="9"/>
    </row>
    <row r="1299" spans="14:14" x14ac:dyDescent="0.2">
      <c r="N1299" s="9"/>
    </row>
    <row r="1300" spans="14:14" x14ac:dyDescent="0.2">
      <c r="N1300" s="9"/>
    </row>
    <row r="1301" spans="14:14" x14ac:dyDescent="0.2">
      <c r="N1301" s="9"/>
    </row>
    <row r="1302" spans="14:14" x14ac:dyDescent="0.2">
      <c r="N1302" s="9"/>
    </row>
    <row r="1303" spans="14:14" x14ac:dyDescent="0.2">
      <c r="N1303" s="9"/>
    </row>
    <row r="1304" spans="14:14" x14ac:dyDescent="0.2">
      <c r="N1304" s="9"/>
    </row>
    <row r="1305" spans="14:14" x14ac:dyDescent="0.2">
      <c r="N1305" s="9"/>
    </row>
    <row r="1306" spans="14:14" x14ac:dyDescent="0.2">
      <c r="N1306" s="9"/>
    </row>
    <row r="1307" spans="14:14" x14ac:dyDescent="0.2">
      <c r="N1307" s="9"/>
    </row>
    <row r="1308" spans="14:14" x14ac:dyDescent="0.2">
      <c r="N1308" s="9"/>
    </row>
    <row r="1309" spans="14:14" x14ac:dyDescent="0.2">
      <c r="N1309" s="9"/>
    </row>
    <row r="1310" spans="14:14" x14ac:dyDescent="0.2">
      <c r="N1310" s="9"/>
    </row>
    <row r="1311" spans="14:14" x14ac:dyDescent="0.2">
      <c r="N1311" s="9"/>
    </row>
    <row r="1312" spans="14:14" x14ac:dyDescent="0.2">
      <c r="N1312" s="9"/>
    </row>
    <row r="1313" spans="14:14" x14ac:dyDescent="0.2">
      <c r="N1313" s="9"/>
    </row>
    <row r="1314" spans="14:14" x14ac:dyDescent="0.2">
      <c r="N1314" s="9"/>
    </row>
    <row r="1315" spans="14:14" x14ac:dyDescent="0.2">
      <c r="N1315" s="9"/>
    </row>
    <row r="1316" spans="14:14" x14ac:dyDescent="0.2">
      <c r="N1316" s="9"/>
    </row>
    <row r="1317" spans="14:14" x14ac:dyDescent="0.2">
      <c r="N1317" s="9"/>
    </row>
    <row r="1318" spans="14:14" x14ac:dyDescent="0.2">
      <c r="N1318" s="9"/>
    </row>
    <row r="1319" spans="14:14" x14ac:dyDescent="0.2">
      <c r="N1319" s="9"/>
    </row>
    <row r="1320" spans="14:14" x14ac:dyDescent="0.2">
      <c r="N1320" s="9"/>
    </row>
    <row r="1321" spans="14:14" x14ac:dyDescent="0.2">
      <c r="N1321" s="9"/>
    </row>
    <row r="1322" spans="14:14" x14ac:dyDescent="0.2">
      <c r="N1322" s="9"/>
    </row>
    <row r="1323" spans="14:14" x14ac:dyDescent="0.2">
      <c r="N1323" s="9"/>
    </row>
    <row r="1324" spans="14:14" x14ac:dyDescent="0.2">
      <c r="N1324" s="9"/>
    </row>
    <row r="1325" spans="14:14" x14ac:dyDescent="0.2">
      <c r="N1325" s="9"/>
    </row>
    <row r="1326" spans="14:14" x14ac:dyDescent="0.2">
      <c r="N1326" s="9"/>
    </row>
    <row r="1327" spans="14:14" x14ac:dyDescent="0.2">
      <c r="N1327" s="9"/>
    </row>
    <row r="1328" spans="14:14" x14ac:dyDescent="0.2">
      <c r="N1328" s="9"/>
    </row>
    <row r="1329" spans="14:14" x14ac:dyDescent="0.2">
      <c r="N1329" s="9"/>
    </row>
    <row r="1330" spans="14:14" x14ac:dyDescent="0.2">
      <c r="N1330" s="9"/>
    </row>
    <row r="1331" spans="14:14" x14ac:dyDescent="0.2">
      <c r="N1331" s="9"/>
    </row>
    <row r="1332" spans="14:14" x14ac:dyDescent="0.2">
      <c r="N1332" s="9"/>
    </row>
    <row r="1333" spans="14:14" x14ac:dyDescent="0.2">
      <c r="N1333" s="9"/>
    </row>
    <row r="1334" spans="14:14" x14ac:dyDescent="0.2">
      <c r="N1334" s="9"/>
    </row>
    <row r="1335" spans="14:14" x14ac:dyDescent="0.2">
      <c r="N1335" s="9"/>
    </row>
    <row r="1336" spans="14:14" x14ac:dyDescent="0.2">
      <c r="N1336" s="9"/>
    </row>
    <row r="1337" spans="14:14" x14ac:dyDescent="0.2">
      <c r="N1337" s="9"/>
    </row>
    <row r="1338" spans="14:14" x14ac:dyDescent="0.2">
      <c r="N1338" s="9"/>
    </row>
    <row r="1339" spans="14:14" x14ac:dyDescent="0.2">
      <c r="N1339" s="9"/>
    </row>
    <row r="1340" spans="14:14" x14ac:dyDescent="0.2">
      <c r="N1340" s="9"/>
    </row>
    <row r="1341" spans="14:14" x14ac:dyDescent="0.2">
      <c r="N1341" s="9"/>
    </row>
    <row r="1342" spans="14:14" x14ac:dyDescent="0.2">
      <c r="N1342" s="9"/>
    </row>
    <row r="1343" spans="14:14" x14ac:dyDescent="0.2">
      <c r="N1343" s="9"/>
    </row>
    <row r="1344" spans="14:14" x14ac:dyDescent="0.2">
      <c r="N1344" s="9"/>
    </row>
    <row r="1345" spans="14:14" x14ac:dyDescent="0.2">
      <c r="N1345" s="9"/>
    </row>
    <row r="1346" spans="14:14" x14ac:dyDescent="0.2">
      <c r="N1346" s="9"/>
    </row>
    <row r="1347" spans="14:14" x14ac:dyDescent="0.2">
      <c r="N1347" s="9"/>
    </row>
    <row r="1348" spans="14:14" x14ac:dyDescent="0.2">
      <c r="N1348" s="9"/>
    </row>
    <row r="1349" spans="14:14" x14ac:dyDescent="0.2">
      <c r="N1349" s="9"/>
    </row>
    <row r="1350" spans="14:14" x14ac:dyDescent="0.2">
      <c r="N1350" s="9"/>
    </row>
    <row r="1351" spans="14:14" x14ac:dyDescent="0.2">
      <c r="N1351" s="9"/>
    </row>
    <row r="1352" spans="14:14" x14ac:dyDescent="0.2">
      <c r="N1352" s="9"/>
    </row>
    <row r="1353" spans="14:14" x14ac:dyDescent="0.2">
      <c r="N1353" s="9"/>
    </row>
    <row r="1354" spans="14:14" x14ac:dyDescent="0.2">
      <c r="N1354" s="9"/>
    </row>
    <row r="1355" spans="14:14" x14ac:dyDescent="0.2">
      <c r="N1355" s="9"/>
    </row>
    <row r="1356" spans="14:14" x14ac:dyDescent="0.2">
      <c r="N1356" s="9"/>
    </row>
    <row r="1357" spans="14:14" x14ac:dyDescent="0.2">
      <c r="N1357" s="9"/>
    </row>
    <row r="1358" spans="14:14" x14ac:dyDescent="0.2">
      <c r="N1358" s="9"/>
    </row>
    <row r="1359" spans="14:14" x14ac:dyDescent="0.2">
      <c r="N1359" s="9"/>
    </row>
    <row r="1360" spans="14:14" x14ac:dyDescent="0.2">
      <c r="N1360" s="9"/>
    </row>
    <row r="1361" spans="14:14" x14ac:dyDescent="0.2">
      <c r="N1361" s="9"/>
    </row>
    <row r="1362" spans="14:14" x14ac:dyDescent="0.2">
      <c r="N1362" s="9"/>
    </row>
    <row r="1363" spans="14:14" x14ac:dyDescent="0.2">
      <c r="N1363" s="9"/>
    </row>
    <row r="1364" spans="14:14" x14ac:dyDescent="0.2">
      <c r="N1364" s="9"/>
    </row>
    <row r="1365" spans="14:14" x14ac:dyDescent="0.2">
      <c r="N1365" s="9"/>
    </row>
    <row r="1366" spans="14:14" x14ac:dyDescent="0.2">
      <c r="N1366" s="9"/>
    </row>
    <row r="1367" spans="14:14" x14ac:dyDescent="0.2">
      <c r="N1367" s="9"/>
    </row>
    <row r="1368" spans="14:14" x14ac:dyDescent="0.2">
      <c r="N1368" s="9"/>
    </row>
    <row r="1369" spans="14:14" x14ac:dyDescent="0.2">
      <c r="N1369" s="9"/>
    </row>
    <row r="1370" spans="14:14" x14ac:dyDescent="0.2">
      <c r="N1370" s="9"/>
    </row>
    <row r="1371" spans="14:14" x14ac:dyDescent="0.2">
      <c r="N1371" s="9"/>
    </row>
    <row r="1372" spans="14:14" x14ac:dyDescent="0.2">
      <c r="N1372" s="9"/>
    </row>
    <row r="1373" spans="14:14" x14ac:dyDescent="0.2">
      <c r="N1373" s="9"/>
    </row>
    <row r="1374" spans="14:14" x14ac:dyDescent="0.2">
      <c r="N1374" s="9"/>
    </row>
    <row r="1375" spans="14:14" x14ac:dyDescent="0.2">
      <c r="N1375" s="9"/>
    </row>
    <row r="1376" spans="14:14" x14ac:dyDescent="0.2">
      <c r="N1376" s="9"/>
    </row>
    <row r="1377" spans="14:14" x14ac:dyDescent="0.2">
      <c r="N1377" s="9"/>
    </row>
    <row r="1378" spans="14:14" x14ac:dyDescent="0.2">
      <c r="N1378" s="9"/>
    </row>
    <row r="1379" spans="14:14" x14ac:dyDescent="0.2">
      <c r="N1379" s="9"/>
    </row>
    <row r="1380" spans="14:14" x14ac:dyDescent="0.2">
      <c r="N1380" s="9"/>
    </row>
    <row r="1381" spans="14:14" x14ac:dyDescent="0.2">
      <c r="N1381" s="9"/>
    </row>
    <row r="1382" spans="14:14" x14ac:dyDescent="0.2">
      <c r="N1382" s="9"/>
    </row>
    <row r="1383" spans="14:14" x14ac:dyDescent="0.2">
      <c r="N1383" s="9"/>
    </row>
    <row r="1384" spans="14:14" x14ac:dyDescent="0.2">
      <c r="N1384" s="9"/>
    </row>
    <row r="1385" spans="14:14" x14ac:dyDescent="0.2">
      <c r="N1385" s="9"/>
    </row>
    <row r="1386" spans="14:14" x14ac:dyDescent="0.2">
      <c r="N1386" s="9"/>
    </row>
    <row r="1387" spans="14:14" x14ac:dyDescent="0.2">
      <c r="N1387" s="9"/>
    </row>
    <row r="1388" spans="14:14" x14ac:dyDescent="0.2">
      <c r="N1388" s="9"/>
    </row>
    <row r="1389" spans="14:14" x14ac:dyDescent="0.2">
      <c r="N1389" s="9"/>
    </row>
    <row r="1390" spans="14:14" x14ac:dyDescent="0.2">
      <c r="N1390" s="9"/>
    </row>
    <row r="1391" spans="14:14" x14ac:dyDescent="0.2">
      <c r="N1391" s="9"/>
    </row>
    <row r="1392" spans="14:14" x14ac:dyDescent="0.2">
      <c r="N1392" s="9"/>
    </row>
    <row r="1393" spans="14:14" x14ac:dyDescent="0.2">
      <c r="N1393" s="9"/>
    </row>
    <row r="1394" spans="14:14" x14ac:dyDescent="0.2">
      <c r="N1394" s="9"/>
    </row>
    <row r="1395" spans="14:14" x14ac:dyDescent="0.2">
      <c r="N1395" s="9"/>
    </row>
    <row r="1396" spans="14:14" x14ac:dyDescent="0.2">
      <c r="N1396" s="9"/>
    </row>
    <row r="1397" spans="14:14" x14ac:dyDescent="0.2">
      <c r="N1397" s="9"/>
    </row>
    <row r="1398" spans="14:14" x14ac:dyDescent="0.2">
      <c r="N1398" s="9"/>
    </row>
    <row r="1399" spans="14:14" x14ac:dyDescent="0.2">
      <c r="N1399" s="9"/>
    </row>
    <row r="1400" spans="14:14" x14ac:dyDescent="0.2">
      <c r="N1400" s="9"/>
    </row>
    <row r="1401" spans="14:14" x14ac:dyDescent="0.2">
      <c r="N1401" s="9"/>
    </row>
    <row r="1402" spans="14:14" x14ac:dyDescent="0.2">
      <c r="N1402" s="9"/>
    </row>
    <row r="1403" spans="14:14" x14ac:dyDescent="0.2">
      <c r="N1403" s="9"/>
    </row>
    <row r="1404" spans="14:14" x14ac:dyDescent="0.2">
      <c r="N1404" s="9"/>
    </row>
    <row r="1405" spans="14:14" x14ac:dyDescent="0.2">
      <c r="N1405" s="9"/>
    </row>
    <row r="1406" spans="14:14" x14ac:dyDescent="0.2">
      <c r="N1406" s="9"/>
    </row>
    <row r="1407" spans="14:14" x14ac:dyDescent="0.2">
      <c r="N1407" s="9"/>
    </row>
    <row r="1408" spans="14:14" x14ac:dyDescent="0.2">
      <c r="N1408" s="9"/>
    </row>
    <row r="1409" spans="14:14" x14ac:dyDescent="0.2">
      <c r="N1409" s="9"/>
    </row>
    <row r="1410" spans="14:14" x14ac:dyDescent="0.2">
      <c r="N1410" s="9"/>
    </row>
    <row r="1411" spans="14:14" x14ac:dyDescent="0.2">
      <c r="N1411" s="9"/>
    </row>
    <row r="1412" spans="14:14" x14ac:dyDescent="0.2">
      <c r="N1412" s="9"/>
    </row>
    <row r="1413" spans="14:14" x14ac:dyDescent="0.2">
      <c r="N1413" s="9"/>
    </row>
    <row r="1414" spans="14:14" x14ac:dyDescent="0.2">
      <c r="N1414" s="9"/>
    </row>
    <row r="1415" spans="14:14" x14ac:dyDescent="0.2">
      <c r="N1415" s="9"/>
    </row>
    <row r="1416" spans="14:14" x14ac:dyDescent="0.2">
      <c r="N1416" s="9"/>
    </row>
    <row r="1417" spans="14:14" x14ac:dyDescent="0.2">
      <c r="N1417" s="9"/>
    </row>
    <row r="1418" spans="14:14" x14ac:dyDescent="0.2">
      <c r="N1418" s="9"/>
    </row>
    <row r="1419" spans="14:14" x14ac:dyDescent="0.2">
      <c r="N1419" s="9"/>
    </row>
    <row r="1420" spans="14:14" x14ac:dyDescent="0.2">
      <c r="N1420" s="9"/>
    </row>
    <row r="1421" spans="14:14" x14ac:dyDescent="0.2">
      <c r="N1421" s="9"/>
    </row>
    <row r="1422" spans="14:14" x14ac:dyDescent="0.2">
      <c r="N1422" s="9"/>
    </row>
    <row r="1423" spans="14:14" x14ac:dyDescent="0.2">
      <c r="N1423" s="9"/>
    </row>
    <row r="1424" spans="14:14" x14ac:dyDescent="0.2">
      <c r="N1424" s="9"/>
    </row>
    <row r="1425" spans="14:14" x14ac:dyDescent="0.2">
      <c r="N1425" s="9"/>
    </row>
    <row r="1426" spans="14:14" x14ac:dyDescent="0.2">
      <c r="N1426" s="9"/>
    </row>
    <row r="1427" spans="14:14" x14ac:dyDescent="0.2">
      <c r="N1427" s="9"/>
    </row>
    <row r="1428" spans="14:14" x14ac:dyDescent="0.2">
      <c r="N1428" s="9"/>
    </row>
    <row r="1429" spans="14:14" x14ac:dyDescent="0.2">
      <c r="N1429" s="9"/>
    </row>
    <row r="1430" spans="14:14" x14ac:dyDescent="0.2">
      <c r="N1430" s="9"/>
    </row>
    <row r="1431" spans="14:14" x14ac:dyDescent="0.2">
      <c r="N1431" s="9"/>
    </row>
    <row r="1432" spans="14:14" x14ac:dyDescent="0.2">
      <c r="N1432" s="9"/>
    </row>
    <row r="1433" spans="14:14" x14ac:dyDescent="0.2">
      <c r="N1433" s="9"/>
    </row>
    <row r="1434" spans="14:14" x14ac:dyDescent="0.2">
      <c r="N1434" s="9"/>
    </row>
    <row r="1435" spans="14:14" x14ac:dyDescent="0.2">
      <c r="N1435" s="9"/>
    </row>
    <row r="1436" spans="14:14" x14ac:dyDescent="0.2">
      <c r="N1436" s="9"/>
    </row>
    <row r="1437" spans="14:14" x14ac:dyDescent="0.2">
      <c r="N1437" s="9"/>
    </row>
    <row r="1438" spans="14:14" x14ac:dyDescent="0.2">
      <c r="N1438" s="9"/>
    </row>
    <row r="1439" spans="14:14" x14ac:dyDescent="0.2">
      <c r="N1439" s="9"/>
    </row>
    <row r="1440" spans="14:14" x14ac:dyDescent="0.2">
      <c r="N1440" s="9"/>
    </row>
    <row r="1441" spans="14:14" x14ac:dyDescent="0.2">
      <c r="N1441" s="9"/>
    </row>
    <row r="1442" spans="14:14" x14ac:dyDescent="0.2">
      <c r="N1442" s="9"/>
    </row>
    <row r="1443" spans="14:14" x14ac:dyDescent="0.2">
      <c r="N1443" s="9"/>
    </row>
    <row r="1444" spans="14:14" x14ac:dyDescent="0.2">
      <c r="N1444" s="9"/>
    </row>
    <row r="1445" spans="14:14" x14ac:dyDescent="0.2">
      <c r="N1445" s="9"/>
    </row>
    <row r="1446" spans="14:14" x14ac:dyDescent="0.2">
      <c r="N1446" s="9"/>
    </row>
    <row r="1447" spans="14:14" x14ac:dyDescent="0.2">
      <c r="N1447" s="9"/>
    </row>
    <row r="1448" spans="14:14" x14ac:dyDescent="0.2">
      <c r="N1448" s="9"/>
    </row>
    <row r="1449" spans="14:14" x14ac:dyDescent="0.2">
      <c r="N1449" s="9"/>
    </row>
    <row r="1450" spans="14:14" x14ac:dyDescent="0.2">
      <c r="N1450" s="9"/>
    </row>
    <row r="1451" spans="14:14" x14ac:dyDescent="0.2">
      <c r="N1451" s="9"/>
    </row>
    <row r="1452" spans="14:14" x14ac:dyDescent="0.2">
      <c r="N1452" s="9"/>
    </row>
    <row r="1453" spans="14:14" x14ac:dyDescent="0.2">
      <c r="N1453" s="9"/>
    </row>
    <row r="1454" spans="14:14" x14ac:dyDescent="0.2">
      <c r="N1454" s="9"/>
    </row>
    <row r="1455" spans="14:14" x14ac:dyDescent="0.2">
      <c r="N1455" s="9"/>
    </row>
    <row r="1456" spans="14:14" x14ac:dyDescent="0.2">
      <c r="N1456" s="9"/>
    </row>
    <row r="1457" spans="14:14" x14ac:dyDescent="0.2">
      <c r="N1457" s="9"/>
    </row>
    <row r="1458" spans="14:14" x14ac:dyDescent="0.2">
      <c r="N1458" s="9"/>
    </row>
    <row r="1459" spans="14:14" x14ac:dyDescent="0.2">
      <c r="N1459" s="9"/>
    </row>
    <row r="1460" spans="14:14" x14ac:dyDescent="0.2">
      <c r="N1460" s="9"/>
    </row>
    <row r="1461" spans="14:14" x14ac:dyDescent="0.2">
      <c r="N1461" s="9"/>
    </row>
    <row r="1462" spans="14:14" x14ac:dyDescent="0.2">
      <c r="N1462" s="9"/>
    </row>
    <row r="1463" spans="14:14" x14ac:dyDescent="0.2">
      <c r="N1463" s="9"/>
    </row>
    <row r="1464" spans="14:14" x14ac:dyDescent="0.2">
      <c r="N1464" s="9"/>
    </row>
    <row r="1465" spans="14:14" x14ac:dyDescent="0.2">
      <c r="N1465" s="9"/>
    </row>
    <row r="1466" spans="14:14" x14ac:dyDescent="0.2">
      <c r="N1466" s="9"/>
    </row>
    <row r="1467" spans="14:14" x14ac:dyDescent="0.2">
      <c r="N1467" s="9"/>
    </row>
    <row r="1468" spans="14:14" x14ac:dyDescent="0.2">
      <c r="N1468" s="9"/>
    </row>
    <row r="1469" spans="14:14" x14ac:dyDescent="0.2">
      <c r="N1469" s="9"/>
    </row>
    <row r="1470" spans="14:14" x14ac:dyDescent="0.2">
      <c r="N1470" s="9"/>
    </row>
    <row r="1471" spans="14:14" x14ac:dyDescent="0.2">
      <c r="N1471" s="9"/>
    </row>
    <row r="1472" spans="14:14" x14ac:dyDescent="0.2">
      <c r="N1472" s="9"/>
    </row>
    <row r="1473" spans="14:14" x14ac:dyDescent="0.2">
      <c r="N1473" s="9"/>
    </row>
    <row r="1474" spans="14:14" x14ac:dyDescent="0.2">
      <c r="N1474" s="9"/>
    </row>
    <row r="1475" spans="14:14" x14ac:dyDescent="0.2">
      <c r="N1475" s="9"/>
    </row>
    <row r="1476" spans="14:14" x14ac:dyDescent="0.2">
      <c r="N1476" s="9"/>
    </row>
    <row r="1477" spans="14:14" x14ac:dyDescent="0.2">
      <c r="N1477" s="9"/>
    </row>
    <row r="1478" spans="14:14" x14ac:dyDescent="0.2">
      <c r="N1478" s="9"/>
    </row>
    <row r="1479" spans="14:14" x14ac:dyDescent="0.2">
      <c r="N1479" s="9"/>
    </row>
    <row r="1480" spans="14:14" x14ac:dyDescent="0.2">
      <c r="N1480" s="9"/>
    </row>
    <row r="1481" spans="14:14" x14ac:dyDescent="0.2">
      <c r="N1481" s="9"/>
    </row>
    <row r="1482" spans="14:14" x14ac:dyDescent="0.2">
      <c r="N1482" s="9"/>
    </row>
    <row r="1483" spans="14:14" x14ac:dyDescent="0.2">
      <c r="N1483" s="9"/>
    </row>
    <row r="1484" spans="14:14" x14ac:dyDescent="0.2">
      <c r="N1484" s="9"/>
    </row>
    <row r="1485" spans="14:14" x14ac:dyDescent="0.2">
      <c r="N1485" s="9"/>
    </row>
    <row r="1486" spans="14:14" x14ac:dyDescent="0.2">
      <c r="N1486" s="9"/>
    </row>
    <row r="1487" spans="14:14" x14ac:dyDescent="0.2">
      <c r="N1487" s="9"/>
    </row>
    <row r="1488" spans="14:14" x14ac:dyDescent="0.2">
      <c r="N1488" s="9"/>
    </row>
    <row r="1489" spans="14:14" x14ac:dyDescent="0.2">
      <c r="N1489" s="9"/>
    </row>
    <row r="1490" spans="14:14" x14ac:dyDescent="0.2">
      <c r="N1490" s="9"/>
    </row>
    <row r="1491" spans="14:14" x14ac:dyDescent="0.2">
      <c r="N1491" s="9"/>
    </row>
    <row r="1492" spans="14:14" x14ac:dyDescent="0.2">
      <c r="N1492" s="9"/>
    </row>
    <row r="1493" spans="14:14" x14ac:dyDescent="0.2">
      <c r="N1493" s="9"/>
    </row>
    <row r="1494" spans="14:14" x14ac:dyDescent="0.2">
      <c r="N1494" s="9"/>
    </row>
    <row r="1495" spans="14:14" x14ac:dyDescent="0.2">
      <c r="N1495" s="9"/>
    </row>
    <row r="1496" spans="14:14" x14ac:dyDescent="0.2">
      <c r="N1496" s="9"/>
    </row>
    <row r="1497" spans="14:14" x14ac:dyDescent="0.2">
      <c r="N1497" s="9"/>
    </row>
    <row r="1498" spans="14:14" x14ac:dyDescent="0.2">
      <c r="N1498" s="9"/>
    </row>
    <row r="1499" spans="14:14" x14ac:dyDescent="0.2">
      <c r="N1499" s="9"/>
    </row>
    <row r="1500" spans="14:14" x14ac:dyDescent="0.2">
      <c r="N1500" s="9"/>
    </row>
  </sheetData>
  <phoneticPr fontId="0" type="noConversion"/>
  <printOptions horizontalCentered="1"/>
  <pageMargins left="0.5" right="0.5" top="0.65" bottom="0.25" header="0.25" footer="0"/>
  <pageSetup firstPageNumber="252" orientation="portrait" useFirstPageNumber="1" horizontalDpi="4294967292" r:id="rId1"/>
  <headerFooter alignWithMargins="0">
    <oddFooter>&amp;C&amp;"Arial,Bold"&amp;8&amp;P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H1561"/>
  <sheetViews>
    <sheetView zoomScaleNormal="100" zoomScaleSheetLayoutView="100" workbookViewId="0">
      <selection activeCell="G30" sqref="G30"/>
    </sheetView>
  </sheetViews>
  <sheetFormatPr defaultRowHeight="12.75" x14ac:dyDescent="0.2"/>
  <cols>
    <col min="1" max="1" width="30.5703125" customWidth="1"/>
    <col min="2" max="11" width="7.7109375" customWidth="1"/>
  </cols>
  <sheetData>
    <row r="1" spans="1:8" ht="125.1" customHeight="1" x14ac:dyDescent="0.25">
      <c r="A1" s="23" t="s">
        <v>419</v>
      </c>
      <c r="B1" s="1" t="s">
        <v>887</v>
      </c>
      <c r="C1" s="1" t="s">
        <v>888</v>
      </c>
      <c r="D1" s="1" t="s">
        <v>889</v>
      </c>
      <c r="E1" s="1" t="s">
        <v>890</v>
      </c>
      <c r="F1" s="1" t="s">
        <v>891</v>
      </c>
      <c r="G1" s="55" t="s">
        <v>580</v>
      </c>
      <c r="H1" s="46" t="s">
        <v>595</v>
      </c>
    </row>
    <row r="2" spans="1:8" s="5" customFormat="1" ht="11.1" customHeight="1" x14ac:dyDescent="0.2">
      <c r="A2" s="3">
        <v>2009</v>
      </c>
      <c r="B2" s="4" t="s">
        <v>933</v>
      </c>
      <c r="C2" s="4" t="s">
        <v>935</v>
      </c>
      <c r="D2" s="4" t="s">
        <v>937</v>
      </c>
      <c r="E2" s="4" t="s">
        <v>939</v>
      </c>
      <c r="F2" s="4" t="s">
        <v>941</v>
      </c>
    </row>
    <row r="3" spans="1:8" ht="13.5" customHeight="1" x14ac:dyDescent="0.25">
      <c r="A3" s="7" t="s">
        <v>168</v>
      </c>
      <c r="B3" s="9"/>
      <c r="C3" s="9"/>
      <c r="D3" s="9"/>
      <c r="E3" s="9"/>
      <c r="F3" s="9"/>
      <c r="G3" s="9"/>
      <c r="H3" s="9"/>
    </row>
    <row r="4" spans="1:8" ht="12.2" customHeight="1" x14ac:dyDescent="0.2">
      <c r="A4" s="8" t="s">
        <v>260</v>
      </c>
      <c r="B4" s="52">
        <v>106</v>
      </c>
      <c r="C4" s="52">
        <v>99</v>
      </c>
      <c r="D4" s="52">
        <v>21</v>
      </c>
      <c r="E4" s="52">
        <v>20</v>
      </c>
      <c r="F4" s="52">
        <v>14</v>
      </c>
      <c r="G4" s="9">
        <f t="shared" ref="G4:G20" si="0">H4-SUM(B4:F4)</f>
        <v>91</v>
      </c>
      <c r="H4" s="52">
        <f>SHERIFF!H807</f>
        <v>351</v>
      </c>
    </row>
    <row r="5" spans="1:8" ht="12.2" customHeight="1" x14ac:dyDescent="0.2">
      <c r="A5" s="8" t="s">
        <v>261</v>
      </c>
      <c r="B5" s="52">
        <v>50</v>
      </c>
      <c r="C5" s="52">
        <v>39</v>
      </c>
      <c r="D5" s="52">
        <v>8</v>
      </c>
      <c r="E5" s="52">
        <v>9</v>
      </c>
      <c r="F5" s="52">
        <v>1</v>
      </c>
      <c r="G5" s="9">
        <f t="shared" si="0"/>
        <v>22</v>
      </c>
      <c r="H5" s="52">
        <f>SHERIFF!H808</f>
        <v>129</v>
      </c>
    </row>
    <row r="6" spans="1:8" ht="12.2" customHeight="1" x14ac:dyDescent="0.2">
      <c r="A6" s="8" t="s">
        <v>742</v>
      </c>
      <c r="B6" s="52">
        <v>89</v>
      </c>
      <c r="C6" s="52">
        <v>49</v>
      </c>
      <c r="D6" s="52">
        <v>12</v>
      </c>
      <c r="E6" s="52">
        <v>15</v>
      </c>
      <c r="F6" s="52">
        <v>5</v>
      </c>
      <c r="G6" s="9">
        <f t="shared" si="0"/>
        <v>50</v>
      </c>
      <c r="H6" s="52">
        <f>SHERIFF!H809</f>
        <v>220</v>
      </c>
    </row>
    <row r="7" spans="1:8" ht="12.2" customHeight="1" x14ac:dyDescent="0.2">
      <c r="A7" s="8" t="s">
        <v>743</v>
      </c>
      <c r="B7" s="52">
        <v>64</v>
      </c>
      <c r="C7" s="52">
        <v>39</v>
      </c>
      <c r="D7" s="52">
        <v>6</v>
      </c>
      <c r="E7" s="52">
        <v>9</v>
      </c>
      <c r="F7" s="52">
        <v>3</v>
      </c>
      <c r="G7" s="9">
        <f t="shared" si="0"/>
        <v>37</v>
      </c>
      <c r="H7" s="52">
        <f>SHERIFF!H810</f>
        <v>158</v>
      </c>
    </row>
    <row r="8" spans="1:8" ht="12.2" customHeight="1" x14ac:dyDescent="0.2">
      <c r="A8" s="8" t="s">
        <v>744</v>
      </c>
      <c r="B8" s="52">
        <v>113</v>
      </c>
      <c r="C8" s="52">
        <v>56</v>
      </c>
      <c r="D8" s="52">
        <v>21</v>
      </c>
      <c r="E8" s="52">
        <v>22</v>
      </c>
      <c r="F8" s="52">
        <v>12</v>
      </c>
      <c r="G8" s="9">
        <f t="shared" si="0"/>
        <v>61</v>
      </c>
      <c r="H8" s="52">
        <f>SHERIFF!H811</f>
        <v>285</v>
      </c>
    </row>
    <row r="9" spans="1:8" ht="12.2" customHeight="1" x14ac:dyDescent="0.2">
      <c r="A9" s="8" t="s">
        <v>745</v>
      </c>
      <c r="B9" s="52">
        <v>88</v>
      </c>
      <c r="C9" s="52">
        <v>37</v>
      </c>
      <c r="D9" s="52">
        <v>20</v>
      </c>
      <c r="E9" s="52">
        <v>11</v>
      </c>
      <c r="F9" s="52">
        <v>5</v>
      </c>
      <c r="G9" s="9">
        <f t="shared" si="0"/>
        <v>37</v>
      </c>
      <c r="H9" s="52">
        <f>SHERIFF!H812</f>
        <v>198</v>
      </c>
    </row>
    <row r="10" spans="1:8" ht="12.2" customHeight="1" x14ac:dyDescent="0.2">
      <c r="A10" s="8" t="s">
        <v>1050</v>
      </c>
      <c r="B10" s="52">
        <v>67</v>
      </c>
      <c r="C10" s="52">
        <v>36</v>
      </c>
      <c r="D10" s="52">
        <v>7</v>
      </c>
      <c r="E10" s="52">
        <v>12</v>
      </c>
      <c r="F10" s="52">
        <v>4</v>
      </c>
      <c r="G10" s="9">
        <f t="shared" si="0"/>
        <v>43</v>
      </c>
      <c r="H10" s="52">
        <f>SHERIFF!H813</f>
        <v>169</v>
      </c>
    </row>
    <row r="11" spans="1:8" ht="12.2" customHeight="1" x14ac:dyDescent="0.2">
      <c r="A11" s="8" t="s">
        <v>1051</v>
      </c>
      <c r="B11" s="52">
        <v>74</v>
      </c>
      <c r="C11" s="52">
        <v>33</v>
      </c>
      <c r="D11" s="52">
        <v>6</v>
      </c>
      <c r="E11" s="52">
        <v>13</v>
      </c>
      <c r="F11" s="52">
        <v>5</v>
      </c>
      <c r="G11" s="9">
        <f t="shared" si="0"/>
        <v>29</v>
      </c>
      <c r="H11" s="52">
        <f>SHERIFF!H814</f>
        <v>160</v>
      </c>
    </row>
    <row r="12" spans="1:8" ht="12.2" customHeight="1" x14ac:dyDescent="0.2">
      <c r="A12" s="8" t="s">
        <v>1052</v>
      </c>
      <c r="B12" s="52">
        <v>92</v>
      </c>
      <c r="C12" s="52">
        <v>49</v>
      </c>
      <c r="D12" s="52">
        <v>12</v>
      </c>
      <c r="E12" s="52">
        <v>10</v>
      </c>
      <c r="F12" s="52">
        <v>9</v>
      </c>
      <c r="G12" s="9">
        <f t="shared" si="0"/>
        <v>47</v>
      </c>
      <c r="H12" s="52">
        <f>SHERIFF!H815</f>
        <v>219</v>
      </c>
    </row>
    <row r="13" spans="1:8" ht="12.2" customHeight="1" x14ac:dyDescent="0.2">
      <c r="A13" s="8" t="s">
        <v>1053</v>
      </c>
      <c r="B13" s="52">
        <v>131</v>
      </c>
      <c r="C13" s="52">
        <v>83</v>
      </c>
      <c r="D13" s="52">
        <v>12</v>
      </c>
      <c r="E13" s="52">
        <v>18</v>
      </c>
      <c r="F13" s="52">
        <v>13</v>
      </c>
      <c r="G13" s="9">
        <f t="shared" si="0"/>
        <v>79</v>
      </c>
      <c r="H13" s="52">
        <f>SHERIFF!H816</f>
        <v>336</v>
      </c>
    </row>
    <row r="14" spans="1:8" ht="12.2" customHeight="1" x14ac:dyDescent="0.2">
      <c r="A14" s="8" t="s">
        <v>1054</v>
      </c>
      <c r="B14" s="52">
        <v>64</v>
      </c>
      <c r="C14" s="52">
        <v>43</v>
      </c>
      <c r="D14" s="52">
        <v>9</v>
      </c>
      <c r="E14" s="52">
        <v>11</v>
      </c>
      <c r="F14" s="52">
        <v>1</v>
      </c>
      <c r="G14" s="9">
        <f t="shared" si="0"/>
        <v>34</v>
      </c>
      <c r="H14" s="52">
        <f>SHERIFF!H817</f>
        <v>162</v>
      </c>
    </row>
    <row r="15" spans="1:8" ht="12.2" customHeight="1" x14ac:dyDescent="0.2">
      <c r="A15" s="8" t="s">
        <v>1055</v>
      </c>
      <c r="B15" s="52">
        <v>103</v>
      </c>
      <c r="C15" s="52">
        <v>47</v>
      </c>
      <c r="D15" s="52">
        <v>17</v>
      </c>
      <c r="E15" s="52">
        <v>15</v>
      </c>
      <c r="F15" s="52">
        <v>14</v>
      </c>
      <c r="G15" s="9">
        <f t="shared" si="0"/>
        <v>46</v>
      </c>
      <c r="H15" s="52">
        <f>SHERIFF!H818</f>
        <v>242</v>
      </c>
    </row>
    <row r="16" spans="1:8" ht="12.2" customHeight="1" x14ac:dyDescent="0.2">
      <c r="A16" s="8" t="s">
        <v>1056</v>
      </c>
      <c r="B16" s="52">
        <v>103</v>
      </c>
      <c r="C16" s="52">
        <v>87</v>
      </c>
      <c r="D16" s="52">
        <v>20</v>
      </c>
      <c r="E16" s="52">
        <v>21</v>
      </c>
      <c r="F16" s="52">
        <v>13</v>
      </c>
      <c r="G16" s="9">
        <f t="shared" si="0"/>
        <v>69</v>
      </c>
      <c r="H16" s="52">
        <f>SHERIFF!H819</f>
        <v>313</v>
      </c>
    </row>
    <row r="17" spans="1:8" ht="12.2" customHeight="1" x14ac:dyDescent="0.2">
      <c r="A17" s="8" t="s">
        <v>1057</v>
      </c>
      <c r="B17" s="52">
        <v>90</v>
      </c>
      <c r="C17" s="52">
        <v>59</v>
      </c>
      <c r="D17" s="52">
        <v>9</v>
      </c>
      <c r="E17" s="52">
        <v>9</v>
      </c>
      <c r="F17" s="52">
        <v>11</v>
      </c>
      <c r="G17" s="9">
        <f t="shared" si="0"/>
        <v>40</v>
      </c>
      <c r="H17" s="52">
        <f>SHERIFF!H820</f>
        <v>218</v>
      </c>
    </row>
    <row r="18" spans="1:8" ht="12.2" customHeight="1" x14ac:dyDescent="0.2">
      <c r="A18" s="8" t="s">
        <v>1058</v>
      </c>
      <c r="B18" s="52">
        <v>30</v>
      </c>
      <c r="C18" s="52">
        <v>18</v>
      </c>
      <c r="D18" s="52">
        <v>8</v>
      </c>
      <c r="E18" s="52">
        <v>5</v>
      </c>
      <c r="F18" s="52">
        <v>0</v>
      </c>
      <c r="G18" s="9">
        <f t="shared" si="0"/>
        <v>13</v>
      </c>
      <c r="H18" s="52">
        <f>SHERIFF!H821</f>
        <v>74</v>
      </c>
    </row>
    <row r="19" spans="1:8" ht="12.2" customHeight="1" x14ac:dyDescent="0.2">
      <c r="A19" s="8" t="s">
        <v>1059</v>
      </c>
      <c r="B19" s="52">
        <v>113</v>
      </c>
      <c r="C19" s="52">
        <v>83</v>
      </c>
      <c r="D19" s="52">
        <v>15</v>
      </c>
      <c r="E19" s="52">
        <v>7</v>
      </c>
      <c r="F19" s="52">
        <v>9</v>
      </c>
      <c r="G19" s="9">
        <f t="shared" si="0"/>
        <v>63</v>
      </c>
      <c r="H19" s="52">
        <f>SHERIFF!H822</f>
        <v>290</v>
      </c>
    </row>
    <row r="20" spans="1:8" ht="12.2" customHeight="1" x14ac:dyDescent="0.2">
      <c r="A20" s="8" t="s">
        <v>1060</v>
      </c>
      <c r="B20" s="52">
        <v>78</v>
      </c>
      <c r="C20" s="52">
        <v>36</v>
      </c>
      <c r="D20" s="52">
        <v>15</v>
      </c>
      <c r="E20" s="52">
        <v>11</v>
      </c>
      <c r="F20" s="52">
        <v>6</v>
      </c>
      <c r="G20" s="9">
        <f t="shared" si="0"/>
        <v>39</v>
      </c>
      <c r="H20" s="52">
        <f>SHERIFF!H823</f>
        <v>185</v>
      </c>
    </row>
    <row r="21" spans="1:8" ht="12.6" customHeight="1" x14ac:dyDescent="0.2">
      <c r="A21" s="10" t="s">
        <v>595</v>
      </c>
      <c r="B21" s="32">
        <f t="shared" ref="B21:H21" si="1">SUM(B4:B20)</f>
        <v>1455</v>
      </c>
      <c r="C21" s="32">
        <f t="shared" si="1"/>
        <v>893</v>
      </c>
      <c r="D21" s="32">
        <f t="shared" si="1"/>
        <v>218</v>
      </c>
      <c r="E21" s="32">
        <f t="shared" si="1"/>
        <v>218</v>
      </c>
      <c r="F21" s="32">
        <f t="shared" si="1"/>
        <v>125</v>
      </c>
      <c r="G21" s="32">
        <f t="shared" si="1"/>
        <v>800</v>
      </c>
      <c r="H21" s="32">
        <f t="shared" si="1"/>
        <v>3709</v>
      </c>
    </row>
    <row r="22" spans="1:8" x14ac:dyDescent="0.2">
      <c r="B22" s="9"/>
      <c r="C22" s="9"/>
      <c r="D22" s="9"/>
      <c r="E22" s="9"/>
      <c r="F22" s="9"/>
      <c r="G22" s="9"/>
      <c r="H22" s="9"/>
    </row>
    <row r="23" spans="1:8" ht="125.1" customHeight="1" x14ac:dyDescent="0.25">
      <c r="A23" s="23" t="s">
        <v>420</v>
      </c>
      <c r="B23" s="1" t="s">
        <v>892</v>
      </c>
      <c r="C23" s="1" t="s">
        <v>893</v>
      </c>
      <c r="D23" s="1" t="s">
        <v>894</v>
      </c>
      <c r="E23" s="1" t="s">
        <v>895</v>
      </c>
      <c r="F23" s="55" t="s">
        <v>580</v>
      </c>
      <c r="G23" s="46" t="s">
        <v>595</v>
      </c>
      <c r="H23" s="9"/>
    </row>
    <row r="24" spans="1:8" ht="11.1" customHeight="1" x14ac:dyDescent="0.2">
      <c r="A24" s="3">
        <v>2009</v>
      </c>
      <c r="B24" s="4" t="s">
        <v>934</v>
      </c>
      <c r="C24" s="4" t="s">
        <v>936</v>
      </c>
      <c r="D24" s="4" t="s">
        <v>938</v>
      </c>
      <c r="E24" s="4" t="s">
        <v>940</v>
      </c>
      <c r="F24" s="5"/>
      <c r="G24" s="5"/>
      <c r="H24" s="9"/>
    </row>
    <row r="25" spans="1:8" ht="13.5" customHeight="1" x14ac:dyDescent="0.25">
      <c r="A25" s="7" t="s">
        <v>168</v>
      </c>
      <c r="B25" s="9"/>
      <c r="C25" s="9"/>
      <c r="D25" s="9"/>
      <c r="E25" s="9"/>
      <c r="F25" s="9"/>
      <c r="G25" s="9"/>
      <c r="H25" s="9"/>
    </row>
    <row r="26" spans="1:8" ht="12.6" customHeight="1" x14ac:dyDescent="0.2">
      <c r="A26" s="8" t="s">
        <v>260</v>
      </c>
      <c r="B26" s="52">
        <v>132</v>
      </c>
      <c r="C26" s="52">
        <v>106</v>
      </c>
      <c r="D26" s="52">
        <v>26</v>
      </c>
      <c r="E26" s="52">
        <v>28</v>
      </c>
      <c r="F26" s="9">
        <f t="shared" ref="F26:F42" si="2">G26-SUM(B26:E26)</f>
        <v>59</v>
      </c>
      <c r="G26" s="52">
        <v>351</v>
      </c>
      <c r="H26" s="9"/>
    </row>
    <row r="27" spans="1:8" ht="12.6" customHeight="1" x14ac:dyDescent="0.2">
      <c r="A27" s="8" t="s">
        <v>261</v>
      </c>
      <c r="B27" s="52">
        <v>51</v>
      </c>
      <c r="C27" s="52">
        <v>43</v>
      </c>
      <c r="D27" s="52">
        <v>9</v>
      </c>
      <c r="E27" s="52">
        <v>11</v>
      </c>
      <c r="F27" s="9">
        <f t="shared" si="2"/>
        <v>15</v>
      </c>
      <c r="G27" s="52">
        <v>129</v>
      </c>
      <c r="H27" s="9"/>
    </row>
    <row r="28" spans="1:8" ht="12.6" customHeight="1" x14ac:dyDescent="0.2">
      <c r="A28" s="8" t="s">
        <v>742</v>
      </c>
      <c r="B28" s="52">
        <v>96</v>
      </c>
      <c r="C28" s="52">
        <v>48</v>
      </c>
      <c r="D28" s="52">
        <v>19</v>
      </c>
      <c r="E28" s="52">
        <v>17</v>
      </c>
      <c r="F28" s="9">
        <f t="shared" si="2"/>
        <v>40</v>
      </c>
      <c r="G28" s="52">
        <v>220</v>
      </c>
      <c r="H28" s="9"/>
    </row>
    <row r="29" spans="1:8" ht="12.6" customHeight="1" x14ac:dyDescent="0.2">
      <c r="A29" s="8" t="s">
        <v>743</v>
      </c>
      <c r="B29" s="52">
        <v>66</v>
      </c>
      <c r="C29" s="52">
        <v>46</v>
      </c>
      <c r="D29" s="52">
        <v>8</v>
      </c>
      <c r="E29" s="52">
        <v>15</v>
      </c>
      <c r="F29" s="9">
        <f t="shared" si="2"/>
        <v>23</v>
      </c>
      <c r="G29" s="52">
        <v>158</v>
      </c>
      <c r="H29" s="9"/>
    </row>
    <row r="30" spans="1:8" ht="12.6" customHeight="1" x14ac:dyDescent="0.2">
      <c r="A30" s="8" t="s">
        <v>744</v>
      </c>
      <c r="B30" s="52">
        <v>128</v>
      </c>
      <c r="C30" s="52">
        <v>56</v>
      </c>
      <c r="D30" s="52">
        <v>23</v>
      </c>
      <c r="E30" s="52">
        <v>28</v>
      </c>
      <c r="F30" s="9">
        <f t="shared" si="2"/>
        <v>50</v>
      </c>
      <c r="G30" s="52">
        <v>285</v>
      </c>
      <c r="H30" s="9"/>
    </row>
    <row r="31" spans="1:8" ht="12.6" customHeight="1" x14ac:dyDescent="0.2">
      <c r="A31" s="8" t="s">
        <v>745</v>
      </c>
      <c r="B31" s="52">
        <v>92</v>
      </c>
      <c r="C31" s="52">
        <v>48</v>
      </c>
      <c r="D31" s="52">
        <v>21</v>
      </c>
      <c r="E31" s="52">
        <v>18</v>
      </c>
      <c r="F31" s="9">
        <f t="shared" si="2"/>
        <v>19</v>
      </c>
      <c r="G31" s="52">
        <v>198</v>
      </c>
      <c r="H31" s="9"/>
    </row>
    <row r="32" spans="1:8" ht="12.6" customHeight="1" x14ac:dyDescent="0.2">
      <c r="A32" s="8" t="s">
        <v>1050</v>
      </c>
      <c r="B32" s="52">
        <v>80</v>
      </c>
      <c r="C32" s="52">
        <v>42</v>
      </c>
      <c r="D32" s="52">
        <v>9</v>
      </c>
      <c r="E32" s="52">
        <v>17</v>
      </c>
      <c r="F32" s="9">
        <f t="shared" si="2"/>
        <v>21</v>
      </c>
      <c r="G32" s="52">
        <v>169</v>
      </c>
      <c r="H32" s="9"/>
    </row>
    <row r="33" spans="1:8" ht="12.6" customHeight="1" x14ac:dyDescent="0.2">
      <c r="A33" s="8" t="s">
        <v>1051</v>
      </c>
      <c r="B33" s="52">
        <v>75</v>
      </c>
      <c r="C33" s="52">
        <v>35</v>
      </c>
      <c r="D33" s="52">
        <v>7</v>
      </c>
      <c r="E33" s="52">
        <v>16</v>
      </c>
      <c r="F33" s="9">
        <f t="shared" si="2"/>
        <v>27</v>
      </c>
      <c r="G33" s="52">
        <v>160</v>
      </c>
      <c r="H33" s="9"/>
    </row>
    <row r="34" spans="1:8" ht="12.6" customHeight="1" x14ac:dyDescent="0.2">
      <c r="A34" s="8" t="s">
        <v>1052</v>
      </c>
      <c r="B34" s="52">
        <v>112</v>
      </c>
      <c r="C34" s="52">
        <v>46</v>
      </c>
      <c r="D34" s="52">
        <v>16</v>
      </c>
      <c r="E34" s="52">
        <v>15</v>
      </c>
      <c r="F34" s="9">
        <f t="shared" si="2"/>
        <v>30</v>
      </c>
      <c r="G34" s="52">
        <v>219</v>
      </c>
      <c r="H34" s="9"/>
    </row>
    <row r="35" spans="1:8" ht="12.6" customHeight="1" x14ac:dyDescent="0.2">
      <c r="A35" s="8" t="s">
        <v>1053</v>
      </c>
      <c r="B35" s="52">
        <v>144</v>
      </c>
      <c r="C35" s="52">
        <v>97</v>
      </c>
      <c r="D35" s="52">
        <v>18</v>
      </c>
      <c r="E35" s="52">
        <v>19</v>
      </c>
      <c r="F35" s="9">
        <f t="shared" si="2"/>
        <v>58</v>
      </c>
      <c r="G35" s="52">
        <v>336</v>
      </c>
      <c r="H35" s="9"/>
    </row>
    <row r="36" spans="1:8" ht="12.6" customHeight="1" x14ac:dyDescent="0.2">
      <c r="A36" s="8" t="s">
        <v>1054</v>
      </c>
      <c r="B36" s="52">
        <v>66</v>
      </c>
      <c r="C36" s="52">
        <v>47</v>
      </c>
      <c r="D36" s="52">
        <v>9</v>
      </c>
      <c r="E36" s="52">
        <v>13</v>
      </c>
      <c r="F36" s="9">
        <f t="shared" si="2"/>
        <v>27</v>
      </c>
      <c r="G36" s="52">
        <v>162</v>
      </c>
      <c r="H36" s="9"/>
    </row>
    <row r="37" spans="1:8" ht="12.6" customHeight="1" x14ac:dyDescent="0.2">
      <c r="A37" s="8" t="s">
        <v>1055</v>
      </c>
      <c r="B37" s="52">
        <v>118</v>
      </c>
      <c r="C37" s="52">
        <v>52</v>
      </c>
      <c r="D37" s="52">
        <v>25</v>
      </c>
      <c r="E37" s="52">
        <v>19</v>
      </c>
      <c r="F37" s="9">
        <f t="shared" si="2"/>
        <v>28</v>
      </c>
      <c r="G37" s="52">
        <v>242</v>
      </c>
      <c r="H37" s="9"/>
    </row>
    <row r="38" spans="1:8" ht="12.6" customHeight="1" x14ac:dyDescent="0.2">
      <c r="A38" s="8" t="s">
        <v>1056</v>
      </c>
      <c r="B38" s="52">
        <v>117</v>
      </c>
      <c r="C38" s="52">
        <v>94</v>
      </c>
      <c r="D38" s="52">
        <v>26</v>
      </c>
      <c r="E38" s="52">
        <v>22</v>
      </c>
      <c r="F38" s="9">
        <f t="shared" si="2"/>
        <v>54</v>
      </c>
      <c r="G38" s="52">
        <v>313</v>
      </c>
      <c r="H38" s="9"/>
    </row>
    <row r="39" spans="1:8" ht="12.6" customHeight="1" x14ac:dyDescent="0.2">
      <c r="A39" s="8" t="s">
        <v>1057</v>
      </c>
      <c r="B39" s="52">
        <v>92</v>
      </c>
      <c r="C39" s="52">
        <v>70</v>
      </c>
      <c r="D39" s="52">
        <v>13</v>
      </c>
      <c r="E39" s="52">
        <v>15</v>
      </c>
      <c r="F39" s="9">
        <f t="shared" si="2"/>
        <v>28</v>
      </c>
      <c r="G39" s="52">
        <v>218</v>
      </c>
      <c r="H39" s="9"/>
    </row>
    <row r="40" spans="1:8" ht="12.6" customHeight="1" x14ac:dyDescent="0.2">
      <c r="A40" s="8" t="s">
        <v>1058</v>
      </c>
      <c r="B40" s="52">
        <v>31</v>
      </c>
      <c r="C40" s="52">
        <v>19</v>
      </c>
      <c r="D40" s="52">
        <v>8</v>
      </c>
      <c r="E40" s="52">
        <v>5</v>
      </c>
      <c r="F40" s="9">
        <f t="shared" si="2"/>
        <v>11</v>
      </c>
      <c r="G40" s="52">
        <v>74</v>
      </c>
      <c r="H40" s="9"/>
    </row>
    <row r="41" spans="1:8" ht="12.6" customHeight="1" x14ac:dyDescent="0.2">
      <c r="A41" s="8" t="s">
        <v>1059</v>
      </c>
      <c r="B41" s="52">
        <v>126</v>
      </c>
      <c r="C41" s="52">
        <v>91</v>
      </c>
      <c r="D41" s="52">
        <v>21</v>
      </c>
      <c r="E41" s="52">
        <v>8</v>
      </c>
      <c r="F41" s="9">
        <f t="shared" si="2"/>
        <v>44</v>
      </c>
      <c r="G41" s="52">
        <v>290</v>
      </c>
      <c r="H41" s="9"/>
    </row>
    <row r="42" spans="1:8" ht="12.6" customHeight="1" x14ac:dyDescent="0.2">
      <c r="A42" s="8" t="s">
        <v>1060</v>
      </c>
      <c r="B42" s="52">
        <v>90</v>
      </c>
      <c r="C42" s="52">
        <v>39</v>
      </c>
      <c r="D42" s="52">
        <v>9</v>
      </c>
      <c r="E42" s="52">
        <v>14</v>
      </c>
      <c r="F42" s="9">
        <f t="shared" si="2"/>
        <v>33</v>
      </c>
      <c r="G42" s="52">
        <v>185</v>
      </c>
      <c r="H42" s="9"/>
    </row>
    <row r="43" spans="1:8" ht="12.6" customHeight="1" x14ac:dyDescent="0.2">
      <c r="A43" s="10" t="s">
        <v>595</v>
      </c>
      <c r="B43" s="32">
        <f t="shared" ref="B43:G43" si="3">SUM(B26:B42)</f>
        <v>1616</v>
      </c>
      <c r="C43" s="32">
        <f t="shared" si="3"/>
        <v>979</v>
      </c>
      <c r="D43" s="32">
        <f t="shared" si="3"/>
        <v>267</v>
      </c>
      <c r="E43" s="32">
        <f t="shared" si="3"/>
        <v>280</v>
      </c>
      <c r="F43" s="32">
        <f t="shared" si="3"/>
        <v>567</v>
      </c>
      <c r="G43" s="32">
        <f t="shared" si="3"/>
        <v>3709</v>
      </c>
      <c r="H43" s="9"/>
    </row>
    <row r="44" spans="1:8" x14ac:dyDescent="0.2">
      <c r="H44" s="9"/>
    </row>
    <row r="45" spans="1:8" x14ac:dyDescent="0.2">
      <c r="H45" s="9"/>
    </row>
    <row r="46" spans="1:8" x14ac:dyDescent="0.2">
      <c r="H46" s="9"/>
    </row>
    <row r="47" spans="1:8" x14ac:dyDescent="0.2">
      <c r="H47" s="9"/>
    </row>
    <row r="48" spans="1:8" x14ac:dyDescent="0.2">
      <c r="H48" s="9"/>
    </row>
    <row r="49" spans="8:8" x14ac:dyDescent="0.2">
      <c r="H49" s="9"/>
    </row>
    <row r="50" spans="8:8" x14ac:dyDescent="0.2">
      <c r="H50" s="9"/>
    </row>
    <row r="51" spans="8:8" x14ac:dyDescent="0.2">
      <c r="H51" s="9"/>
    </row>
    <row r="52" spans="8:8" x14ac:dyDescent="0.2">
      <c r="H52" s="9"/>
    </row>
    <row r="53" spans="8:8" x14ac:dyDescent="0.2">
      <c r="H53" s="9"/>
    </row>
    <row r="54" spans="8:8" x14ac:dyDescent="0.2">
      <c r="H54" s="9"/>
    </row>
    <row r="55" spans="8:8" x14ac:dyDescent="0.2">
      <c r="H55" s="9"/>
    </row>
    <row r="56" spans="8:8" x14ac:dyDescent="0.2">
      <c r="H56" s="9"/>
    </row>
    <row r="57" spans="8:8" x14ac:dyDescent="0.2">
      <c r="H57" s="9"/>
    </row>
    <row r="58" spans="8:8" x14ac:dyDescent="0.2">
      <c r="H58" s="9"/>
    </row>
    <row r="59" spans="8:8" x14ac:dyDescent="0.2">
      <c r="H59" s="9"/>
    </row>
    <row r="60" spans="8:8" x14ac:dyDescent="0.2">
      <c r="H60" s="9"/>
    </row>
    <row r="61" spans="8:8" x14ac:dyDescent="0.2">
      <c r="H61" s="9"/>
    </row>
    <row r="62" spans="8:8" x14ac:dyDescent="0.2">
      <c r="H62" s="9"/>
    </row>
    <row r="63" spans="8:8" x14ac:dyDescent="0.2">
      <c r="H63" s="9"/>
    </row>
    <row r="64" spans="8:8" x14ac:dyDescent="0.2">
      <c r="H64" s="9"/>
    </row>
    <row r="65" spans="8:8" x14ac:dyDescent="0.2">
      <c r="H65" s="9"/>
    </row>
    <row r="66" spans="8:8" x14ac:dyDescent="0.2">
      <c r="H66" s="9"/>
    </row>
    <row r="67" spans="8:8" x14ac:dyDescent="0.2">
      <c r="H67" s="9"/>
    </row>
    <row r="68" spans="8:8" x14ac:dyDescent="0.2">
      <c r="H68" s="9"/>
    </row>
    <row r="69" spans="8:8" x14ac:dyDescent="0.2">
      <c r="H69" s="9"/>
    </row>
    <row r="70" spans="8:8" x14ac:dyDescent="0.2">
      <c r="H70" s="9"/>
    </row>
    <row r="71" spans="8:8" x14ac:dyDescent="0.2">
      <c r="H71" s="9"/>
    </row>
    <row r="72" spans="8:8" x14ac:dyDescent="0.2">
      <c r="H72" s="9"/>
    </row>
    <row r="73" spans="8:8" x14ac:dyDescent="0.2">
      <c r="H73" s="9"/>
    </row>
    <row r="74" spans="8:8" x14ac:dyDescent="0.2">
      <c r="H74" s="9"/>
    </row>
    <row r="75" spans="8:8" x14ac:dyDescent="0.2">
      <c r="H75" s="9"/>
    </row>
    <row r="76" spans="8:8" x14ac:dyDescent="0.2">
      <c r="H76" s="9"/>
    </row>
    <row r="77" spans="8:8" x14ac:dyDescent="0.2">
      <c r="H77" s="9"/>
    </row>
    <row r="78" spans="8:8" x14ac:dyDescent="0.2">
      <c r="H78" s="9"/>
    </row>
    <row r="79" spans="8:8" x14ac:dyDescent="0.2">
      <c r="H79" s="9"/>
    </row>
    <row r="80" spans="8:8" x14ac:dyDescent="0.2">
      <c r="H80" s="9"/>
    </row>
    <row r="81" spans="8:8" x14ac:dyDescent="0.2">
      <c r="H81" s="9"/>
    </row>
    <row r="82" spans="8:8" x14ac:dyDescent="0.2">
      <c r="H82" s="9"/>
    </row>
    <row r="83" spans="8:8" x14ac:dyDescent="0.2">
      <c r="H83" s="9"/>
    </row>
    <row r="84" spans="8:8" x14ac:dyDescent="0.2">
      <c r="H84" s="9"/>
    </row>
    <row r="85" spans="8:8" x14ac:dyDescent="0.2">
      <c r="H85" s="9"/>
    </row>
    <row r="86" spans="8:8" x14ac:dyDescent="0.2">
      <c r="H86" s="9"/>
    </row>
    <row r="87" spans="8:8" x14ac:dyDescent="0.2">
      <c r="H87" s="9"/>
    </row>
    <row r="88" spans="8:8" x14ac:dyDescent="0.2">
      <c r="H88" s="9"/>
    </row>
    <row r="89" spans="8:8" x14ac:dyDescent="0.2">
      <c r="H89" s="9"/>
    </row>
    <row r="90" spans="8:8" x14ac:dyDescent="0.2">
      <c r="H90" s="9"/>
    </row>
    <row r="91" spans="8:8" x14ac:dyDescent="0.2">
      <c r="H91" s="9"/>
    </row>
    <row r="92" spans="8:8" x14ac:dyDescent="0.2">
      <c r="H92" s="9"/>
    </row>
    <row r="93" spans="8:8" x14ac:dyDescent="0.2">
      <c r="H93" s="9"/>
    </row>
    <row r="94" spans="8:8" x14ac:dyDescent="0.2">
      <c r="H94" s="9"/>
    </row>
    <row r="95" spans="8:8" x14ac:dyDescent="0.2">
      <c r="H95" s="9"/>
    </row>
    <row r="96" spans="8: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sheetData>
  <phoneticPr fontId="0" type="noConversion"/>
  <printOptions horizontalCentered="1"/>
  <pageMargins left="0.75" right="0.75" top="0.4" bottom="0.25" header="0.25" footer="0.25"/>
  <pageSetup firstPageNumber="253" orientation="portrait" useFirstPageNumber="1" horizontalDpi="4294967292" r:id="rId1"/>
  <headerFooter alignWithMargins="0">
    <oddFooter>&amp;C&amp;"Arial,Bold"&amp;8&amp;P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I1561"/>
  <sheetViews>
    <sheetView zoomScaleNormal="100" zoomScaleSheetLayoutView="100" workbookViewId="0">
      <selection activeCell="L30" sqref="L30"/>
    </sheetView>
  </sheetViews>
  <sheetFormatPr defaultRowHeight="12.75" x14ac:dyDescent="0.2"/>
  <cols>
    <col min="1" max="1" width="27" customWidth="1"/>
    <col min="2" max="12" width="7.7109375" customWidth="1"/>
  </cols>
  <sheetData>
    <row r="1" spans="1:9" ht="129.94999999999999" customHeight="1" x14ac:dyDescent="0.25">
      <c r="A1" s="23" t="s">
        <v>421</v>
      </c>
      <c r="B1" s="1" t="s">
        <v>896</v>
      </c>
      <c r="C1" s="1" t="s">
        <v>897</v>
      </c>
      <c r="D1" s="1" t="s">
        <v>898</v>
      </c>
      <c r="E1" s="1" t="s">
        <v>899</v>
      </c>
      <c r="F1" s="1" t="s">
        <v>900</v>
      </c>
      <c r="G1" s="1" t="s">
        <v>901</v>
      </c>
      <c r="H1" s="55" t="s">
        <v>580</v>
      </c>
      <c r="I1" s="46" t="s">
        <v>595</v>
      </c>
    </row>
    <row r="2" spans="1:9" s="5" customFormat="1" ht="11.1" customHeight="1" x14ac:dyDescent="0.2">
      <c r="A2" s="3">
        <v>2009</v>
      </c>
      <c r="B2" s="4" t="s">
        <v>943</v>
      </c>
      <c r="C2" s="4" t="s">
        <v>944</v>
      </c>
      <c r="D2" s="4" t="s">
        <v>945</v>
      </c>
      <c r="E2" s="4" t="s">
        <v>946</v>
      </c>
      <c r="F2" s="4" t="s">
        <v>947</v>
      </c>
      <c r="G2" s="4"/>
    </row>
    <row r="3" spans="1:9" ht="13.5" customHeight="1" x14ac:dyDescent="0.25">
      <c r="A3" s="7" t="s">
        <v>168</v>
      </c>
      <c r="B3" s="9"/>
      <c r="C3" s="9"/>
      <c r="D3" s="9"/>
      <c r="E3" s="9"/>
      <c r="F3" s="9"/>
      <c r="G3" s="9"/>
      <c r="H3" s="9"/>
      <c r="I3" s="9"/>
    </row>
    <row r="4" spans="1:9" ht="12.2" customHeight="1" x14ac:dyDescent="0.2">
      <c r="A4" s="8" t="s">
        <v>260</v>
      </c>
      <c r="B4" s="52">
        <v>111</v>
      </c>
      <c r="C4" s="52">
        <v>94</v>
      </c>
      <c r="D4" s="52">
        <v>22</v>
      </c>
      <c r="E4" s="52">
        <v>18</v>
      </c>
      <c r="F4" s="52">
        <v>10</v>
      </c>
      <c r="G4" s="52">
        <v>62</v>
      </c>
      <c r="H4" s="9">
        <f t="shared" ref="H4:H20" si="0">I4-SUM(B4:G4)</f>
        <v>34</v>
      </c>
      <c r="I4" s="52">
        <f>SHERIFF!H807</f>
        <v>351</v>
      </c>
    </row>
    <row r="5" spans="1:9" ht="12.2" customHeight="1" x14ac:dyDescent="0.2">
      <c r="A5" s="8" t="s">
        <v>261</v>
      </c>
      <c r="B5" s="52">
        <v>39</v>
      </c>
      <c r="C5" s="52">
        <v>31</v>
      </c>
      <c r="D5" s="52">
        <v>5</v>
      </c>
      <c r="E5" s="52">
        <v>6</v>
      </c>
      <c r="F5" s="52">
        <v>0</v>
      </c>
      <c r="G5" s="52">
        <v>37</v>
      </c>
      <c r="H5" s="9">
        <f t="shared" si="0"/>
        <v>11</v>
      </c>
      <c r="I5" s="52">
        <f>SHERIFF!H808</f>
        <v>129</v>
      </c>
    </row>
    <row r="6" spans="1:9" ht="12.2" customHeight="1" x14ac:dyDescent="0.2">
      <c r="A6" s="8" t="s">
        <v>742</v>
      </c>
      <c r="B6" s="52">
        <v>62</v>
      </c>
      <c r="C6" s="52">
        <v>39</v>
      </c>
      <c r="D6" s="52">
        <v>10</v>
      </c>
      <c r="E6" s="52">
        <v>10</v>
      </c>
      <c r="F6" s="52">
        <v>0</v>
      </c>
      <c r="G6" s="52">
        <v>75</v>
      </c>
      <c r="H6" s="9">
        <f t="shared" si="0"/>
        <v>24</v>
      </c>
      <c r="I6" s="52">
        <f>SHERIFF!H809</f>
        <v>220</v>
      </c>
    </row>
    <row r="7" spans="1:9" ht="12.2" customHeight="1" x14ac:dyDescent="0.2">
      <c r="A7" s="8" t="s">
        <v>743</v>
      </c>
      <c r="B7" s="52">
        <v>48</v>
      </c>
      <c r="C7" s="52">
        <v>35</v>
      </c>
      <c r="D7" s="52">
        <v>7</v>
      </c>
      <c r="E7" s="52">
        <v>13</v>
      </c>
      <c r="F7" s="52">
        <v>1</v>
      </c>
      <c r="G7" s="52">
        <v>32</v>
      </c>
      <c r="H7" s="9">
        <f t="shared" si="0"/>
        <v>22</v>
      </c>
      <c r="I7" s="52">
        <f>SHERIFF!H810</f>
        <v>158</v>
      </c>
    </row>
    <row r="8" spans="1:9" ht="12.2" customHeight="1" x14ac:dyDescent="0.2">
      <c r="A8" s="8" t="s">
        <v>744</v>
      </c>
      <c r="B8" s="52">
        <v>90</v>
      </c>
      <c r="C8" s="52">
        <v>44</v>
      </c>
      <c r="D8" s="52">
        <v>18</v>
      </c>
      <c r="E8" s="52">
        <v>22</v>
      </c>
      <c r="F8" s="52">
        <v>7</v>
      </c>
      <c r="G8" s="52">
        <v>74</v>
      </c>
      <c r="H8" s="9">
        <f t="shared" si="0"/>
        <v>30</v>
      </c>
      <c r="I8" s="52">
        <f>SHERIFF!H811</f>
        <v>285</v>
      </c>
    </row>
    <row r="9" spans="1:9" ht="12.2" customHeight="1" x14ac:dyDescent="0.2">
      <c r="A9" s="8" t="s">
        <v>745</v>
      </c>
      <c r="B9" s="52">
        <v>56</v>
      </c>
      <c r="C9" s="52">
        <v>38</v>
      </c>
      <c r="D9" s="52">
        <v>8</v>
      </c>
      <c r="E9" s="52">
        <v>10</v>
      </c>
      <c r="F9" s="52">
        <v>5</v>
      </c>
      <c r="G9" s="52">
        <v>61</v>
      </c>
      <c r="H9" s="9">
        <f t="shared" si="0"/>
        <v>20</v>
      </c>
      <c r="I9" s="52">
        <f>SHERIFF!H812</f>
        <v>198</v>
      </c>
    </row>
    <row r="10" spans="1:9" ht="12.2" customHeight="1" x14ac:dyDescent="0.2">
      <c r="A10" s="8" t="s">
        <v>1050</v>
      </c>
      <c r="B10" s="52">
        <v>45</v>
      </c>
      <c r="C10" s="52">
        <v>26</v>
      </c>
      <c r="D10" s="52">
        <v>5</v>
      </c>
      <c r="E10" s="52">
        <v>6</v>
      </c>
      <c r="F10" s="52">
        <v>5</v>
      </c>
      <c r="G10" s="52">
        <v>63</v>
      </c>
      <c r="H10" s="9">
        <f t="shared" si="0"/>
        <v>19</v>
      </c>
      <c r="I10" s="52">
        <f>SHERIFF!H813</f>
        <v>169</v>
      </c>
    </row>
    <row r="11" spans="1:9" ht="12.2" customHeight="1" x14ac:dyDescent="0.2">
      <c r="A11" s="8" t="s">
        <v>1051</v>
      </c>
      <c r="B11" s="52">
        <v>52</v>
      </c>
      <c r="C11" s="52">
        <v>29</v>
      </c>
      <c r="D11" s="52">
        <v>6</v>
      </c>
      <c r="E11" s="52">
        <v>9</v>
      </c>
      <c r="F11" s="52">
        <v>1</v>
      </c>
      <c r="G11" s="52">
        <v>47</v>
      </c>
      <c r="H11" s="9">
        <f t="shared" si="0"/>
        <v>16</v>
      </c>
      <c r="I11" s="52">
        <f>SHERIFF!H814</f>
        <v>160</v>
      </c>
    </row>
    <row r="12" spans="1:9" ht="12.2" customHeight="1" x14ac:dyDescent="0.2">
      <c r="A12" s="8" t="s">
        <v>1052</v>
      </c>
      <c r="B12" s="52">
        <v>87</v>
      </c>
      <c r="C12" s="52">
        <v>37</v>
      </c>
      <c r="D12" s="52">
        <v>9</v>
      </c>
      <c r="E12" s="52">
        <v>14</v>
      </c>
      <c r="F12" s="52">
        <v>7</v>
      </c>
      <c r="G12" s="52">
        <v>39</v>
      </c>
      <c r="H12" s="9">
        <f t="shared" si="0"/>
        <v>26</v>
      </c>
      <c r="I12" s="52">
        <f>SHERIFF!H815</f>
        <v>219</v>
      </c>
    </row>
    <row r="13" spans="1:9" ht="12.6" customHeight="1" x14ac:dyDescent="0.2">
      <c r="A13" s="8" t="s">
        <v>1053</v>
      </c>
      <c r="B13" s="52">
        <v>118</v>
      </c>
      <c r="C13" s="52">
        <v>84</v>
      </c>
      <c r="D13" s="52">
        <v>13</v>
      </c>
      <c r="E13" s="52">
        <v>17</v>
      </c>
      <c r="F13" s="52">
        <v>5</v>
      </c>
      <c r="G13" s="52">
        <v>63</v>
      </c>
      <c r="H13" s="9">
        <f t="shared" si="0"/>
        <v>36</v>
      </c>
      <c r="I13" s="52">
        <f>SHERIFF!H816</f>
        <v>336</v>
      </c>
    </row>
    <row r="14" spans="1:9" ht="12.6" customHeight="1" x14ac:dyDescent="0.2">
      <c r="A14" s="8" t="s">
        <v>1054</v>
      </c>
      <c r="B14" s="52">
        <v>55</v>
      </c>
      <c r="C14" s="52">
        <v>33</v>
      </c>
      <c r="D14" s="52">
        <v>7</v>
      </c>
      <c r="E14" s="52">
        <v>10</v>
      </c>
      <c r="F14" s="52">
        <v>1</v>
      </c>
      <c r="G14" s="52">
        <v>39</v>
      </c>
      <c r="H14" s="9">
        <f t="shared" si="0"/>
        <v>17</v>
      </c>
      <c r="I14" s="52">
        <f>SHERIFF!H817</f>
        <v>162</v>
      </c>
    </row>
    <row r="15" spans="1:9" ht="12.6" customHeight="1" x14ac:dyDescent="0.2">
      <c r="A15" s="8" t="s">
        <v>1055</v>
      </c>
      <c r="B15" s="52">
        <v>66</v>
      </c>
      <c r="C15" s="52">
        <v>40</v>
      </c>
      <c r="D15" s="52">
        <v>16</v>
      </c>
      <c r="E15" s="52">
        <v>14</v>
      </c>
      <c r="F15" s="52">
        <v>9</v>
      </c>
      <c r="G15" s="52">
        <v>71</v>
      </c>
      <c r="H15" s="9">
        <f t="shared" si="0"/>
        <v>26</v>
      </c>
      <c r="I15" s="52">
        <f>SHERIFF!H818</f>
        <v>242</v>
      </c>
    </row>
    <row r="16" spans="1:9" ht="12.6" customHeight="1" x14ac:dyDescent="0.2">
      <c r="A16" s="8" t="s">
        <v>1056</v>
      </c>
      <c r="B16" s="52">
        <v>74</v>
      </c>
      <c r="C16" s="52">
        <v>67</v>
      </c>
      <c r="D16" s="52">
        <v>13</v>
      </c>
      <c r="E16" s="52">
        <v>14</v>
      </c>
      <c r="F16" s="52">
        <v>8</v>
      </c>
      <c r="G16" s="52">
        <v>104</v>
      </c>
      <c r="H16" s="9">
        <f t="shared" si="0"/>
        <v>33</v>
      </c>
      <c r="I16" s="52">
        <f>SHERIFF!H819</f>
        <v>313</v>
      </c>
    </row>
    <row r="17" spans="1:9" ht="12.6" customHeight="1" x14ac:dyDescent="0.2">
      <c r="A17" s="8" t="s">
        <v>1057</v>
      </c>
      <c r="B17" s="52">
        <v>73</v>
      </c>
      <c r="C17" s="52">
        <v>58</v>
      </c>
      <c r="D17" s="52">
        <v>10</v>
      </c>
      <c r="E17" s="52">
        <v>11</v>
      </c>
      <c r="F17" s="52">
        <v>2</v>
      </c>
      <c r="G17" s="52">
        <v>49</v>
      </c>
      <c r="H17" s="9">
        <f t="shared" si="0"/>
        <v>15</v>
      </c>
      <c r="I17" s="52">
        <f>SHERIFF!H820</f>
        <v>218</v>
      </c>
    </row>
    <row r="18" spans="1:9" ht="12.6" customHeight="1" x14ac:dyDescent="0.2">
      <c r="A18" s="8" t="s">
        <v>1058</v>
      </c>
      <c r="B18" s="52">
        <v>25</v>
      </c>
      <c r="C18" s="52">
        <v>12</v>
      </c>
      <c r="D18" s="52">
        <v>5</v>
      </c>
      <c r="E18" s="52">
        <v>3</v>
      </c>
      <c r="F18" s="52">
        <v>0</v>
      </c>
      <c r="G18" s="52">
        <v>18</v>
      </c>
      <c r="H18" s="9">
        <f t="shared" si="0"/>
        <v>11</v>
      </c>
      <c r="I18" s="52">
        <f>SHERIFF!H821</f>
        <v>74</v>
      </c>
    </row>
    <row r="19" spans="1:9" ht="12.6" customHeight="1" x14ac:dyDescent="0.2">
      <c r="A19" s="8" t="s">
        <v>1059</v>
      </c>
      <c r="B19" s="52">
        <v>99</v>
      </c>
      <c r="C19" s="52">
        <v>81</v>
      </c>
      <c r="D19" s="52">
        <v>16</v>
      </c>
      <c r="E19" s="52">
        <v>5</v>
      </c>
      <c r="F19" s="52">
        <v>4</v>
      </c>
      <c r="G19" s="52">
        <v>41</v>
      </c>
      <c r="H19" s="9">
        <f t="shared" si="0"/>
        <v>44</v>
      </c>
      <c r="I19" s="52">
        <f>SHERIFF!H822</f>
        <v>290</v>
      </c>
    </row>
    <row r="20" spans="1:9" ht="12.6" customHeight="1" x14ac:dyDescent="0.2">
      <c r="A20" s="8" t="s">
        <v>1060</v>
      </c>
      <c r="B20" s="52">
        <v>54</v>
      </c>
      <c r="C20" s="52">
        <v>29</v>
      </c>
      <c r="D20" s="52">
        <v>6</v>
      </c>
      <c r="E20" s="52">
        <v>8</v>
      </c>
      <c r="F20" s="52">
        <v>1</v>
      </c>
      <c r="G20" s="52">
        <v>70</v>
      </c>
      <c r="H20" s="9">
        <f t="shared" si="0"/>
        <v>17</v>
      </c>
      <c r="I20" s="52">
        <f>SHERIFF!H823</f>
        <v>185</v>
      </c>
    </row>
    <row r="21" spans="1:9" ht="12.6" customHeight="1" x14ac:dyDescent="0.2">
      <c r="A21" s="10" t="s">
        <v>595</v>
      </c>
      <c r="B21" s="32">
        <f t="shared" ref="B21:I21" si="1">SUM(B4:B20)</f>
        <v>1154</v>
      </c>
      <c r="C21" s="32">
        <f t="shared" si="1"/>
        <v>777</v>
      </c>
      <c r="D21" s="32">
        <f t="shared" si="1"/>
        <v>176</v>
      </c>
      <c r="E21" s="32">
        <f t="shared" si="1"/>
        <v>190</v>
      </c>
      <c r="F21" s="32">
        <f t="shared" si="1"/>
        <v>66</v>
      </c>
      <c r="G21" s="32">
        <f t="shared" si="1"/>
        <v>945</v>
      </c>
      <c r="H21" s="32">
        <f t="shared" si="1"/>
        <v>401</v>
      </c>
      <c r="I21" s="32">
        <f t="shared" si="1"/>
        <v>3709</v>
      </c>
    </row>
    <row r="22" spans="1:9" ht="5.0999999999999996" customHeight="1" x14ac:dyDescent="0.2">
      <c r="B22" s="9"/>
      <c r="C22" s="9"/>
      <c r="D22" s="9"/>
      <c r="E22" s="9"/>
      <c r="F22" s="9"/>
      <c r="G22" s="9"/>
      <c r="H22" s="9"/>
      <c r="I22" s="9"/>
    </row>
    <row r="23" spans="1:9" ht="129.94999999999999" customHeight="1" x14ac:dyDescent="0.25">
      <c r="A23" s="23" t="s">
        <v>589</v>
      </c>
      <c r="B23" s="1" t="s">
        <v>902</v>
      </c>
      <c r="C23" s="1" t="s">
        <v>903</v>
      </c>
      <c r="D23" s="1" t="s">
        <v>15</v>
      </c>
      <c r="E23" s="1" t="s">
        <v>16</v>
      </c>
      <c r="F23" s="55" t="s">
        <v>580</v>
      </c>
      <c r="G23" s="46" t="s">
        <v>595</v>
      </c>
      <c r="H23" s="9"/>
      <c r="I23" s="9"/>
    </row>
    <row r="24" spans="1:9" ht="11.1" customHeight="1" x14ac:dyDescent="0.2">
      <c r="A24" s="3">
        <v>2009</v>
      </c>
      <c r="B24" s="4" t="s">
        <v>948</v>
      </c>
      <c r="C24" s="4" t="s">
        <v>949</v>
      </c>
      <c r="D24" s="4" t="s">
        <v>950</v>
      </c>
      <c r="E24" s="4" t="s">
        <v>951</v>
      </c>
      <c r="F24" s="5"/>
      <c r="G24" s="5"/>
      <c r="I24" s="9"/>
    </row>
    <row r="25" spans="1:9" ht="13.5" customHeight="1" x14ac:dyDescent="0.25">
      <c r="A25" s="7" t="s">
        <v>168</v>
      </c>
      <c r="B25" s="9"/>
      <c r="C25" s="9"/>
      <c r="D25" s="9"/>
      <c r="E25" s="9"/>
      <c r="F25" s="9"/>
      <c r="G25" s="9"/>
      <c r="I25" s="9"/>
    </row>
    <row r="26" spans="1:9" ht="12.2" customHeight="1" x14ac:dyDescent="0.2">
      <c r="A26" s="8" t="s">
        <v>260</v>
      </c>
      <c r="B26" s="52">
        <v>115</v>
      </c>
      <c r="C26" s="52">
        <v>97</v>
      </c>
      <c r="D26" s="52">
        <v>25</v>
      </c>
      <c r="E26" s="52">
        <v>24</v>
      </c>
      <c r="F26" s="9">
        <f t="shared" ref="F26:F42" si="2">G26-SUM(B26:E26)</f>
        <v>90</v>
      </c>
      <c r="G26" s="52">
        <v>351</v>
      </c>
      <c r="I26" s="9"/>
    </row>
    <row r="27" spans="1:9" ht="12.2" customHeight="1" x14ac:dyDescent="0.2">
      <c r="A27" s="8" t="s">
        <v>261</v>
      </c>
      <c r="B27" s="52">
        <v>48</v>
      </c>
      <c r="C27" s="52">
        <v>41</v>
      </c>
      <c r="D27" s="52">
        <v>10</v>
      </c>
      <c r="E27" s="52">
        <v>10</v>
      </c>
      <c r="F27" s="9">
        <f t="shared" si="2"/>
        <v>20</v>
      </c>
      <c r="G27" s="52">
        <v>129</v>
      </c>
      <c r="I27" s="9"/>
    </row>
    <row r="28" spans="1:9" ht="12.2" customHeight="1" x14ac:dyDescent="0.2">
      <c r="A28" s="8" t="s">
        <v>742</v>
      </c>
      <c r="B28" s="52">
        <v>89</v>
      </c>
      <c r="C28" s="52">
        <v>51</v>
      </c>
      <c r="D28" s="52">
        <v>17</v>
      </c>
      <c r="E28" s="52">
        <v>16</v>
      </c>
      <c r="F28" s="9">
        <f t="shared" si="2"/>
        <v>47</v>
      </c>
      <c r="G28" s="52">
        <v>220</v>
      </c>
      <c r="I28" s="9"/>
    </row>
    <row r="29" spans="1:9" ht="12.2" customHeight="1" x14ac:dyDescent="0.2">
      <c r="A29" s="8" t="s">
        <v>743</v>
      </c>
      <c r="B29" s="52">
        <v>59</v>
      </c>
      <c r="C29" s="52">
        <v>46</v>
      </c>
      <c r="D29" s="52">
        <v>10</v>
      </c>
      <c r="E29" s="52">
        <v>13</v>
      </c>
      <c r="F29" s="9">
        <f t="shared" si="2"/>
        <v>30</v>
      </c>
      <c r="G29" s="52">
        <v>158</v>
      </c>
      <c r="I29" s="9"/>
    </row>
    <row r="30" spans="1:9" ht="12.2" customHeight="1" x14ac:dyDescent="0.2">
      <c r="A30" s="8" t="s">
        <v>744</v>
      </c>
      <c r="B30" s="52">
        <v>106</v>
      </c>
      <c r="C30" s="52">
        <v>57</v>
      </c>
      <c r="D30" s="52">
        <v>25</v>
      </c>
      <c r="E30" s="52">
        <v>28</v>
      </c>
      <c r="F30" s="9">
        <f t="shared" si="2"/>
        <v>69</v>
      </c>
      <c r="G30" s="52">
        <v>285</v>
      </c>
      <c r="I30" s="9"/>
    </row>
    <row r="31" spans="1:9" ht="12.2" customHeight="1" x14ac:dyDescent="0.2">
      <c r="A31" s="8" t="s">
        <v>745</v>
      </c>
      <c r="B31" s="52">
        <v>91</v>
      </c>
      <c r="C31" s="52">
        <v>42</v>
      </c>
      <c r="D31" s="52">
        <v>15</v>
      </c>
      <c r="E31" s="52">
        <v>13</v>
      </c>
      <c r="F31" s="9">
        <f t="shared" si="2"/>
        <v>37</v>
      </c>
      <c r="G31" s="52">
        <v>198</v>
      </c>
      <c r="I31" s="9"/>
    </row>
    <row r="32" spans="1:9" ht="12.2" customHeight="1" x14ac:dyDescent="0.2">
      <c r="A32" s="8" t="s">
        <v>1050</v>
      </c>
      <c r="B32" s="52">
        <v>62</v>
      </c>
      <c r="C32" s="52">
        <v>44</v>
      </c>
      <c r="D32" s="52">
        <v>13</v>
      </c>
      <c r="E32" s="52">
        <v>15</v>
      </c>
      <c r="F32" s="9">
        <f t="shared" si="2"/>
        <v>35</v>
      </c>
      <c r="G32" s="52">
        <v>169</v>
      </c>
      <c r="I32" s="9"/>
    </row>
    <row r="33" spans="1:9" ht="12.2" customHeight="1" x14ac:dyDescent="0.2">
      <c r="A33" s="8" t="s">
        <v>1051</v>
      </c>
      <c r="B33" s="52">
        <v>67</v>
      </c>
      <c r="C33" s="52">
        <v>41</v>
      </c>
      <c r="D33" s="52">
        <v>8</v>
      </c>
      <c r="E33" s="52">
        <v>11</v>
      </c>
      <c r="F33" s="9">
        <f t="shared" si="2"/>
        <v>33</v>
      </c>
      <c r="G33" s="52">
        <v>160</v>
      </c>
      <c r="I33" s="9"/>
    </row>
    <row r="34" spans="1:9" ht="12.2" customHeight="1" x14ac:dyDescent="0.2">
      <c r="A34" s="8" t="s">
        <v>1052</v>
      </c>
      <c r="B34" s="52">
        <v>101</v>
      </c>
      <c r="C34" s="52">
        <v>43</v>
      </c>
      <c r="D34" s="52">
        <v>16</v>
      </c>
      <c r="E34" s="52">
        <v>15</v>
      </c>
      <c r="F34" s="9">
        <f t="shared" si="2"/>
        <v>44</v>
      </c>
      <c r="G34" s="52">
        <v>219</v>
      </c>
      <c r="I34" s="9"/>
    </row>
    <row r="35" spans="1:9" ht="12.6" customHeight="1" x14ac:dyDescent="0.2">
      <c r="A35" s="8" t="s">
        <v>1053</v>
      </c>
      <c r="B35" s="52">
        <v>137</v>
      </c>
      <c r="C35" s="52">
        <v>91</v>
      </c>
      <c r="D35" s="52">
        <v>15</v>
      </c>
      <c r="E35" s="52">
        <v>18</v>
      </c>
      <c r="F35" s="9">
        <f t="shared" si="2"/>
        <v>75</v>
      </c>
      <c r="G35" s="52">
        <v>336</v>
      </c>
      <c r="I35" s="9"/>
    </row>
    <row r="36" spans="1:9" ht="12.6" customHeight="1" x14ac:dyDescent="0.2">
      <c r="A36" s="8" t="s">
        <v>1054</v>
      </c>
      <c r="B36" s="52">
        <v>58</v>
      </c>
      <c r="C36" s="52">
        <v>45</v>
      </c>
      <c r="D36" s="52">
        <v>7</v>
      </c>
      <c r="E36" s="52">
        <v>13</v>
      </c>
      <c r="F36" s="9">
        <f t="shared" si="2"/>
        <v>39</v>
      </c>
      <c r="G36" s="52">
        <v>162</v>
      </c>
      <c r="I36" s="9"/>
    </row>
    <row r="37" spans="1:9" ht="12.6" customHeight="1" x14ac:dyDescent="0.2">
      <c r="A37" s="8" t="s">
        <v>1055</v>
      </c>
      <c r="B37" s="52">
        <v>97</v>
      </c>
      <c r="C37" s="52">
        <v>52</v>
      </c>
      <c r="D37" s="52">
        <v>17</v>
      </c>
      <c r="E37" s="52">
        <v>25</v>
      </c>
      <c r="F37" s="9">
        <f t="shared" si="2"/>
        <v>51</v>
      </c>
      <c r="G37" s="52">
        <v>242</v>
      </c>
      <c r="I37" s="9"/>
    </row>
    <row r="38" spans="1:9" ht="12.6" customHeight="1" x14ac:dyDescent="0.2">
      <c r="A38" s="8" t="s">
        <v>1056</v>
      </c>
      <c r="B38" s="52">
        <v>99</v>
      </c>
      <c r="C38" s="52">
        <v>81</v>
      </c>
      <c r="D38" s="52">
        <v>18</v>
      </c>
      <c r="E38" s="52">
        <v>20</v>
      </c>
      <c r="F38" s="9">
        <f t="shared" si="2"/>
        <v>95</v>
      </c>
      <c r="G38" s="52">
        <v>313</v>
      </c>
      <c r="I38" s="9"/>
    </row>
    <row r="39" spans="1:9" ht="12.6" customHeight="1" x14ac:dyDescent="0.2">
      <c r="A39" s="8" t="s">
        <v>1057</v>
      </c>
      <c r="B39" s="52">
        <v>90</v>
      </c>
      <c r="C39" s="52">
        <v>72</v>
      </c>
      <c r="D39" s="52">
        <v>12</v>
      </c>
      <c r="E39" s="52">
        <v>13</v>
      </c>
      <c r="F39" s="9">
        <f t="shared" si="2"/>
        <v>31</v>
      </c>
      <c r="G39" s="52">
        <v>218</v>
      </c>
      <c r="I39" s="9"/>
    </row>
    <row r="40" spans="1:9" ht="12.6" customHeight="1" x14ac:dyDescent="0.2">
      <c r="A40" s="8" t="s">
        <v>1058</v>
      </c>
      <c r="B40" s="52">
        <v>30</v>
      </c>
      <c r="C40" s="52">
        <v>19</v>
      </c>
      <c r="D40" s="52">
        <v>6</v>
      </c>
      <c r="E40" s="52">
        <v>4</v>
      </c>
      <c r="F40" s="9">
        <f t="shared" si="2"/>
        <v>15</v>
      </c>
      <c r="G40" s="52">
        <v>74</v>
      </c>
      <c r="I40" s="9"/>
    </row>
    <row r="41" spans="1:9" ht="12.6" customHeight="1" x14ac:dyDescent="0.2">
      <c r="A41" s="8" t="s">
        <v>1059</v>
      </c>
      <c r="B41" s="52">
        <v>116</v>
      </c>
      <c r="C41" s="52">
        <v>86</v>
      </c>
      <c r="D41" s="52">
        <v>19</v>
      </c>
      <c r="E41" s="52">
        <v>11</v>
      </c>
      <c r="F41" s="9">
        <f t="shared" si="2"/>
        <v>58</v>
      </c>
      <c r="G41" s="52">
        <v>290</v>
      </c>
      <c r="I41" s="9"/>
    </row>
    <row r="42" spans="1:9" ht="12.6" customHeight="1" x14ac:dyDescent="0.2">
      <c r="A42" s="8" t="s">
        <v>1060</v>
      </c>
      <c r="B42" s="52">
        <v>81</v>
      </c>
      <c r="C42" s="52">
        <v>38</v>
      </c>
      <c r="D42" s="52">
        <v>11</v>
      </c>
      <c r="E42" s="52">
        <v>15</v>
      </c>
      <c r="F42" s="9">
        <f t="shared" si="2"/>
        <v>40</v>
      </c>
      <c r="G42" s="52">
        <v>185</v>
      </c>
      <c r="I42" s="9"/>
    </row>
    <row r="43" spans="1:9" ht="12.6" customHeight="1" x14ac:dyDescent="0.2">
      <c r="A43" s="10" t="s">
        <v>595</v>
      </c>
      <c r="B43" s="32">
        <f t="shared" ref="B43:G43" si="3">SUM(B26:B42)</f>
        <v>1446</v>
      </c>
      <c r="C43" s="32">
        <f t="shared" si="3"/>
        <v>946</v>
      </c>
      <c r="D43" s="32">
        <f t="shared" si="3"/>
        <v>244</v>
      </c>
      <c r="E43" s="32">
        <f t="shared" si="3"/>
        <v>264</v>
      </c>
      <c r="F43" s="32">
        <f t="shared" si="3"/>
        <v>809</v>
      </c>
      <c r="G43" s="32">
        <f t="shared" si="3"/>
        <v>3709</v>
      </c>
      <c r="I43" s="9"/>
    </row>
    <row r="44" spans="1:9" x14ac:dyDescent="0.2">
      <c r="I44" s="9"/>
    </row>
    <row r="45" spans="1:9" x14ac:dyDescent="0.2">
      <c r="I45" s="9"/>
    </row>
    <row r="46" spans="1:9" x14ac:dyDescent="0.2">
      <c r="I46" s="9"/>
    </row>
    <row r="47" spans="1:9" x14ac:dyDescent="0.2">
      <c r="I47" s="9"/>
    </row>
    <row r="48" spans="1:9" x14ac:dyDescent="0.2">
      <c r="I48" s="9"/>
    </row>
    <row r="49" spans="9:9" x14ac:dyDescent="0.2">
      <c r="I49" s="9"/>
    </row>
    <row r="50" spans="9:9" x14ac:dyDescent="0.2">
      <c r="I50" s="9"/>
    </row>
    <row r="51" spans="9:9" x14ac:dyDescent="0.2">
      <c r="I51" s="9"/>
    </row>
    <row r="52" spans="9:9" x14ac:dyDescent="0.2">
      <c r="I52" s="9"/>
    </row>
    <row r="53" spans="9:9" x14ac:dyDescent="0.2">
      <c r="I53" s="9"/>
    </row>
    <row r="54" spans="9:9" x14ac:dyDescent="0.2">
      <c r="I54" s="9"/>
    </row>
    <row r="55" spans="9:9" x14ac:dyDescent="0.2">
      <c r="I55" s="9"/>
    </row>
    <row r="56" spans="9:9" x14ac:dyDescent="0.2">
      <c r="I56" s="9"/>
    </row>
    <row r="57" spans="9:9" x14ac:dyDescent="0.2">
      <c r="I57" s="9"/>
    </row>
    <row r="58" spans="9:9" x14ac:dyDescent="0.2">
      <c r="I58" s="9"/>
    </row>
    <row r="59" spans="9:9" x14ac:dyDescent="0.2">
      <c r="I59" s="9"/>
    </row>
    <row r="60" spans="9:9" x14ac:dyDescent="0.2">
      <c r="I60" s="9"/>
    </row>
    <row r="61" spans="9:9" x14ac:dyDescent="0.2">
      <c r="I61" s="9"/>
    </row>
    <row r="62" spans="9:9" x14ac:dyDescent="0.2">
      <c r="I62" s="9"/>
    </row>
    <row r="63" spans="9:9" x14ac:dyDescent="0.2">
      <c r="I63" s="9"/>
    </row>
    <row r="64" spans="9:9" x14ac:dyDescent="0.2">
      <c r="I64" s="9"/>
    </row>
    <row r="65" spans="9:9" x14ac:dyDescent="0.2">
      <c r="I65" s="9"/>
    </row>
    <row r="66" spans="9:9" x14ac:dyDescent="0.2">
      <c r="I66" s="9"/>
    </row>
    <row r="67" spans="9:9" x14ac:dyDescent="0.2">
      <c r="I67" s="9"/>
    </row>
    <row r="68" spans="9:9" x14ac:dyDescent="0.2">
      <c r="I68" s="9"/>
    </row>
    <row r="69" spans="9:9" x14ac:dyDescent="0.2">
      <c r="I69" s="9"/>
    </row>
    <row r="70" spans="9:9" x14ac:dyDescent="0.2">
      <c r="I70" s="9"/>
    </row>
    <row r="71" spans="9:9" x14ac:dyDescent="0.2">
      <c r="I71" s="9"/>
    </row>
    <row r="72" spans="9:9" x14ac:dyDescent="0.2">
      <c r="I72" s="9"/>
    </row>
    <row r="73" spans="9:9" x14ac:dyDescent="0.2">
      <c r="I73" s="9"/>
    </row>
    <row r="74" spans="9:9" x14ac:dyDescent="0.2">
      <c r="I74" s="9"/>
    </row>
    <row r="75" spans="9:9" x14ac:dyDescent="0.2">
      <c r="I75" s="9"/>
    </row>
    <row r="76" spans="9:9" x14ac:dyDescent="0.2">
      <c r="I76" s="9"/>
    </row>
    <row r="77" spans="9:9" x14ac:dyDescent="0.2">
      <c r="I77" s="9"/>
    </row>
    <row r="78" spans="9:9" x14ac:dyDescent="0.2">
      <c r="I78" s="9"/>
    </row>
    <row r="79" spans="9:9" x14ac:dyDescent="0.2">
      <c r="I79" s="9"/>
    </row>
    <row r="80" spans="9:9" x14ac:dyDescent="0.2">
      <c r="I80" s="9"/>
    </row>
    <row r="81" spans="9:9" x14ac:dyDescent="0.2">
      <c r="I81" s="9"/>
    </row>
    <row r="82" spans="9:9" x14ac:dyDescent="0.2">
      <c r="I82" s="9"/>
    </row>
    <row r="83" spans="9:9" x14ac:dyDescent="0.2">
      <c r="I83" s="9"/>
    </row>
    <row r="84" spans="9:9" x14ac:dyDescent="0.2">
      <c r="I84" s="9"/>
    </row>
    <row r="85" spans="9:9" x14ac:dyDescent="0.2">
      <c r="I85" s="9"/>
    </row>
    <row r="86" spans="9:9" x14ac:dyDescent="0.2">
      <c r="I86" s="9"/>
    </row>
    <row r="87" spans="9:9" x14ac:dyDescent="0.2">
      <c r="I87" s="9"/>
    </row>
    <row r="88" spans="9:9" x14ac:dyDescent="0.2">
      <c r="I88" s="9"/>
    </row>
    <row r="89" spans="9:9" x14ac:dyDescent="0.2">
      <c r="I89" s="9"/>
    </row>
    <row r="90" spans="9:9" x14ac:dyDescent="0.2">
      <c r="I90" s="9"/>
    </row>
    <row r="91" spans="9:9" x14ac:dyDescent="0.2">
      <c r="I91" s="9"/>
    </row>
    <row r="92" spans="9:9" x14ac:dyDescent="0.2">
      <c r="I92" s="9"/>
    </row>
    <row r="93" spans="9:9" x14ac:dyDescent="0.2">
      <c r="I93" s="9"/>
    </row>
    <row r="94" spans="9:9" x14ac:dyDescent="0.2">
      <c r="I94" s="9"/>
    </row>
    <row r="95" spans="9:9" x14ac:dyDescent="0.2">
      <c r="I95" s="9"/>
    </row>
    <row r="96" spans="9:9" x14ac:dyDescent="0.2">
      <c r="I96" s="9"/>
    </row>
    <row r="97" spans="9:9" x14ac:dyDescent="0.2">
      <c r="I97" s="9"/>
    </row>
    <row r="98" spans="9:9" x14ac:dyDescent="0.2">
      <c r="I98" s="9"/>
    </row>
    <row r="99" spans="9:9" x14ac:dyDescent="0.2">
      <c r="I99" s="9"/>
    </row>
    <row r="100" spans="9:9" x14ac:dyDescent="0.2">
      <c r="I100" s="9"/>
    </row>
    <row r="101" spans="9:9" x14ac:dyDescent="0.2">
      <c r="I101" s="9"/>
    </row>
    <row r="102" spans="9:9" x14ac:dyDescent="0.2">
      <c r="I102" s="9"/>
    </row>
    <row r="103" spans="9:9" x14ac:dyDescent="0.2">
      <c r="I103" s="9"/>
    </row>
    <row r="104" spans="9:9" x14ac:dyDescent="0.2">
      <c r="I104" s="9"/>
    </row>
    <row r="105" spans="9:9" x14ac:dyDescent="0.2">
      <c r="I105" s="9"/>
    </row>
    <row r="106" spans="9:9" x14ac:dyDescent="0.2">
      <c r="I106" s="9"/>
    </row>
    <row r="107" spans="9:9" x14ac:dyDescent="0.2">
      <c r="I107" s="9"/>
    </row>
    <row r="108" spans="9:9" x14ac:dyDescent="0.2">
      <c r="I108" s="9"/>
    </row>
    <row r="109" spans="9:9" x14ac:dyDescent="0.2">
      <c r="I109" s="9"/>
    </row>
    <row r="110" spans="9:9" x14ac:dyDescent="0.2">
      <c r="I110" s="9"/>
    </row>
    <row r="111" spans="9:9" x14ac:dyDescent="0.2">
      <c r="I111" s="9"/>
    </row>
    <row r="112" spans="9:9" x14ac:dyDescent="0.2">
      <c r="I112" s="9"/>
    </row>
    <row r="113" spans="9:9" x14ac:dyDescent="0.2">
      <c r="I113" s="9"/>
    </row>
    <row r="114" spans="9:9" x14ac:dyDescent="0.2">
      <c r="I114" s="9"/>
    </row>
    <row r="115" spans="9:9" x14ac:dyDescent="0.2">
      <c r="I115" s="9"/>
    </row>
    <row r="116" spans="9:9" x14ac:dyDescent="0.2">
      <c r="I116" s="9"/>
    </row>
    <row r="117" spans="9:9" x14ac:dyDescent="0.2">
      <c r="I117" s="9"/>
    </row>
    <row r="118" spans="9:9" x14ac:dyDescent="0.2">
      <c r="I118" s="9"/>
    </row>
    <row r="119" spans="9:9" x14ac:dyDescent="0.2">
      <c r="I119" s="9"/>
    </row>
    <row r="120" spans="9:9" x14ac:dyDescent="0.2">
      <c r="I120" s="9"/>
    </row>
    <row r="121" spans="9:9" x14ac:dyDescent="0.2">
      <c r="I121" s="9"/>
    </row>
    <row r="122" spans="9:9" x14ac:dyDescent="0.2">
      <c r="I122" s="9"/>
    </row>
    <row r="123" spans="9:9" x14ac:dyDescent="0.2">
      <c r="I123" s="9"/>
    </row>
    <row r="124" spans="9:9" x14ac:dyDescent="0.2">
      <c r="I124" s="9"/>
    </row>
    <row r="125" spans="9:9" x14ac:dyDescent="0.2">
      <c r="I125" s="9"/>
    </row>
    <row r="126" spans="9:9" x14ac:dyDescent="0.2">
      <c r="I126" s="9"/>
    </row>
    <row r="127" spans="9:9" x14ac:dyDescent="0.2">
      <c r="I127" s="9"/>
    </row>
    <row r="128" spans="9:9" x14ac:dyDescent="0.2">
      <c r="I128" s="9"/>
    </row>
    <row r="129" spans="9:9" x14ac:dyDescent="0.2">
      <c r="I129" s="9"/>
    </row>
    <row r="130" spans="9:9" x14ac:dyDescent="0.2">
      <c r="I130" s="9"/>
    </row>
    <row r="131" spans="9:9" x14ac:dyDescent="0.2">
      <c r="I131" s="9"/>
    </row>
    <row r="132" spans="9:9" x14ac:dyDescent="0.2">
      <c r="I132" s="9"/>
    </row>
    <row r="133" spans="9:9" x14ac:dyDescent="0.2">
      <c r="I133" s="9"/>
    </row>
    <row r="134" spans="9:9" x14ac:dyDescent="0.2">
      <c r="I134" s="9"/>
    </row>
    <row r="135" spans="9:9" x14ac:dyDescent="0.2">
      <c r="I135" s="9"/>
    </row>
    <row r="136" spans="9:9" x14ac:dyDescent="0.2">
      <c r="I136" s="9"/>
    </row>
    <row r="137" spans="9:9" x14ac:dyDescent="0.2">
      <c r="I137" s="9"/>
    </row>
    <row r="138" spans="9:9" x14ac:dyDescent="0.2">
      <c r="I138" s="9"/>
    </row>
    <row r="139" spans="9:9" x14ac:dyDescent="0.2">
      <c r="I139" s="9"/>
    </row>
    <row r="140" spans="9:9" x14ac:dyDescent="0.2">
      <c r="I140" s="9"/>
    </row>
    <row r="141" spans="9:9" x14ac:dyDescent="0.2">
      <c r="I141" s="9"/>
    </row>
    <row r="142" spans="9:9" x14ac:dyDescent="0.2">
      <c r="I142" s="9"/>
    </row>
    <row r="143" spans="9:9" x14ac:dyDescent="0.2">
      <c r="I143" s="9"/>
    </row>
    <row r="144" spans="9:9" x14ac:dyDescent="0.2">
      <c r="I144" s="9"/>
    </row>
    <row r="145" spans="9:9" x14ac:dyDescent="0.2">
      <c r="I145" s="9"/>
    </row>
    <row r="146" spans="9:9" x14ac:dyDescent="0.2">
      <c r="I146" s="9"/>
    </row>
    <row r="147" spans="9:9" x14ac:dyDescent="0.2">
      <c r="I147" s="9"/>
    </row>
    <row r="148" spans="9:9" x14ac:dyDescent="0.2">
      <c r="I148" s="9"/>
    </row>
    <row r="149" spans="9:9" x14ac:dyDescent="0.2">
      <c r="I149" s="9"/>
    </row>
    <row r="150" spans="9:9" x14ac:dyDescent="0.2">
      <c r="I150" s="9"/>
    </row>
    <row r="151" spans="9:9" x14ac:dyDescent="0.2">
      <c r="I151" s="9"/>
    </row>
    <row r="152" spans="9:9" x14ac:dyDescent="0.2">
      <c r="I152" s="9"/>
    </row>
    <row r="153" spans="9:9" x14ac:dyDescent="0.2">
      <c r="I153" s="9"/>
    </row>
    <row r="154" spans="9:9" x14ac:dyDescent="0.2">
      <c r="I154" s="9"/>
    </row>
    <row r="155" spans="9:9" x14ac:dyDescent="0.2">
      <c r="I155" s="9"/>
    </row>
    <row r="156" spans="9:9" x14ac:dyDescent="0.2">
      <c r="I156" s="9"/>
    </row>
    <row r="157" spans="9:9" x14ac:dyDescent="0.2">
      <c r="I157" s="9"/>
    </row>
    <row r="158" spans="9:9" x14ac:dyDescent="0.2">
      <c r="I158" s="9"/>
    </row>
    <row r="159" spans="9:9" x14ac:dyDescent="0.2">
      <c r="I159" s="9"/>
    </row>
    <row r="160" spans="9:9" x14ac:dyDescent="0.2">
      <c r="I160" s="9"/>
    </row>
    <row r="161" spans="9:9" x14ac:dyDescent="0.2">
      <c r="I161" s="9"/>
    </row>
    <row r="162" spans="9:9" x14ac:dyDescent="0.2">
      <c r="I162" s="9"/>
    </row>
    <row r="163" spans="9:9" x14ac:dyDescent="0.2">
      <c r="I163" s="9"/>
    </row>
    <row r="164" spans="9:9" x14ac:dyDescent="0.2">
      <c r="I164" s="9"/>
    </row>
    <row r="165" spans="9:9" x14ac:dyDescent="0.2">
      <c r="I165" s="9"/>
    </row>
    <row r="166" spans="9:9" x14ac:dyDescent="0.2">
      <c r="I166" s="9"/>
    </row>
    <row r="167" spans="9:9" x14ac:dyDescent="0.2">
      <c r="I167" s="9"/>
    </row>
    <row r="168" spans="9:9" x14ac:dyDescent="0.2">
      <c r="I168" s="9"/>
    </row>
    <row r="169" spans="9:9" x14ac:dyDescent="0.2">
      <c r="I169" s="9"/>
    </row>
    <row r="170" spans="9:9" x14ac:dyDescent="0.2">
      <c r="I170" s="9"/>
    </row>
    <row r="171" spans="9:9" x14ac:dyDescent="0.2">
      <c r="I171" s="9"/>
    </row>
    <row r="172" spans="9:9" x14ac:dyDescent="0.2">
      <c r="I172" s="9"/>
    </row>
    <row r="173" spans="9:9" x14ac:dyDescent="0.2">
      <c r="I173" s="9"/>
    </row>
    <row r="174" spans="9:9" x14ac:dyDescent="0.2">
      <c r="I174" s="9"/>
    </row>
    <row r="175" spans="9:9" x14ac:dyDescent="0.2">
      <c r="I175" s="9"/>
    </row>
    <row r="176" spans="9:9" x14ac:dyDescent="0.2">
      <c r="I176" s="9"/>
    </row>
    <row r="177" spans="9:9" x14ac:dyDescent="0.2">
      <c r="I177" s="9"/>
    </row>
    <row r="178" spans="9:9" x14ac:dyDescent="0.2">
      <c r="I178" s="9"/>
    </row>
    <row r="179" spans="9:9" x14ac:dyDescent="0.2">
      <c r="I179" s="9"/>
    </row>
    <row r="180" spans="9:9" x14ac:dyDescent="0.2">
      <c r="I180" s="9"/>
    </row>
    <row r="181" spans="9:9" x14ac:dyDescent="0.2">
      <c r="I181" s="9"/>
    </row>
    <row r="182" spans="9:9" x14ac:dyDescent="0.2">
      <c r="I182" s="9"/>
    </row>
    <row r="183" spans="9:9" x14ac:dyDescent="0.2">
      <c r="I183" s="9"/>
    </row>
    <row r="184" spans="9:9" x14ac:dyDescent="0.2">
      <c r="I184" s="9"/>
    </row>
    <row r="185" spans="9:9" x14ac:dyDescent="0.2">
      <c r="I185" s="9"/>
    </row>
    <row r="186" spans="9:9" x14ac:dyDescent="0.2">
      <c r="I186" s="9"/>
    </row>
    <row r="187" spans="9:9" x14ac:dyDescent="0.2">
      <c r="I187" s="9"/>
    </row>
    <row r="188" spans="9:9" x14ac:dyDescent="0.2">
      <c r="I188" s="9"/>
    </row>
    <row r="189" spans="9:9" x14ac:dyDescent="0.2">
      <c r="I189" s="9"/>
    </row>
    <row r="190" spans="9:9" x14ac:dyDescent="0.2">
      <c r="I190" s="9"/>
    </row>
    <row r="191" spans="9:9" x14ac:dyDescent="0.2">
      <c r="I191" s="9"/>
    </row>
    <row r="192" spans="9:9" x14ac:dyDescent="0.2">
      <c r="I192" s="9"/>
    </row>
    <row r="193" spans="9:9" x14ac:dyDescent="0.2">
      <c r="I193" s="9"/>
    </row>
    <row r="194" spans="9:9" x14ac:dyDescent="0.2">
      <c r="I194" s="9"/>
    </row>
    <row r="195" spans="9:9" x14ac:dyDescent="0.2">
      <c r="I195" s="9"/>
    </row>
    <row r="196" spans="9:9" x14ac:dyDescent="0.2">
      <c r="I196" s="9"/>
    </row>
    <row r="197" spans="9:9" x14ac:dyDescent="0.2">
      <c r="I197" s="9"/>
    </row>
    <row r="198" spans="9:9" x14ac:dyDescent="0.2">
      <c r="I198" s="9"/>
    </row>
    <row r="199" spans="9:9" x14ac:dyDescent="0.2">
      <c r="I199" s="9"/>
    </row>
    <row r="200" spans="9:9" x14ac:dyDescent="0.2">
      <c r="I200" s="9"/>
    </row>
    <row r="201" spans="9:9" x14ac:dyDescent="0.2">
      <c r="I201" s="9"/>
    </row>
    <row r="202" spans="9:9" x14ac:dyDescent="0.2">
      <c r="I202" s="9"/>
    </row>
    <row r="203" spans="9:9" x14ac:dyDescent="0.2">
      <c r="I203" s="9"/>
    </row>
    <row r="204" spans="9:9" x14ac:dyDescent="0.2">
      <c r="I204" s="9"/>
    </row>
    <row r="205" spans="9:9" x14ac:dyDescent="0.2">
      <c r="I205" s="9"/>
    </row>
    <row r="206" spans="9:9" x14ac:dyDescent="0.2">
      <c r="I206" s="9"/>
    </row>
    <row r="207" spans="9:9" x14ac:dyDescent="0.2">
      <c r="I207" s="9"/>
    </row>
    <row r="208" spans="9:9" x14ac:dyDescent="0.2">
      <c r="I208" s="9"/>
    </row>
    <row r="209" spans="9:9" x14ac:dyDescent="0.2">
      <c r="I209" s="9"/>
    </row>
    <row r="210" spans="9:9" x14ac:dyDescent="0.2">
      <c r="I210" s="9"/>
    </row>
    <row r="211" spans="9:9" x14ac:dyDescent="0.2">
      <c r="I211" s="9"/>
    </row>
    <row r="212" spans="9:9" x14ac:dyDescent="0.2">
      <c r="I212" s="9"/>
    </row>
    <row r="213" spans="9:9" x14ac:dyDescent="0.2">
      <c r="I213" s="9"/>
    </row>
    <row r="214" spans="9:9" x14ac:dyDescent="0.2">
      <c r="I214" s="9"/>
    </row>
    <row r="215" spans="9:9" x14ac:dyDescent="0.2">
      <c r="I215" s="9"/>
    </row>
    <row r="216" spans="9:9" x14ac:dyDescent="0.2">
      <c r="I216" s="9"/>
    </row>
    <row r="217" spans="9:9" x14ac:dyDescent="0.2">
      <c r="I217" s="9"/>
    </row>
    <row r="218" spans="9:9" x14ac:dyDescent="0.2">
      <c r="I218" s="9"/>
    </row>
    <row r="219" spans="9:9" x14ac:dyDescent="0.2">
      <c r="I219" s="9"/>
    </row>
    <row r="220" spans="9:9" x14ac:dyDescent="0.2">
      <c r="I220" s="9"/>
    </row>
    <row r="221" spans="9:9" x14ac:dyDescent="0.2">
      <c r="I221" s="9"/>
    </row>
    <row r="222" spans="9:9" x14ac:dyDescent="0.2">
      <c r="I222" s="9"/>
    </row>
    <row r="223" spans="9:9" x14ac:dyDescent="0.2">
      <c r="I223" s="9"/>
    </row>
    <row r="224" spans="9:9" x14ac:dyDescent="0.2">
      <c r="I224" s="9"/>
    </row>
    <row r="225" spans="9:9" x14ac:dyDescent="0.2">
      <c r="I225" s="9"/>
    </row>
    <row r="226" spans="9:9" x14ac:dyDescent="0.2">
      <c r="I226" s="9"/>
    </row>
    <row r="227" spans="9:9" x14ac:dyDescent="0.2">
      <c r="I227" s="9"/>
    </row>
    <row r="228" spans="9:9" x14ac:dyDescent="0.2">
      <c r="I228" s="9"/>
    </row>
    <row r="229" spans="9:9" x14ac:dyDescent="0.2">
      <c r="I229" s="9"/>
    </row>
    <row r="230" spans="9:9" x14ac:dyDescent="0.2">
      <c r="I230" s="9"/>
    </row>
    <row r="231" spans="9:9" x14ac:dyDescent="0.2">
      <c r="I231" s="9"/>
    </row>
    <row r="232" spans="9:9" x14ac:dyDescent="0.2">
      <c r="I232" s="9"/>
    </row>
    <row r="233" spans="9:9" x14ac:dyDescent="0.2">
      <c r="I233" s="9"/>
    </row>
    <row r="234" spans="9:9" x14ac:dyDescent="0.2">
      <c r="I234" s="9"/>
    </row>
    <row r="235" spans="9:9" x14ac:dyDescent="0.2">
      <c r="I235" s="9"/>
    </row>
    <row r="236" spans="9:9" x14ac:dyDescent="0.2">
      <c r="I236" s="9"/>
    </row>
    <row r="237" spans="9:9" x14ac:dyDescent="0.2">
      <c r="I237" s="9"/>
    </row>
    <row r="238" spans="9:9" x14ac:dyDescent="0.2">
      <c r="I238" s="9"/>
    </row>
    <row r="239" spans="9:9" x14ac:dyDescent="0.2">
      <c r="I239" s="9"/>
    </row>
    <row r="240" spans="9:9" x14ac:dyDescent="0.2">
      <c r="I240" s="9"/>
    </row>
    <row r="241" spans="9:9" x14ac:dyDescent="0.2">
      <c r="I241" s="9"/>
    </row>
    <row r="242" spans="9:9" x14ac:dyDescent="0.2">
      <c r="I242" s="9"/>
    </row>
    <row r="243" spans="9:9" x14ac:dyDescent="0.2">
      <c r="I243" s="9"/>
    </row>
    <row r="244" spans="9:9" x14ac:dyDescent="0.2">
      <c r="I244" s="9"/>
    </row>
    <row r="245" spans="9:9" x14ac:dyDescent="0.2">
      <c r="I245" s="9"/>
    </row>
    <row r="246" spans="9:9" x14ac:dyDescent="0.2">
      <c r="I246" s="9"/>
    </row>
    <row r="247" spans="9:9" x14ac:dyDescent="0.2">
      <c r="I247" s="9"/>
    </row>
    <row r="248" spans="9:9" x14ac:dyDescent="0.2">
      <c r="I248" s="9"/>
    </row>
    <row r="249" spans="9:9" x14ac:dyDescent="0.2">
      <c r="I249" s="9"/>
    </row>
    <row r="250" spans="9:9" x14ac:dyDescent="0.2">
      <c r="I250" s="9"/>
    </row>
    <row r="251" spans="9:9" x14ac:dyDescent="0.2">
      <c r="I251" s="9"/>
    </row>
    <row r="252" spans="9:9" x14ac:dyDescent="0.2">
      <c r="I252" s="9"/>
    </row>
    <row r="253" spans="9:9" x14ac:dyDescent="0.2">
      <c r="I253" s="9"/>
    </row>
    <row r="254" spans="9:9" x14ac:dyDescent="0.2">
      <c r="I254" s="9"/>
    </row>
    <row r="255" spans="9:9" x14ac:dyDescent="0.2">
      <c r="I255" s="9"/>
    </row>
    <row r="256" spans="9:9" x14ac:dyDescent="0.2">
      <c r="I256" s="9"/>
    </row>
    <row r="257" spans="9:9" x14ac:dyDescent="0.2">
      <c r="I257" s="9"/>
    </row>
    <row r="258" spans="9:9" x14ac:dyDescent="0.2">
      <c r="I258" s="9"/>
    </row>
    <row r="259" spans="9:9" x14ac:dyDescent="0.2">
      <c r="I259" s="9"/>
    </row>
    <row r="260" spans="9:9" x14ac:dyDescent="0.2">
      <c r="I260" s="9"/>
    </row>
    <row r="261" spans="9:9" x14ac:dyDescent="0.2">
      <c r="I261" s="9"/>
    </row>
    <row r="262" spans="9:9" x14ac:dyDescent="0.2">
      <c r="I262" s="9"/>
    </row>
    <row r="263" spans="9:9" x14ac:dyDescent="0.2">
      <c r="I263" s="9"/>
    </row>
    <row r="264" spans="9:9" x14ac:dyDescent="0.2">
      <c r="I264" s="9"/>
    </row>
    <row r="265" spans="9:9" x14ac:dyDescent="0.2">
      <c r="I265" s="9"/>
    </row>
    <row r="266" spans="9:9" x14ac:dyDescent="0.2">
      <c r="I266" s="9"/>
    </row>
    <row r="267" spans="9:9" x14ac:dyDescent="0.2">
      <c r="I267" s="9"/>
    </row>
    <row r="268" spans="9:9" x14ac:dyDescent="0.2">
      <c r="I268" s="9"/>
    </row>
    <row r="269" spans="9:9" x14ac:dyDescent="0.2">
      <c r="I269" s="9"/>
    </row>
    <row r="270" spans="9:9" x14ac:dyDescent="0.2">
      <c r="I270" s="9"/>
    </row>
    <row r="271" spans="9:9" x14ac:dyDescent="0.2">
      <c r="I271" s="9"/>
    </row>
    <row r="272" spans="9:9" x14ac:dyDescent="0.2">
      <c r="I272" s="9"/>
    </row>
    <row r="273" spans="9:9" x14ac:dyDescent="0.2">
      <c r="I273" s="9"/>
    </row>
    <row r="274" spans="9:9" x14ac:dyDescent="0.2">
      <c r="I274" s="9"/>
    </row>
    <row r="275" spans="9:9" x14ac:dyDescent="0.2">
      <c r="I275" s="9"/>
    </row>
    <row r="276" spans="9:9" x14ac:dyDescent="0.2">
      <c r="I276" s="9"/>
    </row>
    <row r="277" spans="9:9" x14ac:dyDescent="0.2">
      <c r="I277" s="9"/>
    </row>
    <row r="278" spans="9:9" x14ac:dyDescent="0.2">
      <c r="I278" s="9"/>
    </row>
    <row r="279" spans="9:9" x14ac:dyDescent="0.2">
      <c r="I279" s="9"/>
    </row>
    <row r="280" spans="9:9" x14ac:dyDescent="0.2">
      <c r="I280" s="9"/>
    </row>
    <row r="281" spans="9:9" x14ac:dyDescent="0.2">
      <c r="I281" s="9"/>
    </row>
    <row r="282" spans="9:9" x14ac:dyDescent="0.2">
      <c r="I282" s="9"/>
    </row>
    <row r="283" spans="9:9" x14ac:dyDescent="0.2">
      <c r="I283" s="9"/>
    </row>
    <row r="284" spans="9:9" x14ac:dyDescent="0.2">
      <c r="I284" s="9"/>
    </row>
    <row r="285" spans="9:9" x14ac:dyDescent="0.2">
      <c r="I285" s="9"/>
    </row>
    <row r="286" spans="9:9" x14ac:dyDescent="0.2">
      <c r="I286" s="9"/>
    </row>
    <row r="287" spans="9:9" x14ac:dyDescent="0.2">
      <c r="I287" s="9"/>
    </row>
    <row r="288" spans="9:9" x14ac:dyDescent="0.2">
      <c r="I288" s="9"/>
    </row>
    <row r="289" spans="9:9" x14ac:dyDescent="0.2">
      <c r="I289" s="9"/>
    </row>
    <row r="290" spans="9:9" x14ac:dyDescent="0.2">
      <c r="I290" s="9"/>
    </row>
    <row r="291" spans="9:9" x14ac:dyDescent="0.2">
      <c r="I291" s="9"/>
    </row>
    <row r="292" spans="9:9" x14ac:dyDescent="0.2">
      <c r="I292" s="9"/>
    </row>
    <row r="293" spans="9:9" x14ac:dyDescent="0.2">
      <c r="I293" s="9"/>
    </row>
    <row r="294" spans="9:9" x14ac:dyDescent="0.2">
      <c r="I294" s="9"/>
    </row>
    <row r="295" spans="9:9" x14ac:dyDescent="0.2">
      <c r="I295" s="9"/>
    </row>
    <row r="296" spans="9:9" x14ac:dyDescent="0.2">
      <c r="I296" s="9"/>
    </row>
    <row r="297" spans="9:9" x14ac:dyDescent="0.2">
      <c r="I297" s="9"/>
    </row>
    <row r="298" spans="9:9" x14ac:dyDescent="0.2">
      <c r="I298" s="9"/>
    </row>
    <row r="299" spans="9:9" x14ac:dyDescent="0.2">
      <c r="I299" s="9"/>
    </row>
    <row r="300" spans="9:9" x14ac:dyDescent="0.2">
      <c r="I300" s="9"/>
    </row>
    <row r="301" spans="9:9" x14ac:dyDescent="0.2">
      <c r="I301" s="9"/>
    </row>
    <row r="302" spans="9:9" x14ac:dyDescent="0.2">
      <c r="I302" s="9"/>
    </row>
    <row r="303" spans="9:9" x14ac:dyDescent="0.2">
      <c r="I303" s="9"/>
    </row>
    <row r="304" spans="9:9" x14ac:dyDescent="0.2">
      <c r="I304" s="9"/>
    </row>
    <row r="305" spans="9:9" x14ac:dyDescent="0.2">
      <c r="I305" s="9"/>
    </row>
    <row r="306" spans="9:9" x14ac:dyDescent="0.2">
      <c r="I306" s="9"/>
    </row>
    <row r="307" spans="9:9" x14ac:dyDescent="0.2">
      <c r="I307" s="9"/>
    </row>
    <row r="308" spans="9:9" x14ac:dyDescent="0.2">
      <c r="I308" s="9"/>
    </row>
    <row r="309" spans="9:9" x14ac:dyDescent="0.2">
      <c r="I309" s="9"/>
    </row>
    <row r="310" spans="9:9" x14ac:dyDescent="0.2">
      <c r="I310" s="9"/>
    </row>
    <row r="311" spans="9:9" x14ac:dyDescent="0.2">
      <c r="I311" s="9"/>
    </row>
    <row r="312" spans="9:9" x14ac:dyDescent="0.2">
      <c r="I312" s="9"/>
    </row>
    <row r="313" spans="9:9" x14ac:dyDescent="0.2">
      <c r="I313" s="9"/>
    </row>
    <row r="314" spans="9:9" x14ac:dyDescent="0.2">
      <c r="I314" s="9"/>
    </row>
    <row r="315" spans="9:9" x14ac:dyDescent="0.2">
      <c r="I315" s="9"/>
    </row>
    <row r="316" spans="9:9" x14ac:dyDescent="0.2">
      <c r="I316" s="9"/>
    </row>
    <row r="317" spans="9:9" x14ac:dyDescent="0.2">
      <c r="I317" s="9"/>
    </row>
    <row r="318" spans="9:9" x14ac:dyDescent="0.2">
      <c r="I318" s="9"/>
    </row>
    <row r="319" spans="9:9" x14ac:dyDescent="0.2">
      <c r="I319" s="9"/>
    </row>
    <row r="320" spans="9:9" x14ac:dyDescent="0.2">
      <c r="I320" s="9"/>
    </row>
    <row r="321" spans="9:9" x14ac:dyDescent="0.2">
      <c r="I321" s="9"/>
    </row>
    <row r="322" spans="9:9" x14ac:dyDescent="0.2">
      <c r="I322" s="9"/>
    </row>
    <row r="323" spans="9:9" x14ac:dyDescent="0.2">
      <c r="I323" s="9"/>
    </row>
    <row r="324" spans="9:9" x14ac:dyDescent="0.2">
      <c r="I324" s="9"/>
    </row>
    <row r="325" spans="9:9" x14ac:dyDescent="0.2">
      <c r="I325" s="9"/>
    </row>
    <row r="326" spans="9:9" x14ac:dyDescent="0.2">
      <c r="I326" s="9"/>
    </row>
    <row r="327" spans="9:9" x14ac:dyDescent="0.2">
      <c r="I327" s="9"/>
    </row>
    <row r="328" spans="9:9" x14ac:dyDescent="0.2">
      <c r="I328" s="9"/>
    </row>
    <row r="329" spans="9:9" x14ac:dyDescent="0.2">
      <c r="I329" s="9"/>
    </row>
    <row r="330" spans="9:9" x14ac:dyDescent="0.2">
      <c r="I330" s="9"/>
    </row>
    <row r="331" spans="9:9" x14ac:dyDescent="0.2">
      <c r="I331" s="9"/>
    </row>
    <row r="332" spans="9:9" x14ac:dyDescent="0.2">
      <c r="I332" s="9"/>
    </row>
    <row r="333" spans="9:9" x14ac:dyDescent="0.2">
      <c r="I333" s="9"/>
    </row>
    <row r="334" spans="9:9" x14ac:dyDescent="0.2">
      <c r="I334" s="9"/>
    </row>
    <row r="335" spans="9:9" x14ac:dyDescent="0.2">
      <c r="I335" s="9"/>
    </row>
    <row r="336" spans="9:9" x14ac:dyDescent="0.2">
      <c r="I336" s="9"/>
    </row>
    <row r="337" spans="9:9" x14ac:dyDescent="0.2">
      <c r="I337" s="9"/>
    </row>
    <row r="338" spans="9:9" x14ac:dyDescent="0.2">
      <c r="I338" s="9"/>
    </row>
    <row r="339" spans="9:9" x14ac:dyDescent="0.2">
      <c r="I339" s="9"/>
    </row>
    <row r="340" spans="9:9" x14ac:dyDescent="0.2">
      <c r="I340" s="9"/>
    </row>
    <row r="341" spans="9:9" x14ac:dyDescent="0.2">
      <c r="I341" s="9"/>
    </row>
    <row r="342" spans="9:9" x14ac:dyDescent="0.2">
      <c r="I342" s="9"/>
    </row>
    <row r="343" spans="9:9" x14ac:dyDescent="0.2">
      <c r="I343" s="9"/>
    </row>
    <row r="344" spans="9:9" x14ac:dyDescent="0.2">
      <c r="I344" s="9"/>
    </row>
    <row r="345" spans="9:9" x14ac:dyDescent="0.2">
      <c r="I345" s="9"/>
    </row>
    <row r="346" spans="9:9" x14ac:dyDescent="0.2">
      <c r="I346" s="9"/>
    </row>
    <row r="347" spans="9:9" x14ac:dyDescent="0.2">
      <c r="I347" s="9"/>
    </row>
    <row r="348" spans="9:9" x14ac:dyDescent="0.2">
      <c r="I348" s="9"/>
    </row>
    <row r="349" spans="9:9" x14ac:dyDescent="0.2">
      <c r="I349" s="9"/>
    </row>
    <row r="350" spans="9:9" x14ac:dyDescent="0.2">
      <c r="I350" s="9"/>
    </row>
    <row r="351" spans="9:9" x14ac:dyDescent="0.2">
      <c r="I351" s="9"/>
    </row>
    <row r="352" spans="9:9" x14ac:dyDescent="0.2">
      <c r="I352" s="9"/>
    </row>
    <row r="353" spans="9:9" x14ac:dyDescent="0.2">
      <c r="I353" s="9"/>
    </row>
    <row r="354" spans="9:9" x14ac:dyDescent="0.2">
      <c r="I354" s="9"/>
    </row>
    <row r="355" spans="9:9" x14ac:dyDescent="0.2">
      <c r="I355" s="9"/>
    </row>
    <row r="356" spans="9:9" x14ac:dyDescent="0.2">
      <c r="I356" s="9"/>
    </row>
    <row r="357" spans="9:9" x14ac:dyDescent="0.2">
      <c r="I357" s="9"/>
    </row>
    <row r="358" spans="9:9" x14ac:dyDescent="0.2">
      <c r="I358" s="9"/>
    </row>
    <row r="359" spans="9:9" x14ac:dyDescent="0.2">
      <c r="I359" s="9"/>
    </row>
    <row r="360" spans="9:9" x14ac:dyDescent="0.2">
      <c r="I360" s="9"/>
    </row>
    <row r="361" spans="9:9" x14ac:dyDescent="0.2">
      <c r="I361" s="9"/>
    </row>
    <row r="362" spans="9:9" x14ac:dyDescent="0.2">
      <c r="I362" s="9"/>
    </row>
    <row r="363" spans="9:9" x14ac:dyDescent="0.2">
      <c r="I363" s="9"/>
    </row>
    <row r="364" spans="9:9" x14ac:dyDescent="0.2">
      <c r="I364" s="9"/>
    </row>
    <row r="365" spans="9:9" x14ac:dyDescent="0.2">
      <c r="I365" s="9"/>
    </row>
    <row r="366" spans="9:9" x14ac:dyDescent="0.2">
      <c r="I366" s="9"/>
    </row>
    <row r="367" spans="9:9" x14ac:dyDescent="0.2">
      <c r="I367" s="9"/>
    </row>
    <row r="368" spans="9:9" x14ac:dyDescent="0.2">
      <c r="I368" s="9"/>
    </row>
    <row r="369" spans="9:9" x14ac:dyDescent="0.2">
      <c r="I369" s="9"/>
    </row>
    <row r="370" spans="9:9" x14ac:dyDescent="0.2">
      <c r="I370" s="9"/>
    </row>
    <row r="371" spans="9:9" x14ac:dyDescent="0.2">
      <c r="I371" s="9"/>
    </row>
    <row r="372" spans="9:9" x14ac:dyDescent="0.2">
      <c r="I372" s="9"/>
    </row>
    <row r="373" spans="9:9" x14ac:dyDescent="0.2">
      <c r="I373" s="9"/>
    </row>
    <row r="374" spans="9:9" x14ac:dyDescent="0.2">
      <c r="I374" s="9"/>
    </row>
    <row r="375" spans="9:9" x14ac:dyDescent="0.2">
      <c r="I375" s="9"/>
    </row>
    <row r="376" spans="9:9" x14ac:dyDescent="0.2">
      <c r="I376" s="9"/>
    </row>
    <row r="377" spans="9:9" x14ac:dyDescent="0.2">
      <c r="I377" s="9"/>
    </row>
    <row r="378" spans="9:9" x14ac:dyDescent="0.2">
      <c r="I378" s="9"/>
    </row>
    <row r="379" spans="9:9" x14ac:dyDescent="0.2">
      <c r="I379" s="9"/>
    </row>
    <row r="380" spans="9:9" x14ac:dyDescent="0.2">
      <c r="I380" s="9"/>
    </row>
    <row r="381" spans="9:9" x14ac:dyDescent="0.2">
      <c r="I381" s="9"/>
    </row>
    <row r="382" spans="9:9" x14ac:dyDescent="0.2">
      <c r="I382" s="9"/>
    </row>
    <row r="383" spans="9:9" x14ac:dyDescent="0.2">
      <c r="I383" s="9"/>
    </row>
    <row r="384" spans="9:9" x14ac:dyDescent="0.2">
      <c r="I384" s="9"/>
    </row>
    <row r="385" spans="9:9" x14ac:dyDescent="0.2">
      <c r="I385" s="9"/>
    </row>
    <row r="386" spans="9:9" x14ac:dyDescent="0.2">
      <c r="I386" s="9"/>
    </row>
    <row r="387" spans="9:9" x14ac:dyDescent="0.2">
      <c r="I387" s="9"/>
    </row>
    <row r="388" spans="9:9" x14ac:dyDescent="0.2">
      <c r="I388" s="9"/>
    </row>
    <row r="389" spans="9:9" x14ac:dyDescent="0.2">
      <c r="I389" s="9"/>
    </row>
    <row r="390" spans="9:9" x14ac:dyDescent="0.2">
      <c r="I390" s="9"/>
    </row>
    <row r="391" spans="9:9" x14ac:dyDescent="0.2">
      <c r="I391" s="9"/>
    </row>
    <row r="392" spans="9:9" x14ac:dyDescent="0.2">
      <c r="I392" s="9"/>
    </row>
    <row r="393" spans="9:9" x14ac:dyDescent="0.2">
      <c r="I393" s="9"/>
    </row>
    <row r="394" spans="9:9" x14ac:dyDescent="0.2">
      <c r="I394" s="9"/>
    </row>
    <row r="395" spans="9:9" x14ac:dyDescent="0.2">
      <c r="I395" s="9"/>
    </row>
    <row r="396" spans="9:9" x14ac:dyDescent="0.2">
      <c r="I396" s="9"/>
    </row>
    <row r="397" spans="9:9" x14ac:dyDescent="0.2">
      <c r="I397" s="9"/>
    </row>
    <row r="398" spans="9:9" x14ac:dyDescent="0.2">
      <c r="I398" s="9"/>
    </row>
    <row r="399" spans="9:9" x14ac:dyDescent="0.2">
      <c r="I399" s="9"/>
    </row>
    <row r="400" spans="9:9" x14ac:dyDescent="0.2">
      <c r="I400" s="9"/>
    </row>
    <row r="401" spans="9:9" x14ac:dyDescent="0.2">
      <c r="I401" s="9"/>
    </row>
    <row r="402" spans="9:9" x14ac:dyDescent="0.2">
      <c r="I402" s="9"/>
    </row>
    <row r="403" spans="9:9" x14ac:dyDescent="0.2">
      <c r="I403" s="9"/>
    </row>
    <row r="404" spans="9:9" x14ac:dyDescent="0.2">
      <c r="I404" s="9"/>
    </row>
    <row r="405" spans="9:9" x14ac:dyDescent="0.2">
      <c r="I405" s="9"/>
    </row>
    <row r="406" spans="9:9" x14ac:dyDescent="0.2">
      <c r="I406" s="9"/>
    </row>
    <row r="407" spans="9:9" x14ac:dyDescent="0.2">
      <c r="I407" s="9"/>
    </row>
    <row r="408" spans="9:9" x14ac:dyDescent="0.2">
      <c r="I408" s="9"/>
    </row>
    <row r="409" spans="9:9" x14ac:dyDescent="0.2">
      <c r="I409" s="9"/>
    </row>
    <row r="410" spans="9:9" x14ac:dyDescent="0.2">
      <c r="I410" s="9"/>
    </row>
    <row r="411" spans="9:9" x14ac:dyDescent="0.2">
      <c r="I411" s="9"/>
    </row>
    <row r="412" spans="9:9" x14ac:dyDescent="0.2">
      <c r="I412" s="9"/>
    </row>
    <row r="413" spans="9:9" x14ac:dyDescent="0.2">
      <c r="I413" s="9"/>
    </row>
    <row r="414" spans="9:9" x14ac:dyDescent="0.2">
      <c r="I414" s="9"/>
    </row>
    <row r="415" spans="9:9" x14ac:dyDescent="0.2">
      <c r="I415" s="9"/>
    </row>
    <row r="416" spans="9:9" x14ac:dyDescent="0.2">
      <c r="I416" s="9"/>
    </row>
    <row r="417" spans="9:9" x14ac:dyDescent="0.2">
      <c r="I417" s="9"/>
    </row>
    <row r="418" spans="9:9" x14ac:dyDescent="0.2">
      <c r="I418" s="9"/>
    </row>
    <row r="419" spans="9:9" x14ac:dyDescent="0.2">
      <c r="I419" s="9"/>
    </row>
    <row r="420" spans="9:9" x14ac:dyDescent="0.2">
      <c r="I420" s="9"/>
    </row>
    <row r="421" spans="9:9" x14ac:dyDescent="0.2">
      <c r="I421" s="9"/>
    </row>
    <row r="422" spans="9:9" x14ac:dyDescent="0.2">
      <c r="I422" s="9"/>
    </row>
    <row r="423" spans="9:9" x14ac:dyDescent="0.2">
      <c r="I423" s="9"/>
    </row>
    <row r="424" spans="9:9" x14ac:dyDescent="0.2">
      <c r="I424" s="9"/>
    </row>
    <row r="425" spans="9:9" x14ac:dyDescent="0.2">
      <c r="I425" s="9"/>
    </row>
    <row r="426" spans="9:9" x14ac:dyDescent="0.2">
      <c r="I426" s="9"/>
    </row>
    <row r="427" spans="9:9" x14ac:dyDescent="0.2">
      <c r="I427" s="9"/>
    </row>
    <row r="428" spans="9:9" x14ac:dyDescent="0.2">
      <c r="I428" s="9"/>
    </row>
    <row r="429" spans="9:9" x14ac:dyDescent="0.2">
      <c r="I429" s="9"/>
    </row>
    <row r="430" spans="9:9" x14ac:dyDescent="0.2">
      <c r="I430" s="9"/>
    </row>
    <row r="431" spans="9:9" x14ac:dyDescent="0.2">
      <c r="I431" s="9"/>
    </row>
    <row r="432" spans="9:9" x14ac:dyDescent="0.2">
      <c r="I432" s="9"/>
    </row>
    <row r="433" spans="9:9" x14ac:dyDescent="0.2">
      <c r="I433" s="9"/>
    </row>
    <row r="434" spans="9:9" x14ac:dyDescent="0.2">
      <c r="I434" s="9"/>
    </row>
    <row r="435" spans="9:9" x14ac:dyDescent="0.2">
      <c r="I435" s="9"/>
    </row>
    <row r="436" spans="9:9" x14ac:dyDescent="0.2">
      <c r="I436" s="9"/>
    </row>
    <row r="437" spans="9:9" x14ac:dyDescent="0.2">
      <c r="I437" s="9"/>
    </row>
    <row r="438" spans="9:9" x14ac:dyDescent="0.2">
      <c r="I438" s="9"/>
    </row>
    <row r="439" spans="9:9" x14ac:dyDescent="0.2">
      <c r="I439" s="9"/>
    </row>
    <row r="440" spans="9:9" x14ac:dyDescent="0.2">
      <c r="I440" s="9"/>
    </row>
    <row r="441" spans="9:9" x14ac:dyDescent="0.2">
      <c r="I441" s="9"/>
    </row>
    <row r="442" spans="9:9" x14ac:dyDescent="0.2">
      <c r="I442" s="9"/>
    </row>
    <row r="443" spans="9:9" x14ac:dyDescent="0.2">
      <c r="I443" s="9"/>
    </row>
    <row r="444" spans="9:9" x14ac:dyDescent="0.2">
      <c r="I444" s="9"/>
    </row>
    <row r="445" spans="9:9" x14ac:dyDescent="0.2">
      <c r="I445" s="9"/>
    </row>
    <row r="446" spans="9:9" x14ac:dyDescent="0.2">
      <c r="I446" s="9"/>
    </row>
    <row r="447" spans="9:9" x14ac:dyDescent="0.2">
      <c r="I447" s="9"/>
    </row>
    <row r="448" spans="9:9" x14ac:dyDescent="0.2">
      <c r="I448" s="9"/>
    </row>
    <row r="449" spans="9:9" x14ac:dyDescent="0.2">
      <c r="I449" s="9"/>
    </row>
    <row r="450" spans="9:9" x14ac:dyDescent="0.2">
      <c r="I450" s="9"/>
    </row>
    <row r="451" spans="9:9" x14ac:dyDescent="0.2">
      <c r="I451" s="9"/>
    </row>
    <row r="452" spans="9:9" x14ac:dyDescent="0.2">
      <c r="I452" s="9"/>
    </row>
    <row r="453" spans="9:9" x14ac:dyDescent="0.2">
      <c r="I453" s="9"/>
    </row>
    <row r="454" spans="9:9" x14ac:dyDescent="0.2">
      <c r="I454" s="9"/>
    </row>
    <row r="455" spans="9:9" x14ac:dyDescent="0.2">
      <c r="I455" s="9"/>
    </row>
    <row r="456" spans="9:9" x14ac:dyDescent="0.2">
      <c r="I456" s="9"/>
    </row>
    <row r="457" spans="9:9" x14ac:dyDescent="0.2">
      <c r="I457" s="9"/>
    </row>
    <row r="458" spans="9:9" x14ac:dyDescent="0.2">
      <c r="I458" s="9"/>
    </row>
    <row r="459" spans="9:9" x14ac:dyDescent="0.2">
      <c r="I459" s="9"/>
    </row>
    <row r="460" spans="9:9" x14ac:dyDescent="0.2">
      <c r="I460" s="9"/>
    </row>
    <row r="461" spans="9:9" x14ac:dyDescent="0.2">
      <c r="I461" s="9"/>
    </row>
    <row r="462" spans="9:9" x14ac:dyDescent="0.2">
      <c r="I462" s="9"/>
    </row>
    <row r="463" spans="9:9" x14ac:dyDescent="0.2">
      <c r="I463" s="9"/>
    </row>
    <row r="464" spans="9:9" x14ac:dyDescent="0.2">
      <c r="I464" s="9"/>
    </row>
    <row r="465" spans="9:9" x14ac:dyDescent="0.2">
      <c r="I465" s="9"/>
    </row>
    <row r="466" spans="9:9" x14ac:dyDescent="0.2">
      <c r="I466" s="9"/>
    </row>
    <row r="467" spans="9:9" x14ac:dyDescent="0.2">
      <c r="I467" s="9"/>
    </row>
    <row r="468" spans="9:9" x14ac:dyDescent="0.2">
      <c r="I468" s="9"/>
    </row>
    <row r="469" spans="9:9" x14ac:dyDescent="0.2">
      <c r="I469" s="9"/>
    </row>
    <row r="470" spans="9:9" x14ac:dyDescent="0.2">
      <c r="I470" s="9"/>
    </row>
    <row r="471" spans="9:9" x14ac:dyDescent="0.2">
      <c r="I471" s="9"/>
    </row>
    <row r="472" spans="9:9" x14ac:dyDescent="0.2">
      <c r="I472" s="9"/>
    </row>
    <row r="473" spans="9:9" x14ac:dyDescent="0.2">
      <c r="I473" s="9"/>
    </row>
    <row r="474" spans="9:9" x14ac:dyDescent="0.2">
      <c r="I474" s="9"/>
    </row>
    <row r="475" spans="9:9" x14ac:dyDescent="0.2">
      <c r="I475" s="9"/>
    </row>
    <row r="476" spans="9:9" x14ac:dyDescent="0.2">
      <c r="I476" s="9"/>
    </row>
    <row r="477" spans="9:9" x14ac:dyDescent="0.2">
      <c r="I477" s="9"/>
    </row>
    <row r="478" spans="9:9" x14ac:dyDescent="0.2">
      <c r="I478" s="9"/>
    </row>
    <row r="479" spans="9:9" x14ac:dyDescent="0.2">
      <c r="I479" s="9"/>
    </row>
    <row r="480" spans="9:9" x14ac:dyDescent="0.2">
      <c r="I480" s="9"/>
    </row>
    <row r="481" spans="9:9" x14ac:dyDescent="0.2">
      <c r="I481" s="9"/>
    </row>
    <row r="482" spans="9:9" x14ac:dyDescent="0.2">
      <c r="I482" s="9"/>
    </row>
    <row r="483" spans="9:9" x14ac:dyDescent="0.2">
      <c r="I483" s="9"/>
    </row>
    <row r="484" spans="9:9" x14ac:dyDescent="0.2">
      <c r="I484" s="9"/>
    </row>
    <row r="485" spans="9:9" x14ac:dyDescent="0.2">
      <c r="I485" s="9"/>
    </row>
    <row r="486" spans="9:9" x14ac:dyDescent="0.2">
      <c r="I486" s="9"/>
    </row>
    <row r="487" spans="9:9" x14ac:dyDescent="0.2">
      <c r="I487" s="9"/>
    </row>
    <row r="488" spans="9:9" x14ac:dyDescent="0.2">
      <c r="I488" s="9"/>
    </row>
    <row r="489" spans="9:9" x14ac:dyDescent="0.2">
      <c r="I489" s="9"/>
    </row>
    <row r="490" spans="9:9" x14ac:dyDescent="0.2">
      <c r="I490" s="9"/>
    </row>
    <row r="491" spans="9:9" x14ac:dyDescent="0.2">
      <c r="I491" s="9"/>
    </row>
    <row r="492" spans="9:9" x14ac:dyDescent="0.2">
      <c r="I492" s="9"/>
    </row>
    <row r="493" spans="9:9" x14ac:dyDescent="0.2">
      <c r="I493" s="9"/>
    </row>
    <row r="494" spans="9:9" x14ac:dyDescent="0.2">
      <c r="I494" s="9"/>
    </row>
    <row r="495" spans="9:9" x14ac:dyDescent="0.2">
      <c r="I495" s="9"/>
    </row>
    <row r="496" spans="9:9" x14ac:dyDescent="0.2">
      <c r="I496" s="9"/>
    </row>
    <row r="497" spans="9:9" x14ac:dyDescent="0.2">
      <c r="I497" s="9"/>
    </row>
    <row r="498" spans="9:9" x14ac:dyDescent="0.2">
      <c r="I498" s="9"/>
    </row>
    <row r="499" spans="9:9" x14ac:dyDescent="0.2">
      <c r="I499" s="9"/>
    </row>
    <row r="500" spans="9:9" x14ac:dyDescent="0.2">
      <c r="I500" s="9"/>
    </row>
    <row r="501" spans="9:9" x14ac:dyDescent="0.2">
      <c r="I501" s="9"/>
    </row>
    <row r="502" spans="9:9" x14ac:dyDescent="0.2">
      <c r="I502" s="9"/>
    </row>
    <row r="503" spans="9:9" x14ac:dyDescent="0.2">
      <c r="I503" s="9"/>
    </row>
    <row r="504" spans="9:9" x14ac:dyDescent="0.2">
      <c r="I504" s="9"/>
    </row>
    <row r="505" spans="9:9" x14ac:dyDescent="0.2">
      <c r="I505" s="9"/>
    </row>
    <row r="506" spans="9:9" x14ac:dyDescent="0.2">
      <c r="I506" s="9"/>
    </row>
    <row r="507" spans="9:9" x14ac:dyDescent="0.2">
      <c r="I507" s="9"/>
    </row>
    <row r="508" spans="9:9" x14ac:dyDescent="0.2">
      <c r="I508" s="9"/>
    </row>
    <row r="509" spans="9:9" x14ac:dyDescent="0.2">
      <c r="I509" s="9"/>
    </row>
    <row r="510" spans="9:9" x14ac:dyDescent="0.2">
      <c r="I510" s="9"/>
    </row>
    <row r="511" spans="9:9" x14ac:dyDescent="0.2">
      <c r="I511" s="9"/>
    </row>
    <row r="512" spans="9:9" x14ac:dyDescent="0.2">
      <c r="I512" s="9"/>
    </row>
    <row r="513" spans="9:9" x14ac:dyDescent="0.2">
      <c r="I513" s="9"/>
    </row>
    <row r="514" spans="9:9" x14ac:dyDescent="0.2">
      <c r="I514" s="9"/>
    </row>
    <row r="515" spans="9:9" x14ac:dyDescent="0.2">
      <c r="I515" s="9"/>
    </row>
    <row r="516" spans="9:9" x14ac:dyDescent="0.2">
      <c r="I516" s="9"/>
    </row>
    <row r="517" spans="9:9" x14ac:dyDescent="0.2">
      <c r="I517" s="9"/>
    </row>
    <row r="518" spans="9:9" x14ac:dyDescent="0.2">
      <c r="I518" s="9"/>
    </row>
    <row r="519" spans="9:9" x14ac:dyDescent="0.2">
      <c r="I519" s="9"/>
    </row>
    <row r="520" spans="9:9" x14ac:dyDescent="0.2">
      <c r="I520" s="9"/>
    </row>
    <row r="521" spans="9:9" x14ac:dyDescent="0.2">
      <c r="I521" s="9"/>
    </row>
    <row r="522" spans="9:9" x14ac:dyDescent="0.2">
      <c r="I522" s="9"/>
    </row>
    <row r="523" spans="9:9" x14ac:dyDescent="0.2">
      <c r="I523" s="9"/>
    </row>
    <row r="524" spans="9:9" x14ac:dyDescent="0.2">
      <c r="I524" s="9"/>
    </row>
    <row r="525" spans="9:9" x14ac:dyDescent="0.2">
      <c r="I525" s="9"/>
    </row>
    <row r="526" spans="9:9" x14ac:dyDescent="0.2">
      <c r="I526" s="9"/>
    </row>
    <row r="527" spans="9:9" x14ac:dyDescent="0.2">
      <c r="I527" s="9"/>
    </row>
    <row r="528" spans="9:9" x14ac:dyDescent="0.2">
      <c r="I528" s="9"/>
    </row>
    <row r="529" spans="9:9" x14ac:dyDescent="0.2">
      <c r="I529" s="9"/>
    </row>
    <row r="530" spans="9:9" x14ac:dyDescent="0.2">
      <c r="I530" s="9"/>
    </row>
    <row r="531" spans="9:9" x14ac:dyDescent="0.2">
      <c r="I531" s="9"/>
    </row>
    <row r="532" spans="9:9" x14ac:dyDescent="0.2">
      <c r="I532" s="9"/>
    </row>
    <row r="533" spans="9:9" x14ac:dyDescent="0.2">
      <c r="I533" s="9"/>
    </row>
    <row r="534" spans="9:9" x14ac:dyDescent="0.2">
      <c r="I534" s="9"/>
    </row>
    <row r="535" spans="9:9" x14ac:dyDescent="0.2">
      <c r="I535" s="9"/>
    </row>
    <row r="536" spans="9:9" x14ac:dyDescent="0.2">
      <c r="I536" s="9"/>
    </row>
    <row r="537" spans="9:9" x14ac:dyDescent="0.2">
      <c r="I537" s="9"/>
    </row>
    <row r="538" spans="9:9" x14ac:dyDescent="0.2">
      <c r="I538" s="9"/>
    </row>
    <row r="539" spans="9:9" x14ac:dyDescent="0.2">
      <c r="I539" s="9"/>
    </row>
    <row r="540" spans="9:9" x14ac:dyDescent="0.2">
      <c r="I540" s="9"/>
    </row>
    <row r="541" spans="9:9" x14ac:dyDescent="0.2">
      <c r="I541" s="9"/>
    </row>
    <row r="542" spans="9:9" x14ac:dyDescent="0.2">
      <c r="I542" s="9"/>
    </row>
    <row r="543" spans="9:9" x14ac:dyDescent="0.2">
      <c r="I543" s="9"/>
    </row>
    <row r="544" spans="9:9" x14ac:dyDescent="0.2">
      <c r="I544" s="9"/>
    </row>
    <row r="545" spans="9:9" x14ac:dyDescent="0.2">
      <c r="I545" s="9"/>
    </row>
    <row r="546" spans="9:9" x14ac:dyDescent="0.2">
      <c r="I546" s="9"/>
    </row>
    <row r="547" spans="9:9" x14ac:dyDescent="0.2">
      <c r="I547" s="9"/>
    </row>
    <row r="548" spans="9:9" x14ac:dyDescent="0.2">
      <c r="I548" s="9"/>
    </row>
    <row r="549" spans="9:9" x14ac:dyDescent="0.2">
      <c r="I549" s="9"/>
    </row>
    <row r="550" spans="9:9" x14ac:dyDescent="0.2">
      <c r="I550" s="9"/>
    </row>
    <row r="551" spans="9:9" x14ac:dyDescent="0.2">
      <c r="I551" s="9"/>
    </row>
    <row r="552" spans="9:9" x14ac:dyDescent="0.2">
      <c r="I552" s="9"/>
    </row>
    <row r="553" spans="9:9" x14ac:dyDescent="0.2">
      <c r="I553" s="9"/>
    </row>
    <row r="554" spans="9:9" x14ac:dyDescent="0.2">
      <c r="I554" s="9"/>
    </row>
    <row r="555" spans="9:9" x14ac:dyDescent="0.2">
      <c r="I555" s="9"/>
    </row>
    <row r="556" spans="9:9" x14ac:dyDescent="0.2">
      <c r="I556" s="9"/>
    </row>
    <row r="557" spans="9:9" x14ac:dyDescent="0.2">
      <c r="I557" s="9"/>
    </row>
    <row r="558" spans="9:9" x14ac:dyDescent="0.2">
      <c r="I558" s="9"/>
    </row>
    <row r="559" spans="9:9" x14ac:dyDescent="0.2">
      <c r="I559" s="9"/>
    </row>
    <row r="560" spans="9:9" x14ac:dyDescent="0.2">
      <c r="I560" s="9"/>
    </row>
    <row r="561" spans="9:9" x14ac:dyDescent="0.2">
      <c r="I561" s="9"/>
    </row>
    <row r="562" spans="9:9" x14ac:dyDescent="0.2">
      <c r="I562" s="9"/>
    </row>
    <row r="563" spans="9:9" x14ac:dyDescent="0.2">
      <c r="I563" s="9"/>
    </row>
    <row r="564" spans="9:9" x14ac:dyDescent="0.2">
      <c r="I564" s="9"/>
    </row>
    <row r="565" spans="9:9" x14ac:dyDescent="0.2">
      <c r="I565" s="9"/>
    </row>
    <row r="566" spans="9:9" x14ac:dyDescent="0.2">
      <c r="I566" s="9"/>
    </row>
    <row r="567" spans="9:9" x14ac:dyDescent="0.2">
      <c r="I567" s="9"/>
    </row>
    <row r="568" spans="9:9" x14ac:dyDescent="0.2">
      <c r="I568" s="9"/>
    </row>
    <row r="569" spans="9:9" x14ac:dyDescent="0.2">
      <c r="I569" s="9"/>
    </row>
    <row r="570" spans="9:9" x14ac:dyDescent="0.2">
      <c r="I570" s="9"/>
    </row>
    <row r="571" spans="9:9" x14ac:dyDescent="0.2">
      <c r="I571" s="9"/>
    </row>
    <row r="572" spans="9:9" x14ac:dyDescent="0.2">
      <c r="I572" s="9"/>
    </row>
    <row r="573" spans="9:9" x14ac:dyDescent="0.2">
      <c r="I573" s="9"/>
    </row>
    <row r="574" spans="9:9" x14ac:dyDescent="0.2">
      <c r="I574" s="9"/>
    </row>
    <row r="575" spans="9:9" x14ac:dyDescent="0.2">
      <c r="I575" s="9"/>
    </row>
    <row r="576" spans="9:9" x14ac:dyDescent="0.2">
      <c r="I576" s="9"/>
    </row>
    <row r="577" spans="9:9" x14ac:dyDescent="0.2">
      <c r="I577" s="9"/>
    </row>
    <row r="578" spans="9:9" x14ac:dyDescent="0.2">
      <c r="I578" s="9"/>
    </row>
    <row r="579" spans="9:9" x14ac:dyDescent="0.2">
      <c r="I579" s="9"/>
    </row>
    <row r="580" spans="9:9" x14ac:dyDescent="0.2">
      <c r="I580" s="9"/>
    </row>
    <row r="581" spans="9:9" x14ac:dyDescent="0.2">
      <c r="I581" s="9"/>
    </row>
    <row r="582" spans="9:9" x14ac:dyDescent="0.2">
      <c r="I582" s="9"/>
    </row>
    <row r="583" spans="9:9" x14ac:dyDescent="0.2">
      <c r="I583" s="9"/>
    </row>
    <row r="584" spans="9:9" x14ac:dyDescent="0.2">
      <c r="I584" s="9"/>
    </row>
    <row r="585" spans="9:9" x14ac:dyDescent="0.2">
      <c r="I585" s="9"/>
    </row>
    <row r="586" spans="9:9" x14ac:dyDescent="0.2">
      <c r="I586" s="9"/>
    </row>
    <row r="587" spans="9:9" x14ac:dyDescent="0.2">
      <c r="I587" s="9"/>
    </row>
    <row r="588" spans="9:9" x14ac:dyDescent="0.2">
      <c r="I588" s="9"/>
    </row>
    <row r="589" spans="9:9" x14ac:dyDescent="0.2">
      <c r="I589" s="9"/>
    </row>
    <row r="590" spans="9:9" x14ac:dyDescent="0.2">
      <c r="I590" s="9"/>
    </row>
    <row r="591" spans="9:9" x14ac:dyDescent="0.2">
      <c r="I591" s="9"/>
    </row>
    <row r="592" spans="9:9" x14ac:dyDescent="0.2">
      <c r="I592" s="9"/>
    </row>
    <row r="593" spans="9:9" x14ac:dyDescent="0.2">
      <c r="I593" s="9"/>
    </row>
    <row r="594" spans="9:9" x14ac:dyDescent="0.2">
      <c r="I594" s="9"/>
    </row>
    <row r="595" spans="9:9" x14ac:dyDescent="0.2">
      <c r="I595" s="9"/>
    </row>
    <row r="596" spans="9:9" x14ac:dyDescent="0.2">
      <c r="I596" s="9"/>
    </row>
    <row r="597" spans="9:9" x14ac:dyDescent="0.2">
      <c r="I597" s="9"/>
    </row>
    <row r="598" spans="9:9" x14ac:dyDescent="0.2">
      <c r="I598" s="9"/>
    </row>
    <row r="599" spans="9:9" x14ac:dyDescent="0.2">
      <c r="I599" s="9"/>
    </row>
    <row r="600" spans="9:9" x14ac:dyDescent="0.2">
      <c r="I600" s="9"/>
    </row>
    <row r="601" spans="9:9" x14ac:dyDescent="0.2">
      <c r="I601" s="9"/>
    </row>
    <row r="602" spans="9:9" x14ac:dyDescent="0.2">
      <c r="I602" s="9"/>
    </row>
    <row r="603" spans="9:9" x14ac:dyDescent="0.2">
      <c r="I603" s="9"/>
    </row>
    <row r="604" spans="9:9" x14ac:dyDescent="0.2">
      <c r="I604" s="9"/>
    </row>
    <row r="605" spans="9:9" x14ac:dyDescent="0.2">
      <c r="I605" s="9"/>
    </row>
    <row r="606" spans="9:9" x14ac:dyDescent="0.2">
      <c r="I606" s="9"/>
    </row>
    <row r="607" spans="9:9" x14ac:dyDescent="0.2">
      <c r="I607" s="9"/>
    </row>
    <row r="608" spans="9:9" x14ac:dyDescent="0.2">
      <c r="I608" s="9"/>
    </row>
    <row r="609" spans="9:9" x14ac:dyDescent="0.2">
      <c r="I609" s="9"/>
    </row>
    <row r="610" spans="9:9" x14ac:dyDescent="0.2">
      <c r="I610" s="9"/>
    </row>
    <row r="611" spans="9:9" x14ac:dyDescent="0.2">
      <c r="I611" s="9"/>
    </row>
    <row r="612" spans="9:9" x14ac:dyDescent="0.2">
      <c r="I612" s="9"/>
    </row>
    <row r="613" spans="9:9" x14ac:dyDescent="0.2">
      <c r="I613" s="9"/>
    </row>
    <row r="614" spans="9:9" x14ac:dyDescent="0.2">
      <c r="I614" s="9"/>
    </row>
    <row r="615" spans="9:9" x14ac:dyDescent="0.2">
      <c r="I615" s="9"/>
    </row>
    <row r="616" spans="9:9" x14ac:dyDescent="0.2">
      <c r="I616" s="9"/>
    </row>
    <row r="617" spans="9:9" x14ac:dyDescent="0.2">
      <c r="I617" s="9"/>
    </row>
    <row r="618" spans="9:9" x14ac:dyDescent="0.2">
      <c r="I618" s="9"/>
    </row>
    <row r="619" spans="9:9" x14ac:dyDescent="0.2">
      <c r="I619" s="9"/>
    </row>
    <row r="620" spans="9:9" x14ac:dyDescent="0.2">
      <c r="I620" s="9"/>
    </row>
    <row r="621" spans="9:9" x14ac:dyDescent="0.2">
      <c r="I621" s="9"/>
    </row>
    <row r="622" spans="9:9" x14ac:dyDescent="0.2">
      <c r="I622" s="9"/>
    </row>
    <row r="623" spans="9:9" x14ac:dyDescent="0.2">
      <c r="I623" s="9"/>
    </row>
    <row r="624" spans="9:9" x14ac:dyDescent="0.2">
      <c r="I624" s="9"/>
    </row>
    <row r="625" spans="9:9" x14ac:dyDescent="0.2">
      <c r="I625" s="9"/>
    </row>
    <row r="626" spans="9:9" x14ac:dyDescent="0.2">
      <c r="I626" s="9"/>
    </row>
    <row r="627" spans="9:9" x14ac:dyDescent="0.2">
      <c r="I627" s="9"/>
    </row>
    <row r="628" spans="9:9" x14ac:dyDescent="0.2">
      <c r="I628" s="9"/>
    </row>
    <row r="629" spans="9:9" x14ac:dyDescent="0.2">
      <c r="I629" s="9"/>
    </row>
    <row r="630" spans="9:9" x14ac:dyDescent="0.2">
      <c r="I630" s="9"/>
    </row>
    <row r="631" spans="9:9" x14ac:dyDescent="0.2">
      <c r="I631" s="9"/>
    </row>
    <row r="632" spans="9:9" x14ac:dyDescent="0.2">
      <c r="I632" s="9"/>
    </row>
    <row r="633" spans="9:9" x14ac:dyDescent="0.2">
      <c r="I633" s="9"/>
    </row>
    <row r="634" spans="9:9" x14ac:dyDescent="0.2">
      <c r="I634" s="9"/>
    </row>
    <row r="635" spans="9:9" x14ac:dyDescent="0.2">
      <c r="I635" s="9"/>
    </row>
    <row r="636" spans="9:9" x14ac:dyDescent="0.2">
      <c r="I636" s="9"/>
    </row>
    <row r="637" spans="9:9" x14ac:dyDescent="0.2">
      <c r="I637" s="9"/>
    </row>
    <row r="638" spans="9:9" x14ac:dyDescent="0.2">
      <c r="I638" s="9"/>
    </row>
    <row r="639" spans="9:9" x14ac:dyDescent="0.2">
      <c r="I639" s="9"/>
    </row>
    <row r="640" spans="9:9" x14ac:dyDescent="0.2">
      <c r="I640" s="9"/>
    </row>
    <row r="641" spans="9:9" x14ac:dyDescent="0.2">
      <c r="I641" s="9"/>
    </row>
    <row r="642" spans="9:9" x14ac:dyDescent="0.2">
      <c r="I642" s="9"/>
    </row>
    <row r="643" spans="9:9" x14ac:dyDescent="0.2">
      <c r="I643" s="9"/>
    </row>
    <row r="644" spans="9:9" x14ac:dyDescent="0.2">
      <c r="I644" s="9"/>
    </row>
    <row r="645" spans="9:9" x14ac:dyDescent="0.2">
      <c r="I645" s="9"/>
    </row>
    <row r="646" spans="9:9" x14ac:dyDescent="0.2">
      <c r="I646" s="9"/>
    </row>
    <row r="647" spans="9:9" x14ac:dyDescent="0.2">
      <c r="I647" s="9"/>
    </row>
    <row r="648" spans="9:9" x14ac:dyDescent="0.2">
      <c r="I648" s="9"/>
    </row>
    <row r="649" spans="9:9" x14ac:dyDescent="0.2">
      <c r="I649" s="9"/>
    </row>
    <row r="650" spans="9:9" x14ac:dyDescent="0.2">
      <c r="I650" s="9"/>
    </row>
    <row r="651" spans="9:9" x14ac:dyDescent="0.2">
      <c r="I651" s="9"/>
    </row>
    <row r="652" spans="9:9" x14ac:dyDescent="0.2">
      <c r="I652" s="9"/>
    </row>
    <row r="653" spans="9:9" x14ac:dyDescent="0.2">
      <c r="I653" s="9"/>
    </row>
    <row r="654" spans="9:9" x14ac:dyDescent="0.2">
      <c r="I654" s="9"/>
    </row>
    <row r="655" spans="9:9" x14ac:dyDescent="0.2">
      <c r="I655" s="9"/>
    </row>
    <row r="656" spans="9:9" x14ac:dyDescent="0.2">
      <c r="I656" s="9"/>
    </row>
    <row r="657" spans="9:9" x14ac:dyDescent="0.2">
      <c r="I657" s="9"/>
    </row>
    <row r="658" spans="9:9" x14ac:dyDescent="0.2">
      <c r="I658" s="9"/>
    </row>
    <row r="659" spans="9:9" x14ac:dyDescent="0.2">
      <c r="I659" s="9"/>
    </row>
    <row r="660" spans="9:9" x14ac:dyDescent="0.2">
      <c r="I660" s="9"/>
    </row>
    <row r="661" spans="9:9" x14ac:dyDescent="0.2">
      <c r="I661" s="9"/>
    </row>
    <row r="662" spans="9:9" x14ac:dyDescent="0.2">
      <c r="I662" s="9"/>
    </row>
    <row r="663" spans="9:9" x14ac:dyDescent="0.2">
      <c r="I663" s="9"/>
    </row>
    <row r="664" spans="9:9" x14ac:dyDescent="0.2">
      <c r="I664" s="9"/>
    </row>
    <row r="665" spans="9:9" x14ac:dyDescent="0.2">
      <c r="I665" s="9"/>
    </row>
    <row r="666" spans="9:9" x14ac:dyDescent="0.2">
      <c r="I666" s="9"/>
    </row>
    <row r="667" spans="9:9" x14ac:dyDescent="0.2">
      <c r="I667" s="9"/>
    </row>
    <row r="668" spans="9:9" x14ac:dyDescent="0.2">
      <c r="I668" s="9"/>
    </row>
    <row r="669" spans="9:9" x14ac:dyDescent="0.2">
      <c r="I669" s="9"/>
    </row>
    <row r="670" spans="9:9" x14ac:dyDescent="0.2">
      <c r="I670" s="9"/>
    </row>
    <row r="671" spans="9:9" x14ac:dyDescent="0.2">
      <c r="I671" s="9"/>
    </row>
    <row r="672" spans="9:9" x14ac:dyDescent="0.2">
      <c r="I672" s="9"/>
    </row>
    <row r="673" spans="9:9" x14ac:dyDescent="0.2">
      <c r="I673" s="9"/>
    </row>
    <row r="674" spans="9:9" x14ac:dyDescent="0.2">
      <c r="I674" s="9"/>
    </row>
    <row r="675" spans="9:9" x14ac:dyDescent="0.2">
      <c r="I675" s="9"/>
    </row>
    <row r="676" spans="9:9" x14ac:dyDescent="0.2">
      <c r="I676" s="9"/>
    </row>
    <row r="677" spans="9:9" x14ac:dyDescent="0.2">
      <c r="I677" s="9"/>
    </row>
    <row r="678" spans="9:9" x14ac:dyDescent="0.2">
      <c r="I678" s="9"/>
    </row>
    <row r="679" spans="9:9" x14ac:dyDescent="0.2">
      <c r="I679" s="9"/>
    </row>
    <row r="680" spans="9:9" x14ac:dyDescent="0.2">
      <c r="I680" s="9"/>
    </row>
    <row r="681" spans="9:9" x14ac:dyDescent="0.2">
      <c r="I681" s="9"/>
    </row>
    <row r="682" spans="9:9" x14ac:dyDescent="0.2">
      <c r="I682" s="9"/>
    </row>
    <row r="683" spans="9:9" x14ac:dyDescent="0.2">
      <c r="I683" s="9"/>
    </row>
    <row r="684" spans="9:9" x14ac:dyDescent="0.2">
      <c r="I684" s="9"/>
    </row>
    <row r="685" spans="9:9" x14ac:dyDescent="0.2">
      <c r="I685" s="9"/>
    </row>
    <row r="686" spans="9:9" x14ac:dyDescent="0.2">
      <c r="I686" s="9"/>
    </row>
    <row r="687" spans="9:9" x14ac:dyDescent="0.2">
      <c r="I687" s="9"/>
    </row>
    <row r="688" spans="9:9" x14ac:dyDescent="0.2">
      <c r="I688" s="9"/>
    </row>
    <row r="689" spans="9:9" x14ac:dyDescent="0.2">
      <c r="I689" s="9"/>
    </row>
    <row r="690" spans="9:9" x14ac:dyDescent="0.2">
      <c r="I690" s="9"/>
    </row>
    <row r="691" spans="9:9" x14ac:dyDescent="0.2">
      <c r="I691" s="9"/>
    </row>
    <row r="692" spans="9:9" x14ac:dyDescent="0.2">
      <c r="I692" s="9"/>
    </row>
    <row r="693" spans="9:9" x14ac:dyDescent="0.2">
      <c r="I693" s="9"/>
    </row>
    <row r="694" spans="9:9" x14ac:dyDescent="0.2">
      <c r="I694" s="9"/>
    </row>
    <row r="695" spans="9:9" x14ac:dyDescent="0.2">
      <c r="I695" s="9"/>
    </row>
    <row r="696" spans="9:9" x14ac:dyDescent="0.2">
      <c r="I696" s="9"/>
    </row>
    <row r="697" spans="9:9" x14ac:dyDescent="0.2">
      <c r="I697" s="9"/>
    </row>
    <row r="698" spans="9:9" x14ac:dyDescent="0.2">
      <c r="I698" s="9"/>
    </row>
    <row r="699" spans="9:9" x14ac:dyDescent="0.2">
      <c r="I699" s="9"/>
    </row>
    <row r="700" spans="9:9" x14ac:dyDescent="0.2">
      <c r="I700" s="9"/>
    </row>
    <row r="701" spans="9:9" x14ac:dyDescent="0.2">
      <c r="I701" s="9"/>
    </row>
    <row r="702" spans="9:9" x14ac:dyDescent="0.2">
      <c r="I702" s="9"/>
    </row>
    <row r="703" spans="9:9" x14ac:dyDescent="0.2">
      <c r="I703" s="9"/>
    </row>
    <row r="704" spans="9:9" x14ac:dyDescent="0.2">
      <c r="I704" s="9"/>
    </row>
    <row r="705" spans="9:9" x14ac:dyDescent="0.2">
      <c r="I705" s="9"/>
    </row>
    <row r="706" spans="9:9" x14ac:dyDescent="0.2">
      <c r="I706" s="9"/>
    </row>
    <row r="707" spans="9:9" x14ac:dyDescent="0.2">
      <c r="I707" s="9"/>
    </row>
    <row r="708" spans="9:9" x14ac:dyDescent="0.2">
      <c r="I708" s="9"/>
    </row>
    <row r="709" spans="9:9" x14ac:dyDescent="0.2">
      <c r="I709" s="9"/>
    </row>
    <row r="710" spans="9:9" x14ac:dyDescent="0.2">
      <c r="I710" s="9"/>
    </row>
    <row r="711" spans="9:9" x14ac:dyDescent="0.2">
      <c r="I711" s="9"/>
    </row>
    <row r="712" spans="9:9" x14ac:dyDescent="0.2">
      <c r="I712" s="9"/>
    </row>
    <row r="713" spans="9:9" x14ac:dyDescent="0.2">
      <c r="I713" s="9"/>
    </row>
    <row r="714" spans="9:9" x14ac:dyDescent="0.2">
      <c r="I714" s="9"/>
    </row>
    <row r="715" spans="9:9" x14ac:dyDescent="0.2">
      <c r="I715" s="9"/>
    </row>
    <row r="716" spans="9:9" x14ac:dyDescent="0.2">
      <c r="I716" s="9"/>
    </row>
    <row r="717" spans="9:9" x14ac:dyDescent="0.2">
      <c r="I717" s="9"/>
    </row>
    <row r="718" spans="9:9" x14ac:dyDescent="0.2">
      <c r="I718" s="9"/>
    </row>
    <row r="719" spans="9:9" x14ac:dyDescent="0.2">
      <c r="I719" s="9"/>
    </row>
    <row r="720" spans="9:9" x14ac:dyDescent="0.2">
      <c r="I720" s="9"/>
    </row>
    <row r="721" spans="9:9" x14ac:dyDescent="0.2">
      <c r="I721" s="9"/>
    </row>
    <row r="722" spans="9:9" x14ac:dyDescent="0.2">
      <c r="I722" s="9"/>
    </row>
    <row r="723" spans="9:9" x14ac:dyDescent="0.2">
      <c r="I723" s="9"/>
    </row>
    <row r="724" spans="9:9" x14ac:dyDescent="0.2">
      <c r="I724" s="9"/>
    </row>
    <row r="725" spans="9:9" x14ac:dyDescent="0.2">
      <c r="I725" s="9"/>
    </row>
    <row r="726" spans="9:9" x14ac:dyDescent="0.2">
      <c r="I726" s="9"/>
    </row>
    <row r="727" spans="9:9" x14ac:dyDescent="0.2">
      <c r="I727" s="9"/>
    </row>
    <row r="728" spans="9:9" x14ac:dyDescent="0.2">
      <c r="I728" s="9"/>
    </row>
    <row r="729" spans="9:9" x14ac:dyDescent="0.2">
      <c r="I729" s="9"/>
    </row>
    <row r="730" spans="9:9" x14ac:dyDescent="0.2">
      <c r="I730" s="9"/>
    </row>
    <row r="731" spans="9:9" x14ac:dyDescent="0.2">
      <c r="I731" s="9"/>
    </row>
    <row r="732" spans="9:9" x14ac:dyDescent="0.2">
      <c r="I732" s="9"/>
    </row>
    <row r="733" spans="9:9" x14ac:dyDescent="0.2">
      <c r="I733" s="9"/>
    </row>
    <row r="734" spans="9:9" x14ac:dyDescent="0.2">
      <c r="I734" s="9"/>
    </row>
    <row r="735" spans="9:9" x14ac:dyDescent="0.2">
      <c r="I735" s="9"/>
    </row>
    <row r="736" spans="9:9" x14ac:dyDescent="0.2">
      <c r="I736" s="9"/>
    </row>
    <row r="737" spans="9:9" x14ac:dyDescent="0.2">
      <c r="I737" s="9"/>
    </row>
    <row r="738" spans="9:9" x14ac:dyDescent="0.2">
      <c r="I738" s="9"/>
    </row>
    <row r="739" spans="9:9" x14ac:dyDescent="0.2">
      <c r="I739" s="9"/>
    </row>
    <row r="740" spans="9:9" x14ac:dyDescent="0.2">
      <c r="I740" s="9"/>
    </row>
    <row r="741" spans="9:9" x14ac:dyDescent="0.2">
      <c r="I741" s="9"/>
    </row>
    <row r="742" spans="9:9" x14ac:dyDescent="0.2">
      <c r="I742" s="9"/>
    </row>
    <row r="743" spans="9:9" x14ac:dyDescent="0.2">
      <c r="I743" s="9"/>
    </row>
    <row r="744" spans="9:9" x14ac:dyDescent="0.2">
      <c r="I744" s="9"/>
    </row>
    <row r="745" spans="9:9" x14ac:dyDescent="0.2">
      <c r="I745" s="9"/>
    </row>
    <row r="746" spans="9:9" x14ac:dyDescent="0.2">
      <c r="I746" s="9"/>
    </row>
    <row r="747" spans="9:9" x14ac:dyDescent="0.2">
      <c r="I747" s="9"/>
    </row>
    <row r="748" spans="9:9" x14ac:dyDescent="0.2">
      <c r="I748" s="9"/>
    </row>
    <row r="749" spans="9:9" x14ac:dyDescent="0.2">
      <c r="I749" s="9"/>
    </row>
    <row r="750" spans="9:9" x14ac:dyDescent="0.2">
      <c r="I750" s="9"/>
    </row>
    <row r="751" spans="9:9" x14ac:dyDescent="0.2">
      <c r="I751" s="9"/>
    </row>
    <row r="752" spans="9:9" x14ac:dyDescent="0.2">
      <c r="I752" s="9"/>
    </row>
    <row r="753" spans="9:9" x14ac:dyDescent="0.2">
      <c r="I753" s="9"/>
    </row>
    <row r="754" spans="9:9" x14ac:dyDescent="0.2">
      <c r="I754" s="9"/>
    </row>
    <row r="755" spans="9:9" x14ac:dyDescent="0.2">
      <c r="I755" s="9"/>
    </row>
    <row r="756" spans="9:9" x14ac:dyDescent="0.2">
      <c r="I756" s="9"/>
    </row>
    <row r="757" spans="9:9" x14ac:dyDescent="0.2">
      <c r="I757" s="9"/>
    </row>
    <row r="758" spans="9:9" x14ac:dyDescent="0.2">
      <c r="I758" s="9"/>
    </row>
    <row r="759" spans="9:9" x14ac:dyDescent="0.2">
      <c r="I759" s="9"/>
    </row>
    <row r="760" spans="9:9" x14ac:dyDescent="0.2">
      <c r="I760" s="9"/>
    </row>
    <row r="761" spans="9:9" x14ac:dyDescent="0.2">
      <c r="I761" s="9"/>
    </row>
    <row r="762" spans="9:9" x14ac:dyDescent="0.2">
      <c r="I762" s="9"/>
    </row>
    <row r="763" spans="9:9" x14ac:dyDescent="0.2">
      <c r="I763" s="9"/>
    </row>
    <row r="764" spans="9:9" x14ac:dyDescent="0.2">
      <c r="I764" s="9"/>
    </row>
    <row r="765" spans="9:9" x14ac:dyDescent="0.2">
      <c r="I765" s="9"/>
    </row>
    <row r="766" spans="9:9" x14ac:dyDescent="0.2">
      <c r="I766" s="9"/>
    </row>
    <row r="767" spans="9:9" x14ac:dyDescent="0.2">
      <c r="I767" s="9"/>
    </row>
    <row r="768" spans="9:9" x14ac:dyDescent="0.2">
      <c r="I768" s="9"/>
    </row>
    <row r="769" spans="9:9" x14ac:dyDescent="0.2">
      <c r="I769" s="9"/>
    </row>
    <row r="770" spans="9:9" x14ac:dyDescent="0.2">
      <c r="I770" s="9"/>
    </row>
    <row r="771" spans="9:9" x14ac:dyDescent="0.2">
      <c r="I771" s="9"/>
    </row>
    <row r="772" spans="9:9" x14ac:dyDescent="0.2">
      <c r="I772" s="9"/>
    </row>
    <row r="773" spans="9:9" x14ac:dyDescent="0.2">
      <c r="I773" s="9"/>
    </row>
    <row r="774" spans="9:9" x14ac:dyDescent="0.2">
      <c r="I774" s="9"/>
    </row>
    <row r="775" spans="9:9" x14ac:dyDescent="0.2">
      <c r="I775" s="9"/>
    </row>
    <row r="776" spans="9:9" x14ac:dyDescent="0.2">
      <c r="I776" s="9"/>
    </row>
    <row r="777" spans="9:9" x14ac:dyDescent="0.2">
      <c r="I777" s="9"/>
    </row>
    <row r="778" spans="9:9" x14ac:dyDescent="0.2">
      <c r="I778" s="9"/>
    </row>
    <row r="779" spans="9:9" x14ac:dyDescent="0.2">
      <c r="I779" s="9"/>
    </row>
    <row r="780" spans="9:9" x14ac:dyDescent="0.2">
      <c r="I780" s="9"/>
    </row>
    <row r="781" spans="9:9" x14ac:dyDescent="0.2">
      <c r="I781" s="9"/>
    </row>
    <row r="782" spans="9:9" x14ac:dyDescent="0.2">
      <c r="I782" s="9"/>
    </row>
    <row r="783" spans="9:9" x14ac:dyDescent="0.2">
      <c r="I783" s="9"/>
    </row>
    <row r="784" spans="9:9" x14ac:dyDescent="0.2">
      <c r="I784" s="9"/>
    </row>
    <row r="785" spans="9:9" x14ac:dyDescent="0.2">
      <c r="I785" s="9"/>
    </row>
    <row r="786" spans="9:9" x14ac:dyDescent="0.2">
      <c r="I786" s="9"/>
    </row>
    <row r="787" spans="9:9" x14ac:dyDescent="0.2">
      <c r="I787" s="9"/>
    </row>
    <row r="788" spans="9:9" x14ac:dyDescent="0.2">
      <c r="I788" s="9"/>
    </row>
    <row r="789" spans="9:9" x14ac:dyDescent="0.2">
      <c r="I789" s="9"/>
    </row>
    <row r="790" spans="9:9" x14ac:dyDescent="0.2">
      <c r="I790" s="9"/>
    </row>
    <row r="791" spans="9:9" x14ac:dyDescent="0.2">
      <c r="I791" s="9"/>
    </row>
    <row r="792" spans="9:9" x14ac:dyDescent="0.2">
      <c r="I792" s="9"/>
    </row>
    <row r="793" spans="9:9" x14ac:dyDescent="0.2">
      <c r="I793" s="9"/>
    </row>
    <row r="794" spans="9:9" x14ac:dyDescent="0.2">
      <c r="I794" s="9"/>
    </row>
    <row r="795" spans="9:9" x14ac:dyDescent="0.2">
      <c r="I795" s="9"/>
    </row>
    <row r="796" spans="9:9" x14ac:dyDescent="0.2">
      <c r="I796" s="9"/>
    </row>
    <row r="797" spans="9:9" x14ac:dyDescent="0.2">
      <c r="I797" s="9"/>
    </row>
    <row r="798" spans="9:9" x14ac:dyDescent="0.2">
      <c r="I798" s="9"/>
    </row>
    <row r="799" spans="9:9" x14ac:dyDescent="0.2">
      <c r="I799" s="9"/>
    </row>
    <row r="800" spans="9:9" x14ac:dyDescent="0.2">
      <c r="I800" s="9"/>
    </row>
    <row r="801" spans="9:9" x14ac:dyDescent="0.2">
      <c r="I801" s="9"/>
    </row>
    <row r="802" spans="9:9" x14ac:dyDescent="0.2">
      <c r="I802" s="9"/>
    </row>
    <row r="803" spans="9:9" x14ac:dyDescent="0.2">
      <c r="I803" s="9"/>
    </row>
    <row r="804" spans="9:9" x14ac:dyDescent="0.2">
      <c r="I804" s="9"/>
    </row>
    <row r="805" spans="9:9" x14ac:dyDescent="0.2">
      <c r="I805" s="9"/>
    </row>
    <row r="806" spans="9:9" x14ac:dyDescent="0.2">
      <c r="I806" s="9"/>
    </row>
    <row r="807" spans="9:9" x14ac:dyDescent="0.2">
      <c r="I807" s="9"/>
    </row>
    <row r="808" spans="9:9" x14ac:dyDescent="0.2">
      <c r="I808" s="9"/>
    </row>
    <row r="809" spans="9:9" x14ac:dyDescent="0.2">
      <c r="I809" s="9"/>
    </row>
    <row r="810" spans="9:9" x14ac:dyDescent="0.2">
      <c r="I810" s="9"/>
    </row>
    <row r="811" spans="9:9" x14ac:dyDescent="0.2">
      <c r="I811" s="9"/>
    </row>
    <row r="812" spans="9:9" x14ac:dyDescent="0.2">
      <c r="I812" s="9"/>
    </row>
    <row r="813" spans="9:9" x14ac:dyDescent="0.2">
      <c r="I813" s="9"/>
    </row>
    <row r="814" spans="9:9" x14ac:dyDescent="0.2">
      <c r="I814" s="9"/>
    </row>
    <row r="815" spans="9:9" x14ac:dyDescent="0.2">
      <c r="I815" s="9"/>
    </row>
    <row r="816" spans="9:9" x14ac:dyDescent="0.2">
      <c r="I816" s="9"/>
    </row>
    <row r="817" spans="9:9" x14ac:dyDescent="0.2">
      <c r="I817" s="9"/>
    </row>
    <row r="818" spans="9:9" x14ac:dyDescent="0.2">
      <c r="I818" s="9"/>
    </row>
    <row r="819" spans="9:9" x14ac:dyDescent="0.2">
      <c r="I819" s="9"/>
    </row>
    <row r="820" spans="9:9" x14ac:dyDescent="0.2">
      <c r="I820" s="9"/>
    </row>
    <row r="821" spans="9:9" x14ac:dyDescent="0.2">
      <c r="I821" s="9"/>
    </row>
    <row r="822" spans="9:9" x14ac:dyDescent="0.2">
      <c r="I822" s="9"/>
    </row>
    <row r="823" spans="9:9" x14ac:dyDescent="0.2">
      <c r="I823" s="9"/>
    </row>
    <row r="824" spans="9:9" x14ac:dyDescent="0.2">
      <c r="I824" s="9"/>
    </row>
    <row r="825" spans="9:9" x14ac:dyDescent="0.2">
      <c r="I825" s="9"/>
    </row>
    <row r="826" spans="9:9" x14ac:dyDescent="0.2">
      <c r="I826" s="9"/>
    </row>
    <row r="827" spans="9:9" x14ac:dyDescent="0.2">
      <c r="I827" s="9"/>
    </row>
    <row r="828" spans="9:9" x14ac:dyDescent="0.2">
      <c r="I828" s="9"/>
    </row>
    <row r="829" spans="9:9" x14ac:dyDescent="0.2">
      <c r="I829" s="9"/>
    </row>
    <row r="830" spans="9:9" x14ac:dyDescent="0.2">
      <c r="I830" s="9"/>
    </row>
    <row r="831" spans="9:9" x14ac:dyDescent="0.2">
      <c r="I831" s="9"/>
    </row>
    <row r="832" spans="9:9" x14ac:dyDescent="0.2">
      <c r="I832" s="9"/>
    </row>
    <row r="833" spans="9:9" x14ac:dyDescent="0.2">
      <c r="I833" s="9"/>
    </row>
    <row r="834" spans="9:9" x14ac:dyDescent="0.2">
      <c r="I834" s="9"/>
    </row>
    <row r="835" spans="9:9" x14ac:dyDescent="0.2">
      <c r="I835" s="9"/>
    </row>
    <row r="836" spans="9:9" x14ac:dyDescent="0.2">
      <c r="I836" s="9"/>
    </row>
    <row r="837" spans="9:9" x14ac:dyDescent="0.2">
      <c r="I837" s="9"/>
    </row>
    <row r="838" spans="9:9" x14ac:dyDescent="0.2">
      <c r="I838" s="9"/>
    </row>
    <row r="839" spans="9:9" x14ac:dyDescent="0.2">
      <c r="I839" s="9"/>
    </row>
    <row r="840" spans="9:9" x14ac:dyDescent="0.2">
      <c r="I840" s="9"/>
    </row>
    <row r="841" spans="9:9" x14ac:dyDescent="0.2">
      <c r="I841" s="9"/>
    </row>
    <row r="842" spans="9:9" x14ac:dyDescent="0.2">
      <c r="I842" s="9"/>
    </row>
    <row r="843" spans="9:9" x14ac:dyDescent="0.2">
      <c r="I843" s="9"/>
    </row>
    <row r="844" spans="9:9" x14ac:dyDescent="0.2">
      <c r="I844" s="9"/>
    </row>
    <row r="845" spans="9:9" x14ac:dyDescent="0.2">
      <c r="I845" s="9"/>
    </row>
    <row r="846" spans="9:9" x14ac:dyDescent="0.2">
      <c r="I846" s="9"/>
    </row>
    <row r="847" spans="9:9" x14ac:dyDescent="0.2">
      <c r="I847" s="9"/>
    </row>
    <row r="848" spans="9:9" x14ac:dyDescent="0.2">
      <c r="I848" s="9"/>
    </row>
    <row r="849" spans="9:9" x14ac:dyDescent="0.2">
      <c r="I849" s="9"/>
    </row>
    <row r="850" spans="9:9" x14ac:dyDescent="0.2">
      <c r="I850" s="9"/>
    </row>
    <row r="851" spans="9:9" x14ac:dyDescent="0.2">
      <c r="I851" s="9"/>
    </row>
    <row r="852" spans="9:9" x14ac:dyDescent="0.2">
      <c r="I852" s="9"/>
    </row>
    <row r="853" spans="9:9" x14ac:dyDescent="0.2">
      <c r="I853" s="9"/>
    </row>
    <row r="854" spans="9:9" x14ac:dyDescent="0.2">
      <c r="I854" s="9"/>
    </row>
    <row r="855" spans="9:9" x14ac:dyDescent="0.2">
      <c r="I855" s="9"/>
    </row>
    <row r="856" spans="9:9" x14ac:dyDescent="0.2">
      <c r="I856" s="9"/>
    </row>
    <row r="857" spans="9:9" x14ac:dyDescent="0.2">
      <c r="I857" s="9"/>
    </row>
    <row r="858" spans="9:9" x14ac:dyDescent="0.2">
      <c r="I858" s="9"/>
    </row>
    <row r="859" spans="9:9" x14ac:dyDescent="0.2">
      <c r="I859" s="9"/>
    </row>
    <row r="860" spans="9:9" x14ac:dyDescent="0.2">
      <c r="I860" s="9"/>
    </row>
    <row r="861" spans="9:9" x14ac:dyDescent="0.2">
      <c r="I861" s="9"/>
    </row>
    <row r="862" spans="9:9" x14ac:dyDescent="0.2">
      <c r="I862" s="9"/>
    </row>
    <row r="863" spans="9:9" x14ac:dyDescent="0.2">
      <c r="I863" s="9"/>
    </row>
    <row r="864" spans="9:9" x14ac:dyDescent="0.2">
      <c r="I864" s="9"/>
    </row>
    <row r="865" spans="9:9" x14ac:dyDescent="0.2">
      <c r="I865" s="9"/>
    </row>
    <row r="866" spans="9:9" x14ac:dyDescent="0.2">
      <c r="I866" s="9"/>
    </row>
    <row r="867" spans="9:9" x14ac:dyDescent="0.2">
      <c r="I867" s="9"/>
    </row>
    <row r="868" spans="9:9" x14ac:dyDescent="0.2">
      <c r="I868" s="9"/>
    </row>
    <row r="869" spans="9:9" x14ac:dyDescent="0.2">
      <c r="I869" s="9"/>
    </row>
    <row r="870" spans="9:9" x14ac:dyDescent="0.2">
      <c r="I870" s="9"/>
    </row>
    <row r="871" spans="9:9" x14ac:dyDescent="0.2">
      <c r="I871" s="9"/>
    </row>
    <row r="872" spans="9:9" x14ac:dyDescent="0.2">
      <c r="I872" s="9"/>
    </row>
    <row r="873" spans="9:9" x14ac:dyDescent="0.2">
      <c r="I873" s="9"/>
    </row>
    <row r="874" spans="9:9" x14ac:dyDescent="0.2">
      <c r="I874" s="9"/>
    </row>
    <row r="875" spans="9:9" x14ac:dyDescent="0.2">
      <c r="I875" s="9"/>
    </row>
    <row r="876" spans="9:9" x14ac:dyDescent="0.2">
      <c r="I876" s="9"/>
    </row>
    <row r="877" spans="9:9" x14ac:dyDescent="0.2">
      <c r="I877" s="9"/>
    </row>
    <row r="878" spans="9:9" x14ac:dyDescent="0.2">
      <c r="I878" s="9"/>
    </row>
    <row r="879" spans="9:9" x14ac:dyDescent="0.2">
      <c r="I879" s="9"/>
    </row>
    <row r="880" spans="9:9" x14ac:dyDescent="0.2">
      <c r="I880" s="9"/>
    </row>
    <row r="881" spans="9:9" x14ac:dyDescent="0.2">
      <c r="I881" s="9"/>
    </row>
    <row r="882" spans="9:9" x14ac:dyDescent="0.2">
      <c r="I882" s="9"/>
    </row>
    <row r="883" spans="9:9" x14ac:dyDescent="0.2">
      <c r="I883" s="9"/>
    </row>
    <row r="884" spans="9:9" x14ac:dyDescent="0.2">
      <c r="I884" s="9"/>
    </row>
    <row r="885" spans="9:9" x14ac:dyDescent="0.2">
      <c r="I885" s="9"/>
    </row>
    <row r="886" spans="9:9" x14ac:dyDescent="0.2">
      <c r="I886" s="9"/>
    </row>
    <row r="887" spans="9:9" x14ac:dyDescent="0.2">
      <c r="I887" s="9"/>
    </row>
    <row r="888" spans="9:9" x14ac:dyDescent="0.2">
      <c r="I888" s="9"/>
    </row>
    <row r="889" spans="9:9" x14ac:dyDescent="0.2">
      <c r="I889" s="9"/>
    </row>
    <row r="890" spans="9:9" x14ac:dyDescent="0.2">
      <c r="I890" s="9"/>
    </row>
    <row r="891" spans="9:9" x14ac:dyDescent="0.2">
      <c r="I891" s="9"/>
    </row>
    <row r="892" spans="9:9" x14ac:dyDescent="0.2">
      <c r="I892" s="9"/>
    </row>
    <row r="893" spans="9:9" x14ac:dyDescent="0.2">
      <c r="I893" s="9"/>
    </row>
    <row r="894" spans="9:9" x14ac:dyDescent="0.2">
      <c r="I894" s="9"/>
    </row>
    <row r="895" spans="9:9" x14ac:dyDescent="0.2">
      <c r="I895" s="9"/>
    </row>
    <row r="896" spans="9:9" x14ac:dyDescent="0.2">
      <c r="I896" s="9"/>
    </row>
    <row r="897" spans="9:9" x14ac:dyDescent="0.2">
      <c r="I897" s="9"/>
    </row>
    <row r="898" spans="9:9" x14ac:dyDescent="0.2">
      <c r="I898" s="9"/>
    </row>
    <row r="899" spans="9:9" x14ac:dyDescent="0.2">
      <c r="I899" s="9"/>
    </row>
    <row r="900" spans="9:9" x14ac:dyDescent="0.2">
      <c r="I900" s="9"/>
    </row>
    <row r="901" spans="9:9" x14ac:dyDescent="0.2">
      <c r="I901" s="9"/>
    </row>
    <row r="902" spans="9:9" x14ac:dyDescent="0.2">
      <c r="I902" s="9"/>
    </row>
    <row r="903" spans="9:9" x14ac:dyDescent="0.2">
      <c r="I903" s="9"/>
    </row>
    <row r="904" spans="9:9" x14ac:dyDescent="0.2">
      <c r="I904" s="9"/>
    </row>
    <row r="905" spans="9:9" x14ac:dyDescent="0.2">
      <c r="I905" s="9"/>
    </row>
    <row r="906" spans="9:9" x14ac:dyDescent="0.2">
      <c r="I906" s="9"/>
    </row>
    <row r="907" spans="9:9" x14ac:dyDescent="0.2">
      <c r="I907" s="9"/>
    </row>
    <row r="908" spans="9:9" x14ac:dyDescent="0.2">
      <c r="I908" s="9"/>
    </row>
    <row r="909" spans="9:9" x14ac:dyDescent="0.2">
      <c r="I909" s="9"/>
    </row>
    <row r="910" spans="9:9" x14ac:dyDescent="0.2">
      <c r="I910" s="9"/>
    </row>
    <row r="911" spans="9:9" x14ac:dyDescent="0.2">
      <c r="I911" s="9"/>
    </row>
    <row r="912" spans="9:9" x14ac:dyDescent="0.2">
      <c r="I912" s="9"/>
    </row>
    <row r="913" spans="9:9" x14ac:dyDescent="0.2">
      <c r="I913" s="9"/>
    </row>
    <row r="914" spans="9:9" x14ac:dyDescent="0.2">
      <c r="I914" s="9"/>
    </row>
    <row r="915" spans="9:9" x14ac:dyDescent="0.2">
      <c r="I915" s="9"/>
    </row>
    <row r="916" spans="9:9" x14ac:dyDescent="0.2">
      <c r="I916" s="9"/>
    </row>
    <row r="917" spans="9:9" x14ac:dyDescent="0.2">
      <c r="I917" s="9"/>
    </row>
    <row r="918" spans="9:9" x14ac:dyDescent="0.2">
      <c r="I918" s="9"/>
    </row>
    <row r="919" spans="9:9" x14ac:dyDescent="0.2">
      <c r="I919" s="9"/>
    </row>
    <row r="920" spans="9:9" x14ac:dyDescent="0.2">
      <c r="I920" s="9"/>
    </row>
    <row r="921" spans="9:9" x14ac:dyDescent="0.2">
      <c r="I921" s="9"/>
    </row>
    <row r="922" spans="9:9" x14ac:dyDescent="0.2">
      <c r="I922" s="9"/>
    </row>
    <row r="923" spans="9:9" x14ac:dyDescent="0.2">
      <c r="I923" s="9"/>
    </row>
    <row r="924" spans="9:9" x14ac:dyDescent="0.2">
      <c r="I924" s="9"/>
    </row>
    <row r="925" spans="9:9" x14ac:dyDescent="0.2">
      <c r="I925" s="9"/>
    </row>
    <row r="926" spans="9:9" x14ac:dyDescent="0.2">
      <c r="I926" s="9"/>
    </row>
    <row r="927" spans="9:9" x14ac:dyDescent="0.2">
      <c r="I927" s="9"/>
    </row>
    <row r="928" spans="9:9" x14ac:dyDescent="0.2">
      <c r="I928" s="9"/>
    </row>
    <row r="929" spans="9:9" x14ac:dyDescent="0.2">
      <c r="I929" s="9"/>
    </row>
    <row r="930" spans="9:9" x14ac:dyDescent="0.2">
      <c r="I930" s="9"/>
    </row>
    <row r="931" spans="9:9" x14ac:dyDescent="0.2">
      <c r="I931" s="9"/>
    </row>
    <row r="932" spans="9:9" x14ac:dyDescent="0.2">
      <c r="I932" s="9"/>
    </row>
    <row r="933" spans="9:9" x14ac:dyDescent="0.2">
      <c r="I933" s="9"/>
    </row>
    <row r="934" spans="9:9" x14ac:dyDescent="0.2">
      <c r="I934" s="9"/>
    </row>
    <row r="935" spans="9:9" x14ac:dyDescent="0.2">
      <c r="I935" s="9"/>
    </row>
    <row r="936" spans="9:9" x14ac:dyDescent="0.2">
      <c r="I936" s="9"/>
    </row>
    <row r="937" spans="9:9" x14ac:dyDescent="0.2">
      <c r="I937" s="9"/>
    </row>
    <row r="938" spans="9:9" x14ac:dyDescent="0.2">
      <c r="I938" s="9"/>
    </row>
    <row r="939" spans="9:9" x14ac:dyDescent="0.2">
      <c r="I939" s="9"/>
    </row>
    <row r="940" spans="9:9" x14ac:dyDescent="0.2">
      <c r="I940" s="9"/>
    </row>
    <row r="941" spans="9:9" x14ac:dyDescent="0.2">
      <c r="I941" s="9"/>
    </row>
    <row r="942" spans="9:9" x14ac:dyDescent="0.2">
      <c r="I942" s="9"/>
    </row>
    <row r="943" spans="9:9" x14ac:dyDescent="0.2">
      <c r="I943" s="9"/>
    </row>
    <row r="944" spans="9:9" x14ac:dyDescent="0.2">
      <c r="I944" s="9"/>
    </row>
    <row r="945" spans="9:9" x14ac:dyDescent="0.2">
      <c r="I945" s="9"/>
    </row>
    <row r="946" spans="9:9" x14ac:dyDescent="0.2">
      <c r="I946" s="9"/>
    </row>
    <row r="947" spans="9:9" x14ac:dyDescent="0.2">
      <c r="I947" s="9"/>
    </row>
    <row r="948" spans="9:9" x14ac:dyDescent="0.2">
      <c r="I948" s="9"/>
    </row>
    <row r="949" spans="9:9" x14ac:dyDescent="0.2">
      <c r="I949" s="9"/>
    </row>
    <row r="950" spans="9:9" x14ac:dyDescent="0.2">
      <c r="I950" s="9"/>
    </row>
    <row r="951" spans="9:9" x14ac:dyDescent="0.2">
      <c r="I951" s="9"/>
    </row>
    <row r="952" spans="9:9" x14ac:dyDescent="0.2">
      <c r="I952" s="9"/>
    </row>
    <row r="953" spans="9:9" x14ac:dyDescent="0.2">
      <c r="I953" s="9"/>
    </row>
    <row r="954" spans="9:9" x14ac:dyDescent="0.2">
      <c r="I954" s="9"/>
    </row>
    <row r="955" spans="9:9" x14ac:dyDescent="0.2">
      <c r="I955" s="9"/>
    </row>
    <row r="956" spans="9:9" x14ac:dyDescent="0.2">
      <c r="I956" s="9"/>
    </row>
    <row r="957" spans="9:9" x14ac:dyDescent="0.2">
      <c r="I957" s="9"/>
    </row>
    <row r="958" spans="9:9" x14ac:dyDescent="0.2">
      <c r="I958" s="9"/>
    </row>
    <row r="959" spans="9:9" x14ac:dyDescent="0.2">
      <c r="I959" s="9"/>
    </row>
    <row r="960" spans="9:9" x14ac:dyDescent="0.2">
      <c r="I960" s="9"/>
    </row>
    <row r="961" spans="9:9" x14ac:dyDescent="0.2">
      <c r="I961" s="9"/>
    </row>
    <row r="962" spans="9:9" x14ac:dyDescent="0.2">
      <c r="I962" s="9"/>
    </row>
    <row r="963" spans="9:9" x14ac:dyDescent="0.2">
      <c r="I963" s="9"/>
    </row>
    <row r="964" spans="9:9" x14ac:dyDescent="0.2">
      <c r="I964" s="9"/>
    </row>
    <row r="965" spans="9:9" x14ac:dyDescent="0.2">
      <c r="I965" s="9"/>
    </row>
    <row r="966" spans="9:9" x14ac:dyDescent="0.2">
      <c r="I966" s="9"/>
    </row>
    <row r="967" spans="9:9" x14ac:dyDescent="0.2">
      <c r="I967" s="9"/>
    </row>
    <row r="968" spans="9:9" x14ac:dyDescent="0.2">
      <c r="I968" s="9"/>
    </row>
    <row r="969" spans="9:9" x14ac:dyDescent="0.2">
      <c r="I969" s="9"/>
    </row>
    <row r="970" spans="9:9" x14ac:dyDescent="0.2">
      <c r="I970" s="9"/>
    </row>
    <row r="971" spans="9:9" x14ac:dyDescent="0.2">
      <c r="I971" s="9"/>
    </row>
    <row r="972" spans="9:9" x14ac:dyDescent="0.2">
      <c r="I972" s="9"/>
    </row>
    <row r="973" spans="9:9" x14ac:dyDescent="0.2">
      <c r="I973" s="9"/>
    </row>
    <row r="974" spans="9:9" x14ac:dyDescent="0.2">
      <c r="I974" s="9"/>
    </row>
    <row r="975" spans="9:9" x14ac:dyDescent="0.2">
      <c r="I975" s="9"/>
    </row>
    <row r="976" spans="9:9" x14ac:dyDescent="0.2">
      <c r="I976" s="9"/>
    </row>
    <row r="977" spans="9:9" x14ac:dyDescent="0.2">
      <c r="I977" s="9"/>
    </row>
    <row r="978" spans="9:9" x14ac:dyDescent="0.2">
      <c r="I978" s="9"/>
    </row>
    <row r="979" spans="9:9" x14ac:dyDescent="0.2">
      <c r="I979" s="9"/>
    </row>
    <row r="980" spans="9:9" x14ac:dyDescent="0.2">
      <c r="I980" s="9"/>
    </row>
    <row r="981" spans="9:9" x14ac:dyDescent="0.2">
      <c r="I981" s="9"/>
    </row>
    <row r="982" spans="9:9" x14ac:dyDescent="0.2">
      <c r="I982" s="9"/>
    </row>
    <row r="983" spans="9:9" x14ac:dyDescent="0.2">
      <c r="I983" s="9"/>
    </row>
    <row r="984" spans="9:9" x14ac:dyDescent="0.2">
      <c r="I984" s="9"/>
    </row>
    <row r="985" spans="9:9" x14ac:dyDescent="0.2">
      <c r="I985" s="9"/>
    </row>
    <row r="986" spans="9:9" x14ac:dyDescent="0.2">
      <c r="I986" s="9"/>
    </row>
    <row r="987" spans="9:9" x14ac:dyDescent="0.2">
      <c r="I987" s="9"/>
    </row>
    <row r="988" spans="9:9" x14ac:dyDescent="0.2">
      <c r="I988" s="9"/>
    </row>
    <row r="989" spans="9:9" x14ac:dyDescent="0.2">
      <c r="I989" s="9"/>
    </row>
    <row r="990" spans="9:9" x14ac:dyDescent="0.2">
      <c r="I990" s="9"/>
    </row>
    <row r="991" spans="9:9" x14ac:dyDescent="0.2">
      <c r="I991" s="9"/>
    </row>
    <row r="992" spans="9:9" x14ac:dyDescent="0.2">
      <c r="I992" s="9"/>
    </row>
    <row r="993" spans="9:9" x14ac:dyDescent="0.2">
      <c r="I993" s="9"/>
    </row>
    <row r="994" spans="9:9" x14ac:dyDescent="0.2">
      <c r="I994" s="9"/>
    </row>
    <row r="995" spans="9:9" x14ac:dyDescent="0.2">
      <c r="I995" s="9"/>
    </row>
    <row r="996" spans="9:9" x14ac:dyDescent="0.2">
      <c r="I996" s="9"/>
    </row>
    <row r="997" spans="9:9" x14ac:dyDescent="0.2">
      <c r="I997" s="9"/>
    </row>
    <row r="998" spans="9:9" x14ac:dyDescent="0.2">
      <c r="I998" s="9"/>
    </row>
    <row r="999" spans="9:9" x14ac:dyDescent="0.2">
      <c r="I999" s="9"/>
    </row>
    <row r="1000" spans="9:9" x14ac:dyDescent="0.2">
      <c r="I1000" s="9"/>
    </row>
    <row r="1001" spans="9:9" x14ac:dyDescent="0.2">
      <c r="I1001" s="9"/>
    </row>
    <row r="1002" spans="9:9" x14ac:dyDescent="0.2">
      <c r="I1002" s="9"/>
    </row>
    <row r="1003" spans="9:9" x14ac:dyDescent="0.2">
      <c r="I1003" s="9"/>
    </row>
    <row r="1004" spans="9:9" x14ac:dyDescent="0.2">
      <c r="I1004" s="9"/>
    </row>
    <row r="1005" spans="9:9" x14ac:dyDescent="0.2">
      <c r="I1005" s="9"/>
    </row>
    <row r="1006" spans="9:9" x14ac:dyDescent="0.2">
      <c r="I1006" s="9"/>
    </row>
    <row r="1007" spans="9:9" x14ac:dyDescent="0.2">
      <c r="I1007" s="9"/>
    </row>
    <row r="1008" spans="9:9" x14ac:dyDescent="0.2">
      <c r="I1008" s="9"/>
    </row>
    <row r="1009" spans="9:9" x14ac:dyDescent="0.2">
      <c r="I1009" s="9"/>
    </row>
    <row r="1010" spans="9:9" x14ac:dyDescent="0.2">
      <c r="I1010" s="9"/>
    </row>
    <row r="1011" spans="9:9" x14ac:dyDescent="0.2">
      <c r="I1011" s="9"/>
    </row>
    <row r="1012" spans="9:9" x14ac:dyDescent="0.2">
      <c r="I1012" s="9"/>
    </row>
    <row r="1013" spans="9:9" x14ac:dyDescent="0.2">
      <c r="I1013" s="9"/>
    </row>
    <row r="1014" spans="9:9" x14ac:dyDescent="0.2">
      <c r="I1014" s="9"/>
    </row>
    <row r="1015" spans="9:9" x14ac:dyDescent="0.2">
      <c r="I1015" s="9"/>
    </row>
    <row r="1016" spans="9:9" x14ac:dyDescent="0.2">
      <c r="I1016" s="9"/>
    </row>
    <row r="1017" spans="9:9" x14ac:dyDescent="0.2">
      <c r="I1017" s="9"/>
    </row>
    <row r="1018" spans="9:9" x14ac:dyDescent="0.2">
      <c r="I1018" s="9"/>
    </row>
    <row r="1019" spans="9:9" x14ac:dyDescent="0.2">
      <c r="I1019" s="9"/>
    </row>
    <row r="1020" spans="9:9" x14ac:dyDescent="0.2">
      <c r="I1020" s="9"/>
    </row>
    <row r="1021" spans="9:9" x14ac:dyDescent="0.2">
      <c r="I1021" s="9"/>
    </row>
    <row r="1022" spans="9:9" x14ac:dyDescent="0.2">
      <c r="I1022" s="9"/>
    </row>
    <row r="1023" spans="9:9" x14ac:dyDescent="0.2">
      <c r="I1023" s="9"/>
    </row>
    <row r="1024" spans="9:9" x14ac:dyDescent="0.2">
      <c r="I1024" s="9"/>
    </row>
    <row r="1025" spans="9:9" x14ac:dyDescent="0.2">
      <c r="I1025" s="9"/>
    </row>
    <row r="1026" spans="9:9" x14ac:dyDescent="0.2">
      <c r="I1026" s="9"/>
    </row>
    <row r="1027" spans="9:9" x14ac:dyDescent="0.2">
      <c r="I1027" s="9"/>
    </row>
    <row r="1028" spans="9:9" x14ac:dyDescent="0.2">
      <c r="I1028" s="9"/>
    </row>
    <row r="1029" spans="9:9" x14ac:dyDescent="0.2">
      <c r="I1029" s="9"/>
    </row>
    <row r="1030" spans="9:9" x14ac:dyDescent="0.2">
      <c r="I1030" s="9"/>
    </row>
    <row r="1031" spans="9:9" x14ac:dyDescent="0.2">
      <c r="I1031" s="9"/>
    </row>
    <row r="1032" spans="9:9" x14ac:dyDescent="0.2">
      <c r="I1032" s="9"/>
    </row>
    <row r="1033" spans="9:9" x14ac:dyDescent="0.2">
      <c r="I1033" s="9"/>
    </row>
    <row r="1034" spans="9:9" x14ac:dyDescent="0.2">
      <c r="I1034" s="9"/>
    </row>
    <row r="1035" spans="9:9" x14ac:dyDescent="0.2">
      <c r="I1035" s="9"/>
    </row>
    <row r="1036" spans="9:9" x14ac:dyDescent="0.2">
      <c r="I1036" s="9"/>
    </row>
    <row r="1037" spans="9:9" x14ac:dyDescent="0.2">
      <c r="I1037" s="9"/>
    </row>
    <row r="1038" spans="9:9" x14ac:dyDescent="0.2">
      <c r="I1038" s="9"/>
    </row>
    <row r="1039" spans="9:9" x14ac:dyDescent="0.2">
      <c r="I1039" s="9"/>
    </row>
    <row r="1040" spans="9:9" x14ac:dyDescent="0.2">
      <c r="I1040" s="9"/>
    </row>
    <row r="1041" spans="9:9" x14ac:dyDescent="0.2">
      <c r="I1041" s="9"/>
    </row>
    <row r="1042" spans="9:9" x14ac:dyDescent="0.2">
      <c r="I1042" s="9"/>
    </row>
    <row r="1043" spans="9:9" x14ac:dyDescent="0.2">
      <c r="I1043" s="9"/>
    </row>
    <row r="1044" spans="9:9" x14ac:dyDescent="0.2">
      <c r="I1044" s="9"/>
    </row>
    <row r="1045" spans="9:9" x14ac:dyDescent="0.2">
      <c r="I1045" s="9"/>
    </row>
    <row r="1046" spans="9:9" x14ac:dyDescent="0.2">
      <c r="I1046" s="9"/>
    </row>
    <row r="1047" spans="9:9" x14ac:dyDescent="0.2">
      <c r="I1047" s="9"/>
    </row>
    <row r="1048" spans="9:9" x14ac:dyDescent="0.2">
      <c r="I1048" s="9"/>
    </row>
    <row r="1049" spans="9:9" x14ac:dyDescent="0.2">
      <c r="I1049" s="9"/>
    </row>
    <row r="1050" spans="9:9" x14ac:dyDescent="0.2">
      <c r="I1050" s="9"/>
    </row>
    <row r="1051" spans="9:9" x14ac:dyDescent="0.2">
      <c r="I1051" s="9"/>
    </row>
    <row r="1052" spans="9:9" x14ac:dyDescent="0.2">
      <c r="I1052" s="9"/>
    </row>
    <row r="1053" spans="9:9" x14ac:dyDescent="0.2">
      <c r="I1053" s="9"/>
    </row>
    <row r="1054" spans="9:9" x14ac:dyDescent="0.2">
      <c r="I1054" s="9"/>
    </row>
    <row r="1055" spans="9:9" x14ac:dyDescent="0.2">
      <c r="I1055" s="9"/>
    </row>
    <row r="1056" spans="9:9" x14ac:dyDescent="0.2">
      <c r="I1056" s="9"/>
    </row>
    <row r="1057" spans="9:9" x14ac:dyDescent="0.2">
      <c r="I1057" s="9"/>
    </row>
    <row r="1058" spans="9:9" x14ac:dyDescent="0.2">
      <c r="I1058" s="9"/>
    </row>
    <row r="1059" spans="9:9" x14ac:dyDescent="0.2">
      <c r="I1059" s="9"/>
    </row>
    <row r="1060" spans="9:9" x14ac:dyDescent="0.2">
      <c r="I1060" s="9"/>
    </row>
    <row r="1061" spans="9:9" x14ac:dyDescent="0.2">
      <c r="I1061" s="9"/>
    </row>
    <row r="1062" spans="9:9" x14ac:dyDescent="0.2">
      <c r="I1062" s="9"/>
    </row>
    <row r="1063" spans="9:9" x14ac:dyDescent="0.2">
      <c r="I1063" s="9"/>
    </row>
    <row r="1064" spans="9:9" x14ac:dyDescent="0.2">
      <c r="I1064" s="9"/>
    </row>
    <row r="1065" spans="9:9" x14ac:dyDescent="0.2">
      <c r="I1065" s="9"/>
    </row>
    <row r="1066" spans="9:9" x14ac:dyDescent="0.2">
      <c r="I1066" s="9"/>
    </row>
    <row r="1067" spans="9:9" x14ac:dyDescent="0.2">
      <c r="I1067" s="9"/>
    </row>
    <row r="1068" spans="9:9" x14ac:dyDescent="0.2">
      <c r="I1068" s="9"/>
    </row>
    <row r="1069" spans="9:9" x14ac:dyDescent="0.2">
      <c r="I1069" s="9"/>
    </row>
    <row r="1070" spans="9:9" x14ac:dyDescent="0.2">
      <c r="I1070" s="9"/>
    </row>
    <row r="1071" spans="9:9" x14ac:dyDescent="0.2">
      <c r="I1071" s="9"/>
    </row>
    <row r="1072" spans="9:9" x14ac:dyDescent="0.2">
      <c r="I1072" s="9"/>
    </row>
    <row r="1073" spans="9:9" x14ac:dyDescent="0.2">
      <c r="I1073" s="9"/>
    </row>
    <row r="1074" spans="9:9" x14ac:dyDescent="0.2">
      <c r="I1074" s="9"/>
    </row>
    <row r="1075" spans="9:9" x14ac:dyDescent="0.2">
      <c r="I1075" s="9"/>
    </row>
    <row r="1076" spans="9:9" x14ac:dyDescent="0.2">
      <c r="I1076" s="9"/>
    </row>
    <row r="1077" spans="9:9" x14ac:dyDescent="0.2">
      <c r="I1077" s="9"/>
    </row>
    <row r="1078" spans="9:9" x14ac:dyDescent="0.2">
      <c r="I1078" s="9"/>
    </row>
    <row r="1079" spans="9:9" x14ac:dyDescent="0.2">
      <c r="I1079" s="9"/>
    </row>
    <row r="1080" spans="9:9" x14ac:dyDescent="0.2">
      <c r="I1080" s="9"/>
    </row>
    <row r="1081" spans="9:9" x14ac:dyDescent="0.2">
      <c r="I1081" s="9"/>
    </row>
    <row r="1082" spans="9:9" x14ac:dyDescent="0.2">
      <c r="I1082" s="9"/>
    </row>
    <row r="1083" spans="9:9" x14ac:dyDescent="0.2">
      <c r="I1083" s="9"/>
    </row>
    <row r="1084" spans="9:9" x14ac:dyDescent="0.2">
      <c r="I1084" s="9"/>
    </row>
    <row r="1085" spans="9:9" x14ac:dyDescent="0.2">
      <c r="I1085" s="9"/>
    </row>
    <row r="1086" spans="9:9" x14ac:dyDescent="0.2">
      <c r="I1086" s="9"/>
    </row>
    <row r="1087" spans="9:9" x14ac:dyDescent="0.2">
      <c r="I1087" s="9"/>
    </row>
    <row r="1088" spans="9:9" x14ac:dyDescent="0.2">
      <c r="I1088" s="9"/>
    </row>
    <row r="1089" spans="9:9" x14ac:dyDescent="0.2">
      <c r="I1089" s="9"/>
    </row>
    <row r="1090" spans="9:9" x14ac:dyDescent="0.2">
      <c r="I1090" s="9"/>
    </row>
    <row r="1091" spans="9:9" x14ac:dyDescent="0.2">
      <c r="I1091" s="9"/>
    </row>
    <row r="1092" spans="9:9" x14ac:dyDescent="0.2">
      <c r="I1092" s="9"/>
    </row>
    <row r="1093" spans="9:9" x14ac:dyDescent="0.2">
      <c r="I1093" s="9"/>
    </row>
    <row r="1094" spans="9:9" x14ac:dyDescent="0.2">
      <c r="I1094" s="9"/>
    </row>
    <row r="1095" spans="9:9" x14ac:dyDescent="0.2">
      <c r="I1095" s="9"/>
    </row>
    <row r="1096" spans="9:9" x14ac:dyDescent="0.2">
      <c r="I1096" s="9"/>
    </row>
    <row r="1097" spans="9:9" x14ac:dyDescent="0.2">
      <c r="I1097" s="9"/>
    </row>
    <row r="1098" spans="9:9" x14ac:dyDescent="0.2">
      <c r="I1098" s="9"/>
    </row>
    <row r="1099" spans="9:9" x14ac:dyDescent="0.2">
      <c r="I1099" s="9"/>
    </row>
    <row r="1100" spans="9:9" x14ac:dyDescent="0.2">
      <c r="I1100" s="9"/>
    </row>
    <row r="1101" spans="9:9" x14ac:dyDescent="0.2">
      <c r="I1101" s="9"/>
    </row>
    <row r="1102" spans="9:9" x14ac:dyDescent="0.2">
      <c r="I1102" s="9"/>
    </row>
    <row r="1103" spans="9:9" x14ac:dyDescent="0.2">
      <c r="I1103" s="9"/>
    </row>
    <row r="1104" spans="9:9" x14ac:dyDescent="0.2">
      <c r="I1104" s="9"/>
    </row>
    <row r="1105" spans="9:9" x14ac:dyDescent="0.2">
      <c r="I1105" s="9"/>
    </row>
    <row r="1106" spans="9:9" x14ac:dyDescent="0.2">
      <c r="I1106" s="9"/>
    </row>
    <row r="1107" spans="9:9" x14ac:dyDescent="0.2">
      <c r="I1107" s="9"/>
    </row>
    <row r="1108" spans="9:9" x14ac:dyDescent="0.2">
      <c r="I1108" s="9"/>
    </row>
    <row r="1109" spans="9:9" x14ac:dyDescent="0.2">
      <c r="I1109" s="9"/>
    </row>
    <row r="1110" spans="9:9" x14ac:dyDescent="0.2">
      <c r="I1110" s="9"/>
    </row>
    <row r="1111" spans="9:9" x14ac:dyDescent="0.2">
      <c r="I1111" s="9"/>
    </row>
    <row r="1112" spans="9:9" x14ac:dyDescent="0.2">
      <c r="I1112" s="9"/>
    </row>
    <row r="1113" spans="9:9" x14ac:dyDescent="0.2">
      <c r="I1113" s="9"/>
    </row>
    <row r="1114" spans="9:9" x14ac:dyDescent="0.2">
      <c r="I1114" s="9"/>
    </row>
    <row r="1115" spans="9:9" x14ac:dyDescent="0.2">
      <c r="I1115" s="9"/>
    </row>
    <row r="1116" spans="9:9" x14ac:dyDescent="0.2">
      <c r="I1116" s="9"/>
    </row>
    <row r="1117" spans="9:9" x14ac:dyDescent="0.2">
      <c r="I1117" s="9"/>
    </row>
    <row r="1118" spans="9:9" x14ac:dyDescent="0.2">
      <c r="I1118" s="9"/>
    </row>
    <row r="1119" spans="9:9" x14ac:dyDescent="0.2">
      <c r="I1119" s="9"/>
    </row>
    <row r="1120" spans="9:9" x14ac:dyDescent="0.2">
      <c r="I1120" s="9"/>
    </row>
    <row r="1121" spans="9:9" x14ac:dyDescent="0.2">
      <c r="I1121" s="9"/>
    </row>
    <row r="1122" spans="9:9" x14ac:dyDescent="0.2">
      <c r="I1122" s="9"/>
    </row>
    <row r="1123" spans="9:9" x14ac:dyDescent="0.2">
      <c r="I1123" s="9"/>
    </row>
    <row r="1124" spans="9:9" x14ac:dyDescent="0.2">
      <c r="I1124" s="9"/>
    </row>
    <row r="1125" spans="9:9" x14ac:dyDescent="0.2">
      <c r="I1125" s="9"/>
    </row>
    <row r="1126" spans="9:9" x14ac:dyDescent="0.2">
      <c r="I1126" s="9"/>
    </row>
    <row r="1127" spans="9:9" x14ac:dyDescent="0.2">
      <c r="I1127" s="9"/>
    </row>
    <row r="1128" spans="9:9" x14ac:dyDescent="0.2">
      <c r="I1128" s="9"/>
    </row>
    <row r="1129" spans="9:9" x14ac:dyDescent="0.2">
      <c r="I1129" s="9"/>
    </row>
    <row r="1130" spans="9:9" x14ac:dyDescent="0.2">
      <c r="I1130" s="9"/>
    </row>
    <row r="1131" spans="9:9" x14ac:dyDescent="0.2">
      <c r="I1131" s="9"/>
    </row>
    <row r="1132" spans="9:9" x14ac:dyDescent="0.2">
      <c r="I1132" s="9"/>
    </row>
    <row r="1133" spans="9:9" x14ac:dyDescent="0.2">
      <c r="I1133" s="9"/>
    </row>
    <row r="1134" spans="9:9" x14ac:dyDescent="0.2">
      <c r="I1134" s="9"/>
    </row>
    <row r="1135" spans="9:9" x14ac:dyDescent="0.2">
      <c r="I1135" s="9"/>
    </row>
    <row r="1136" spans="9:9" x14ac:dyDescent="0.2">
      <c r="I1136" s="9"/>
    </row>
    <row r="1137" spans="9:9" x14ac:dyDescent="0.2">
      <c r="I1137" s="9"/>
    </row>
    <row r="1138" spans="9:9" x14ac:dyDescent="0.2">
      <c r="I1138" s="9"/>
    </row>
    <row r="1139" spans="9:9" x14ac:dyDescent="0.2">
      <c r="I1139" s="9"/>
    </row>
    <row r="1140" spans="9:9" x14ac:dyDescent="0.2">
      <c r="I1140" s="9"/>
    </row>
    <row r="1141" spans="9:9" x14ac:dyDescent="0.2">
      <c r="I1141" s="9"/>
    </row>
    <row r="1142" spans="9:9" x14ac:dyDescent="0.2">
      <c r="I1142" s="9"/>
    </row>
    <row r="1143" spans="9:9" x14ac:dyDescent="0.2">
      <c r="I1143" s="9"/>
    </row>
    <row r="1144" spans="9:9" x14ac:dyDescent="0.2">
      <c r="I1144" s="9"/>
    </row>
    <row r="1145" spans="9:9" x14ac:dyDescent="0.2">
      <c r="I1145" s="9"/>
    </row>
    <row r="1146" spans="9:9" x14ac:dyDescent="0.2">
      <c r="I1146" s="9"/>
    </row>
    <row r="1147" spans="9:9" x14ac:dyDescent="0.2">
      <c r="I1147" s="9"/>
    </row>
    <row r="1148" spans="9:9" x14ac:dyDescent="0.2">
      <c r="I1148" s="9"/>
    </row>
    <row r="1149" spans="9:9" x14ac:dyDescent="0.2">
      <c r="I1149" s="9"/>
    </row>
    <row r="1150" spans="9:9" x14ac:dyDescent="0.2">
      <c r="I1150" s="9"/>
    </row>
    <row r="1151" spans="9:9" x14ac:dyDescent="0.2">
      <c r="I1151" s="9"/>
    </row>
    <row r="1152" spans="9:9" x14ac:dyDescent="0.2">
      <c r="I1152" s="9"/>
    </row>
    <row r="1153" spans="9:9" x14ac:dyDescent="0.2">
      <c r="I1153" s="9"/>
    </row>
    <row r="1154" spans="9:9" x14ac:dyDescent="0.2">
      <c r="I1154" s="9"/>
    </row>
    <row r="1155" spans="9:9" x14ac:dyDescent="0.2">
      <c r="I1155" s="9"/>
    </row>
    <row r="1156" spans="9:9" x14ac:dyDescent="0.2">
      <c r="I1156" s="9"/>
    </row>
    <row r="1157" spans="9:9" x14ac:dyDescent="0.2">
      <c r="I1157" s="9"/>
    </row>
    <row r="1158" spans="9:9" x14ac:dyDescent="0.2">
      <c r="I1158" s="9"/>
    </row>
    <row r="1159" spans="9:9" x14ac:dyDescent="0.2">
      <c r="I1159" s="9"/>
    </row>
    <row r="1160" spans="9:9" x14ac:dyDescent="0.2">
      <c r="I1160" s="9"/>
    </row>
    <row r="1161" spans="9:9" x14ac:dyDescent="0.2">
      <c r="I1161" s="9"/>
    </row>
    <row r="1162" spans="9:9" x14ac:dyDescent="0.2">
      <c r="I1162" s="9"/>
    </row>
    <row r="1163" spans="9:9" x14ac:dyDescent="0.2">
      <c r="I1163" s="9"/>
    </row>
    <row r="1164" spans="9:9" x14ac:dyDescent="0.2">
      <c r="I1164" s="9"/>
    </row>
    <row r="1165" spans="9:9" x14ac:dyDescent="0.2">
      <c r="I1165" s="9"/>
    </row>
    <row r="1166" spans="9:9" x14ac:dyDescent="0.2">
      <c r="I1166" s="9"/>
    </row>
    <row r="1167" spans="9:9" x14ac:dyDescent="0.2">
      <c r="I1167" s="9"/>
    </row>
    <row r="1168" spans="9:9" x14ac:dyDescent="0.2">
      <c r="I1168" s="9"/>
    </row>
    <row r="1169" spans="9:9" x14ac:dyDescent="0.2">
      <c r="I1169" s="9"/>
    </row>
    <row r="1170" spans="9:9" x14ac:dyDescent="0.2">
      <c r="I1170" s="9"/>
    </row>
    <row r="1171" spans="9:9" x14ac:dyDescent="0.2">
      <c r="I1171" s="9"/>
    </row>
    <row r="1172" spans="9:9" x14ac:dyDescent="0.2">
      <c r="I1172" s="9"/>
    </row>
    <row r="1173" spans="9:9" x14ac:dyDescent="0.2">
      <c r="I1173" s="9"/>
    </row>
    <row r="1174" spans="9:9" x14ac:dyDescent="0.2">
      <c r="I1174" s="9"/>
    </row>
    <row r="1175" spans="9:9" x14ac:dyDescent="0.2">
      <c r="I1175" s="9"/>
    </row>
    <row r="1176" spans="9:9" x14ac:dyDescent="0.2">
      <c r="I1176" s="9"/>
    </row>
    <row r="1177" spans="9:9" x14ac:dyDescent="0.2">
      <c r="I1177" s="9"/>
    </row>
    <row r="1178" spans="9:9" x14ac:dyDescent="0.2">
      <c r="I1178" s="9"/>
    </row>
    <row r="1179" spans="9:9" x14ac:dyDescent="0.2">
      <c r="I1179" s="9"/>
    </row>
    <row r="1180" spans="9:9" x14ac:dyDescent="0.2">
      <c r="I1180" s="9"/>
    </row>
    <row r="1181" spans="9:9" x14ac:dyDescent="0.2">
      <c r="I1181" s="9"/>
    </row>
    <row r="1182" spans="9:9" x14ac:dyDescent="0.2">
      <c r="I1182" s="9"/>
    </row>
    <row r="1183" spans="9:9" x14ac:dyDescent="0.2">
      <c r="I1183" s="9"/>
    </row>
    <row r="1184" spans="9:9" x14ac:dyDescent="0.2">
      <c r="I1184" s="9"/>
    </row>
    <row r="1185" spans="9:9" x14ac:dyDescent="0.2">
      <c r="I1185" s="9"/>
    </row>
    <row r="1186" spans="9:9" x14ac:dyDescent="0.2">
      <c r="I1186" s="9"/>
    </row>
    <row r="1187" spans="9:9" x14ac:dyDescent="0.2">
      <c r="I1187" s="9"/>
    </row>
    <row r="1188" spans="9:9" x14ac:dyDescent="0.2">
      <c r="I1188" s="9"/>
    </row>
    <row r="1189" spans="9:9" x14ac:dyDescent="0.2">
      <c r="I1189" s="9"/>
    </row>
    <row r="1190" spans="9:9" x14ac:dyDescent="0.2">
      <c r="I1190" s="9"/>
    </row>
    <row r="1191" spans="9:9" x14ac:dyDescent="0.2">
      <c r="I1191" s="9"/>
    </row>
    <row r="1192" spans="9:9" x14ac:dyDescent="0.2">
      <c r="I1192" s="9"/>
    </row>
    <row r="1193" spans="9:9" x14ac:dyDescent="0.2">
      <c r="I1193" s="9"/>
    </row>
    <row r="1194" spans="9:9" x14ac:dyDescent="0.2">
      <c r="I1194" s="9"/>
    </row>
    <row r="1195" spans="9:9" x14ac:dyDescent="0.2">
      <c r="I1195" s="9"/>
    </row>
    <row r="1196" spans="9:9" x14ac:dyDescent="0.2">
      <c r="I1196" s="9"/>
    </row>
    <row r="1197" spans="9:9" x14ac:dyDescent="0.2">
      <c r="I1197" s="9"/>
    </row>
    <row r="1198" spans="9:9" x14ac:dyDescent="0.2">
      <c r="I1198" s="9"/>
    </row>
    <row r="1199" spans="9:9" x14ac:dyDescent="0.2">
      <c r="I1199" s="9"/>
    </row>
    <row r="1200" spans="9:9" x14ac:dyDescent="0.2">
      <c r="I1200" s="9"/>
    </row>
    <row r="1201" spans="9:9" x14ac:dyDescent="0.2">
      <c r="I1201" s="9"/>
    </row>
    <row r="1202" spans="9:9" x14ac:dyDescent="0.2">
      <c r="I1202" s="9"/>
    </row>
    <row r="1203" spans="9:9" x14ac:dyDescent="0.2">
      <c r="I1203" s="9"/>
    </row>
    <row r="1204" spans="9:9" x14ac:dyDescent="0.2">
      <c r="I1204" s="9"/>
    </row>
    <row r="1205" spans="9:9" x14ac:dyDescent="0.2">
      <c r="I1205" s="9"/>
    </row>
    <row r="1206" spans="9:9" x14ac:dyDescent="0.2">
      <c r="I1206" s="9"/>
    </row>
    <row r="1207" spans="9:9" x14ac:dyDescent="0.2">
      <c r="I1207" s="9"/>
    </row>
    <row r="1208" spans="9:9" x14ac:dyDescent="0.2">
      <c r="I1208" s="9"/>
    </row>
    <row r="1209" spans="9:9" x14ac:dyDescent="0.2">
      <c r="I1209" s="9"/>
    </row>
    <row r="1210" spans="9:9" x14ac:dyDescent="0.2">
      <c r="I1210" s="9"/>
    </row>
    <row r="1211" spans="9:9" x14ac:dyDescent="0.2">
      <c r="I1211" s="9"/>
    </row>
    <row r="1212" spans="9:9" x14ac:dyDescent="0.2">
      <c r="I1212" s="9"/>
    </row>
    <row r="1213" spans="9:9" x14ac:dyDescent="0.2">
      <c r="I1213" s="9"/>
    </row>
    <row r="1214" spans="9:9" x14ac:dyDescent="0.2">
      <c r="I1214" s="9"/>
    </row>
    <row r="1215" spans="9:9" x14ac:dyDescent="0.2">
      <c r="I1215" s="9"/>
    </row>
    <row r="1216" spans="9:9" x14ac:dyDescent="0.2">
      <c r="I1216" s="9"/>
    </row>
    <row r="1217" spans="9:9" x14ac:dyDescent="0.2">
      <c r="I1217" s="9"/>
    </row>
    <row r="1218" spans="9:9" x14ac:dyDescent="0.2">
      <c r="I1218" s="9"/>
    </row>
    <row r="1219" spans="9:9" x14ac:dyDescent="0.2">
      <c r="I1219" s="9"/>
    </row>
    <row r="1220" spans="9:9" x14ac:dyDescent="0.2">
      <c r="I1220" s="9"/>
    </row>
    <row r="1221" spans="9:9" x14ac:dyDescent="0.2">
      <c r="I1221" s="9"/>
    </row>
    <row r="1222" spans="9:9" x14ac:dyDescent="0.2">
      <c r="I1222" s="9"/>
    </row>
    <row r="1223" spans="9:9" x14ac:dyDescent="0.2">
      <c r="I1223" s="9"/>
    </row>
    <row r="1224" spans="9:9" x14ac:dyDescent="0.2">
      <c r="I1224" s="9"/>
    </row>
    <row r="1225" spans="9:9" x14ac:dyDescent="0.2">
      <c r="I1225" s="9"/>
    </row>
    <row r="1226" spans="9:9" x14ac:dyDescent="0.2">
      <c r="I1226" s="9"/>
    </row>
    <row r="1227" spans="9:9" x14ac:dyDescent="0.2">
      <c r="I1227" s="9"/>
    </row>
    <row r="1228" spans="9:9" x14ac:dyDescent="0.2">
      <c r="I1228" s="9"/>
    </row>
    <row r="1229" spans="9:9" x14ac:dyDescent="0.2">
      <c r="I1229" s="9"/>
    </row>
    <row r="1230" spans="9:9" x14ac:dyDescent="0.2">
      <c r="I1230" s="9"/>
    </row>
    <row r="1231" spans="9:9" x14ac:dyDescent="0.2">
      <c r="I1231" s="9"/>
    </row>
    <row r="1232" spans="9:9" x14ac:dyDescent="0.2">
      <c r="I1232" s="9"/>
    </row>
    <row r="1233" spans="9:9" x14ac:dyDescent="0.2">
      <c r="I1233" s="9"/>
    </row>
    <row r="1234" spans="9:9" x14ac:dyDescent="0.2">
      <c r="I1234" s="9"/>
    </row>
    <row r="1235" spans="9:9" x14ac:dyDescent="0.2">
      <c r="I1235" s="9"/>
    </row>
    <row r="1236" spans="9:9" x14ac:dyDescent="0.2">
      <c r="I1236" s="9"/>
    </row>
    <row r="1237" spans="9:9" x14ac:dyDescent="0.2">
      <c r="I1237" s="9"/>
    </row>
    <row r="1238" spans="9:9" x14ac:dyDescent="0.2">
      <c r="I1238" s="9"/>
    </row>
    <row r="1239" spans="9:9" x14ac:dyDescent="0.2">
      <c r="I1239" s="9"/>
    </row>
    <row r="1240" spans="9:9" x14ac:dyDescent="0.2">
      <c r="I1240" s="9"/>
    </row>
    <row r="1241" spans="9:9" x14ac:dyDescent="0.2">
      <c r="I1241" s="9"/>
    </row>
    <row r="1242" spans="9:9" x14ac:dyDescent="0.2">
      <c r="I1242" s="9"/>
    </row>
    <row r="1243" spans="9:9" x14ac:dyDescent="0.2">
      <c r="I1243" s="9"/>
    </row>
    <row r="1244" spans="9:9" x14ac:dyDescent="0.2">
      <c r="I1244" s="9"/>
    </row>
    <row r="1245" spans="9:9" x14ac:dyDescent="0.2">
      <c r="I1245" s="9"/>
    </row>
    <row r="1246" spans="9:9" x14ac:dyDescent="0.2">
      <c r="I1246" s="9"/>
    </row>
    <row r="1247" spans="9:9" x14ac:dyDescent="0.2">
      <c r="I1247" s="9"/>
    </row>
    <row r="1248" spans="9:9" x14ac:dyDescent="0.2">
      <c r="I1248" s="9"/>
    </row>
    <row r="1249" spans="9:9" x14ac:dyDescent="0.2">
      <c r="I1249" s="9"/>
    </row>
    <row r="1250" spans="9:9" x14ac:dyDescent="0.2">
      <c r="I1250" s="9"/>
    </row>
    <row r="1251" spans="9:9" x14ac:dyDescent="0.2">
      <c r="I1251" s="9"/>
    </row>
    <row r="1252" spans="9:9" x14ac:dyDescent="0.2">
      <c r="I1252" s="9"/>
    </row>
    <row r="1253" spans="9:9" x14ac:dyDescent="0.2">
      <c r="I1253" s="9"/>
    </row>
    <row r="1254" spans="9:9" x14ac:dyDescent="0.2">
      <c r="I1254" s="9"/>
    </row>
    <row r="1255" spans="9:9" x14ac:dyDescent="0.2">
      <c r="I1255" s="9"/>
    </row>
    <row r="1256" spans="9:9" x14ac:dyDescent="0.2">
      <c r="I1256" s="9"/>
    </row>
    <row r="1257" spans="9:9" x14ac:dyDescent="0.2">
      <c r="I1257" s="9"/>
    </row>
    <row r="1258" spans="9:9" x14ac:dyDescent="0.2">
      <c r="I1258" s="9"/>
    </row>
    <row r="1259" spans="9:9" x14ac:dyDescent="0.2">
      <c r="I1259" s="9"/>
    </row>
    <row r="1260" spans="9:9" x14ac:dyDescent="0.2">
      <c r="I1260" s="9"/>
    </row>
    <row r="1261" spans="9:9" x14ac:dyDescent="0.2">
      <c r="I1261" s="9"/>
    </row>
    <row r="1262" spans="9:9" x14ac:dyDescent="0.2">
      <c r="I1262" s="9"/>
    </row>
    <row r="1263" spans="9:9" x14ac:dyDescent="0.2">
      <c r="I1263" s="9"/>
    </row>
    <row r="1264" spans="9:9" x14ac:dyDescent="0.2">
      <c r="I1264" s="9"/>
    </row>
    <row r="1265" spans="9:9" x14ac:dyDescent="0.2">
      <c r="I1265" s="9"/>
    </row>
    <row r="1266" spans="9:9" x14ac:dyDescent="0.2">
      <c r="I1266" s="9"/>
    </row>
    <row r="1267" spans="9:9" x14ac:dyDescent="0.2">
      <c r="I1267" s="9"/>
    </row>
    <row r="1268" spans="9:9" x14ac:dyDescent="0.2">
      <c r="I1268" s="9"/>
    </row>
    <row r="1269" spans="9:9" x14ac:dyDescent="0.2">
      <c r="I1269" s="9"/>
    </row>
    <row r="1270" spans="9:9" x14ac:dyDescent="0.2">
      <c r="I1270" s="9"/>
    </row>
    <row r="1271" spans="9:9" x14ac:dyDescent="0.2">
      <c r="I1271" s="9"/>
    </row>
    <row r="1272" spans="9:9" x14ac:dyDescent="0.2">
      <c r="I1272" s="9"/>
    </row>
    <row r="1273" spans="9:9" x14ac:dyDescent="0.2">
      <c r="I1273" s="9"/>
    </row>
    <row r="1274" spans="9:9" x14ac:dyDescent="0.2">
      <c r="I1274" s="9"/>
    </row>
    <row r="1275" spans="9:9" x14ac:dyDescent="0.2">
      <c r="I1275" s="9"/>
    </row>
    <row r="1276" spans="9:9" x14ac:dyDescent="0.2">
      <c r="I1276" s="9"/>
    </row>
    <row r="1277" spans="9:9" x14ac:dyDescent="0.2">
      <c r="I1277" s="9"/>
    </row>
    <row r="1278" spans="9:9" x14ac:dyDescent="0.2">
      <c r="I1278" s="9"/>
    </row>
    <row r="1279" spans="9:9" x14ac:dyDescent="0.2">
      <c r="I1279" s="9"/>
    </row>
    <row r="1280" spans="9:9" x14ac:dyDescent="0.2">
      <c r="I1280" s="9"/>
    </row>
    <row r="1281" spans="9:9" x14ac:dyDescent="0.2">
      <c r="I1281" s="9"/>
    </row>
    <row r="1282" spans="9:9" x14ac:dyDescent="0.2">
      <c r="I1282" s="9"/>
    </row>
    <row r="1283" spans="9:9" x14ac:dyDescent="0.2">
      <c r="I1283" s="9"/>
    </row>
    <row r="1284" spans="9:9" x14ac:dyDescent="0.2">
      <c r="I1284" s="9"/>
    </row>
    <row r="1285" spans="9:9" x14ac:dyDescent="0.2">
      <c r="I1285" s="9"/>
    </row>
    <row r="1286" spans="9:9" x14ac:dyDescent="0.2">
      <c r="I1286" s="9"/>
    </row>
    <row r="1287" spans="9:9" x14ac:dyDescent="0.2">
      <c r="I1287" s="9"/>
    </row>
    <row r="1288" spans="9:9" x14ac:dyDescent="0.2">
      <c r="I1288" s="9"/>
    </row>
    <row r="1289" spans="9:9" x14ac:dyDescent="0.2">
      <c r="I1289" s="9"/>
    </row>
    <row r="1290" spans="9:9" x14ac:dyDescent="0.2">
      <c r="I1290" s="9"/>
    </row>
    <row r="1291" spans="9:9" x14ac:dyDescent="0.2">
      <c r="I1291" s="9"/>
    </row>
    <row r="1292" spans="9:9" x14ac:dyDescent="0.2">
      <c r="I1292" s="9"/>
    </row>
    <row r="1293" spans="9:9" x14ac:dyDescent="0.2">
      <c r="I1293" s="9"/>
    </row>
    <row r="1294" spans="9:9" x14ac:dyDescent="0.2">
      <c r="I1294" s="9"/>
    </row>
    <row r="1295" spans="9:9" x14ac:dyDescent="0.2">
      <c r="I1295" s="9"/>
    </row>
    <row r="1296" spans="9:9" x14ac:dyDescent="0.2">
      <c r="I1296" s="9"/>
    </row>
    <row r="1297" spans="9:9" x14ac:dyDescent="0.2">
      <c r="I1297" s="9"/>
    </row>
    <row r="1298" spans="9:9" x14ac:dyDescent="0.2">
      <c r="I1298" s="9"/>
    </row>
    <row r="1299" spans="9:9" x14ac:dyDescent="0.2">
      <c r="I1299" s="9"/>
    </row>
    <row r="1300" spans="9:9" x14ac:dyDescent="0.2">
      <c r="I1300" s="9"/>
    </row>
    <row r="1301" spans="9:9" x14ac:dyDescent="0.2">
      <c r="I1301" s="9"/>
    </row>
    <row r="1302" spans="9:9" x14ac:dyDescent="0.2">
      <c r="I1302" s="9"/>
    </row>
    <row r="1303" spans="9:9" x14ac:dyDescent="0.2">
      <c r="I1303" s="9"/>
    </row>
    <row r="1304" spans="9:9" x14ac:dyDescent="0.2">
      <c r="I1304" s="9"/>
    </row>
    <row r="1305" spans="9:9" x14ac:dyDescent="0.2">
      <c r="I1305" s="9"/>
    </row>
    <row r="1306" spans="9:9" x14ac:dyDescent="0.2">
      <c r="I1306" s="9"/>
    </row>
    <row r="1307" spans="9:9" x14ac:dyDescent="0.2">
      <c r="I1307" s="9"/>
    </row>
    <row r="1308" spans="9:9" x14ac:dyDescent="0.2">
      <c r="I1308" s="9"/>
    </row>
    <row r="1309" spans="9:9" x14ac:dyDescent="0.2">
      <c r="I1309" s="9"/>
    </row>
    <row r="1310" spans="9:9" x14ac:dyDescent="0.2">
      <c r="I1310" s="9"/>
    </row>
    <row r="1311" spans="9:9" x14ac:dyDescent="0.2">
      <c r="I1311" s="9"/>
    </row>
    <row r="1312" spans="9:9" x14ac:dyDescent="0.2">
      <c r="I1312" s="9"/>
    </row>
    <row r="1313" spans="9:9" x14ac:dyDescent="0.2">
      <c r="I1313" s="9"/>
    </row>
    <row r="1314" spans="9:9" x14ac:dyDescent="0.2">
      <c r="I1314" s="9"/>
    </row>
    <row r="1315" spans="9:9" x14ac:dyDescent="0.2">
      <c r="I1315" s="9"/>
    </row>
    <row r="1316" spans="9:9" x14ac:dyDescent="0.2">
      <c r="I1316" s="9"/>
    </row>
    <row r="1317" spans="9:9" x14ac:dyDescent="0.2">
      <c r="I1317" s="9"/>
    </row>
    <row r="1318" spans="9:9" x14ac:dyDescent="0.2">
      <c r="I1318" s="9"/>
    </row>
    <row r="1319" spans="9:9" x14ac:dyDescent="0.2">
      <c r="I1319" s="9"/>
    </row>
    <row r="1320" spans="9:9" x14ac:dyDescent="0.2">
      <c r="I1320" s="9"/>
    </row>
    <row r="1321" spans="9:9" x14ac:dyDescent="0.2">
      <c r="I1321" s="9"/>
    </row>
    <row r="1322" spans="9:9" x14ac:dyDescent="0.2">
      <c r="I1322" s="9"/>
    </row>
    <row r="1323" spans="9:9" x14ac:dyDescent="0.2">
      <c r="I1323" s="9"/>
    </row>
    <row r="1324" spans="9:9" x14ac:dyDescent="0.2">
      <c r="I1324" s="9"/>
    </row>
    <row r="1325" spans="9:9" x14ac:dyDescent="0.2">
      <c r="I1325" s="9"/>
    </row>
    <row r="1326" spans="9:9" x14ac:dyDescent="0.2">
      <c r="I1326" s="9"/>
    </row>
    <row r="1327" spans="9:9" x14ac:dyDescent="0.2">
      <c r="I1327" s="9"/>
    </row>
    <row r="1328" spans="9:9" x14ac:dyDescent="0.2">
      <c r="I1328" s="9"/>
    </row>
    <row r="1329" spans="9:9" x14ac:dyDescent="0.2">
      <c r="I1329" s="9"/>
    </row>
    <row r="1330" spans="9:9" x14ac:dyDescent="0.2">
      <c r="I1330" s="9"/>
    </row>
    <row r="1331" spans="9:9" x14ac:dyDescent="0.2">
      <c r="I1331" s="9"/>
    </row>
    <row r="1332" spans="9:9" x14ac:dyDescent="0.2">
      <c r="I1332" s="9"/>
    </row>
    <row r="1333" spans="9:9" x14ac:dyDescent="0.2">
      <c r="I1333" s="9"/>
    </row>
    <row r="1334" spans="9:9" x14ac:dyDescent="0.2">
      <c r="I1334" s="9"/>
    </row>
    <row r="1335" spans="9:9" x14ac:dyDescent="0.2">
      <c r="I1335" s="9"/>
    </row>
    <row r="1336" spans="9:9" x14ac:dyDescent="0.2">
      <c r="I1336" s="9"/>
    </row>
    <row r="1337" spans="9:9" x14ac:dyDescent="0.2">
      <c r="I1337" s="9"/>
    </row>
    <row r="1338" spans="9:9" x14ac:dyDescent="0.2">
      <c r="I1338" s="9"/>
    </row>
    <row r="1339" spans="9:9" x14ac:dyDescent="0.2">
      <c r="I1339" s="9"/>
    </row>
    <row r="1340" spans="9:9" x14ac:dyDescent="0.2">
      <c r="I1340" s="9"/>
    </row>
    <row r="1341" spans="9:9" x14ac:dyDescent="0.2">
      <c r="I1341" s="9"/>
    </row>
    <row r="1342" spans="9:9" x14ac:dyDescent="0.2">
      <c r="I1342" s="9"/>
    </row>
    <row r="1343" spans="9:9" x14ac:dyDescent="0.2">
      <c r="I1343" s="9"/>
    </row>
    <row r="1344" spans="9:9" x14ac:dyDescent="0.2">
      <c r="I1344" s="9"/>
    </row>
    <row r="1345" spans="9:9" x14ac:dyDescent="0.2">
      <c r="I1345" s="9"/>
    </row>
    <row r="1346" spans="9:9" x14ac:dyDescent="0.2">
      <c r="I1346" s="9"/>
    </row>
    <row r="1347" spans="9:9" x14ac:dyDescent="0.2">
      <c r="I1347" s="9"/>
    </row>
    <row r="1348" spans="9:9" x14ac:dyDescent="0.2">
      <c r="I1348" s="9"/>
    </row>
    <row r="1349" spans="9:9" x14ac:dyDescent="0.2">
      <c r="I1349" s="9"/>
    </row>
    <row r="1350" spans="9:9" x14ac:dyDescent="0.2">
      <c r="I1350" s="9"/>
    </row>
    <row r="1351" spans="9:9" x14ac:dyDescent="0.2">
      <c r="I1351" s="9"/>
    </row>
    <row r="1352" spans="9:9" x14ac:dyDescent="0.2">
      <c r="I1352" s="9"/>
    </row>
    <row r="1353" spans="9:9" x14ac:dyDescent="0.2">
      <c r="I1353" s="9"/>
    </row>
    <row r="1354" spans="9:9" x14ac:dyDescent="0.2">
      <c r="I1354" s="9"/>
    </row>
    <row r="1355" spans="9:9" x14ac:dyDescent="0.2">
      <c r="I1355" s="9"/>
    </row>
    <row r="1356" spans="9:9" x14ac:dyDescent="0.2">
      <c r="I1356" s="9"/>
    </row>
    <row r="1357" spans="9:9" x14ac:dyDescent="0.2">
      <c r="I1357" s="9"/>
    </row>
    <row r="1358" spans="9:9" x14ac:dyDescent="0.2">
      <c r="I1358" s="9"/>
    </row>
    <row r="1359" spans="9:9" x14ac:dyDescent="0.2">
      <c r="I1359" s="9"/>
    </row>
    <row r="1360" spans="9:9" x14ac:dyDescent="0.2">
      <c r="I1360" s="9"/>
    </row>
    <row r="1361" spans="9:9" x14ac:dyDescent="0.2">
      <c r="I1361" s="9"/>
    </row>
    <row r="1362" spans="9:9" x14ac:dyDescent="0.2">
      <c r="I1362" s="9"/>
    </row>
    <row r="1363" spans="9:9" x14ac:dyDescent="0.2">
      <c r="I1363" s="9"/>
    </row>
    <row r="1364" spans="9:9" x14ac:dyDescent="0.2">
      <c r="I1364" s="9"/>
    </row>
    <row r="1365" spans="9:9" x14ac:dyDescent="0.2">
      <c r="I1365" s="9"/>
    </row>
    <row r="1366" spans="9:9" x14ac:dyDescent="0.2">
      <c r="I1366" s="9"/>
    </row>
    <row r="1367" spans="9:9" x14ac:dyDescent="0.2">
      <c r="I1367" s="9"/>
    </row>
    <row r="1368" spans="9:9" x14ac:dyDescent="0.2">
      <c r="I1368" s="9"/>
    </row>
    <row r="1369" spans="9:9" x14ac:dyDescent="0.2">
      <c r="I1369" s="9"/>
    </row>
    <row r="1370" spans="9:9" x14ac:dyDescent="0.2">
      <c r="I1370" s="9"/>
    </row>
    <row r="1371" spans="9:9" x14ac:dyDescent="0.2">
      <c r="I1371" s="9"/>
    </row>
    <row r="1372" spans="9:9" x14ac:dyDescent="0.2">
      <c r="I1372" s="9"/>
    </row>
    <row r="1373" spans="9:9" x14ac:dyDescent="0.2">
      <c r="I1373" s="9"/>
    </row>
    <row r="1374" spans="9:9" x14ac:dyDescent="0.2">
      <c r="I1374" s="9"/>
    </row>
    <row r="1375" spans="9:9" x14ac:dyDescent="0.2">
      <c r="I1375" s="9"/>
    </row>
    <row r="1376" spans="9:9" x14ac:dyDescent="0.2">
      <c r="I1376" s="9"/>
    </row>
    <row r="1377" spans="9:9" x14ac:dyDescent="0.2">
      <c r="I1377" s="9"/>
    </row>
    <row r="1378" spans="9:9" x14ac:dyDescent="0.2">
      <c r="I1378" s="9"/>
    </row>
    <row r="1379" spans="9:9" x14ac:dyDescent="0.2">
      <c r="I1379" s="9"/>
    </row>
    <row r="1380" spans="9:9" x14ac:dyDescent="0.2">
      <c r="I1380" s="9"/>
    </row>
    <row r="1381" spans="9:9" x14ac:dyDescent="0.2">
      <c r="I1381" s="9"/>
    </row>
    <row r="1382" spans="9:9" x14ac:dyDescent="0.2">
      <c r="I1382" s="9"/>
    </row>
    <row r="1383" spans="9:9" x14ac:dyDescent="0.2">
      <c r="I1383" s="9"/>
    </row>
    <row r="1384" spans="9:9" x14ac:dyDescent="0.2">
      <c r="I1384" s="9"/>
    </row>
    <row r="1385" spans="9:9" x14ac:dyDescent="0.2">
      <c r="I1385" s="9"/>
    </row>
    <row r="1386" spans="9:9" x14ac:dyDescent="0.2">
      <c r="I1386" s="9"/>
    </row>
    <row r="1387" spans="9:9" x14ac:dyDescent="0.2">
      <c r="I1387" s="9"/>
    </row>
    <row r="1388" spans="9:9" x14ac:dyDescent="0.2">
      <c r="I1388" s="9"/>
    </row>
    <row r="1389" spans="9:9" x14ac:dyDescent="0.2">
      <c r="I1389" s="9"/>
    </row>
    <row r="1390" spans="9:9" x14ac:dyDescent="0.2">
      <c r="I1390" s="9"/>
    </row>
    <row r="1391" spans="9:9" x14ac:dyDescent="0.2">
      <c r="I1391" s="9"/>
    </row>
    <row r="1392" spans="9:9" x14ac:dyDescent="0.2">
      <c r="I1392" s="9"/>
    </row>
    <row r="1393" spans="9:9" x14ac:dyDescent="0.2">
      <c r="I1393" s="9"/>
    </row>
    <row r="1394" spans="9:9" x14ac:dyDescent="0.2">
      <c r="I1394" s="9"/>
    </row>
    <row r="1395" spans="9:9" x14ac:dyDescent="0.2">
      <c r="I1395" s="9"/>
    </row>
    <row r="1396" spans="9:9" x14ac:dyDescent="0.2">
      <c r="I1396" s="9"/>
    </row>
    <row r="1397" spans="9:9" x14ac:dyDescent="0.2">
      <c r="I1397" s="9"/>
    </row>
    <row r="1398" spans="9:9" x14ac:dyDescent="0.2">
      <c r="I1398" s="9"/>
    </row>
    <row r="1399" spans="9:9" x14ac:dyDescent="0.2">
      <c r="I1399" s="9"/>
    </row>
    <row r="1400" spans="9:9" x14ac:dyDescent="0.2">
      <c r="I1400" s="9"/>
    </row>
    <row r="1401" spans="9:9" x14ac:dyDescent="0.2">
      <c r="I1401" s="9"/>
    </row>
    <row r="1402" spans="9:9" x14ac:dyDescent="0.2">
      <c r="I1402" s="9"/>
    </row>
    <row r="1403" spans="9:9" x14ac:dyDescent="0.2">
      <c r="I1403" s="9"/>
    </row>
    <row r="1404" spans="9:9" x14ac:dyDescent="0.2">
      <c r="I1404" s="9"/>
    </row>
    <row r="1405" spans="9:9" x14ac:dyDescent="0.2">
      <c r="I1405" s="9"/>
    </row>
    <row r="1406" spans="9:9" x14ac:dyDescent="0.2">
      <c r="I1406" s="9"/>
    </row>
    <row r="1407" spans="9:9" x14ac:dyDescent="0.2">
      <c r="I1407" s="9"/>
    </row>
    <row r="1408" spans="9:9" x14ac:dyDescent="0.2">
      <c r="I1408" s="9"/>
    </row>
    <row r="1409" spans="9:9" x14ac:dyDescent="0.2">
      <c r="I1409" s="9"/>
    </row>
    <row r="1410" spans="9:9" x14ac:dyDescent="0.2">
      <c r="I1410" s="9"/>
    </row>
    <row r="1411" spans="9:9" x14ac:dyDescent="0.2">
      <c r="I1411" s="9"/>
    </row>
    <row r="1412" spans="9:9" x14ac:dyDescent="0.2">
      <c r="I1412" s="9"/>
    </row>
    <row r="1413" spans="9:9" x14ac:dyDescent="0.2">
      <c r="I1413" s="9"/>
    </row>
    <row r="1414" spans="9:9" x14ac:dyDescent="0.2">
      <c r="I1414" s="9"/>
    </row>
    <row r="1415" spans="9:9" x14ac:dyDescent="0.2">
      <c r="I1415" s="9"/>
    </row>
    <row r="1416" spans="9:9" x14ac:dyDescent="0.2">
      <c r="I1416" s="9"/>
    </row>
    <row r="1417" spans="9:9" x14ac:dyDescent="0.2">
      <c r="I1417" s="9"/>
    </row>
    <row r="1418" spans="9:9" x14ac:dyDescent="0.2">
      <c r="I1418" s="9"/>
    </row>
    <row r="1419" spans="9:9" x14ac:dyDescent="0.2">
      <c r="I1419" s="9"/>
    </row>
    <row r="1420" spans="9:9" x14ac:dyDescent="0.2">
      <c r="I1420" s="9"/>
    </row>
    <row r="1421" spans="9:9" x14ac:dyDescent="0.2">
      <c r="I1421" s="9"/>
    </row>
    <row r="1422" spans="9:9" x14ac:dyDescent="0.2">
      <c r="I1422" s="9"/>
    </row>
    <row r="1423" spans="9:9" x14ac:dyDescent="0.2">
      <c r="I1423" s="9"/>
    </row>
    <row r="1424" spans="9:9" x14ac:dyDescent="0.2">
      <c r="I1424" s="9"/>
    </row>
    <row r="1425" spans="9:9" x14ac:dyDescent="0.2">
      <c r="I1425" s="9"/>
    </row>
    <row r="1426" spans="9:9" x14ac:dyDescent="0.2">
      <c r="I1426" s="9"/>
    </row>
    <row r="1427" spans="9:9" x14ac:dyDescent="0.2">
      <c r="I1427" s="9"/>
    </row>
    <row r="1428" spans="9:9" x14ac:dyDescent="0.2">
      <c r="I1428" s="9"/>
    </row>
    <row r="1429" spans="9:9" x14ac:dyDescent="0.2">
      <c r="I1429" s="9"/>
    </row>
    <row r="1430" spans="9:9" x14ac:dyDescent="0.2">
      <c r="I1430" s="9"/>
    </row>
    <row r="1431" spans="9:9" x14ac:dyDescent="0.2">
      <c r="I1431" s="9"/>
    </row>
    <row r="1432" spans="9:9" x14ac:dyDescent="0.2">
      <c r="I1432" s="9"/>
    </row>
    <row r="1433" spans="9:9" x14ac:dyDescent="0.2">
      <c r="I1433" s="9"/>
    </row>
    <row r="1434" spans="9:9" x14ac:dyDescent="0.2">
      <c r="I1434" s="9"/>
    </row>
    <row r="1435" spans="9:9" x14ac:dyDescent="0.2">
      <c r="I1435" s="9"/>
    </row>
    <row r="1436" spans="9:9" x14ac:dyDescent="0.2">
      <c r="I1436" s="9"/>
    </row>
    <row r="1437" spans="9:9" x14ac:dyDescent="0.2">
      <c r="I1437" s="9"/>
    </row>
    <row r="1438" spans="9:9" x14ac:dyDescent="0.2">
      <c r="I1438" s="9"/>
    </row>
    <row r="1439" spans="9:9" x14ac:dyDescent="0.2">
      <c r="I1439" s="9"/>
    </row>
    <row r="1440" spans="9:9" x14ac:dyDescent="0.2">
      <c r="I1440" s="9"/>
    </row>
    <row r="1441" spans="9:9" x14ac:dyDescent="0.2">
      <c r="I1441" s="9"/>
    </row>
    <row r="1442" spans="9:9" x14ac:dyDescent="0.2">
      <c r="I1442" s="9"/>
    </row>
    <row r="1443" spans="9:9" x14ac:dyDescent="0.2">
      <c r="I1443" s="9"/>
    </row>
    <row r="1444" spans="9:9" x14ac:dyDescent="0.2">
      <c r="I1444" s="9"/>
    </row>
    <row r="1445" spans="9:9" x14ac:dyDescent="0.2">
      <c r="I1445" s="9"/>
    </row>
    <row r="1446" spans="9:9" x14ac:dyDescent="0.2">
      <c r="I1446" s="9"/>
    </row>
    <row r="1447" spans="9:9" x14ac:dyDescent="0.2">
      <c r="I1447" s="9"/>
    </row>
    <row r="1448" spans="9:9" x14ac:dyDescent="0.2">
      <c r="I1448" s="9"/>
    </row>
    <row r="1449" spans="9:9" x14ac:dyDescent="0.2">
      <c r="I1449" s="9"/>
    </row>
    <row r="1450" spans="9:9" x14ac:dyDescent="0.2">
      <c r="I1450" s="9"/>
    </row>
    <row r="1451" spans="9:9" x14ac:dyDescent="0.2">
      <c r="I1451" s="9"/>
    </row>
    <row r="1452" spans="9:9" x14ac:dyDescent="0.2">
      <c r="I1452" s="9"/>
    </row>
    <row r="1453" spans="9:9" x14ac:dyDescent="0.2">
      <c r="I1453" s="9"/>
    </row>
    <row r="1454" spans="9:9" x14ac:dyDescent="0.2">
      <c r="I1454" s="9"/>
    </row>
    <row r="1455" spans="9:9" x14ac:dyDescent="0.2">
      <c r="I1455" s="9"/>
    </row>
    <row r="1456" spans="9:9" x14ac:dyDescent="0.2">
      <c r="I1456" s="9"/>
    </row>
    <row r="1457" spans="9:9" x14ac:dyDescent="0.2">
      <c r="I1457" s="9"/>
    </row>
    <row r="1458" spans="9:9" x14ac:dyDescent="0.2">
      <c r="I1458" s="9"/>
    </row>
    <row r="1459" spans="9:9" x14ac:dyDescent="0.2">
      <c r="I1459" s="9"/>
    </row>
    <row r="1460" spans="9:9" x14ac:dyDescent="0.2">
      <c r="I1460" s="9"/>
    </row>
    <row r="1461" spans="9:9" x14ac:dyDescent="0.2">
      <c r="I1461" s="9"/>
    </row>
    <row r="1462" spans="9:9" x14ac:dyDescent="0.2">
      <c r="I1462" s="9"/>
    </row>
    <row r="1463" spans="9:9" x14ac:dyDescent="0.2">
      <c r="I1463" s="9"/>
    </row>
    <row r="1464" spans="9:9" x14ac:dyDescent="0.2">
      <c r="I1464" s="9"/>
    </row>
    <row r="1465" spans="9:9" x14ac:dyDescent="0.2">
      <c r="I1465" s="9"/>
    </row>
    <row r="1466" spans="9:9" x14ac:dyDescent="0.2">
      <c r="I1466" s="9"/>
    </row>
    <row r="1467" spans="9:9" x14ac:dyDescent="0.2">
      <c r="I1467" s="9"/>
    </row>
    <row r="1468" spans="9:9" x14ac:dyDescent="0.2">
      <c r="I1468" s="9"/>
    </row>
    <row r="1469" spans="9:9" x14ac:dyDescent="0.2">
      <c r="I1469" s="9"/>
    </row>
    <row r="1470" spans="9:9" x14ac:dyDescent="0.2">
      <c r="I1470" s="9"/>
    </row>
    <row r="1471" spans="9:9" x14ac:dyDescent="0.2">
      <c r="I1471" s="9"/>
    </row>
    <row r="1472" spans="9:9" x14ac:dyDescent="0.2">
      <c r="I1472" s="9"/>
    </row>
    <row r="1473" spans="9:9" x14ac:dyDescent="0.2">
      <c r="I1473" s="9"/>
    </row>
    <row r="1474" spans="9:9" x14ac:dyDescent="0.2">
      <c r="I1474" s="9"/>
    </row>
    <row r="1475" spans="9:9" x14ac:dyDescent="0.2">
      <c r="I1475" s="9"/>
    </row>
    <row r="1476" spans="9:9" x14ac:dyDescent="0.2">
      <c r="I1476" s="9"/>
    </row>
    <row r="1477" spans="9:9" x14ac:dyDescent="0.2">
      <c r="I1477" s="9"/>
    </row>
    <row r="1478" spans="9:9" x14ac:dyDescent="0.2">
      <c r="I1478" s="9"/>
    </row>
    <row r="1479" spans="9:9" x14ac:dyDescent="0.2">
      <c r="I1479" s="9"/>
    </row>
    <row r="1480" spans="9:9" x14ac:dyDescent="0.2">
      <c r="I1480" s="9"/>
    </row>
    <row r="1481" spans="9:9" x14ac:dyDescent="0.2">
      <c r="I1481" s="9"/>
    </row>
    <row r="1482" spans="9:9" x14ac:dyDescent="0.2">
      <c r="I1482" s="9"/>
    </row>
    <row r="1483" spans="9:9" x14ac:dyDescent="0.2">
      <c r="I1483" s="9"/>
    </row>
    <row r="1484" spans="9:9" x14ac:dyDescent="0.2">
      <c r="I1484" s="9"/>
    </row>
    <row r="1485" spans="9:9" x14ac:dyDescent="0.2">
      <c r="I1485" s="9"/>
    </row>
    <row r="1486" spans="9:9" x14ac:dyDescent="0.2">
      <c r="I1486" s="9"/>
    </row>
    <row r="1487" spans="9:9" x14ac:dyDescent="0.2">
      <c r="I1487" s="9"/>
    </row>
    <row r="1488" spans="9:9" x14ac:dyDescent="0.2">
      <c r="I1488" s="9"/>
    </row>
    <row r="1489" spans="9:9" x14ac:dyDescent="0.2">
      <c r="I1489" s="9"/>
    </row>
    <row r="1490" spans="9:9" x14ac:dyDescent="0.2">
      <c r="I1490" s="9"/>
    </row>
    <row r="1491" spans="9:9" x14ac:dyDescent="0.2">
      <c r="I1491" s="9"/>
    </row>
    <row r="1492" spans="9:9" x14ac:dyDescent="0.2">
      <c r="I1492" s="9"/>
    </row>
    <row r="1493" spans="9:9" x14ac:dyDescent="0.2">
      <c r="I1493" s="9"/>
    </row>
    <row r="1494" spans="9:9" x14ac:dyDescent="0.2">
      <c r="I1494" s="9"/>
    </row>
    <row r="1495" spans="9:9" x14ac:dyDescent="0.2">
      <c r="I1495" s="9"/>
    </row>
    <row r="1496" spans="9:9" x14ac:dyDescent="0.2">
      <c r="I1496" s="9"/>
    </row>
    <row r="1497" spans="9:9" x14ac:dyDescent="0.2">
      <c r="I1497" s="9"/>
    </row>
    <row r="1498" spans="9:9" x14ac:dyDescent="0.2">
      <c r="I1498" s="9"/>
    </row>
    <row r="1499" spans="9:9" x14ac:dyDescent="0.2">
      <c r="I1499" s="9"/>
    </row>
    <row r="1500" spans="9:9" x14ac:dyDescent="0.2">
      <c r="I1500" s="9"/>
    </row>
    <row r="1501" spans="9:9" x14ac:dyDescent="0.2">
      <c r="I1501" s="9"/>
    </row>
    <row r="1502" spans="9:9" x14ac:dyDescent="0.2">
      <c r="I1502" s="9"/>
    </row>
    <row r="1503" spans="9:9" x14ac:dyDescent="0.2">
      <c r="I1503" s="9"/>
    </row>
    <row r="1504" spans="9:9" x14ac:dyDescent="0.2">
      <c r="I1504" s="9"/>
    </row>
    <row r="1505" spans="9:9" x14ac:dyDescent="0.2">
      <c r="I1505" s="9"/>
    </row>
    <row r="1506" spans="9:9" x14ac:dyDescent="0.2">
      <c r="I1506" s="9"/>
    </row>
    <row r="1507" spans="9:9" x14ac:dyDescent="0.2">
      <c r="I1507" s="9"/>
    </row>
    <row r="1508" spans="9:9" x14ac:dyDescent="0.2">
      <c r="I1508" s="9"/>
    </row>
    <row r="1509" spans="9:9" x14ac:dyDescent="0.2">
      <c r="I1509" s="9"/>
    </row>
    <row r="1510" spans="9:9" x14ac:dyDescent="0.2">
      <c r="I1510" s="9"/>
    </row>
    <row r="1511" spans="9:9" x14ac:dyDescent="0.2">
      <c r="I1511" s="9"/>
    </row>
    <row r="1512" spans="9:9" x14ac:dyDescent="0.2">
      <c r="I1512" s="9"/>
    </row>
    <row r="1513" spans="9:9" x14ac:dyDescent="0.2">
      <c r="I1513" s="9"/>
    </row>
    <row r="1514" spans="9:9" x14ac:dyDescent="0.2">
      <c r="I1514" s="9"/>
    </row>
    <row r="1515" spans="9:9" x14ac:dyDescent="0.2">
      <c r="I1515" s="9"/>
    </row>
    <row r="1516" spans="9:9" x14ac:dyDescent="0.2">
      <c r="I1516" s="9"/>
    </row>
    <row r="1517" spans="9:9" x14ac:dyDescent="0.2">
      <c r="I1517" s="9"/>
    </row>
    <row r="1518" spans="9:9" x14ac:dyDescent="0.2">
      <c r="I1518" s="9"/>
    </row>
    <row r="1519" spans="9:9" x14ac:dyDescent="0.2">
      <c r="I1519" s="9"/>
    </row>
    <row r="1520" spans="9:9" x14ac:dyDescent="0.2">
      <c r="I1520" s="9"/>
    </row>
    <row r="1521" spans="9:9" x14ac:dyDescent="0.2">
      <c r="I1521" s="9"/>
    </row>
    <row r="1522" spans="9:9" x14ac:dyDescent="0.2">
      <c r="I1522" s="9"/>
    </row>
    <row r="1523" spans="9:9" x14ac:dyDescent="0.2">
      <c r="I1523" s="9"/>
    </row>
    <row r="1524" spans="9:9" x14ac:dyDescent="0.2">
      <c r="I1524" s="9"/>
    </row>
    <row r="1525" spans="9:9" x14ac:dyDescent="0.2">
      <c r="I1525" s="9"/>
    </row>
    <row r="1526" spans="9:9" x14ac:dyDescent="0.2">
      <c r="I1526" s="9"/>
    </row>
    <row r="1527" spans="9:9" x14ac:dyDescent="0.2">
      <c r="I1527" s="9"/>
    </row>
    <row r="1528" spans="9:9" x14ac:dyDescent="0.2">
      <c r="I1528" s="9"/>
    </row>
    <row r="1529" spans="9:9" x14ac:dyDescent="0.2">
      <c r="I1529" s="9"/>
    </row>
    <row r="1530" spans="9:9" x14ac:dyDescent="0.2">
      <c r="I1530" s="9"/>
    </row>
    <row r="1531" spans="9:9" x14ac:dyDescent="0.2">
      <c r="I1531" s="9"/>
    </row>
    <row r="1532" spans="9:9" x14ac:dyDescent="0.2">
      <c r="I1532" s="9"/>
    </row>
    <row r="1533" spans="9:9" x14ac:dyDescent="0.2">
      <c r="I1533" s="9"/>
    </row>
    <row r="1534" spans="9:9" x14ac:dyDescent="0.2">
      <c r="I1534" s="9"/>
    </row>
    <row r="1535" spans="9:9" x14ac:dyDescent="0.2">
      <c r="I1535" s="9"/>
    </row>
    <row r="1536" spans="9:9" x14ac:dyDescent="0.2">
      <c r="I1536" s="9"/>
    </row>
    <row r="1537" spans="9:9" x14ac:dyDescent="0.2">
      <c r="I1537" s="9"/>
    </row>
    <row r="1538" spans="9:9" x14ac:dyDescent="0.2">
      <c r="I1538" s="9"/>
    </row>
    <row r="1539" spans="9:9" x14ac:dyDescent="0.2">
      <c r="I1539" s="9"/>
    </row>
    <row r="1540" spans="9:9" x14ac:dyDescent="0.2">
      <c r="I1540" s="9"/>
    </row>
    <row r="1541" spans="9:9" x14ac:dyDescent="0.2">
      <c r="I1541" s="9"/>
    </row>
    <row r="1542" spans="9:9" x14ac:dyDescent="0.2">
      <c r="I1542" s="9"/>
    </row>
    <row r="1543" spans="9:9" x14ac:dyDescent="0.2">
      <c r="I1543" s="9"/>
    </row>
    <row r="1544" spans="9:9" x14ac:dyDescent="0.2">
      <c r="I1544" s="9"/>
    </row>
    <row r="1545" spans="9:9" x14ac:dyDescent="0.2">
      <c r="I1545" s="9"/>
    </row>
    <row r="1546" spans="9:9" x14ac:dyDescent="0.2">
      <c r="I1546" s="9"/>
    </row>
    <row r="1547" spans="9:9" x14ac:dyDescent="0.2">
      <c r="I1547" s="9"/>
    </row>
    <row r="1548" spans="9:9" x14ac:dyDescent="0.2">
      <c r="I1548" s="9"/>
    </row>
    <row r="1549" spans="9:9" x14ac:dyDescent="0.2">
      <c r="I1549" s="9"/>
    </row>
    <row r="1550" spans="9:9" x14ac:dyDescent="0.2">
      <c r="I1550" s="9"/>
    </row>
    <row r="1551" spans="9:9" x14ac:dyDescent="0.2">
      <c r="I1551" s="9"/>
    </row>
    <row r="1552" spans="9:9" x14ac:dyDescent="0.2">
      <c r="I1552" s="9"/>
    </row>
    <row r="1553" spans="9:9" x14ac:dyDescent="0.2">
      <c r="I1553" s="9"/>
    </row>
    <row r="1554" spans="9:9" x14ac:dyDescent="0.2">
      <c r="I1554" s="9"/>
    </row>
    <row r="1555" spans="9:9" x14ac:dyDescent="0.2">
      <c r="I1555" s="9"/>
    </row>
    <row r="1556" spans="9:9" x14ac:dyDescent="0.2">
      <c r="I1556" s="9"/>
    </row>
    <row r="1557" spans="9:9" x14ac:dyDescent="0.2">
      <c r="I1557" s="9"/>
    </row>
    <row r="1558" spans="9:9" x14ac:dyDescent="0.2">
      <c r="I1558" s="9"/>
    </row>
    <row r="1559" spans="9:9" x14ac:dyDescent="0.2">
      <c r="I1559" s="9"/>
    </row>
    <row r="1560" spans="9:9" x14ac:dyDescent="0.2">
      <c r="I1560" s="9"/>
    </row>
    <row r="1561" spans="9:9" x14ac:dyDescent="0.2">
      <c r="I1561" s="9"/>
    </row>
  </sheetData>
  <phoneticPr fontId="0" type="noConversion"/>
  <printOptions horizontalCentered="1"/>
  <pageMargins left="0.75" right="0.75" top="0.4" bottom="0.25" header="0.25" footer="0.25"/>
  <pageSetup firstPageNumber="254" orientation="portrait" useFirstPageNumber="1" horizontalDpi="4294967292" r:id="rId1"/>
  <headerFooter alignWithMargins="0">
    <oddFooter>&amp;C&amp;"Arial,Bold"&amp;8&amp;P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N1438"/>
  <sheetViews>
    <sheetView zoomScaleNormal="100" zoomScaleSheetLayoutView="100" workbookViewId="0">
      <selection activeCell="Q1" sqref="Q1"/>
    </sheetView>
  </sheetViews>
  <sheetFormatPr defaultRowHeight="12.75" x14ac:dyDescent="0.2"/>
  <cols>
    <col min="1" max="1" width="21.140625" customWidth="1"/>
    <col min="2" max="11" width="6.28515625" customWidth="1"/>
    <col min="12" max="12" width="0.5703125" customWidth="1"/>
    <col min="13" max="13" width="6.28515625" customWidth="1"/>
    <col min="14" max="19" width="7.28515625" customWidth="1"/>
  </cols>
  <sheetData>
    <row r="1" spans="1:14" ht="140.1" customHeight="1" x14ac:dyDescent="0.2">
      <c r="A1" s="23" t="s">
        <v>869</v>
      </c>
      <c r="B1" s="1" t="s">
        <v>17</v>
      </c>
      <c r="C1" s="1" t="s">
        <v>18</v>
      </c>
      <c r="D1" s="1" t="s">
        <v>19</v>
      </c>
      <c r="E1" s="1" t="s">
        <v>329</v>
      </c>
      <c r="F1" s="1" t="s">
        <v>330</v>
      </c>
      <c r="G1" s="1" t="s">
        <v>331</v>
      </c>
      <c r="H1" s="1" t="s">
        <v>332</v>
      </c>
      <c r="I1" s="1" t="s">
        <v>333</v>
      </c>
      <c r="J1" s="1" t="s">
        <v>334</v>
      </c>
      <c r="K1" s="57" t="s">
        <v>668</v>
      </c>
      <c r="L1" s="65"/>
      <c r="M1" s="69" t="s">
        <v>595</v>
      </c>
    </row>
    <row r="2" spans="1:14" s="5" customFormat="1" ht="11.1" customHeight="1" x14ac:dyDescent="0.2">
      <c r="A2" s="3">
        <v>2009</v>
      </c>
      <c r="B2" s="4" t="s">
        <v>933</v>
      </c>
      <c r="C2" s="4" t="s">
        <v>934</v>
      </c>
      <c r="D2" s="4" t="s">
        <v>935</v>
      </c>
      <c r="E2" s="4" t="s">
        <v>936</v>
      </c>
      <c r="F2" s="4" t="s">
        <v>937</v>
      </c>
      <c r="G2" s="4" t="s">
        <v>938</v>
      </c>
      <c r="H2" s="4" t="s">
        <v>939</v>
      </c>
      <c r="I2" s="4" t="s">
        <v>940</v>
      </c>
      <c r="J2" s="4" t="s">
        <v>941</v>
      </c>
      <c r="K2" s="4"/>
      <c r="L2" s="4"/>
    </row>
    <row r="3" spans="1:14" ht="15.75" x14ac:dyDescent="0.25">
      <c r="A3" s="7" t="s">
        <v>169</v>
      </c>
    </row>
    <row r="4" spans="1:14" ht="12.2" customHeight="1" x14ac:dyDescent="0.2">
      <c r="A4" s="8" t="s">
        <v>260</v>
      </c>
      <c r="B4" s="52">
        <v>84</v>
      </c>
      <c r="C4" s="52">
        <v>51</v>
      </c>
      <c r="D4" s="52">
        <v>108</v>
      </c>
      <c r="E4" s="52">
        <v>122</v>
      </c>
      <c r="F4" s="52">
        <v>21</v>
      </c>
      <c r="G4" s="52">
        <v>21</v>
      </c>
      <c r="H4" s="52">
        <v>28</v>
      </c>
      <c r="I4" s="52">
        <v>17</v>
      </c>
      <c r="J4" s="52">
        <v>5</v>
      </c>
      <c r="K4" s="9">
        <f t="shared" ref="K4:K18" si="0">M4-SUM(B4:J4)</f>
        <v>27</v>
      </c>
      <c r="L4" s="9">
        <f>SHERIFF!H826</f>
        <v>242</v>
      </c>
      <c r="M4" s="52">
        <f>L4*2</f>
        <v>484</v>
      </c>
    </row>
    <row r="5" spans="1:14" ht="12.2" customHeight="1" x14ac:dyDescent="0.2">
      <c r="A5" s="8" t="s">
        <v>261</v>
      </c>
      <c r="B5" s="52">
        <v>93</v>
      </c>
      <c r="C5" s="52">
        <v>64</v>
      </c>
      <c r="D5" s="52">
        <v>108</v>
      </c>
      <c r="E5" s="52">
        <v>112</v>
      </c>
      <c r="F5" s="52">
        <v>19</v>
      </c>
      <c r="G5" s="52">
        <v>20</v>
      </c>
      <c r="H5" s="52">
        <v>34</v>
      </c>
      <c r="I5" s="52">
        <v>33</v>
      </c>
      <c r="J5" s="52">
        <v>11</v>
      </c>
      <c r="K5" s="9">
        <f t="shared" si="0"/>
        <v>34</v>
      </c>
      <c r="L5" s="9">
        <f>SHERIFF!H827</f>
        <v>264</v>
      </c>
      <c r="M5" s="52">
        <f t="shared" ref="M5:M18" si="1">L5*2</f>
        <v>528</v>
      </c>
    </row>
    <row r="6" spans="1:14" ht="12.2" customHeight="1" x14ac:dyDescent="0.2">
      <c r="A6" s="8" t="s">
        <v>742</v>
      </c>
      <c r="B6" s="52">
        <v>167</v>
      </c>
      <c r="C6" s="52">
        <v>82</v>
      </c>
      <c r="D6" s="52">
        <v>249</v>
      </c>
      <c r="E6" s="52">
        <v>236</v>
      </c>
      <c r="F6" s="52">
        <v>26</v>
      </c>
      <c r="G6" s="52">
        <v>25</v>
      </c>
      <c r="H6" s="52">
        <v>52</v>
      </c>
      <c r="I6" s="52">
        <v>38</v>
      </c>
      <c r="J6" s="52">
        <v>13</v>
      </c>
      <c r="K6" s="9">
        <f t="shared" si="0"/>
        <v>84</v>
      </c>
      <c r="L6" s="9">
        <f>SHERIFF!H828</f>
        <v>486</v>
      </c>
      <c r="M6" s="52">
        <f t="shared" si="1"/>
        <v>972</v>
      </c>
    </row>
    <row r="7" spans="1:14" ht="12.2" customHeight="1" x14ac:dyDescent="0.2">
      <c r="A7" s="8" t="s">
        <v>743</v>
      </c>
      <c r="B7" s="52">
        <v>119</v>
      </c>
      <c r="C7" s="52">
        <v>83</v>
      </c>
      <c r="D7" s="52">
        <v>175</v>
      </c>
      <c r="E7" s="52">
        <v>202</v>
      </c>
      <c r="F7" s="52">
        <v>31</v>
      </c>
      <c r="G7" s="52">
        <v>27</v>
      </c>
      <c r="H7" s="52">
        <v>46</v>
      </c>
      <c r="I7" s="52">
        <v>41</v>
      </c>
      <c r="J7" s="52">
        <v>21</v>
      </c>
      <c r="K7" s="9">
        <f t="shared" si="0"/>
        <v>41</v>
      </c>
      <c r="L7" s="9">
        <f>SHERIFF!H829</f>
        <v>393</v>
      </c>
      <c r="M7" s="52">
        <f t="shared" si="1"/>
        <v>786</v>
      </c>
    </row>
    <row r="8" spans="1:14" ht="12.2" customHeight="1" x14ac:dyDescent="0.2">
      <c r="A8" s="8" t="s">
        <v>744</v>
      </c>
      <c r="B8" s="52">
        <v>120</v>
      </c>
      <c r="C8" s="52">
        <v>94</v>
      </c>
      <c r="D8" s="52">
        <v>254</v>
      </c>
      <c r="E8" s="52">
        <v>252</v>
      </c>
      <c r="F8" s="52">
        <v>34</v>
      </c>
      <c r="G8" s="52">
        <v>37</v>
      </c>
      <c r="H8" s="52">
        <v>38</v>
      </c>
      <c r="I8" s="52">
        <v>33</v>
      </c>
      <c r="J8" s="52">
        <v>8</v>
      </c>
      <c r="K8" s="9">
        <f t="shared" si="0"/>
        <v>60</v>
      </c>
      <c r="L8" s="9">
        <f>SHERIFF!H830</f>
        <v>465</v>
      </c>
      <c r="M8" s="52">
        <f t="shared" si="1"/>
        <v>930</v>
      </c>
    </row>
    <row r="9" spans="1:14" ht="12.2" customHeight="1" x14ac:dyDescent="0.2">
      <c r="A9" s="8" t="s">
        <v>745</v>
      </c>
      <c r="B9" s="52">
        <v>44</v>
      </c>
      <c r="C9" s="52">
        <v>31</v>
      </c>
      <c r="D9" s="52">
        <v>79</v>
      </c>
      <c r="E9" s="52">
        <v>79</v>
      </c>
      <c r="F9" s="52">
        <v>13</v>
      </c>
      <c r="G9" s="52">
        <v>12</v>
      </c>
      <c r="H9" s="52">
        <v>18</v>
      </c>
      <c r="I9" s="52">
        <v>8</v>
      </c>
      <c r="J9" s="52">
        <v>5</v>
      </c>
      <c r="K9" s="9">
        <f t="shared" si="0"/>
        <v>29</v>
      </c>
      <c r="L9" s="9">
        <f>SHERIFF!H831</f>
        <v>159</v>
      </c>
      <c r="M9" s="52">
        <f t="shared" si="1"/>
        <v>318</v>
      </c>
    </row>
    <row r="10" spans="1:14" ht="12.2" customHeight="1" x14ac:dyDescent="0.2">
      <c r="A10" s="8" t="s">
        <v>1050</v>
      </c>
      <c r="B10" s="52">
        <v>113</v>
      </c>
      <c r="C10" s="52">
        <v>96</v>
      </c>
      <c r="D10" s="52">
        <v>189</v>
      </c>
      <c r="E10" s="52">
        <v>184</v>
      </c>
      <c r="F10" s="52">
        <v>40</v>
      </c>
      <c r="G10" s="52">
        <v>32</v>
      </c>
      <c r="H10" s="52">
        <v>39</v>
      </c>
      <c r="I10" s="52">
        <v>34</v>
      </c>
      <c r="J10" s="52">
        <v>16</v>
      </c>
      <c r="K10" s="9">
        <f t="shared" si="0"/>
        <v>57</v>
      </c>
      <c r="L10" s="9">
        <f>SHERIFF!H832</f>
        <v>400</v>
      </c>
      <c r="M10" s="52">
        <f t="shared" si="1"/>
        <v>800</v>
      </c>
    </row>
    <row r="11" spans="1:14" ht="12.2" customHeight="1" x14ac:dyDescent="0.2">
      <c r="A11" s="8" t="s">
        <v>1051</v>
      </c>
      <c r="B11" s="52">
        <v>88</v>
      </c>
      <c r="C11" s="52">
        <v>70</v>
      </c>
      <c r="D11" s="52">
        <v>139</v>
      </c>
      <c r="E11" s="52">
        <v>138</v>
      </c>
      <c r="F11" s="52">
        <v>24</v>
      </c>
      <c r="G11" s="52">
        <v>17</v>
      </c>
      <c r="H11" s="52">
        <v>37</v>
      </c>
      <c r="I11" s="52">
        <v>44</v>
      </c>
      <c r="J11" s="52">
        <v>12</v>
      </c>
      <c r="K11" s="9">
        <f t="shared" si="0"/>
        <v>41</v>
      </c>
      <c r="L11" s="9">
        <f>SHERIFF!H833</f>
        <v>305</v>
      </c>
      <c r="M11" s="52">
        <f t="shared" si="1"/>
        <v>610</v>
      </c>
    </row>
    <row r="12" spans="1:14" ht="12.2" customHeight="1" x14ac:dyDescent="0.2">
      <c r="A12" s="8" t="s">
        <v>1052</v>
      </c>
      <c r="B12" s="52">
        <v>81</v>
      </c>
      <c r="C12" s="52">
        <v>65</v>
      </c>
      <c r="D12" s="52">
        <v>131</v>
      </c>
      <c r="E12" s="52">
        <v>126</v>
      </c>
      <c r="F12" s="52">
        <v>21</v>
      </c>
      <c r="G12" s="52">
        <v>16</v>
      </c>
      <c r="H12" s="52">
        <v>22</v>
      </c>
      <c r="I12" s="52">
        <v>27</v>
      </c>
      <c r="J12" s="52">
        <v>13</v>
      </c>
      <c r="K12" s="9">
        <f t="shared" si="0"/>
        <v>32</v>
      </c>
      <c r="L12" s="9">
        <f>SHERIFF!H834</f>
        <v>267</v>
      </c>
      <c r="M12" s="52">
        <f t="shared" si="1"/>
        <v>534</v>
      </c>
    </row>
    <row r="13" spans="1:14" ht="12.2" customHeight="1" x14ac:dyDescent="0.2">
      <c r="A13" s="8" t="s">
        <v>1053</v>
      </c>
      <c r="B13" s="52">
        <v>58</v>
      </c>
      <c r="C13" s="52">
        <v>39</v>
      </c>
      <c r="D13" s="52">
        <v>84</v>
      </c>
      <c r="E13" s="52">
        <v>85</v>
      </c>
      <c r="F13" s="52">
        <v>11</v>
      </c>
      <c r="G13" s="52">
        <v>8</v>
      </c>
      <c r="H13" s="52">
        <v>15</v>
      </c>
      <c r="I13" s="52">
        <v>21</v>
      </c>
      <c r="J13" s="52">
        <v>5</v>
      </c>
      <c r="K13" s="9">
        <f t="shared" si="0"/>
        <v>24</v>
      </c>
      <c r="L13" s="9">
        <f>SHERIFF!H835</f>
        <v>175</v>
      </c>
      <c r="M13" s="52">
        <f t="shared" si="1"/>
        <v>350</v>
      </c>
    </row>
    <row r="14" spans="1:14" ht="12.2" customHeight="1" x14ac:dyDescent="0.2">
      <c r="A14" s="8" t="s">
        <v>1054</v>
      </c>
      <c r="B14" s="52">
        <v>135</v>
      </c>
      <c r="C14" s="52">
        <v>107</v>
      </c>
      <c r="D14" s="52">
        <v>233</v>
      </c>
      <c r="E14" s="52">
        <v>228</v>
      </c>
      <c r="F14" s="52">
        <v>33</v>
      </c>
      <c r="G14" s="52">
        <v>35</v>
      </c>
      <c r="H14" s="52">
        <v>46</v>
      </c>
      <c r="I14" s="52">
        <v>35</v>
      </c>
      <c r="J14" s="52">
        <v>23</v>
      </c>
      <c r="K14" s="9">
        <f t="shared" si="0"/>
        <v>77</v>
      </c>
      <c r="L14" s="9">
        <f>SHERIFF!H836</f>
        <v>476</v>
      </c>
      <c r="M14" s="52">
        <f t="shared" si="1"/>
        <v>952</v>
      </c>
    </row>
    <row r="15" spans="1:14" ht="12.2" customHeight="1" x14ac:dyDescent="0.2">
      <c r="A15" s="8" t="s">
        <v>1055</v>
      </c>
      <c r="B15" s="52">
        <v>50</v>
      </c>
      <c r="C15" s="52">
        <v>34</v>
      </c>
      <c r="D15" s="52">
        <v>79</v>
      </c>
      <c r="E15" s="52">
        <v>89</v>
      </c>
      <c r="F15" s="52">
        <v>12</v>
      </c>
      <c r="G15" s="52">
        <v>14</v>
      </c>
      <c r="H15" s="52">
        <v>20</v>
      </c>
      <c r="I15" s="52">
        <v>15</v>
      </c>
      <c r="J15" s="52">
        <v>5</v>
      </c>
      <c r="K15" s="9">
        <f t="shared" si="0"/>
        <v>30</v>
      </c>
      <c r="L15" s="9">
        <f>SHERIFF!H837</f>
        <v>174</v>
      </c>
      <c r="M15" s="52">
        <f t="shared" si="1"/>
        <v>348</v>
      </c>
      <c r="N15" s="15"/>
    </row>
    <row r="16" spans="1:14" ht="12.2" customHeight="1" x14ac:dyDescent="0.2">
      <c r="A16" s="8" t="s">
        <v>1056</v>
      </c>
      <c r="B16" s="52">
        <v>82</v>
      </c>
      <c r="C16" s="52">
        <v>48</v>
      </c>
      <c r="D16" s="52">
        <v>117</v>
      </c>
      <c r="E16" s="52">
        <v>109</v>
      </c>
      <c r="F16" s="52">
        <v>11</v>
      </c>
      <c r="G16" s="52">
        <v>16</v>
      </c>
      <c r="H16" s="52">
        <v>17</v>
      </c>
      <c r="I16" s="52">
        <v>18</v>
      </c>
      <c r="J16" s="52">
        <v>8</v>
      </c>
      <c r="K16" s="9">
        <f t="shared" si="0"/>
        <v>44</v>
      </c>
      <c r="L16" s="9">
        <f>SHERIFF!H838</f>
        <v>235</v>
      </c>
      <c r="M16" s="52">
        <f t="shared" si="1"/>
        <v>470</v>
      </c>
      <c r="N16" s="15"/>
    </row>
    <row r="17" spans="1:13" ht="12.2" customHeight="1" x14ac:dyDescent="0.2">
      <c r="A17" s="8" t="s">
        <v>1057</v>
      </c>
      <c r="B17" s="52">
        <v>110</v>
      </c>
      <c r="C17" s="52">
        <v>66</v>
      </c>
      <c r="D17" s="52">
        <v>170</v>
      </c>
      <c r="E17" s="52">
        <v>164</v>
      </c>
      <c r="F17" s="52">
        <v>26</v>
      </c>
      <c r="G17" s="52">
        <v>26</v>
      </c>
      <c r="H17" s="52">
        <v>35</v>
      </c>
      <c r="I17" s="52">
        <v>27</v>
      </c>
      <c r="J17" s="52">
        <v>8</v>
      </c>
      <c r="K17" s="9">
        <f t="shared" si="0"/>
        <v>34</v>
      </c>
      <c r="L17" s="9">
        <f>SHERIFF!H839</f>
        <v>333</v>
      </c>
      <c r="M17" s="52">
        <f t="shared" si="1"/>
        <v>666</v>
      </c>
    </row>
    <row r="18" spans="1:13" ht="12.2" customHeight="1" x14ac:dyDescent="0.2">
      <c r="A18" s="8" t="s">
        <v>1058</v>
      </c>
      <c r="B18" s="52">
        <v>92</v>
      </c>
      <c r="C18" s="52">
        <v>58</v>
      </c>
      <c r="D18" s="52">
        <v>140</v>
      </c>
      <c r="E18" s="52">
        <v>135</v>
      </c>
      <c r="F18" s="52">
        <v>21</v>
      </c>
      <c r="G18" s="52">
        <v>21</v>
      </c>
      <c r="H18" s="52">
        <v>50</v>
      </c>
      <c r="I18" s="52">
        <v>36</v>
      </c>
      <c r="J18" s="52">
        <v>7</v>
      </c>
      <c r="K18" s="9">
        <f t="shared" si="0"/>
        <v>36</v>
      </c>
      <c r="L18" s="9">
        <f>SHERIFF!H840</f>
        <v>298</v>
      </c>
      <c r="M18" s="52">
        <f t="shared" si="1"/>
        <v>596</v>
      </c>
    </row>
    <row r="19" spans="1:13" ht="12.2" customHeight="1" x14ac:dyDescent="0.2">
      <c r="A19" s="10" t="s">
        <v>595</v>
      </c>
      <c r="B19" s="11">
        <f t="shared" ref="B19:M19" si="2">SUM(B4:B18)</f>
        <v>1436</v>
      </c>
      <c r="C19" s="11">
        <f>SUM(C4:C18)</f>
        <v>988</v>
      </c>
      <c r="D19" s="11">
        <f>SUM(D4:D18)</f>
        <v>2255</v>
      </c>
      <c r="E19" s="11">
        <f t="shared" si="2"/>
        <v>2261</v>
      </c>
      <c r="F19" s="11">
        <f t="shared" si="2"/>
        <v>343</v>
      </c>
      <c r="G19" s="11">
        <f t="shared" si="2"/>
        <v>327</v>
      </c>
      <c r="H19" s="11">
        <f t="shared" si="2"/>
        <v>497</v>
      </c>
      <c r="I19" s="11">
        <f t="shared" si="2"/>
        <v>427</v>
      </c>
      <c r="J19" s="11">
        <f t="shared" si="2"/>
        <v>160</v>
      </c>
      <c r="K19" s="59">
        <f t="shared" si="2"/>
        <v>650</v>
      </c>
      <c r="L19" s="61">
        <f t="shared" si="2"/>
        <v>4672</v>
      </c>
      <c r="M19" s="32">
        <f t="shared" si="2"/>
        <v>9344</v>
      </c>
    </row>
    <row r="20" spans="1:13" x14ac:dyDescent="0.2">
      <c r="A20" s="9"/>
      <c r="B20" s="9"/>
      <c r="C20" s="9"/>
      <c r="D20" s="9"/>
      <c r="E20" s="9"/>
      <c r="F20" s="9"/>
      <c r="G20" s="9"/>
      <c r="H20" s="9"/>
      <c r="I20" s="9"/>
      <c r="J20" s="9"/>
      <c r="M20" s="9"/>
    </row>
    <row r="21" spans="1:13" ht="138" customHeight="1" x14ac:dyDescent="0.2">
      <c r="A21" s="23" t="s">
        <v>868</v>
      </c>
      <c r="B21" s="1" t="s">
        <v>335</v>
      </c>
      <c r="C21" s="1" t="s">
        <v>336</v>
      </c>
      <c r="D21" s="1" t="s">
        <v>337</v>
      </c>
      <c r="E21" s="1" t="s">
        <v>338</v>
      </c>
      <c r="F21" s="1" t="s">
        <v>339</v>
      </c>
      <c r="G21" s="55" t="s">
        <v>580</v>
      </c>
      <c r="H21" s="69" t="s">
        <v>595</v>
      </c>
      <c r="M21" s="9"/>
    </row>
    <row r="22" spans="1:13" ht="11.1" customHeight="1" x14ac:dyDescent="0.2">
      <c r="A22" s="3">
        <v>2009</v>
      </c>
      <c r="B22" s="4" t="s">
        <v>943</v>
      </c>
      <c r="C22" s="4" t="s">
        <v>944</v>
      </c>
      <c r="D22" s="4" t="s">
        <v>945</v>
      </c>
      <c r="E22" s="4" t="s">
        <v>946</v>
      </c>
      <c r="F22" s="4" t="s">
        <v>947</v>
      </c>
      <c r="G22" s="5"/>
      <c r="H22" s="5"/>
      <c r="M22" s="9"/>
    </row>
    <row r="23" spans="1:13" ht="15.75" x14ac:dyDescent="0.25">
      <c r="A23" s="7" t="s">
        <v>169</v>
      </c>
      <c r="B23" s="9"/>
      <c r="C23" s="9"/>
      <c r="D23" s="9"/>
      <c r="E23" s="9"/>
      <c r="F23" s="9"/>
      <c r="G23" s="9"/>
      <c r="H23" s="9"/>
      <c r="M23" s="9"/>
    </row>
    <row r="24" spans="1:13" x14ac:dyDescent="0.2">
      <c r="A24" s="8" t="s">
        <v>260</v>
      </c>
      <c r="B24" s="52">
        <v>70</v>
      </c>
      <c r="C24" s="52">
        <v>104</v>
      </c>
      <c r="D24" s="52">
        <v>13</v>
      </c>
      <c r="E24" s="52">
        <v>20</v>
      </c>
      <c r="F24" s="52">
        <v>7</v>
      </c>
      <c r="G24" s="9">
        <f t="shared" ref="G24:G38" si="3">H24-SUM(B24:F24)</f>
        <v>28</v>
      </c>
      <c r="H24" s="9">
        <v>242</v>
      </c>
      <c r="M24" s="9"/>
    </row>
    <row r="25" spans="1:13" x14ac:dyDescent="0.2">
      <c r="A25" s="8" t="s">
        <v>261</v>
      </c>
      <c r="B25" s="52">
        <v>101</v>
      </c>
      <c r="C25" s="52">
        <v>94</v>
      </c>
      <c r="D25" s="52">
        <v>11</v>
      </c>
      <c r="E25" s="52">
        <v>26</v>
      </c>
      <c r="F25" s="52">
        <v>12</v>
      </c>
      <c r="G25" s="9">
        <f t="shared" si="3"/>
        <v>20</v>
      </c>
      <c r="H25" s="9">
        <v>264</v>
      </c>
      <c r="M25" s="9"/>
    </row>
    <row r="26" spans="1:13" x14ac:dyDescent="0.2">
      <c r="A26" s="8" t="s">
        <v>742</v>
      </c>
      <c r="B26" s="52">
        <v>165</v>
      </c>
      <c r="C26" s="52">
        <v>203</v>
      </c>
      <c r="D26" s="52">
        <v>15</v>
      </c>
      <c r="E26" s="52">
        <v>34</v>
      </c>
      <c r="F26" s="52">
        <v>8</v>
      </c>
      <c r="G26" s="9">
        <f t="shared" si="3"/>
        <v>61</v>
      </c>
      <c r="H26" s="9">
        <v>486</v>
      </c>
      <c r="M26" s="9"/>
    </row>
    <row r="27" spans="1:13" x14ac:dyDescent="0.2">
      <c r="A27" s="8" t="s">
        <v>743</v>
      </c>
      <c r="B27" s="52">
        <v>96</v>
      </c>
      <c r="C27" s="52">
        <v>162</v>
      </c>
      <c r="D27" s="52">
        <v>27</v>
      </c>
      <c r="E27" s="52">
        <v>45</v>
      </c>
      <c r="F27" s="52">
        <v>21</v>
      </c>
      <c r="G27" s="9">
        <f t="shared" si="3"/>
        <v>42</v>
      </c>
      <c r="H27" s="9">
        <v>393</v>
      </c>
      <c r="M27" s="9"/>
    </row>
    <row r="28" spans="1:13" x14ac:dyDescent="0.2">
      <c r="A28" s="8" t="s">
        <v>744</v>
      </c>
      <c r="B28" s="52">
        <v>128</v>
      </c>
      <c r="C28" s="52">
        <v>213</v>
      </c>
      <c r="D28" s="52">
        <v>30</v>
      </c>
      <c r="E28" s="52">
        <v>39</v>
      </c>
      <c r="F28" s="52">
        <v>5</v>
      </c>
      <c r="G28" s="9">
        <f t="shared" si="3"/>
        <v>50</v>
      </c>
      <c r="H28" s="9">
        <v>465</v>
      </c>
      <c r="M28" s="9"/>
    </row>
    <row r="29" spans="1:13" x14ac:dyDescent="0.2">
      <c r="A29" s="8" t="s">
        <v>745</v>
      </c>
      <c r="B29" s="52">
        <v>50</v>
      </c>
      <c r="C29" s="52">
        <v>67</v>
      </c>
      <c r="D29" s="52">
        <v>4</v>
      </c>
      <c r="E29" s="52">
        <v>17</v>
      </c>
      <c r="F29" s="52">
        <v>5</v>
      </c>
      <c r="G29" s="9">
        <f t="shared" si="3"/>
        <v>16</v>
      </c>
      <c r="H29" s="9">
        <v>159</v>
      </c>
      <c r="M29" s="9"/>
    </row>
    <row r="30" spans="1:13" x14ac:dyDescent="0.2">
      <c r="A30" s="8" t="s">
        <v>1050</v>
      </c>
      <c r="B30" s="52">
        <v>117</v>
      </c>
      <c r="C30" s="52">
        <v>151</v>
      </c>
      <c r="D30" s="52">
        <v>19</v>
      </c>
      <c r="E30" s="52">
        <v>41</v>
      </c>
      <c r="F30" s="52">
        <v>18</v>
      </c>
      <c r="G30" s="9">
        <f t="shared" si="3"/>
        <v>54</v>
      </c>
      <c r="H30" s="9">
        <v>400</v>
      </c>
      <c r="M30" s="9"/>
    </row>
    <row r="31" spans="1:13" x14ac:dyDescent="0.2">
      <c r="A31" s="8" t="s">
        <v>1051</v>
      </c>
      <c r="B31" s="52">
        <v>81</v>
      </c>
      <c r="C31" s="52">
        <v>120</v>
      </c>
      <c r="D31" s="52">
        <v>12</v>
      </c>
      <c r="E31" s="52">
        <v>43</v>
      </c>
      <c r="F31" s="52">
        <v>8</v>
      </c>
      <c r="G31" s="9">
        <f t="shared" si="3"/>
        <v>41</v>
      </c>
      <c r="H31" s="9">
        <v>305</v>
      </c>
      <c r="M31" s="9"/>
    </row>
    <row r="32" spans="1:13" x14ac:dyDescent="0.2">
      <c r="A32" s="8" t="s">
        <v>1052</v>
      </c>
      <c r="B32" s="52">
        <v>90</v>
      </c>
      <c r="C32" s="52">
        <v>108</v>
      </c>
      <c r="D32" s="52">
        <v>6</v>
      </c>
      <c r="E32" s="52">
        <v>23</v>
      </c>
      <c r="F32" s="52">
        <v>9</v>
      </c>
      <c r="G32" s="9">
        <f t="shared" si="3"/>
        <v>31</v>
      </c>
      <c r="H32" s="9">
        <v>267</v>
      </c>
      <c r="M32" s="9"/>
    </row>
    <row r="33" spans="1:13" x14ac:dyDescent="0.2">
      <c r="A33" s="8" t="s">
        <v>1053</v>
      </c>
      <c r="B33" s="52">
        <v>67</v>
      </c>
      <c r="C33" s="52">
        <v>68</v>
      </c>
      <c r="D33" s="52">
        <v>6</v>
      </c>
      <c r="E33" s="52">
        <v>18</v>
      </c>
      <c r="F33" s="52">
        <v>1</v>
      </c>
      <c r="G33" s="9">
        <f t="shared" si="3"/>
        <v>15</v>
      </c>
      <c r="H33" s="9">
        <v>175</v>
      </c>
      <c r="M33" s="9"/>
    </row>
    <row r="34" spans="1:13" x14ac:dyDescent="0.2">
      <c r="A34" s="8" t="s">
        <v>1054</v>
      </c>
      <c r="B34" s="52">
        <v>166</v>
      </c>
      <c r="C34" s="52">
        <v>172</v>
      </c>
      <c r="D34" s="52">
        <v>32</v>
      </c>
      <c r="E34" s="52">
        <v>37</v>
      </c>
      <c r="F34" s="52">
        <v>18</v>
      </c>
      <c r="G34" s="9">
        <f t="shared" si="3"/>
        <v>51</v>
      </c>
      <c r="H34" s="9">
        <v>476</v>
      </c>
      <c r="M34" s="9"/>
    </row>
    <row r="35" spans="1:13" x14ac:dyDescent="0.2">
      <c r="A35" s="8" t="s">
        <v>1055</v>
      </c>
      <c r="B35" s="52">
        <v>54</v>
      </c>
      <c r="C35" s="52">
        <v>66</v>
      </c>
      <c r="D35" s="52">
        <v>13</v>
      </c>
      <c r="E35" s="52">
        <v>11</v>
      </c>
      <c r="F35" s="52">
        <v>3</v>
      </c>
      <c r="G35" s="9">
        <f t="shared" si="3"/>
        <v>27</v>
      </c>
      <c r="H35" s="9">
        <v>174</v>
      </c>
      <c r="M35" s="9"/>
    </row>
    <row r="36" spans="1:13" x14ac:dyDescent="0.2">
      <c r="A36" s="8" t="s">
        <v>1056</v>
      </c>
      <c r="B36" s="52">
        <v>77</v>
      </c>
      <c r="C36" s="52">
        <v>96</v>
      </c>
      <c r="D36" s="52">
        <v>14</v>
      </c>
      <c r="E36" s="52">
        <v>15</v>
      </c>
      <c r="F36" s="52">
        <v>7</v>
      </c>
      <c r="G36" s="9">
        <f t="shared" si="3"/>
        <v>26</v>
      </c>
      <c r="H36" s="9">
        <v>235</v>
      </c>
      <c r="M36" s="9"/>
    </row>
    <row r="37" spans="1:13" x14ac:dyDescent="0.2">
      <c r="A37" s="8" t="s">
        <v>1057</v>
      </c>
      <c r="B37" s="52">
        <v>119</v>
      </c>
      <c r="C37" s="52">
        <v>124</v>
      </c>
      <c r="D37" s="52">
        <v>20</v>
      </c>
      <c r="E37" s="52">
        <v>28</v>
      </c>
      <c r="F37" s="52">
        <v>9</v>
      </c>
      <c r="G37" s="9">
        <f t="shared" si="3"/>
        <v>33</v>
      </c>
      <c r="H37" s="9">
        <v>333</v>
      </c>
      <c r="M37" s="9"/>
    </row>
    <row r="38" spans="1:13" x14ac:dyDescent="0.2">
      <c r="A38" s="8" t="s">
        <v>1058</v>
      </c>
      <c r="B38" s="52">
        <v>70</v>
      </c>
      <c r="C38" s="52">
        <v>123</v>
      </c>
      <c r="D38" s="52">
        <v>28</v>
      </c>
      <c r="E38" s="52">
        <v>37</v>
      </c>
      <c r="F38" s="52">
        <v>6</v>
      </c>
      <c r="G38" s="9">
        <f t="shared" si="3"/>
        <v>34</v>
      </c>
      <c r="H38" s="9">
        <v>298</v>
      </c>
      <c r="M38" s="9"/>
    </row>
    <row r="39" spans="1:13" x14ac:dyDescent="0.2">
      <c r="A39" s="10" t="s">
        <v>595</v>
      </c>
      <c r="B39" s="32">
        <f>SUM(B24:B38)</f>
        <v>1451</v>
      </c>
      <c r="C39" s="32">
        <f t="shared" ref="C39:H39" si="4">SUM(C24:C38)</f>
        <v>1871</v>
      </c>
      <c r="D39" s="32">
        <f t="shared" si="4"/>
        <v>250</v>
      </c>
      <c r="E39" s="32">
        <f>SUM(E24:E38)</f>
        <v>434</v>
      </c>
      <c r="F39" s="32">
        <f>SUM(F24:F38)</f>
        <v>137</v>
      </c>
      <c r="G39" s="32">
        <f t="shared" si="4"/>
        <v>529</v>
      </c>
      <c r="H39" s="32">
        <f t="shared" si="4"/>
        <v>4672</v>
      </c>
      <c r="M39" s="9"/>
    </row>
    <row r="40" spans="1:13" x14ac:dyDescent="0.2">
      <c r="M40" s="9"/>
    </row>
    <row r="41" spans="1:13" x14ac:dyDescent="0.2">
      <c r="M41" s="9"/>
    </row>
    <row r="42" spans="1:13" x14ac:dyDescent="0.2">
      <c r="M42" s="9"/>
    </row>
    <row r="43" spans="1:13" x14ac:dyDescent="0.2">
      <c r="M43" s="9"/>
    </row>
    <row r="44" spans="1:13" x14ac:dyDescent="0.2">
      <c r="M44" s="9"/>
    </row>
    <row r="45" spans="1:13" x14ac:dyDescent="0.2">
      <c r="M45" s="9"/>
    </row>
    <row r="46" spans="1:13" x14ac:dyDescent="0.2">
      <c r="M46" s="9"/>
    </row>
    <row r="47" spans="1:13" x14ac:dyDescent="0.2">
      <c r="M47" s="9"/>
    </row>
    <row r="48" spans="1:13" x14ac:dyDescent="0.2">
      <c r="M48" s="9"/>
    </row>
    <row r="49" spans="13:13" x14ac:dyDescent="0.2">
      <c r="M49" s="9"/>
    </row>
    <row r="50" spans="13:13" x14ac:dyDescent="0.2">
      <c r="M50" s="9"/>
    </row>
    <row r="51" spans="13:13" x14ac:dyDescent="0.2">
      <c r="M51" s="9"/>
    </row>
    <row r="52" spans="13:13" x14ac:dyDescent="0.2">
      <c r="M52" s="9"/>
    </row>
    <row r="53" spans="13:13" x14ac:dyDescent="0.2">
      <c r="M53" s="9"/>
    </row>
    <row r="54" spans="13:13" x14ac:dyDescent="0.2">
      <c r="M54" s="9"/>
    </row>
    <row r="55" spans="13:13" x14ac:dyDescent="0.2">
      <c r="M55" s="9"/>
    </row>
    <row r="56" spans="13:13" x14ac:dyDescent="0.2">
      <c r="M56" s="9"/>
    </row>
    <row r="57" spans="13:13" x14ac:dyDescent="0.2">
      <c r="M57" s="9"/>
    </row>
    <row r="58" spans="13:13" x14ac:dyDescent="0.2">
      <c r="M58" s="9"/>
    </row>
    <row r="59" spans="13:13" x14ac:dyDescent="0.2">
      <c r="M59" s="9"/>
    </row>
    <row r="60" spans="13:13" x14ac:dyDescent="0.2">
      <c r="M60" s="9"/>
    </row>
    <row r="61" spans="13:13" x14ac:dyDescent="0.2">
      <c r="M61" s="9"/>
    </row>
    <row r="62" spans="13:13" x14ac:dyDescent="0.2">
      <c r="M62" s="9"/>
    </row>
    <row r="63" spans="13:13" x14ac:dyDescent="0.2">
      <c r="M63" s="9"/>
    </row>
    <row r="64" spans="13:13" x14ac:dyDescent="0.2">
      <c r="M64" s="9"/>
    </row>
    <row r="65" spans="13:13" x14ac:dyDescent="0.2">
      <c r="M65" s="9"/>
    </row>
    <row r="66" spans="13:13" x14ac:dyDescent="0.2">
      <c r="M66" s="9"/>
    </row>
    <row r="67" spans="13:13" x14ac:dyDescent="0.2">
      <c r="M67" s="9"/>
    </row>
    <row r="68" spans="13:13" x14ac:dyDescent="0.2">
      <c r="M68" s="9"/>
    </row>
    <row r="69" spans="13:13" x14ac:dyDescent="0.2">
      <c r="M69" s="9"/>
    </row>
    <row r="70" spans="13:13" x14ac:dyDescent="0.2">
      <c r="M70" s="9"/>
    </row>
    <row r="71" spans="13:13" x14ac:dyDescent="0.2">
      <c r="M71" s="9"/>
    </row>
    <row r="72" spans="13:13" x14ac:dyDescent="0.2">
      <c r="M72" s="9"/>
    </row>
    <row r="73" spans="13:13" x14ac:dyDescent="0.2">
      <c r="M73" s="9"/>
    </row>
    <row r="74" spans="13:13" x14ac:dyDescent="0.2">
      <c r="M74" s="9"/>
    </row>
    <row r="75" spans="13:13" x14ac:dyDescent="0.2">
      <c r="M75" s="9"/>
    </row>
    <row r="76" spans="13:13" x14ac:dyDescent="0.2">
      <c r="M76" s="9"/>
    </row>
    <row r="77" spans="13:13" x14ac:dyDescent="0.2">
      <c r="M77" s="9"/>
    </row>
    <row r="78" spans="13:13" x14ac:dyDescent="0.2">
      <c r="M78" s="9"/>
    </row>
    <row r="79" spans="13:13" x14ac:dyDescent="0.2">
      <c r="M79" s="9"/>
    </row>
    <row r="80" spans="13:13" x14ac:dyDescent="0.2">
      <c r="M80" s="9"/>
    </row>
    <row r="81" spans="13:13" x14ac:dyDescent="0.2">
      <c r="M81" s="9"/>
    </row>
    <row r="82" spans="13:13" x14ac:dyDescent="0.2">
      <c r="M82" s="9"/>
    </row>
    <row r="83" spans="13:13" x14ac:dyDescent="0.2">
      <c r="M83" s="9"/>
    </row>
    <row r="84" spans="13:13" x14ac:dyDescent="0.2">
      <c r="M84" s="9"/>
    </row>
    <row r="85" spans="13:13" x14ac:dyDescent="0.2">
      <c r="M85" s="9"/>
    </row>
    <row r="86" spans="13:13" x14ac:dyDescent="0.2">
      <c r="M86" s="9"/>
    </row>
    <row r="87" spans="13:13" x14ac:dyDescent="0.2">
      <c r="M87" s="9"/>
    </row>
    <row r="88" spans="13:13" x14ac:dyDescent="0.2">
      <c r="M88" s="9"/>
    </row>
    <row r="89" spans="13:13" x14ac:dyDescent="0.2">
      <c r="M89" s="9"/>
    </row>
    <row r="90" spans="13:13" x14ac:dyDescent="0.2">
      <c r="M90" s="9"/>
    </row>
    <row r="91" spans="13:13" x14ac:dyDescent="0.2">
      <c r="M91" s="9"/>
    </row>
    <row r="92" spans="13:13" x14ac:dyDescent="0.2">
      <c r="M92" s="9"/>
    </row>
    <row r="93" spans="13:13" x14ac:dyDescent="0.2">
      <c r="M93" s="9"/>
    </row>
    <row r="94" spans="13:13" x14ac:dyDescent="0.2">
      <c r="M94" s="9"/>
    </row>
    <row r="95" spans="13:13" x14ac:dyDescent="0.2">
      <c r="M95" s="9"/>
    </row>
    <row r="96" spans="13:13" x14ac:dyDescent="0.2">
      <c r="M96" s="9"/>
    </row>
    <row r="97" spans="13:13" x14ac:dyDescent="0.2">
      <c r="M97" s="9"/>
    </row>
    <row r="98" spans="13:13" x14ac:dyDescent="0.2">
      <c r="M98" s="9"/>
    </row>
    <row r="99" spans="13:13" x14ac:dyDescent="0.2">
      <c r="M99" s="9"/>
    </row>
    <row r="100" spans="13:13" x14ac:dyDescent="0.2">
      <c r="M100" s="9"/>
    </row>
    <row r="101" spans="13:13" x14ac:dyDescent="0.2">
      <c r="M101" s="9"/>
    </row>
    <row r="102" spans="13:13" x14ac:dyDescent="0.2">
      <c r="M102" s="9"/>
    </row>
    <row r="103" spans="13:13" x14ac:dyDescent="0.2">
      <c r="M103" s="9"/>
    </row>
    <row r="104" spans="13:13" x14ac:dyDescent="0.2">
      <c r="M104" s="9"/>
    </row>
    <row r="105" spans="13:13" x14ac:dyDescent="0.2">
      <c r="M105" s="9"/>
    </row>
    <row r="106" spans="13:13" x14ac:dyDescent="0.2">
      <c r="M106" s="9"/>
    </row>
    <row r="107" spans="13:13" x14ac:dyDescent="0.2">
      <c r="M107" s="9"/>
    </row>
    <row r="108" spans="13:13" x14ac:dyDescent="0.2">
      <c r="M108" s="9"/>
    </row>
    <row r="109" spans="13:13" x14ac:dyDescent="0.2">
      <c r="M109" s="9"/>
    </row>
    <row r="110" spans="13:13" x14ac:dyDescent="0.2">
      <c r="M110" s="9"/>
    </row>
    <row r="111" spans="13:13" x14ac:dyDescent="0.2">
      <c r="M111" s="9"/>
    </row>
    <row r="112" spans="13:13" x14ac:dyDescent="0.2">
      <c r="M112" s="9"/>
    </row>
    <row r="113" spans="13:13" x14ac:dyDescent="0.2">
      <c r="M113" s="9"/>
    </row>
    <row r="114" spans="13:13" x14ac:dyDescent="0.2">
      <c r="M114" s="9"/>
    </row>
    <row r="115" spans="13:13" x14ac:dyDescent="0.2">
      <c r="M115" s="9"/>
    </row>
    <row r="116" spans="13:13" x14ac:dyDescent="0.2">
      <c r="M116" s="9"/>
    </row>
    <row r="117" spans="13:13" x14ac:dyDescent="0.2">
      <c r="M117" s="9"/>
    </row>
    <row r="118" spans="13:13" x14ac:dyDescent="0.2">
      <c r="M118" s="9"/>
    </row>
    <row r="119" spans="13:13" x14ac:dyDescent="0.2">
      <c r="M119" s="9"/>
    </row>
    <row r="120" spans="13:13" x14ac:dyDescent="0.2">
      <c r="M120" s="9"/>
    </row>
    <row r="121" spans="13:13" x14ac:dyDescent="0.2">
      <c r="M121" s="9"/>
    </row>
    <row r="122" spans="13:13" x14ac:dyDescent="0.2">
      <c r="M122" s="9"/>
    </row>
    <row r="123" spans="13:13" x14ac:dyDescent="0.2">
      <c r="M123" s="9"/>
    </row>
    <row r="124" spans="13:13" x14ac:dyDescent="0.2">
      <c r="M124" s="9"/>
    </row>
    <row r="125" spans="13:13" x14ac:dyDescent="0.2">
      <c r="M125" s="9"/>
    </row>
    <row r="126" spans="13:13" x14ac:dyDescent="0.2">
      <c r="M126" s="9"/>
    </row>
    <row r="127" spans="13:13" x14ac:dyDescent="0.2">
      <c r="M127" s="9"/>
    </row>
    <row r="128" spans="13:13" x14ac:dyDescent="0.2">
      <c r="M128" s="9"/>
    </row>
    <row r="129" spans="13:13" x14ac:dyDescent="0.2">
      <c r="M129" s="9"/>
    </row>
    <row r="130" spans="13:13" x14ac:dyDescent="0.2">
      <c r="M130" s="9"/>
    </row>
    <row r="131" spans="13:13" x14ac:dyDescent="0.2">
      <c r="M131" s="9"/>
    </row>
    <row r="132" spans="13:13" x14ac:dyDescent="0.2">
      <c r="M132" s="9"/>
    </row>
    <row r="133" spans="13:13" x14ac:dyDescent="0.2">
      <c r="M133" s="9"/>
    </row>
    <row r="134" spans="13:13" x14ac:dyDescent="0.2">
      <c r="M134" s="9"/>
    </row>
    <row r="135" spans="13:13" x14ac:dyDescent="0.2">
      <c r="M135" s="9"/>
    </row>
    <row r="136" spans="13:13" x14ac:dyDescent="0.2">
      <c r="M136" s="9"/>
    </row>
    <row r="137" spans="13:13" x14ac:dyDescent="0.2">
      <c r="M137" s="9"/>
    </row>
    <row r="138" spans="13:13" x14ac:dyDescent="0.2">
      <c r="M138" s="9"/>
    </row>
    <row r="139" spans="13:13" x14ac:dyDescent="0.2">
      <c r="M139" s="9"/>
    </row>
    <row r="140" spans="13:13" x14ac:dyDescent="0.2">
      <c r="M140" s="9"/>
    </row>
    <row r="141" spans="13:13" x14ac:dyDescent="0.2">
      <c r="M141" s="9"/>
    </row>
    <row r="142" spans="13:13" x14ac:dyDescent="0.2">
      <c r="M142" s="9"/>
    </row>
    <row r="143" spans="13:13" x14ac:dyDescent="0.2">
      <c r="M143" s="9"/>
    </row>
    <row r="144" spans="13:13" x14ac:dyDescent="0.2">
      <c r="M144" s="9"/>
    </row>
    <row r="145" spans="13:13" x14ac:dyDescent="0.2">
      <c r="M145" s="9"/>
    </row>
    <row r="146" spans="13:13" x14ac:dyDescent="0.2">
      <c r="M146" s="9"/>
    </row>
    <row r="147" spans="13:13" x14ac:dyDescent="0.2">
      <c r="M147" s="9"/>
    </row>
    <row r="148" spans="13:13" x14ac:dyDescent="0.2">
      <c r="M148" s="9"/>
    </row>
    <row r="149" spans="13:13" x14ac:dyDescent="0.2">
      <c r="M149" s="9"/>
    </row>
    <row r="150" spans="13:13" x14ac:dyDescent="0.2">
      <c r="M150" s="9"/>
    </row>
    <row r="151" spans="13:13" x14ac:dyDescent="0.2">
      <c r="M151" s="9"/>
    </row>
    <row r="152" spans="13:13" x14ac:dyDescent="0.2">
      <c r="M152" s="9"/>
    </row>
    <row r="153" spans="13:13" x14ac:dyDescent="0.2">
      <c r="M153" s="9"/>
    </row>
    <row r="154" spans="13:13" x14ac:dyDescent="0.2">
      <c r="M154" s="9"/>
    </row>
    <row r="155" spans="13:13" x14ac:dyDescent="0.2">
      <c r="M155" s="9"/>
    </row>
    <row r="156" spans="13:13" x14ac:dyDescent="0.2">
      <c r="M156" s="9"/>
    </row>
    <row r="157" spans="13:13" x14ac:dyDescent="0.2">
      <c r="M157" s="9"/>
    </row>
    <row r="158" spans="13:13" x14ac:dyDescent="0.2">
      <c r="M158" s="9"/>
    </row>
    <row r="159" spans="13:13" x14ac:dyDescent="0.2">
      <c r="M159" s="9"/>
    </row>
    <row r="160" spans="13:13" x14ac:dyDescent="0.2">
      <c r="M160" s="9"/>
    </row>
    <row r="161" spans="13:13" x14ac:dyDescent="0.2">
      <c r="M161" s="9"/>
    </row>
    <row r="162" spans="13:13" x14ac:dyDescent="0.2">
      <c r="M162" s="9"/>
    </row>
    <row r="163" spans="13:13" x14ac:dyDescent="0.2">
      <c r="M163" s="9"/>
    </row>
    <row r="164" spans="13:13" x14ac:dyDescent="0.2">
      <c r="M164" s="9"/>
    </row>
    <row r="165" spans="13:13" x14ac:dyDescent="0.2">
      <c r="M165" s="9"/>
    </row>
    <row r="166" spans="13:13" x14ac:dyDescent="0.2">
      <c r="M166" s="9"/>
    </row>
    <row r="167" spans="13:13" x14ac:dyDescent="0.2">
      <c r="M167" s="9"/>
    </row>
    <row r="168" spans="13:13" x14ac:dyDescent="0.2">
      <c r="M168" s="9"/>
    </row>
    <row r="169" spans="13:13" x14ac:dyDescent="0.2">
      <c r="M169" s="9"/>
    </row>
    <row r="170" spans="13:13" x14ac:dyDescent="0.2">
      <c r="M170" s="9"/>
    </row>
    <row r="171" spans="13:13" x14ac:dyDescent="0.2">
      <c r="M171" s="9"/>
    </row>
    <row r="172" spans="13:13" x14ac:dyDescent="0.2">
      <c r="M172" s="9"/>
    </row>
    <row r="173" spans="13:13" x14ac:dyDescent="0.2">
      <c r="M173" s="9"/>
    </row>
    <row r="174" spans="13:13" x14ac:dyDescent="0.2">
      <c r="M174" s="9"/>
    </row>
    <row r="175" spans="13:13" x14ac:dyDescent="0.2">
      <c r="M175" s="9"/>
    </row>
    <row r="176" spans="13:13" x14ac:dyDescent="0.2">
      <c r="M176" s="9"/>
    </row>
    <row r="177" spans="13:13" x14ac:dyDescent="0.2">
      <c r="M177" s="9"/>
    </row>
    <row r="178" spans="13:13" x14ac:dyDescent="0.2">
      <c r="M178" s="9"/>
    </row>
    <row r="179" spans="13:13" x14ac:dyDescent="0.2">
      <c r="M179" s="9"/>
    </row>
    <row r="180" spans="13:13" x14ac:dyDescent="0.2">
      <c r="M180" s="9"/>
    </row>
    <row r="181" spans="13:13" x14ac:dyDescent="0.2">
      <c r="M181" s="9"/>
    </row>
    <row r="182" spans="13:13" x14ac:dyDescent="0.2">
      <c r="M182" s="9"/>
    </row>
    <row r="183" spans="13:13" x14ac:dyDescent="0.2">
      <c r="M183" s="9"/>
    </row>
    <row r="184" spans="13:13" x14ac:dyDescent="0.2">
      <c r="M184" s="9"/>
    </row>
    <row r="185" spans="13:13" x14ac:dyDescent="0.2">
      <c r="M185" s="9"/>
    </row>
    <row r="186" spans="13:13" x14ac:dyDescent="0.2">
      <c r="M186" s="9"/>
    </row>
    <row r="187" spans="13:13" x14ac:dyDescent="0.2">
      <c r="M187" s="9"/>
    </row>
    <row r="188" spans="13:13" x14ac:dyDescent="0.2">
      <c r="M188" s="9"/>
    </row>
    <row r="189" spans="13:13" x14ac:dyDescent="0.2">
      <c r="M189" s="9"/>
    </row>
    <row r="190" spans="13:13" x14ac:dyDescent="0.2">
      <c r="M190" s="9"/>
    </row>
    <row r="191" spans="13:13" x14ac:dyDescent="0.2">
      <c r="M191" s="9"/>
    </row>
    <row r="192" spans="13:13" x14ac:dyDescent="0.2">
      <c r="M192" s="9"/>
    </row>
    <row r="193" spans="13:13" x14ac:dyDescent="0.2">
      <c r="M193" s="9"/>
    </row>
    <row r="194" spans="13:13" x14ac:dyDescent="0.2">
      <c r="M194" s="9"/>
    </row>
    <row r="195" spans="13:13" x14ac:dyDescent="0.2">
      <c r="M195" s="9"/>
    </row>
    <row r="196" spans="13:13" x14ac:dyDescent="0.2">
      <c r="M196" s="9"/>
    </row>
    <row r="197" spans="13:13" x14ac:dyDescent="0.2">
      <c r="M197" s="9"/>
    </row>
    <row r="198" spans="13:13" x14ac:dyDescent="0.2">
      <c r="M198" s="9"/>
    </row>
    <row r="199" spans="13:13" x14ac:dyDescent="0.2">
      <c r="M199" s="9"/>
    </row>
    <row r="200" spans="13:13" x14ac:dyDescent="0.2">
      <c r="M200" s="9"/>
    </row>
    <row r="201" spans="13:13" x14ac:dyDescent="0.2">
      <c r="M201" s="9"/>
    </row>
    <row r="202" spans="13:13" x14ac:dyDescent="0.2">
      <c r="M202" s="9"/>
    </row>
    <row r="203" spans="13:13" x14ac:dyDescent="0.2">
      <c r="M203" s="9"/>
    </row>
    <row r="204" spans="13:13" x14ac:dyDescent="0.2">
      <c r="M204" s="9"/>
    </row>
    <row r="205" spans="13:13" x14ac:dyDescent="0.2">
      <c r="M205" s="9"/>
    </row>
    <row r="206" spans="13:13" x14ac:dyDescent="0.2">
      <c r="M206" s="9"/>
    </row>
    <row r="207" spans="13:13" x14ac:dyDescent="0.2">
      <c r="M207" s="9"/>
    </row>
    <row r="208" spans="13:13" x14ac:dyDescent="0.2">
      <c r="M208" s="9"/>
    </row>
    <row r="209" spans="13:13" x14ac:dyDescent="0.2">
      <c r="M209" s="9"/>
    </row>
    <row r="210" spans="13:13" x14ac:dyDescent="0.2">
      <c r="M210" s="9"/>
    </row>
    <row r="211" spans="13:13" x14ac:dyDescent="0.2">
      <c r="M211" s="9"/>
    </row>
    <row r="212" spans="13:13" x14ac:dyDescent="0.2">
      <c r="M212" s="9"/>
    </row>
    <row r="213" spans="13:13" x14ac:dyDescent="0.2">
      <c r="M213" s="9"/>
    </row>
    <row r="214" spans="13:13" x14ac:dyDescent="0.2">
      <c r="M214" s="9"/>
    </row>
    <row r="215" spans="13:13" x14ac:dyDescent="0.2">
      <c r="M215" s="9"/>
    </row>
    <row r="216" spans="13:13" x14ac:dyDescent="0.2">
      <c r="M216" s="9"/>
    </row>
    <row r="217" spans="13:13" x14ac:dyDescent="0.2">
      <c r="M217" s="9"/>
    </row>
    <row r="218" spans="13:13" x14ac:dyDescent="0.2">
      <c r="M218" s="9"/>
    </row>
    <row r="219" spans="13:13" x14ac:dyDescent="0.2">
      <c r="M219" s="9"/>
    </row>
    <row r="220" spans="13:13" x14ac:dyDescent="0.2">
      <c r="M220" s="9"/>
    </row>
    <row r="221" spans="13:13" x14ac:dyDescent="0.2">
      <c r="M221" s="9"/>
    </row>
    <row r="222" spans="13:13" x14ac:dyDescent="0.2">
      <c r="M222" s="9"/>
    </row>
    <row r="223" spans="13:13" x14ac:dyDescent="0.2">
      <c r="M223" s="9"/>
    </row>
    <row r="224" spans="13:13" x14ac:dyDescent="0.2">
      <c r="M224" s="9"/>
    </row>
    <row r="225" spans="13:13" x14ac:dyDescent="0.2">
      <c r="M225" s="9"/>
    </row>
    <row r="226" spans="13:13" x14ac:dyDescent="0.2">
      <c r="M226" s="9"/>
    </row>
    <row r="227" spans="13:13" x14ac:dyDescent="0.2">
      <c r="M227" s="9"/>
    </row>
    <row r="228" spans="13:13" x14ac:dyDescent="0.2">
      <c r="M228" s="9"/>
    </row>
    <row r="229" spans="13:13" x14ac:dyDescent="0.2">
      <c r="M229" s="9"/>
    </row>
    <row r="230" spans="13:13" x14ac:dyDescent="0.2">
      <c r="M230" s="9"/>
    </row>
    <row r="231" spans="13:13" x14ac:dyDescent="0.2">
      <c r="M231" s="9"/>
    </row>
    <row r="232" spans="13:13" x14ac:dyDescent="0.2">
      <c r="M232" s="9"/>
    </row>
    <row r="233" spans="13:13" x14ac:dyDescent="0.2">
      <c r="M233" s="9"/>
    </row>
    <row r="234" spans="13:13" x14ac:dyDescent="0.2">
      <c r="M234" s="9"/>
    </row>
    <row r="235" spans="13:13" x14ac:dyDescent="0.2">
      <c r="M235" s="9"/>
    </row>
    <row r="236" spans="13:13" x14ac:dyDescent="0.2">
      <c r="M236" s="9"/>
    </row>
    <row r="237" spans="13:13" x14ac:dyDescent="0.2">
      <c r="M237" s="9"/>
    </row>
    <row r="238" spans="13:13" x14ac:dyDescent="0.2">
      <c r="M238" s="9"/>
    </row>
    <row r="239" spans="13:13" x14ac:dyDescent="0.2">
      <c r="M239" s="9"/>
    </row>
    <row r="240" spans="13:13" x14ac:dyDescent="0.2">
      <c r="M240" s="9"/>
    </row>
    <row r="241" spans="13:13" x14ac:dyDescent="0.2">
      <c r="M241" s="9"/>
    </row>
    <row r="242" spans="13:13" x14ac:dyDescent="0.2">
      <c r="M242" s="9"/>
    </row>
    <row r="243" spans="13:13" x14ac:dyDescent="0.2">
      <c r="M243" s="9"/>
    </row>
    <row r="244" spans="13:13" x14ac:dyDescent="0.2">
      <c r="M244" s="9"/>
    </row>
    <row r="245" spans="13:13" x14ac:dyDescent="0.2">
      <c r="M245" s="9"/>
    </row>
    <row r="246" spans="13:13" x14ac:dyDescent="0.2">
      <c r="M246" s="9"/>
    </row>
    <row r="247" spans="13:13" x14ac:dyDescent="0.2">
      <c r="M247" s="9"/>
    </row>
    <row r="248" spans="13:13" x14ac:dyDescent="0.2">
      <c r="M248" s="9"/>
    </row>
    <row r="249" spans="13:13" x14ac:dyDescent="0.2">
      <c r="M249" s="9"/>
    </row>
    <row r="250" spans="13:13" x14ac:dyDescent="0.2">
      <c r="M250" s="9"/>
    </row>
    <row r="251" spans="13:13" x14ac:dyDescent="0.2">
      <c r="M251" s="9"/>
    </row>
    <row r="252" spans="13:13" x14ac:dyDescent="0.2">
      <c r="M252" s="9"/>
    </row>
    <row r="253" spans="13:13" x14ac:dyDescent="0.2">
      <c r="M253" s="9"/>
    </row>
    <row r="254" spans="13:13" x14ac:dyDescent="0.2">
      <c r="M254" s="9"/>
    </row>
    <row r="255" spans="13:13" x14ac:dyDescent="0.2">
      <c r="M255" s="9"/>
    </row>
    <row r="256" spans="13:13" x14ac:dyDescent="0.2">
      <c r="M256" s="9"/>
    </row>
    <row r="257" spans="13:13" x14ac:dyDescent="0.2">
      <c r="M257" s="9"/>
    </row>
    <row r="258" spans="13:13" x14ac:dyDescent="0.2">
      <c r="M258" s="9"/>
    </row>
    <row r="259" spans="13:13" x14ac:dyDescent="0.2">
      <c r="M259" s="9"/>
    </row>
    <row r="260" spans="13:13" x14ac:dyDescent="0.2">
      <c r="M260" s="9"/>
    </row>
    <row r="261" spans="13:13" x14ac:dyDescent="0.2">
      <c r="M261" s="9"/>
    </row>
    <row r="262" spans="13:13" x14ac:dyDescent="0.2">
      <c r="M262" s="9"/>
    </row>
    <row r="263" spans="13:13" x14ac:dyDescent="0.2">
      <c r="M263" s="9"/>
    </row>
    <row r="264" spans="13:13" x14ac:dyDescent="0.2">
      <c r="M264" s="9"/>
    </row>
    <row r="265" spans="13:13" x14ac:dyDescent="0.2">
      <c r="M265" s="9"/>
    </row>
    <row r="266" spans="13:13" x14ac:dyDescent="0.2">
      <c r="M266" s="9"/>
    </row>
    <row r="267" spans="13:13" x14ac:dyDescent="0.2">
      <c r="M267" s="9"/>
    </row>
    <row r="268" spans="13:13" x14ac:dyDescent="0.2">
      <c r="M268" s="9"/>
    </row>
    <row r="269" spans="13:13" x14ac:dyDescent="0.2">
      <c r="M269" s="9"/>
    </row>
    <row r="270" spans="13:13" x14ac:dyDescent="0.2">
      <c r="M270" s="9"/>
    </row>
    <row r="271" spans="13:13" x14ac:dyDescent="0.2">
      <c r="M271" s="9"/>
    </row>
    <row r="272" spans="13:13" x14ac:dyDescent="0.2">
      <c r="M272" s="9"/>
    </row>
    <row r="273" spans="13:13" x14ac:dyDescent="0.2">
      <c r="M273" s="9"/>
    </row>
    <row r="274" spans="13:13" x14ac:dyDescent="0.2">
      <c r="M274" s="9"/>
    </row>
    <row r="275" spans="13:13" x14ac:dyDescent="0.2">
      <c r="M275" s="9"/>
    </row>
    <row r="276" spans="13:13" x14ac:dyDescent="0.2">
      <c r="M276" s="9"/>
    </row>
    <row r="277" spans="13:13" x14ac:dyDescent="0.2">
      <c r="M277" s="9"/>
    </row>
    <row r="278" spans="13:13" x14ac:dyDescent="0.2">
      <c r="M278" s="9"/>
    </row>
    <row r="279" spans="13:13" x14ac:dyDescent="0.2">
      <c r="M279" s="9"/>
    </row>
    <row r="280" spans="13:13" x14ac:dyDescent="0.2">
      <c r="M280" s="9"/>
    </row>
    <row r="281" spans="13:13" x14ac:dyDescent="0.2">
      <c r="M281" s="9"/>
    </row>
    <row r="282" spans="13:13" x14ac:dyDescent="0.2">
      <c r="M282" s="9"/>
    </row>
    <row r="283" spans="13:13" x14ac:dyDescent="0.2">
      <c r="M283" s="9"/>
    </row>
    <row r="284" spans="13:13" x14ac:dyDescent="0.2">
      <c r="M284" s="9"/>
    </row>
    <row r="285" spans="13:13" x14ac:dyDescent="0.2">
      <c r="M285" s="9"/>
    </row>
    <row r="286" spans="13:13" x14ac:dyDescent="0.2">
      <c r="M286" s="9"/>
    </row>
    <row r="287" spans="13:13" x14ac:dyDescent="0.2">
      <c r="M287" s="9"/>
    </row>
    <row r="288" spans="13:13" x14ac:dyDescent="0.2">
      <c r="M288" s="9"/>
    </row>
    <row r="289" spans="13:13" x14ac:dyDescent="0.2">
      <c r="M289" s="9"/>
    </row>
    <row r="290" spans="13:13" x14ac:dyDescent="0.2">
      <c r="M290" s="9"/>
    </row>
    <row r="291" spans="13:13" x14ac:dyDescent="0.2">
      <c r="M291" s="9"/>
    </row>
    <row r="292" spans="13:13" x14ac:dyDescent="0.2">
      <c r="M292" s="9"/>
    </row>
    <row r="293" spans="13:13" x14ac:dyDescent="0.2">
      <c r="M293" s="9"/>
    </row>
    <row r="294" spans="13:13" x14ac:dyDescent="0.2">
      <c r="M294" s="9"/>
    </row>
    <row r="295" spans="13:13" x14ac:dyDescent="0.2">
      <c r="M295" s="9"/>
    </row>
    <row r="296" spans="13:13" x14ac:dyDescent="0.2">
      <c r="M296" s="9"/>
    </row>
    <row r="297" spans="13:13" x14ac:dyDescent="0.2">
      <c r="M297" s="9"/>
    </row>
    <row r="298" spans="13:13" x14ac:dyDescent="0.2">
      <c r="M298" s="9"/>
    </row>
    <row r="299" spans="13:13" x14ac:dyDescent="0.2">
      <c r="M299" s="9"/>
    </row>
    <row r="300" spans="13:13" x14ac:dyDescent="0.2">
      <c r="M300" s="9"/>
    </row>
    <row r="301" spans="13:13" x14ac:dyDescent="0.2">
      <c r="M301" s="9"/>
    </row>
    <row r="302" spans="13:13" x14ac:dyDescent="0.2">
      <c r="M302" s="9"/>
    </row>
    <row r="303" spans="13:13" x14ac:dyDescent="0.2">
      <c r="M303" s="9"/>
    </row>
    <row r="304" spans="13:13" x14ac:dyDescent="0.2">
      <c r="M304" s="9"/>
    </row>
    <row r="305" spans="13:13" x14ac:dyDescent="0.2">
      <c r="M305" s="9"/>
    </row>
    <row r="306" spans="13:13" x14ac:dyDescent="0.2">
      <c r="M306" s="9"/>
    </row>
    <row r="307" spans="13:13" x14ac:dyDescent="0.2">
      <c r="M307" s="9"/>
    </row>
    <row r="308" spans="13:13" x14ac:dyDescent="0.2">
      <c r="M308" s="9"/>
    </row>
    <row r="309" spans="13:13" x14ac:dyDescent="0.2">
      <c r="M309" s="9"/>
    </row>
    <row r="310" spans="13:13" x14ac:dyDescent="0.2">
      <c r="M310" s="9"/>
    </row>
    <row r="311" spans="13:13" x14ac:dyDescent="0.2">
      <c r="M311" s="9"/>
    </row>
    <row r="312" spans="13:13" x14ac:dyDescent="0.2">
      <c r="M312" s="9"/>
    </row>
    <row r="313" spans="13:13" x14ac:dyDescent="0.2">
      <c r="M313" s="9"/>
    </row>
    <row r="314" spans="13:13" x14ac:dyDescent="0.2">
      <c r="M314" s="9"/>
    </row>
    <row r="315" spans="13:13" x14ac:dyDescent="0.2">
      <c r="M315" s="9"/>
    </row>
    <row r="316" spans="13:13" x14ac:dyDescent="0.2">
      <c r="M316" s="9"/>
    </row>
    <row r="317" spans="13:13" x14ac:dyDescent="0.2">
      <c r="M317" s="9"/>
    </row>
    <row r="318" spans="13:13" x14ac:dyDescent="0.2">
      <c r="M318" s="9"/>
    </row>
    <row r="319" spans="13:13" x14ac:dyDescent="0.2">
      <c r="M319" s="9"/>
    </row>
    <row r="320" spans="13:13" x14ac:dyDescent="0.2">
      <c r="M320" s="9"/>
    </row>
    <row r="321" spans="13:13" x14ac:dyDescent="0.2">
      <c r="M321" s="9"/>
    </row>
    <row r="322" spans="13:13" x14ac:dyDescent="0.2">
      <c r="M322" s="9"/>
    </row>
    <row r="323" spans="13:13" x14ac:dyDescent="0.2">
      <c r="M323" s="9"/>
    </row>
    <row r="324" spans="13:13" x14ac:dyDescent="0.2">
      <c r="M324" s="9"/>
    </row>
    <row r="325" spans="13:13" x14ac:dyDescent="0.2">
      <c r="M325" s="9"/>
    </row>
    <row r="326" spans="13:13" x14ac:dyDescent="0.2">
      <c r="M326" s="9"/>
    </row>
    <row r="327" spans="13:13" x14ac:dyDescent="0.2">
      <c r="M327" s="9"/>
    </row>
    <row r="328" spans="13:13" x14ac:dyDescent="0.2">
      <c r="M328" s="9"/>
    </row>
    <row r="329" spans="13:13" x14ac:dyDescent="0.2">
      <c r="M329" s="9"/>
    </row>
    <row r="330" spans="13:13" x14ac:dyDescent="0.2">
      <c r="M330" s="9"/>
    </row>
    <row r="331" spans="13:13" x14ac:dyDescent="0.2">
      <c r="M331" s="9"/>
    </row>
    <row r="332" spans="13:13" x14ac:dyDescent="0.2">
      <c r="M332" s="9"/>
    </row>
    <row r="333" spans="13:13" x14ac:dyDescent="0.2">
      <c r="M333" s="9"/>
    </row>
    <row r="334" spans="13:13" x14ac:dyDescent="0.2">
      <c r="M334" s="9"/>
    </row>
    <row r="335" spans="13:13" x14ac:dyDescent="0.2">
      <c r="M335" s="9"/>
    </row>
    <row r="336" spans="13:13" x14ac:dyDescent="0.2">
      <c r="M336" s="9"/>
    </row>
    <row r="337" spans="13:13" x14ac:dyDescent="0.2">
      <c r="M337" s="9"/>
    </row>
    <row r="338" spans="13:13" x14ac:dyDescent="0.2">
      <c r="M338" s="9"/>
    </row>
    <row r="339" spans="13:13" x14ac:dyDescent="0.2">
      <c r="M339" s="9"/>
    </row>
    <row r="340" spans="13:13" x14ac:dyDescent="0.2">
      <c r="M340" s="9"/>
    </row>
    <row r="341" spans="13:13" x14ac:dyDescent="0.2">
      <c r="M341" s="9"/>
    </row>
    <row r="342" spans="13:13" x14ac:dyDescent="0.2">
      <c r="M342" s="9"/>
    </row>
    <row r="343" spans="13:13" x14ac:dyDescent="0.2">
      <c r="M343" s="9"/>
    </row>
    <row r="344" spans="13:13" x14ac:dyDescent="0.2">
      <c r="M344" s="9"/>
    </row>
    <row r="345" spans="13:13" x14ac:dyDescent="0.2">
      <c r="M345" s="9"/>
    </row>
    <row r="346" spans="13:13" x14ac:dyDescent="0.2">
      <c r="M346" s="9"/>
    </row>
    <row r="347" spans="13:13" x14ac:dyDescent="0.2">
      <c r="M347" s="9"/>
    </row>
    <row r="348" spans="13:13" x14ac:dyDescent="0.2">
      <c r="M348" s="9"/>
    </row>
    <row r="349" spans="13:13" x14ac:dyDescent="0.2">
      <c r="M349" s="9"/>
    </row>
    <row r="350" spans="13:13" x14ac:dyDescent="0.2">
      <c r="M350" s="9"/>
    </row>
    <row r="351" spans="13:13" x14ac:dyDescent="0.2">
      <c r="M351" s="9"/>
    </row>
    <row r="352" spans="13:13" x14ac:dyDescent="0.2">
      <c r="M352" s="9"/>
    </row>
    <row r="353" spans="13:13" x14ac:dyDescent="0.2">
      <c r="M353" s="9"/>
    </row>
    <row r="354" spans="13:13" x14ac:dyDescent="0.2">
      <c r="M354" s="9"/>
    </row>
    <row r="355" spans="13:13" x14ac:dyDescent="0.2">
      <c r="M355" s="9"/>
    </row>
    <row r="356" spans="13:13" x14ac:dyDescent="0.2">
      <c r="M356" s="9"/>
    </row>
    <row r="357" spans="13:13" x14ac:dyDescent="0.2">
      <c r="M357" s="9"/>
    </row>
    <row r="358" spans="13:13" x14ac:dyDescent="0.2">
      <c r="M358" s="9"/>
    </row>
    <row r="359" spans="13:13" x14ac:dyDescent="0.2">
      <c r="M359" s="9"/>
    </row>
    <row r="360" spans="13:13" x14ac:dyDescent="0.2">
      <c r="M360" s="9"/>
    </row>
    <row r="361" spans="13:13" x14ac:dyDescent="0.2">
      <c r="M361" s="9"/>
    </row>
    <row r="362" spans="13:13" x14ac:dyDescent="0.2">
      <c r="M362" s="9"/>
    </row>
    <row r="363" spans="13:13" x14ac:dyDescent="0.2">
      <c r="M363" s="9"/>
    </row>
    <row r="364" spans="13:13" x14ac:dyDescent="0.2">
      <c r="M364" s="9"/>
    </row>
    <row r="365" spans="13:13" x14ac:dyDescent="0.2">
      <c r="M365" s="9"/>
    </row>
    <row r="366" spans="13:13" x14ac:dyDescent="0.2">
      <c r="M366" s="9"/>
    </row>
    <row r="367" spans="13:13" x14ac:dyDescent="0.2">
      <c r="M367" s="9"/>
    </row>
    <row r="368" spans="13:13" x14ac:dyDescent="0.2">
      <c r="M368" s="9"/>
    </row>
    <row r="369" spans="13:13" x14ac:dyDescent="0.2">
      <c r="M369" s="9"/>
    </row>
    <row r="370" spans="13:13" x14ac:dyDescent="0.2">
      <c r="M370" s="9"/>
    </row>
    <row r="371" spans="13:13" x14ac:dyDescent="0.2">
      <c r="M371" s="9"/>
    </row>
    <row r="372" spans="13:13" x14ac:dyDescent="0.2">
      <c r="M372" s="9"/>
    </row>
    <row r="373" spans="13:13" x14ac:dyDescent="0.2">
      <c r="M373" s="9"/>
    </row>
    <row r="374" spans="13:13" x14ac:dyDescent="0.2">
      <c r="M374" s="9"/>
    </row>
    <row r="375" spans="13:13" x14ac:dyDescent="0.2">
      <c r="M375" s="9"/>
    </row>
    <row r="376" spans="13:13" x14ac:dyDescent="0.2">
      <c r="M376" s="9"/>
    </row>
    <row r="377" spans="13:13" x14ac:dyDescent="0.2">
      <c r="M377" s="9"/>
    </row>
    <row r="378" spans="13:13" x14ac:dyDescent="0.2">
      <c r="M378" s="9"/>
    </row>
    <row r="379" spans="13:13" x14ac:dyDescent="0.2">
      <c r="M379" s="9"/>
    </row>
    <row r="380" spans="13:13" x14ac:dyDescent="0.2">
      <c r="M380" s="9"/>
    </row>
    <row r="381" spans="13:13" x14ac:dyDescent="0.2">
      <c r="M381" s="9"/>
    </row>
    <row r="382" spans="13:13" x14ac:dyDescent="0.2">
      <c r="M382" s="9"/>
    </row>
    <row r="383" spans="13:13" x14ac:dyDescent="0.2">
      <c r="M383" s="9"/>
    </row>
    <row r="384" spans="13:13" x14ac:dyDescent="0.2">
      <c r="M384" s="9"/>
    </row>
    <row r="385" spans="13:13" x14ac:dyDescent="0.2">
      <c r="M385" s="9"/>
    </row>
    <row r="386" spans="13:13" x14ac:dyDescent="0.2">
      <c r="M386" s="9"/>
    </row>
    <row r="387" spans="13:13" x14ac:dyDescent="0.2">
      <c r="M387" s="9"/>
    </row>
    <row r="388" spans="13:13" x14ac:dyDescent="0.2">
      <c r="M388" s="9"/>
    </row>
    <row r="389" spans="13:13" x14ac:dyDescent="0.2">
      <c r="M389" s="9"/>
    </row>
    <row r="390" spans="13:13" x14ac:dyDescent="0.2">
      <c r="M390" s="9"/>
    </row>
    <row r="391" spans="13:13" x14ac:dyDescent="0.2">
      <c r="M391" s="9"/>
    </row>
    <row r="392" spans="13:13" x14ac:dyDescent="0.2">
      <c r="M392" s="9"/>
    </row>
    <row r="393" spans="13:13" x14ac:dyDescent="0.2">
      <c r="M393" s="9"/>
    </row>
    <row r="394" spans="13:13" x14ac:dyDescent="0.2">
      <c r="M394" s="9"/>
    </row>
    <row r="395" spans="13:13" x14ac:dyDescent="0.2">
      <c r="M395" s="9"/>
    </row>
    <row r="396" spans="13:13" x14ac:dyDescent="0.2">
      <c r="M396" s="9"/>
    </row>
    <row r="397" spans="13:13" x14ac:dyDescent="0.2">
      <c r="M397" s="9"/>
    </row>
    <row r="398" spans="13:13" x14ac:dyDescent="0.2">
      <c r="M398" s="9"/>
    </row>
    <row r="399" spans="13:13" x14ac:dyDescent="0.2">
      <c r="M399" s="9"/>
    </row>
    <row r="400" spans="13:13" x14ac:dyDescent="0.2">
      <c r="M400" s="9"/>
    </row>
    <row r="401" spans="13:13" x14ac:dyDescent="0.2">
      <c r="M401" s="9"/>
    </row>
    <row r="402" spans="13:13" x14ac:dyDescent="0.2">
      <c r="M402" s="9"/>
    </row>
    <row r="403" spans="13:13" x14ac:dyDescent="0.2">
      <c r="M403" s="9"/>
    </row>
    <row r="404" spans="13:13" x14ac:dyDescent="0.2">
      <c r="M404" s="9"/>
    </row>
    <row r="405" spans="13:13" x14ac:dyDescent="0.2">
      <c r="M405" s="9"/>
    </row>
    <row r="406" spans="13:13" x14ac:dyDescent="0.2">
      <c r="M406" s="9"/>
    </row>
    <row r="407" spans="13:13" x14ac:dyDescent="0.2">
      <c r="M407" s="9"/>
    </row>
    <row r="408" spans="13:13" x14ac:dyDescent="0.2">
      <c r="M408" s="9"/>
    </row>
    <row r="409" spans="13:13" x14ac:dyDescent="0.2">
      <c r="M409" s="9"/>
    </row>
    <row r="410" spans="13:13" x14ac:dyDescent="0.2">
      <c r="M410" s="9"/>
    </row>
    <row r="411" spans="13:13" x14ac:dyDescent="0.2">
      <c r="M411" s="9"/>
    </row>
    <row r="412" spans="13:13" x14ac:dyDescent="0.2">
      <c r="M412" s="9"/>
    </row>
    <row r="413" spans="13:13" x14ac:dyDescent="0.2">
      <c r="M413" s="9"/>
    </row>
    <row r="414" spans="13:13" x14ac:dyDescent="0.2">
      <c r="M414" s="9"/>
    </row>
    <row r="415" spans="13:13" x14ac:dyDescent="0.2">
      <c r="M415" s="9"/>
    </row>
    <row r="416" spans="13:13" x14ac:dyDescent="0.2">
      <c r="M416" s="9"/>
    </row>
    <row r="417" spans="13:13" x14ac:dyDescent="0.2">
      <c r="M417" s="9"/>
    </row>
    <row r="418" spans="13:13" x14ac:dyDescent="0.2">
      <c r="M418" s="9"/>
    </row>
    <row r="419" spans="13:13" x14ac:dyDescent="0.2">
      <c r="M419" s="9"/>
    </row>
    <row r="420" spans="13:13" x14ac:dyDescent="0.2">
      <c r="M420" s="9"/>
    </row>
    <row r="421" spans="13:13" x14ac:dyDescent="0.2">
      <c r="M421" s="9"/>
    </row>
    <row r="422" spans="13:13" x14ac:dyDescent="0.2">
      <c r="M422" s="9"/>
    </row>
    <row r="423" spans="13:13" x14ac:dyDescent="0.2">
      <c r="M423" s="9"/>
    </row>
    <row r="424" spans="13:13" x14ac:dyDescent="0.2">
      <c r="M424" s="9"/>
    </row>
    <row r="425" spans="13:13" x14ac:dyDescent="0.2">
      <c r="M425" s="9"/>
    </row>
    <row r="426" spans="13:13" x14ac:dyDescent="0.2">
      <c r="M426" s="9"/>
    </row>
    <row r="427" spans="13:13" x14ac:dyDescent="0.2">
      <c r="M427" s="9"/>
    </row>
    <row r="428" spans="13:13" x14ac:dyDescent="0.2">
      <c r="M428" s="9"/>
    </row>
    <row r="429" spans="13:13" x14ac:dyDescent="0.2">
      <c r="M429" s="9"/>
    </row>
    <row r="430" spans="13:13" x14ac:dyDescent="0.2">
      <c r="M430" s="9"/>
    </row>
    <row r="431" spans="13:13" x14ac:dyDescent="0.2">
      <c r="M431" s="9"/>
    </row>
    <row r="432" spans="13:13" x14ac:dyDescent="0.2">
      <c r="M432" s="9"/>
    </row>
    <row r="433" spans="13:13" x14ac:dyDescent="0.2">
      <c r="M433" s="9"/>
    </row>
    <row r="434" spans="13:13" x14ac:dyDescent="0.2">
      <c r="M434" s="9"/>
    </row>
    <row r="435" spans="13:13" x14ac:dyDescent="0.2">
      <c r="M435" s="9"/>
    </row>
    <row r="436" spans="13:13" x14ac:dyDescent="0.2">
      <c r="M436" s="9"/>
    </row>
    <row r="437" spans="13:13" x14ac:dyDescent="0.2">
      <c r="M437" s="9"/>
    </row>
    <row r="438" spans="13:13" x14ac:dyDescent="0.2">
      <c r="M438" s="9"/>
    </row>
    <row r="439" spans="13:13" x14ac:dyDescent="0.2">
      <c r="M439" s="9"/>
    </row>
    <row r="440" spans="13:13" x14ac:dyDescent="0.2">
      <c r="M440" s="9"/>
    </row>
    <row r="441" spans="13:13" x14ac:dyDescent="0.2">
      <c r="M441" s="9"/>
    </row>
    <row r="442" spans="13:13" x14ac:dyDescent="0.2">
      <c r="M442" s="9"/>
    </row>
    <row r="443" spans="13:13" x14ac:dyDescent="0.2">
      <c r="M443" s="9"/>
    </row>
    <row r="444" spans="13:13" x14ac:dyDescent="0.2">
      <c r="M444" s="9"/>
    </row>
    <row r="445" spans="13:13" x14ac:dyDescent="0.2">
      <c r="M445" s="9"/>
    </row>
    <row r="446" spans="13:13" x14ac:dyDescent="0.2">
      <c r="M446" s="9"/>
    </row>
    <row r="447" spans="13:13" x14ac:dyDescent="0.2">
      <c r="M447" s="9"/>
    </row>
    <row r="448" spans="13:13" x14ac:dyDescent="0.2">
      <c r="M448" s="9"/>
    </row>
    <row r="449" spans="13:13" x14ac:dyDescent="0.2">
      <c r="M449" s="9"/>
    </row>
    <row r="450" spans="13:13" x14ac:dyDescent="0.2">
      <c r="M450" s="9"/>
    </row>
    <row r="451" spans="13:13" x14ac:dyDescent="0.2">
      <c r="M451" s="9"/>
    </row>
    <row r="452" spans="13:13" x14ac:dyDescent="0.2">
      <c r="M452" s="9"/>
    </row>
    <row r="453" spans="13:13" x14ac:dyDescent="0.2">
      <c r="M453" s="9"/>
    </row>
    <row r="454" spans="13:13" x14ac:dyDescent="0.2">
      <c r="M454" s="9"/>
    </row>
    <row r="455" spans="13:13" x14ac:dyDescent="0.2">
      <c r="M455" s="9"/>
    </row>
    <row r="456" spans="13:13" x14ac:dyDescent="0.2">
      <c r="M456" s="9"/>
    </row>
    <row r="457" spans="13:13" x14ac:dyDescent="0.2">
      <c r="M457" s="9"/>
    </row>
    <row r="458" spans="13:13" x14ac:dyDescent="0.2">
      <c r="M458" s="9"/>
    </row>
    <row r="459" spans="13:13" x14ac:dyDescent="0.2">
      <c r="M459" s="9"/>
    </row>
    <row r="460" spans="13:13" x14ac:dyDescent="0.2">
      <c r="M460" s="9"/>
    </row>
    <row r="461" spans="13:13" x14ac:dyDescent="0.2">
      <c r="M461" s="9"/>
    </row>
    <row r="462" spans="13:13" x14ac:dyDescent="0.2">
      <c r="M462" s="9"/>
    </row>
    <row r="463" spans="13:13" x14ac:dyDescent="0.2">
      <c r="M463" s="9"/>
    </row>
    <row r="464" spans="13:13" x14ac:dyDescent="0.2">
      <c r="M464" s="9"/>
    </row>
    <row r="465" spans="13:13" x14ac:dyDescent="0.2">
      <c r="M465" s="9"/>
    </row>
    <row r="466" spans="13:13" x14ac:dyDescent="0.2">
      <c r="M466" s="9"/>
    </row>
    <row r="467" spans="13:13" x14ac:dyDescent="0.2">
      <c r="M467" s="9"/>
    </row>
    <row r="468" spans="13:13" x14ac:dyDescent="0.2">
      <c r="M468" s="9"/>
    </row>
    <row r="469" spans="13:13" x14ac:dyDescent="0.2">
      <c r="M469" s="9"/>
    </row>
    <row r="470" spans="13:13" x14ac:dyDescent="0.2">
      <c r="M470" s="9"/>
    </row>
    <row r="471" spans="13:13" x14ac:dyDescent="0.2">
      <c r="M471" s="9"/>
    </row>
    <row r="472" spans="13:13" x14ac:dyDescent="0.2">
      <c r="M472" s="9"/>
    </row>
    <row r="473" spans="13:13" x14ac:dyDescent="0.2">
      <c r="M473" s="9"/>
    </row>
    <row r="474" spans="13:13" x14ac:dyDescent="0.2">
      <c r="M474" s="9"/>
    </row>
    <row r="475" spans="13:13" x14ac:dyDescent="0.2">
      <c r="M475" s="9"/>
    </row>
    <row r="476" spans="13:13" x14ac:dyDescent="0.2">
      <c r="M476" s="9"/>
    </row>
    <row r="477" spans="13:13" x14ac:dyDescent="0.2">
      <c r="M477" s="9"/>
    </row>
    <row r="478" spans="13:13" x14ac:dyDescent="0.2">
      <c r="M478" s="9"/>
    </row>
    <row r="479" spans="13:13" x14ac:dyDescent="0.2">
      <c r="M479" s="9"/>
    </row>
    <row r="480" spans="13:13" x14ac:dyDescent="0.2">
      <c r="M480" s="9"/>
    </row>
    <row r="481" spans="13:13" x14ac:dyDescent="0.2">
      <c r="M481" s="9"/>
    </row>
    <row r="482" spans="13:13" x14ac:dyDescent="0.2">
      <c r="M482" s="9"/>
    </row>
    <row r="483" spans="13:13" x14ac:dyDescent="0.2">
      <c r="M483" s="9"/>
    </row>
    <row r="484" spans="13:13" x14ac:dyDescent="0.2">
      <c r="M484" s="9"/>
    </row>
    <row r="485" spans="13:13" x14ac:dyDescent="0.2">
      <c r="M485" s="9"/>
    </row>
    <row r="486" spans="13:13" x14ac:dyDescent="0.2">
      <c r="M486" s="9"/>
    </row>
    <row r="487" spans="13:13" x14ac:dyDescent="0.2">
      <c r="M487" s="9"/>
    </row>
    <row r="488" spans="13:13" x14ac:dyDescent="0.2">
      <c r="M488" s="9"/>
    </row>
    <row r="489" spans="13:13" x14ac:dyDescent="0.2">
      <c r="M489" s="9"/>
    </row>
    <row r="490" spans="13:13" x14ac:dyDescent="0.2">
      <c r="M490" s="9"/>
    </row>
    <row r="491" spans="13:13" x14ac:dyDescent="0.2">
      <c r="M491" s="9"/>
    </row>
    <row r="492" spans="13:13" x14ac:dyDescent="0.2">
      <c r="M492" s="9"/>
    </row>
    <row r="493" spans="13:13" x14ac:dyDescent="0.2">
      <c r="M493" s="9"/>
    </row>
    <row r="494" spans="13:13" x14ac:dyDescent="0.2">
      <c r="M494" s="9"/>
    </row>
    <row r="495" spans="13:13" x14ac:dyDescent="0.2">
      <c r="M495" s="9"/>
    </row>
    <row r="496" spans="13:13" x14ac:dyDescent="0.2">
      <c r="M496" s="9"/>
    </row>
    <row r="497" spans="13:13" x14ac:dyDescent="0.2">
      <c r="M497" s="9"/>
    </row>
    <row r="498" spans="13:13" x14ac:dyDescent="0.2">
      <c r="M498" s="9"/>
    </row>
    <row r="499" spans="13:13" x14ac:dyDescent="0.2">
      <c r="M499" s="9"/>
    </row>
    <row r="500" spans="13:13" x14ac:dyDescent="0.2">
      <c r="M500" s="9"/>
    </row>
    <row r="501" spans="13:13" x14ac:dyDescent="0.2">
      <c r="M501" s="9"/>
    </row>
    <row r="502" spans="13:13" x14ac:dyDescent="0.2">
      <c r="M502" s="9"/>
    </row>
    <row r="503" spans="13:13" x14ac:dyDescent="0.2">
      <c r="M503" s="9"/>
    </row>
    <row r="504" spans="13:13" x14ac:dyDescent="0.2">
      <c r="M504" s="9"/>
    </row>
    <row r="505" spans="13:13" x14ac:dyDescent="0.2">
      <c r="M505" s="9"/>
    </row>
    <row r="506" spans="13:13" x14ac:dyDescent="0.2">
      <c r="M506" s="9"/>
    </row>
    <row r="507" spans="13:13" x14ac:dyDescent="0.2">
      <c r="M507" s="9"/>
    </row>
    <row r="508" spans="13:13" x14ac:dyDescent="0.2">
      <c r="M508" s="9"/>
    </row>
    <row r="509" spans="13:13" x14ac:dyDescent="0.2">
      <c r="M509" s="9"/>
    </row>
    <row r="510" spans="13:13" x14ac:dyDescent="0.2">
      <c r="M510" s="9"/>
    </row>
    <row r="511" spans="13:13" x14ac:dyDescent="0.2">
      <c r="M511" s="9"/>
    </row>
    <row r="512" spans="13:13" x14ac:dyDescent="0.2">
      <c r="M512" s="9"/>
    </row>
    <row r="513" spans="13:13" x14ac:dyDescent="0.2">
      <c r="M513" s="9"/>
    </row>
    <row r="514" spans="13:13" x14ac:dyDescent="0.2">
      <c r="M514" s="9"/>
    </row>
    <row r="515" spans="13:13" x14ac:dyDescent="0.2">
      <c r="M515" s="9"/>
    </row>
    <row r="516" spans="13:13" x14ac:dyDescent="0.2">
      <c r="M516" s="9"/>
    </row>
    <row r="517" spans="13:13" x14ac:dyDescent="0.2">
      <c r="M517" s="9"/>
    </row>
    <row r="518" spans="13:13" x14ac:dyDescent="0.2">
      <c r="M518" s="9"/>
    </row>
    <row r="519" spans="13:13" x14ac:dyDescent="0.2">
      <c r="M519" s="9"/>
    </row>
    <row r="520" spans="13:13" x14ac:dyDescent="0.2">
      <c r="M520" s="9"/>
    </row>
    <row r="521" spans="13:13" x14ac:dyDescent="0.2">
      <c r="M521" s="9"/>
    </row>
    <row r="522" spans="13:13" x14ac:dyDescent="0.2">
      <c r="M522" s="9"/>
    </row>
    <row r="523" spans="13:13" x14ac:dyDescent="0.2">
      <c r="M523" s="9"/>
    </row>
    <row r="524" spans="13:13" x14ac:dyDescent="0.2">
      <c r="M524" s="9"/>
    </row>
    <row r="525" spans="13:13" x14ac:dyDescent="0.2">
      <c r="M525" s="9"/>
    </row>
    <row r="526" spans="13:13" x14ac:dyDescent="0.2">
      <c r="M526" s="9"/>
    </row>
    <row r="527" spans="13:13" x14ac:dyDescent="0.2">
      <c r="M527" s="9"/>
    </row>
    <row r="528" spans="13:13" x14ac:dyDescent="0.2">
      <c r="M528" s="9"/>
    </row>
    <row r="529" spans="13:13" x14ac:dyDescent="0.2">
      <c r="M529" s="9"/>
    </row>
    <row r="530" spans="13:13" x14ac:dyDescent="0.2">
      <c r="M530" s="9"/>
    </row>
    <row r="531" spans="13:13" x14ac:dyDescent="0.2">
      <c r="M531" s="9"/>
    </row>
    <row r="532" spans="13:13" x14ac:dyDescent="0.2">
      <c r="M532" s="9"/>
    </row>
    <row r="533" spans="13:13" x14ac:dyDescent="0.2">
      <c r="M533" s="9"/>
    </row>
    <row r="534" spans="13:13" x14ac:dyDescent="0.2">
      <c r="M534" s="9"/>
    </row>
    <row r="535" spans="13:13" x14ac:dyDescent="0.2">
      <c r="M535" s="9"/>
    </row>
    <row r="536" spans="13:13" x14ac:dyDescent="0.2">
      <c r="M536" s="9"/>
    </row>
    <row r="537" spans="13:13" x14ac:dyDescent="0.2">
      <c r="M537" s="9"/>
    </row>
    <row r="538" spans="13:13" x14ac:dyDescent="0.2">
      <c r="M538" s="9"/>
    </row>
    <row r="539" spans="13:13" x14ac:dyDescent="0.2">
      <c r="M539" s="9"/>
    </row>
    <row r="540" spans="13:13" x14ac:dyDescent="0.2">
      <c r="M540" s="9"/>
    </row>
    <row r="541" spans="13:13" x14ac:dyDescent="0.2">
      <c r="M541" s="9"/>
    </row>
    <row r="542" spans="13:13" x14ac:dyDescent="0.2">
      <c r="M542" s="9"/>
    </row>
    <row r="543" spans="13:13" x14ac:dyDescent="0.2">
      <c r="M543" s="9"/>
    </row>
    <row r="544" spans="13:13" x14ac:dyDescent="0.2">
      <c r="M544" s="9"/>
    </row>
    <row r="545" spans="13:13" x14ac:dyDescent="0.2">
      <c r="M545" s="9"/>
    </row>
    <row r="546" spans="13:13" x14ac:dyDescent="0.2">
      <c r="M546" s="9"/>
    </row>
    <row r="547" spans="13:13" x14ac:dyDescent="0.2">
      <c r="M547" s="9"/>
    </row>
    <row r="548" spans="13:13" x14ac:dyDescent="0.2">
      <c r="M548" s="9"/>
    </row>
    <row r="549" spans="13:13" x14ac:dyDescent="0.2">
      <c r="M549" s="9"/>
    </row>
    <row r="550" spans="13:13" x14ac:dyDescent="0.2">
      <c r="M550" s="9"/>
    </row>
    <row r="551" spans="13:13" x14ac:dyDescent="0.2">
      <c r="M551" s="9"/>
    </row>
    <row r="552" spans="13:13" x14ac:dyDescent="0.2">
      <c r="M552" s="9"/>
    </row>
    <row r="553" spans="13:13" x14ac:dyDescent="0.2">
      <c r="M553" s="9"/>
    </row>
    <row r="554" spans="13:13" x14ac:dyDescent="0.2">
      <c r="M554" s="9"/>
    </row>
    <row r="555" spans="13:13" x14ac:dyDescent="0.2">
      <c r="M555" s="9"/>
    </row>
    <row r="556" spans="13:13" x14ac:dyDescent="0.2">
      <c r="M556" s="9"/>
    </row>
    <row r="557" spans="13:13" x14ac:dyDescent="0.2">
      <c r="M557" s="9"/>
    </row>
    <row r="558" spans="13:13" x14ac:dyDescent="0.2">
      <c r="M558" s="9"/>
    </row>
    <row r="559" spans="13:13" x14ac:dyDescent="0.2">
      <c r="M559" s="9"/>
    </row>
    <row r="560" spans="13:13" x14ac:dyDescent="0.2">
      <c r="M560" s="9"/>
    </row>
    <row r="561" spans="13:13" x14ac:dyDescent="0.2">
      <c r="M561" s="9"/>
    </row>
    <row r="562" spans="13:13" x14ac:dyDescent="0.2">
      <c r="M562" s="9"/>
    </row>
    <row r="563" spans="13:13" x14ac:dyDescent="0.2">
      <c r="M563" s="9"/>
    </row>
    <row r="564" spans="13:13" x14ac:dyDescent="0.2">
      <c r="M564" s="9"/>
    </row>
    <row r="565" spans="13:13" x14ac:dyDescent="0.2">
      <c r="M565" s="9"/>
    </row>
    <row r="566" spans="13:13" x14ac:dyDescent="0.2">
      <c r="M566" s="9"/>
    </row>
    <row r="567" spans="13:13" x14ac:dyDescent="0.2">
      <c r="M567" s="9"/>
    </row>
    <row r="568" spans="13:13" x14ac:dyDescent="0.2">
      <c r="M568" s="9"/>
    </row>
    <row r="569" spans="13:13" x14ac:dyDescent="0.2">
      <c r="M569" s="9"/>
    </row>
    <row r="570" spans="13:13" x14ac:dyDescent="0.2">
      <c r="M570" s="9"/>
    </row>
    <row r="571" spans="13:13" x14ac:dyDescent="0.2">
      <c r="M571" s="9"/>
    </row>
    <row r="572" spans="13:13" x14ac:dyDescent="0.2">
      <c r="M572" s="9"/>
    </row>
    <row r="573" spans="13:13" x14ac:dyDescent="0.2">
      <c r="M573" s="9"/>
    </row>
    <row r="574" spans="13:13" x14ac:dyDescent="0.2">
      <c r="M574" s="9"/>
    </row>
    <row r="575" spans="13:13" x14ac:dyDescent="0.2">
      <c r="M575" s="9"/>
    </row>
    <row r="576" spans="13:13" x14ac:dyDescent="0.2">
      <c r="M576" s="9"/>
    </row>
    <row r="577" spans="13:13" x14ac:dyDescent="0.2">
      <c r="M577" s="9"/>
    </row>
    <row r="578" spans="13:13" x14ac:dyDescent="0.2">
      <c r="M578" s="9"/>
    </row>
    <row r="579" spans="13:13" x14ac:dyDescent="0.2">
      <c r="M579" s="9"/>
    </row>
    <row r="580" spans="13:13" x14ac:dyDescent="0.2">
      <c r="M580" s="9"/>
    </row>
    <row r="581" spans="13:13" x14ac:dyDescent="0.2">
      <c r="M581" s="9"/>
    </row>
    <row r="582" spans="13:13" x14ac:dyDescent="0.2">
      <c r="M582" s="9"/>
    </row>
    <row r="583" spans="13:13" x14ac:dyDescent="0.2">
      <c r="M583" s="9"/>
    </row>
    <row r="584" spans="13:13" x14ac:dyDescent="0.2">
      <c r="M584" s="9"/>
    </row>
    <row r="585" spans="13:13" x14ac:dyDescent="0.2">
      <c r="M585" s="9"/>
    </row>
    <row r="586" spans="13:13" x14ac:dyDescent="0.2">
      <c r="M586" s="9"/>
    </row>
    <row r="587" spans="13:13" x14ac:dyDescent="0.2">
      <c r="M587" s="9"/>
    </row>
    <row r="588" spans="13:13" x14ac:dyDescent="0.2">
      <c r="M588" s="9"/>
    </row>
    <row r="589" spans="13:13" x14ac:dyDescent="0.2">
      <c r="M589" s="9"/>
    </row>
    <row r="590" spans="13:13" x14ac:dyDescent="0.2">
      <c r="M590" s="9"/>
    </row>
    <row r="591" spans="13:13" x14ac:dyDescent="0.2">
      <c r="M591" s="9"/>
    </row>
    <row r="592" spans="13:13" x14ac:dyDescent="0.2">
      <c r="M592" s="9"/>
    </row>
    <row r="593" spans="13:13" x14ac:dyDescent="0.2">
      <c r="M593" s="9"/>
    </row>
    <row r="594" spans="13:13" x14ac:dyDescent="0.2">
      <c r="M594" s="9"/>
    </row>
    <row r="595" spans="13:13" x14ac:dyDescent="0.2">
      <c r="M595" s="9"/>
    </row>
    <row r="596" spans="13:13" x14ac:dyDescent="0.2">
      <c r="M596" s="9"/>
    </row>
    <row r="597" spans="13:13" x14ac:dyDescent="0.2">
      <c r="M597" s="9"/>
    </row>
    <row r="598" spans="13:13" x14ac:dyDescent="0.2">
      <c r="M598" s="9"/>
    </row>
    <row r="599" spans="13:13" x14ac:dyDescent="0.2">
      <c r="M599" s="9"/>
    </row>
    <row r="600" spans="13:13" x14ac:dyDescent="0.2">
      <c r="M600" s="9"/>
    </row>
    <row r="601" spans="13:13" x14ac:dyDescent="0.2">
      <c r="M601" s="9"/>
    </row>
    <row r="602" spans="13:13" x14ac:dyDescent="0.2">
      <c r="M602" s="9"/>
    </row>
    <row r="603" spans="13:13" x14ac:dyDescent="0.2">
      <c r="M603" s="9"/>
    </row>
    <row r="604" spans="13:13" x14ac:dyDescent="0.2">
      <c r="M604" s="9"/>
    </row>
    <row r="605" spans="13:13" x14ac:dyDescent="0.2">
      <c r="M605" s="9"/>
    </row>
    <row r="606" spans="13:13" x14ac:dyDescent="0.2">
      <c r="M606" s="9"/>
    </row>
    <row r="607" spans="13:13" x14ac:dyDescent="0.2">
      <c r="M607" s="9"/>
    </row>
    <row r="608" spans="13:13" x14ac:dyDescent="0.2">
      <c r="M608" s="9"/>
    </row>
    <row r="609" spans="13:13" x14ac:dyDescent="0.2">
      <c r="M609" s="9"/>
    </row>
    <row r="610" spans="13:13" x14ac:dyDescent="0.2">
      <c r="M610" s="9"/>
    </row>
    <row r="611" spans="13:13" x14ac:dyDescent="0.2">
      <c r="M611" s="9"/>
    </row>
    <row r="612" spans="13:13" x14ac:dyDescent="0.2">
      <c r="M612" s="9"/>
    </row>
    <row r="613" spans="13:13" x14ac:dyDescent="0.2">
      <c r="M613" s="9"/>
    </row>
    <row r="614" spans="13:13" x14ac:dyDescent="0.2">
      <c r="M614" s="9"/>
    </row>
    <row r="615" spans="13:13" x14ac:dyDescent="0.2">
      <c r="M615" s="9"/>
    </row>
    <row r="616" spans="13:13" x14ac:dyDescent="0.2">
      <c r="M616" s="9"/>
    </row>
    <row r="617" spans="13:13" x14ac:dyDescent="0.2">
      <c r="M617" s="9"/>
    </row>
    <row r="618" spans="13:13" x14ac:dyDescent="0.2">
      <c r="M618" s="9"/>
    </row>
    <row r="619" spans="13:13" x14ac:dyDescent="0.2">
      <c r="M619" s="9"/>
    </row>
    <row r="620" spans="13:13" x14ac:dyDescent="0.2">
      <c r="M620" s="9"/>
    </row>
    <row r="621" spans="13:13" x14ac:dyDescent="0.2">
      <c r="M621" s="9"/>
    </row>
    <row r="622" spans="13:13" x14ac:dyDescent="0.2">
      <c r="M622" s="9"/>
    </row>
    <row r="623" spans="13:13" x14ac:dyDescent="0.2">
      <c r="M623" s="9"/>
    </row>
    <row r="624" spans="13:13" x14ac:dyDescent="0.2">
      <c r="M624" s="9"/>
    </row>
    <row r="625" spans="13:13" x14ac:dyDescent="0.2">
      <c r="M625" s="9"/>
    </row>
    <row r="626" spans="13:13" x14ac:dyDescent="0.2">
      <c r="M626" s="9"/>
    </row>
    <row r="627" spans="13:13" x14ac:dyDescent="0.2">
      <c r="M627" s="9"/>
    </row>
    <row r="628" spans="13:13" x14ac:dyDescent="0.2">
      <c r="M628" s="9"/>
    </row>
    <row r="629" spans="13:13" x14ac:dyDescent="0.2">
      <c r="M629" s="9"/>
    </row>
    <row r="630" spans="13:13" x14ac:dyDescent="0.2">
      <c r="M630" s="9"/>
    </row>
    <row r="631" spans="13:13" x14ac:dyDescent="0.2">
      <c r="M631" s="9"/>
    </row>
    <row r="632" spans="13:13" x14ac:dyDescent="0.2">
      <c r="M632" s="9"/>
    </row>
    <row r="633" spans="13:13" x14ac:dyDescent="0.2">
      <c r="M633" s="9"/>
    </row>
    <row r="634" spans="13:13" x14ac:dyDescent="0.2">
      <c r="M634" s="9"/>
    </row>
    <row r="635" spans="13:13" x14ac:dyDescent="0.2">
      <c r="M635" s="9"/>
    </row>
    <row r="636" spans="13:13" x14ac:dyDescent="0.2">
      <c r="M636" s="9"/>
    </row>
    <row r="637" spans="13:13" x14ac:dyDescent="0.2">
      <c r="M637" s="9"/>
    </row>
    <row r="638" spans="13:13" x14ac:dyDescent="0.2">
      <c r="M638" s="9"/>
    </row>
    <row r="639" spans="13:13" x14ac:dyDescent="0.2">
      <c r="M639" s="9"/>
    </row>
    <row r="640" spans="13:13" x14ac:dyDescent="0.2">
      <c r="M640" s="9"/>
    </row>
    <row r="641" spans="13:13" x14ac:dyDescent="0.2">
      <c r="M641" s="9"/>
    </row>
    <row r="642" spans="13:13" x14ac:dyDescent="0.2">
      <c r="M642" s="9"/>
    </row>
    <row r="643" spans="13:13" x14ac:dyDescent="0.2">
      <c r="M643" s="9"/>
    </row>
    <row r="644" spans="13:13" x14ac:dyDescent="0.2">
      <c r="M644" s="9"/>
    </row>
    <row r="645" spans="13:13" x14ac:dyDescent="0.2">
      <c r="M645" s="9"/>
    </row>
    <row r="646" spans="13:13" x14ac:dyDescent="0.2">
      <c r="M646" s="9"/>
    </row>
    <row r="647" spans="13:13" x14ac:dyDescent="0.2">
      <c r="M647" s="9"/>
    </row>
    <row r="648" spans="13:13" x14ac:dyDescent="0.2">
      <c r="M648" s="9"/>
    </row>
    <row r="649" spans="13:13" x14ac:dyDescent="0.2">
      <c r="M649" s="9"/>
    </row>
    <row r="650" spans="13:13" x14ac:dyDescent="0.2">
      <c r="M650" s="9"/>
    </row>
    <row r="651" spans="13:13" x14ac:dyDescent="0.2">
      <c r="M651" s="9"/>
    </row>
    <row r="652" spans="13:13" x14ac:dyDescent="0.2">
      <c r="M652" s="9"/>
    </row>
    <row r="653" spans="13:13" x14ac:dyDescent="0.2">
      <c r="M653" s="9"/>
    </row>
    <row r="654" spans="13:13" x14ac:dyDescent="0.2">
      <c r="M654" s="9"/>
    </row>
    <row r="655" spans="13:13" x14ac:dyDescent="0.2">
      <c r="M655" s="9"/>
    </row>
    <row r="656" spans="13:13" x14ac:dyDescent="0.2">
      <c r="M656" s="9"/>
    </row>
    <row r="657" spans="13:13" x14ac:dyDescent="0.2">
      <c r="M657" s="9"/>
    </row>
    <row r="658" spans="13:13" x14ac:dyDescent="0.2">
      <c r="M658" s="9"/>
    </row>
    <row r="659" spans="13:13" x14ac:dyDescent="0.2">
      <c r="M659" s="9"/>
    </row>
    <row r="660" spans="13:13" x14ac:dyDescent="0.2">
      <c r="M660" s="9"/>
    </row>
    <row r="661" spans="13:13" x14ac:dyDescent="0.2">
      <c r="M661" s="9"/>
    </row>
    <row r="662" spans="13:13" x14ac:dyDescent="0.2">
      <c r="M662" s="9"/>
    </row>
    <row r="663" spans="13:13" x14ac:dyDescent="0.2">
      <c r="M663" s="9"/>
    </row>
    <row r="664" spans="13:13" x14ac:dyDescent="0.2">
      <c r="M664" s="9"/>
    </row>
    <row r="665" spans="13:13" x14ac:dyDescent="0.2">
      <c r="M665" s="9"/>
    </row>
    <row r="666" spans="13:13" x14ac:dyDescent="0.2">
      <c r="M666" s="9"/>
    </row>
    <row r="667" spans="13:13" x14ac:dyDescent="0.2">
      <c r="M667" s="9"/>
    </row>
    <row r="668" spans="13:13" x14ac:dyDescent="0.2">
      <c r="M668" s="9"/>
    </row>
    <row r="669" spans="13:13" x14ac:dyDescent="0.2">
      <c r="M669" s="9"/>
    </row>
    <row r="670" spans="13:13" x14ac:dyDescent="0.2">
      <c r="M670" s="9"/>
    </row>
    <row r="671" spans="13:13" x14ac:dyDescent="0.2">
      <c r="M671" s="9"/>
    </row>
    <row r="672" spans="13:13" x14ac:dyDescent="0.2">
      <c r="M672" s="9"/>
    </row>
    <row r="673" spans="13:13" x14ac:dyDescent="0.2">
      <c r="M673" s="9"/>
    </row>
    <row r="674" spans="13:13" x14ac:dyDescent="0.2">
      <c r="M674" s="9"/>
    </row>
    <row r="675" spans="13:13" x14ac:dyDescent="0.2">
      <c r="M675" s="9"/>
    </row>
    <row r="676" spans="13:13" x14ac:dyDescent="0.2">
      <c r="M676" s="9"/>
    </row>
    <row r="677" spans="13:13" x14ac:dyDescent="0.2">
      <c r="M677" s="9"/>
    </row>
    <row r="678" spans="13:13" x14ac:dyDescent="0.2">
      <c r="M678" s="9"/>
    </row>
    <row r="679" spans="13:13" x14ac:dyDescent="0.2">
      <c r="M679" s="9"/>
    </row>
    <row r="680" spans="13:13" x14ac:dyDescent="0.2">
      <c r="M680" s="9"/>
    </row>
    <row r="681" spans="13:13" x14ac:dyDescent="0.2">
      <c r="M681" s="9"/>
    </row>
    <row r="682" spans="13:13" x14ac:dyDescent="0.2">
      <c r="M682" s="9"/>
    </row>
    <row r="683" spans="13:13" x14ac:dyDescent="0.2">
      <c r="M683" s="9"/>
    </row>
    <row r="684" spans="13:13" x14ac:dyDescent="0.2">
      <c r="M684" s="9"/>
    </row>
    <row r="685" spans="13:13" x14ac:dyDescent="0.2">
      <c r="M685" s="9"/>
    </row>
    <row r="686" spans="13:13" x14ac:dyDescent="0.2">
      <c r="M686" s="9"/>
    </row>
    <row r="687" spans="13:13" x14ac:dyDescent="0.2">
      <c r="M687" s="9"/>
    </row>
    <row r="688" spans="13:13" x14ac:dyDescent="0.2">
      <c r="M688" s="9"/>
    </row>
    <row r="689" spans="13:13" x14ac:dyDescent="0.2">
      <c r="M689" s="9"/>
    </row>
    <row r="690" spans="13:13" x14ac:dyDescent="0.2">
      <c r="M690" s="9"/>
    </row>
    <row r="691" spans="13:13" x14ac:dyDescent="0.2">
      <c r="M691" s="9"/>
    </row>
    <row r="692" spans="13:13" x14ac:dyDescent="0.2">
      <c r="M692" s="9"/>
    </row>
    <row r="693" spans="13:13" x14ac:dyDescent="0.2">
      <c r="M693" s="9"/>
    </row>
    <row r="694" spans="13:13" x14ac:dyDescent="0.2">
      <c r="M694" s="9"/>
    </row>
    <row r="695" spans="13:13" x14ac:dyDescent="0.2">
      <c r="M695" s="9"/>
    </row>
    <row r="696" spans="13:13" x14ac:dyDescent="0.2">
      <c r="M696" s="9"/>
    </row>
    <row r="697" spans="13:13" x14ac:dyDescent="0.2">
      <c r="M697" s="9"/>
    </row>
    <row r="698" spans="13:13" x14ac:dyDescent="0.2">
      <c r="M698" s="9"/>
    </row>
    <row r="699" spans="13:13" x14ac:dyDescent="0.2">
      <c r="M699" s="9"/>
    </row>
    <row r="700" spans="13:13" x14ac:dyDescent="0.2">
      <c r="M700" s="9"/>
    </row>
    <row r="701" spans="13:13" x14ac:dyDescent="0.2">
      <c r="M701" s="9"/>
    </row>
    <row r="702" spans="13:13" x14ac:dyDescent="0.2">
      <c r="M702" s="9"/>
    </row>
    <row r="703" spans="13:13" x14ac:dyDescent="0.2">
      <c r="M703" s="9"/>
    </row>
    <row r="704" spans="13:13" x14ac:dyDescent="0.2">
      <c r="M704" s="9"/>
    </row>
    <row r="705" spans="13:13" x14ac:dyDescent="0.2">
      <c r="M705" s="9"/>
    </row>
    <row r="706" spans="13:13" x14ac:dyDescent="0.2">
      <c r="M706" s="9"/>
    </row>
    <row r="707" spans="13:13" x14ac:dyDescent="0.2">
      <c r="M707" s="9"/>
    </row>
    <row r="708" spans="13:13" x14ac:dyDescent="0.2">
      <c r="M708" s="9"/>
    </row>
    <row r="709" spans="13:13" x14ac:dyDescent="0.2">
      <c r="M709" s="9"/>
    </row>
    <row r="710" spans="13:13" x14ac:dyDescent="0.2">
      <c r="M710" s="9"/>
    </row>
    <row r="711" spans="13:13" x14ac:dyDescent="0.2">
      <c r="M711" s="9"/>
    </row>
    <row r="712" spans="13:13" x14ac:dyDescent="0.2">
      <c r="M712" s="9"/>
    </row>
    <row r="713" spans="13:13" x14ac:dyDescent="0.2">
      <c r="M713" s="9"/>
    </row>
    <row r="714" spans="13:13" x14ac:dyDescent="0.2">
      <c r="M714" s="9"/>
    </row>
    <row r="715" spans="13:13" x14ac:dyDescent="0.2">
      <c r="M715" s="9"/>
    </row>
    <row r="716" spans="13:13" x14ac:dyDescent="0.2">
      <c r="M716" s="9"/>
    </row>
    <row r="717" spans="13:13" x14ac:dyDescent="0.2">
      <c r="M717" s="9"/>
    </row>
    <row r="718" spans="13:13" x14ac:dyDescent="0.2">
      <c r="M718" s="9"/>
    </row>
    <row r="719" spans="13:13" x14ac:dyDescent="0.2">
      <c r="M719" s="9"/>
    </row>
    <row r="720" spans="13:13" x14ac:dyDescent="0.2">
      <c r="M720" s="9"/>
    </row>
    <row r="721" spans="13:13" x14ac:dyDescent="0.2">
      <c r="M721" s="9"/>
    </row>
    <row r="722" spans="13:13" x14ac:dyDescent="0.2">
      <c r="M722" s="9"/>
    </row>
    <row r="723" spans="13:13" x14ac:dyDescent="0.2">
      <c r="M723" s="9"/>
    </row>
    <row r="724" spans="13:13" x14ac:dyDescent="0.2">
      <c r="M724" s="9"/>
    </row>
    <row r="725" spans="13:13" x14ac:dyDescent="0.2">
      <c r="M725" s="9"/>
    </row>
    <row r="726" spans="13:13" x14ac:dyDescent="0.2">
      <c r="M726" s="9"/>
    </row>
    <row r="727" spans="13:13" x14ac:dyDescent="0.2">
      <c r="M727" s="9"/>
    </row>
    <row r="728" spans="13:13" x14ac:dyDescent="0.2">
      <c r="M728" s="9"/>
    </row>
    <row r="729" spans="13:13" x14ac:dyDescent="0.2">
      <c r="M729" s="9"/>
    </row>
    <row r="730" spans="13:13" x14ac:dyDescent="0.2">
      <c r="M730" s="9"/>
    </row>
    <row r="731" spans="13:13" x14ac:dyDescent="0.2">
      <c r="M731" s="9"/>
    </row>
    <row r="732" spans="13:13" x14ac:dyDescent="0.2">
      <c r="M732" s="9"/>
    </row>
    <row r="733" spans="13:13" x14ac:dyDescent="0.2">
      <c r="M733" s="9"/>
    </row>
    <row r="734" spans="13:13" x14ac:dyDescent="0.2">
      <c r="M734" s="9"/>
    </row>
    <row r="735" spans="13:13" x14ac:dyDescent="0.2">
      <c r="M735" s="9"/>
    </row>
    <row r="736" spans="13:13" x14ac:dyDescent="0.2">
      <c r="M736" s="9"/>
    </row>
    <row r="737" spans="13:13" x14ac:dyDescent="0.2">
      <c r="M737" s="9"/>
    </row>
    <row r="738" spans="13:13" x14ac:dyDescent="0.2">
      <c r="M738" s="9"/>
    </row>
    <row r="739" spans="13:13" x14ac:dyDescent="0.2">
      <c r="M739" s="9"/>
    </row>
    <row r="740" spans="13:13" x14ac:dyDescent="0.2">
      <c r="M740" s="9"/>
    </row>
    <row r="741" spans="13:13" x14ac:dyDescent="0.2">
      <c r="M741" s="9"/>
    </row>
    <row r="742" spans="13:13" x14ac:dyDescent="0.2">
      <c r="M742" s="9"/>
    </row>
    <row r="743" spans="13:13" x14ac:dyDescent="0.2">
      <c r="M743" s="9"/>
    </row>
    <row r="744" spans="13:13" x14ac:dyDescent="0.2">
      <c r="M744" s="9"/>
    </row>
    <row r="745" spans="13:13" x14ac:dyDescent="0.2">
      <c r="M745" s="9"/>
    </row>
    <row r="746" spans="13:13" x14ac:dyDescent="0.2">
      <c r="M746" s="9"/>
    </row>
    <row r="747" spans="13:13" x14ac:dyDescent="0.2">
      <c r="M747" s="9"/>
    </row>
    <row r="748" spans="13:13" x14ac:dyDescent="0.2">
      <c r="M748" s="9"/>
    </row>
    <row r="749" spans="13:13" x14ac:dyDescent="0.2">
      <c r="M749" s="9"/>
    </row>
    <row r="750" spans="13:13" x14ac:dyDescent="0.2">
      <c r="M750" s="9"/>
    </row>
    <row r="751" spans="13:13" x14ac:dyDescent="0.2">
      <c r="M751" s="9"/>
    </row>
    <row r="752" spans="13:13" x14ac:dyDescent="0.2">
      <c r="M752" s="9"/>
    </row>
    <row r="753" spans="13:13" x14ac:dyDescent="0.2">
      <c r="M753" s="9"/>
    </row>
    <row r="754" spans="13:13" x14ac:dyDescent="0.2">
      <c r="M754" s="9"/>
    </row>
    <row r="755" spans="13:13" x14ac:dyDescent="0.2">
      <c r="M755" s="9"/>
    </row>
    <row r="756" spans="13:13" x14ac:dyDescent="0.2">
      <c r="M756" s="9"/>
    </row>
    <row r="757" spans="13:13" x14ac:dyDescent="0.2">
      <c r="M757" s="9"/>
    </row>
    <row r="758" spans="13:13" x14ac:dyDescent="0.2">
      <c r="M758" s="9"/>
    </row>
    <row r="759" spans="13:13" x14ac:dyDescent="0.2">
      <c r="M759" s="9"/>
    </row>
    <row r="760" spans="13:13" x14ac:dyDescent="0.2">
      <c r="M760" s="9"/>
    </row>
    <row r="761" spans="13:13" x14ac:dyDescent="0.2">
      <c r="M761" s="9"/>
    </row>
    <row r="762" spans="13:13" x14ac:dyDescent="0.2">
      <c r="M762" s="9"/>
    </row>
    <row r="763" spans="13:13" x14ac:dyDescent="0.2">
      <c r="M763" s="9"/>
    </row>
    <row r="764" spans="13:13" x14ac:dyDescent="0.2">
      <c r="M764" s="9"/>
    </row>
    <row r="765" spans="13:13" x14ac:dyDescent="0.2">
      <c r="M765" s="9"/>
    </row>
    <row r="766" spans="13:13" x14ac:dyDescent="0.2">
      <c r="M766" s="9"/>
    </row>
    <row r="767" spans="13:13" x14ac:dyDescent="0.2">
      <c r="M767" s="9"/>
    </row>
    <row r="768" spans="13:13" x14ac:dyDescent="0.2">
      <c r="M768" s="9"/>
    </row>
    <row r="769" spans="13:13" x14ac:dyDescent="0.2">
      <c r="M769" s="9"/>
    </row>
    <row r="770" spans="13:13" x14ac:dyDescent="0.2">
      <c r="M770" s="9"/>
    </row>
    <row r="771" spans="13:13" x14ac:dyDescent="0.2">
      <c r="M771" s="9"/>
    </row>
    <row r="772" spans="13:13" x14ac:dyDescent="0.2">
      <c r="M772" s="9"/>
    </row>
    <row r="773" spans="13:13" x14ac:dyDescent="0.2">
      <c r="M773" s="9"/>
    </row>
    <row r="774" spans="13:13" x14ac:dyDescent="0.2">
      <c r="M774" s="9"/>
    </row>
    <row r="775" spans="13:13" x14ac:dyDescent="0.2">
      <c r="M775" s="9"/>
    </row>
    <row r="776" spans="13:13" x14ac:dyDescent="0.2">
      <c r="M776" s="9"/>
    </row>
    <row r="777" spans="13:13" x14ac:dyDescent="0.2">
      <c r="M777" s="9"/>
    </row>
    <row r="778" spans="13:13" x14ac:dyDescent="0.2">
      <c r="M778" s="9"/>
    </row>
    <row r="779" spans="13:13" x14ac:dyDescent="0.2">
      <c r="M779" s="9"/>
    </row>
    <row r="780" spans="13:13" x14ac:dyDescent="0.2">
      <c r="M780" s="9"/>
    </row>
    <row r="781" spans="13:13" x14ac:dyDescent="0.2">
      <c r="M781" s="9"/>
    </row>
    <row r="782" spans="13:13" x14ac:dyDescent="0.2">
      <c r="M782" s="9"/>
    </row>
    <row r="783" spans="13:13" x14ac:dyDescent="0.2">
      <c r="M783" s="9"/>
    </row>
    <row r="784" spans="13:13" x14ac:dyDescent="0.2">
      <c r="M784" s="9"/>
    </row>
    <row r="785" spans="13:13" x14ac:dyDescent="0.2">
      <c r="M785" s="9"/>
    </row>
    <row r="786" spans="13:13" x14ac:dyDescent="0.2">
      <c r="M786" s="9"/>
    </row>
    <row r="787" spans="13:13" x14ac:dyDescent="0.2">
      <c r="M787" s="9"/>
    </row>
    <row r="788" spans="13:13" x14ac:dyDescent="0.2">
      <c r="M788" s="9"/>
    </row>
    <row r="789" spans="13:13" x14ac:dyDescent="0.2">
      <c r="M789" s="9"/>
    </row>
    <row r="790" spans="13:13" x14ac:dyDescent="0.2">
      <c r="M790" s="9"/>
    </row>
    <row r="791" spans="13:13" x14ac:dyDescent="0.2">
      <c r="M791" s="9"/>
    </row>
    <row r="792" spans="13:13" x14ac:dyDescent="0.2">
      <c r="M792" s="9"/>
    </row>
    <row r="793" spans="13:13" x14ac:dyDescent="0.2">
      <c r="M793" s="9"/>
    </row>
    <row r="794" spans="13:13" x14ac:dyDescent="0.2">
      <c r="M794" s="9"/>
    </row>
    <row r="795" spans="13:13" x14ac:dyDescent="0.2">
      <c r="M795" s="9"/>
    </row>
    <row r="796" spans="13:13" x14ac:dyDescent="0.2">
      <c r="M796" s="9"/>
    </row>
    <row r="797" spans="13:13" x14ac:dyDescent="0.2">
      <c r="M797" s="9"/>
    </row>
    <row r="798" spans="13:13" x14ac:dyDescent="0.2">
      <c r="M798" s="9"/>
    </row>
    <row r="799" spans="13:13" x14ac:dyDescent="0.2">
      <c r="M799" s="9"/>
    </row>
    <row r="800" spans="13:13" x14ac:dyDescent="0.2">
      <c r="M800" s="9"/>
    </row>
    <row r="801" spans="13:13" x14ac:dyDescent="0.2">
      <c r="M801" s="9"/>
    </row>
    <row r="802" spans="13:13" x14ac:dyDescent="0.2">
      <c r="M802" s="9"/>
    </row>
    <row r="803" spans="13:13" x14ac:dyDescent="0.2">
      <c r="M803" s="9"/>
    </row>
    <row r="804" spans="13:13" x14ac:dyDescent="0.2">
      <c r="M804" s="9"/>
    </row>
    <row r="805" spans="13:13" x14ac:dyDescent="0.2">
      <c r="M805" s="9"/>
    </row>
    <row r="806" spans="13:13" x14ac:dyDescent="0.2">
      <c r="M806" s="9"/>
    </row>
    <row r="807" spans="13:13" x14ac:dyDescent="0.2">
      <c r="M807" s="9"/>
    </row>
    <row r="808" spans="13:13" x14ac:dyDescent="0.2">
      <c r="M808" s="9"/>
    </row>
    <row r="809" spans="13:13" x14ac:dyDescent="0.2">
      <c r="M809" s="9"/>
    </row>
    <row r="810" spans="13:13" x14ac:dyDescent="0.2">
      <c r="M810" s="9"/>
    </row>
    <row r="811" spans="13:13" x14ac:dyDescent="0.2">
      <c r="M811" s="9"/>
    </row>
    <row r="812" spans="13:13" x14ac:dyDescent="0.2">
      <c r="M812" s="9"/>
    </row>
    <row r="813" spans="13:13" x14ac:dyDescent="0.2">
      <c r="M813" s="9"/>
    </row>
    <row r="814" spans="13:13" x14ac:dyDescent="0.2">
      <c r="M814" s="9"/>
    </row>
    <row r="815" spans="13:13" x14ac:dyDescent="0.2">
      <c r="M815" s="9"/>
    </row>
    <row r="816" spans="13:13" x14ac:dyDescent="0.2">
      <c r="M816" s="9"/>
    </row>
    <row r="817" spans="13:13" x14ac:dyDescent="0.2">
      <c r="M817" s="9"/>
    </row>
    <row r="818" spans="13:13" x14ac:dyDescent="0.2">
      <c r="M818" s="9"/>
    </row>
    <row r="819" spans="13:13" x14ac:dyDescent="0.2">
      <c r="M819" s="9"/>
    </row>
    <row r="820" spans="13:13" x14ac:dyDescent="0.2">
      <c r="M820" s="9"/>
    </row>
    <row r="821" spans="13:13" x14ac:dyDescent="0.2">
      <c r="M821" s="9"/>
    </row>
    <row r="822" spans="13:13" x14ac:dyDescent="0.2">
      <c r="M822" s="9"/>
    </row>
    <row r="823" spans="13:13" x14ac:dyDescent="0.2">
      <c r="M823" s="9"/>
    </row>
    <row r="824" spans="13:13" x14ac:dyDescent="0.2">
      <c r="M824" s="9"/>
    </row>
    <row r="825" spans="13:13" x14ac:dyDescent="0.2">
      <c r="M825" s="9"/>
    </row>
    <row r="826" spans="13:13" x14ac:dyDescent="0.2">
      <c r="M826" s="9"/>
    </row>
    <row r="827" spans="13:13" x14ac:dyDescent="0.2">
      <c r="M827" s="9"/>
    </row>
    <row r="828" spans="13:13" x14ac:dyDescent="0.2">
      <c r="M828" s="9"/>
    </row>
    <row r="829" spans="13:13" x14ac:dyDescent="0.2">
      <c r="M829" s="9"/>
    </row>
    <row r="830" spans="13:13" x14ac:dyDescent="0.2">
      <c r="M830" s="9"/>
    </row>
    <row r="831" spans="13:13" x14ac:dyDescent="0.2">
      <c r="M831" s="9"/>
    </row>
    <row r="832" spans="13:13" x14ac:dyDescent="0.2">
      <c r="M832" s="9"/>
    </row>
    <row r="833" spans="13:13" x14ac:dyDescent="0.2">
      <c r="M833" s="9"/>
    </row>
    <row r="834" spans="13:13" x14ac:dyDescent="0.2">
      <c r="M834" s="9"/>
    </row>
    <row r="835" spans="13:13" x14ac:dyDescent="0.2">
      <c r="M835" s="9"/>
    </row>
    <row r="836" spans="13:13" x14ac:dyDescent="0.2">
      <c r="M836" s="9"/>
    </row>
    <row r="837" spans="13:13" x14ac:dyDescent="0.2">
      <c r="M837" s="9"/>
    </row>
    <row r="838" spans="13:13" x14ac:dyDescent="0.2">
      <c r="M838" s="9"/>
    </row>
    <row r="839" spans="13:13" x14ac:dyDescent="0.2">
      <c r="M839" s="9"/>
    </row>
    <row r="840" spans="13:13" x14ac:dyDescent="0.2">
      <c r="M840" s="9"/>
    </row>
    <row r="841" spans="13:13" x14ac:dyDescent="0.2">
      <c r="M841" s="9"/>
    </row>
    <row r="842" spans="13:13" x14ac:dyDescent="0.2">
      <c r="M842" s="9"/>
    </row>
    <row r="843" spans="13:13" x14ac:dyDescent="0.2">
      <c r="M843" s="9"/>
    </row>
    <row r="844" spans="13:13" x14ac:dyDescent="0.2">
      <c r="M844" s="9"/>
    </row>
    <row r="845" spans="13:13" x14ac:dyDescent="0.2">
      <c r="M845" s="9"/>
    </row>
    <row r="846" spans="13:13" x14ac:dyDescent="0.2">
      <c r="M846" s="9"/>
    </row>
    <row r="847" spans="13:13" x14ac:dyDescent="0.2">
      <c r="M847" s="9"/>
    </row>
    <row r="848" spans="13:13" x14ac:dyDescent="0.2">
      <c r="M848" s="9"/>
    </row>
    <row r="849" spans="13:13" x14ac:dyDescent="0.2">
      <c r="M849" s="9"/>
    </row>
    <row r="850" spans="13:13" x14ac:dyDescent="0.2">
      <c r="M850" s="9"/>
    </row>
    <row r="851" spans="13:13" x14ac:dyDescent="0.2">
      <c r="M851" s="9"/>
    </row>
    <row r="852" spans="13:13" x14ac:dyDescent="0.2">
      <c r="M852" s="9"/>
    </row>
    <row r="853" spans="13:13" x14ac:dyDescent="0.2">
      <c r="M853" s="9"/>
    </row>
    <row r="854" spans="13:13" x14ac:dyDescent="0.2">
      <c r="M854" s="9"/>
    </row>
    <row r="855" spans="13:13" x14ac:dyDescent="0.2">
      <c r="M855" s="9"/>
    </row>
    <row r="856" spans="13:13" x14ac:dyDescent="0.2">
      <c r="M856" s="9"/>
    </row>
    <row r="857" spans="13:13" x14ac:dyDescent="0.2">
      <c r="M857" s="9"/>
    </row>
    <row r="858" spans="13:13" x14ac:dyDescent="0.2">
      <c r="M858" s="9"/>
    </row>
    <row r="859" spans="13:13" x14ac:dyDescent="0.2">
      <c r="M859" s="9"/>
    </row>
    <row r="860" spans="13:13" x14ac:dyDescent="0.2">
      <c r="M860" s="9"/>
    </row>
    <row r="861" spans="13:13" x14ac:dyDescent="0.2">
      <c r="M861" s="9"/>
    </row>
    <row r="862" spans="13:13" x14ac:dyDescent="0.2">
      <c r="M862" s="9"/>
    </row>
    <row r="863" spans="13:13" x14ac:dyDescent="0.2">
      <c r="M863" s="9"/>
    </row>
    <row r="864" spans="13:13" x14ac:dyDescent="0.2">
      <c r="M864" s="9"/>
    </row>
    <row r="865" spans="13:13" x14ac:dyDescent="0.2">
      <c r="M865" s="9"/>
    </row>
    <row r="866" spans="13:13" x14ac:dyDescent="0.2">
      <c r="M866" s="9"/>
    </row>
    <row r="867" spans="13:13" x14ac:dyDescent="0.2">
      <c r="M867" s="9"/>
    </row>
    <row r="868" spans="13:13" x14ac:dyDescent="0.2">
      <c r="M868" s="9"/>
    </row>
    <row r="869" spans="13:13" x14ac:dyDescent="0.2">
      <c r="M869" s="9"/>
    </row>
    <row r="870" spans="13:13" x14ac:dyDescent="0.2">
      <c r="M870" s="9"/>
    </row>
    <row r="871" spans="13:13" x14ac:dyDescent="0.2">
      <c r="M871" s="9"/>
    </row>
    <row r="872" spans="13:13" x14ac:dyDescent="0.2">
      <c r="M872" s="9"/>
    </row>
    <row r="873" spans="13:13" x14ac:dyDescent="0.2">
      <c r="M873" s="9"/>
    </row>
    <row r="874" spans="13:13" x14ac:dyDescent="0.2">
      <c r="M874" s="9"/>
    </row>
    <row r="875" spans="13:13" x14ac:dyDescent="0.2">
      <c r="M875" s="9"/>
    </row>
    <row r="876" spans="13:13" x14ac:dyDescent="0.2">
      <c r="M876" s="9"/>
    </row>
    <row r="877" spans="13:13" x14ac:dyDescent="0.2">
      <c r="M877" s="9"/>
    </row>
    <row r="878" spans="13:13" x14ac:dyDescent="0.2">
      <c r="M878" s="9"/>
    </row>
    <row r="879" spans="13:13" x14ac:dyDescent="0.2">
      <c r="M879" s="9"/>
    </row>
    <row r="880" spans="13:13" x14ac:dyDescent="0.2">
      <c r="M880" s="9"/>
    </row>
    <row r="881" spans="13:13" x14ac:dyDescent="0.2">
      <c r="M881" s="9"/>
    </row>
    <row r="882" spans="13:13" x14ac:dyDescent="0.2">
      <c r="M882" s="9"/>
    </row>
    <row r="883" spans="13:13" x14ac:dyDescent="0.2">
      <c r="M883" s="9"/>
    </row>
    <row r="884" spans="13:13" x14ac:dyDescent="0.2">
      <c r="M884" s="9"/>
    </row>
    <row r="885" spans="13:13" x14ac:dyDescent="0.2">
      <c r="M885" s="9"/>
    </row>
    <row r="886" spans="13:13" x14ac:dyDescent="0.2">
      <c r="M886" s="9"/>
    </row>
    <row r="887" spans="13:13" x14ac:dyDescent="0.2">
      <c r="M887" s="9"/>
    </row>
    <row r="888" spans="13:13" x14ac:dyDescent="0.2">
      <c r="M888" s="9"/>
    </row>
    <row r="889" spans="13:13" x14ac:dyDescent="0.2">
      <c r="M889" s="9"/>
    </row>
    <row r="890" spans="13:13" x14ac:dyDescent="0.2">
      <c r="M890" s="9"/>
    </row>
    <row r="891" spans="13:13" x14ac:dyDescent="0.2">
      <c r="M891" s="9"/>
    </row>
    <row r="892" spans="13:13" x14ac:dyDescent="0.2">
      <c r="M892" s="9"/>
    </row>
    <row r="893" spans="13:13" x14ac:dyDescent="0.2">
      <c r="M893" s="9"/>
    </row>
    <row r="894" spans="13:13" x14ac:dyDescent="0.2">
      <c r="M894" s="9"/>
    </row>
    <row r="895" spans="13:13" x14ac:dyDescent="0.2">
      <c r="M895" s="9"/>
    </row>
    <row r="896" spans="13:13" x14ac:dyDescent="0.2">
      <c r="M896" s="9"/>
    </row>
    <row r="897" spans="13:13" x14ac:dyDescent="0.2">
      <c r="M897" s="9"/>
    </row>
    <row r="898" spans="13:13" x14ac:dyDescent="0.2">
      <c r="M898" s="9"/>
    </row>
    <row r="899" spans="13:13" x14ac:dyDescent="0.2">
      <c r="M899" s="9"/>
    </row>
    <row r="900" spans="13:13" x14ac:dyDescent="0.2">
      <c r="M900" s="9"/>
    </row>
    <row r="901" spans="13:13" x14ac:dyDescent="0.2">
      <c r="M901" s="9"/>
    </row>
    <row r="902" spans="13:13" x14ac:dyDescent="0.2">
      <c r="M902" s="9"/>
    </row>
    <row r="903" spans="13:13" x14ac:dyDescent="0.2">
      <c r="M903" s="9"/>
    </row>
    <row r="904" spans="13:13" x14ac:dyDescent="0.2">
      <c r="M904" s="9"/>
    </row>
    <row r="905" spans="13:13" x14ac:dyDescent="0.2">
      <c r="M905" s="9"/>
    </row>
    <row r="906" spans="13:13" x14ac:dyDescent="0.2">
      <c r="M906" s="9"/>
    </row>
    <row r="907" spans="13:13" x14ac:dyDescent="0.2">
      <c r="M907" s="9"/>
    </row>
    <row r="908" spans="13:13" x14ac:dyDescent="0.2">
      <c r="M908" s="9"/>
    </row>
    <row r="909" spans="13:13" x14ac:dyDescent="0.2">
      <c r="M909" s="9"/>
    </row>
    <row r="910" spans="13:13" x14ac:dyDescent="0.2">
      <c r="M910" s="9"/>
    </row>
    <row r="911" spans="13:13" x14ac:dyDescent="0.2">
      <c r="M911" s="9"/>
    </row>
    <row r="912" spans="13:13" x14ac:dyDescent="0.2">
      <c r="M912" s="9"/>
    </row>
    <row r="913" spans="13:13" x14ac:dyDescent="0.2">
      <c r="M913" s="9"/>
    </row>
    <row r="914" spans="13:13" x14ac:dyDescent="0.2">
      <c r="M914" s="9"/>
    </row>
    <row r="915" spans="13:13" x14ac:dyDescent="0.2">
      <c r="M915" s="9"/>
    </row>
    <row r="916" spans="13:13" x14ac:dyDescent="0.2">
      <c r="M916" s="9"/>
    </row>
    <row r="917" spans="13:13" x14ac:dyDescent="0.2">
      <c r="M917" s="9"/>
    </row>
    <row r="918" spans="13:13" x14ac:dyDescent="0.2">
      <c r="M918" s="9"/>
    </row>
    <row r="919" spans="13:13" x14ac:dyDescent="0.2">
      <c r="M919" s="9"/>
    </row>
    <row r="920" spans="13:13" x14ac:dyDescent="0.2">
      <c r="M920" s="9"/>
    </row>
    <row r="921" spans="13:13" x14ac:dyDescent="0.2">
      <c r="M921" s="9"/>
    </row>
    <row r="922" spans="13:13" x14ac:dyDescent="0.2">
      <c r="M922" s="9"/>
    </row>
    <row r="923" spans="13:13" x14ac:dyDescent="0.2">
      <c r="M923" s="9"/>
    </row>
    <row r="924" spans="13:13" x14ac:dyDescent="0.2">
      <c r="M924" s="9"/>
    </row>
    <row r="925" spans="13:13" x14ac:dyDescent="0.2">
      <c r="M925" s="9"/>
    </row>
    <row r="926" spans="13:13" x14ac:dyDescent="0.2">
      <c r="M926" s="9"/>
    </row>
    <row r="927" spans="13:13" x14ac:dyDescent="0.2">
      <c r="M927" s="9"/>
    </row>
    <row r="928" spans="13:13" x14ac:dyDescent="0.2">
      <c r="M928" s="9"/>
    </row>
    <row r="929" spans="13:13" x14ac:dyDescent="0.2">
      <c r="M929" s="9"/>
    </row>
    <row r="930" spans="13:13" x14ac:dyDescent="0.2">
      <c r="M930" s="9"/>
    </row>
    <row r="931" spans="13:13" x14ac:dyDescent="0.2">
      <c r="M931" s="9"/>
    </row>
    <row r="932" spans="13:13" x14ac:dyDescent="0.2">
      <c r="M932" s="9"/>
    </row>
    <row r="933" spans="13:13" x14ac:dyDescent="0.2">
      <c r="M933" s="9"/>
    </row>
    <row r="934" spans="13:13" x14ac:dyDescent="0.2">
      <c r="M934" s="9"/>
    </row>
    <row r="935" spans="13:13" x14ac:dyDescent="0.2">
      <c r="M935" s="9"/>
    </row>
    <row r="936" spans="13:13" x14ac:dyDescent="0.2">
      <c r="M936" s="9"/>
    </row>
    <row r="937" spans="13:13" x14ac:dyDescent="0.2">
      <c r="M937" s="9"/>
    </row>
    <row r="938" spans="13:13" x14ac:dyDescent="0.2">
      <c r="M938" s="9"/>
    </row>
    <row r="939" spans="13:13" x14ac:dyDescent="0.2">
      <c r="M939" s="9"/>
    </row>
    <row r="940" spans="13:13" x14ac:dyDescent="0.2">
      <c r="M940" s="9"/>
    </row>
    <row r="941" spans="13:13" x14ac:dyDescent="0.2">
      <c r="M941" s="9"/>
    </row>
    <row r="942" spans="13:13" x14ac:dyDescent="0.2">
      <c r="M942" s="9"/>
    </row>
    <row r="943" spans="13:13" x14ac:dyDescent="0.2">
      <c r="M943" s="9"/>
    </row>
    <row r="944" spans="13:13" x14ac:dyDescent="0.2">
      <c r="M944" s="9"/>
    </row>
    <row r="945" spans="13:13" x14ac:dyDescent="0.2">
      <c r="M945" s="9"/>
    </row>
    <row r="946" spans="13:13" x14ac:dyDescent="0.2">
      <c r="M946" s="9"/>
    </row>
    <row r="947" spans="13:13" x14ac:dyDescent="0.2">
      <c r="M947" s="9"/>
    </row>
    <row r="948" spans="13:13" x14ac:dyDescent="0.2">
      <c r="M948" s="9"/>
    </row>
    <row r="949" spans="13:13" x14ac:dyDescent="0.2">
      <c r="M949" s="9"/>
    </row>
    <row r="950" spans="13:13" x14ac:dyDescent="0.2">
      <c r="M950" s="9"/>
    </row>
    <row r="951" spans="13:13" x14ac:dyDescent="0.2">
      <c r="M951" s="9"/>
    </row>
    <row r="952" spans="13:13" x14ac:dyDescent="0.2">
      <c r="M952" s="9"/>
    </row>
    <row r="953" spans="13:13" x14ac:dyDescent="0.2">
      <c r="M953" s="9"/>
    </row>
    <row r="954" spans="13:13" x14ac:dyDescent="0.2">
      <c r="M954" s="9"/>
    </row>
    <row r="955" spans="13:13" x14ac:dyDescent="0.2">
      <c r="M955" s="9"/>
    </row>
    <row r="956" spans="13:13" x14ac:dyDescent="0.2">
      <c r="M956" s="9"/>
    </row>
    <row r="957" spans="13:13" x14ac:dyDescent="0.2">
      <c r="M957" s="9"/>
    </row>
    <row r="958" spans="13:13" x14ac:dyDescent="0.2">
      <c r="M958" s="9"/>
    </row>
    <row r="959" spans="13:13" x14ac:dyDescent="0.2">
      <c r="M959" s="9"/>
    </row>
    <row r="960" spans="13:13" x14ac:dyDescent="0.2">
      <c r="M960" s="9"/>
    </row>
    <row r="961" spans="13:13" x14ac:dyDescent="0.2">
      <c r="M961" s="9"/>
    </row>
    <row r="962" spans="13:13" x14ac:dyDescent="0.2">
      <c r="M962" s="9"/>
    </row>
    <row r="963" spans="13:13" x14ac:dyDescent="0.2">
      <c r="M963" s="9"/>
    </row>
    <row r="964" spans="13:13" x14ac:dyDescent="0.2">
      <c r="M964" s="9"/>
    </row>
    <row r="965" spans="13:13" x14ac:dyDescent="0.2">
      <c r="M965" s="9"/>
    </row>
    <row r="966" spans="13:13" x14ac:dyDescent="0.2">
      <c r="M966" s="9"/>
    </row>
    <row r="967" spans="13:13" x14ac:dyDescent="0.2">
      <c r="M967" s="9"/>
    </row>
    <row r="968" spans="13:13" x14ac:dyDescent="0.2">
      <c r="M968" s="9"/>
    </row>
    <row r="969" spans="13:13" x14ac:dyDescent="0.2">
      <c r="M969" s="9"/>
    </row>
    <row r="970" spans="13:13" x14ac:dyDescent="0.2">
      <c r="M970" s="9"/>
    </row>
    <row r="971" spans="13:13" x14ac:dyDescent="0.2">
      <c r="M971" s="9"/>
    </row>
    <row r="972" spans="13:13" x14ac:dyDescent="0.2">
      <c r="M972" s="9"/>
    </row>
    <row r="973" spans="13:13" x14ac:dyDescent="0.2">
      <c r="M973" s="9"/>
    </row>
    <row r="974" spans="13:13" x14ac:dyDescent="0.2">
      <c r="M974" s="9"/>
    </row>
    <row r="975" spans="13:13" x14ac:dyDescent="0.2">
      <c r="M975" s="9"/>
    </row>
    <row r="976" spans="13:13" x14ac:dyDescent="0.2">
      <c r="M976" s="9"/>
    </row>
    <row r="977" spans="13:13" x14ac:dyDescent="0.2">
      <c r="M977" s="9"/>
    </row>
    <row r="978" spans="13:13" x14ac:dyDescent="0.2">
      <c r="M978" s="9"/>
    </row>
    <row r="979" spans="13:13" x14ac:dyDescent="0.2">
      <c r="M979" s="9"/>
    </row>
    <row r="980" spans="13:13" x14ac:dyDescent="0.2">
      <c r="M980" s="9"/>
    </row>
    <row r="981" spans="13:13" x14ac:dyDescent="0.2">
      <c r="M981" s="9"/>
    </row>
    <row r="982" spans="13:13" x14ac:dyDescent="0.2">
      <c r="M982" s="9"/>
    </row>
    <row r="983" spans="13:13" x14ac:dyDescent="0.2">
      <c r="M983" s="9"/>
    </row>
    <row r="984" spans="13:13" x14ac:dyDescent="0.2">
      <c r="M984" s="9"/>
    </row>
    <row r="985" spans="13:13" x14ac:dyDescent="0.2">
      <c r="M985" s="9"/>
    </row>
    <row r="986" spans="13:13" x14ac:dyDescent="0.2">
      <c r="M986" s="9"/>
    </row>
    <row r="987" spans="13:13" x14ac:dyDescent="0.2">
      <c r="M987" s="9"/>
    </row>
    <row r="988" spans="13:13" x14ac:dyDescent="0.2">
      <c r="M988" s="9"/>
    </row>
    <row r="989" spans="13:13" x14ac:dyDescent="0.2">
      <c r="M989" s="9"/>
    </row>
    <row r="990" spans="13:13" x14ac:dyDescent="0.2">
      <c r="M990" s="9"/>
    </row>
    <row r="991" spans="13:13" x14ac:dyDescent="0.2">
      <c r="M991" s="9"/>
    </row>
    <row r="992" spans="13:13" x14ac:dyDescent="0.2">
      <c r="M992" s="9"/>
    </row>
    <row r="993" spans="13:13" x14ac:dyDescent="0.2">
      <c r="M993" s="9"/>
    </row>
    <row r="994" spans="13:13" x14ac:dyDescent="0.2">
      <c r="M994" s="9"/>
    </row>
    <row r="995" spans="13:13" x14ac:dyDescent="0.2">
      <c r="M995" s="9"/>
    </row>
    <row r="996" spans="13:13" x14ac:dyDescent="0.2">
      <c r="M996" s="9"/>
    </row>
    <row r="997" spans="13:13" x14ac:dyDescent="0.2">
      <c r="M997" s="9"/>
    </row>
    <row r="998" spans="13:13" x14ac:dyDescent="0.2">
      <c r="M998" s="9"/>
    </row>
    <row r="999" spans="13:13" x14ac:dyDescent="0.2">
      <c r="M999" s="9"/>
    </row>
    <row r="1000" spans="13:13" x14ac:dyDescent="0.2">
      <c r="M1000" s="9"/>
    </row>
    <row r="1001" spans="13:13" x14ac:dyDescent="0.2">
      <c r="M1001" s="9"/>
    </row>
    <row r="1002" spans="13:13" x14ac:dyDescent="0.2">
      <c r="M1002" s="9"/>
    </row>
    <row r="1003" spans="13:13" x14ac:dyDescent="0.2">
      <c r="M1003" s="9"/>
    </row>
    <row r="1004" spans="13:13" x14ac:dyDescent="0.2">
      <c r="M1004" s="9"/>
    </row>
    <row r="1005" spans="13:13" x14ac:dyDescent="0.2">
      <c r="M1005" s="9"/>
    </row>
    <row r="1006" spans="13:13" x14ac:dyDescent="0.2">
      <c r="M1006" s="9"/>
    </row>
    <row r="1007" spans="13:13" x14ac:dyDescent="0.2">
      <c r="M1007" s="9"/>
    </row>
    <row r="1008" spans="13:13" x14ac:dyDescent="0.2">
      <c r="M1008" s="9"/>
    </row>
    <row r="1009" spans="13:13" x14ac:dyDescent="0.2">
      <c r="M1009" s="9"/>
    </row>
    <row r="1010" spans="13:13" x14ac:dyDescent="0.2">
      <c r="M1010" s="9"/>
    </row>
    <row r="1011" spans="13:13" x14ac:dyDescent="0.2">
      <c r="M1011" s="9"/>
    </row>
    <row r="1012" spans="13:13" x14ac:dyDescent="0.2">
      <c r="M1012" s="9"/>
    </row>
    <row r="1013" spans="13:13" x14ac:dyDescent="0.2">
      <c r="M1013" s="9"/>
    </row>
    <row r="1014" spans="13:13" x14ac:dyDescent="0.2">
      <c r="M1014" s="9"/>
    </row>
    <row r="1015" spans="13:13" x14ac:dyDescent="0.2">
      <c r="M1015" s="9"/>
    </row>
    <row r="1016" spans="13:13" x14ac:dyDescent="0.2">
      <c r="M1016" s="9"/>
    </row>
    <row r="1017" spans="13:13" x14ac:dyDescent="0.2">
      <c r="M1017" s="9"/>
    </row>
    <row r="1018" spans="13:13" x14ac:dyDescent="0.2">
      <c r="M1018" s="9"/>
    </row>
    <row r="1019" spans="13:13" x14ac:dyDescent="0.2">
      <c r="M1019" s="9"/>
    </row>
    <row r="1020" spans="13:13" x14ac:dyDescent="0.2">
      <c r="M1020" s="9"/>
    </row>
    <row r="1021" spans="13:13" x14ac:dyDescent="0.2">
      <c r="M1021" s="9"/>
    </row>
    <row r="1022" spans="13:13" x14ac:dyDescent="0.2">
      <c r="M1022" s="9"/>
    </row>
    <row r="1023" spans="13:13" x14ac:dyDescent="0.2">
      <c r="M1023" s="9"/>
    </row>
    <row r="1024" spans="13:13" x14ac:dyDescent="0.2">
      <c r="M1024" s="9"/>
    </row>
    <row r="1025" spans="13:13" x14ac:dyDescent="0.2">
      <c r="M1025" s="9"/>
    </row>
    <row r="1026" spans="13:13" x14ac:dyDescent="0.2">
      <c r="M1026" s="9"/>
    </row>
    <row r="1027" spans="13:13" x14ac:dyDescent="0.2">
      <c r="M1027" s="9"/>
    </row>
    <row r="1028" spans="13:13" x14ac:dyDescent="0.2">
      <c r="M1028" s="9"/>
    </row>
    <row r="1029" spans="13:13" x14ac:dyDescent="0.2">
      <c r="M1029" s="9"/>
    </row>
    <row r="1030" spans="13:13" x14ac:dyDescent="0.2">
      <c r="M1030" s="9"/>
    </row>
    <row r="1031" spans="13:13" x14ac:dyDescent="0.2">
      <c r="M1031" s="9"/>
    </row>
    <row r="1032" spans="13:13" x14ac:dyDescent="0.2">
      <c r="M1032" s="9"/>
    </row>
    <row r="1033" spans="13:13" x14ac:dyDescent="0.2">
      <c r="M1033" s="9"/>
    </row>
    <row r="1034" spans="13:13" x14ac:dyDescent="0.2">
      <c r="M1034" s="9"/>
    </row>
    <row r="1035" spans="13:13" x14ac:dyDescent="0.2">
      <c r="M1035" s="9"/>
    </row>
    <row r="1036" spans="13:13" x14ac:dyDescent="0.2">
      <c r="M1036" s="9"/>
    </row>
    <row r="1037" spans="13:13" x14ac:dyDescent="0.2">
      <c r="M1037" s="9"/>
    </row>
    <row r="1038" spans="13:13" x14ac:dyDescent="0.2">
      <c r="M1038" s="9"/>
    </row>
    <row r="1039" spans="13:13" x14ac:dyDescent="0.2">
      <c r="M1039" s="9"/>
    </row>
    <row r="1040" spans="13:13" x14ac:dyDescent="0.2">
      <c r="M1040" s="9"/>
    </row>
    <row r="1041" spans="13:13" x14ac:dyDescent="0.2">
      <c r="M1041" s="9"/>
    </row>
    <row r="1042" spans="13:13" x14ac:dyDescent="0.2">
      <c r="M1042" s="9"/>
    </row>
    <row r="1043" spans="13:13" x14ac:dyDescent="0.2">
      <c r="M1043" s="9"/>
    </row>
    <row r="1044" spans="13:13" x14ac:dyDescent="0.2">
      <c r="M1044" s="9"/>
    </row>
    <row r="1045" spans="13:13" x14ac:dyDescent="0.2">
      <c r="M1045" s="9"/>
    </row>
    <row r="1046" spans="13:13" x14ac:dyDescent="0.2">
      <c r="M1046" s="9"/>
    </row>
    <row r="1047" spans="13:13" x14ac:dyDescent="0.2">
      <c r="M1047" s="9"/>
    </row>
    <row r="1048" spans="13:13" x14ac:dyDescent="0.2">
      <c r="M1048" s="9"/>
    </row>
    <row r="1049" spans="13:13" x14ac:dyDescent="0.2">
      <c r="M1049" s="9"/>
    </row>
    <row r="1050" spans="13:13" x14ac:dyDescent="0.2">
      <c r="M1050" s="9"/>
    </row>
    <row r="1051" spans="13:13" x14ac:dyDescent="0.2">
      <c r="M1051" s="9"/>
    </row>
    <row r="1052" spans="13:13" x14ac:dyDescent="0.2">
      <c r="M1052" s="9"/>
    </row>
    <row r="1053" spans="13:13" x14ac:dyDescent="0.2">
      <c r="M1053" s="9"/>
    </row>
    <row r="1054" spans="13:13" x14ac:dyDescent="0.2">
      <c r="M1054" s="9"/>
    </row>
    <row r="1055" spans="13:13" x14ac:dyDescent="0.2">
      <c r="M1055" s="9"/>
    </row>
    <row r="1056" spans="13:13" x14ac:dyDescent="0.2">
      <c r="M1056" s="9"/>
    </row>
    <row r="1057" spans="13:13" x14ac:dyDescent="0.2">
      <c r="M1057" s="9"/>
    </row>
    <row r="1058" spans="13:13" x14ac:dyDescent="0.2">
      <c r="M1058" s="9"/>
    </row>
    <row r="1059" spans="13:13" x14ac:dyDescent="0.2">
      <c r="M1059" s="9"/>
    </row>
    <row r="1060" spans="13:13" x14ac:dyDescent="0.2">
      <c r="M1060" s="9"/>
    </row>
    <row r="1061" spans="13:13" x14ac:dyDescent="0.2">
      <c r="M1061" s="9"/>
    </row>
    <row r="1062" spans="13:13" x14ac:dyDescent="0.2">
      <c r="M1062" s="9"/>
    </row>
    <row r="1063" spans="13:13" x14ac:dyDescent="0.2">
      <c r="M1063" s="9"/>
    </row>
    <row r="1064" spans="13:13" x14ac:dyDescent="0.2">
      <c r="M1064" s="9"/>
    </row>
    <row r="1065" spans="13:13" x14ac:dyDescent="0.2">
      <c r="M1065" s="9"/>
    </row>
    <row r="1066" spans="13:13" x14ac:dyDescent="0.2">
      <c r="M1066" s="9"/>
    </row>
    <row r="1067" spans="13:13" x14ac:dyDescent="0.2">
      <c r="M1067" s="9"/>
    </row>
    <row r="1068" spans="13:13" x14ac:dyDescent="0.2">
      <c r="M1068" s="9"/>
    </row>
    <row r="1069" spans="13:13" x14ac:dyDescent="0.2">
      <c r="M1069" s="9"/>
    </row>
    <row r="1070" spans="13:13" x14ac:dyDescent="0.2">
      <c r="M1070" s="9"/>
    </row>
    <row r="1071" spans="13:13" x14ac:dyDescent="0.2">
      <c r="M1071" s="9"/>
    </row>
    <row r="1072" spans="13:13" x14ac:dyDescent="0.2">
      <c r="M1072" s="9"/>
    </row>
    <row r="1073" spans="13:13" x14ac:dyDescent="0.2">
      <c r="M1073" s="9"/>
    </row>
    <row r="1074" spans="13:13" x14ac:dyDescent="0.2">
      <c r="M1074" s="9"/>
    </row>
    <row r="1075" spans="13:13" x14ac:dyDescent="0.2">
      <c r="M1075" s="9"/>
    </row>
    <row r="1076" spans="13:13" x14ac:dyDescent="0.2">
      <c r="M1076" s="9"/>
    </row>
    <row r="1077" spans="13:13" x14ac:dyDescent="0.2">
      <c r="M1077" s="9"/>
    </row>
    <row r="1078" spans="13:13" x14ac:dyDescent="0.2">
      <c r="M1078" s="9"/>
    </row>
    <row r="1079" spans="13:13" x14ac:dyDescent="0.2">
      <c r="M1079" s="9"/>
    </row>
    <row r="1080" spans="13:13" x14ac:dyDescent="0.2">
      <c r="M1080" s="9"/>
    </row>
    <row r="1081" spans="13:13" x14ac:dyDescent="0.2">
      <c r="M1081" s="9"/>
    </row>
    <row r="1082" spans="13:13" x14ac:dyDescent="0.2">
      <c r="M1082" s="9"/>
    </row>
    <row r="1083" spans="13:13" x14ac:dyDescent="0.2">
      <c r="M1083" s="9"/>
    </row>
    <row r="1084" spans="13:13" x14ac:dyDescent="0.2">
      <c r="M1084" s="9"/>
    </row>
    <row r="1085" spans="13:13" x14ac:dyDescent="0.2">
      <c r="M1085" s="9"/>
    </row>
    <row r="1086" spans="13:13" x14ac:dyDescent="0.2">
      <c r="M1086" s="9"/>
    </row>
    <row r="1087" spans="13:13" x14ac:dyDescent="0.2">
      <c r="M1087" s="9"/>
    </row>
    <row r="1088" spans="13:13" x14ac:dyDescent="0.2">
      <c r="M1088" s="9"/>
    </row>
    <row r="1089" spans="13:13" x14ac:dyDescent="0.2">
      <c r="M1089" s="9"/>
    </row>
    <row r="1090" spans="13:13" x14ac:dyDescent="0.2">
      <c r="M1090" s="9"/>
    </row>
    <row r="1091" spans="13:13" x14ac:dyDescent="0.2">
      <c r="M1091" s="9"/>
    </row>
    <row r="1092" spans="13:13" x14ac:dyDescent="0.2">
      <c r="M1092" s="9"/>
    </row>
    <row r="1093" spans="13:13" x14ac:dyDescent="0.2">
      <c r="M1093" s="9"/>
    </row>
    <row r="1094" spans="13:13" x14ac:dyDescent="0.2">
      <c r="M1094" s="9"/>
    </row>
    <row r="1095" spans="13:13" x14ac:dyDescent="0.2">
      <c r="M1095" s="9"/>
    </row>
    <row r="1096" spans="13:13" x14ac:dyDescent="0.2">
      <c r="M1096" s="9"/>
    </row>
    <row r="1097" spans="13:13" x14ac:dyDescent="0.2">
      <c r="M1097" s="9"/>
    </row>
    <row r="1098" spans="13:13" x14ac:dyDescent="0.2">
      <c r="M1098" s="9"/>
    </row>
    <row r="1099" spans="13:13" x14ac:dyDescent="0.2">
      <c r="M1099" s="9"/>
    </row>
    <row r="1100" spans="13:13" x14ac:dyDescent="0.2">
      <c r="M1100" s="9"/>
    </row>
    <row r="1101" spans="13:13" x14ac:dyDescent="0.2">
      <c r="M1101" s="9"/>
    </row>
    <row r="1102" spans="13:13" x14ac:dyDescent="0.2">
      <c r="M1102" s="9"/>
    </row>
    <row r="1103" spans="13:13" x14ac:dyDescent="0.2">
      <c r="M1103" s="9"/>
    </row>
    <row r="1104" spans="13:13" x14ac:dyDescent="0.2">
      <c r="M1104" s="9"/>
    </row>
    <row r="1105" spans="13:13" x14ac:dyDescent="0.2">
      <c r="M1105" s="9"/>
    </row>
    <row r="1106" spans="13:13" x14ac:dyDescent="0.2">
      <c r="M1106" s="9"/>
    </row>
    <row r="1107" spans="13:13" x14ac:dyDescent="0.2">
      <c r="M1107" s="9"/>
    </row>
    <row r="1108" spans="13:13" x14ac:dyDescent="0.2">
      <c r="M1108" s="9"/>
    </row>
    <row r="1109" spans="13:13" x14ac:dyDescent="0.2">
      <c r="M1109" s="9"/>
    </row>
    <row r="1110" spans="13:13" x14ac:dyDescent="0.2">
      <c r="M1110" s="9"/>
    </row>
    <row r="1111" spans="13:13" x14ac:dyDescent="0.2">
      <c r="M1111" s="9"/>
    </row>
    <row r="1112" spans="13:13" x14ac:dyDescent="0.2">
      <c r="M1112" s="9"/>
    </row>
    <row r="1113" spans="13:13" x14ac:dyDescent="0.2">
      <c r="M1113" s="9"/>
    </row>
    <row r="1114" spans="13:13" x14ac:dyDescent="0.2">
      <c r="M1114" s="9"/>
    </row>
    <row r="1115" spans="13:13" x14ac:dyDescent="0.2">
      <c r="M1115" s="9"/>
    </row>
    <row r="1116" spans="13:13" x14ac:dyDescent="0.2">
      <c r="M1116" s="9"/>
    </row>
    <row r="1117" spans="13:13" x14ac:dyDescent="0.2">
      <c r="M1117" s="9"/>
    </row>
    <row r="1118" spans="13:13" x14ac:dyDescent="0.2">
      <c r="M1118" s="9"/>
    </row>
    <row r="1119" spans="13:13" x14ac:dyDescent="0.2">
      <c r="M1119" s="9"/>
    </row>
    <row r="1120" spans="13:13" x14ac:dyDescent="0.2">
      <c r="M1120" s="9"/>
    </row>
    <row r="1121" spans="13:13" x14ac:dyDescent="0.2">
      <c r="M1121" s="9"/>
    </row>
    <row r="1122" spans="13:13" x14ac:dyDescent="0.2">
      <c r="M1122" s="9"/>
    </row>
    <row r="1123" spans="13:13" x14ac:dyDescent="0.2">
      <c r="M1123" s="9"/>
    </row>
    <row r="1124" spans="13:13" x14ac:dyDescent="0.2">
      <c r="M1124" s="9"/>
    </row>
    <row r="1125" spans="13:13" x14ac:dyDescent="0.2">
      <c r="M1125" s="9"/>
    </row>
    <row r="1126" spans="13:13" x14ac:dyDescent="0.2">
      <c r="M1126" s="9"/>
    </row>
    <row r="1127" spans="13:13" x14ac:dyDescent="0.2">
      <c r="M1127" s="9"/>
    </row>
    <row r="1128" spans="13:13" x14ac:dyDescent="0.2">
      <c r="M1128" s="9"/>
    </row>
    <row r="1129" spans="13:13" x14ac:dyDescent="0.2">
      <c r="M1129" s="9"/>
    </row>
    <row r="1130" spans="13:13" x14ac:dyDescent="0.2">
      <c r="M1130" s="9"/>
    </row>
    <row r="1131" spans="13:13" x14ac:dyDescent="0.2">
      <c r="M1131" s="9"/>
    </row>
    <row r="1132" spans="13:13" x14ac:dyDescent="0.2">
      <c r="M1132" s="9"/>
    </row>
    <row r="1133" spans="13:13" x14ac:dyDescent="0.2">
      <c r="M1133" s="9"/>
    </row>
    <row r="1134" spans="13:13" x14ac:dyDescent="0.2">
      <c r="M1134" s="9"/>
    </row>
    <row r="1135" spans="13:13" x14ac:dyDescent="0.2">
      <c r="M1135" s="9"/>
    </row>
    <row r="1136" spans="13:13" x14ac:dyDescent="0.2">
      <c r="M1136" s="9"/>
    </row>
    <row r="1137" spans="13:13" x14ac:dyDescent="0.2">
      <c r="M1137" s="9"/>
    </row>
    <row r="1138" spans="13:13" x14ac:dyDescent="0.2">
      <c r="M1138" s="9"/>
    </row>
    <row r="1139" spans="13:13" x14ac:dyDescent="0.2">
      <c r="M1139" s="9"/>
    </row>
    <row r="1140" spans="13:13" x14ac:dyDescent="0.2">
      <c r="M1140" s="9"/>
    </row>
    <row r="1141" spans="13:13" x14ac:dyDescent="0.2">
      <c r="M1141" s="9"/>
    </row>
    <row r="1142" spans="13:13" x14ac:dyDescent="0.2">
      <c r="M1142" s="9"/>
    </row>
    <row r="1143" spans="13:13" x14ac:dyDescent="0.2">
      <c r="M1143" s="9"/>
    </row>
    <row r="1144" spans="13:13" x14ac:dyDescent="0.2">
      <c r="M1144" s="9"/>
    </row>
    <row r="1145" spans="13:13" x14ac:dyDescent="0.2">
      <c r="M1145" s="9"/>
    </row>
    <row r="1146" spans="13:13" x14ac:dyDescent="0.2">
      <c r="M1146" s="9"/>
    </row>
    <row r="1147" spans="13:13" x14ac:dyDescent="0.2">
      <c r="M1147" s="9"/>
    </row>
    <row r="1148" spans="13:13" x14ac:dyDescent="0.2">
      <c r="M1148" s="9"/>
    </row>
    <row r="1149" spans="13:13" x14ac:dyDescent="0.2">
      <c r="M1149" s="9"/>
    </row>
    <row r="1150" spans="13:13" x14ac:dyDescent="0.2">
      <c r="M1150" s="9"/>
    </row>
    <row r="1151" spans="13:13" x14ac:dyDescent="0.2">
      <c r="M1151" s="9"/>
    </row>
    <row r="1152" spans="13:13" x14ac:dyDescent="0.2">
      <c r="M1152" s="9"/>
    </row>
    <row r="1153" spans="13:13" x14ac:dyDescent="0.2">
      <c r="M1153" s="9"/>
    </row>
    <row r="1154" spans="13:13" x14ac:dyDescent="0.2">
      <c r="M1154" s="9"/>
    </row>
    <row r="1155" spans="13:13" x14ac:dyDescent="0.2">
      <c r="M1155" s="9"/>
    </row>
    <row r="1156" spans="13:13" x14ac:dyDescent="0.2">
      <c r="M1156" s="9"/>
    </row>
    <row r="1157" spans="13:13" x14ac:dyDescent="0.2">
      <c r="M1157" s="9"/>
    </row>
    <row r="1158" spans="13:13" x14ac:dyDescent="0.2">
      <c r="M1158" s="9"/>
    </row>
    <row r="1159" spans="13:13" x14ac:dyDescent="0.2">
      <c r="M1159" s="9"/>
    </row>
    <row r="1160" spans="13:13" x14ac:dyDescent="0.2">
      <c r="M1160" s="9"/>
    </row>
    <row r="1161" spans="13:13" x14ac:dyDescent="0.2">
      <c r="M1161" s="9"/>
    </row>
    <row r="1162" spans="13:13" x14ac:dyDescent="0.2">
      <c r="M1162" s="9"/>
    </row>
    <row r="1163" spans="13:13" x14ac:dyDescent="0.2">
      <c r="M1163" s="9"/>
    </row>
    <row r="1164" spans="13:13" x14ac:dyDescent="0.2">
      <c r="M1164" s="9"/>
    </row>
    <row r="1165" spans="13:13" x14ac:dyDescent="0.2">
      <c r="M1165" s="9"/>
    </row>
    <row r="1166" spans="13:13" x14ac:dyDescent="0.2">
      <c r="M1166" s="9"/>
    </row>
    <row r="1167" spans="13:13" x14ac:dyDescent="0.2">
      <c r="M1167" s="9"/>
    </row>
    <row r="1168" spans="13:13" x14ac:dyDescent="0.2">
      <c r="M1168" s="9"/>
    </row>
    <row r="1169" spans="13:13" x14ac:dyDescent="0.2">
      <c r="M1169" s="9"/>
    </row>
    <row r="1170" spans="13:13" x14ac:dyDescent="0.2">
      <c r="M1170" s="9"/>
    </row>
    <row r="1171" spans="13:13" x14ac:dyDescent="0.2">
      <c r="M1171" s="9"/>
    </row>
    <row r="1172" spans="13:13" x14ac:dyDescent="0.2">
      <c r="M1172" s="9"/>
    </row>
    <row r="1173" spans="13:13" x14ac:dyDescent="0.2">
      <c r="M1173" s="9"/>
    </row>
    <row r="1174" spans="13:13" x14ac:dyDescent="0.2">
      <c r="M1174" s="9"/>
    </row>
    <row r="1175" spans="13:13" x14ac:dyDescent="0.2">
      <c r="M1175" s="9"/>
    </row>
    <row r="1176" spans="13:13" x14ac:dyDescent="0.2">
      <c r="M1176" s="9"/>
    </row>
    <row r="1177" spans="13:13" x14ac:dyDescent="0.2">
      <c r="M1177" s="9"/>
    </row>
    <row r="1178" spans="13:13" x14ac:dyDescent="0.2">
      <c r="M1178" s="9"/>
    </row>
    <row r="1179" spans="13:13" x14ac:dyDescent="0.2">
      <c r="M1179" s="9"/>
    </row>
    <row r="1180" spans="13:13" x14ac:dyDescent="0.2">
      <c r="M1180" s="9"/>
    </row>
    <row r="1181" spans="13:13" x14ac:dyDescent="0.2">
      <c r="M1181" s="9"/>
    </row>
    <row r="1182" spans="13:13" x14ac:dyDescent="0.2">
      <c r="M1182" s="9"/>
    </row>
    <row r="1183" spans="13:13" x14ac:dyDescent="0.2">
      <c r="M1183" s="9"/>
    </row>
    <row r="1184" spans="13:13" x14ac:dyDescent="0.2">
      <c r="M1184" s="9"/>
    </row>
    <row r="1185" spans="13:13" x14ac:dyDescent="0.2">
      <c r="M1185" s="9"/>
    </row>
    <row r="1186" spans="13:13" x14ac:dyDescent="0.2">
      <c r="M1186" s="9"/>
    </row>
    <row r="1187" spans="13:13" x14ac:dyDescent="0.2">
      <c r="M1187" s="9"/>
    </row>
    <row r="1188" spans="13:13" x14ac:dyDescent="0.2">
      <c r="M1188" s="9"/>
    </row>
    <row r="1189" spans="13:13" x14ac:dyDescent="0.2">
      <c r="M1189" s="9"/>
    </row>
    <row r="1190" spans="13:13" x14ac:dyDescent="0.2">
      <c r="M1190" s="9"/>
    </row>
    <row r="1191" spans="13:13" x14ac:dyDescent="0.2">
      <c r="M1191" s="9"/>
    </row>
    <row r="1192" spans="13:13" x14ac:dyDescent="0.2">
      <c r="M1192" s="9"/>
    </row>
    <row r="1193" spans="13:13" x14ac:dyDescent="0.2">
      <c r="M1193" s="9"/>
    </row>
    <row r="1194" spans="13:13" x14ac:dyDescent="0.2">
      <c r="M1194" s="9"/>
    </row>
    <row r="1195" spans="13:13" x14ac:dyDescent="0.2">
      <c r="M1195" s="9"/>
    </row>
    <row r="1196" spans="13:13" x14ac:dyDescent="0.2">
      <c r="M1196" s="9"/>
    </row>
    <row r="1197" spans="13:13" x14ac:dyDescent="0.2">
      <c r="M1197" s="9"/>
    </row>
    <row r="1198" spans="13:13" x14ac:dyDescent="0.2">
      <c r="M1198" s="9"/>
    </row>
    <row r="1199" spans="13:13" x14ac:dyDescent="0.2">
      <c r="M1199" s="9"/>
    </row>
    <row r="1200" spans="13:13" x14ac:dyDescent="0.2">
      <c r="M1200" s="9"/>
    </row>
    <row r="1201" spans="13:13" x14ac:dyDescent="0.2">
      <c r="M1201" s="9"/>
    </row>
    <row r="1202" spans="13:13" x14ac:dyDescent="0.2">
      <c r="M1202" s="9"/>
    </row>
    <row r="1203" spans="13:13" x14ac:dyDescent="0.2">
      <c r="M1203" s="9"/>
    </row>
    <row r="1204" spans="13:13" x14ac:dyDescent="0.2">
      <c r="M1204" s="9"/>
    </row>
    <row r="1205" spans="13:13" x14ac:dyDescent="0.2">
      <c r="M1205" s="9"/>
    </row>
    <row r="1206" spans="13:13" x14ac:dyDescent="0.2">
      <c r="M1206" s="9"/>
    </row>
    <row r="1207" spans="13:13" x14ac:dyDescent="0.2">
      <c r="M1207" s="9"/>
    </row>
    <row r="1208" spans="13:13" x14ac:dyDescent="0.2">
      <c r="M1208" s="9"/>
    </row>
    <row r="1209" spans="13:13" x14ac:dyDescent="0.2">
      <c r="M1209" s="9"/>
    </row>
    <row r="1210" spans="13:13" x14ac:dyDescent="0.2">
      <c r="M1210" s="9"/>
    </row>
    <row r="1211" spans="13:13" x14ac:dyDescent="0.2">
      <c r="M1211" s="9"/>
    </row>
    <row r="1212" spans="13:13" x14ac:dyDescent="0.2">
      <c r="M1212" s="9"/>
    </row>
    <row r="1213" spans="13:13" x14ac:dyDescent="0.2">
      <c r="M1213" s="9"/>
    </row>
    <row r="1214" spans="13:13" x14ac:dyDescent="0.2">
      <c r="M1214" s="9"/>
    </row>
    <row r="1215" spans="13:13" x14ac:dyDescent="0.2">
      <c r="M1215" s="9"/>
    </row>
    <row r="1216" spans="13:13" x14ac:dyDescent="0.2">
      <c r="M1216" s="9"/>
    </row>
    <row r="1217" spans="13:13" x14ac:dyDescent="0.2">
      <c r="M1217" s="9"/>
    </row>
    <row r="1218" spans="13:13" x14ac:dyDescent="0.2">
      <c r="M1218" s="9"/>
    </row>
    <row r="1219" spans="13:13" x14ac:dyDescent="0.2">
      <c r="M1219" s="9"/>
    </row>
    <row r="1220" spans="13:13" x14ac:dyDescent="0.2">
      <c r="M1220" s="9"/>
    </row>
    <row r="1221" spans="13:13" x14ac:dyDescent="0.2">
      <c r="M1221" s="9"/>
    </row>
    <row r="1222" spans="13:13" x14ac:dyDescent="0.2">
      <c r="M1222" s="9"/>
    </row>
    <row r="1223" spans="13:13" x14ac:dyDescent="0.2">
      <c r="M1223" s="9"/>
    </row>
    <row r="1224" spans="13:13" x14ac:dyDescent="0.2">
      <c r="M1224" s="9"/>
    </row>
    <row r="1225" spans="13:13" x14ac:dyDescent="0.2">
      <c r="M1225" s="9"/>
    </row>
    <row r="1226" spans="13:13" x14ac:dyDescent="0.2">
      <c r="M1226" s="9"/>
    </row>
    <row r="1227" spans="13:13" x14ac:dyDescent="0.2">
      <c r="M1227" s="9"/>
    </row>
    <row r="1228" spans="13:13" x14ac:dyDescent="0.2">
      <c r="M1228" s="9"/>
    </row>
    <row r="1229" spans="13:13" x14ac:dyDescent="0.2">
      <c r="M1229" s="9"/>
    </row>
    <row r="1230" spans="13:13" x14ac:dyDescent="0.2">
      <c r="M1230" s="9"/>
    </row>
    <row r="1231" spans="13:13" x14ac:dyDescent="0.2">
      <c r="M1231" s="9"/>
    </row>
    <row r="1232" spans="13:13" x14ac:dyDescent="0.2">
      <c r="M1232" s="9"/>
    </row>
    <row r="1233" spans="13:13" x14ac:dyDescent="0.2">
      <c r="M1233" s="9"/>
    </row>
    <row r="1234" spans="13:13" x14ac:dyDescent="0.2">
      <c r="M1234" s="9"/>
    </row>
    <row r="1235" spans="13:13" x14ac:dyDescent="0.2">
      <c r="M1235" s="9"/>
    </row>
    <row r="1236" spans="13:13" x14ac:dyDescent="0.2">
      <c r="M1236" s="9"/>
    </row>
    <row r="1237" spans="13:13" x14ac:dyDescent="0.2">
      <c r="M1237" s="9"/>
    </row>
    <row r="1238" spans="13:13" x14ac:dyDescent="0.2">
      <c r="M1238" s="9"/>
    </row>
    <row r="1239" spans="13:13" x14ac:dyDescent="0.2">
      <c r="M1239" s="9"/>
    </row>
    <row r="1240" spans="13:13" x14ac:dyDescent="0.2">
      <c r="M1240" s="9"/>
    </row>
    <row r="1241" spans="13:13" x14ac:dyDescent="0.2">
      <c r="M1241" s="9"/>
    </row>
    <row r="1242" spans="13:13" x14ac:dyDescent="0.2">
      <c r="M1242" s="9"/>
    </row>
    <row r="1243" spans="13:13" x14ac:dyDescent="0.2">
      <c r="M1243" s="9"/>
    </row>
    <row r="1244" spans="13:13" x14ac:dyDescent="0.2">
      <c r="M1244" s="9"/>
    </row>
    <row r="1245" spans="13:13" x14ac:dyDescent="0.2">
      <c r="M1245" s="9"/>
    </row>
    <row r="1246" spans="13:13" x14ac:dyDescent="0.2">
      <c r="M1246" s="9"/>
    </row>
    <row r="1247" spans="13:13" x14ac:dyDescent="0.2">
      <c r="M1247" s="9"/>
    </row>
    <row r="1248" spans="13:13" x14ac:dyDescent="0.2">
      <c r="M1248" s="9"/>
    </row>
    <row r="1249" spans="13:13" x14ac:dyDescent="0.2">
      <c r="M1249" s="9"/>
    </row>
    <row r="1250" spans="13:13" x14ac:dyDescent="0.2">
      <c r="M1250" s="9"/>
    </row>
    <row r="1251" spans="13:13" x14ac:dyDescent="0.2">
      <c r="M1251" s="9"/>
    </row>
    <row r="1252" spans="13:13" x14ac:dyDescent="0.2">
      <c r="M1252" s="9"/>
    </row>
    <row r="1253" spans="13:13" x14ac:dyDescent="0.2">
      <c r="M1253" s="9"/>
    </row>
    <row r="1254" spans="13:13" x14ac:dyDescent="0.2">
      <c r="M1254" s="9"/>
    </row>
    <row r="1255" spans="13:13" x14ac:dyDescent="0.2">
      <c r="M1255" s="9"/>
    </row>
    <row r="1256" spans="13:13" x14ac:dyDescent="0.2">
      <c r="M1256" s="9"/>
    </row>
    <row r="1257" spans="13:13" x14ac:dyDescent="0.2">
      <c r="M1257" s="9"/>
    </row>
    <row r="1258" spans="13:13" x14ac:dyDescent="0.2">
      <c r="M1258" s="9"/>
    </row>
    <row r="1259" spans="13:13" x14ac:dyDescent="0.2">
      <c r="M1259" s="9"/>
    </row>
    <row r="1260" spans="13:13" x14ac:dyDescent="0.2">
      <c r="M1260" s="9"/>
    </row>
    <row r="1261" spans="13:13" x14ac:dyDescent="0.2">
      <c r="M1261" s="9"/>
    </row>
    <row r="1262" spans="13:13" x14ac:dyDescent="0.2">
      <c r="M1262" s="9"/>
    </row>
    <row r="1263" spans="13:13" x14ac:dyDescent="0.2">
      <c r="M1263" s="9"/>
    </row>
    <row r="1264" spans="13:13" x14ac:dyDescent="0.2">
      <c r="M1264" s="9"/>
    </row>
    <row r="1265" spans="13:13" x14ac:dyDescent="0.2">
      <c r="M1265" s="9"/>
    </row>
    <row r="1266" spans="13:13" x14ac:dyDescent="0.2">
      <c r="M1266" s="9"/>
    </row>
    <row r="1267" spans="13:13" x14ac:dyDescent="0.2">
      <c r="M1267" s="9"/>
    </row>
    <row r="1268" spans="13:13" x14ac:dyDescent="0.2">
      <c r="M1268" s="9"/>
    </row>
    <row r="1269" spans="13:13" x14ac:dyDescent="0.2">
      <c r="M1269" s="9"/>
    </row>
    <row r="1270" spans="13:13" x14ac:dyDescent="0.2">
      <c r="M1270" s="9"/>
    </row>
    <row r="1271" spans="13:13" x14ac:dyDescent="0.2">
      <c r="M1271" s="9"/>
    </row>
    <row r="1272" spans="13:13" x14ac:dyDescent="0.2">
      <c r="M1272" s="9"/>
    </row>
    <row r="1273" spans="13:13" x14ac:dyDescent="0.2">
      <c r="M1273" s="9"/>
    </row>
    <row r="1274" spans="13:13" x14ac:dyDescent="0.2">
      <c r="M1274" s="9"/>
    </row>
    <row r="1275" spans="13:13" x14ac:dyDescent="0.2">
      <c r="M1275" s="9"/>
    </row>
    <row r="1276" spans="13:13" x14ac:dyDescent="0.2">
      <c r="M1276" s="9"/>
    </row>
    <row r="1277" spans="13:13" x14ac:dyDescent="0.2">
      <c r="M1277" s="9"/>
    </row>
    <row r="1278" spans="13:13" x14ac:dyDescent="0.2">
      <c r="M1278" s="9"/>
    </row>
    <row r="1279" spans="13:13" x14ac:dyDescent="0.2">
      <c r="M1279" s="9"/>
    </row>
    <row r="1280" spans="13:13" x14ac:dyDescent="0.2">
      <c r="M1280" s="9"/>
    </row>
    <row r="1281" spans="13:13" x14ac:dyDescent="0.2">
      <c r="M1281" s="9"/>
    </row>
    <row r="1282" spans="13:13" x14ac:dyDescent="0.2">
      <c r="M1282" s="9"/>
    </row>
    <row r="1283" spans="13:13" x14ac:dyDescent="0.2">
      <c r="M1283" s="9"/>
    </row>
    <row r="1284" spans="13:13" x14ac:dyDescent="0.2">
      <c r="M1284" s="9"/>
    </row>
    <row r="1285" spans="13:13" x14ac:dyDescent="0.2">
      <c r="M1285" s="9"/>
    </row>
    <row r="1286" spans="13:13" x14ac:dyDescent="0.2">
      <c r="M1286" s="9"/>
    </row>
    <row r="1287" spans="13:13" x14ac:dyDescent="0.2">
      <c r="M1287" s="9"/>
    </row>
    <row r="1288" spans="13:13" x14ac:dyDescent="0.2">
      <c r="M1288" s="9"/>
    </row>
    <row r="1289" spans="13:13" x14ac:dyDescent="0.2">
      <c r="M1289" s="9"/>
    </row>
    <row r="1290" spans="13:13" x14ac:dyDescent="0.2">
      <c r="M1290" s="9"/>
    </row>
    <row r="1291" spans="13:13" x14ac:dyDescent="0.2">
      <c r="M1291" s="9"/>
    </row>
    <row r="1292" spans="13:13" x14ac:dyDescent="0.2">
      <c r="M1292" s="9"/>
    </row>
    <row r="1293" spans="13:13" x14ac:dyDescent="0.2">
      <c r="M1293" s="9"/>
    </row>
    <row r="1294" spans="13:13" x14ac:dyDescent="0.2">
      <c r="M1294" s="9"/>
    </row>
    <row r="1295" spans="13:13" x14ac:dyDescent="0.2">
      <c r="M1295" s="9"/>
    </row>
    <row r="1296" spans="13:13" x14ac:dyDescent="0.2">
      <c r="M1296" s="9"/>
    </row>
    <row r="1297" spans="13:13" x14ac:dyDescent="0.2">
      <c r="M1297" s="9"/>
    </row>
    <row r="1298" spans="13:13" x14ac:dyDescent="0.2">
      <c r="M1298" s="9"/>
    </row>
    <row r="1299" spans="13:13" x14ac:dyDescent="0.2">
      <c r="M1299" s="9"/>
    </row>
    <row r="1300" spans="13:13" x14ac:dyDescent="0.2">
      <c r="M1300" s="9"/>
    </row>
    <row r="1301" spans="13:13" x14ac:dyDescent="0.2">
      <c r="M1301" s="9"/>
    </row>
    <row r="1302" spans="13:13" x14ac:dyDescent="0.2">
      <c r="M1302" s="9"/>
    </row>
    <row r="1303" spans="13:13" x14ac:dyDescent="0.2">
      <c r="M1303" s="9"/>
    </row>
    <row r="1304" spans="13:13" x14ac:dyDescent="0.2">
      <c r="M1304" s="9"/>
    </row>
    <row r="1305" spans="13:13" x14ac:dyDescent="0.2">
      <c r="M1305" s="9"/>
    </row>
    <row r="1306" spans="13:13" x14ac:dyDescent="0.2">
      <c r="M1306" s="9"/>
    </row>
    <row r="1307" spans="13:13" x14ac:dyDescent="0.2">
      <c r="M1307" s="9"/>
    </row>
    <row r="1308" spans="13:13" x14ac:dyDescent="0.2">
      <c r="M1308" s="9"/>
    </row>
    <row r="1309" spans="13:13" x14ac:dyDescent="0.2">
      <c r="M1309" s="9"/>
    </row>
    <row r="1310" spans="13:13" x14ac:dyDescent="0.2">
      <c r="M1310" s="9"/>
    </row>
    <row r="1311" spans="13:13" x14ac:dyDescent="0.2">
      <c r="M1311" s="9"/>
    </row>
    <row r="1312" spans="13:13" x14ac:dyDescent="0.2">
      <c r="M1312" s="9"/>
    </row>
    <row r="1313" spans="13:13" x14ac:dyDescent="0.2">
      <c r="M1313" s="9"/>
    </row>
    <row r="1314" spans="13:13" x14ac:dyDescent="0.2">
      <c r="M1314" s="9"/>
    </row>
    <row r="1315" spans="13:13" x14ac:dyDescent="0.2">
      <c r="M1315" s="9"/>
    </row>
    <row r="1316" spans="13:13" x14ac:dyDescent="0.2">
      <c r="M1316" s="9"/>
    </row>
    <row r="1317" spans="13:13" x14ac:dyDescent="0.2">
      <c r="M1317" s="9"/>
    </row>
    <row r="1318" spans="13:13" x14ac:dyDescent="0.2">
      <c r="M1318" s="9"/>
    </row>
    <row r="1319" spans="13:13" x14ac:dyDescent="0.2">
      <c r="M1319" s="9"/>
    </row>
    <row r="1320" spans="13:13" x14ac:dyDescent="0.2">
      <c r="M1320" s="9"/>
    </row>
    <row r="1321" spans="13:13" x14ac:dyDescent="0.2">
      <c r="M1321" s="9"/>
    </row>
    <row r="1322" spans="13:13" x14ac:dyDescent="0.2">
      <c r="M1322" s="9"/>
    </row>
    <row r="1323" spans="13:13" x14ac:dyDescent="0.2">
      <c r="M1323" s="9"/>
    </row>
    <row r="1324" spans="13:13" x14ac:dyDescent="0.2">
      <c r="M1324" s="9"/>
    </row>
    <row r="1325" spans="13:13" x14ac:dyDescent="0.2">
      <c r="M1325" s="9"/>
    </row>
    <row r="1326" spans="13:13" x14ac:dyDescent="0.2">
      <c r="M1326" s="9"/>
    </row>
    <row r="1327" spans="13:13" x14ac:dyDescent="0.2">
      <c r="M1327" s="9"/>
    </row>
    <row r="1328" spans="13:13" x14ac:dyDescent="0.2">
      <c r="M1328" s="9"/>
    </row>
    <row r="1329" spans="13:13" x14ac:dyDescent="0.2">
      <c r="M1329" s="9"/>
    </row>
    <row r="1330" spans="13:13" x14ac:dyDescent="0.2">
      <c r="M1330" s="9"/>
    </row>
    <row r="1331" spans="13:13" x14ac:dyDescent="0.2">
      <c r="M1331" s="9"/>
    </row>
    <row r="1332" spans="13:13" x14ac:dyDescent="0.2">
      <c r="M1332" s="9"/>
    </row>
    <row r="1333" spans="13:13" x14ac:dyDescent="0.2">
      <c r="M1333" s="9"/>
    </row>
    <row r="1334" spans="13:13" x14ac:dyDescent="0.2">
      <c r="M1334" s="9"/>
    </row>
    <row r="1335" spans="13:13" x14ac:dyDescent="0.2">
      <c r="M1335" s="9"/>
    </row>
    <row r="1336" spans="13:13" x14ac:dyDescent="0.2">
      <c r="M1336" s="9"/>
    </row>
    <row r="1337" spans="13:13" x14ac:dyDescent="0.2">
      <c r="M1337" s="9"/>
    </row>
    <row r="1338" spans="13:13" x14ac:dyDescent="0.2">
      <c r="M1338" s="9"/>
    </row>
    <row r="1339" spans="13:13" x14ac:dyDescent="0.2">
      <c r="M1339" s="9"/>
    </row>
    <row r="1340" spans="13:13" x14ac:dyDescent="0.2">
      <c r="M1340" s="9"/>
    </row>
    <row r="1341" spans="13:13" x14ac:dyDescent="0.2">
      <c r="M1341" s="9"/>
    </row>
    <row r="1342" spans="13:13" x14ac:dyDescent="0.2">
      <c r="M1342" s="9"/>
    </row>
    <row r="1343" spans="13:13" x14ac:dyDescent="0.2">
      <c r="M1343" s="9"/>
    </row>
    <row r="1344" spans="13:13" x14ac:dyDescent="0.2">
      <c r="M1344" s="9"/>
    </row>
    <row r="1345" spans="13:13" x14ac:dyDescent="0.2">
      <c r="M1345" s="9"/>
    </row>
    <row r="1346" spans="13:13" x14ac:dyDescent="0.2">
      <c r="M1346" s="9"/>
    </row>
    <row r="1347" spans="13:13" x14ac:dyDescent="0.2">
      <c r="M1347" s="9"/>
    </row>
    <row r="1348" spans="13:13" x14ac:dyDescent="0.2">
      <c r="M1348" s="9"/>
    </row>
    <row r="1349" spans="13:13" x14ac:dyDescent="0.2">
      <c r="M1349" s="9"/>
    </row>
    <row r="1350" spans="13:13" x14ac:dyDescent="0.2">
      <c r="M1350" s="9"/>
    </row>
    <row r="1351" spans="13:13" x14ac:dyDescent="0.2">
      <c r="M1351" s="9"/>
    </row>
    <row r="1352" spans="13:13" x14ac:dyDescent="0.2">
      <c r="M1352" s="9"/>
    </row>
    <row r="1353" spans="13:13" x14ac:dyDescent="0.2">
      <c r="M1353" s="9"/>
    </row>
    <row r="1354" spans="13:13" x14ac:dyDescent="0.2">
      <c r="M1354" s="9"/>
    </row>
    <row r="1355" spans="13:13" x14ac:dyDescent="0.2">
      <c r="M1355" s="9"/>
    </row>
    <row r="1356" spans="13:13" x14ac:dyDescent="0.2">
      <c r="M1356" s="9"/>
    </row>
    <row r="1357" spans="13:13" x14ac:dyDescent="0.2">
      <c r="M1357" s="9"/>
    </row>
    <row r="1358" spans="13:13" x14ac:dyDescent="0.2">
      <c r="M1358" s="9"/>
    </row>
    <row r="1359" spans="13:13" x14ac:dyDescent="0.2">
      <c r="M1359" s="9"/>
    </row>
    <row r="1360" spans="13:13" x14ac:dyDescent="0.2">
      <c r="M1360" s="9"/>
    </row>
    <row r="1361" spans="13:13" x14ac:dyDescent="0.2">
      <c r="M1361" s="9"/>
    </row>
    <row r="1362" spans="13:13" x14ac:dyDescent="0.2">
      <c r="M1362" s="9"/>
    </row>
    <row r="1363" spans="13:13" x14ac:dyDescent="0.2">
      <c r="M1363" s="9"/>
    </row>
    <row r="1364" spans="13:13" x14ac:dyDescent="0.2">
      <c r="M1364" s="9"/>
    </row>
    <row r="1365" spans="13:13" x14ac:dyDescent="0.2">
      <c r="M1365" s="9"/>
    </row>
    <row r="1366" spans="13:13" x14ac:dyDescent="0.2">
      <c r="M1366" s="9"/>
    </row>
    <row r="1367" spans="13:13" x14ac:dyDescent="0.2">
      <c r="M1367" s="9"/>
    </row>
    <row r="1368" spans="13:13" x14ac:dyDescent="0.2">
      <c r="M1368" s="9"/>
    </row>
    <row r="1369" spans="13:13" x14ac:dyDescent="0.2">
      <c r="M1369" s="9"/>
    </row>
    <row r="1370" spans="13:13" x14ac:dyDescent="0.2">
      <c r="M1370" s="9"/>
    </row>
    <row r="1371" spans="13:13" x14ac:dyDescent="0.2">
      <c r="M1371" s="9"/>
    </row>
    <row r="1372" spans="13:13" x14ac:dyDescent="0.2">
      <c r="M1372" s="9"/>
    </row>
    <row r="1373" spans="13:13" x14ac:dyDescent="0.2">
      <c r="M1373" s="9"/>
    </row>
    <row r="1374" spans="13:13" x14ac:dyDescent="0.2">
      <c r="M1374" s="9"/>
    </row>
    <row r="1375" spans="13:13" x14ac:dyDescent="0.2">
      <c r="M1375" s="9"/>
    </row>
    <row r="1376" spans="13:13" x14ac:dyDescent="0.2">
      <c r="M1376" s="9"/>
    </row>
    <row r="1377" spans="13:13" x14ac:dyDescent="0.2">
      <c r="M1377" s="9"/>
    </row>
    <row r="1378" spans="13:13" x14ac:dyDescent="0.2">
      <c r="M1378" s="9"/>
    </row>
    <row r="1379" spans="13:13" x14ac:dyDescent="0.2">
      <c r="M1379" s="9"/>
    </row>
    <row r="1380" spans="13:13" x14ac:dyDescent="0.2">
      <c r="M1380" s="9"/>
    </row>
    <row r="1381" spans="13:13" x14ac:dyDescent="0.2">
      <c r="M1381" s="9"/>
    </row>
    <row r="1382" spans="13:13" x14ac:dyDescent="0.2">
      <c r="M1382" s="9"/>
    </row>
    <row r="1383" spans="13:13" x14ac:dyDescent="0.2">
      <c r="M1383" s="9"/>
    </row>
    <row r="1384" spans="13:13" x14ac:dyDescent="0.2">
      <c r="M1384" s="9"/>
    </row>
    <row r="1385" spans="13:13" x14ac:dyDescent="0.2">
      <c r="M1385" s="9"/>
    </row>
    <row r="1386" spans="13:13" x14ac:dyDescent="0.2">
      <c r="M1386" s="9"/>
    </row>
    <row r="1387" spans="13:13" x14ac:dyDescent="0.2">
      <c r="M1387" s="9"/>
    </row>
    <row r="1388" spans="13:13" x14ac:dyDescent="0.2">
      <c r="M1388" s="9"/>
    </row>
    <row r="1389" spans="13:13" x14ac:dyDescent="0.2">
      <c r="M1389" s="9"/>
    </row>
    <row r="1390" spans="13:13" x14ac:dyDescent="0.2">
      <c r="M1390" s="9"/>
    </row>
    <row r="1391" spans="13:13" x14ac:dyDescent="0.2">
      <c r="M1391" s="9"/>
    </row>
    <row r="1392" spans="13:13" x14ac:dyDescent="0.2">
      <c r="M1392" s="9"/>
    </row>
    <row r="1393" spans="13:13" x14ac:dyDescent="0.2">
      <c r="M1393" s="9"/>
    </row>
    <row r="1394" spans="13:13" x14ac:dyDescent="0.2">
      <c r="M1394" s="9"/>
    </row>
    <row r="1395" spans="13:13" x14ac:dyDescent="0.2">
      <c r="M1395" s="9"/>
    </row>
    <row r="1396" spans="13:13" x14ac:dyDescent="0.2">
      <c r="M1396" s="9"/>
    </row>
    <row r="1397" spans="13:13" x14ac:dyDescent="0.2">
      <c r="M1397" s="9"/>
    </row>
    <row r="1398" spans="13:13" x14ac:dyDescent="0.2">
      <c r="M1398" s="9"/>
    </row>
    <row r="1399" spans="13:13" x14ac:dyDescent="0.2">
      <c r="M1399" s="9"/>
    </row>
    <row r="1400" spans="13:13" x14ac:dyDescent="0.2">
      <c r="M1400" s="9"/>
    </row>
    <row r="1401" spans="13:13" x14ac:dyDescent="0.2">
      <c r="M1401" s="9"/>
    </row>
    <row r="1402" spans="13:13" x14ac:dyDescent="0.2">
      <c r="M1402" s="9"/>
    </row>
    <row r="1403" spans="13:13" x14ac:dyDescent="0.2">
      <c r="M1403" s="9"/>
    </row>
    <row r="1404" spans="13:13" x14ac:dyDescent="0.2">
      <c r="M1404" s="9"/>
    </row>
    <row r="1405" spans="13:13" x14ac:dyDescent="0.2">
      <c r="M1405" s="9"/>
    </row>
    <row r="1406" spans="13:13" x14ac:dyDescent="0.2">
      <c r="M1406" s="9"/>
    </row>
    <row r="1407" spans="13:13" x14ac:dyDescent="0.2">
      <c r="M1407" s="9"/>
    </row>
    <row r="1408" spans="13:13" x14ac:dyDescent="0.2">
      <c r="M1408" s="9"/>
    </row>
    <row r="1409" spans="13:13" x14ac:dyDescent="0.2">
      <c r="M1409" s="9"/>
    </row>
    <row r="1410" spans="13:13" x14ac:dyDescent="0.2">
      <c r="M1410" s="9"/>
    </row>
    <row r="1411" spans="13:13" x14ac:dyDescent="0.2">
      <c r="M1411" s="9"/>
    </row>
    <row r="1412" spans="13:13" x14ac:dyDescent="0.2">
      <c r="M1412" s="9"/>
    </row>
    <row r="1413" spans="13:13" x14ac:dyDescent="0.2">
      <c r="M1413" s="9"/>
    </row>
    <row r="1414" spans="13:13" x14ac:dyDescent="0.2">
      <c r="M1414" s="9"/>
    </row>
    <row r="1415" spans="13:13" x14ac:dyDescent="0.2">
      <c r="M1415" s="9"/>
    </row>
    <row r="1416" spans="13:13" x14ac:dyDescent="0.2">
      <c r="M1416" s="9"/>
    </row>
    <row r="1417" spans="13:13" x14ac:dyDescent="0.2">
      <c r="M1417" s="9"/>
    </row>
    <row r="1418" spans="13:13" x14ac:dyDescent="0.2">
      <c r="M1418" s="9"/>
    </row>
    <row r="1419" spans="13:13" x14ac:dyDescent="0.2">
      <c r="M1419" s="9"/>
    </row>
    <row r="1420" spans="13:13" x14ac:dyDescent="0.2">
      <c r="M1420" s="9"/>
    </row>
    <row r="1421" spans="13:13" x14ac:dyDescent="0.2">
      <c r="M1421" s="9"/>
    </row>
    <row r="1422" spans="13:13" x14ac:dyDescent="0.2">
      <c r="M1422" s="9"/>
    </row>
    <row r="1423" spans="13:13" x14ac:dyDescent="0.2">
      <c r="M1423" s="9"/>
    </row>
    <row r="1424" spans="13:13" x14ac:dyDescent="0.2">
      <c r="M1424" s="9"/>
    </row>
    <row r="1425" spans="13:13" x14ac:dyDescent="0.2">
      <c r="M1425" s="9"/>
    </row>
    <row r="1426" spans="13:13" x14ac:dyDescent="0.2">
      <c r="M1426" s="9"/>
    </row>
    <row r="1427" spans="13:13" x14ac:dyDescent="0.2">
      <c r="M1427" s="9"/>
    </row>
    <row r="1428" spans="13:13" x14ac:dyDescent="0.2">
      <c r="M1428" s="9"/>
    </row>
    <row r="1429" spans="13:13" x14ac:dyDescent="0.2">
      <c r="M1429" s="9"/>
    </row>
    <row r="1430" spans="13:13" x14ac:dyDescent="0.2">
      <c r="M1430" s="9"/>
    </row>
    <row r="1431" spans="13:13" x14ac:dyDescent="0.2">
      <c r="M1431" s="9"/>
    </row>
    <row r="1432" spans="13:13" x14ac:dyDescent="0.2">
      <c r="M1432" s="9"/>
    </row>
    <row r="1433" spans="13:13" x14ac:dyDescent="0.2">
      <c r="M1433" s="9"/>
    </row>
    <row r="1434" spans="13:13" x14ac:dyDescent="0.2">
      <c r="M1434" s="9"/>
    </row>
    <row r="1435" spans="13:13" x14ac:dyDescent="0.2">
      <c r="M1435" s="9"/>
    </row>
    <row r="1436" spans="13:13" x14ac:dyDescent="0.2">
      <c r="M1436" s="9"/>
    </row>
    <row r="1437" spans="13:13" x14ac:dyDescent="0.2">
      <c r="M1437" s="9"/>
    </row>
    <row r="1438" spans="13:13" x14ac:dyDescent="0.2">
      <c r="M1438" s="9"/>
    </row>
  </sheetData>
  <phoneticPr fontId="0" type="noConversion"/>
  <printOptions horizontalCentered="1"/>
  <pageMargins left="0.5" right="0.5" top="0.65" bottom="0.25" header="0.25" footer="0"/>
  <pageSetup firstPageNumber="255" orientation="portrait" useFirstPageNumber="1" horizontalDpi="4294967292" r:id="rId1"/>
  <headerFooter alignWithMargins="0">
    <oddFooter>&amp;C&amp;"Arial,Bold"&amp;8&amp;P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H1454"/>
  <sheetViews>
    <sheetView zoomScaleNormal="100" zoomScaleSheetLayoutView="100" workbookViewId="0">
      <selection activeCell="K39" sqref="K39"/>
    </sheetView>
  </sheetViews>
  <sheetFormatPr defaultRowHeight="12.75" x14ac:dyDescent="0.2"/>
  <cols>
    <col min="1" max="1" width="27.140625" customWidth="1"/>
    <col min="2" max="10" width="7.7109375" customWidth="1"/>
  </cols>
  <sheetData>
    <row r="1" spans="1:7" ht="140.1" customHeight="1" x14ac:dyDescent="0.25">
      <c r="A1" s="23" t="s">
        <v>600</v>
      </c>
      <c r="B1" s="1" t="s">
        <v>966</v>
      </c>
      <c r="C1" s="1" t="s">
        <v>364</v>
      </c>
      <c r="D1" s="1" t="s">
        <v>365</v>
      </c>
      <c r="E1" s="1" t="s">
        <v>366</v>
      </c>
      <c r="F1" s="44" t="s">
        <v>668</v>
      </c>
      <c r="G1" s="46" t="s">
        <v>595</v>
      </c>
    </row>
    <row r="2" spans="1:7" s="5" customFormat="1" ht="11.85" customHeight="1" x14ac:dyDescent="0.2">
      <c r="A2" s="3">
        <v>2009</v>
      </c>
      <c r="B2" s="4" t="s">
        <v>948</v>
      </c>
      <c r="C2" s="4" t="s">
        <v>949</v>
      </c>
      <c r="D2" s="4" t="s">
        <v>950</v>
      </c>
      <c r="E2" s="4" t="s">
        <v>951</v>
      </c>
    </row>
    <row r="3" spans="1:7" ht="15.75" x14ac:dyDescent="0.25">
      <c r="A3" s="7" t="s">
        <v>169</v>
      </c>
      <c r="B3" s="9"/>
      <c r="C3" s="9"/>
      <c r="D3" s="9"/>
      <c r="E3" s="9"/>
      <c r="F3" s="9"/>
      <c r="G3" s="9"/>
    </row>
    <row r="4" spans="1:7" x14ac:dyDescent="0.2">
      <c r="A4" s="8" t="s">
        <v>260</v>
      </c>
      <c r="B4" s="52">
        <v>76</v>
      </c>
      <c r="C4" s="52">
        <v>104</v>
      </c>
      <c r="D4" s="52">
        <v>13</v>
      </c>
      <c r="E4" s="52">
        <v>23</v>
      </c>
      <c r="F4" s="9">
        <f t="shared" ref="F4:F18" si="0">G4-SUM(B4:E4)</f>
        <v>26</v>
      </c>
      <c r="G4" s="9">
        <f>SHERIFF!H826</f>
        <v>242</v>
      </c>
    </row>
    <row r="5" spans="1:7" x14ac:dyDescent="0.2">
      <c r="A5" s="8" t="s">
        <v>261</v>
      </c>
      <c r="B5" s="52">
        <v>103</v>
      </c>
      <c r="C5" s="52">
        <v>95</v>
      </c>
      <c r="D5" s="52">
        <v>15</v>
      </c>
      <c r="E5" s="52">
        <v>27</v>
      </c>
      <c r="F5" s="9">
        <f t="shared" si="0"/>
        <v>24</v>
      </c>
      <c r="G5" s="9">
        <f>SHERIFF!H827</f>
        <v>264</v>
      </c>
    </row>
    <row r="6" spans="1:7" x14ac:dyDescent="0.2">
      <c r="A6" s="8" t="s">
        <v>742</v>
      </c>
      <c r="B6" s="52">
        <v>168</v>
      </c>
      <c r="C6" s="52">
        <v>199</v>
      </c>
      <c r="D6" s="52">
        <v>18</v>
      </c>
      <c r="E6" s="52">
        <v>37</v>
      </c>
      <c r="F6" s="9">
        <f t="shared" si="0"/>
        <v>64</v>
      </c>
      <c r="G6" s="9">
        <f>SHERIFF!H828</f>
        <v>486</v>
      </c>
    </row>
    <row r="7" spans="1:7" x14ac:dyDescent="0.2">
      <c r="A7" s="8" t="s">
        <v>743</v>
      </c>
      <c r="B7" s="52">
        <v>120</v>
      </c>
      <c r="C7" s="52">
        <v>154</v>
      </c>
      <c r="D7" s="52">
        <v>28</v>
      </c>
      <c r="E7" s="52">
        <v>45</v>
      </c>
      <c r="F7" s="9">
        <f t="shared" si="0"/>
        <v>46</v>
      </c>
      <c r="G7" s="9">
        <f>SHERIFF!H829</f>
        <v>393</v>
      </c>
    </row>
    <row r="8" spans="1:7" x14ac:dyDescent="0.2">
      <c r="A8" s="8" t="s">
        <v>744</v>
      </c>
      <c r="B8" s="52">
        <v>124</v>
      </c>
      <c r="C8" s="52">
        <v>216</v>
      </c>
      <c r="D8" s="52">
        <v>29</v>
      </c>
      <c r="E8" s="52">
        <v>38</v>
      </c>
      <c r="F8" s="9">
        <f t="shared" si="0"/>
        <v>58</v>
      </c>
      <c r="G8" s="9">
        <f>SHERIFF!H830</f>
        <v>465</v>
      </c>
    </row>
    <row r="9" spans="1:7" x14ac:dyDescent="0.2">
      <c r="A9" s="8" t="s">
        <v>745</v>
      </c>
      <c r="B9" s="52">
        <v>49</v>
      </c>
      <c r="C9" s="52">
        <v>66</v>
      </c>
      <c r="D9" s="52">
        <v>9</v>
      </c>
      <c r="E9" s="52">
        <v>18</v>
      </c>
      <c r="F9" s="9">
        <f t="shared" si="0"/>
        <v>17</v>
      </c>
      <c r="G9" s="9">
        <f>SHERIFF!H831</f>
        <v>159</v>
      </c>
    </row>
    <row r="10" spans="1:7" x14ac:dyDescent="0.2">
      <c r="A10" s="8" t="s">
        <v>1050</v>
      </c>
      <c r="B10" s="52">
        <v>124</v>
      </c>
      <c r="C10" s="52">
        <v>153</v>
      </c>
      <c r="D10" s="52">
        <v>21</v>
      </c>
      <c r="E10" s="52">
        <v>46</v>
      </c>
      <c r="F10" s="9">
        <f t="shared" si="0"/>
        <v>56</v>
      </c>
      <c r="G10" s="9">
        <f>SHERIFF!H832</f>
        <v>400</v>
      </c>
    </row>
    <row r="11" spans="1:7" x14ac:dyDescent="0.2">
      <c r="A11" s="8" t="s">
        <v>1051</v>
      </c>
      <c r="B11" s="52">
        <v>83</v>
      </c>
      <c r="C11" s="52">
        <v>118</v>
      </c>
      <c r="D11" s="52">
        <v>18</v>
      </c>
      <c r="E11" s="52">
        <v>43</v>
      </c>
      <c r="F11" s="9">
        <f t="shared" si="0"/>
        <v>43</v>
      </c>
      <c r="G11" s="9">
        <f>SHERIFF!H833</f>
        <v>305</v>
      </c>
    </row>
    <row r="12" spans="1:7" x14ac:dyDescent="0.2">
      <c r="A12" s="8" t="s">
        <v>1052</v>
      </c>
      <c r="B12" s="52">
        <v>92</v>
      </c>
      <c r="C12" s="52">
        <v>110</v>
      </c>
      <c r="D12" s="52">
        <v>10</v>
      </c>
      <c r="E12" s="52">
        <v>25</v>
      </c>
      <c r="F12" s="9">
        <f t="shared" si="0"/>
        <v>30</v>
      </c>
      <c r="G12" s="9">
        <f>SHERIFF!H834</f>
        <v>267</v>
      </c>
    </row>
    <row r="13" spans="1:7" x14ac:dyDescent="0.2">
      <c r="A13" s="8" t="s">
        <v>1053</v>
      </c>
      <c r="B13" s="52">
        <v>67</v>
      </c>
      <c r="C13" s="52">
        <v>67</v>
      </c>
      <c r="D13" s="52">
        <v>8</v>
      </c>
      <c r="E13" s="52">
        <v>17</v>
      </c>
      <c r="F13" s="9">
        <f t="shared" si="0"/>
        <v>16</v>
      </c>
      <c r="G13" s="9">
        <f>SHERIFF!H835</f>
        <v>175</v>
      </c>
    </row>
    <row r="14" spans="1:7" x14ac:dyDescent="0.2">
      <c r="A14" s="8" t="s">
        <v>1054</v>
      </c>
      <c r="B14" s="52">
        <v>164</v>
      </c>
      <c r="C14" s="52">
        <v>178</v>
      </c>
      <c r="D14" s="52">
        <v>40</v>
      </c>
      <c r="E14" s="52">
        <v>43</v>
      </c>
      <c r="F14" s="9">
        <f t="shared" si="0"/>
        <v>51</v>
      </c>
      <c r="G14" s="9">
        <f>SHERIFF!H836</f>
        <v>476</v>
      </c>
    </row>
    <row r="15" spans="1:7" x14ac:dyDescent="0.2">
      <c r="A15" s="8" t="s">
        <v>1055</v>
      </c>
      <c r="B15" s="52">
        <v>57</v>
      </c>
      <c r="C15" s="52">
        <v>68</v>
      </c>
      <c r="D15" s="52">
        <v>13</v>
      </c>
      <c r="E15" s="52">
        <v>10</v>
      </c>
      <c r="F15" s="9">
        <f t="shared" si="0"/>
        <v>26</v>
      </c>
      <c r="G15" s="9">
        <f>SHERIFF!H837</f>
        <v>174</v>
      </c>
    </row>
    <row r="16" spans="1:7" x14ac:dyDescent="0.2">
      <c r="A16" s="8" t="s">
        <v>1056</v>
      </c>
      <c r="B16" s="52">
        <v>77</v>
      </c>
      <c r="C16" s="52">
        <v>93</v>
      </c>
      <c r="D16" s="52">
        <v>15</v>
      </c>
      <c r="E16" s="52">
        <v>16</v>
      </c>
      <c r="F16" s="9">
        <f t="shared" si="0"/>
        <v>34</v>
      </c>
      <c r="G16" s="9">
        <f>SHERIFF!H838</f>
        <v>235</v>
      </c>
    </row>
    <row r="17" spans="1:8" x14ac:dyDescent="0.2">
      <c r="A17" s="8" t="s">
        <v>1057</v>
      </c>
      <c r="B17" s="52">
        <v>118</v>
      </c>
      <c r="C17" s="52">
        <v>126</v>
      </c>
      <c r="D17" s="52">
        <v>18</v>
      </c>
      <c r="E17" s="52">
        <v>29</v>
      </c>
      <c r="F17" s="9">
        <f t="shared" si="0"/>
        <v>42</v>
      </c>
      <c r="G17" s="9">
        <f>SHERIFF!H839</f>
        <v>333</v>
      </c>
    </row>
    <row r="18" spans="1:8" x14ac:dyDescent="0.2">
      <c r="A18" s="8" t="s">
        <v>1058</v>
      </c>
      <c r="B18" s="52">
        <v>70</v>
      </c>
      <c r="C18" s="52">
        <v>124</v>
      </c>
      <c r="D18" s="52">
        <v>27</v>
      </c>
      <c r="E18" s="52">
        <v>40</v>
      </c>
      <c r="F18" s="9">
        <f t="shared" si="0"/>
        <v>37</v>
      </c>
      <c r="G18" s="9">
        <f>SHERIFF!H840</f>
        <v>298</v>
      </c>
    </row>
    <row r="19" spans="1:8" x14ac:dyDescent="0.2">
      <c r="A19" s="10" t="s">
        <v>595</v>
      </c>
      <c r="B19" s="32">
        <f t="shared" ref="B19:G19" si="1">SUM(B4:B18)</f>
        <v>1492</v>
      </c>
      <c r="C19" s="32">
        <f t="shared" si="1"/>
        <v>1871</v>
      </c>
      <c r="D19" s="32">
        <f t="shared" si="1"/>
        <v>282</v>
      </c>
      <c r="E19" s="32">
        <f t="shared" si="1"/>
        <v>457</v>
      </c>
      <c r="F19" s="32">
        <f t="shared" si="1"/>
        <v>570</v>
      </c>
      <c r="G19" s="32">
        <f t="shared" si="1"/>
        <v>4672</v>
      </c>
    </row>
    <row r="20" spans="1:8" x14ac:dyDescent="0.2">
      <c r="B20" s="9"/>
      <c r="C20" s="9"/>
      <c r="D20" s="9"/>
      <c r="E20" s="9"/>
      <c r="F20" s="9"/>
      <c r="G20" s="9"/>
    </row>
    <row r="21" spans="1:8" ht="155.1" customHeight="1" x14ac:dyDescent="0.25">
      <c r="A21" s="23" t="s">
        <v>601</v>
      </c>
      <c r="B21" s="1" t="s">
        <v>367</v>
      </c>
      <c r="C21" s="1" t="s">
        <v>368</v>
      </c>
      <c r="D21" s="1" t="s">
        <v>798</v>
      </c>
      <c r="E21" s="1" t="s">
        <v>369</v>
      </c>
      <c r="F21" s="1" t="s">
        <v>370</v>
      </c>
      <c r="G21" s="44" t="s">
        <v>668</v>
      </c>
      <c r="H21" s="46" t="s">
        <v>595</v>
      </c>
    </row>
    <row r="22" spans="1:8" s="5" customFormat="1" ht="11.85" customHeight="1" x14ac:dyDescent="0.2">
      <c r="A22" s="3">
        <v>2009</v>
      </c>
      <c r="B22" s="4" t="s">
        <v>933</v>
      </c>
      <c r="C22" s="4" t="s">
        <v>935</v>
      </c>
      <c r="D22" s="4" t="s">
        <v>937</v>
      </c>
      <c r="E22" s="4" t="s">
        <v>939</v>
      </c>
      <c r="F22" s="4" t="s">
        <v>941</v>
      </c>
    </row>
    <row r="23" spans="1:8" ht="3.95" customHeight="1" x14ac:dyDescent="0.2"/>
    <row r="24" spans="1:8" ht="15.75" x14ac:dyDescent="0.25">
      <c r="A24" s="7" t="s">
        <v>170</v>
      </c>
      <c r="B24" s="9"/>
      <c r="C24" s="9"/>
      <c r="D24" s="9"/>
      <c r="E24" s="9"/>
      <c r="F24" s="9"/>
      <c r="G24" s="9"/>
      <c r="H24" s="9"/>
    </row>
    <row r="25" spans="1:8" ht="12.75" customHeight="1" x14ac:dyDescent="0.2">
      <c r="A25" s="8" t="s">
        <v>260</v>
      </c>
      <c r="B25" s="52">
        <v>49</v>
      </c>
      <c r="C25" s="52">
        <v>76</v>
      </c>
      <c r="D25" s="52">
        <v>24</v>
      </c>
      <c r="E25" s="52">
        <v>20</v>
      </c>
      <c r="F25" s="52">
        <v>8</v>
      </c>
      <c r="G25" s="9">
        <f t="shared" ref="G25:G38" si="2">H25-SUM(B25:F25)</f>
        <v>5</v>
      </c>
      <c r="H25" s="52">
        <v>182</v>
      </c>
    </row>
    <row r="26" spans="1:8" ht="12.75" customHeight="1" x14ac:dyDescent="0.2">
      <c r="A26" s="8" t="s">
        <v>261</v>
      </c>
      <c r="B26" s="52">
        <v>41</v>
      </c>
      <c r="C26" s="52">
        <v>48</v>
      </c>
      <c r="D26" s="52">
        <v>38</v>
      </c>
      <c r="E26" s="52">
        <v>13</v>
      </c>
      <c r="F26" s="52">
        <v>10</v>
      </c>
      <c r="G26" s="9">
        <f t="shared" si="2"/>
        <v>3</v>
      </c>
      <c r="H26" s="52">
        <v>153</v>
      </c>
    </row>
    <row r="27" spans="1:8" ht="12.75" customHeight="1" x14ac:dyDescent="0.2">
      <c r="A27" s="8" t="s">
        <v>742</v>
      </c>
      <c r="B27" s="52">
        <v>41</v>
      </c>
      <c r="C27" s="52">
        <v>76</v>
      </c>
      <c r="D27" s="52">
        <v>30</v>
      </c>
      <c r="E27" s="52">
        <v>11</v>
      </c>
      <c r="F27" s="52">
        <v>1</v>
      </c>
      <c r="G27" s="9">
        <f t="shared" si="2"/>
        <v>4</v>
      </c>
      <c r="H27" s="52">
        <v>163</v>
      </c>
    </row>
    <row r="28" spans="1:8" ht="12.75" customHeight="1" x14ac:dyDescent="0.2">
      <c r="A28" s="8" t="s">
        <v>743</v>
      </c>
      <c r="B28" s="52">
        <v>50</v>
      </c>
      <c r="C28" s="52">
        <v>60</v>
      </c>
      <c r="D28" s="52">
        <v>25</v>
      </c>
      <c r="E28" s="52">
        <v>16</v>
      </c>
      <c r="F28" s="52">
        <v>3</v>
      </c>
      <c r="G28" s="9">
        <f t="shared" si="2"/>
        <v>6</v>
      </c>
      <c r="H28" s="52">
        <v>160</v>
      </c>
    </row>
    <row r="29" spans="1:8" ht="12.75" customHeight="1" x14ac:dyDescent="0.2">
      <c r="A29" s="8" t="s">
        <v>744</v>
      </c>
      <c r="B29" s="52">
        <v>50</v>
      </c>
      <c r="C29" s="52">
        <v>51</v>
      </c>
      <c r="D29" s="52">
        <v>9</v>
      </c>
      <c r="E29" s="52">
        <v>10</v>
      </c>
      <c r="F29" s="52">
        <v>2</v>
      </c>
      <c r="G29" s="9">
        <f t="shared" si="2"/>
        <v>4</v>
      </c>
      <c r="H29" s="52">
        <v>126</v>
      </c>
    </row>
    <row r="30" spans="1:8" ht="12.75" customHeight="1" x14ac:dyDescent="0.2">
      <c r="A30" s="8" t="s">
        <v>745</v>
      </c>
      <c r="B30" s="52">
        <v>48</v>
      </c>
      <c r="C30" s="52">
        <v>62</v>
      </c>
      <c r="D30" s="52">
        <v>18</v>
      </c>
      <c r="E30" s="52">
        <v>6</v>
      </c>
      <c r="F30" s="52">
        <v>6</v>
      </c>
      <c r="G30" s="9">
        <f t="shared" si="2"/>
        <v>3</v>
      </c>
      <c r="H30" s="52">
        <v>143</v>
      </c>
    </row>
    <row r="31" spans="1:8" ht="12.75" customHeight="1" x14ac:dyDescent="0.2">
      <c r="A31" s="8" t="s">
        <v>1050</v>
      </c>
      <c r="B31" s="52">
        <v>59</v>
      </c>
      <c r="C31" s="52">
        <v>72</v>
      </c>
      <c r="D31" s="52">
        <v>26</v>
      </c>
      <c r="E31" s="52">
        <v>23</v>
      </c>
      <c r="F31" s="52">
        <v>4</v>
      </c>
      <c r="G31" s="9">
        <f t="shared" si="2"/>
        <v>7</v>
      </c>
      <c r="H31" s="52">
        <v>191</v>
      </c>
    </row>
    <row r="32" spans="1:8" ht="12.75" customHeight="1" x14ac:dyDescent="0.2">
      <c r="A32" s="8" t="s">
        <v>1051</v>
      </c>
      <c r="B32" s="52">
        <v>49</v>
      </c>
      <c r="C32" s="52">
        <v>54</v>
      </c>
      <c r="D32" s="52">
        <v>32</v>
      </c>
      <c r="E32" s="52">
        <v>17</v>
      </c>
      <c r="F32" s="52">
        <v>10</v>
      </c>
      <c r="G32" s="9">
        <f t="shared" si="2"/>
        <v>3</v>
      </c>
      <c r="H32" s="52">
        <v>165</v>
      </c>
    </row>
    <row r="33" spans="1:8" ht="12.75" customHeight="1" x14ac:dyDescent="0.2">
      <c r="A33" s="8" t="s">
        <v>1052</v>
      </c>
      <c r="B33" s="52">
        <v>76</v>
      </c>
      <c r="C33" s="52">
        <v>149</v>
      </c>
      <c r="D33" s="52">
        <v>30</v>
      </c>
      <c r="E33" s="52">
        <v>28</v>
      </c>
      <c r="F33" s="52">
        <v>9</v>
      </c>
      <c r="G33" s="9">
        <f t="shared" si="2"/>
        <v>12</v>
      </c>
      <c r="H33" s="52">
        <v>304</v>
      </c>
    </row>
    <row r="34" spans="1:8" ht="12.75" customHeight="1" x14ac:dyDescent="0.2">
      <c r="A34" s="8" t="s">
        <v>1053</v>
      </c>
      <c r="B34" s="52">
        <v>68</v>
      </c>
      <c r="C34" s="52">
        <v>82</v>
      </c>
      <c r="D34" s="52">
        <v>29</v>
      </c>
      <c r="E34" s="52">
        <v>29</v>
      </c>
      <c r="F34" s="52">
        <v>3</v>
      </c>
      <c r="G34" s="9">
        <f t="shared" si="2"/>
        <v>2</v>
      </c>
      <c r="H34" s="52">
        <v>213</v>
      </c>
    </row>
    <row r="35" spans="1:8" ht="12.75" customHeight="1" x14ac:dyDescent="0.2">
      <c r="A35" s="8" t="s">
        <v>1054</v>
      </c>
      <c r="B35" s="52">
        <v>72</v>
      </c>
      <c r="C35" s="52">
        <v>83</v>
      </c>
      <c r="D35" s="52">
        <v>33</v>
      </c>
      <c r="E35" s="52">
        <v>20</v>
      </c>
      <c r="F35" s="52">
        <v>10</v>
      </c>
      <c r="G35" s="9">
        <f t="shared" si="2"/>
        <v>5</v>
      </c>
      <c r="H35" s="52">
        <v>223</v>
      </c>
    </row>
    <row r="36" spans="1:8" ht="12.75" customHeight="1" x14ac:dyDescent="0.2">
      <c r="A36" s="8" t="s">
        <v>1055</v>
      </c>
      <c r="B36" s="52">
        <v>41</v>
      </c>
      <c r="C36" s="52">
        <v>55</v>
      </c>
      <c r="D36" s="52">
        <v>25</v>
      </c>
      <c r="E36" s="52">
        <v>11</v>
      </c>
      <c r="F36" s="52">
        <v>10</v>
      </c>
      <c r="G36" s="9">
        <f t="shared" si="2"/>
        <v>1</v>
      </c>
      <c r="H36" s="52">
        <v>143</v>
      </c>
    </row>
    <row r="37" spans="1:8" ht="12.75" customHeight="1" x14ac:dyDescent="0.2">
      <c r="A37" s="8" t="s">
        <v>1056</v>
      </c>
      <c r="B37" s="52">
        <v>35</v>
      </c>
      <c r="C37" s="52">
        <v>41</v>
      </c>
      <c r="D37" s="52">
        <v>16</v>
      </c>
      <c r="E37" s="52">
        <v>14</v>
      </c>
      <c r="F37" s="52">
        <v>5</v>
      </c>
      <c r="G37" s="9">
        <f t="shared" si="2"/>
        <v>2</v>
      </c>
      <c r="H37" s="52">
        <v>113</v>
      </c>
    </row>
    <row r="38" spans="1:8" x14ac:dyDescent="0.2">
      <c r="A38" s="8" t="s">
        <v>1057</v>
      </c>
      <c r="B38" s="52">
        <v>52</v>
      </c>
      <c r="C38" s="52">
        <v>62</v>
      </c>
      <c r="D38" s="52">
        <v>22</v>
      </c>
      <c r="E38" s="52">
        <v>15</v>
      </c>
      <c r="F38" s="52">
        <v>1</v>
      </c>
      <c r="G38" s="9">
        <f t="shared" si="2"/>
        <v>4</v>
      </c>
      <c r="H38" s="52">
        <v>156</v>
      </c>
    </row>
    <row r="39" spans="1:8" x14ac:dyDescent="0.2">
      <c r="G39" s="9"/>
    </row>
    <row r="40" spans="1:8" x14ac:dyDescent="0.2">
      <c r="G40" s="9"/>
    </row>
    <row r="41" spans="1:8" x14ac:dyDescent="0.2">
      <c r="G41" s="9"/>
    </row>
    <row r="42" spans="1:8" x14ac:dyDescent="0.2">
      <c r="G42" s="9"/>
    </row>
    <row r="43" spans="1:8" x14ac:dyDescent="0.2">
      <c r="G43" s="9"/>
    </row>
    <row r="44" spans="1:8" x14ac:dyDescent="0.2">
      <c r="G44" s="9"/>
    </row>
    <row r="45" spans="1:8" x14ac:dyDescent="0.2">
      <c r="G45" s="9"/>
    </row>
    <row r="46" spans="1:8" x14ac:dyDescent="0.2">
      <c r="G46" s="9"/>
    </row>
    <row r="47" spans="1:8" x14ac:dyDescent="0.2">
      <c r="G47" s="9"/>
    </row>
    <row r="48" spans="1:8" x14ac:dyDescent="0.2">
      <c r="G48" s="9"/>
    </row>
    <row r="49" spans="7:7" x14ac:dyDescent="0.2">
      <c r="G49" s="9"/>
    </row>
    <row r="50" spans="7:7" x14ac:dyDescent="0.2">
      <c r="G50" s="9"/>
    </row>
    <row r="51" spans="7:7" x14ac:dyDescent="0.2">
      <c r="G51" s="9"/>
    </row>
    <row r="52" spans="7:7" x14ac:dyDescent="0.2">
      <c r="G52" s="9"/>
    </row>
    <row r="53" spans="7:7" x14ac:dyDescent="0.2">
      <c r="G53" s="9"/>
    </row>
    <row r="54" spans="7:7" x14ac:dyDescent="0.2">
      <c r="G54" s="9"/>
    </row>
    <row r="55" spans="7:7" x14ac:dyDescent="0.2">
      <c r="G55" s="9"/>
    </row>
    <row r="56" spans="7:7" x14ac:dyDescent="0.2">
      <c r="G56" s="9"/>
    </row>
    <row r="57" spans="7:7" x14ac:dyDescent="0.2">
      <c r="G57" s="9"/>
    </row>
    <row r="58" spans="7:7" x14ac:dyDescent="0.2">
      <c r="G58" s="9"/>
    </row>
    <row r="59" spans="7:7" x14ac:dyDescent="0.2">
      <c r="G59" s="9"/>
    </row>
    <row r="60" spans="7:7" x14ac:dyDescent="0.2">
      <c r="G60" s="9"/>
    </row>
    <row r="61" spans="7:7" x14ac:dyDescent="0.2">
      <c r="G61" s="9"/>
    </row>
    <row r="62" spans="7:7" x14ac:dyDescent="0.2">
      <c r="G62" s="9"/>
    </row>
    <row r="63" spans="7:7" x14ac:dyDescent="0.2">
      <c r="G63" s="9"/>
    </row>
    <row r="64" spans="7:7" x14ac:dyDescent="0.2">
      <c r="G64" s="9"/>
    </row>
    <row r="65" spans="7:7" x14ac:dyDescent="0.2">
      <c r="G65" s="9"/>
    </row>
    <row r="66" spans="7:7" x14ac:dyDescent="0.2">
      <c r="G66" s="9"/>
    </row>
    <row r="67" spans="7:7" x14ac:dyDescent="0.2">
      <c r="G67" s="9"/>
    </row>
    <row r="68" spans="7:7" x14ac:dyDescent="0.2">
      <c r="G68" s="9"/>
    </row>
    <row r="69" spans="7:7" x14ac:dyDescent="0.2">
      <c r="G69" s="9"/>
    </row>
    <row r="70" spans="7:7" x14ac:dyDescent="0.2">
      <c r="G70" s="9"/>
    </row>
    <row r="71" spans="7:7" x14ac:dyDescent="0.2">
      <c r="G71" s="9"/>
    </row>
    <row r="72" spans="7:7" x14ac:dyDescent="0.2">
      <c r="G72" s="9"/>
    </row>
    <row r="73" spans="7:7" x14ac:dyDescent="0.2">
      <c r="G73" s="9"/>
    </row>
    <row r="74" spans="7:7" x14ac:dyDescent="0.2">
      <c r="G74" s="9"/>
    </row>
    <row r="75" spans="7:7" x14ac:dyDescent="0.2">
      <c r="G75" s="9"/>
    </row>
    <row r="76" spans="7:7" x14ac:dyDescent="0.2">
      <c r="G76" s="9"/>
    </row>
    <row r="77" spans="7:7" x14ac:dyDescent="0.2">
      <c r="G77" s="9"/>
    </row>
    <row r="78" spans="7:7" x14ac:dyDescent="0.2">
      <c r="G78" s="9"/>
    </row>
    <row r="79" spans="7:7" x14ac:dyDescent="0.2">
      <c r="G79" s="9"/>
    </row>
    <row r="80" spans="7:7" x14ac:dyDescent="0.2">
      <c r="G80" s="9"/>
    </row>
    <row r="81" spans="7:7" x14ac:dyDescent="0.2">
      <c r="G81" s="9"/>
    </row>
    <row r="82" spans="7:7" x14ac:dyDescent="0.2">
      <c r="G82" s="9"/>
    </row>
    <row r="83" spans="7:7" x14ac:dyDescent="0.2">
      <c r="G83" s="9"/>
    </row>
    <row r="84" spans="7:7" x14ac:dyDescent="0.2">
      <c r="G84" s="9"/>
    </row>
    <row r="85" spans="7:7" x14ac:dyDescent="0.2">
      <c r="G85" s="9"/>
    </row>
    <row r="86" spans="7:7" x14ac:dyDescent="0.2">
      <c r="G86" s="9"/>
    </row>
    <row r="87" spans="7:7" x14ac:dyDescent="0.2">
      <c r="G87" s="9"/>
    </row>
    <row r="88" spans="7:7" x14ac:dyDescent="0.2">
      <c r="G88" s="9"/>
    </row>
    <row r="89" spans="7:7" x14ac:dyDescent="0.2">
      <c r="G89" s="9"/>
    </row>
    <row r="90" spans="7:7" x14ac:dyDescent="0.2">
      <c r="G90" s="9"/>
    </row>
    <row r="91" spans="7:7" x14ac:dyDescent="0.2">
      <c r="G91" s="9"/>
    </row>
    <row r="92" spans="7:7" x14ac:dyDescent="0.2">
      <c r="G92" s="9"/>
    </row>
    <row r="93" spans="7:7" x14ac:dyDescent="0.2">
      <c r="G93" s="9"/>
    </row>
    <row r="94" spans="7:7" x14ac:dyDescent="0.2">
      <c r="G94" s="9"/>
    </row>
    <row r="95" spans="7:7" x14ac:dyDescent="0.2">
      <c r="G95" s="9"/>
    </row>
    <row r="96" spans="7:7" x14ac:dyDescent="0.2">
      <c r="G96" s="9"/>
    </row>
    <row r="97" spans="7:7" x14ac:dyDescent="0.2">
      <c r="G97" s="9"/>
    </row>
    <row r="98" spans="7:7" x14ac:dyDescent="0.2">
      <c r="G98" s="9"/>
    </row>
    <row r="99" spans="7:7" x14ac:dyDescent="0.2">
      <c r="G99" s="9"/>
    </row>
    <row r="100" spans="7:7" x14ac:dyDescent="0.2">
      <c r="G100" s="9"/>
    </row>
    <row r="101" spans="7:7" x14ac:dyDescent="0.2">
      <c r="G101" s="9"/>
    </row>
    <row r="102" spans="7:7" x14ac:dyDescent="0.2">
      <c r="G102" s="9"/>
    </row>
    <row r="103" spans="7:7" x14ac:dyDescent="0.2">
      <c r="G103" s="9"/>
    </row>
    <row r="104" spans="7:7" x14ac:dyDescent="0.2">
      <c r="G104" s="9"/>
    </row>
    <row r="105" spans="7:7" x14ac:dyDescent="0.2">
      <c r="G105" s="9"/>
    </row>
    <row r="106" spans="7:7" x14ac:dyDescent="0.2">
      <c r="G106" s="9"/>
    </row>
    <row r="107" spans="7:7" x14ac:dyDescent="0.2">
      <c r="G107" s="9"/>
    </row>
    <row r="108" spans="7:7" x14ac:dyDescent="0.2">
      <c r="G108" s="9"/>
    </row>
    <row r="109" spans="7:7" x14ac:dyDescent="0.2">
      <c r="G109" s="9"/>
    </row>
    <row r="110" spans="7:7" x14ac:dyDescent="0.2">
      <c r="G110" s="9"/>
    </row>
    <row r="111" spans="7:7" x14ac:dyDescent="0.2">
      <c r="G111" s="9"/>
    </row>
    <row r="112" spans="7: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sheetData>
  <phoneticPr fontId="0" type="noConversion"/>
  <printOptions horizontalCentered="1"/>
  <pageMargins left="0.75" right="0.75" top="0.4" bottom="0.25" header="0.25" footer="0.25"/>
  <pageSetup firstPageNumber="256" orientation="portrait" useFirstPageNumber="1" horizontalDpi="4294967292" r:id="rId1"/>
  <headerFooter alignWithMargins="0">
    <oddFooter>&amp;C&amp;"Arial,Bold"&amp;8&amp;P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K1591"/>
  <sheetViews>
    <sheetView zoomScaleNormal="100" zoomScaleSheetLayoutView="100" workbookViewId="0">
      <selection activeCell="I47" sqref="I47"/>
    </sheetView>
  </sheetViews>
  <sheetFormatPr defaultRowHeight="12.75" x14ac:dyDescent="0.2"/>
  <cols>
    <col min="1" max="1" width="28" customWidth="1"/>
    <col min="2" max="10" width="7.7109375" customWidth="1"/>
  </cols>
  <sheetData>
    <row r="1" spans="1:8" ht="155.1" customHeight="1" x14ac:dyDescent="0.25">
      <c r="A1" s="23" t="s">
        <v>601</v>
      </c>
      <c r="B1" s="1" t="s">
        <v>367</v>
      </c>
      <c r="C1" s="1" t="s">
        <v>368</v>
      </c>
      <c r="D1" s="1" t="s">
        <v>798</v>
      </c>
      <c r="E1" s="1" t="s">
        <v>369</v>
      </c>
      <c r="F1" s="1" t="s">
        <v>370</v>
      </c>
      <c r="G1" s="44" t="s">
        <v>668</v>
      </c>
      <c r="H1" s="46" t="s">
        <v>595</v>
      </c>
    </row>
    <row r="2" spans="1:8" s="5" customFormat="1" ht="11.85" customHeight="1" x14ac:dyDescent="0.2">
      <c r="A2" s="3">
        <v>2009</v>
      </c>
      <c r="B2" s="4" t="s">
        <v>933</v>
      </c>
      <c r="C2" s="4" t="s">
        <v>935</v>
      </c>
      <c r="D2" s="4" t="s">
        <v>937</v>
      </c>
      <c r="E2" s="4" t="s">
        <v>939</v>
      </c>
      <c r="F2" s="4" t="s">
        <v>941</v>
      </c>
    </row>
    <row r="3" spans="1:8" ht="3.95" customHeight="1" x14ac:dyDescent="0.2"/>
    <row r="4" spans="1:8" ht="15.75" x14ac:dyDescent="0.25">
      <c r="A4" s="7" t="s">
        <v>11</v>
      </c>
      <c r="B4" s="9"/>
      <c r="C4" s="9"/>
      <c r="D4" s="9"/>
      <c r="E4" s="9"/>
      <c r="F4" s="9"/>
      <c r="G4" s="9"/>
      <c r="H4" s="9"/>
    </row>
    <row r="5" spans="1:8" ht="12.75" customHeight="1" x14ac:dyDescent="0.2">
      <c r="A5" s="8" t="s">
        <v>1058</v>
      </c>
      <c r="B5" s="52">
        <v>50</v>
      </c>
      <c r="C5" s="52">
        <v>106</v>
      </c>
      <c r="D5" s="52">
        <v>42</v>
      </c>
      <c r="E5" s="52">
        <v>23</v>
      </c>
      <c r="F5" s="52">
        <v>11</v>
      </c>
      <c r="G5" s="9">
        <f t="shared" ref="G5:G34" si="0">H5-SUM(B5:F5)</f>
        <v>2</v>
      </c>
      <c r="H5" s="52">
        <f>SHERIFF!H860</f>
        <v>234</v>
      </c>
    </row>
    <row r="6" spans="1:8" ht="12.75" customHeight="1" x14ac:dyDescent="0.2">
      <c r="A6" s="8" t="s">
        <v>1059</v>
      </c>
      <c r="B6" s="52">
        <v>83</v>
      </c>
      <c r="C6" s="52">
        <v>89</v>
      </c>
      <c r="D6" s="52">
        <v>36</v>
      </c>
      <c r="E6" s="52">
        <v>14</v>
      </c>
      <c r="F6" s="52">
        <v>5</v>
      </c>
      <c r="G6" s="9">
        <f t="shared" si="0"/>
        <v>4</v>
      </c>
      <c r="H6" s="52">
        <f>SHERIFF!H861</f>
        <v>231</v>
      </c>
    </row>
    <row r="7" spans="1:8" ht="12.75" customHeight="1" x14ac:dyDescent="0.2">
      <c r="A7" s="8" t="s">
        <v>1060</v>
      </c>
      <c r="B7" s="52">
        <v>78</v>
      </c>
      <c r="C7" s="52">
        <v>108</v>
      </c>
      <c r="D7" s="52">
        <v>41</v>
      </c>
      <c r="E7" s="52">
        <v>27</v>
      </c>
      <c r="F7" s="52">
        <v>6</v>
      </c>
      <c r="G7" s="9">
        <f t="shared" si="0"/>
        <v>6</v>
      </c>
      <c r="H7" s="52">
        <f>SHERIFF!H862</f>
        <v>266</v>
      </c>
    </row>
    <row r="8" spans="1:8" ht="12.75" customHeight="1" x14ac:dyDescent="0.2">
      <c r="A8" s="8" t="s">
        <v>1061</v>
      </c>
      <c r="B8" s="52">
        <v>73</v>
      </c>
      <c r="C8" s="52">
        <v>117</v>
      </c>
      <c r="D8" s="52">
        <v>24</v>
      </c>
      <c r="E8" s="52">
        <v>24</v>
      </c>
      <c r="F8" s="52">
        <v>8</v>
      </c>
      <c r="G8" s="9">
        <f t="shared" si="0"/>
        <v>5</v>
      </c>
      <c r="H8" s="52">
        <f>SHERIFF!H863</f>
        <v>251</v>
      </c>
    </row>
    <row r="9" spans="1:8" ht="12.75" customHeight="1" x14ac:dyDescent="0.2">
      <c r="A9" s="8" t="s">
        <v>1062</v>
      </c>
      <c r="B9" s="52">
        <v>71</v>
      </c>
      <c r="C9" s="52">
        <v>98</v>
      </c>
      <c r="D9" s="52">
        <v>29</v>
      </c>
      <c r="E9" s="52">
        <v>24</v>
      </c>
      <c r="F9" s="52">
        <v>8</v>
      </c>
      <c r="G9" s="9">
        <f t="shared" si="0"/>
        <v>7</v>
      </c>
      <c r="H9" s="52">
        <f>SHERIFF!H864</f>
        <v>237</v>
      </c>
    </row>
    <row r="10" spans="1:8" ht="12.75" customHeight="1" x14ac:dyDescent="0.2">
      <c r="A10" s="8" t="s">
        <v>1063</v>
      </c>
      <c r="B10" s="52">
        <v>85</v>
      </c>
      <c r="C10" s="52">
        <v>172</v>
      </c>
      <c r="D10" s="52">
        <v>49</v>
      </c>
      <c r="E10" s="52">
        <v>42</v>
      </c>
      <c r="F10" s="52">
        <v>10</v>
      </c>
      <c r="G10" s="9">
        <f t="shared" si="0"/>
        <v>15</v>
      </c>
      <c r="H10" s="52">
        <f>SHERIFF!H865</f>
        <v>373</v>
      </c>
    </row>
    <row r="11" spans="1:8" ht="12.75" customHeight="1" x14ac:dyDescent="0.2">
      <c r="A11" s="8" t="s">
        <v>1064</v>
      </c>
      <c r="B11" s="52">
        <v>89</v>
      </c>
      <c r="C11" s="52">
        <v>175</v>
      </c>
      <c r="D11" s="52">
        <v>35</v>
      </c>
      <c r="E11" s="52">
        <v>34</v>
      </c>
      <c r="F11" s="52">
        <v>7</v>
      </c>
      <c r="G11" s="9">
        <f t="shared" si="0"/>
        <v>3</v>
      </c>
      <c r="H11" s="52">
        <f>SHERIFF!H866</f>
        <v>343</v>
      </c>
    </row>
    <row r="12" spans="1:8" ht="12.75" customHeight="1" x14ac:dyDescent="0.2">
      <c r="A12" s="8" t="s">
        <v>1065</v>
      </c>
      <c r="B12" s="52">
        <v>70</v>
      </c>
      <c r="C12" s="52">
        <v>99</v>
      </c>
      <c r="D12" s="52">
        <v>35</v>
      </c>
      <c r="E12" s="52">
        <v>19</v>
      </c>
      <c r="F12" s="52">
        <v>3</v>
      </c>
      <c r="G12" s="9">
        <f t="shared" si="0"/>
        <v>2</v>
      </c>
      <c r="H12" s="52">
        <f>SHERIFF!H867</f>
        <v>228</v>
      </c>
    </row>
    <row r="13" spans="1:8" ht="12.75" customHeight="1" x14ac:dyDescent="0.2">
      <c r="A13" s="8" t="s">
        <v>1066</v>
      </c>
      <c r="B13" s="52">
        <v>54</v>
      </c>
      <c r="C13" s="52">
        <v>119</v>
      </c>
      <c r="D13" s="52">
        <v>38</v>
      </c>
      <c r="E13" s="52">
        <v>23</v>
      </c>
      <c r="F13" s="52">
        <v>3</v>
      </c>
      <c r="G13" s="9">
        <f t="shared" si="0"/>
        <v>2</v>
      </c>
      <c r="H13" s="52">
        <f>SHERIFF!H868</f>
        <v>239</v>
      </c>
    </row>
    <row r="14" spans="1:8" ht="12.75" customHeight="1" x14ac:dyDescent="0.2">
      <c r="A14" s="8" t="s">
        <v>1067</v>
      </c>
      <c r="B14" s="52">
        <v>57</v>
      </c>
      <c r="C14" s="52">
        <v>115</v>
      </c>
      <c r="D14" s="52">
        <v>37</v>
      </c>
      <c r="E14" s="52">
        <v>23</v>
      </c>
      <c r="F14" s="52">
        <v>7</v>
      </c>
      <c r="G14" s="9">
        <f t="shared" si="0"/>
        <v>10</v>
      </c>
      <c r="H14" s="52">
        <f>SHERIFF!H869</f>
        <v>249</v>
      </c>
    </row>
    <row r="15" spans="1:8" ht="12.75" customHeight="1" x14ac:dyDescent="0.2">
      <c r="A15" s="8" t="s">
        <v>1068</v>
      </c>
      <c r="B15" s="52">
        <v>80</v>
      </c>
      <c r="C15" s="52">
        <v>111</v>
      </c>
      <c r="D15" s="52">
        <v>38</v>
      </c>
      <c r="E15" s="52">
        <v>20</v>
      </c>
      <c r="F15" s="52">
        <v>7</v>
      </c>
      <c r="G15" s="9">
        <f t="shared" si="0"/>
        <v>10</v>
      </c>
      <c r="H15" s="52">
        <f>SHERIFF!H870</f>
        <v>266</v>
      </c>
    </row>
    <row r="16" spans="1:8" ht="12.75" customHeight="1" x14ac:dyDescent="0.2">
      <c r="A16" s="8" t="s">
        <v>1069</v>
      </c>
      <c r="B16" s="52">
        <v>36</v>
      </c>
      <c r="C16" s="52">
        <v>112</v>
      </c>
      <c r="D16" s="52">
        <v>40</v>
      </c>
      <c r="E16" s="52">
        <v>16</v>
      </c>
      <c r="F16" s="52">
        <v>7</v>
      </c>
      <c r="G16" s="9">
        <f t="shared" si="0"/>
        <v>0</v>
      </c>
      <c r="H16" s="52">
        <f>SHERIFF!H871</f>
        <v>211</v>
      </c>
    </row>
    <row r="17" spans="1:11" ht="12.75" customHeight="1" x14ac:dyDescent="0.2">
      <c r="A17" s="8" t="s">
        <v>1070</v>
      </c>
      <c r="B17" s="52">
        <v>58</v>
      </c>
      <c r="C17" s="52">
        <v>120</v>
      </c>
      <c r="D17" s="52">
        <v>40</v>
      </c>
      <c r="E17" s="52">
        <v>33</v>
      </c>
      <c r="F17" s="52">
        <v>10</v>
      </c>
      <c r="G17" s="9">
        <f t="shared" si="0"/>
        <v>5</v>
      </c>
      <c r="H17" s="52">
        <f>SHERIFF!H872</f>
        <v>266</v>
      </c>
    </row>
    <row r="18" spans="1:11" ht="12.75" customHeight="1" x14ac:dyDescent="0.2">
      <c r="A18" s="8" t="s">
        <v>904</v>
      </c>
      <c r="B18" s="52">
        <v>36</v>
      </c>
      <c r="C18" s="52">
        <v>80</v>
      </c>
      <c r="D18" s="52">
        <v>31</v>
      </c>
      <c r="E18" s="52">
        <v>24</v>
      </c>
      <c r="F18" s="52">
        <v>7</v>
      </c>
      <c r="G18" s="9">
        <f t="shared" si="0"/>
        <v>6</v>
      </c>
      <c r="H18" s="52">
        <f>SHERIFF!H873</f>
        <v>184</v>
      </c>
    </row>
    <row r="19" spans="1:11" ht="12.75" customHeight="1" x14ac:dyDescent="0.2">
      <c r="A19" s="8" t="s">
        <v>1029</v>
      </c>
      <c r="B19" s="52">
        <v>70</v>
      </c>
      <c r="C19" s="52">
        <v>177</v>
      </c>
      <c r="D19" s="52">
        <v>61</v>
      </c>
      <c r="E19" s="52">
        <v>26</v>
      </c>
      <c r="F19" s="52">
        <v>5</v>
      </c>
      <c r="G19" s="9">
        <f t="shared" si="0"/>
        <v>5</v>
      </c>
      <c r="H19" s="52">
        <f>SHERIFF!H874</f>
        <v>344</v>
      </c>
    </row>
    <row r="20" spans="1:11" ht="12.75" customHeight="1" x14ac:dyDescent="0.2">
      <c r="A20" s="8" t="s">
        <v>1030</v>
      </c>
      <c r="B20" s="52">
        <v>41</v>
      </c>
      <c r="C20" s="52">
        <v>74</v>
      </c>
      <c r="D20" s="52">
        <v>19</v>
      </c>
      <c r="E20" s="52">
        <v>14</v>
      </c>
      <c r="F20" s="52">
        <v>4</v>
      </c>
      <c r="G20" s="9">
        <f t="shared" si="0"/>
        <v>10</v>
      </c>
      <c r="H20" s="52">
        <f>SHERIFF!H875</f>
        <v>162</v>
      </c>
    </row>
    <row r="21" spans="1:11" ht="12.75" customHeight="1" x14ac:dyDescent="0.2">
      <c r="A21" s="8" t="s">
        <v>1031</v>
      </c>
      <c r="B21" s="52">
        <v>75</v>
      </c>
      <c r="C21" s="52">
        <v>103</v>
      </c>
      <c r="D21" s="52">
        <v>35</v>
      </c>
      <c r="E21" s="52">
        <v>19</v>
      </c>
      <c r="F21" s="52">
        <v>5</v>
      </c>
      <c r="G21" s="9">
        <f t="shared" si="0"/>
        <v>7</v>
      </c>
      <c r="H21" s="52">
        <f>SHERIFF!H876</f>
        <v>244</v>
      </c>
    </row>
    <row r="22" spans="1:11" ht="12.75" customHeight="1" x14ac:dyDescent="0.2">
      <c r="A22" s="8" t="s">
        <v>1032</v>
      </c>
      <c r="B22" s="52">
        <v>50</v>
      </c>
      <c r="C22" s="52">
        <v>145</v>
      </c>
      <c r="D22" s="52">
        <v>29</v>
      </c>
      <c r="E22" s="52">
        <v>28</v>
      </c>
      <c r="F22" s="52">
        <v>4</v>
      </c>
      <c r="G22" s="9">
        <f t="shared" si="0"/>
        <v>0</v>
      </c>
      <c r="H22" s="52">
        <f>SHERIFF!H877</f>
        <v>256</v>
      </c>
    </row>
    <row r="23" spans="1:11" ht="12.75" customHeight="1" x14ac:dyDescent="0.2">
      <c r="A23" s="8" t="s">
        <v>1033</v>
      </c>
      <c r="B23" s="52">
        <v>84</v>
      </c>
      <c r="C23" s="52">
        <v>221</v>
      </c>
      <c r="D23" s="52">
        <v>44</v>
      </c>
      <c r="E23" s="52">
        <v>53</v>
      </c>
      <c r="F23" s="52">
        <v>6</v>
      </c>
      <c r="G23" s="9">
        <f t="shared" si="0"/>
        <v>11</v>
      </c>
      <c r="H23" s="52">
        <f>SHERIFF!H878</f>
        <v>419</v>
      </c>
    </row>
    <row r="24" spans="1:11" ht="12.75" customHeight="1" x14ac:dyDescent="0.2">
      <c r="A24" s="8" t="s">
        <v>1034</v>
      </c>
      <c r="B24" s="52">
        <v>47</v>
      </c>
      <c r="C24" s="52">
        <v>119</v>
      </c>
      <c r="D24" s="52">
        <v>34</v>
      </c>
      <c r="E24" s="52">
        <v>17</v>
      </c>
      <c r="F24" s="52">
        <v>7</v>
      </c>
      <c r="G24" s="9">
        <f t="shared" si="0"/>
        <v>5</v>
      </c>
      <c r="H24" s="52">
        <f>SHERIFF!H879</f>
        <v>229</v>
      </c>
    </row>
    <row r="25" spans="1:11" ht="12.75" customHeight="1" x14ac:dyDescent="0.2">
      <c r="A25" s="8" t="s">
        <v>1035</v>
      </c>
      <c r="B25" s="52">
        <v>67</v>
      </c>
      <c r="C25" s="52">
        <v>131</v>
      </c>
      <c r="D25" s="52">
        <v>22</v>
      </c>
      <c r="E25" s="52">
        <v>20</v>
      </c>
      <c r="F25" s="52">
        <v>7</v>
      </c>
      <c r="G25" s="9">
        <f t="shared" si="0"/>
        <v>3</v>
      </c>
      <c r="H25" s="52">
        <f>SHERIFF!H880</f>
        <v>250</v>
      </c>
    </row>
    <row r="26" spans="1:11" ht="12.75" customHeight="1" x14ac:dyDescent="0.2">
      <c r="A26" s="8" t="s">
        <v>1036</v>
      </c>
      <c r="B26" s="52">
        <v>38</v>
      </c>
      <c r="C26" s="52">
        <v>168</v>
      </c>
      <c r="D26" s="52">
        <v>39</v>
      </c>
      <c r="E26" s="52">
        <v>33</v>
      </c>
      <c r="F26" s="52">
        <v>2</v>
      </c>
      <c r="G26" s="9">
        <f t="shared" si="0"/>
        <v>7</v>
      </c>
      <c r="H26" s="52">
        <f>SHERIFF!H881</f>
        <v>287</v>
      </c>
      <c r="K26" s="27"/>
    </row>
    <row r="27" spans="1:11" ht="12.75" customHeight="1" x14ac:dyDescent="0.2">
      <c r="A27" s="8" t="s">
        <v>1037</v>
      </c>
      <c r="B27" s="52">
        <v>35</v>
      </c>
      <c r="C27" s="52">
        <v>78</v>
      </c>
      <c r="D27" s="52">
        <v>30</v>
      </c>
      <c r="E27" s="52">
        <v>13</v>
      </c>
      <c r="F27" s="52">
        <v>6</v>
      </c>
      <c r="G27" s="9">
        <f t="shared" si="0"/>
        <v>3</v>
      </c>
      <c r="H27" s="52">
        <f>SHERIFF!H882</f>
        <v>165</v>
      </c>
    </row>
    <row r="28" spans="1:11" ht="12.75" customHeight="1" x14ac:dyDescent="0.2">
      <c r="A28" s="8" t="s">
        <v>1038</v>
      </c>
      <c r="B28" s="52">
        <v>47</v>
      </c>
      <c r="C28" s="52">
        <v>142</v>
      </c>
      <c r="D28" s="52">
        <v>28</v>
      </c>
      <c r="E28" s="52">
        <v>23</v>
      </c>
      <c r="F28" s="52">
        <v>7</v>
      </c>
      <c r="G28" s="9">
        <f t="shared" si="0"/>
        <v>8</v>
      </c>
      <c r="H28" s="52">
        <f>SHERIFF!H883</f>
        <v>255</v>
      </c>
    </row>
    <row r="29" spans="1:11" ht="12.75" customHeight="1" x14ac:dyDescent="0.2">
      <c r="A29" s="8" t="s">
        <v>1039</v>
      </c>
      <c r="B29" s="52">
        <v>43</v>
      </c>
      <c r="C29" s="52">
        <v>154</v>
      </c>
      <c r="D29" s="52">
        <v>21</v>
      </c>
      <c r="E29" s="52">
        <v>22</v>
      </c>
      <c r="F29" s="52">
        <v>8</v>
      </c>
      <c r="G29" s="9">
        <f t="shared" si="0"/>
        <v>2</v>
      </c>
      <c r="H29" s="52">
        <f>SHERIFF!H884</f>
        <v>250</v>
      </c>
    </row>
    <row r="30" spans="1:11" ht="12.75" customHeight="1" x14ac:dyDescent="0.2">
      <c r="A30" s="8" t="s">
        <v>1040</v>
      </c>
      <c r="B30" s="52">
        <v>47</v>
      </c>
      <c r="C30" s="52">
        <v>130</v>
      </c>
      <c r="D30" s="52">
        <v>37</v>
      </c>
      <c r="E30" s="52">
        <v>20</v>
      </c>
      <c r="F30" s="52">
        <v>11</v>
      </c>
      <c r="G30" s="9">
        <f t="shared" si="0"/>
        <v>7</v>
      </c>
      <c r="H30" s="52">
        <f>SHERIFF!H885</f>
        <v>252</v>
      </c>
    </row>
    <row r="31" spans="1:11" ht="12.75" customHeight="1" x14ac:dyDescent="0.2">
      <c r="A31" s="8" t="s">
        <v>1041</v>
      </c>
      <c r="B31" s="52">
        <v>73</v>
      </c>
      <c r="C31" s="52">
        <v>146</v>
      </c>
      <c r="D31" s="52">
        <v>32</v>
      </c>
      <c r="E31" s="52">
        <v>17</v>
      </c>
      <c r="F31" s="52">
        <v>3</v>
      </c>
      <c r="G31" s="9">
        <f t="shared" si="0"/>
        <v>6</v>
      </c>
      <c r="H31" s="52">
        <f>SHERIFF!H886</f>
        <v>277</v>
      </c>
    </row>
    <row r="32" spans="1:11" ht="12.75" customHeight="1" x14ac:dyDescent="0.2">
      <c r="A32" s="8" t="s">
        <v>1042</v>
      </c>
      <c r="B32" s="52">
        <v>62</v>
      </c>
      <c r="C32" s="52">
        <v>129</v>
      </c>
      <c r="D32" s="52">
        <v>33</v>
      </c>
      <c r="E32" s="52">
        <v>13</v>
      </c>
      <c r="F32" s="52">
        <v>8</v>
      </c>
      <c r="G32" s="9">
        <f t="shared" si="0"/>
        <v>5</v>
      </c>
      <c r="H32" s="52">
        <f>SHERIFF!H887</f>
        <v>250</v>
      </c>
    </row>
    <row r="33" spans="1:8" ht="12.75" customHeight="1" x14ac:dyDescent="0.2">
      <c r="A33" s="8" t="s">
        <v>1043</v>
      </c>
      <c r="B33" s="52">
        <v>57</v>
      </c>
      <c r="C33" s="52">
        <v>134</v>
      </c>
      <c r="D33" s="52">
        <v>20</v>
      </c>
      <c r="E33" s="52">
        <v>24</v>
      </c>
      <c r="F33" s="52">
        <v>5</v>
      </c>
      <c r="G33" s="9">
        <f t="shared" si="0"/>
        <v>6</v>
      </c>
      <c r="H33" s="52">
        <f>SHERIFF!H888</f>
        <v>246</v>
      </c>
    </row>
    <row r="34" spans="1:8" ht="12.75" customHeight="1" x14ac:dyDescent="0.2">
      <c r="A34" s="8" t="s">
        <v>1044</v>
      </c>
      <c r="B34" s="52">
        <v>75</v>
      </c>
      <c r="C34" s="52">
        <v>137</v>
      </c>
      <c r="D34" s="52">
        <v>35</v>
      </c>
      <c r="E34" s="52">
        <v>24</v>
      </c>
      <c r="F34" s="52">
        <v>2</v>
      </c>
      <c r="G34" s="9">
        <f t="shared" si="0"/>
        <v>8</v>
      </c>
      <c r="H34" s="52">
        <f>SHERIFF!H889</f>
        <v>281</v>
      </c>
    </row>
    <row r="35" spans="1:8" ht="12.75" customHeight="1" x14ac:dyDescent="0.2">
      <c r="A35" s="8" t="s">
        <v>1045</v>
      </c>
      <c r="B35" s="52">
        <v>50</v>
      </c>
      <c r="C35" s="52">
        <v>106</v>
      </c>
      <c r="D35" s="52">
        <v>14</v>
      </c>
      <c r="E35" s="52">
        <v>15</v>
      </c>
      <c r="F35" s="52">
        <v>3</v>
      </c>
      <c r="G35" s="9">
        <f t="shared" ref="G35:G46" si="1">H35-SUM(B35:F35)</f>
        <v>2</v>
      </c>
      <c r="H35" s="52">
        <f>SHERIFF!H890</f>
        <v>190</v>
      </c>
    </row>
    <row r="36" spans="1:8" ht="12.75" customHeight="1" x14ac:dyDescent="0.2">
      <c r="A36" s="8" t="s">
        <v>906</v>
      </c>
      <c r="B36" s="52">
        <v>51</v>
      </c>
      <c r="C36" s="52">
        <v>115</v>
      </c>
      <c r="D36" s="52">
        <v>24</v>
      </c>
      <c r="E36" s="52">
        <v>20</v>
      </c>
      <c r="F36" s="52">
        <v>10</v>
      </c>
      <c r="G36" s="9">
        <f t="shared" si="1"/>
        <v>2</v>
      </c>
      <c r="H36" s="52">
        <f>SHERIFF!H891</f>
        <v>222</v>
      </c>
    </row>
    <row r="37" spans="1:8" ht="12.75" customHeight="1" x14ac:dyDescent="0.2">
      <c r="A37" s="8" t="s">
        <v>907</v>
      </c>
      <c r="B37" s="52">
        <v>42</v>
      </c>
      <c r="C37" s="52">
        <v>111</v>
      </c>
      <c r="D37" s="52">
        <v>23</v>
      </c>
      <c r="E37" s="52">
        <v>27</v>
      </c>
      <c r="F37" s="52">
        <v>4</v>
      </c>
      <c r="G37" s="9">
        <f t="shared" si="1"/>
        <v>7</v>
      </c>
      <c r="H37" s="52">
        <f>SHERIFF!H892</f>
        <v>214</v>
      </c>
    </row>
    <row r="38" spans="1:8" ht="12.75" customHeight="1" x14ac:dyDescent="0.2">
      <c r="A38" s="8" t="s">
        <v>908</v>
      </c>
      <c r="B38" s="52">
        <v>51</v>
      </c>
      <c r="C38" s="52">
        <v>114</v>
      </c>
      <c r="D38" s="52">
        <v>28</v>
      </c>
      <c r="E38" s="52">
        <v>18</v>
      </c>
      <c r="F38" s="52">
        <v>9</v>
      </c>
      <c r="G38" s="9">
        <f t="shared" si="1"/>
        <v>3</v>
      </c>
      <c r="H38" s="52">
        <f>SHERIFF!H893</f>
        <v>223</v>
      </c>
    </row>
    <row r="39" spans="1:8" ht="12.75" customHeight="1" x14ac:dyDescent="0.2">
      <c r="A39" s="8" t="s">
        <v>909</v>
      </c>
      <c r="B39" s="52">
        <v>61</v>
      </c>
      <c r="C39" s="52">
        <v>148</v>
      </c>
      <c r="D39" s="52">
        <v>67</v>
      </c>
      <c r="E39" s="52">
        <v>31</v>
      </c>
      <c r="F39" s="52">
        <v>15</v>
      </c>
      <c r="G39" s="9">
        <f t="shared" si="1"/>
        <v>4</v>
      </c>
      <c r="H39" s="52">
        <f>SHERIFF!H894</f>
        <v>326</v>
      </c>
    </row>
    <row r="40" spans="1:8" ht="12.75" customHeight="1" x14ac:dyDescent="0.2">
      <c r="A40" s="8" t="s">
        <v>910</v>
      </c>
      <c r="B40" s="52">
        <v>57</v>
      </c>
      <c r="C40" s="52">
        <v>175</v>
      </c>
      <c r="D40" s="52">
        <v>37</v>
      </c>
      <c r="E40" s="52">
        <v>35</v>
      </c>
      <c r="F40" s="52">
        <v>9</v>
      </c>
      <c r="G40" s="9">
        <f t="shared" si="1"/>
        <v>0</v>
      </c>
      <c r="H40" s="52">
        <f>SHERIFF!H895</f>
        <v>313</v>
      </c>
    </row>
    <row r="41" spans="1:8" ht="12.75" customHeight="1" x14ac:dyDescent="0.2">
      <c r="A41" s="8" t="s">
        <v>911</v>
      </c>
      <c r="B41" s="52">
        <v>47</v>
      </c>
      <c r="C41" s="52">
        <v>148</v>
      </c>
      <c r="D41" s="52">
        <v>28</v>
      </c>
      <c r="E41" s="52">
        <v>35</v>
      </c>
      <c r="F41" s="52">
        <v>6</v>
      </c>
      <c r="G41" s="9">
        <f t="shared" si="1"/>
        <v>3</v>
      </c>
      <c r="H41" s="52">
        <f>SHERIFF!H896</f>
        <v>267</v>
      </c>
    </row>
    <row r="42" spans="1:8" ht="12.75" customHeight="1" x14ac:dyDescent="0.2">
      <c r="A42" s="8" t="s">
        <v>912</v>
      </c>
      <c r="B42" s="52">
        <v>47</v>
      </c>
      <c r="C42" s="52">
        <v>128</v>
      </c>
      <c r="D42" s="52">
        <v>29</v>
      </c>
      <c r="E42" s="52">
        <v>21</v>
      </c>
      <c r="F42" s="52">
        <v>11</v>
      </c>
      <c r="G42" s="9">
        <f t="shared" si="1"/>
        <v>6</v>
      </c>
      <c r="H42" s="52">
        <f>SHERIFF!H897</f>
        <v>242</v>
      </c>
    </row>
    <row r="43" spans="1:8" ht="12.75" customHeight="1" x14ac:dyDescent="0.2">
      <c r="A43" s="8" t="s">
        <v>913</v>
      </c>
      <c r="B43" s="52">
        <v>49</v>
      </c>
      <c r="C43" s="52">
        <v>125</v>
      </c>
      <c r="D43" s="52">
        <v>34</v>
      </c>
      <c r="E43" s="52">
        <v>31</v>
      </c>
      <c r="F43" s="52">
        <v>5</v>
      </c>
      <c r="G43" s="9">
        <f t="shared" si="1"/>
        <v>2</v>
      </c>
      <c r="H43" s="52">
        <f>SHERIFF!H898</f>
        <v>246</v>
      </c>
    </row>
    <row r="44" spans="1:8" ht="12.75" customHeight="1" x14ac:dyDescent="0.2">
      <c r="A44" s="8" t="s">
        <v>914</v>
      </c>
      <c r="B44" s="52">
        <v>70</v>
      </c>
      <c r="C44" s="52">
        <v>152</v>
      </c>
      <c r="D44" s="52">
        <v>24</v>
      </c>
      <c r="E44" s="52">
        <v>36</v>
      </c>
      <c r="F44" s="52">
        <v>4</v>
      </c>
      <c r="G44" s="9">
        <f t="shared" si="1"/>
        <v>4</v>
      </c>
      <c r="H44" s="52">
        <f>SHERIFF!H899</f>
        <v>290</v>
      </c>
    </row>
    <row r="45" spans="1:8" ht="12.75" customHeight="1" x14ac:dyDescent="0.2">
      <c r="A45" s="8" t="s">
        <v>915</v>
      </c>
      <c r="B45" s="52">
        <v>59</v>
      </c>
      <c r="C45" s="52">
        <v>156</v>
      </c>
      <c r="D45" s="52">
        <v>27</v>
      </c>
      <c r="E45" s="52">
        <v>18</v>
      </c>
      <c r="F45" s="52">
        <v>5</v>
      </c>
      <c r="G45" s="9">
        <f t="shared" si="1"/>
        <v>7</v>
      </c>
      <c r="H45" s="52">
        <f>SHERIFF!H900</f>
        <v>272</v>
      </c>
    </row>
    <row r="46" spans="1:8" ht="12.75" customHeight="1" x14ac:dyDescent="0.2">
      <c r="A46" s="8" t="s">
        <v>916</v>
      </c>
      <c r="B46" s="52">
        <v>44</v>
      </c>
      <c r="C46" s="52">
        <v>128</v>
      </c>
      <c r="D46" s="52">
        <v>18</v>
      </c>
      <c r="E46" s="52">
        <v>37</v>
      </c>
      <c r="F46" s="52">
        <v>6</v>
      </c>
      <c r="G46" s="9">
        <f t="shared" si="1"/>
        <v>1</v>
      </c>
      <c r="H46" s="52">
        <f>SHERIFF!H901</f>
        <v>234</v>
      </c>
    </row>
    <row r="47" spans="1:8" ht="12.75" customHeight="1" x14ac:dyDescent="0.2">
      <c r="A47" s="10" t="s">
        <v>595</v>
      </c>
      <c r="B47" s="11">
        <v>3190</v>
      </c>
      <c r="C47" s="11">
        <v>6386</v>
      </c>
      <c r="D47" s="11">
        <v>1744</v>
      </c>
      <c r="E47" s="11">
        <v>1269</v>
      </c>
      <c r="F47" s="11">
        <v>358</v>
      </c>
      <c r="G47" s="11">
        <v>272</v>
      </c>
      <c r="H47" s="11">
        <v>13219</v>
      </c>
    </row>
    <row r="48" spans="1:8" ht="12.75" customHeight="1" x14ac:dyDescent="0.2">
      <c r="B48" s="9"/>
      <c r="C48" s="9"/>
      <c r="D48" s="9"/>
      <c r="E48" s="9"/>
      <c r="F48" s="9"/>
      <c r="G48" s="9"/>
      <c r="H48" s="9"/>
    </row>
    <row r="49" spans="2:8" ht="12.75" customHeight="1" x14ac:dyDescent="0.2">
      <c r="B49" s="9"/>
      <c r="C49" s="9"/>
      <c r="D49" s="9"/>
      <c r="E49" s="9"/>
      <c r="F49" s="9"/>
      <c r="G49" s="9"/>
      <c r="H49" s="9"/>
    </row>
    <row r="50" spans="2:8" ht="12.75" customHeight="1" x14ac:dyDescent="0.2">
      <c r="B50" s="9"/>
      <c r="C50" s="9"/>
      <c r="D50" s="9"/>
      <c r="E50" s="9"/>
      <c r="F50" s="9"/>
      <c r="G50" s="9"/>
      <c r="H50" s="9"/>
    </row>
    <row r="51" spans="2:8" ht="12.75" customHeight="1" x14ac:dyDescent="0.2">
      <c r="B51" s="9"/>
      <c r="C51" s="9"/>
      <c r="D51" s="9"/>
      <c r="E51" s="9"/>
      <c r="F51" s="9"/>
      <c r="G51" s="9"/>
      <c r="H51" s="9"/>
    </row>
    <row r="52" spans="2:8" ht="12.75" customHeight="1" x14ac:dyDescent="0.2">
      <c r="B52" s="9"/>
      <c r="C52" s="9"/>
      <c r="D52" s="9"/>
      <c r="E52" s="9"/>
      <c r="F52" s="9"/>
      <c r="G52" s="9"/>
      <c r="H52" s="9"/>
    </row>
    <row r="53" spans="2:8" ht="12.75" customHeight="1" x14ac:dyDescent="0.2">
      <c r="H53" s="9"/>
    </row>
    <row r="54" spans="2:8" x14ac:dyDescent="0.2">
      <c r="H54" s="9"/>
    </row>
    <row r="55" spans="2:8" x14ac:dyDescent="0.2">
      <c r="H55" s="9"/>
    </row>
    <row r="56" spans="2:8" x14ac:dyDescent="0.2">
      <c r="H56" s="9"/>
    </row>
    <row r="57" spans="2:8" x14ac:dyDescent="0.2">
      <c r="H57" s="9"/>
    </row>
    <row r="58" spans="2:8" x14ac:dyDescent="0.2">
      <c r="H58" s="9"/>
    </row>
    <row r="59" spans="2:8" x14ac:dyDescent="0.2">
      <c r="H59" s="9"/>
    </row>
    <row r="60" spans="2:8" x14ac:dyDescent="0.2">
      <c r="H60" s="9"/>
    </row>
    <row r="61" spans="2:8" x14ac:dyDescent="0.2">
      <c r="H61" s="9"/>
    </row>
    <row r="62" spans="2:8" x14ac:dyDescent="0.2">
      <c r="H62" s="9"/>
    </row>
    <row r="63" spans="2:8" x14ac:dyDescent="0.2">
      <c r="H63" s="9"/>
    </row>
    <row r="64" spans="2:8" x14ac:dyDescent="0.2">
      <c r="H64" s="9"/>
    </row>
    <row r="65" spans="8:8" x14ac:dyDescent="0.2">
      <c r="H65" s="9"/>
    </row>
    <row r="66" spans="8:8" x14ac:dyDescent="0.2">
      <c r="H66" s="9"/>
    </row>
    <row r="67" spans="8:8" x14ac:dyDescent="0.2">
      <c r="H67" s="9"/>
    </row>
    <row r="68" spans="8:8" x14ac:dyDescent="0.2">
      <c r="H68" s="9"/>
    </row>
    <row r="69" spans="8:8" x14ac:dyDescent="0.2">
      <c r="H69" s="9"/>
    </row>
    <row r="70" spans="8:8" x14ac:dyDescent="0.2">
      <c r="H70" s="9"/>
    </row>
    <row r="71" spans="8:8" x14ac:dyDescent="0.2">
      <c r="H71" s="9"/>
    </row>
    <row r="72" spans="8:8" x14ac:dyDescent="0.2">
      <c r="H72" s="9"/>
    </row>
    <row r="73" spans="8:8" x14ac:dyDescent="0.2">
      <c r="H73" s="9"/>
    </row>
    <row r="74" spans="8:8" x14ac:dyDescent="0.2">
      <c r="H74" s="9"/>
    </row>
    <row r="75" spans="8:8" x14ac:dyDescent="0.2">
      <c r="H75" s="9"/>
    </row>
    <row r="76" spans="8:8" x14ac:dyDescent="0.2">
      <c r="H76" s="9"/>
    </row>
    <row r="77" spans="8:8" x14ac:dyDescent="0.2">
      <c r="H77" s="9"/>
    </row>
    <row r="78" spans="8:8" x14ac:dyDescent="0.2">
      <c r="H78" s="9"/>
    </row>
    <row r="79" spans="8:8" x14ac:dyDescent="0.2">
      <c r="H79" s="9"/>
    </row>
    <row r="80" spans="8:8" x14ac:dyDescent="0.2">
      <c r="H80" s="9"/>
    </row>
    <row r="81" spans="8:8" x14ac:dyDescent="0.2">
      <c r="H81" s="9"/>
    </row>
    <row r="82" spans="8:8" x14ac:dyDescent="0.2">
      <c r="H82" s="9"/>
    </row>
    <row r="83" spans="8:8" x14ac:dyDescent="0.2">
      <c r="H83" s="9"/>
    </row>
    <row r="84" spans="8:8" x14ac:dyDescent="0.2">
      <c r="H84" s="9"/>
    </row>
    <row r="85" spans="8:8" x14ac:dyDescent="0.2">
      <c r="H85" s="9"/>
    </row>
    <row r="86" spans="8:8" x14ac:dyDescent="0.2">
      <c r="H86" s="9"/>
    </row>
    <row r="87" spans="8:8" x14ac:dyDescent="0.2">
      <c r="H87" s="9"/>
    </row>
    <row r="88" spans="8:8" x14ac:dyDescent="0.2">
      <c r="H88" s="9"/>
    </row>
    <row r="89" spans="8:8" x14ac:dyDescent="0.2">
      <c r="H89" s="9"/>
    </row>
    <row r="90" spans="8:8" x14ac:dyDescent="0.2">
      <c r="H90" s="9"/>
    </row>
    <row r="91" spans="8:8" x14ac:dyDescent="0.2">
      <c r="H91" s="9"/>
    </row>
    <row r="92" spans="8:8" x14ac:dyDescent="0.2">
      <c r="H92" s="9"/>
    </row>
    <row r="93" spans="8:8" x14ac:dyDescent="0.2">
      <c r="H93" s="9"/>
    </row>
    <row r="94" spans="8:8" x14ac:dyDescent="0.2">
      <c r="H94" s="9"/>
    </row>
    <row r="95" spans="8:8" x14ac:dyDescent="0.2">
      <c r="H95" s="9"/>
    </row>
    <row r="96" spans="8: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sheetData>
  <phoneticPr fontId="0" type="noConversion"/>
  <printOptions horizontalCentered="1"/>
  <pageMargins left="0.75" right="0.75" top="0.4" bottom="0.25" header="0.25" footer="0.25"/>
  <pageSetup firstPageNumber="257" orientation="portrait" useFirstPageNumber="1" horizontalDpi="4294967292" r:id="rId1"/>
  <headerFooter alignWithMargins="0">
    <oddFooter>&amp;C&amp;"Arial,Bold"&amp;8&amp;P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P1499"/>
  <sheetViews>
    <sheetView zoomScaleNormal="100" zoomScaleSheetLayoutView="100" workbookViewId="0">
      <selection activeCell="S1" sqref="S1"/>
    </sheetView>
  </sheetViews>
  <sheetFormatPr defaultRowHeight="12.75" x14ac:dyDescent="0.2"/>
  <cols>
    <col min="1" max="1" width="20.85546875" customWidth="1"/>
    <col min="2" max="14" width="6.7109375" customWidth="1"/>
    <col min="15" max="15" width="0.42578125" customWidth="1"/>
    <col min="16" max="16" width="7.7109375" customWidth="1"/>
  </cols>
  <sheetData>
    <row r="1" spans="1:16" ht="150" customHeight="1" x14ac:dyDescent="0.2">
      <c r="A1" s="23" t="s">
        <v>619</v>
      </c>
      <c r="B1" s="1" t="s">
        <v>371</v>
      </c>
      <c r="C1" s="1" t="s">
        <v>372</v>
      </c>
      <c r="D1" s="1" t="s">
        <v>373</v>
      </c>
      <c r="E1" s="1" t="s">
        <v>386</v>
      </c>
      <c r="F1" s="1" t="s">
        <v>56</v>
      </c>
      <c r="G1" s="1" t="s">
        <v>57</v>
      </c>
      <c r="H1" s="1" t="s">
        <v>58</v>
      </c>
      <c r="I1" s="1" t="s">
        <v>59</v>
      </c>
      <c r="J1" s="1" t="s">
        <v>735</v>
      </c>
      <c r="K1" s="1" t="s">
        <v>383</v>
      </c>
      <c r="L1" s="1" t="s">
        <v>384</v>
      </c>
      <c r="M1" s="1" t="s">
        <v>385</v>
      </c>
      <c r="N1" s="57" t="s">
        <v>668</v>
      </c>
      <c r="O1" s="65"/>
      <c r="P1" s="26" t="s">
        <v>595</v>
      </c>
    </row>
    <row r="2" spans="1:16" s="5" customFormat="1" ht="11.85" customHeight="1" x14ac:dyDescent="0.2">
      <c r="A2" s="3">
        <v>2009</v>
      </c>
      <c r="B2" s="4" t="s">
        <v>934</v>
      </c>
      <c r="C2" s="4" t="s">
        <v>943</v>
      </c>
      <c r="D2" s="4" t="s">
        <v>936</v>
      </c>
      <c r="E2" s="4" t="s">
        <v>944</v>
      </c>
      <c r="F2" s="4" t="s">
        <v>938</v>
      </c>
      <c r="G2" s="4" t="s">
        <v>945</v>
      </c>
      <c r="H2" s="4" t="s">
        <v>940</v>
      </c>
      <c r="I2" s="4" t="s">
        <v>946</v>
      </c>
      <c r="J2" s="4" t="s">
        <v>942</v>
      </c>
      <c r="K2" s="4" t="s">
        <v>947</v>
      </c>
      <c r="L2" s="4" t="s">
        <v>686</v>
      </c>
      <c r="M2" s="4" t="s">
        <v>118</v>
      </c>
      <c r="N2" s="4"/>
      <c r="O2" s="4"/>
    </row>
    <row r="3" spans="1:16" ht="3.95" customHeight="1" x14ac:dyDescent="0.2"/>
    <row r="4" spans="1:16" ht="15.75" x14ac:dyDescent="0.25">
      <c r="A4" s="7" t="s">
        <v>170</v>
      </c>
    </row>
    <row r="5" spans="1:16" x14ac:dyDescent="0.2">
      <c r="A5" s="8" t="s">
        <v>260</v>
      </c>
      <c r="B5" s="52">
        <v>52</v>
      </c>
      <c r="C5" s="52">
        <v>61</v>
      </c>
      <c r="D5" s="52">
        <v>71</v>
      </c>
      <c r="E5" s="52">
        <v>64</v>
      </c>
      <c r="F5" s="52">
        <v>8</v>
      </c>
      <c r="G5" s="52">
        <v>6</v>
      </c>
      <c r="H5" s="52">
        <v>34</v>
      </c>
      <c r="I5" s="52">
        <v>9</v>
      </c>
      <c r="J5" s="52">
        <v>3</v>
      </c>
      <c r="K5" s="52">
        <v>4</v>
      </c>
      <c r="L5" s="52">
        <v>2</v>
      </c>
      <c r="M5" s="52">
        <v>5</v>
      </c>
      <c r="N5" s="9">
        <f t="shared" ref="N5:N32" si="0">P5-SUM(B5:M5)</f>
        <v>45</v>
      </c>
      <c r="O5" s="9">
        <f>SHERIFF!H843</f>
        <v>182</v>
      </c>
      <c r="P5" s="52">
        <f>O5*2</f>
        <v>364</v>
      </c>
    </row>
    <row r="6" spans="1:16" x14ac:dyDescent="0.2">
      <c r="A6" s="8" t="s">
        <v>261</v>
      </c>
      <c r="B6" s="52">
        <v>63</v>
      </c>
      <c r="C6" s="52">
        <v>56</v>
      </c>
      <c r="D6" s="52">
        <v>37</v>
      </c>
      <c r="E6" s="52">
        <v>45</v>
      </c>
      <c r="F6" s="52">
        <v>10</v>
      </c>
      <c r="G6" s="52">
        <v>11</v>
      </c>
      <c r="H6" s="52">
        <v>22</v>
      </c>
      <c r="I6" s="52">
        <v>8</v>
      </c>
      <c r="J6" s="52">
        <v>9</v>
      </c>
      <c r="K6" s="52">
        <v>7</v>
      </c>
      <c r="L6" s="52">
        <v>1</v>
      </c>
      <c r="M6" s="52">
        <v>0</v>
      </c>
      <c r="N6" s="9">
        <f t="shared" si="0"/>
        <v>37</v>
      </c>
      <c r="O6" s="9">
        <f>SHERIFF!H844</f>
        <v>153</v>
      </c>
      <c r="P6" s="52">
        <f t="shared" ref="P6:P63" si="1">O6*2</f>
        <v>306</v>
      </c>
    </row>
    <row r="7" spans="1:16" x14ac:dyDescent="0.2">
      <c r="A7" s="8" t="s">
        <v>742</v>
      </c>
      <c r="B7" s="52">
        <v>49</v>
      </c>
      <c r="C7" s="52">
        <v>59</v>
      </c>
      <c r="D7" s="52">
        <v>55</v>
      </c>
      <c r="E7" s="52">
        <v>78</v>
      </c>
      <c r="F7" s="52">
        <v>10</v>
      </c>
      <c r="G7" s="52">
        <v>9</v>
      </c>
      <c r="H7" s="52">
        <v>18</v>
      </c>
      <c r="I7" s="52">
        <v>7</v>
      </c>
      <c r="J7" s="52">
        <v>1</v>
      </c>
      <c r="K7" s="52">
        <v>2</v>
      </c>
      <c r="L7" s="52">
        <v>1</v>
      </c>
      <c r="M7" s="52">
        <v>1</v>
      </c>
      <c r="N7" s="9">
        <f t="shared" si="0"/>
        <v>36</v>
      </c>
      <c r="O7" s="9">
        <f>SHERIFF!H845</f>
        <v>163</v>
      </c>
      <c r="P7" s="52">
        <f t="shared" si="1"/>
        <v>326</v>
      </c>
    </row>
    <row r="8" spans="1:16" x14ac:dyDescent="0.2">
      <c r="A8" s="8" t="s">
        <v>743</v>
      </c>
      <c r="B8" s="52">
        <v>65</v>
      </c>
      <c r="C8" s="52">
        <v>57</v>
      </c>
      <c r="D8" s="52">
        <v>39</v>
      </c>
      <c r="E8" s="52">
        <v>52</v>
      </c>
      <c r="F8" s="52">
        <v>10</v>
      </c>
      <c r="G8" s="52">
        <v>5</v>
      </c>
      <c r="H8" s="52">
        <v>15</v>
      </c>
      <c r="I8" s="52">
        <v>10</v>
      </c>
      <c r="J8" s="52">
        <v>7</v>
      </c>
      <c r="K8" s="52">
        <v>8</v>
      </c>
      <c r="L8" s="52">
        <v>5</v>
      </c>
      <c r="M8" s="52">
        <v>2</v>
      </c>
      <c r="N8" s="9">
        <f t="shared" si="0"/>
        <v>45</v>
      </c>
      <c r="O8" s="9">
        <f>SHERIFF!H846</f>
        <v>160</v>
      </c>
      <c r="P8" s="52">
        <f t="shared" si="1"/>
        <v>320</v>
      </c>
    </row>
    <row r="9" spans="1:16" x14ac:dyDescent="0.2">
      <c r="A9" s="8" t="s">
        <v>744</v>
      </c>
      <c r="B9" s="52">
        <v>60</v>
      </c>
      <c r="C9" s="52">
        <v>50</v>
      </c>
      <c r="D9" s="52">
        <v>30</v>
      </c>
      <c r="E9" s="52">
        <v>39</v>
      </c>
      <c r="F9" s="52">
        <v>4</v>
      </c>
      <c r="G9" s="52">
        <v>4</v>
      </c>
      <c r="H9" s="52">
        <v>17</v>
      </c>
      <c r="I9" s="52">
        <v>8</v>
      </c>
      <c r="J9" s="52">
        <v>3</v>
      </c>
      <c r="K9" s="52">
        <v>1</v>
      </c>
      <c r="L9" s="52">
        <v>0</v>
      </c>
      <c r="M9" s="52">
        <v>2</v>
      </c>
      <c r="N9" s="9">
        <f t="shared" si="0"/>
        <v>34</v>
      </c>
      <c r="O9" s="9">
        <f>SHERIFF!H847</f>
        <v>126</v>
      </c>
      <c r="P9" s="52">
        <f t="shared" si="1"/>
        <v>252</v>
      </c>
    </row>
    <row r="10" spans="1:16" x14ac:dyDescent="0.2">
      <c r="A10" s="8" t="s">
        <v>745</v>
      </c>
      <c r="B10" s="52">
        <v>55</v>
      </c>
      <c r="C10" s="52">
        <v>54</v>
      </c>
      <c r="D10" s="52">
        <v>50</v>
      </c>
      <c r="E10" s="52">
        <v>53</v>
      </c>
      <c r="F10" s="52">
        <v>6</v>
      </c>
      <c r="G10" s="52">
        <v>5</v>
      </c>
      <c r="H10" s="52">
        <v>19</v>
      </c>
      <c r="I10" s="52">
        <v>6</v>
      </c>
      <c r="J10" s="52">
        <v>2</v>
      </c>
      <c r="K10" s="52">
        <v>1</v>
      </c>
      <c r="L10" s="52">
        <v>1</v>
      </c>
      <c r="M10" s="52">
        <v>0</v>
      </c>
      <c r="N10" s="9">
        <f t="shared" si="0"/>
        <v>34</v>
      </c>
      <c r="O10" s="9">
        <f>SHERIFF!H848</f>
        <v>143</v>
      </c>
      <c r="P10" s="52">
        <f t="shared" si="1"/>
        <v>286</v>
      </c>
    </row>
    <row r="11" spans="1:16" x14ac:dyDescent="0.2">
      <c r="A11" s="8" t="s">
        <v>1050</v>
      </c>
      <c r="B11" s="52">
        <v>67</v>
      </c>
      <c r="C11" s="52">
        <v>70</v>
      </c>
      <c r="D11" s="52">
        <v>69</v>
      </c>
      <c r="E11" s="52">
        <v>62</v>
      </c>
      <c r="F11" s="52">
        <v>14</v>
      </c>
      <c r="G11" s="52">
        <v>13</v>
      </c>
      <c r="H11" s="52">
        <v>22</v>
      </c>
      <c r="I11" s="52">
        <v>15</v>
      </c>
      <c r="J11" s="52">
        <v>7</v>
      </c>
      <c r="K11" s="52">
        <v>6</v>
      </c>
      <c r="L11" s="52">
        <v>6</v>
      </c>
      <c r="M11" s="52">
        <v>1</v>
      </c>
      <c r="N11" s="9">
        <f t="shared" si="0"/>
        <v>30</v>
      </c>
      <c r="O11" s="9">
        <f>SHERIFF!H849</f>
        <v>191</v>
      </c>
      <c r="P11" s="52">
        <f t="shared" si="1"/>
        <v>382</v>
      </c>
    </row>
    <row r="12" spans="1:16" x14ac:dyDescent="0.2">
      <c r="A12" s="8" t="s">
        <v>1051</v>
      </c>
      <c r="B12" s="52">
        <v>60</v>
      </c>
      <c r="C12" s="52">
        <v>59</v>
      </c>
      <c r="D12" s="52">
        <v>51</v>
      </c>
      <c r="E12" s="52">
        <v>49</v>
      </c>
      <c r="F12" s="52">
        <v>11</v>
      </c>
      <c r="G12" s="52">
        <v>12</v>
      </c>
      <c r="H12" s="52">
        <v>24</v>
      </c>
      <c r="I12" s="52">
        <v>14</v>
      </c>
      <c r="J12" s="52">
        <v>10</v>
      </c>
      <c r="K12" s="52">
        <v>8</v>
      </c>
      <c r="L12" s="52">
        <v>5</v>
      </c>
      <c r="M12" s="52">
        <v>2</v>
      </c>
      <c r="N12" s="9">
        <f t="shared" si="0"/>
        <v>25</v>
      </c>
      <c r="O12" s="9">
        <f>SHERIFF!H850</f>
        <v>165</v>
      </c>
      <c r="P12" s="52">
        <f t="shared" si="1"/>
        <v>330</v>
      </c>
    </row>
    <row r="13" spans="1:16" x14ac:dyDescent="0.2">
      <c r="A13" s="8" t="s">
        <v>1052</v>
      </c>
      <c r="B13" s="52">
        <v>93</v>
      </c>
      <c r="C13" s="52">
        <v>99</v>
      </c>
      <c r="D13" s="52">
        <v>123</v>
      </c>
      <c r="E13" s="52">
        <v>113</v>
      </c>
      <c r="F13" s="52">
        <v>13</v>
      </c>
      <c r="G13" s="52">
        <v>14</v>
      </c>
      <c r="H13" s="52">
        <v>37</v>
      </c>
      <c r="I13" s="52">
        <v>17</v>
      </c>
      <c r="J13" s="52">
        <v>11</v>
      </c>
      <c r="K13" s="52">
        <v>8</v>
      </c>
      <c r="L13" s="52">
        <v>3</v>
      </c>
      <c r="M13" s="52">
        <v>4</v>
      </c>
      <c r="N13" s="9">
        <f t="shared" si="0"/>
        <v>73</v>
      </c>
      <c r="O13" s="9">
        <f>SHERIFF!H851</f>
        <v>304</v>
      </c>
      <c r="P13" s="52">
        <f t="shared" si="1"/>
        <v>608</v>
      </c>
    </row>
    <row r="14" spans="1:16" x14ac:dyDescent="0.2">
      <c r="A14" s="8" t="s">
        <v>1053</v>
      </c>
      <c r="B14" s="52">
        <v>92</v>
      </c>
      <c r="C14" s="52">
        <v>89</v>
      </c>
      <c r="D14" s="52">
        <v>50</v>
      </c>
      <c r="E14" s="52">
        <v>54</v>
      </c>
      <c r="F14" s="52">
        <v>13</v>
      </c>
      <c r="G14" s="52">
        <v>12</v>
      </c>
      <c r="H14" s="52">
        <v>35</v>
      </c>
      <c r="I14" s="52">
        <v>15</v>
      </c>
      <c r="J14" s="52">
        <v>7</v>
      </c>
      <c r="K14" s="52">
        <v>2</v>
      </c>
      <c r="L14" s="52">
        <v>12</v>
      </c>
      <c r="M14" s="52">
        <v>2</v>
      </c>
      <c r="N14" s="9">
        <f t="shared" si="0"/>
        <v>43</v>
      </c>
      <c r="O14" s="9">
        <f>SHERIFF!H852</f>
        <v>213</v>
      </c>
      <c r="P14" s="52">
        <f t="shared" si="1"/>
        <v>426</v>
      </c>
    </row>
    <row r="15" spans="1:16" x14ac:dyDescent="0.2">
      <c r="A15" s="8" t="s">
        <v>1054</v>
      </c>
      <c r="B15" s="52">
        <v>90</v>
      </c>
      <c r="C15" s="52">
        <v>90</v>
      </c>
      <c r="D15" s="52">
        <v>69</v>
      </c>
      <c r="E15" s="52">
        <v>70</v>
      </c>
      <c r="F15" s="52">
        <v>23</v>
      </c>
      <c r="G15" s="52">
        <v>13</v>
      </c>
      <c r="H15" s="52">
        <v>24</v>
      </c>
      <c r="I15" s="52">
        <v>15</v>
      </c>
      <c r="J15" s="52">
        <v>6</v>
      </c>
      <c r="K15" s="52">
        <v>7</v>
      </c>
      <c r="L15" s="52">
        <v>2</v>
      </c>
      <c r="M15" s="52">
        <v>3</v>
      </c>
      <c r="N15" s="9">
        <f t="shared" si="0"/>
        <v>34</v>
      </c>
      <c r="O15" s="9">
        <f>SHERIFF!H853</f>
        <v>223</v>
      </c>
      <c r="P15" s="52">
        <f t="shared" si="1"/>
        <v>446</v>
      </c>
    </row>
    <row r="16" spans="1:16" ht="12" customHeight="1" x14ac:dyDescent="0.2">
      <c r="A16" s="8" t="s">
        <v>1055</v>
      </c>
      <c r="B16" s="52">
        <v>71</v>
      </c>
      <c r="C16" s="52">
        <v>66</v>
      </c>
      <c r="D16" s="52">
        <v>40</v>
      </c>
      <c r="E16" s="52">
        <v>33</v>
      </c>
      <c r="F16" s="52">
        <v>5</v>
      </c>
      <c r="G16" s="52">
        <v>2</v>
      </c>
      <c r="H16" s="52">
        <v>22</v>
      </c>
      <c r="I16" s="52">
        <v>8</v>
      </c>
      <c r="J16" s="52">
        <v>12</v>
      </c>
      <c r="K16" s="52">
        <v>8</v>
      </c>
      <c r="L16" s="52">
        <v>0</v>
      </c>
      <c r="M16" s="52">
        <v>0</v>
      </c>
      <c r="N16" s="9">
        <f t="shared" si="0"/>
        <v>19</v>
      </c>
      <c r="O16" s="9">
        <f>SHERIFF!H857</f>
        <v>143</v>
      </c>
      <c r="P16" s="52">
        <f t="shared" si="1"/>
        <v>286</v>
      </c>
    </row>
    <row r="17" spans="1:16" ht="12" customHeight="1" x14ac:dyDescent="0.2">
      <c r="A17" s="8" t="s">
        <v>1056</v>
      </c>
      <c r="B17" s="52">
        <v>46</v>
      </c>
      <c r="C17" s="52">
        <v>52</v>
      </c>
      <c r="D17" s="52">
        <v>38</v>
      </c>
      <c r="E17" s="52">
        <v>33</v>
      </c>
      <c r="F17" s="52">
        <v>6</v>
      </c>
      <c r="G17" s="52">
        <v>8</v>
      </c>
      <c r="H17" s="52">
        <v>12</v>
      </c>
      <c r="I17" s="52">
        <v>7</v>
      </c>
      <c r="J17" s="52">
        <v>4</v>
      </c>
      <c r="K17" s="52">
        <v>6</v>
      </c>
      <c r="L17" s="52">
        <v>3</v>
      </c>
      <c r="M17" s="52">
        <v>2</v>
      </c>
      <c r="N17" s="9">
        <f t="shared" si="0"/>
        <v>9</v>
      </c>
      <c r="O17" s="9">
        <f>SHERIFF!H858</f>
        <v>113</v>
      </c>
      <c r="P17" s="52">
        <f t="shared" si="1"/>
        <v>226</v>
      </c>
    </row>
    <row r="18" spans="1:16" x14ac:dyDescent="0.2">
      <c r="A18" s="8" t="s">
        <v>1057</v>
      </c>
      <c r="B18" s="52">
        <v>60</v>
      </c>
      <c r="C18" s="52">
        <v>63</v>
      </c>
      <c r="D18" s="52">
        <v>53</v>
      </c>
      <c r="E18" s="52">
        <v>60</v>
      </c>
      <c r="F18" s="52">
        <v>3</v>
      </c>
      <c r="G18" s="52">
        <v>5</v>
      </c>
      <c r="H18" s="52">
        <v>21</v>
      </c>
      <c r="I18" s="52">
        <v>9</v>
      </c>
      <c r="J18" s="52">
        <v>5</v>
      </c>
      <c r="K18" s="52">
        <v>3</v>
      </c>
      <c r="L18" s="52">
        <v>3</v>
      </c>
      <c r="M18" s="52">
        <v>1</v>
      </c>
      <c r="N18" s="9">
        <f t="shared" si="0"/>
        <v>26</v>
      </c>
      <c r="O18" s="9">
        <f>SHERIFF!H859</f>
        <v>156</v>
      </c>
      <c r="P18" s="52">
        <f t="shared" si="1"/>
        <v>312</v>
      </c>
    </row>
    <row r="19" spans="1:16" x14ac:dyDescent="0.2">
      <c r="A19" s="8" t="s">
        <v>1058</v>
      </c>
      <c r="B19" s="52">
        <v>59</v>
      </c>
      <c r="C19" s="52">
        <v>65</v>
      </c>
      <c r="D19" s="52">
        <v>92</v>
      </c>
      <c r="E19" s="52">
        <v>99</v>
      </c>
      <c r="F19" s="52">
        <v>14</v>
      </c>
      <c r="G19" s="52">
        <v>16</v>
      </c>
      <c r="H19" s="52">
        <v>43</v>
      </c>
      <c r="I19" s="52">
        <v>20</v>
      </c>
      <c r="J19" s="52">
        <v>11</v>
      </c>
      <c r="K19" s="52">
        <v>4</v>
      </c>
      <c r="L19" s="52">
        <v>1</v>
      </c>
      <c r="M19" s="52">
        <v>4</v>
      </c>
      <c r="N19" s="9">
        <f t="shared" si="0"/>
        <v>40</v>
      </c>
      <c r="O19" s="9">
        <f>SHERIFF!H860</f>
        <v>234</v>
      </c>
      <c r="P19" s="52">
        <f t="shared" si="1"/>
        <v>468</v>
      </c>
    </row>
    <row r="20" spans="1:16" x14ac:dyDescent="0.2">
      <c r="A20" s="8" t="s">
        <v>1059</v>
      </c>
      <c r="B20" s="52">
        <v>89</v>
      </c>
      <c r="C20" s="52">
        <v>84</v>
      </c>
      <c r="D20" s="52">
        <v>86</v>
      </c>
      <c r="E20" s="52">
        <v>75</v>
      </c>
      <c r="F20" s="52">
        <v>9</v>
      </c>
      <c r="G20" s="52">
        <v>15</v>
      </c>
      <c r="H20" s="52">
        <v>20</v>
      </c>
      <c r="I20" s="52">
        <v>7</v>
      </c>
      <c r="J20" s="52">
        <v>12</v>
      </c>
      <c r="K20" s="52">
        <v>6</v>
      </c>
      <c r="L20" s="52">
        <v>4</v>
      </c>
      <c r="M20" s="52">
        <v>5</v>
      </c>
      <c r="N20" s="9">
        <f t="shared" si="0"/>
        <v>50</v>
      </c>
      <c r="O20" s="9">
        <f>SHERIFF!H861</f>
        <v>231</v>
      </c>
      <c r="P20" s="52">
        <f t="shared" si="1"/>
        <v>462</v>
      </c>
    </row>
    <row r="21" spans="1:16" x14ac:dyDescent="0.2">
      <c r="A21" s="8" t="s">
        <v>1060</v>
      </c>
      <c r="B21" s="52">
        <v>95</v>
      </c>
      <c r="C21" s="52">
        <v>91</v>
      </c>
      <c r="D21" s="52">
        <v>108</v>
      </c>
      <c r="E21" s="52">
        <v>97</v>
      </c>
      <c r="F21" s="52">
        <v>13</v>
      </c>
      <c r="G21" s="52">
        <v>17</v>
      </c>
      <c r="H21" s="52">
        <v>40</v>
      </c>
      <c r="I21" s="52">
        <v>23</v>
      </c>
      <c r="J21" s="52">
        <v>9</v>
      </c>
      <c r="K21" s="52">
        <v>3</v>
      </c>
      <c r="L21" s="52">
        <v>3</v>
      </c>
      <c r="M21" s="52">
        <v>4</v>
      </c>
      <c r="N21" s="9">
        <f t="shared" si="0"/>
        <v>29</v>
      </c>
      <c r="O21" s="9">
        <f>SHERIFF!H862</f>
        <v>266</v>
      </c>
      <c r="P21" s="52">
        <f t="shared" si="1"/>
        <v>532</v>
      </c>
    </row>
    <row r="22" spans="1:16" x14ac:dyDescent="0.2">
      <c r="A22" s="8" t="s">
        <v>1061</v>
      </c>
      <c r="B22" s="52">
        <v>85</v>
      </c>
      <c r="C22" s="52">
        <v>98</v>
      </c>
      <c r="D22" s="52">
        <v>97</v>
      </c>
      <c r="E22" s="52">
        <v>99</v>
      </c>
      <c r="F22" s="52">
        <v>10</v>
      </c>
      <c r="G22" s="52">
        <v>11</v>
      </c>
      <c r="H22" s="52">
        <v>33</v>
      </c>
      <c r="I22" s="52">
        <v>18</v>
      </c>
      <c r="J22" s="52">
        <v>10</v>
      </c>
      <c r="K22" s="52">
        <v>7</v>
      </c>
      <c r="L22" s="52">
        <v>3</v>
      </c>
      <c r="M22" s="52">
        <v>4</v>
      </c>
      <c r="N22" s="9">
        <f t="shared" si="0"/>
        <v>27</v>
      </c>
      <c r="O22" s="9">
        <f>SHERIFF!H863</f>
        <v>251</v>
      </c>
      <c r="P22" s="52">
        <f t="shared" si="1"/>
        <v>502</v>
      </c>
    </row>
    <row r="23" spans="1:16" x14ac:dyDescent="0.2">
      <c r="A23" s="8" t="s">
        <v>1062</v>
      </c>
      <c r="B23" s="52">
        <v>91</v>
      </c>
      <c r="C23" s="52">
        <v>94</v>
      </c>
      <c r="D23" s="52">
        <v>76</v>
      </c>
      <c r="E23" s="52">
        <v>82</v>
      </c>
      <c r="F23" s="52">
        <v>12</v>
      </c>
      <c r="G23" s="52">
        <v>15</v>
      </c>
      <c r="H23" s="52">
        <v>35</v>
      </c>
      <c r="I23" s="52">
        <v>14</v>
      </c>
      <c r="J23" s="52">
        <v>4</v>
      </c>
      <c r="K23" s="52">
        <v>8</v>
      </c>
      <c r="L23" s="52">
        <v>4</v>
      </c>
      <c r="M23" s="52">
        <v>3</v>
      </c>
      <c r="N23" s="9">
        <f t="shared" si="0"/>
        <v>36</v>
      </c>
      <c r="O23" s="9">
        <f>SHERIFF!H864</f>
        <v>237</v>
      </c>
      <c r="P23" s="52">
        <f t="shared" si="1"/>
        <v>474</v>
      </c>
    </row>
    <row r="24" spans="1:16" x14ac:dyDescent="0.2">
      <c r="A24" s="8" t="s">
        <v>1063</v>
      </c>
      <c r="B24" s="52">
        <v>108</v>
      </c>
      <c r="C24" s="52">
        <v>116</v>
      </c>
      <c r="D24" s="52">
        <v>163</v>
      </c>
      <c r="E24" s="52">
        <v>144</v>
      </c>
      <c r="F24" s="52">
        <v>17</v>
      </c>
      <c r="G24" s="52">
        <v>16</v>
      </c>
      <c r="H24" s="52">
        <v>47</v>
      </c>
      <c r="I24" s="52">
        <v>32</v>
      </c>
      <c r="J24" s="52">
        <v>9</v>
      </c>
      <c r="K24" s="52">
        <v>6</v>
      </c>
      <c r="L24" s="52">
        <v>6</v>
      </c>
      <c r="M24" s="52">
        <v>4</v>
      </c>
      <c r="N24" s="9">
        <f t="shared" si="0"/>
        <v>78</v>
      </c>
      <c r="O24" s="9">
        <f>SHERIFF!H865</f>
        <v>373</v>
      </c>
      <c r="P24" s="52">
        <f t="shared" si="1"/>
        <v>746</v>
      </c>
    </row>
    <row r="25" spans="1:16" x14ac:dyDescent="0.2">
      <c r="A25" s="8" t="s">
        <v>1064</v>
      </c>
      <c r="B25" s="52">
        <v>98</v>
      </c>
      <c r="C25" s="52">
        <v>115</v>
      </c>
      <c r="D25" s="52">
        <v>160</v>
      </c>
      <c r="E25" s="52">
        <v>153</v>
      </c>
      <c r="F25" s="52">
        <v>22</v>
      </c>
      <c r="G25" s="52">
        <v>18</v>
      </c>
      <c r="H25" s="52">
        <v>37</v>
      </c>
      <c r="I25" s="52">
        <v>12</v>
      </c>
      <c r="J25" s="52">
        <v>8</v>
      </c>
      <c r="K25" s="52">
        <v>5</v>
      </c>
      <c r="L25" s="52">
        <v>8</v>
      </c>
      <c r="M25" s="52">
        <v>5</v>
      </c>
      <c r="N25" s="9">
        <f t="shared" si="0"/>
        <v>45</v>
      </c>
      <c r="O25" s="9">
        <f>SHERIFF!H866</f>
        <v>343</v>
      </c>
      <c r="P25" s="52">
        <f t="shared" si="1"/>
        <v>686</v>
      </c>
    </row>
    <row r="26" spans="1:16" x14ac:dyDescent="0.2">
      <c r="A26" s="8" t="s">
        <v>1065</v>
      </c>
      <c r="B26" s="52">
        <v>75</v>
      </c>
      <c r="C26" s="52">
        <v>95</v>
      </c>
      <c r="D26" s="52">
        <v>79</v>
      </c>
      <c r="E26" s="52">
        <v>83</v>
      </c>
      <c r="F26" s="52">
        <v>15</v>
      </c>
      <c r="G26" s="52">
        <v>9</v>
      </c>
      <c r="H26" s="52">
        <v>33</v>
      </c>
      <c r="I26" s="52">
        <v>12</v>
      </c>
      <c r="J26" s="52">
        <v>12</v>
      </c>
      <c r="K26" s="52">
        <v>6</v>
      </c>
      <c r="L26" s="52">
        <v>1</v>
      </c>
      <c r="M26" s="52">
        <v>0</v>
      </c>
      <c r="N26" s="9">
        <f t="shared" si="0"/>
        <v>36</v>
      </c>
      <c r="O26" s="9">
        <f>SHERIFF!H867</f>
        <v>228</v>
      </c>
      <c r="P26" s="52">
        <f t="shared" si="1"/>
        <v>456</v>
      </c>
    </row>
    <row r="27" spans="1:16" x14ac:dyDescent="0.2">
      <c r="A27" s="8" t="s">
        <v>1066</v>
      </c>
      <c r="B27" s="52">
        <v>77</v>
      </c>
      <c r="C27" s="52">
        <v>86</v>
      </c>
      <c r="D27" s="52">
        <v>100</v>
      </c>
      <c r="E27" s="52">
        <v>94</v>
      </c>
      <c r="F27" s="52">
        <v>10</v>
      </c>
      <c r="G27" s="52">
        <v>11</v>
      </c>
      <c r="H27" s="52">
        <v>34</v>
      </c>
      <c r="I27" s="52">
        <v>10</v>
      </c>
      <c r="J27" s="52">
        <v>7</v>
      </c>
      <c r="K27" s="52">
        <v>4</v>
      </c>
      <c r="L27" s="52">
        <v>2</v>
      </c>
      <c r="M27" s="52">
        <v>2</v>
      </c>
      <c r="N27" s="9">
        <f t="shared" si="0"/>
        <v>41</v>
      </c>
      <c r="O27" s="9">
        <f>SHERIFF!H868</f>
        <v>239</v>
      </c>
      <c r="P27" s="52">
        <f t="shared" si="1"/>
        <v>478</v>
      </c>
    </row>
    <row r="28" spans="1:16" x14ac:dyDescent="0.2">
      <c r="A28" s="8" t="s">
        <v>1067</v>
      </c>
      <c r="B28" s="52">
        <v>82</v>
      </c>
      <c r="C28" s="52">
        <v>98</v>
      </c>
      <c r="D28" s="52">
        <v>89</v>
      </c>
      <c r="E28" s="52">
        <v>89</v>
      </c>
      <c r="F28" s="52">
        <v>13</v>
      </c>
      <c r="G28" s="52">
        <v>17</v>
      </c>
      <c r="H28" s="52">
        <v>33</v>
      </c>
      <c r="I28" s="52">
        <v>13</v>
      </c>
      <c r="J28" s="52">
        <v>8</v>
      </c>
      <c r="K28" s="52">
        <v>6</v>
      </c>
      <c r="L28" s="52">
        <v>5</v>
      </c>
      <c r="M28" s="52">
        <v>3</v>
      </c>
      <c r="N28" s="9">
        <f t="shared" si="0"/>
        <v>42</v>
      </c>
      <c r="O28" s="9">
        <f>SHERIFF!H869</f>
        <v>249</v>
      </c>
      <c r="P28" s="52">
        <f t="shared" si="1"/>
        <v>498</v>
      </c>
    </row>
    <row r="29" spans="1:16" x14ac:dyDescent="0.2">
      <c r="A29" s="8" t="s">
        <v>1068</v>
      </c>
      <c r="B29" s="52">
        <v>117</v>
      </c>
      <c r="C29" s="52">
        <v>127</v>
      </c>
      <c r="D29" s="52">
        <v>83</v>
      </c>
      <c r="E29" s="52">
        <v>76</v>
      </c>
      <c r="F29" s="52">
        <v>11</v>
      </c>
      <c r="G29" s="52">
        <v>11</v>
      </c>
      <c r="H29" s="52">
        <v>28</v>
      </c>
      <c r="I29" s="52">
        <v>12</v>
      </c>
      <c r="J29" s="52">
        <v>9</v>
      </c>
      <c r="K29" s="52">
        <v>8</v>
      </c>
      <c r="L29" s="52">
        <v>2</v>
      </c>
      <c r="M29" s="52">
        <v>4</v>
      </c>
      <c r="N29" s="9">
        <f t="shared" si="0"/>
        <v>44</v>
      </c>
      <c r="O29" s="9">
        <f>SHERIFF!H870</f>
        <v>266</v>
      </c>
      <c r="P29" s="52">
        <f t="shared" si="1"/>
        <v>532</v>
      </c>
    </row>
    <row r="30" spans="1:16" x14ac:dyDescent="0.2">
      <c r="A30" s="8" t="s">
        <v>1069</v>
      </c>
      <c r="B30" s="52">
        <v>63</v>
      </c>
      <c r="C30" s="52">
        <v>66</v>
      </c>
      <c r="D30" s="52">
        <v>83</v>
      </c>
      <c r="E30" s="52">
        <v>89</v>
      </c>
      <c r="F30" s="52">
        <v>5</v>
      </c>
      <c r="G30" s="52">
        <v>9</v>
      </c>
      <c r="H30" s="52">
        <v>28</v>
      </c>
      <c r="I30" s="52">
        <v>14</v>
      </c>
      <c r="J30" s="52">
        <v>7</v>
      </c>
      <c r="K30" s="52">
        <v>5</v>
      </c>
      <c r="L30" s="52">
        <v>4</v>
      </c>
      <c r="M30" s="52">
        <v>8</v>
      </c>
      <c r="N30" s="9">
        <f t="shared" si="0"/>
        <v>41</v>
      </c>
      <c r="O30" s="9">
        <f>SHERIFF!H871</f>
        <v>211</v>
      </c>
      <c r="P30" s="52">
        <f t="shared" si="1"/>
        <v>422</v>
      </c>
    </row>
    <row r="31" spans="1:16" x14ac:dyDescent="0.2">
      <c r="A31" s="8" t="s">
        <v>1070</v>
      </c>
      <c r="B31" s="52">
        <v>80</v>
      </c>
      <c r="C31" s="52">
        <v>100</v>
      </c>
      <c r="D31" s="52">
        <v>96</v>
      </c>
      <c r="E31" s="52">
        <v>96</v>
      </c>
      <c r="F31" s="52">
        <v>11</v>
      </c>
      <c r="G31" s="52">
        <v>9</v>
      </c>
      <c r="H31" s="52">
        <v>35</v>
      </c>
      <c r="I31" s="52">
        <v>19</v>
      </c>
      <c r="J31" s="52">
        <v>13</v>
      </c>
      <c r="K31" s="52">
        <v>12</v>
      </c>
      <c r="L31" s="52">
        <v>5</v>
      </c>
      <c r="M31" s="52">
        <v>3</v>
      </c>
      <c r="N31" s="9">
        <f t="shared" si="0"/>
        <v>53</v>
      </c>
      <c r="O31" s="9">
        <f>SHERIFF!H872</f>
        <v>266</v>
      </c>
      <c r="P31" s="52">
        <f t="shared" si="1"/>
        <v>532</v>
      </c>
    </row>
    <row r="32" spans="1:16" x14ac:dyDescent="0.2">
      <c r="A32" s="8" t="s">
        <v>904</v>
      </c>
      <c r="B32" s="52">
        <v>50</v>
      </c>
      <c r="C32" s="52">
        <v>57</v>
      </c>
      <c r="D32" s="52">
        <v>73</v>
      </c>
      <c r="E32" s="52">
        <v>70</v>
      </c>
      <c r="F32" s="52">
        <v>5</v>
      </c>
      <c r="G32" s="52">
        <v>8</v>
      </c>
      <c r="H32" s="52">
        <v>40</v>
      </c>
      <c r="I32" s="52">
        <v>15</v>
      </c>
      <c r="J32" s="52">
        <v>8</v>
      </c>
      <c r="K32" s="52">
        <v>5</v>
      </c>
      <c r="L32" s="52">
        <v>6</v>
      </c>
      <c r="M32" s="52">
        <v>2</v>
      </c>
      <c r="N32" s="9">
        <f t="shared" si="0"/>
        <v>29</v>
      </c>
      <c r="O32" s="9">
        <f>SHERIFF!H873</f>
        <v>184</v>
      </c>
      <c r="P32" s="52">
        <f t="shared" si="1"/>
        <v>368</v>
      </c>
    </row>
    <row r="33" spans="1:16" x14ac:dyDescent="0.2">
      <c r="A33" s="8"/>
      <c r="B33" s="52"/>
      <c r="C33" s="52"/>
      <c r="D33" s="52"/>
      <c r="E33" s="52"/>
      <c r="F33" s="52"/>
      <c r="G33" s="52"/>
      <c r="H33" s="52"/>
      <c r="I33" s="52"/>
      <c r="J33" s="52"/>
      <c r="K33" s="52"/>
      <c r="L33" s="52"/>
      <c r="M33" s="52"/>
      <c r="N33" s="9"/>
      <c r="O33" s="9"/>
      <c r="P33" s="52"/>
    </row>
    <row r="34" spans="1:16" x14ac:dyDescent="0.2">
      <c r="A34" s="8"/>
      <c r="B34" s="52"/>
      <c r="C34" s="52"/>
      <c r="D34" s="52"/>
      <c r="E34" s="52"/>
      <c r="F34" s="52"/>
      <c r="G34" s="52"/>
      <c r="H34" s="52"/>
      <c r="I34" s="52"/>
      <c r="J34" s="52"/>
      <c r="K34" s="52"/>
      <c r="L34" s="52"/>
      <c r="M34" s="52"/>
      <c r="N34" s="9"/>
      <c r="O34" s="9"/>
      <c r="P34" s="52"/>
    </row>
    <row r="35" spans="1:16" x14ac:dyDescent="0.2">
      <c r="A35" s="27" t="s">
        <v>311</v>
      </c>
      <c r="B35" s="52"/>
      <c r="C35" s="52"/>
      <c r="D35" s="52"/>
      <c r="E35" s="52"/>
      <c r="F35" s="52"/>
      <c r="G35" s="52"/>
      <c r="H35" s="52"/>
      <c r="I35" s="52"/>
      <c r="J35" s="52"/>
      <c r="K35" s="52"/>
      <c r="L35" s="52"/>
      <c r="M35" s="52"/>
      <c r="N35" s="9"/>
      <c r="O35" s="9"/>
      <c r="P35" s="52"/>
    </row>
    <row r="36" spans="1:16" x14ac:dyDescent="0.2">
      <c r="A36" s="8" t="s">
        <v>1029</v>
      </c>
      <c r="B36" s="52">
        <v>83</v>
      </c>
      <c r="C36" s="52">
        <v>104</v>
      </c>
      <c r="D36" s="52">
        <v>157</v>
      </c>
      <c r="E36" s="52">
        <v>159</v>
      </c>
      <c r="F36" s="52">
        <v>14</v>
      </c>
      <c r="G36" s="52">
        <v>22</v>
      </c>
      <c r="H36" s="52">
        <v>56</v>
      </c>
      <c r="I36" s="52">
        <v>18</v>
      </c>
      <c r="J36" s="52">
        <v>17</v>
      </c>
      <c r="K36" s="52">
        <v>11</v>
      </c>
      <c r="L36" s="52">
        <v>3</v>
      </c>
      <c r="M36" s="52">
        <v>1</v>
      </c>
      <c r="N36" s="9">
        <f t="shared" ref="N36:N63" si="2">P36-SUM(B36:M36)</f>
        <v>43</v>
      </c>
      <c r="O36" s="9">
        <f>SHERIFF!H874</f>
        <v>344</v>
      </c>
      <c r="P36" s="52">
        <f t="shared" si="1"/>
        <v>688</v>
      </c>
    </row>
    <row r="37" spans="1:16" x14ac:dyDescent="0.2">
      <c r="A37" s="8" t="s">
        <v>1030</v>
      </c>
      <c r="B37" s="52">
        <v>40</v>
      </c>
      <c r="C37" s="52">
        <v>70</v>
      </c>
      <c r="D37" s="52">
        <v>60</v>
      </c>
      <c r="E37" s="52">
        <v>48</v>
      </c>
      <c r="F37" s="52">
        <v>8</v>
      </c>
      <c r="G37" s="52">
        <v>9</v>
      </c>
      <c r="H37" s="52">
        <v>25</v>
      </c>
      <c r="I37" s="52">
        <v>10</v>
      </c>
      <c r="J37" s="52">
        <v>11</v>
      </c>
      <c r="K37" s="52">
        <v>2</v>
      </c>
      <c r="L37" s="52">
        <v>3</v>
      </c>
      <c r="M37" s="52">
        <v>1</v>
      </c>
      <c r="N37" s="9">
        <f t="shared" si="2"/>
        <v>37</v>
      </c>
      <c r="O37" s="9">
        <f>SHERIFF!H875</f>
        <v>162</v>
      </c>
      <c r="P37" s="52">
        <f t="shared" si="1"/>
        <v>324</v>
      </c>
    </row>
    <row r="38" spans="1:16" x14ac:dyDescent="0.2">
      <c r="A38" s="8" t="s">
        <v>1031</v>
      </c>
      <c r="B38" s="52">
        <v>81</v>
      </c>
      <c r="C38" s="52">
        <v>106</v>
      </c>
      <c r="D38" s="52">
        <v>88</v>
      </c>
      <c r="E38" s="52">
        <v>86</v>
      </c>
      <c r="F38" s="52">
        <v>13</v>
      </c>
      <c r="G38" s="52">
        <v>18</v>
      </c>
      <c r="H38" s="52">
        <v>30</v>
      </c>
      <c r="I38" s="52">
        <v>11</v>
      </c>
      <c r="J38" s="52">
        <v>5</v>
      </c>
      <c r="K38" s="52">
        <v>8</v>
      </c>
      <c r="L38" s="52">
        <v>6</v>
      </c>
      <c r="M38" s="52">
        <v>3</v>
      </c>
      <c r="N38" s="9">
        <f t="shared" si="2"/>
        <v>33</v>
      </c>
      <c r="O38" s="9">
        <f>SHERIFF!H876</f>
        <v>244</v>
      </c>
      <c r="P38" s="52">
        <f t="shared" si="1"/>
        <v>488</v>
      </c>
    </row>
    <row r="39" spans="1:16" x14ac:dyDescent="0.2">
      <c r="A39" s="8" t="s">
        <v>1032</v>
      </c>
      <c r="B39" s="52">
        <v>61</v>
      </c>
      <c r="C39" s="52">
        <v>73</v>
      </c>
      <c r="D39" s="52">
        <v>133</v>
      </c>
      <c r="E39" s="52">
        <v>128</v>
      </c>
      <c r="F39" s="52">
        <v>16</v>
      </c>
      <c r="G39" s="52">
        <v>11</v>
      </c>
      <c r="H39" s="52">
        <v>31</v>
      </c>
      <c r="I39" s="52">
        <v>15</v>
      </c>
      <c r="J39" s="52">
        <v>6</v>
      </c>
      <c r="K39" s="52">
        <v>4</v>
      </c>
      <c r="L39" s="52">
        <v>3</v>
      </c>
      <c r="M39" s="52">
        <v>3</v>
      </c>
      <c r="N39" s="9">
        <f t="shared" si="2"/>
        <v>28</v>
      </c>
      <c r="O39" s="9">
        <f>SHERIFF!H877</f>
        <v>256</v>
      </c>
      <c r="P39" s="52">
        <f t="shared" si="1"/>
        <v>512</v>
      </c>
    </row>
    <row r="40" spans="1:16" x14ac:dyDescent="0.2">
      <c r="A40" s="8" t="s">
        <v>1033</v>
      </c>
      <c r="B40" s="52">
        <v>98</v>
      </c>
      <c r="C40" s="52">
        <v>137</v>
      </c>
      <c r="D40" s="52">
        <v>175</v>
      </c>
      <c r="E40" s="52">
        <v>174</v>
      </c>
      <c r="F40" s="52">
        <v>16</v>
      </c>
      <c r="G40" s="52">
        <v>22</v>
      </c>
      <c r="H40" s="52">
        <v>65</v>
      </c>
      <c r="I40" s="52">
        <v>34</v>
      </c>
      <c r="J40" s="52">
        <v>5</v>
      </c>
      <c r="K40" s="52">
        <v>5</v>
      </c>
      <c r="L40" s="52">
        <v>8</v>
      </c>
      <c r="M40" s="52">
        <v>8</v>
      </c>
      <c r="N40" s="9">
        <f t="shared" si="2"/>
        <v>91</v>
      </c>
      <c r="O40" s="9">
        <f>SHERIFF!H878</f>
        <v>419</v>
      </c>
      <c r="P40" s="52">
        <f t="shared" si="1"/>
        <v>838</v>
      </c>
    </row>
    <row r="41" spans="1:16" x14ac:dyDescent="0.2">
      <c r="A41" s="8" t="s">
        <v>1034</v>
      </c>
      <c r="B41" s="52">
        <v>64</v>
      </c>
      <c r="C41" s="52">
        <v>69</v>
      </c>
      <c r="D41" s="52">
        <v>100</v>
      </c>
      <c r="E41" s="52">
        <v>88</v>
      </c>
      <c r="F41" s="52">
        <v>13</v>
      </c>
      <c r="G41" s="52">
        <v>11</v>
      </c>
      <c r="H41" s="52">
        <v>38</v>
      </c>
      <c r="I41" s="52">
        <v>11</v>
      </c>
      <c r="J41" s="52">
        <v>6</v>
      </c>
      <c r="K41" s="52">
        <v>5</v>
      </c>
      <c r="L41" s="52">
        <v>2</v>
      </c>
      <c r="M41" s="52">
        <v>4</v>
      </c>
      <c r="N41" s="9">
        <f t="shared" si="2"/>
        <v>47</v>
      </c>
      <c r="O41" s="9">
        <f>SHERIFF!H879</f>
        <v>229</v>
      </c>
      <c r="P41" s="52">
        <f t="shared" si="1"/>
        <v>458</v>
      </c>
    </row>
    <row r="42" spans="1:16" x14ac:dyDescent="0.2">
      <c r="A42" s="8" t="s">
        <v>1035</v>
      </c>
      <c r="B42" s="52">
        <v>78</v>
      </c>
      <c r="C42" s="52">
        <v>91</v>
      </c>
      <c r="D42" s="52">
        <v>103</v>
      </c>
      <c r="E42" s="52">
        <v>93</v>
      </c>
      <c r="F42" s="52">
        <v>12</v>
      </c>
      <c r="G42" s="52">
        <v>11</v>
      </c>
      <c r="H42" s="52">
        <v>48</v>
      </c>
      <c r="I42" s="52">
        <v>15</v>
      </c>
      <c r="J42" s="52">
        <v>8</v>
      </c>
      <c r="K42" s="52">
        <v>7</v>
      </c>
      <c r="L42" s="52">
        <v>0</v>
      </c>
      <c r="M42" s="52">
        <v>3</v>
      </c>
      <c r="N42" s="9">
        <f t="shared" si="2"/>
        <v>31</v>
      </c>
      <c r="O42" s="9">
        <f>SHERIFF!H880</f>
        <v>250</v>
      </c>
      <c r="P42" s="52">
        <f t="shared" si="1"/>
        <v>500</v>
      </c>
    </row>
    <row r="43" spans="1:16" x14ac:dyDescent="0.2">
      <c r="A43" s="8" t="s">
        <v>1036</v>
      </c>
      <c r="B43" s="52">
        <v>65</v>
      </c>
      <c r="C43" s="52">
        <v>74</v>
      </c>
      <c r="D43" s="52">
        <v>118</v>
      </c>
      <c r="E43" s="52">
        <v>113</v>
      </c>
      <c r="F43" s="52">
        <v>11</v>
      </c>
      <c r="G43" s="52">
        <v>17</v>
      </c>
      <c r="H43" s="52">
        <v>54</v>
      </c>
      <c r="I43" s="52">
        <v>16</v>
      </c>
      <c r="J43" s="52">
        <v>20</v>
      </c>
      <c r="K43" s="52">
        <v>7</v>
      </c>
      <c r="L43" s="52">
        <v>6</v>
      </c>
      <c r="M43" s="52">
        <v>5</v>
      </c>
      <c r="N43" s="9">
        <f t="shared" si="2"/>
        <v>68</v>
      </c>
      <c r="O43" s="9">
        <f>SHERIFF!H881</f>
        <v>287</v>
      </c>
      <c r="P43" s="52">
        <f t="shared" si="1"/>
        <v>574</v>
      </c>
    </row>
    <row r="44" spans="1:16" x14ac:dyDescent="0.2">
      <c r="A44" s="8" t="s">
        <v>1037</v>
      </c>
      <c r="B44" s="52">
        <v>50</v>
      </c>
      <c r="C44" s="52">
        <v>55</v>
      </c>
      <c r="D44" s="52">
        <v>67</v>
      </c>
      <c r="E44" s="52">
        <v>64</v>
      </c>
      <c r="F44" s="52">
        <v>19</v>
      </c>
      <c r="G44" s="52">
        <v>16</v>
      </c>
      <c r="H44" s="52">
        <v>14</v>
      </c>
      <c r="I44" s="52">
        <v>9</v>
      </c>
      <c r="J44" s="52">
        <v>9</v>
      </c>
      <c r="K44" s="52">
        <v>5</v>
      </c>
      <c r="L44" s="52">
        <v>1</v>
      </c>
      <c r="M44" s="52">
        <v>1</v>
      </c>
      <c r="N44" s="9">
        <f t="shared" si="2"/>
        <v>20</v>
      </c>
      <c r="O44" s="9">
        <f>SHERIFF!H882</f>
        <v>165</v>
      </c>
      <c r="P44" s="52">
        <f t="shared" si="1"/>
        <v>330</v>
      </c>
    </row>
    <row r="45" spans="1:16" x14ac:dyDescent="0.2">
      <c r="A45" s="8" t="s">
        <v>1038</v>
      </c>
      <c r="B45" s="52">
        <v>66</v>
      </c>
      <c r="C45" s="52">
        <v>84</v>
      </c>
      <c r="D45" s="52">
        <v>118</v>
      </c>
      <c r="E45" s="52">
        <v>108</v>
      </c>
      <c r="F45" s="52">
        <v>12</v>
      </c>
      <c r="G45" s="52">
        <v>22</v>
      </c>
      <c r="H45" s="52">
        <v>26</v>
      </c>
      <c r="I45" s="52">
        <v>15</v>
      </c>
      <c r="J45" s="52">
        <v>4</v>
      </c>
      <c r="K45" s="52">
        <v>7</v>
      </c>
      <c r="L45" s="52">
        <v>4</v>
      </c>
      <c r="M45" s="52">
        <v>3</v>
      </c>
      <c r="N45" s="9">
        <f t="shared" si="2"/>
        <v>41</v>
      </c>
      <c r="O45" s="9">
        <f>SHERIFF!H883</f>
        <v>255</v>
      </c>
      <c r="P45" s="52">
        <f t="shared" si="1"/>
        <v>510</v>
      </c>
    </row>
    <row r="46" spans="1:16" x14ac:dyDescent="0.2">
      <c r="A46" s="8" t="s">
        <v>1039</v>
      </c>
      <c r="B46" s="52">
        <v>58</v>
      </c>
      <c r="C46" s="52">
        <v>80</v>
      </c>
      <c r="D46" s="52">
        <v>139</v>
      </c>
      <c r="E46" s="52">
        <v>111</v>
      </c>
      <c r="F46" s="52">
        <v>11</v>
      </c>
      <c r="G46" s="52">
        <v>12</v>
      </c>
      <c r="H46" s="52">
        <v>29</v>
      </c>
      <c r="I46" s="52">
        <v>20</v>
      </c>
      <c r="J46" s="52">
        <v>11</v>
      </c>
      <c r="K46" s="52">
        <v>7</v>
      </c>
      <c r="L46" s="52">
        <v>0</v>
      </c>
      <c r="M46" s="52">
        <v>0</v>
      </c>
      <c r="N46" s="9">
        <f t="shared" si="2"/>
        <v>22</v>
      </c>
      <c r="O46" s="9">
        <f>SHERIFF!H884</f>
        <v>250</v>
      </c>
      <c r="P46" s="52">
        <f t="shared" si="1"/>
        <v>500</v>
      </c>
    </row>
    <row r="47" spans="1:16" x14ac:dyDescent="0.2">
      <c r="A47" s="8" t="s">
        <v>1040</v>
      </c>
      <c r="B47" s="52">
        <v>61</v>
      </c>
      <c r="C47" s="52">
        <v>75</v>
      </c>
      <c r="D47" s="52">
        <v>99</v>
      </c>
      <c r="E47" s="52">
        <v>112</v>
      </c>
      <c r="F47" s="52">
        <v>14</v>
      </c>
      <c r="G47" s="52">
        <v>19</v>
      </c>
      <c r="H47" s="52">
        <v>30</v>
      </c>
      <c r="I47" s="52">
        <v>12</v>
      </c>
      <c r="J47" s="52">
        <v>10</v>
      </c>
      <c r="K47" s="52">
        <v>7</v>
      </c>
      <c r="L47" s="52">
        <v>2</v>
      </c>
      <c r="M47" s="52">
        <v>1</v>
      </c>
      <c r="N47" s="9">
        <f t="shared" si="2"/>
        <v>62</v>
      </c>
      <c r="O47" s="9">
        <f>SHERIFF!H885</f>
        <v>252</v>
      </c>
      <c r="P47" s="52">
        <f t="shared" si="1"/>
        <v>504</v>
      </c>
    </row>
    <row r="48" spans="1:16" x14ac:dyDescent="0.2">
      <c r="A48" s="8" t="s">
        <v>1041</v>
      </c>
      <c r="B48" s="52">
        <v>82</v>
      </c>
      <c r="C48" s="52">
        <v>119</v>
      </c>
      <c r="D48" s="52">
        <v>121</v>
      </c>
      <c r="E48" s="52">
        <v>109</v>
      </c>
      <c r="F48" s="52">
        <v>10</v>
      </c>
      <c r="G48" s="52">
        <v>11</v>
      </c>
      <c r="H48" s="52">
        <v>21</v>
      </c>
      <c r="I48" s="52">
        <v>14</v>
      </c>
      <c r="J48" s="52">
        <v>5</v>
      </c>
      <c r="K48" s="52">
        <v>6</v>
      </c>
      <c r="L48" s="52">
        <v>4</v>
      </c>
      <c r="M48" s="52">
        <v>1</v>
      </c>
      <c r="N48" s="9">
        <f t="shared" si="2"/>
        <v>51</v>
      </c>
      <c r="O48" s="9">
        <f>SHERIFF!H886</f>
        <v>277</v>
      </c>
      <c r="P48" s="52">
        <f t="shared" si="1"/>
        <v>554</v>
      </c>
    </row>
    <row r="49" spans="1:16" x14ac:dyDescent="0.2">
      <c r="A49" s="8" t="s">
        <v>1042</v>
      </c>
      <c r="B49" s="52">
        <v>72</v>
      </c>
      <c r="C49" s="52">
        <v>94</v>
      </c>
      <c r="D49" s="52">
        <v>113</v>
      </c>
      <c r="E49" s="52">
        <v>115</v>
      </c>
      <c r="F49" s="52">
        <v>12</v>
      </c>
      <c r="G49" s="52">
        <v>14</v>
      </c>
      <c r="H49" s="52">
        <v>16</v>
      </c>
      <c r="I49" s="52">
        <v>6</v>
      </c>
      <c r="J49" s="52">
        <v>4</v>
      </c>
      <c r="K49" s="52">
        <v>7</v>
      </c>
      <c r="L49" s="52">
        <v>3</v>
      </c>
      <c r="M49" s="52">
        <v>2</v>
      </c>
      <c r="N49" s="9">
        <f t="shared" si="2"/>
        <v>42</v>
      </c>
      <c r="O49" s="9">
        <f>SHERIFF!H887</f>
        <v>250</v>
      </c>
      <c r="P49" s="52">
        <f t="shared" si="1"/>
        <v>500</v>
      </c>
    </row>
    <row r="50" spans="1:16" x14ac:dyDescent="0.2">
      <c r="A50" s="8" t="s">
        <v>1043</v>
      </c>
      <c r="B50" s="52">
        <v>68</v>
      </c>
      <c r="C50" s="52">
        <v>83</v>
      </c>
      <c r="D50" s="52">
        <v>116</v>
      </c>
      <c r="E50" s="52">
        <v>110</v>
      </c>
      <c r="F50" s="52">
        <v>13</v>
      </c>
      <c r="G50" s="52">
        <v>14</v>
      </c>
      <c r="H50" s="52">
        <v>23</v>
      </c>
      <c r="I50" s="52">
        <v>14</v>
      </c>
      <c r="J50" s="52">
        <v>5</v>
      </c>
      <c r="K50" s="52">
        <v>5</v>
      </c>
      <c r="L50" s="52">
        <v>5</v>
      </c>
      <c r="M50" s="52">
        <v>4</v>
      </c>
      <c r="N50" s="9">
        <f t="shared" si="2"/>
        <v>32</v>
      </c>
      <c r="O50" s="9">
        <f>SHERIFF!H888</f>
        <v>246</v>
      </c>
      <c r="P50" s="52">
        <f t="shared" si="1"/>
        <v>492</v>
      </c>
    </row>
    <row r="51" spans="1:16" x14ac:dyDescent="0.2">
      <c r="A51" s="8" t="s">
        <v>1044</v>
      </c>
      <c r="B51" s="52">
        <v>71</v>
      </c>
      <c r="C51" s="52">
        <v>124</v>
      </c>
      <c r="D51" s="52">
        <v>130</v>
      </c>
      <c r="E51" s="52">
        <v>107</v>
      </c>
      <c r="F51" s="52">
        <v>7</v>
      </c>
      <c r="G51" s="52">
        <v>19</v>
      </c>
      <c r="H51" s="52">
        <v>17</v>
      </c>
      <c r="I51" s="52">
        <v>18</v>
      </c>
      <c r="J51" s="52">
        <v>12</v>
      </c>
      <c r="K51" s="52">
        <v>6</v>
      </c>
      <c r="L51" s="52">
        <v>4</v>
      </c>
      <c r="M51" s="52">
        <v>4</v>
      </c>
      <c r="N51" s="9">
        <f t="shared" si="2"/>
        <v>43</v>
      </c>
      <c r="O51" s="9">
        <f>SHERIFF!H889</f>
        <v>281</v>
      </c>
      <c r="P51" s="52">
        <f t="shared" si="1"/>
        <v>562</v>
      </c>
    </row>
    <row r="52" spans="1:16" x14ac:dyDescent="0.2">
      <c r="A52" s="8" t="s">
        <v>1045</v>
      </c>
      <c r="B52" s="52">
        <v>47</v>
      </c>
      <c r="C52" s="52">
        <v>67</v>
      </c>
      <c r="D52" s="52">
        <v>90</v>
      </c>
      <c r="E52" s="52">
        <v>97</v>
      </c>
      <c r="F52" s="52">
        <v>8</v>
      </c>
      <c r="G52" s="52">
        <v>6</v>
      </c>
      <c r="H52" s="52">
        <v>20</v>
      </c>
      <c r="I52" s="52">
        <v>12</v>
      </c>
      <c r="J52" s="52">
        <v>3</v>
      </c>
      <c r="K52" s="52">
        <v>3</v>
      </c>
      <c r="L52" s="52">
        <v>1</v>
      </c>
      <c r="M52" s="52">
        <v>1</v>
      </c>
      <c r="N52" s="9">
        <f t="shared" si="2"/>
        <v>25</v>
      </c>
      <c r="O52" s="9">
        <f>SHERIFF!H890</f>
        <v>190</v>
      </c>
      <c r="P52" s="52">
        <f t="shared" si="1"/>
        <v>380</v>
      </c>
    </row>
    <row r="53" spans="1:16" x14ac:dyDescent="0.2">
      <c r="A53" s="8" t="s">
        <v>906</v>
      </c>
      <c r="B53" s="52">
        <v>68</v>
      </c>
      <c r="C53" s="52">
        <v>70</v>
      </c>
      <c r="D53" s="52">
        <v>95</v>
      </c>
      <c r="E53" s="52">
        <v>95</v>
      </c>
      <c r="F53" s="52">
        <v>9</v>
      </c>
      <c r="G53" s="52">
        <v>18</v>
      </c>
      <c r="H53" s="52">
        <v>20</v>
      </c>
      <c r="I53" s="52">
        <v>15</v>
      </c>
      <c r="J53" s="52">
        <v>8</v>
      </c>
      <c r="K53" s="52">
        <v>7</v>
      </c>
      <c r="L53" s="52">
        <v>2</v>
      </c>
      <c r="M53" s="52">
        <v>6</v>
      </c>
      <c r="N53" s="9">
        <f t="shared" si="2"/>
        <v>31</v>
      </c>
      <c r="O53" s="9">
        <f>SHERIFF!H891</f>
        <v>222</v>
      </c>
      <c r="P53" s="52">
        <f t="shared" si="1"/>
        <v>444</v>
      </c>
    </row>
    <row r="54" spans="1:16" x14ac:dyDescent="0.2">
      <c r="A54" s="8" t="s">
        <v>907</v>
      </c>
      <c r="B54" s="52">
        <v>52</v>
      </c>
      <c r="C54" s="52">
        <v>74</v>
      </c>
      <c r="D54" s="52">
        <v>93</v>
      </c>
      <c r="E54" s="52">
        <v>96</v>
      </c>
      <c r="F54" s="52">
        <v>10</v>
      </c>
      <c r="G54" s="52">
        <v>12</v>
      </c>
      <c r="H54" s="52">
        <v>27</v>
      </c>
      <c r="I54" s="52">
        <v>13</v>
      </c>
      <c r="J54" s="52">
        <v>8</v>
      </c>
      <c r="K54" s="52">
        <v>7</v>
      </c>
      <c r="L54" s="52">
        <v>2</v>
      </c>
      <c r="M54" s="52">
        <v>1</v>
      </c>
      <c r="N54" s="9">
        <f t="shared" si="2"/>
        <v>33</v>
      </c>
      <c r="O54" s="9">
        <f>SHERIFF!H892</f>
        <v>214</v>
      </c>
      <c r="P54" s="52">
        <f t="shared" si="1"/>
        <v>428</v>
      </c>
    </row>
    <row r="55" spans="1:16" x14ac:dyDescent="0.2">
      <c r="A55" s="8" t="s">
        <v>908</v>
      </c>
      <c r="B55" s="52">
        <v>80</v>
      </c>
      <c r="C55" s="52">
        <v>83</v>
      </c>
      <c r="D55" s="52">
        <v>89</v>
      </c>
      <c r="E55" s="52">
        <v>73</v>
      </c>
      <c r="F55" s="52">
        <v>15</v>
      </c>
      <c r="G55" s="52">
        <v>11</v>
      </c>
      <c r="H55" s="52">
        <v>36</v>
      </c>
      <c r="I55" s="52">
        <v>12</v>
      </c>
      <c r="J55" s="52">
        <v>9</v>
      </c>
      <c r="K55" s="52">
        <v>6</v>
      </c>
      <c r="L55" s="52">
        <v>1</v>
      </c>
      <c r="M55" s="52">
        <v>0</v>
      </c>
      <c r="N55" s="9">
        <f t="shared" si="2"/>
        <v>31</v>
      </c>
      <c r="O55" s="9">
        <f>SHERIFF!H893</f>
        <v>223</v>
      </c>
      <c r="P55" s="52">
        <f t="shared" si="1"/>
        <v>446</v>
      </c>
    </row>
    <row r="56" spans="1:16" x14ac:dyDescent="0.2">
      <c r="A56" s="8" t="s">
        <v>909</v>
      </c>
      <c r="B56" s="52">
        <v>88</v>
      </c>
      <c r="C56" s="52">
        <v>112</v>
      </c>
      <c r="D56" s="52">
        <v>130</v>
      </c>
      <c r="E56" s="52">
        <v>115</v>
      </c>
      <c r="F56" s="52">
        <v>8</v>
      </c>
      <c r="G56" s="52">
        <v>11</v>
      </c>
      <c r="H56" s="52">
        <v>62</v>
      </c>
      <c r="I56" s="52">
        <v>30</v>
      </c>
      <c r="J56" s="52">
        <v>21</v>
      </c>
      <c r="K56" s="52">
        <v>12</v>
      </c>
      <c r="L56" s="52">
        <v>3</v>
      </c>
      <c r="M56" s="52">
        <v>0</v>
      </c>
      <c r="N56" s="9">
        <f t="shared" si="2"/>
        <v>60</v>
      </c>
      <c r="O56" s="9">
        <f>SHERIFF!H894</f>
        <v>326</v>
      </c>
      <c r="P56" s="52">
        <f t="shared" si="1"/>
        <v>652</v>
      </c>
    </row>
    <row r="57" spans="1:16" x14ac:dyDescent="0.2">
      <c r="A57" s="8" t="s">
        <v>910</v>
      </c>
      <c r="B57" s="52">
        <v>75</v>
      </c>
      <c r="C57" s="52">
        <v>73</v>
      </c>
      <c r="D57" s="52">
        <v>141</v>
      </c>
      <c r="E57" s="52">
        <v>132</v>
      </c>
      <c r="F57" s="52">
        <v>20</v>
      </c>
      <c r="G57" s="52">
        <v>17</v>
      </c>
      <c r="H57" s="52">
        <v>49</v>
      </c>
      <c r="I57" s="52">
        <v>18</v>
      </c>
      <c r="J57" s="52">
        <v>28</v>
      </c>
      <c r="K57" s="52">
        <v>14</v>
      </c>
      <c r="L57" s="52">
        <v>5</v>
      </c>
      <c r="M57" s="52">
        <v>7</v>
      </c>
      <c r="N57" s="9">
        <f t="shared" si="2"/>
        <v>47</v>
      </c>
      <c r="O57" s="9">
        <f>SHERIFF!H895</f>
        <v>313</v>
      </c>
      <c r="P57" s="52">
        <f t="shared" si="1"/>
        <v>626</v>
      </c>
    </row>
    <row r="58" spans="1:16" x14ac:dyDescent="0.2">
      <c r="A58" s="8" t="s">
        <v>911</v>
      </c>
      <c r="B58" s="52">
        <v>53</v>
      </c>
      <c r="C58" s="52">
        <v>62</v>
      </c>
      <c r="D58" s="52">
        <v>136</v>
      </c>
      <c r="E58" s="52">
        <v>137</v>
      </c>
      <c r="F58" s="52">
        <v>17</v>
      </c>
      <c r="G58" s="52">
        <v>17</v>
      </c>
      <c r="H58" s="52">
        <v>23</v>
      </c>
      <c r="I58" s="52">
        <v>20</v>
      </c>
      <c r="J58" s="52">
        <v>16</v>
      </c>
      <c r="K58" s="52">
        <v>8</v>
      </c>
      <c r="L58" s="52">
        <v>6</v>
      </c>
      <c r="M58" s="52">
        <v>5</v>
      </c>
      <c r="N58" s="9">
        <f t="shared" si="2"/>
        <v>34</v>
      </c>
      <c r="O58" s="9">
        <f>SHERIFF!H896</f>
        <v>267</v>
      </c>
      <c r="P58" s="52">
        <f t="shared" si="1"/>
        <v>534</v>
      </c>
    </row>
    <row r="59" spans="1:16" x14ac:dyDescent="0.2">
      <c r="A59" s="8" t="s">
        <v>912</v>
      </c>
      <c r="B59" s="52">
        <v>81</v>
      </c>
      <c r="C59" s="52">
        <v>92</v>
      </c>
      <c r="D59" s="52">
        <v>88</v>
      </c>
      <c r="E59" s="52">
        <v>90</v>
      </c>
      <c r="F59" s="52">
        <v>13</v>
      </c>
      <c r="G59" s="52">
        <v>9</v>
      </c>
      <c r="H59" s="52">
        <v>26</v>
      </c>
      <c r="I59" s="52">
        <v>12</v>
      </c>
      <c r="J59" s="52">
        <v>13</v>
      </c>
      <c r="K59" s="52">
        <v>10</v>
      </c>
      <c r="L59" s="52">
        <v>1</v>
      </c>
      <c r="M59" s="52">
        <v>7</v>
      </c>
      <c r="N59" s="9">
        <f t="shared" si="2"/>
        <v>42</v>
      </c>
      <c r="O59" s="9">
        <f>SHERIFF!H897</f>
        <v>242</v>
      </c>
      <c r="P59" s="52">
        <f t="shared" si="1"/>
        <v>484</v>
      </c>
    </row>
    <row r="60" spans="1:16" x14ac:dyDescent="0.2">
      <c r="A60" s="8" t="s">
        <v>913</v>
      </c>
      <c r="B60" s="52">
        <v>68</v>
      </c>
      <c r="C60" s="52">
        <v>76</v>
      </c>
      <c r="D60" s="52">
        <v>111</v>
      </c>
      <c r="E60" s="52">
        <v>104</v>
      </c>
      <c r="F60" s="52">
        <v>11</v>
      </c>
      <c r="G60" s="52">
        <v>12</v>
      </c>
      <c r="H60" s="52">
        <v>27</v>
      </c>
      <c r="I60" s="52">
        <v>23</v>
      </c>
      <c r="J60" s="52">
        <v>8</v>
      </c>
      <c r="K60" s="52">
        <v>7</v>
      </c>
      <c r="L60" s="52">
        <v>6</v>
      </c>
      <c r="M60" s="52">
        <v>3</v>
      </c>
      <c r="N60" s="9">
        <f t="shared" si="2"/>
        <v>36</v>
      </c>
      <c r="O60" s="9">
        <f>SHERIFF!H898</f>
        <v>246</v>
      </c>
      <c r="P60" s="52">
        <f t="shared" si="1"/>
        <v>492</v>
      </c>
    </row>
    <row r="61" spans="1:16" x14ac:dyDescent="0.2">
      <c r="A61" s="8" t="s">
        <v>914</v>
      </c>
      <c r="B61" s="52">
        <v>76</v>
      </c>
      <c r="C61" s="52">
        <v>91</v>
      </c>
      <c r="D61" s="52">
        <v>143</v>
      </c>
      <c r="E61" s="52">
        <v>134</v>
      </c>
      <c r="F61" s="52">
        <v>8</v>
      </c>
      <c r="G61" s="52">
        <v>11</v>
      </c>
      <c r="H61" s="52">
        <v>33</v>
      </c>
      <c r="I61" s="52">
        <v>21</v>
      </c>
      <c r="J61" s="52">
        <v>5</v>
      </c>
      <c r="K61" s="52">
        <v>1</v>
      </c>
      <c r="L61" s="52">
        <v>4</v>
      </c>
      <c r="M61" s="52">
        <v>4</v>
      </c>
      <c r="N61" s="9">
        <f t="shared" si="2"/>
        <v>49</v>
      </c>
      <c r="O61" s="9">
        <f>SHERIFF!H899</f>
        <v>290</v>
      </c>
      <c r="P61" s="52">
        <f t="shared" si="1"/>
        <v>580</v>
      </c>
    </row>
    <row r="62" spans="1:16" x14ac:dyDescent="0.2">
      <c r="A62" s="8" t="s">
        <v>915</v>
      </c>
      <c r="B62" s="52">
        <v>89</v>
      </c>
      <c r="C62" s="52">
        <v>88</v>
      </c>
      <c r="D62" s="52">
        <v>123</v>
      </c>
      <c r="E62" s="52">
        <v>127</v>
      </c>
      <c r="F62" s="52">
        <v>10</v>
      </c>
      <c r="G62" s="52">
        <v>6</v>
      </c>
      <c r="H62" s="52">
        <v>35</v>
      </c>
      <c r="I62" s="52">
        <v>6</v>
      </c>
      <c r="J62" s="52">
        <v>13</v>
      </c>
      <c r="K62" s="52">
        <v>6</v>
      </c>
      <c r="L62" s="52">
        <v>2</v>
      </c>
      <c r="M62" s="52">
        <v>1</v>
      </c>
      <c r="N62" s="9">
        <f t="shared" si="2"/>
        <v>38</v>
      </c>
      <c r="O62" s="9">
        <f>SHERIFF!H900</f>
        <v>272</v>
      </c>
      <c r="P62" s="52">
        <f t="shared" si="1"/>
        <v>544</v>
      </c>
    </row>
    <row r="63" spans="1:16" x14ac:dyDescent="0.2">
      <c r="A63" s="8" t="s">
        <v>916</v>
      </c>
      <c r="B63" s="52">
        <v>56</v>
      </c>
      <c r="C63" s="52">
        <v>69</v>
      </c>
      <c r="D63" s="52">
        <v>116</v>
      </c>
      <c r="E63" s="52">
        <v>100</v>
      </c>
      <c r="F63" s="52">
        <v>7</v>
      </c>
      <c r="G63" s="52">
        <v>10</v>
      </c>
      <c r="H63" s="52">
        <v>36</v>
      </c>
      <c r="I63" s="52">
        <v>20</v>
      </c>
      <c r="J63" s="52">
        <v>10</v>
      </c>
      <c r="K63" s="52">
        <v>6</v>
      </c>
      <c r="L63" s="52">
        <v>2</v>
      </c>
      <c r="M63" s="52">
        <v>1</v>
      </c>
      <c r="N63" s="9">
        <f t="shared" si="2"/>
        <v>35</v>
      </c>
      <c r="O63" s="9">
        <f>SHERIFF!H901</f>
        <v>234</v>
      </c>
      <c r="P63" s="52">
        <f t="shared" si="1"/>
        <v>468</v>
      </c>
    </row>
    <row r="64" spans="1:16" x14ac:dyDescent="0.2">
      <c r="A64" s="10" t="s">
        <v>595</v>
      </c>
      <c r="B64" s="32">
        <f>SUM(B5:B63)</f>
        <v>4023</v>
      </c>
      <c r="C64" s="32">
        <f t="shared" ref="C64:P64" si="3">SUM(C5:C63)</f>
        <v>4612</v>
      </c>
      <c r="D64" s="32">
        <f t="shared" si="3"/>
        <v>5352</v>
      </c>
      <c r="E64" s="32">
        <f t="shared" si="3"/>
        <v>5176</v>
      </c>
      <c r="F64" s="32">
        <f t="shared" si="3"/>
        <v>640</v>
      </c>
      <c r="G64" s="32">
        <f t="shared" si="3"/>
        <v>689</v>
      </c>
      <c r="H64" s="32">
        <f t="shared" si="3"/>
        <v>1725</v>
      </c>
      <c r="I64" s="32">
        <f t="shared" si="3"/>
        <v>809</v>
      </c>
      <c r="J64" s="32">
        <f t="shared" si="3"/>
        <v>494</v>
      </c>
      <c r="K64" s="32">
        <f t="shared" si="3"/>
        <v>342</v>
      </c>
      <c r="L64" s="32">
        <f t="shared" si="3"/>
        <v>187</v>
      </c>
      <c r="M64" s="32">
        <f t="shared" si="3"/>
        <v>156</v>
      </c>
      <c r="N64" s="59">
        <f t="shared" si="3"/>
        <v>2233</v>
      </c>
      <c r="O64" s="61">
        <f t="shared" si="3"/>
        <v>13219</v>
      </c>
      <c r="P64" s="32">
        <f t="shared" si="3"/>
        <v>26438</v>
      </c>
    </row>
    <row r="65" spans="16:16" x14ac:dyDescent="0.2">
      <c r="P65" s="9"/>
    </row>
    <row r="66" spans="16:16" x14ac:dyDescent="0.2">
      <c r="P66" s="9"/>
    </row>
    <row r="67" spans="16:16" x14ac:dyDescent="0.2">
      <c r="P67" s="9"/>
    </row>
    <row r="68" spans="16:16" x14ac:dyDescent="0.2">
      <c r="P68" s="9"/>
    </row>
    <row r="69" spans="16:16" x14ac:dyDescent="0.2">
      <c r="P69" s="9"/>
    </row>
    <row r="70" spans="16:16" x14ac:dyDescent="0.2">
      <c r="P70" s="9"/>
    </row>
    <row r="71" spans="16:16" x14ac:dyDescent="0.2">
      <c r="P71" s="9"/>
    </row>
    <row r="72" spans="16:16" x14ac:dyDescent="0.2">
      <c r="P72" s="9"/>
    </row>
    <row r="73" spans="16:16" x14ac:dyDescent="0.2">
      <c r="P73" s="9"/>
    </row>
    <row r="74" spans="16:16" x14ac:dyDescent="0.2">
      <c r="P74" s="9"/>
    </row>
    <row r="75" spans="16:16" x14ac:dyDescent="0.2">
      <c r="P75" s="9"/>
    </row>
    <row r="76" spans="16:16" x14ac:dyDescent="0.2">
      <c r="P76" s="9"/>
    </row>
    <row r="77" spans="16:16" x14ac:dyDescent="0.2">
      <c r="P77" s="9"/>
    </row>
    <row r="78" spans="16:16" x14ac:dyDescent="0.2">
      <c r="P78" s="9"/>
    </row>
    <row r="79" spans="16:16" x14ac:dyDescent="0.2">
      <c r="P79" s="9"/>
    </row>
    <row r="80" spans="16:16" x14ac:dyDescent="0.2">
      <c r="P80" s="9"/>
    </row>
    <row r="81" spans="16:16" x14ac:dyDescent="0.2">
      <c r="P81" s="9"/>
    </row>
    <row r="82" spans="16:16" x14ac:dyDescent="0.2">
      <c r="P82" s="9"/>
    </row>
    <row r="83" spans="16:16" x14ac:dyDescent="0.2">
      <c r="P83" s="9"/>
    </row>
    <row r="84" spans="16:16" x14ac:dyDescent="0.2">
      <c r="P84" s="9"/>
    </row>
    <row r="85" spans="16:16" x14ac:dyDescent="0.2">
      <c r="P85" s="9"/>
    </row>
    <row r="86" spans="16:16" x14ac:dyDescent="0.2">
      <c r="P86" s="9"/>
    </row>
    <row r="87" spans="16:16" x14ac:dyDescent="0.2">
      <c r="P87" s="9"/>
    </row>
    <row r="88" spans="16:16" x14ac:dyDescent="0.2">
      <c r="P88" s="9"/>
    </row>
    <row r="89" spans="16:16" x14ac:dyDescent="0.2">
      <c r="P89" s="9"/>
    </row>
    <row r="90" spans="16:16" x14ac:dyDescent="0.2">
      <c r="P90" s="9"/>
    </row>
    <row r="91" spans="16:16" x14ac:dyDescent="0.2">
      <c r="P91" s="9"/>
    </row>
    <row r="92" spans="16:16" x14ac:dyDescent="0.2">
      <c r="P92" s="9"/>
    </row>
    <row r="93" spans="16:16" x14ac:dyDescent="0.2">
      <c r="P93" s="9"/>
    </row>
    <row r="94" spans="16:16" x14ac:dyDescent="0.2">
      <c r="P94" s="9"/>
    </row>
    <row r="95" spans="16:16" x14ac:dyDescent="0.2">
      <c r="P95" s="9"/>
    </row>
    <row r="96" spans="16:16" x14ac:dyDescent="0.2">
      <c r="P96" s="9"/>
    </row>
    <row r="97" spans="16:16" x14ac:dyDescent="0.2">
      <c r="P97" s="9"/>
    </row>
    <row r="98" spans="16:16" x14ac:dyDescent="0.2">
      <c r="P98" s="9"/>
    </row>
    <row r="99" spans="16:16" x14ac:dyDescent="0.2">
      <c r="P99" s="9"/>
    </row>
    <row r="100" spans="16:16" x14ac:dyDescent="0.2">
      <c r="P100" s="9"/>
    </row>
    <row r="101" spans="16:16" x14ac:dyDescent="0.2">
      <c r="P101" s="9"/>
    </row>
    <row r="102" spans="16:16" x14ac:dyDescent="0.2">
      <c r="P102" s="9"/>
    </row>
    <row r="103" spans="16:16" x14ac:dyDescent="0.2">
      <c r="P103" s="9"/>
    </row>
    <row r="104" spans="16:16" x14ac:dyDescent="0.2">
      <c r="P104" s="9"/>
    </row>
    <row r="105" spans="16:16" x14ac:dyDescent="0.2">
      <c r="P105" s="9"/>
    </row>
    <row r="106" spans="16:16" x14ac:dyDescent="0.2">
      <c r="P106" s="9"/>
    </row>
    <row r="107" spans="16:16" x14ac:dyDescent="0.2">
      <c r="P107" s="9"/>
    </row>
    <row r="108" spans="16:16" x14ac:dyDescent="0.2">
      <c r="P108" s="9"/>
    </row>
    <row r="109" spans="16:16" x14ac:dyDescent="0.2">
      <c r="P109" s="9"/>
    </row>
    <row r="110" spans="16:16" x14ac:dyDescent="0.2">
      <c r="P110" s="9"/>
    </row>
    <row r="111" spans="16:16" x14ac:dyDescent="0.2">
      <c r="P111" s="9"/>
    </row>
    <row r="112" spans="16:16" x14ac:dyDescent="0.2">
      <c r="P112" s="9"/>
    </row>
    <row r="113" spans="16:16" x14ac:dyDescent="0.2">
      <c r="P113" s="9"/>
    </row>
    <row r="114" spans="16:16" x14ac:dyDescent="0.2">
      <c r="P114" s="9"/>
    </row>
    <row r="115" spans="16:16" x14ac:dyDescent="0.2">
      <c r="P115" s="9"/>
    </row>
    <row r="116" spans="16:16" x14ac:dyDescent="0.2">
      <c r="P116" s="9"/>
    </row>
    <row r="117" spans="16:16" x14ac:dyDescent="0.2">
      <c r="P117" s="9"/>
    </row>
    <row r="118" spans="16:16" x14ac:dyDescent="0.2">
      <c r="P118" s="9"/>
    </row>
    <row r="119" spans="16:16" x14ac:dyDescent="0.2">
      <c r="P119" s="9"/>
    </row>
    <row r="120" spans="16:16" x14ac:dyDescent="0.2">
      <c r="P120" s="9"/>
    </row>
    <row r="121" spans="16:16" x14ac:dyDescent="0.2">
      <c r="P121" s="9"/>
    </row>
    <row r="122" spans="16:16" x14ac:dyDescent="0.2">
      <c r="P122" s="9"/>
    </row>
    <row r="123" spans="16:16" x14ac:dyDescent="0.2">
      <c r="P123" s="9"/>
    </row>
    <row r="124" spans="16:16" x14ac:dyDescent="0.2">
      <c r="P124" s="9"/>
    </row>
    <row r="125" spans="16:16" x14ac:dyDescent="0.2">
      <c r="P125" s="9"/>
    </row>
    <row r="126" spans="16:16" x14ac:dyDescent="0.2">
      <c r="P126" s="9"/>
    </row>
    <row r="127" spans="16:16" x14ac:dyDescent="0.2">
      <c r="P127" s="9"/>
    </row>
    <row r="128" spans="16:16" x14ac:dyDescent="0.2">
      <c r="P128" s="9"/>
    </row>
    <row r="129" spans="16:16" x14ac:dyDescent="0.2">
      <c r="P129" s="9"/>
    </row>
    <row r="130" spans="16:16" x14ac:dyDescent="0.2">
      <c r="P130" s="9"/>
    </row>
    <row r="131" spans="16:16" x14ac:dyDescent="0.2">
      <c r="P131" s="9"/>
    </row>
    <row r="132" spans="16:16" x14ac:dyDescent="0.2">
      <c r="P132" s="9"/>
    </row>
    <row r="133" spans="16:16" x14ac:dyDescent="0.2">
      <c r="P133" s="9"/>
    </row>
    <row r="134" spans="16:16" x14ac:dyDescent="0.2">
      <c r="P134" s="9"/>
    </row>
    <row r="135" spans="16:16" x14ac:dyDescent="0.2">
      <c r="P135" s="9"/>
    </row>
    <row r="136" spans="16:16" x14ac:dyDescent="0.2">
      <c r="P136" s="9"/>
    </row>
    <row r="137" spans="16:16" x14ac:dyDescent="0.2">
      <c r="P137" s="9"/>
    </row>
    <row r="138" spans="16:16" x14ac:dyDescent="0.2">
      <c r="P138" s="9"/>
    </row>
    <row r="139" spans="16:16" x14ac:dyDescent="0.2">
      <c r="P139" s="9"/>
    </row>
    <row r="140" spans="16:16" x14ac:dyDescent="0.2">
      <c r="P140" s="9"/>
    </row>
    <row r="141" spans="16:16" x14ac:dyDescent="0.2">
      <c r="P141" s="9"/>
    </row>
    <row r="142" spans="16:16" x14ac:dyDescent="0.2">
      <c r="P142" s="9"/>
    </row>
    <row r="143" spans="16:16" x14ac:dyDescent="0.2">
      <c r="P143" s="9"/>
    </row>
    <row r="144" spans="16:16" x14ac:dyDescent="0.2">
      <c r="P144" s="9"/>
    </row>
    <row r="145" spans="16:16" x14ac:dyDescent="0.2">
      <c r="P145" s="9"/>
    </row>
    <row r="146" spans="16:16" x14ac:dyDescent="0.2">
      <c r="P146" s="9"/>
    </row>
    <row r="147" spans="16:16" x14ac:dyDescent="0.2">
      <c r="P147" s="9"/>
    </row>
    <row r="148" spans="16:16" x14ac:dyDescent="0.2">
      <c r="P148" s="9"/>
    </row>
    <row r="149" spans="16:16" x14ac:dyDescent="0.2">
      <c r="P149" s="9"/>
    </row>
    <row r="150" spans="16:16" x14ac:dyDescent="0.2">
      <c r="P150" s="9"/>
    </row>
    <row r="151" spans="16:16" x14ac:dyDescent="0.2">
      <c r="P151" s="9"/>
    </row>
    <row r="152" spans="16:16" x14ac:dyDescent="0.2">
      <c r="P152" s="9"/>
    </row>
    <row r="153" spans="16:16" x14ac:dyDescent="0.2">
      <c r="P153" s="9"/>
    </row>
    <row r="154" spans="16:16" x14ac:dyDescent="0.2">
      <c r="P154" s="9"/>
    </row>
    <row r="155" spans="16:16" x14ac:dyDescent="0.2">
      <c r="P155" s="9"/>
    </row>
    <row r="156" spans="16:16" x14ac:dyDescent="0.2">
      <c r="P156" s="9"/>
    </row>
    <row r="157" spans="16:16" x14ac:dyDescent="0.2">
      <c r="P157" s="9"/>
    </row>
    <row r="158" spans="16:16" x14ac:dyDescent="0.2">
      <c r="P158" s="9"/>
    </row>
    <row r="159" spans="16:16" x14ac:dyDescent="0.2">
      <c r="P159" s="9"/>
    </row>
    <row r="160" spans="16:16" x14ac:dyDescent="0.2">
      <c r="P160" s="9"/>
    </row>
    <row r="161" spans="16:16" x14ac:dyDescent="0.2">
      <c r="P161" s="9"/>
    </row>
    <row r="162" spans="16:16" x14ac:dyDescent="0.2">
      <c r="P162" s="9"/>
    </row>
    <row r="163" spans="16:16" x14ac:dyDescent="0.2">
      <c r="P163" s="9"/>
    </row>
    <row r="164" spans="16:16" x14ac:dyDescent="0.2">
      <c r="P164" s="9"/>
    </row>
    <row r="165" spans="16:16" x14ac:dyDescent="0.2">
      <c r="P165" s="9"/>
    </row>
    <row r="166" spans="16:16" x14ac:dyDescent="0.2">
      <c r="P166" s="9"/>
    </row>
    <row r="167" spans="16:16" x14ac:dyDescent="0.2">
      <c r="P167" s="9"/>
    </row>
    <row r="168" spans="16:16" x14ac:dyDescent="0.2">
      <c r="P168" s="9"/>
    </row>
    <row r="169" spans="16:16" x14ac:dyDescent="0.2">
      <c r="P169" s="9"/>
    </row>
    <row r="170" spans="16:16" x14ac:dyDescent="0.2">
      <c r="P170" s="9"/>
    </row>
    <row r="171" spans="16:16" x14ac:dyDescent="0.2">
      <c r="P171" s="9"/>
    </row>
    <row r="172" spans="16:16" x14ac:dyDescent="0.2">
      <c r="P172" s="9"/>
    </row>
    <row r="173" spans="16:16" x14ac:dyDescent="0.2">
      <c r="P173" s="9"/>
    </row>
    <row r="174" spans="16:16" x14ac:dyDescent="0.2">
      <c r="P174" s="9"/>
    </row>
    <row r="175" spans="16:16" x14ac:dyDescent="0.2">
      <c r="P175" s="9"/>
    </row>
    <row r="176" spans="16:16" x14ac:dyDescent="0.2">
      <c r="P176" s="9"/>
    </row>
    <row r="177" spans="16:16" x14ac:dyDescent="0.2">
      <c r="P177" s="9"/>
    </row>
    <row r="178" spans="16:16" x14ac:dyDescent="0.2">
      <c r="P178" s="9"/>
    </row>
    <row r="179" spans="16:16" x14ac:dyDescent="0.2">
      <c r="P179" s="9"/>
    </row>
    <row r="180" spans="16:16" x14ac:dyDescent="0.2">
      <c r="P180" s="9"/>
    </row>
    <row r="181" spans="16:16" x14ac:dyDescent="0.2">
      <c r="P181" s="9"/>
    </row>
    <row r="182" spans="16:16" x14ac:dyDescent="0.2">
      <c r="P182" s="9"/>
    </row>
    <row r="183" spans="16:16" x14ac:dyDescent="0.2">
      <c r="P183" s="9"/>
    </row>
    <row r="184" spans="16:16" x14ac:dyDescent="0.2">
      <c r="P184" s="9"/>
    </row>
    <row r="185" spans="16:16" x14ac:dyDescent="0.2">
      <c r="P185" s="9"/>
    </row>
    <row r="186" spans="16:16" x14ac:dyDescent="0.2">
      <c r="P186" s="9"/>
    </row>
    <row r="187" spans="16:16" x14ac:dyDescent="0.2">
      <c r="P187" s="9"/>
    </row>
    <row r="188" spans="16:16" x14ac:dyDescent="0.2">
      <c r="P188" s="9"/>
    </row>
    <row r="189" spans="16:16" x14ac:dyDescent="0.2">
      <c r="P189" s="9"/>
    </row>
    <row r="190" spans="16:16" x14ac:dyDescent="0.2">
      <c r="P190" s="9"/>
    </row>
    <row r="191" spans="16:16" x14ac:dyDescent="0.2">
      <c r="P191" s="9"/>
    </row>
    <row r="192" spans="16:16" x14ac:dyDescent="0.2">
      <c r="P192" s="9"/>
    </row>
    <row r="193" spans="16:16" x14ac:dyDescent="0.2">
      <c r="P193" s="9"/>
    </row>
    <row r="194" spans="16:16" x14ac:dyDescent="0.2">
      <c r="P194" s="9"/>
    </row>
    <row r="195" spans="16:16" x14ac:dyDescent="0.2">
      <c r="P195" s="9"/>
    </row>
    <row r="196" spans="16:16" x14ac:dyDescent="0.2">
      <c r="P196" s="9"/>
    </row>
    <row r="197" spans="16:16" x14ac:dyDescent="0.2">
      <c r="P197" s="9"/>
    </row>
    <row r="198" spans="16:16" x14ac:dyDescent="0.2">
      <c r="P198" s="9"/>
    </row>
    <row r="199" spans="16:16" x14ac:dyDescent="0.2">
      <c r="P199" s="9"/>
    </row>
    <row r="200" spans="16:16" x14ac:dyDescent="0.2">
      <c r="P200" s="9"/>
    </row>
    <row r="201" spans="16:16" x14ac:dyDescent="0.2">
      <c r="P201" s="9"/>
    </row>
    <row r="202" spans="16:16" x14ac:dyDescent="0.2">
      <c r="P202" s="9"/>
    </row>
    <row r="203" spans="16:16" x14ac:dyDescent="0.2">
      <c r="P203" s="9"/>
    </row>
    <row r="204" spans="16:16" x14ac:dyDescent="0.2">
      <c r="P204" s="9"/>
    </row>
    <row r="205" spans="16:16" x14ac:dyDescent="0.2">
      <c r="P205" s="9"/>
    </row>
    <row r="206" spans="16:16" x14ac:dyDescent="0.2">
      <c r="P206" s="9"/>
    </row>
    <row r="207" spans="16:16" x14ac:dyDescent="0.2">
      <c r="P207" s="9"/>
    </row>
    <row r="208" spans="16:16" x14ac:dyDescent="0.2">
      <c r="P208" s="9"/>
    </row>
    <row r="209" spans="16:16" x14ac:dyDescent="0.2">
      <c r="P209" s="9"/>
    </row>
    <row r="210" spans="16:16" x14ac:dyDescent="0.2">
      <c r="P210" s="9"/>
    </row>
    <row r="211" spans="16:16" x14ac:dyDescent="0.2">
      <c r="P211" s="9"/>
    </row>
    <row r="212" spans="16:16" x14ac:dyDescent="0.2">
      <c r="P212" s="9"/>
    </row>
    <row r="213" spans="16:16" x14ac:dyDescent="0.2">
      <c r="P213" s="9"/>
    </row>
    <row r="214" spans="16:16" x14ac:dyDescent="0.2">
      <c r="P214" s="9"/>
    </row>
    <row r="215" spans="16:16" x14ac:dyDescent="0.2">
      <c r="P215" s="9"/>
    </row>
    <row r="216" spans="16:16" x14ac:dyDescent="0.2">
      <c r="P216" s="9"/>
    </row>
    <row r="217" spans="16:16" x14ac:dyDescent="0.2">
      <c r="P217" s="9"/>
    </row>
    <row r="218" spans="16:16" x14ac:dyDescent="0.2">
      <c r="P218" s="9"/>
    </row>
    <row r="219" spans="16:16" x14ac:dyDescent="0.2">
      <c r="P219" s="9"/>
    </row>
    <row r="220" spans="16:16" x14ac:dyDescent="0.2">
      <c r="P220" s="9"/>
    </row>
    <row r="221" spans="16:16" x14ac:dyDescent="0.2">
      <c r="P221" s="9"/>
    </row>
    <row r="222" spans="16:16" x14ac:dyDescent="0.2">
      <c r="P222" s="9"/>
    </row>
    <row r="223" spans="16:16" x14ac:dyDescent="0.2">
      <c r="P223" s="9"/>
    </row>
    <row r="224" spans="16:16" x14ac:dyDescent="0.2">
      <c r="P224" s="9"/>
    </row>
    <row r="225" spans="16:16" x14ac:dyDescent="0.2">
      <c r="P225" s="9"/>
    </row>
    <row r="226" spans="16:16" x14ac:dyDescent="0.2">
      <c r="P226" s="9"/>
    </row>
    <row r="227" spans="16:16" x14ac:dyDescent="0.2">
      <c r="P227" s="9"/>
    </row>
    <row r="228" spans="16:16" x14ac:dyDescent="0.2">
      <c r="P228" s="9"/>
    </row>
    <row r="229" spans="16:16" x14ac:dyDescent="0.2">
      <c r="P229" s="9"/>
    </row>
    <row r="230" spans="16:16" x14ac:dyDescent="0.2">
      <c r="P230" s="9"/>
    </row>
    <row r="231" spans="16:16" x14ac:dyDescent="0.2">
      <c r="P231" s="9"/>
    </row>
    <row r="232" spans="16:16" x14ac:dyDescent="0.2">
      <c r="P232" s="9"/>
    </row>
    <row r="233" spans="16:16" x14ac:dyDescent="0.2">
      <c r="P233" s="9"/>
    </row>
    <row r="234" spans="16:16" x14ac:dyDescent="0.2">
      <c r="P234" s="9"/>
    </row>
    <row r="235" spans="16:16" x14ac:dyDescent="0.2">
      <c r="P235" s="9"/>
    </row>
    <row r="236" spans="16:16" x14ac:dyDescent="0.2">
      <c r="P236" s="9"/>
    </row>
    <row r="237" spans="16:16" x14ac:dyDescent="0.2">
      <c r="P237" s="9"/>
    </row>
    <row r="238" spans="16:16" x14ac:dyDescent="0.2">
      <c r="P238" s="9"/>
    </row>
    <row r="239" spans="16:16" x14ac:dyDescent="0.2">
      <c r="P239" s="9"/>
    </row>
    <row r="240" spans="16:16" x14ac:dyDescent="0.2">
      <c r="P240" s="9"/>
    </row>
    <row r="241" spans="16:16" x14ac:dyDescent="0.2">
      <c r="P241" s="9"/>
    </row>
    <row r="242" spans="16:16" x14ac:dyDescent="0.2">
      <c r="P242" s="9"/>
    </row>
    <row r="243" spans="16:16" x14ac:dyDescent="0.2">
      <c r="P243" s="9"/>
    </row>
    <row r="244" spans="16:16" x14ac:dyDescent="0.2">
      <c r="P244" s="9"/>
    </row>
    <row r="245" spans="16:16" x14ac:dyDescent="0.2">
      <c r="P245" s="9"/>
    </row>
    <row r="246" spans="16:16" x14ac:dyDescent="0.2">
      <c r="P246" s="9"/>
    </row>
    <row r="247" spans="16:16" x14ac:dyDescent="0.2">
      <c r="P247" s="9"/>
    </row>
    <row r="248" spans="16:16" x14ac:dyDescent="0.2">
      <c r="P248" s="9"/>
    </row>
    <row r="249" spans="16:16" x14ac:dyDescent="0.2">
      <c r="P249" s="9"/>
    </row>
    <row r="250" spans="16:16" x14ac:dyDescent="0.2">
      <c r="P250" s="9"/>
    </row>
    <row r="251" spans="16:16" x14ac:dyDescent="0.2">
      <c r="P251" s="9"/>
    </row>
    <row r="252" spans="16:16" x14ac:dyDescent="0.2">
      <c r="P252" s="9"/>
    </row>
    <row r="253" spans="16:16" x14ac:dyDescent="0.2">
      <c r="P253" s="9"/>
    </row>
    <row r="254" spans="16:16" x14ac:dyDescent="0.2">
      <c r="P254" s="9"/>
    </row>
    <row r="255" spans="16:16" x14ac:dyDescent="0.2">
      <c r="P255" s="9"/>
    </row>
    <row r="256" spans="16:16" x14ac:dyDescent="0.2">
      <c r="P256" s="9"/>
    </row>
    <row r="257" spans="16:16" x14ac:dyDescent="0.2">
      <c r="P257" s="9"/>
    </row>
    <row r="258" spans="16:16" x14ac:dyDescent="0.2">
      <c r="P258" s="9"/>
    </row>
    <row r="259" spans="16:16" x14ac:dyDescent="0.2">
      <c r="P259" s="9"/>
    </row>
    <row r="260" spans="16:16" x14ac:dyDescent="0.2">
      <c r="P260" s="9"/>
    </row>
    <row r="261" spans="16:16" x14ac:dyDescent="0.2">
      <c r="P261" s="9"/>
    </row>
    <row r="262" spans="16:16" x14ac:dyDescent="0.2">
      <c r="P262" s="9"/>
    </row>
    <row r="263" spans="16:16" x14ac:dyDescent="0.2">
      <c r="P263" s="9"/>
    </row>
    <row r="264" spans="16:16" x14ac:dyDescent="0.2">
      <c r="P264" s="9"/>
    </row>
    <row r="265" spans="16:16" x14ac:dyDescent="0.2">
      <c r="P265" s="9"/>
    </row>
    <row r="266" spans="16:16" x14ac:dyDescent="0.2">
      <c r="P266" s="9"/>
    </row>
    <row r="267" spans="16:16" x14ac:dyDescent="0.2">
      <c r="P267" s="9"/>
    </row>
    <row r="268" spans="16:16" x14ac:dyDescent="0.2">
      <c r="P268" s="9"/>
    </row>
    <row r="269" spans="16:16" x14ac:dyDescent="0.2">
      <c r="P269" s="9"/>
    </row>
    <row r="270" spans="16:16" x14ac:dyDescent="0.2">
      <c r="P270" s="9"/>
    </row>
    <row r="271" spans="16:16" x14ac:dyDescent="0.2">
      <c r="P271" s="9"/>
    </row>
    <row r="272" spans="16:16" x14ac:dyDescent="0.2">
      <c r="P272" s="9"/>
    </row>
    <row r="273" spans="16:16" x14ac:dyDescent="0.2">
      <c r="P273" s="9"/>
    </row>
    <row r="274" spans="16:16" x14ac:dyDescent="0.2">
      <c r="P274" s="9"/>
    </row>
    <row r="275" spans="16:16" x14ac:dyDescent="0.2">
      <c r="P275" s="9"/>
    </row>
    <row r="276" spans="16:16" x14ac:dyDescent="0.2">
      <c r="P276" s="9"/>
    </row>
    <row r="277" spans="16:16" x14ac:dyDescent="0.2">
      <c r="P277" s="9"/>
    </row>
    <row r="278" spans="16:16" x14ac:dyDescent="0.2">
      <c r="P278" s="9"/>
    </row>
    <row r="279" spans="16:16" x14ac:dyDescent="0.2">
      <c r="P279" s="9"/>
    </row>
    <row r="280" spans="16:16" x14ac:dyDescent="0.2">
      <c r="P280" s="9"/>
    </row>
    <row r="281" spans="16:16" x14ac:dyDescent="0.2">
      <c r="P281" s="9"/>
    </row>
    <row r="282" spans="16:16" x14ac:dyDescent="0.2">
      <c r="P282" s="9"/>
    </row>
    <row r="283" spans="16:16" x14ac:dyDescent="0.2">
      <c r="P283" s="9"/>
    </row>
    <row r="284" spans="16:16" x14ac:dyDescent="0.2">
      <c r="P284" s="9"/>
    </row>
    <row r="285" spans="16:16" x14ac:dyDescent="0.2">
      <c r="P285" s="9"/>
    </row>
    <row r="286" spans="16:16" x14ac:dyDescent="0.2">
      <c r="P286" s="9"/>
    </row>
    <row r="287" spans="16:16" x14ac:dyDescent="0.2">
      <c r="P287" s="9"/>
    </row>
    <row r="288" spans="16:16" x14ac:dyDescent="0.2">
      <c r="P288" s="9"/>
    </row>
    <row r="289" spans="16:16" x14ac:dyDescent="0.2">
      <c r="P289" s="9"/>
    </row>
    <row r="290" spans="16:16" x14ac:dyDescent="0.2">
      <c r="P290" s="9"/>
    </row>
    <row r="291" spans="16:16" x14ac:dyDescent="0.2">
      <c r="P291" s="9"/>
    </row>
    <row r="292" spans="16:16" x14ac:dyDescent="0.2">
      <c r="P292" s="9"/>
    </row>
    <row r="293" spans="16:16" x14ac:dyDescent="0.2">
      <c r="P293" s="9"/>
    </row>
    <row r="294" spans="16:16" x14ac:dyDescent="0.2">
      <c r="P294" s="9"/>
    </row>
    <row r="295" spans="16:16" x14ac:dyDescent="0.2">
      <c r="P295" s="9"/>
    </row>
    <row r="296" spans="16:16" x14ac:dyDescent="0.2">
      <c r="P296" s="9"/>
    </row>
    <row r="297" spans="16:16" x14ac:dyDescent="0.2">
      <c r="P297" s="9"/>
    </row>
    <row r="298" spans="16:16" x14ac:dyDescent="0.2">
      <c r="P298" s="9"/>
    </row>
    <row r="299" spans="16:16" x14ac:dyDescent="0.2">
      <c r="P299" s="9"/>
    </row>
    <row r="300" spans="16:16" x14ac:dyDescent="0.2">
      <c r="P300" s="9"/>
    </row>
    <row r="301" spans="16:16" x14ac:dyDescent="0.2">
      <c r="P301" s="9"/>
    </row>
    <row r="302" spans="16:16" x14ac:dyDescent="0.2">
      <c r="P302" s="9"/>
    </row>
    <row r="303" spans="16:16" x14ac:dyDescent="0.2">
      <c r="P303" s="9"/>
    </row>
    <row r="304" spans="16:16" x14ac:dyDescent="0.2">
      <c r="P304" s="9"/>
    </row>
    <row r="305" spans="16:16" x14ac:dyDescent="0.2">
      <c r="P305" s="9"/>
    </row>
    <row r="306" spans="16:16" x14ac:dyDescent="0.2">
      <c r="P306" s="9"/>
    </row>
    <row r="307" spans="16:16" x14ac:dyDescent="0.2">
      <c r="P307" s="9"/>
    </row>
    <row r="308" spans="16:16" x14ac:dyDescent="0.2">
      <c r="P308" s="9"/>
    </row>
    <row r="309" spans="16:16" x14ac:dyDescent="0.2">
      <c r="P309" s="9"/>
    </row>
    <row r="310" spans="16:16" x14ac:dyDescent="0.2">
      <c r="P310" s="9"/>
    </row>
    <row r="311" spans="16:16" x14ac:dyDescent="0.2">
      <c r="P311" s="9"/>
    </row>
    <row r="312" spans="16:16" x14ac:dyDescent="0.2">
      <c r="P312" s="9"/>
    </row>
    <row r="313" spans="16:16" x14ac:dyDescent="0.2">
      <c r="P313" s="9"/>
    </row>
    <row r="314" spans="16:16" x14ac:dyDescent="0.2">
      <c r="P314" s="9"/>
    </row>
    <row r="315" spans="16:16" x14ac:dyDescent="0.2">
      <c r="P315" s="9"/>
    </row>
    <row r="316" spans="16:16" x14ac:dyDescent="0.2">
      <c r="P316" s="9"/>
    </row>
    <row r="317" spans="16:16" x14ac:dyDescent="0.2">
      <c r="P317" s="9"/>
    </row>
    <row r="318" spans="16:16" x14ac:dyDescent="0.2">
      <c r="P318" s="9"/>
    </row>
    <row r="319" spans="16:16" x14ac:dyDescent="0.2">
      <c r="P319" s="9"/>
    </row>
    <row r="320" spans="16:16" x14ac:dyDescent="0.2">
      <c r="P320" s="9"/>
    </row>
    <row r="321" spans="16:16" x14ac:dyDescent="0.2">
      <c r="P321" s="9"/>
    </row>
    <row r="322" spans="16:16" x14ac:dyDescent="0.2">
      <c r="P322" s="9"/>
    </row>
    <row r="323" spans="16:16" x14ac:dyDescent="0.2">
      <c r="P323" s="9"/>
    </row>
    <row r="324" spans="16:16" x14ac:dyDescent="0.2">
      <c r="P324" s="9"/>
    </row>
    <row r="325" spans="16:16" x14ac:dyDescent="0.2">
      <c r="P325" s="9"/>
    </row>
    <row r="326" spans="16:16" x14ac:dyDescent="0.2">
      <c r="P326" s="9"/>
    </row>
    <row r="327" spans="16:16" x14ac:dyDescent="0.2">
      <c r="P327" s="9"/>
    </row>
    <row r="328" spans="16:16" x14ac:dyDescent="0.2">
      <c r="P328" s="9"/>
    </row>
    <row r="329" spans="16:16" x14ac:dyDescent="0.2">
      <c r="P329" s="9"/>
    </row>
    <row r="330" spans="16:16" x14ac:dyDescent="0.2">
      <c r="P330" s="9"/>
    </row>
    <row r="331" spans="16:16" x14ac:dyDescent="0.2">
      <c r="P331" s="9"/>
    </row>
    <row r="332" spans="16:16" x14ac:dyDescent="0.2">
      <c r="P332" s="9"/>
    </row>
    <row r="333" spans="16:16" x14ac:dyDescent="0.2">
      <c r="P333" s="9"/>
    </row>
    <row r="334" spans="16:16" x14ac:dyDescent="0.2">
      <c r="P334" s="9"/>
    </row>
    <row r="335" spans="16:16" x14ac:dyDescent="0.2">
      <c r="P335" s="9"/>
    </row>
    <row r="336" spans="16:16" x14ac:dyDescent="0.2">
      <c r="P336" s="9"/>
    </row>
    <row r="337" spans="16:16" x14ac:dyDescent="0.2">
      <c r="P337" s="9"/>
    </row>
    <row r="338" spans="16:16" x14ac:dyDescent="0.2">
      <c r="P338" s="9"/>
    </row>
    <row r="339" spans="16:16" x14ac:dyDescent="0.2">
      <c r="P339" s="9"/>
    </row>
    <row r="340" spans="16:16" x14ac:dyDescent="0.2">
      <c r="P340" s="9"/>
    </row>
    <row r="341" spans="16:16" x14ac:dyDescent="0.2">
      <c r="P341" s="9"/>
    </row>
    <row r="342" spans="16:16" x14ac:dyDescent="0.2">
      <c r="P342" s="9"/>
    </row>
    <row r="343" spans="16:16" x14ac:dyDescent="0.2">
      <c r="P343" s="9"/>
    </row>
    <row r="344" spans="16:16" x14ac:dyDescent="0.2">
      <c r="P344" s="9"/>
    </row>
    <row r="345" spans="16:16" x14ac:dyDescent="0.2">
      <c r="P345" s="9"/>
    </row>
    <row r="346" spans="16:16" x14ac:dyDescent="0.2">
      <c r="P346" s="9"/>
    </row>
    <row r="347" spans="16:16" x14ac:dyDescent="0.2">
      <c r="P347" s="9"/>
    </row>
    <row r="348" spans="16:16" x14ac:dyDescent="0.2">
      <c r="P348" s="9"/>
    </row>
    <row r="349" spans="16:16" x14ac:dyDescent="0.2">
      <c r="P349" s="9"/>
    </row>
    <row r="350" spans="16:16" x14ac:dyDescent="0.2">
      <c r="P350" s="9"/>
    </row>
    <row r="351" spans="16:16" x14ac:dyDescent="0.2">
      <c r="P351" s="9"/>
    </row>
    <row r="352" spans="16:16" x14ac:dyDescent="0.2">
      <c r="P352" s="9"/>
    </row>
    <row r="353" spans="16:16" x14ac:dyDescent="0.2">
      <c r="P353" s="9"/>
    </row>
    <row r="354" spans="16:16" x14ac:dyDescent="0.2">
      <c r="P354" s="9"/>
    </row>
    <row r="355" spans="16:16" x14ac:dyDescent="0.2">
      <c r="P355" s="9"/>
    </row>
    <row r="356" spans="16:16" x14ac:dyDescent="0.2">
      <c r="P356" s="9"/>
    </row>
    <row r="357" spans="16:16" x14ac:dyDescent="0.2">
      <c r="P357" s="9"/>
    </row>
    <row r="358" spans="16:16" x14ac:dyDescent="0.2">
      <c r="P358" s="9"/>
    </row>
    <row r="359" spans="16:16" x14ac:dyDescent="0.2">
      <c r="P359" s="9"/>
    </row>
    <row r="360" spans="16:16" x14ac:dyDescent="0.2">
      <c r="P360" s="9"/>
    </row>
    <row r="361" spans="16:16" x14ac:dyDescent="0.2">
      <c r="P361" s="9"/>
    </row>
    <row r="362" spans="16:16" x14ac:dyDescent="0.2">
      <c r="P362" s="9"/>
    </row>
    <row r="363" spans="16:16" x14ac:dyDescent="0.2">
      <c r="P363" s="9"/>
    </row>
    <row r="364" spans="16:16" x14ac:dyDescent="0.2">
      <c r="P364" s="9"/>
    </row>
    <row r="365" spans="16:16" x14ac:dyDescent="0.2">
      <c r="P365" s="9"/>
    </row>
    <row r="366" spans="16:16" x14ac:dyDescent="0.2">
      <c r="P366" s="9"/>
    </row>
    <row r="367" spans="16:16" x14ac:dyDescent="0.2">
      <c r="P367" s="9"/>
    </row>
    <row r="368" spans="16:16" x14ac:dyDescent="0.2">
      <c r="P368" s="9"/>
    </row>
    <row r="369" spans="16:16" x14ac:dyDescent="0.2">
      <c r="P369" s="9"/>
    </row>
    <row r="370" spans="16:16" x14ac:dyDescent="0.2">
      <c r="P370" s="9"/>
    </row>
    <row r="371" spans="16:16" x14ac:dyDescent="0.2">
      <c r="P371" s="9"/>
    </row>
    <row r="372" spans="16:16" x14ac:dyDescent="0.2">
      <c r="P372" s="9"/>
    </row>
    <row r="373" spans="16:16" x14ac:dyDescent="0.2">
      <c r="P373" s="9"/>
    </row>
    <row r="374" spans="16:16" x14ac:dyDescent="0.2">
      <c r="P374" s="9"/>
    </row>
    <row r="375" spans="16:16" x14ac:dyDescent="0.2">
      <c r="P375" s="9"/>
    </row>
    <row r="376" spans="16:16" x14ac:dyDescent="0.2">
      <c r="P376" s="9"/>
    </row>
    <row r="377" spans="16:16" x14ac:dyDescent="0.2">
      <c r="P377" s="9"/>
    </row>
    <row r="378" spans="16:16" x14ac:dyDescent="0.2">
      <c r="P378" s="9"/>
    </row>
    <row r="379" spans="16:16" x14ac:dyDescent="0.2">
      <c r="P379" s="9"/>
    </row>
    <row r="380" spans="16:16" x14ac:dyDescent="0.2">
      <c r="P380" s="9"/>
    </row>
    <row r="381" spans="16:16" x14ac:dyDescent="0.2">
      <c r="P381" s="9"/>
    </row>
    <row r="382" spans="16:16" x14ac:dyDescent="0.2">
      <c r="P382" s="9"/>
    </row>
    <row r="383" spans="16:16" x14ac:dyDescent="0.2">
      <c r="P383" s="9"/>
    </row>
    <row r="384" spans="16:16" x14ac:dyDescent="0.2">
      <c r="P384" s="9"/>
    </row>
    <row r="385" spans="16:16" x14ac:dyDescent="0.2">
      <c r="P385" s="9"/>
    </row>
    <row r="386" spans="16:16" x14ac:dyDescent="0.2">
      <c r="P386" s="9"/>
    </row>
    <row r="387" spans="16:16" x14ac:dyDescent="0.2">
      <c r="P387" s="9"/>
    </row>
    <row r="388" spans="16:16" x14ac:dyDescent="0.2">
      <c r="P388" s="9"/>
    </row>
    <row r="389" spans="16:16" x14ac:dyDescent="0.2">
      <c r="P389" s="9"/>
    </row>
    <row r="390" spans="16:16" x14ac:dyDescent="0.2">
      <c r="P390" s="9"/>
    </row>
    <row r="391" spans="16:16" x14ac:dyDescent="0.2">
      <c r="P391" s="9"/>
    </row>
    <row r="392" spans="16:16" x14ac:dyDescent="0.2">
      <c r="P392" s="9"/>
    </row>
    <row r="393" spans="16:16" x14ac:dyDescent="0.2">
      <c r="P393" s="9"/>
    </row>
    <row r="394" spans="16:16" x14ac:dyDescent="0.2">
      <c r="P394" s="9"/>
    </row>
    <row r="395" spans="16:16" x14ac:dyDescent="0.2">
      <c r="P395" s="9"/>
    </row>
    <row r="396" spans="16:16" x14ac:dyDescent="0.2">
      <c r="P396" s="9"/>
    </row>
    <row r="397" spans="16:16" x14ac:dyDescent="0.2">
      <c r="P397" s="9"/>
    </row>
    <row r="398" spans="16:16" x14ac:dyDescent="0.2">
      <c r="P398" s="9"/>
    </row>
    <row r="399" spans="16:16" x14ac:dyDescent="0.2">
      <c r="P399" s="9"/>
    </row>
    <row r="400" spans="16:16" x14ac:dyDescent="0.2">
      <c r="P400" s="9"/>
    </row>
    <row r="401" spans="16:16" x14ac:dyDescent="0.2">
      <c r="P401" s="9"/>
    </row>
    <row r="402" spans="16:16" x14ac:dyDescent="0.2">
      <c r="P402" s="9"/>
    </row>
    <row r="403" spans="16:16" x14ac:dyDescent="0.2">
      <c r="P403" s="9"/>
    </row>
    <row r="404" spans="16:16" x14ac:dyDescent="0.2">
      <c r="P404" s="9"/>
    </row>
    <row r="405" spans="16:16" x14ac:dyDescent="0.2">
      <c r="P405" s="9"/>
    </row>
    <row r="406" spans="16:16" x14ac:dyDescent="0.2">
      <c r="P406" s="9"/>
    </row>
    <row r="407" spans="16:16" x14ac:dyDescent="0.2">
      <c r="P407" s="9"/>
    </row>
    <row r="408" spans="16:16" x14ac:dyDescent="0.2">
      <c r="P408" s="9"/>
    </row>
    <row r="409" spans="16:16" x14ac:dyDescent="0.2">
      <c r="P409" s="9"/>
    </row>
    <row r="410" spans="16:16" x14ac:dyDescent="0.2">
      <c r="P410" s="9"/>
    </row>
    <row r="411" spans="16:16" x14ac:dyDescent="0.2">
      <c r="P411" s="9"/>
    </row>
    <row r="412" spans="16:16" x14ac:dyDescent="0.2">
      <c r="P412" s="9"/>
    </row>
    <row r="413" spans="16:16" x14ac:dyDescent="0.2">
      <c r="P413" s="9"/>
    </row>
    <row r="414" spans="16:16" x14ac:dyDescent="0.2">
      <c r="P414" s="9"/>
    </row>
    <row r="415" spans="16:16" x14ac:dyDescent="0.2">
      <c r="P415" s="9"/>
    </row>
    <row r="416" spans="16:16" x14ac:dyDescent="0.2">
      <c r="P416" s="9"/>
    </row>
    <row r="417" spans="16:16" x14ac:dyDescent="0.2">
      <c r="P417" s="9"/>
    </row>
    <row r="418" spans="16:16" x14ac:dyDescent="0.2">
      <c r="P418" s="9"/>
    </row>
    <row r="419" spans="16:16" x14ac:dyDescent="0.2">
      <c r="P419" s="9"/>
    </row>
    <row r="420" spans="16:16" x14ac:dyDescent="0.2">
      <c r="P420" s="9"/>
    </row>
    <row r="421" spans="16:16" x14ac:dyDescent="0.2">
      <c r="P421" s="9"/>
    </row>
    <row r="422" spans="16:16" x14ac:dyDescent="0.2">
      <c r="P422" s="9"/>
    </row>
    <row r="423" spans="16:16" x14ac:dyDescent="0.2">
      <c r="P423" s="9"/>
    </row>
    <row r="424" spans="16:16" x14ac:dyDescent="0.2">
      <c r="P424" s="9"/>
    </row>
    <row r="425" spans="16:16" x14ac:dyDescent="0.2">
      <c r="P425" s="9"/>
    </row>
    <row r="426" spans="16:16" x14ac:dyDescent="0.2">
      <c r="P426" s="9"/>
    </row>
    <row r="427" spans="16:16" x14ac:dyDescent="0.2">
      <c r="P427" s="9"/>
    </row>
    <row r="428" spans="16:16" x14ac:dyDescent="0.2">
      <c r="P428" s="9"/>
    </row>
    <row r="429" spans="16:16" x14ac:dyDescent="0.2">
      <c r="P429" s="9"/>
    </row>
    <row r="430" spans="16:16" x14ac:dyDescent="0.2">
      <c r="P430" s="9"/>
    </row>
    <row r="431" spans="16:16" x14ac:dyDescent="0.2">
      <c r="P431" s="9"/>
    </row>
    <row r="432" spans="16:16" x14ac:dyDescent="0.2">
      <c r="P432" s="9"/>
    </row>
    <row r="433" spans="16:16" x14ac:dyDescent="0.2">
      <c r="P433" s="9"/>
    </row>
    <row r="434" spans="16:16" x14ac:dyDescent="0.2">
      <c r="P434" s="9"/>
    </row>
    <row r="435" spans="16:16" x14ac:dyDescent="0.2">
      <c r="P435" s="9"/>
    </row>
    <row r="436" spans="16:16" x14ac:dyDescent="0.2">
      <c r="P436" s="9"/>
    </row>
    <row r="437" spans="16:16" x14ac:dyDescent="0.2">
      <c r="P437" s="9"/>
    </row>
    <row r="438" spans="16:16" x14ac:dyDescent="0.2">
      <c r="P438" s="9"/>
    </row>
    <row r="439" spans="16:16" x14ac:dyDescent="0.2">
      <c r="P439" s="9"/>
    </row>
    <row r="440" spans="16:16" x14ac:dyDescent="0.2">
      <c r="P440" s="9"/>
    </row>
    <row r="441" spans="16:16" x14ac:dyDescent="0.2">
      <c r="P441" s="9"/>
    </row>
    <row r="442" spans="16:16" x14ac:dyDescent="0.2">
      <c r="P442" s="9"/>
    </row>
    <row r="443" spans="16:16" x14ac:dyDescent="0.2">
      <c r="P443" s="9"/>
    </row>
    <row r="444" spans="16:16" x14ac:dyDescent="0.2">
      <c r="P444" s="9"/>
    </row>
    <row r="445" spans="16:16" x14ac:dyDescent="0.2">
      <c r="P445" s="9"/>
    </row>
    <row r="446" spans="16:16" x14ac:dyDescent="0.2">
      <c r="P446" s="9"/>
    </row>
    <row r="447" spans="16:16" x14ac:dyDescent="0.2">
      <c r="P447" s="9"/>
    </row>
    <row r="448" spans="16:16" x14ac:dyDescent="0.2">
      <c r="P448" s="9"/>
    </row>
    <row r="449" spans="16:16" x14ac:dyDescent="0.2">
      <c r="P449" s="9"/>
    </row>
    <row r="450" spans="16:16" x14ac:dyDescent="0.2">
      <c r="P450" s="9"/>
    </row>
    <row r="451" spans="16:16" x14ac:dyDescent="0.2">
      <c r="P451" s="9"/>
    </row>
    <row r="452" spans="16:16" x14ac:dyDescent="0.2">
      <c r="P452" s="9"/>
    </row>
    <row r="453" spans="16:16" x14ac:dyDescent="0.2">
      <c r="P453" s="9"/>
    </row>
    <row r="454" spans="16:16" x14ac:dyDescent="0.2">
      <c r="P454" s="9"/>
    </row>
    <row r="455" spans="16:16" x14ac:dyDescent="0.2">
      <c r="P455" s="9"/>
    </row>
    <row r="456" spans="16:16" x14ac:dyDescent="0.2">
      <c r="P456" s="9"/>
    </row>
    <row r="457" spans="16:16" x14ac:dyDescent="0.2">
      <c r="P457" s="9"/>
    </row>
    <row r="458" spans="16:16" x14ac:dyDescent="0.2">
      <c r="P458" s="9"/>
    </row>
    <row r="459" spans="16:16" x14ac:dyDescent="0.2">
      <c r="P459" s="9"/>
    </row>
    <row r="460" spans="16:16" x14ac:dyDescent="0.2">
      <c r="P460" s="9"/>
    </row>
    <row r="461" spans="16:16" x14ac:dyDescent="0.2">
      <c r="P461" s="9"/>
    </row>
    <row r="462" spans="16:16" x14ac:dyDescent="0.2">
      <c r="P462" s="9"/>
    </row>
    <row r="463" spans="16:16" x14ac:dyDescent="0.2">
      <c r="P463" s="9"/>
    </row>
    <row r="464" spans="16:16" x14ac:dyDescent="0.2">
      <c r="P464" s="9"/>
    </row>
    <row r="465" spans="16:16" x14ac:dyDescent="0.2">
      <c r="P465" s="9"/>
    </row>
    <row r="466" spans="16:16" x14ac:dyDescent="0.2">
      <c r="P466" s="9"/>
    </row>
    <row r="467" spans="16:16" x14ac:dyDescent="0.2">
      <c r="P467" s="9"/>
    </row>
    <row r="468" spans="16:16" x14ac:dyDescent="0.2">
      <c r="P468" s="9"/>
    </row>
    <row r="469" spans="16:16" x14ac:dyDescent="0.2">
      <c r="P469" s="9"/>
    </row>
    <row r="470" spans="16:16" x14ac:dyDescent="0.2">
      <c r="P470" s="9"/>
    </row>
    <row r="471" spans="16:16" x14ac:dyDescent="0.2">
      <c r="P471" s="9"/>
    </row>
    <row r="472" spans="16:16" x14ac:dyDescent="0.2">
      <c r="P472" s="9"/>
    </row>
    <row r="473" spans="16:16" x14ac:dyDescent="0.2">
      <c r="P473" s="9"/>
    </row>
    <row r="474" spans="16:16" x14ac:dyDescent="0.2">
      <c r="P474" s="9"/>
    </row>
    <row r="475" spans="16:16" x14ac:dyDescent="0.2">
      <c r="P475" s="9"/>
    </row>
    <row r="476" spans="16:16" x14ac:dyDescent="0.2">
      <c r="P476" s="9"/>
    </row>
    <row r="477" spans="16:16" x14ac:dyDescent="0.2">
      <c r="P477" s="9"/>
    </row>
    <row r="478" spans="16:16" x14ac:dyDescent="0.2">
      <c r="P478" s="9"/>
    </row>
    <row r="479" spans="16:16" x14ac:dyDescent="0.2">
      <c r="P479" s="9"/>
    </row>
    <row r="480" spans="16:16" x14ac:dyDescent="0.2">
      <c r="P480" s="9"/>
    </row>
    <row r="481" spans="16:16" x14ac:dyDescent="0.2">
      <c r="P481" s="9"/>
    </row>
    <row r="482" spans="16:16" x14ac:dyDescent="0.2">
      <c r="P482" s="9"/>
    </row>
    <row r="483" spans="16:16" x14ac:dyDescent="0.2">
      <c r="P483" s="9"/>
    </row>
    <row r="484" spans="16:16" x14ac:dyDescent="0.2">
      <c r="P484" s="9"/>
    </row>
    <row r="485" spans="16:16" x14ac:dyDescent="0.2">
      <c r="P485" s="9"/>
    </row>
    <row r="486" spans="16:16" x14ac:dyDescent="0.2">
      <c r="P486" s="9"/>
    </row>
    <row r="487" spans="16:16" x14ac:dyDescent="0.2">
      <c r="P487" s="9"/>
    </row>
    <row r="488" spans="16:16" x14ac:dyDescent="0.2">
      <c r="P488" s="9"/>
    </row>
    <row r="489" spans="16:16" x14ac:dyDescent="0.2">
      <c r="P489" s="9"/>
    </row>
    <row r="490" spans="16:16" x14ac:dyDescent="0.2">
      <c r="P490" s="9"/>
    </row>
    <row r="491" spans="16:16" x14ac:dyDescent="0.2">
      <c r="P491" s="9"/>
    </row>
    <row r="492" spans="16:16" x14ac:dyDescent="0.2">
      <c r="P492" s="9"/>
    </row>
    <row r="493" spans="16:16" x14ac:dyDescent="0.2">
      <c r="P493" s="9"/>
    </row>
    <row r="494" spans="16:16" x14ac:dyDescent="0.2">
      <c r="P494" s="9"/>
    </row>
    <row r="495" spans="16:16" x14ac:dyDescent="0.2">
      <c r="P495" s="9"/>
    </row>
    <row r="496" spans="16:16" x14ac:dyDescent="0.2">
      <c r="P496" s="9"/>
    </row>
    <row r="497" spans="16:16" x14ac:dyDescent="0.2">
      <c r="P497" s="9"/>
    </row>
    <row r="498" spans="16:16" x14ac:dyDescent="0.2">
      <c r="P498" s="9"/>
    </row>
    <row r="499" spans="16:16" x14ac:dyDescent="0.2">
      <c r="P499" s="9"/>
    </row>
    <row r="500" spans="16:16" x14ac:dyDescent="0.2">
      <c r="P500" s="9"/>
    </row>
    <row r="501" spans="16:16" x14ac:dyDescent="0.2">
      <c r="P501" s="9"/>
    </row>
    <row r="502" spans="16:16" x14ac:dyDescent="0.2">
      <c r="P502" s="9"/>
    </row>
    <row r="503" spans="16:16" x14ac:dyDescent="0.2">
      <c r="P503" s="9"/>
    </row>
    <row r="504" spans="16:16" x14ac:dyDescent="0.2">
      <c r="P504" s="9"/>
    </row>
    <row r="505" spans="16:16" x14ac:dyDescent="0.2">
      <c r="P505" s="9"/>
    </row>
    <row r="506" spans="16:16" x14ac:dyDescent="0.2">
      <c r="P506" s="9"/>
    </row>
    <row r="507" spans="16:16" x14ac:dyDescent="0.2">
      <c r="P507" s="9"/>
    </row>
    <row r="508" spans="16:16" x14ac:dyDescent="0.2">
      <c r="P508" s="9"/>
    </row>
    <row r="509" spans="16:16" x14ac:dyDescent="0.2">
      <c r="P509" s="9"/>
    </row>
    <row r="510" spans="16:16" x14ac:dyDescent="0.2">
      <c r="P510" s="9"/>
    </row>
    <row r="511" spans="16:16" x14ac:dyDescent="0.2">
      <c r="P511" s="9"/>
    </row>
    <row r="512" spans="16:16" x14ac:dyDescent="0.2">
      <c r="P512" s="9"/>
    </row>
    <row r="513" spans="16:16" x14ac:dyDescent="0.2">
      <c r="P513" s="9"/>
    </row>
    <row r="514" spans="16:16" x14ac:dyDescent="0.2">
      <c r="P514" s="9"/>
    </row>
    <row r="515" spans="16:16" x14ac:dyDescent="0.2">
      <c r="P515" s="9"/>
    </row>
    <row r="516" spans="16:16" x14ac:dyDescent="0.2">
      <c r="P516" s="9"/>
    </row>
    <row r="517" spans="16:16" x14ac:dyDescent="0.2">
      <c r="P517" s="9"/>
    </row>
    <row r="518" spans="16:16" x14ac:dyDescent="0.2">
      <c r="P518" s="9"/>
    </row>
    <row r="519" spans="16:16" x14ac:dyDescent="0.2">
      <c r="P519" s="9"/>
    </row>
    <row r="520" spans="16:16" x14ac:dyDescent="0.2">
      <c r="P520" s="9"/>
    </row>
    <row r="521" spans="16:16" x14ac:dyDescent="0.2">
      <c r="P521" s="9"/>
    </row>
    <row r="522" spans="16:16" x14ac:dyDescent="0.2">
      <c r="P522" s="9"/>
    </row>
    <row r="523" spans="16:16" x14ac:dyDescent="0.2">
      <c r="P523" s="9"/>
    </row>
    <row r="524" spans="16:16" x14ac:dyDescent="0.2">
      <c r="P524" s="9"/>
    </row>
    <row r="525" spans="16:16" x14ac:dyDescent="0.2">
      <c r="P525" s="9"/>
    </row>
    <row r="526" spans="16:16" x14ac:dyDescent="0.2">
      <c r="P526" s="9"/>
    </row>
    <row r="527" spans="16:16" x14ac:dyDescent="0.2">
      <c r="P527" s="9"/>
    </row>
    <row r="528" spans="16:16" x14ac:dyDescent="0.2">
      <c r="P528" s="9"/>
    </row>
    <row r="529" spans="16:16" x14ac:dyDescent="0.2">
      <c r="P529" s="9"/>
    </row>
    <row r="530" spans="16:16" x14ac:dyDescent="0.2">
      <c r="P530" s="9"/>
    </row>
    <row r="531" spans="16:16" x14ac:dyDescent="0.2">
      <c r="P531" s="9"/>
    </row>
    <row r="532" spans="16:16" x14ac:dyDescent="0.2">
      <c r="P532" s="9"/>
    </row>
    <row r="533" spans="16:16" x14ac:dyDescent="0.2">
      <c r="P533" s="9"/>
    </row>
    <row r="534" spans="16:16" x14ac:dyDescent="0.2">
      <c r="P534" s="9"/>
    </row>
    <row r="535" spans="16:16" x14ac:dyDescent="0.2">
      <c r="P535" s="9"/>
    </row>
    <row r="536" spans="16:16" x14ac:dyDescent="0.2">
      <c r="P536" s="9"/>
    </row>
    <row r="537" spans="16:16" x14ac:dyDescent="0.2">
      <c r="P537" s="9"/>
    </row>
    <row r="538" spans="16:16" x14ac:dyDescent="0.2">
      <c r="P538" s="9"/>
    </row>
    <row r="539" spans="16:16" x14ac:dyDescent="0.2">
      <c r="P539" s="9"/>
    </row>
    <row r="540" spans="16:16" x14ac:dyDescent="0.2">
      <c r="P540" s="9"/>
    </row>
    <row r="541" spans="16:16" x14ac:dyDescent="0.2">
      <c r="P541" s="9"/>
    </row>
    <row r="542" spans="16:16" x14ac:dyDescent="0.2">
      <c r="P542" s="9"/>
    </row>
    <row r="543" spans="16:16" x14ac:dyDescent="0.2">
      <c r="P543" s="9"/>
    </row>
    <row r="544" spans="16:16" x14ac:dyDescent="0.2">
      <c r="P544" s="9"/>
    </row>
    <row r="545" spans="16:16" x14ac:dyDescent="0.2">
      <c r="P545" s="9"/>
    </row>
    <row r="546" spans="16:16" x14ac:dyDescent="0.2">
      <c r="P546" s="9"/>
    </row>
    <row r="547" spans="16:16" x14ac:dyDescent="0.2">
      <c r="P547" s="9"/>
    </row>
    <row r="548" spans="16:16" x14ac:dyDescent="0.2">
      <c r="P548" s="9"/>
    </row>
    <row r="549" spans="16:16" x14ac:dyDescent="0.2">
      <c r="P549" s="9"/>
    </row>
    <row r="550" spans="16:16" x14ac:dyDescent="0.2">
      <c r="P550" s="9"/>
    </row>
    <row r="551" spans="16:16" x14ac:dyDescent="0.2">
      <c r="P551" s="9"/>
    </row>
    <row r="552" spans="16:16" x14ac:dyDescent="0.2">
      <c r="P552" s="9"/>
    </row>
    <row r="553" spans="16:16" x14ac:dyDescent="0.2">
      <c r="P553" s="9"/>
    </row>
    <row r="554" spans="16:16" x14ac:dyDescent="0.2">
      <c r="P554" s="9"/>
    </row>
    <row r="555" spans="16:16" x14ac:dyDescent="0.2">
      <c r="P555" s="9"/>
    </row>
    <row r="556" spans="16:16" x14ac:dyDescent="0.2">
      <c r="P556" s="9"/>
    </row>
    <row r="557" spans="16:16" x14ac:dyDescent="0.2">
      <c r="P557" s="9"/>
    </row>
    <row r="558" spans="16:16" x14ac:dyDescent="0.2">
      <c r="P558" s="9"/>
    </row>
    <row r="559" spans="16:16" x14ac:dyDescent="0.2">
      <c r="P559" s="9"/>
    </row>
    <row r="560" spans="16:16" x14ac:dyDescent="0.2">
      <c r="P560" s="9"/>
    </row>
    <row r="561" spans="16:16" x14ac:dyDescent="0.2">
      <c r="P561" s="9"/>
    </row>
    <row r="562" spans="16:16" x14ac:dyDescent="0.2">
      <c r="P562" s="9"/>
    </row>
    <row r="563" spans="16:16" x14ac:dyDescent="0.2">
      <c r="P563" s="9"/>
    </row>
    <row r="564" spans="16:16" x14ac:dyDescent="0.2">
      <c r="P564" s="9"/>
    </row>
    <row r="565" spans="16:16" x14ac:dyDescent="0.2">
      <c r="P565" s="9"/>
    </row>
    <row r="566" spans="16:16" x14ac:dyDescent="0.2">
      <c r="P566" s="9"/>
    </row>
    <row r="567" spans="16:16" x14ac:dyDescent="0.2">
      <c r="P567" s="9"/>
    </row>
    <row r="568" spans="16:16" x14ac:dyDescent="0.2">
      <c r="P568" s="9"/>
    </row>
    <row r="569" spans="16:16" x14ac:dyDescent="0.2">
      <c r="P569" s="9"/>
    </row>
    <row r="570" spans="16:16" x14ac:dyDescent="0.2">
      <c r="P570" s="9"/>
    </row>
    <row r="571" spans="16:16" x14ac:dyDescent="0.2">
      <c r="P571" s="9"/>
    </row>
    <row r="572" spans="16:16" x14ac:dyDescent="0.2">
      <c r="P572" s="9"/>
    </row>
    <row r="573" spans="16:16" x14ac:dyDescent="0.2">
      <c r="P573" s="9"/>
    </row>
    <row r="574" spans="16:16" x14ac:dyDescent="0.2">
      <c r="P574" s="9"/>
    </row>
    <row r="575" spans="16:16" x14ac:dyDescent="0.2">
      <c r="P575" s="9"/>
    </row>
    <row r="576" spans="16:16" x14ac:dyDescent="0.2">
      <c r="P576" s="9"/>
    </row>
    <row r="577" spans="16:16" x14ac:dyDescent="0.2">
      <c r="P577" s="9"/>
    </row>
    <row r="578" spans="16:16" x14ac:dyDescent="0.2">
      <c r="P578" s="9"/>
    </row>
    <row r="579" spans="16:16" x14ac:dyDescent="0.2">
      <c r="P579" s="9"/>
    </row>
    <row r="580" spans="16:16" x14ac:dyDescent="0.2">
      <c r="P580" s="9"/>
    </row>
    <row r="581" spans="16:16" x14ac:dyDescent="0.2">
      <c r="P581" s="9"/>
    </row>
    <row r="582" spans="16:16" x14ac:dyDescent="0.2">
      <c r="P582" s="9"/>
    </row>
    <row r="583" spans="16:16" x14ac:dyDescent="0.2">
      <c r="P583" s="9"/>
    </row>
    <row r="584" spans="16:16" x14ac:dyDescent="0.2">
      <c r="P584" s="9"/>
    </row>
    <row r="585" spans="16:16" x14ac:dyDescent="0.2">
      <c r="P585" s="9"/>
    </row>
    <row r="586" spans="16:16" x14ac:dyDescent="0.2">
      <c r="P586" s="9"/>
    </row>
    <row r="587" spans="16:16" x14ac:dyDescent="0.2">
      <c r="P587" s="9"/>
    </row>
    <row r="588" spans="16:16" x14ac:dyDescent="0.2">
      <c r="P588" s="9"/>
    </row>
    <row r="589" spans="16:16" x14ac:dyDescent="0.2">
      <c r="P589" s="9"/>
    </row>
    <row r="590" spans="16:16" x14ac:dyDescent="0.2">
      <c r="P590" s="9"/>
    </row>
    <row r="591" spans="16:16" x14ac:dyDescent="0.2">
      <c r="P591" s="9"/>
    </row>
    <row r="592" spans="16:16" x14ac:dyDescent="0.2">
      <c r="P592" s="9"/>
    </row>
    <row r="593" spans="16:16" x14ac:dyDescent="0.2">
      <c r="P593" s="9"/>
    </row>
    <row r="594" spans="16:16" x14ac:dyDescent="0.2">
      <c r="P594" s="9"/>
    </row>
    <row r="595" spans="16:16" x14ac:dyDescent="0.2">
      <c r="P595" s="9"/>
    </row>
    <row r="596" spans="16:16" x14ac:dyDescent="0.2">
      <c r="P596" s="9"/>
    </row>
    <row r="597" spans="16:16" x14ac:dyDescent="0.2">
      <c r="P597" s="9"/>
    </row>
    <row r="598" spans="16:16" x14ac:dyDescent="0.2">
      <c r="P598" s="9"/>
    </row>
    <row r="599" spans="16:16" x14ac:dyDescent="0.2">
      <c r="P599" s="9"/>
    </row>
    <row r="600" spans="16:16" x14ac:dyDescent="0.2">
      <c r="P600" s="9"/>
    </row>
    <row r="601" spans="16:16" x14ac:dyDescent="0.2">
      <c r="P601" s="9"/>
    </row>
    <row r="602" spans="16:16" x14ac:dyDescent="0.2">
      <c r="P602" s="9"/>
    </row>
    <row r="603" spans="16:16" x14ac:dyDescent="0.2">
      <c r="P603" s="9"/>
    </row>
    <row r="604" spans="16:16" x14ac:dyDescent="0.2">
      <c r="P604" s="9"/>
    </row>
    <row r="605" spans="16:16" x14ac:dyDescent="0.2">
      <c r="P605" s="9"/>
    </row>
    <row r="606" spans="16:16" x14ac:dyDescent="0.2">
      <c r="P606" s="9"/>
    </row>
    <row r="607" spans="16:16" x14ac:dyDescent="0.2">
      <c r="P607" s="9"/>
    </row>
    <row r="608" spans="16:16" x14ac:dyDescent="0.2">
      <c r="P608" s="9"/>
    </row>
    <row r="609" spans="16:16" x14ac:dyDescent="0.2">
      <c r="P609" s="9"/>
    </row>
    <row r="610" spans="16:16" x14ac:dyDescent="0.2">
      <c r="P610" s="9"/>
    </row>
    <row r="611" spans="16:16" x14ac:dyDescent="0.2">
      <c r="P611" s="9"/>
    </row>
    <row r="612" spans="16:16" x14ac:dyDescent="0.2">
      <c r="P612" s="9"/>
    </row>
    <row r="613" spans="16:16" x14ac:dyDescent="0.2">
      <c r="P613" s="9"/>
    </row>
    <row r="614" spans="16:16" x14ac:dyDescent="0.2">
      <c r="P614" s="9"/>
    </row>
    <row r="615" spans="16:16" x14ac:dyDescent="0.2">
      <c r="P615" s="9"/>
    </row>
    <row r="616" spans="16:16" x14ac:dyDescent="0.2">
      <c r="P616" s="9"/>
    </row>
    <row r="617" spans="16:16" x14ac:dyDescent="0.2">
      <c r="P617" s="9"/>
    </row>
    <row r="618" spans="16:16" x14ac:dyDescent="0.2">
      <c r="P618" s="9"/>
    </row>
    <row r="619" spans="16:16" x14ac:dyDescent="0.2">
      <c r="P619" s="9"/>
    </row>
    <row r="620" spans="16:16" x14ac:dyDescent="0.2">
      <c r="P620" s="9"/>
    </row>
    <row r="621" spans="16:16" x14ac:dyDescent="0.2">
      <c r="P621" s="9"/>
    </row>
    <row r="622" spans="16:16" x14ac:dyDescent="0.2">
      <c r="P622" s="9"/>
    </row>
    <row r="623" spans="16:16" x14ac:dyDescent="0.2">
      <c r="P623" s="9"/>
    </row>
    <row r="624" spans="16:16" x14ac:dyDescent="0.2">
      <c r="P624" s="9"/>
    </row>
    <row r="625" spans="16:16" x14ac:dyDescent="0.2">
      <c r="P625" s="9"/>
    </row>
    <row r="626" spans="16:16" x14ac:dyDescent="0.2">
      <c r="P626" s="9"/>
    </row>
    <row r="627" spans="16:16" x14ac:dyDescent="0.2">
      <c r="P627" s="9"/>
    </row>
    <row r="628" spans="16:16" x14ac:dyDescent="0.2">
      <c r="P628" s="9"/>
    </row>
    <row r="629" spans="16:16" x14ac:dyDescent="0.2">
      <c r="P629" s="9"/>
    </row>
    <row r="630" spans="16:16" x14ac:dyDescent="0.2">
      <c r="P630" s="9"/>
    </row>
    <row r="631" spans="16:16" x14ac:dyDescent="0.2">
      <c r="P631" s="9"/>
    </row>
    <row r="632" spans="16:16" x14ac:dyDescent="0.2">
      <c r="P632" s="9"/>
    </row>
    <row r="633" spans="16:16" x14ac:dyDescent="0.2">
      <c r="P633" s="9"/>
    </row>
    <row r="634" spans="16:16" x14ac:dyDescent="0.2">
      <c r="P634" s="9"/>
    </row>
    <row r="635" spans="16:16" x14ac:dyDescent="0.2">
      <c r="P635" s="9"/>
    </row>
    <row r="636" spans="16:16" x14ac:dyDescent="0.2">
      <c r="P636" s="9"/>
    </row>
    <row r="637" spans="16:16" x14ac:dyDescent="0.2">
      <c r="P637" s="9"/>
    </row>
    <row r="638" spans="16:16" x14ac:dyDescent="0.2">
      <c r="P638" s="9"/>
    </row>
    <row r="639" spans="16:16" x14ac:dyDescent="0.2">
      <c r="P639" s="9"/>
    </row>
    <row r="640" spans="16:16" x14ac:dyDescent="0.2">
      <c r="P640" s="9"/>
    </row>
    <row r="641" spans="16:16" x14ac:dyDescent="0.2">
      <c r="P641" s="9"/>
    </row>
    <row r="642" spans="16:16" x14ac:dyDescent="0.2">
      <c r="P642" s="9"/>
    </row>
    <row r="643" spans="16:16" x14ac:dyDescent="0.2">
      <c r="P643" s="9"/>
    </row>
    <row r="644" spans="16:16" x14ac:dyDescent="0.2">
      <c r="P644" s="9"/>
    </row>
    <row r="645" spans="16:16" x14ac:dyDescent="0.2">
      <c r="P645" s="9"/>
    </row>
    <row r="646" spans="16:16" x14ac:dyDescent="0.2">
      <c r="P646" s="9"/>
    </row>
    <row r="647" spans="16:16" x14ac:dyDescent="0.2">
      <c r="P647" s="9"/>
    </row>
    <row r="648" spans="16:16" x14ac:dyDescent="0.2">
      <c r="P648" s="9"/>
    </row>
    <row r="649" spans="16:16" x14ac:dyDescent="0.2">
      <c r="P649" s="9"/>
    </row>
    <row r="650" spans="16:16" x14ac:dyDescent="0.2">
      <c r="P650" s="9"/>
    </row>
    <row r="651" spans="16:16" x14ac:dyDescent="0.2">
      <c r="P651" s="9"/>
    </row>
    <row r="652" spans="16:16" x14ac:dyDescent="0.2">
      <c r="P652" s="9"/>
    </row>
    <row r="653" spans="16:16" x14ac:dyDescent="0.2">
      <c r="P653" s="9"/>
    </row>
    <row r="654" spans="16:16" x14ac:dyDescent="0.2">
      <c r="P654" s="9"/>
    </row>
    <row r="655" spans="16:16" x14ac:dyDescent="0.2">
      <c r="P655" s="9"/>
    </row>
    <row r="656" spans="16:16" x14ac:dyDescent="0.2">
      <c r="P656" s="9"/>
    </row>
    <row r="657" spans="16:16" x14ac:dyDescent="0.2">
      <c r="P657" s="9"/>
    </row>
    <row r="658" spans="16:16" x14ac:dyDescent="0.2">
      <c r="P658" s="9"/>
    </row>
    <row r="659" spans="16:16" x14ac:dyDescent="0.2">
      <c r="P659" s="9"/>
    </row>
    <row r="660" spans="16:16" x14ac:dyDescent="0.2">
      <c r="P660" s="9"/>
    </row>
    <row r="661" spans="16:16" x14ac:dyDescent="0.2">
      <c r="P661" s="9"/>
    </row>
    <row r="662" spans="16:16" x14ac:dyDescent="0.2">
      <c r="P662" s="9"/>
    </row>
    <row r="663" spans="16:16" x14ac:dyDescent="0.2">
      <c r="P663" s="9"/>
    </row>
    <row r="664" spans="16:16" x14ac:dyDescent="0.2">
      <c r="P664" s="9"/>
    </row>
    <row r="665" spans="16:16" x14ac:dyDescent="0.2">
      <c r="P665" s="9"/>
    </row>
    <row r="666" spans="16:16" x14ac:dyDescent="0.2">
      <c r="P666" s="9"/>
    </row>
    <row r="667" spans="16:16" x14ac:dyDescent="0.2">
      <c r="P667" s="9"/>
    </row>
    <row r="668" spans="16:16" x14ac:dyDescent="0.2">
      <c r="P668" s="9"/>
    </row>
    <row r="669" spans="16:16" x14ac:dyDescent="0.2">
      <c r="P669" s="9"/>
    </row>
    <row r="670" spans="16:16" x14ac:dyDescent="0.2">
      <c r="P670" s="9"/>
    </row>
    <row r="671" spans="16:16" x14ac:dyDescent="0.2">
      <c r="P671" s="9"/>
    </row>
    <row r="672" spans="16:16" x14ac:dyDescent="0.2">
      <c r="P672" s="9"/>
    </row>
    <row r="673" spans="16:16" x14ac:dyDescent="0.2">
      <c r="P673" s="9"/>
    </row>
    <row r="674" spans="16:16" x14ac:dyDescent="0.2">
      <c r="P674" s="9"/>
    </row>
    <row r="675" spans="16:16" x14ac:dyDescent="0.2">
      <c r="P675" s="9"/>
    </row>
    <row r="676" spans="16:16" x14ac:dyDescent="0.2">
      <c r="P676" s="9"/>
    </row>
    <row r="677" spans="16:16" x14ac:dyDescent="0.2">
      <c r="P677" s="9"/>
    </row>
    <row r="678" spans="16:16" x14ac:dyDescent="0.2">
      <c r="P678" s="9"/>
    </row>
    <row r="679" spans="16:16" x14ac:dyDescent="0.2">
      <c r="P679" s="9"/>
    </row>
    <row r="680" spans="16:16" x14ac:dyDescent="0.2">
      <c r="P680" s="9"/>
    </row>
    <row r="681" spans="16:16" x14ac:dyDescent="0.2">
      <c r="P681" s="9"/>
    </row>
    <row r="682" spans="16:16" x14ac:dyDescent="0.2">
      <c r="P682" s="9"/>
    </row>
    <row r="683" spans="16:16" x14ac:dyDescent="0.2">
      <c r="P683" s="9"/>
    </row>
    <row r="684" spans="16:16" x14ac:dyDescent="0.2">
      <c r="P684" s="9"/>
    </row>
    <row r="685" spans="16:16" x14ac:dyDescent="0.2">
      <c r="P685" s="9"/>
    </row>
    <row r="686" spans="16:16" x14ac:dyDescent="0.2">
      <c r="P686" s="9"/>
    </row>
    <row r="687" spans="16:16" x14ac:dyDescent="0.2">
      <c r="P687" s="9"/>
    </row>
    <row r="688" spans="16:16" x14ac:dyDescent="0.2">
      <c r="P688" s="9"/>
    </row>
    <row r="689" spans="16:16" x14ac:dyDescent="0.2">
      <c r="P689" s="9"/>
    </row>
    <row r="690" spans="16:16" x14ac:dyDescent="0.2">
      <c r="P690" s="9"/>
    </row>
    <row r="691" spans="16:16" x14ac:dyDescent="0.2">
      <c r="P691" s="9"/>
    </row>
    <row r="692" spans="16:16" x14ac:dyDescent="0.2">
      <c r="P692" s="9"/>
    </row>
    <row r="693" spans="16:16" x14ac:dyDescent="0.2">
      <c r="P693" s="9"/>
    </row>
    <row r="694" spans="16:16" x14ac:dyDescent="0.2">
      <c r="P694" s="9"/>
    </row>
    <row r="695" spans="16:16" x14ac:dyDescent="0.2">
      <c r="P695" s="9"/>
    </row>
    <row r="696" spans="16:16" x14ac:dyDescent="0.2">
      <c r="P696" s="9"/>
    </row>
    <row r="697" spans="16:16" x14ac:dyDescent="0.2">
      <c r="P697" s="9"/>
    </row>
    <row r="698" spans="16:16" x14ac:dyDescent="0.2">
      <c r="P698" s="9"/>
    </row>
    <row r="699" spans="16:16" x14ac:dyDescent="0.2">
      <c r="P699" s="9"/>
    </row>
    <row r="700" spans="16:16" x14ac:dyDescent="0.2">
      <c r="P700" s="9"/>
    </row>
    <row r="701" spans="16:16" x14ac:dyDescent="0.2">
      <c r="P701" s="9"/>
    </row>
    <row r="702" spans="16:16" x14ac:dyDescent="0.2">
      <c r="P702" s="9"/>
    </row>
    <row r="703" spans="16:16" x14ac:dyDescent="0.2">
      <c r="P703" s="9"/>
    </row>
    <row r="704" spans="16:16" x14ac:dyDescent="0.2">
      <c r="P704" s="9"/>
    </row>
    <row r="705" spans="16:16" x14ac:dyDescent="0.2">
      <c r="P705" s="9"/>
    </row>
    <row r="706" spans="16:16" x14ac:dyDescent="0.2">
      <c r="P706" s="9"/>
    </row>
    <row r="707" spans="16:16" x14ac:dyDescent="0.2">
      <c r="P707" s="9"/>
    </row>
    <row r="708" spans="16:16" x14ac:dyDescent="0.2">
      <c r="P708" s="9"/>
    </row>
    <row r="709" spans="16:16" x14ac:dyDescent="0.2">
      <c r="P709" s="9"/>
    </row>
    <row r="710" spans="16:16" x14ac:dyDescent="0.2">
      <c r="P710" s="9"/>
    </row>
    <row r="711" spans="16:16" x14ac:dyDescent="0.2">
      <c r="P711" s="9"/>
    </row>
    <row r="712" spans="16:16" x14ac:dyDescent="0.2">
      <c r="P712" s="9"/>
    </row>
    <row r="713" spans="16:16" x14ac:dyDescent="0.2">
      <c r="P713" s="9"/>
    </row>
    <row r="714" spans="16:16" x14ac:dyDescent="0.2">
      <c r="P714" s="9"/>
    </row>
    <row r="715" spans="16:16" x14ac:dyDescent="0.2">
      <c r="P715" s="9"/>
    </row>
    <row r="716" spans="16:16" x14ac:dyDescent="0.2">
      <c r="P716" s="9"/>
    </row>
    <row r="717" spans="16:16" x14ac:dyDescent="0.2">
      <c r="P717" s="9"/>
    </row>
    <row r="718" spans="16:16" x14ac:dyDescent="0.2">
      <c r="P718" s="9"/>
    </row>
    <row r="719" spans="16:16" x14ac:dyDescent="0.2">
      <c r="P719" s="9"/>
    </row>
    <row r="720" spans="16:16" x14ac:dyDescent="0.2">
      <c r="P720" s="9"/>
    </row>
    <row r="721" spans="16:16" x14ac:dyDescent="0.2">
      <c r="P721" s="9"/>
    </row>
    <row r="722" spans="16:16" x14ac:dyDescent="0.2">
      <c r="P722" s="9"/>
    </row>
    <row r="723" spans="16:16" x14ac:dyDescent="0.2">
      <c r="P723" s="9"/>
    </row>
    <row r="724" spans="16:16" x14ac:dyDescent="0.2">
      <c r="P724" s="9"/>
    </row>
    <row r="725" spans="16:16" x14ac:dyDescent="0.2">
      <c r="P725" s="9"/>
    </row>
    <row r="726" spans="16:16" x14ac:dyDescent="0.2">
      <c r="P726" s="9"/>
    </row>
    <row r="727" spans="16:16" x14ac:dyDescent="0.2">
      <c r="P727" s="9"/>
    </row>
    <row r="728" spans="16:16" x14ac:dyDescent="0.2">
      <c r="P728" s="9"/>
    </row>
    <row r="729" spans="16:16" x14ac:dyDescent="0.2">
      <c r="P729" s="9"/>
    </row>
    <row r="730" spans="16:16" x14ac:dyDescent="0.2">
      <c r="P730" s="9"/>
    </row>
    <row r="731" spans="16:16" x14ac:dyDescent="0.2">
      <c r="P731" s="9"/>
    </row>
    <row r="732" spans="16:16" x14ac:dyDescent="0.2">
      <c r="P732" s="9"/>
    </row>
    <row r="733" spans="16:16" x14ac:dyDescent="0.2">
      <c r="P733" s="9"/>
    </row>
    <row r="734" spans="16:16" x14ac:dyDescent="0.2">
      <c r="P734" s="9"/>
    </row>
    <row r="735" spans="16:16" x14ac:dyDescent="0.2">
      <c r="P735" s="9"/>
    </row>
    <row r="736" spans="16:16" x14ac:dyDescent="0.2">
      <c r="P736" s="9"/>
    </row>
    <row r="737" spans="16:16" x14ac:dyDescent="0.2">
      <c r="P737" s="9"/>
    </row>
    <row r="738" spans="16:16" x14ac:dyDescent="0.2">
      <c r="P738" s="9"/>
    </row>
    <row r="739" spans="16:16" x14ac:dyDescent="0.2">
      <c r="P739" s="9"/>
    </row>
    <row r="740" spans="16:16" x14ac:dyDescent="0.2">
      <c r="P740" s="9"/>
    </row>
    <row r="741" spans="16:16" x14ac:dyDescent="0.2">
      <c r="P741" s="9"/>
    </row>
    <row r="742" spans="16:16" x14ac:dyDescent="0.2">
      <c r="P742" s="9"/>
    </row>
    <row r="743" spans="16:16" x14ac:dyDescent="0.2">
      <c r="P743" s="9"/>
    </row>
    <row r="744" spans="16:16" x14ac:dyDescent="0.2">
      <c r="P744" s="9"/>
    </row>
    <row r="745" spans="16:16" x14ac:dyDescent="0.2">
      <c r="P745" s="9"/>
    </row>
    <row r="746" spans="16:16" x14ac:dyDescent="0.2">
      <c r="P746" s="9"/>
    </row>
    <row r="747" spans="16:16" x14ac:dyDescent="0.2">
      <c r="P747" s="9"/>
    </row>
    <row r="748" spans="16:16" x14ac:dyDescent="0.2">
      <c r="P748" s="9"/>
    </row>
    <row r="749" spans="16:16" x14ac:dyDescent="0.2">
      <c r="P749" s="9"/>
    </row>
    <row r="750" spans="16:16" x14ac:dyDescent="0.2">
      <c r="P750" s="9"/>
    </row>
    <row r="751" spans="16:16" x14ac:dyDescent="0.2">
      <c r="P751" s="9"/>
    </row>
    <row r="752" spans="16:16" x14ac:dyDescent="0.2">
      <c r="P752" s="9"/>
    </row>
    <row r="753" spans="16:16" x14ac:dyDescent="0.2">
      <c r="P753" s="9"/>
    </row>
    <row r="754" spans="16:16" x14ac:dyDescent="0.2">
      <c r="P754" s="9"/>
    </row>
    <row r="755" spans="16:16" x14ac:dyDescent="0.2">
      <c r="P755" s="9"/>
    </row>
    <row r="756" spans="16:16" x14ac:dyDescent="0.2">
      <c r="P756" s="9"/>
    </row>
    <row r="757" spans="16:16" x14ac:dyDescent="0.2">
      <c r="P757" s="9"/>
    </row>
    <row r="758" spans="16:16" x14ac:dyDescent="0.2">
      <c r="P758" s="9"/>
    </row>
    <row r="759" spans="16:16" x14ac:dyDescent="0.2">
      <c r="P759" s="9"/>
    </row>
    <row r="760" spans="16:16" x14ac:dyDescent="0.2">
      <c r="P760" s="9"/>
    </row>
    <row r="761" spans="16:16" x14ac:dyDescent="0.2">
      <c r="P761" s="9"/>
    </row>
    <row r="762" spans="16:16" x14ac:dyDescent="0.2">
      <c r="P762" s="9"/>
    </row>
    <row r="763" spans="16:16" x14ac:dyDescent="0.2">
      <c r="P763" s="9"/>
    </row>
    <row r="764" spans="16:16" x14ac:dyDescent="0.2">
      <c r="P764" s="9"/>
    </row>
    <row r="765" spans="16:16" x14ac:dyDescent="0.2">
      <c r="P765" s="9"/>
    </row>
    <row r="766" spans="16:16" x14ac:dyDescent="0.2">
      <c r="P766" s="9"/>
    </row>
    <row r="767" spans="16:16" x14ac:dyDescent="0.2">
      <c r="P767" s="9"/>
    </row>
    <row r="768" spans="16:16" x14ac:dyDescent="0.2">
      <c r="P768" s="9"/>
    </row>
    <row r="769" spans="16:16" x14ac:dyDescent="0.2">
      <c r="P769" s="9"/>
    </row>
    <row r="770" spans="16:16" x14ac:dyDescent="0.2">
      <c r="P770" s="9"/>
    </row>
    <row r="771" spans="16:16" x14ac:dyDescent="0.2">
      <c r="P771" s="9"/>
    </row>
    <row r="772" spans="16:16" x14ac:dyDescent="0.2">
      <c r="P772" s="9"/>
    </row>
    <row r="773" spans="16:16" x14ac:dyDescent="0.2">
      <c r="P773" s="9"/>
    </row>
    <row r="774" spans="16:16" x14ac:dyDescent="0.2">
      <c r="P774" s="9"/>
    </row>
    <row r="775" spans="16:16" x14ac:dyDescent="0.2">
      <c r="P775" s="9"/>
    </row>
    <row r="776" spans="16:16" x14ac:dyDescent="0.2">
      <c r="P776" s="9"/>
    </row>
    <row r="777" spans="16:16" x14ac:dyDescent="0.2">
      <c r="P777" s="9"/>
    </row>
    <row r="778" spans="16:16" x14ac:dyDescent="0.2">
      <c r="P778" s="9"/>
    </row>
    <row r="779" spans="16:16" x14ac:dyDescent="0.2">
      <c r="P779" s="9"/>
    </row>
    <row r="780" spans="16:16" x14ac:dyDescent="0.2">
      <c r="P780" s="9"/>
    </row>
    <row r="781" spans="16:16" x14ac:dyDescent="0.2">
      <c r="P781" s="9"/>
    </row>
    <row r="782" spans="16:16" x14ac:dyDescent="0.2">
      <c r="P782" s="9"/>
    </row>
    <row r="783" spans="16:16" x14ac:dyDescent="0.2">
      <c r="P783" s="9"/>
    </row>
    <row r="784" spans="16:16" x14ac:dyDescent="0.2">
      <c r="P784" s="9"/>
    </row>
    <row r="785" spans="16:16" x14ac:dyDescent="0.2">
      <c r="P785" s="9"/>
    </row>
    <row r="786" spans="16:16" x14ac:dyDescent="0.2">
      <c r="P786" s="9"/>
    </row>
    <row r="787" spans="16:16" x14ac:dyDescent="0.2">
      <c r="P787" s="9"/>
    </row>
    <row r="788" spans="16:16" x14ac:dyDescent="0.2">
      <c r="P788" s="9"/>
    </row>
    <row r="789" spans="16:16" x14ac:dyDescent="0.2">
      <c r="P789" s="9"/>
    </row>
    <row r="790" spans="16:16" x14ac:dyDescent="0.2">
      <c r="P790" s="9"/>
    </row>
    <row r="791" spans="16:16" x14ac:dyDescent="0.2">
      <c r="P791" s="9"/>
    </row>
    <row r="792" spans="16:16" x14ac:dyDescent="0.2">
      <c r="P792" s="9"/>
    </row>
    <row r="793" spans="16:16" x14ac:dyDescent="0.2">
      <c r="P793" s="9"/>
    </row>
    <row r="794" spans="16:16" x14ac:dyDescent="0.2">
      <c r="P794" s="9"/>
    </row>
    <row r="795" spans="16:16" x14ac:dyDescent="0.2">
      <c r="P795" s="9"/>
    </row>
    <row r="796" spans="16:16" x14ac:dyDescent="0.2">
      <c r="P796" s="9"/>
    </row>
    <row r="797" spans="16:16" x14ac:dyDescent="0.2">
      <c r="P797" s="9"/>
    </row>
    <row r="798" spans="16:16" x14ac:dyDescent="0.2">
      <c r="P798" s="9"/>
    </row>
    <row r="799" spans="16:16" x14ac:dyDescent="0.2">
      <c r="P799" s="9"/>
    </row>
    <row r="800" spans="16:16" x14ac:dyDescent="0.2">
      <c r="P800" s="9"/>
    </row>
    <row r="801" spans="16:16" x14ac:dyDescent="0.2">
      <c r="P801" s="9"/>
    </row>
    <row r="802" spans="16:16" x14ac:dyDescent="0.2">
      <c r="P802" s="9"/>
    </row>
    <row r="803" spans="16:16" x14ac:dyDescent="0.2">
      <c r="P803" s="9"/>
    </row>
    <row r="804" spans="16:16" x14ac:dyDescent="0.2">
      <c r="P804" s="9"/>
    </row>
    <row r="805" spans="16:16" x14ac:dyDescent="0.2">
      <c r="P805" s="9"/>
    </row>
    <row r="806" spans="16:16" x14ac:dyDescent="0.2">
      <c r="P806" s="9"/>
    </row>
    <row r="807" spans="16:16" x14ac:dyDescent="0.2">
      <c r="P807" s="9"/>
    </row>
    <row r="808" spans="16:16" x14ac:dyDescent="0.2">
      <c r="P808" s="9"/>
    </row>
    <row r="809" spans="16:16" x14ac:dyDescent="0.2">
      <c r="P809" s="9"/>
    </row>
    <row r="810" spans="16:16" x14ac:dyDescent="0.2">
      <c r="P810" s="9"/>
    </row>
    <row r="811" spans="16:16" x14ac:dyDescent="0.2">
      <c r="P811" s="9"/>
    </row>
    <row r="812" spans="16:16" x14ac:dyDescent="0.2">
      <c r="P812" s="9"/>
    </row>
    <row r="813" spans="16:16" x14ac:dyDescent="0.2">
      <c r="P813" s="9"/>
    </row>
    <row r="814" spans="16:16" x14ac:dyDescent="0.2">
      <c r="P814" s="9"/>
    </row>
    <row r="815" spans="16:16" x14ac:dyDescent="0.2">
      <c r="P815" s="9"/>
    </row>
    <row r="816" spans="16:16" x14ac:dyDescent="0.2">
      <c r="P816" s="9"/>
    </row>
    <row r="817" spans="16:16" x14ac:dyDescent="0.2">
      <c r="P817" s="9"/>
    </row>
    <row r="818" spans="16:16" x14ac:dyDescent="0.2">
      <c r="P818" s="9"/>
    </row>
    <row r="819" spans="16:16" x14ac:dyDescent="0.2">
      <c r="P819" s="9"/>
    </row>
    <row r="820" spans="16:16" x14ac:dyDescent="0.2">
      <c r="P820" s="9"/>
    </row>
    <row r="821" spans="16:16" x14ac:dyDescent="0.2">
      <c r="P821" s="9"/>
    </row>
    <row r="822" spans="16:16" x14ac:dyDescent="0.2">
      <c r="P822" s="9"/>
    </row>
    <row r="823" spans="16:16" x14ac:dyDescent="0.2">
      <c r="P823" s="9"/>
    </row>
    <row r="824" spans="16:16" x14ac:dyDescent="0.2">
      <c r="P824" s="9"/>
    </row>
    <row r="825" spans="16:16" x14ac:dyDescent="0.2">
      <c r="P825" s="9"/>
    </row>
    <row r="826" spans="16:16" x14ac:dyDescent="0.2">
      <c r="P826" s="9"/>
    </row>
    <row r="827" spans="16:16" x14ac:dyDescent="0.2">
      <c r="P827" s="9"/>
    </row>
    <row r="828" spans="16:16" x14ac:dyDescent="0.2">
      <c r="P828" s="9"/>
    </row>
    <row r="829" spans="16:16" x14ac:dyDescent="0.2">
      <c r="P829" s="9"/>
    </row>
    <row r="830" spans="16:16" x14ac:dyDescent="0.2">
      <c r="P830" s="9"/>
    </row>
    <row r="831" spans="16:16" x14ac:dyDescent="0.2">
      <c r="P831" s="9"/>
    </row>
    <row r="832" spans="16:16" x14ac:dyDescent="0.2">
      <c r="P832" s="9"/>
    </row>
    <row r="833" spans="16:16" x14ac:dyDescent="0.2">
      <c r="P833" s="9"/>
    </row>
    <row r="834" spans="16:16" x14ac:dyDescent="0.2">
      <c r="P834" s="9"/>
    </row>
    <row r="835" spans="16:16" x14ac:dyDescent="0.2">
      <c r="P835" s="9"/>
    </row>
    <row r="836" spans="16:16" x14ac:dyDescent="0.2">
      <c r="P836" s="9"/>
    </row>
    <row r="837" spans="16:16" x14ac:dyDescent="0.2">
      <c r="P837" s="9"/>
    </row>
    <row r="838" spans="16:16" x14ac:dyDescent="0.2">
      <c r="P838" s="9"/>
    </row>
    <row r="839" spans="16:16" x14ac:dyDescent="0.2">
      <c r="P839" s="9"/>
    </row>
    <row r="840" spans="16:16" x14ac:dyDescent="0.2">
      <c r="P840" s="9"/>
    </row>
    <row r="841" spans="16:16" x14ac:dyDescent="0.2">
      <c r="P841" s="9"/>
    </row>
    <row r="842" spans="16:16" x14ac:dyDescent="0.2">
      <c r="P842" s="9"/>
    </row>
    <row r="843" spans="16:16" x14ac:dyDescent="0.2">
      <c r="P843" s="9"/>
    </row>
    <row r="844" spans="16:16" x14ac:dyDescent="0.2">
      <c r="P844" s="9"/>
    </row>
    <row r="845" spans="16:16" x14ac:dyDescent="0.2">
      <c r="P845" s="9"/>
    </row>
    <row r="846" spans="16:16" x14ac:dyDescent="0.2">
      <c r="P846" s="9"/>
    </row>
    <row r="847" spans="16:16" x14ac:dyDescent="0.2">
      <c r="P847" s="9"/>
    </row>
    <row r="848" spans="16:16" x14ac:dyDescent="0.2">
      <c r="P848" s="9"/>
    </row>
    <row r="849" spans="16:16" x14ac:dyDescent="0.2">
      <c r="P849" s="9"/>
    </row>
    <row r="850" spans="16:16" x14ac:dyDescent="0.2">
      <c r="P850" s="9"/>
    </row>
    <row r="851" spans="16:16" x14ac:dyDescent="0.2">
      <c r="P851" s="9"/>
    </row>
    <row r="852" spans="16:16" x14ac:dyDescent="0.2">
      <c r="P852" s="9"/>
    </row>
    <row r="853" spans="16:16" x14ac:dyDescent="0.2">
      <c r="P853" s="9"/>
    </row>
    <row r="854" spans="16:16" x14ac:dyDescent="0.2">
      <c r="P854" s="9"/>
    </row>
    <row r="855" spans="16:16" x14ac:dyDescent="0.2">
      <c r="P855" s="9"/>
    </row>
    <row r="856" spans="16:16" x14ac:dyDescent="0.2">
      <c r="P856" s="9"/>
    </row>
    <row r="857" spans="16:16" x14ac:dyDescent="0.2">
      <c r="P857" s="9"/>
    </row>
    <row r="858" spans="16:16" x14ac:dyDescent="0.2">
      <c r="P858" s="9"/>
    </row>
    <row r="859" spans="16:16" x14ac:dyDescent="0.2">
      <c r="P859" s="9"/>
    </row>
    <row r="860" spans="16:16" x14ac:dyDescent="0.2">
      <c r="P860" s="9"/>
    </row>
    <row r="861" spans="16:16" x14ac:dyDescent="0.2">
      <c r="P861" s="9"/>
    </row>
    <row r="862" spans="16:16" x14ac:dyDescent="0.2">
      <c r="P862" s="9"/>
    </row>
    <row r="863" spans="16:16" x14ac:dyDescent="0.2">
      <c r="P863" s="9"/>
    </row>
    <row r="864" spans="16:16" x14ac:dyDescent="0.2">
      <c r="P864" s="9"/>
    </row>
    <row r="865" spans="16:16" x14ac:dyDescent="0.2">
      <c r="P865" s="9"/>
    </row>
    <row r="866" spans="16:16" x14ac:dyDescent="0.2">
      <c r="P866" s="9"/>
    </row>
    <row r="867" spans="16:16" x14ac:dyDescent="0.2">
      <c r="P867" s="9"/>
    </row>
    <row r="868" spans="16:16" x14ac:dyDescent="0.2">
      <c r="P868" s="9"/>
    </row>
    <row r="869" spans="16:16" x14ac:dyDescent="0.2">
      <c r="P869" s="9"/>
    </row>
    <row r="870" spans="16:16" x14ac:dyDescent="0.2">
      <c r="P870" s="9"/>
    </row>
    <row r="871" spans="16:16" x14ac:dyDescent="0.2">
      <c r="P871" s="9"/>
    </row>
    <row r="872" spans="16:16" x14ac:dyDescent="0.2">
      <c r="P872" s="9"/>
    </row>
    <row r="873" spans="16:16" x14ac:dyDescent="0.2">
      <c r="P873" s="9"/>
    </row>
    <row r="874" spans="16:16" x14ac:dyDescent="0.2">
      <c r="P874" s="9"/>
    </row>
    <row r="875" spans="16:16" x14ac:dyDescent="0.2">
      <c r="P875" s="9"/>
    </row>
    <row r="876" spans="16:16" x14ac:dyDescent="0.2">
      <c r="P876" s="9"/>
    </row>
    <row r="877" spans="16:16" x14ac:dyDescent="0.2">
      <c r="P877" s="9"/>
    </row>
    <row r="878" spans="16:16" x14ac:dyDescent="0.2">
      <c r="P878" s="9"/>
    </row>
    <row r="879" spans="16:16" x14ac:dyDescent="0.2">
      <c r="P879" s="9"/>
    </row>
    <row r="880" spans="16:16" x14ac:dyDescent="0.2">
      <c r="P880" s="9"/>
    </row>
    <row r="881" spans="16:16" x14ac:dyDescent="0.2">
      <c r="P881" s="9"/>
    </row>
    <row r="882" spans="16:16" x14ac:dyDescent="0.2">
      <c r="P882" s="9"/>
    </row>
    <row r="883" spans="16:16" x14ac:dyDescent="0.2">
      <c r="P883" s="9"/>
    </row>
    <row r="884" spans="16:16" x14ac:dyDescent="0.2">
      <c r="P884" s="9"/>
    </row>
    <row r="885" spans="16:16" x14ac:dyDescent="0.2">
      <c r="P885" s="9"/>
    </row>
    <row r="886" spans="16:16" x14ac:dyDescent="0.2">
      <c r="P886" s="9"/>
    </row>
    <row r="887" spans="16:16" x14ac:dyDescent="0.2">
      <c r="P887" s="9"/>
    </row>
    <row r="888" spans="16:16" x14ac:dyDescent="0.2">
      <c r="P888" s="9"/>
    </row>
    <row r="889" spans="16:16" x14ac:dyDescent="0.2">
      <c r="P889" s="9"/>
    </row>
    <row r="890" spans="16:16" x14ac:dyDescent="0.2">
      <c r="P890" s="9"/>
    </row>
    <row r="891" spans="16:16" x14ac:dyDescent="0.2">
      <c r="P891" s="9"/>
    </row>
    <row r="892" spans="16:16" x14ac:dyDescent="0.2">
      <c r="P892" s="9"/>
    </row>
    <row r="893" spans="16:16" x14ac:dyDescent="0.2">
      <c r="P893" s="9"/>
    </row>
    <row r="894" spans="16:16" x14ac:dyDescent="0.2">
      <c r="P894" s="9"/>
    </row>
    <row r="895" spans="16:16" x14ac:dyDescent="0.2">
      <c r="P895" s="9"/>
    </row>
    <row r="896" spans="16:16" x14ac:dyDescent="0.2">
      <c r="P896" s="9"/>
    </row>
    <row r="897" spans="16:16" x14ac:dyDescent="0.2">
      <c r="P897" s="9"/>
    </row>
    <row r="898" spans="16:16" x14ac:dyDescent="0.2">
      <c r="P898" s="9"/>
    </row>
    <row r="899" spans="16:16" x14ac:dyDescent="0.2">
      <c r="P899" s="9"/>
    </row>
    <row r="900" spans="16:16" x14ac:dyDescent="0.2">
      <c r="P900" s="9"/>
    </row>
    <row r="901" spans="16:16" x14ac:dyDescent="0.2">
      <c r="P901" s="9"/>
    </row>
    <row r="902" spans="16:16" x14ac:dyDescent="0.2">
      <c r="P902" s="9"/>
    </row>
    <row r="903" spans="16:16" x14ac:dyDescent="0.2">
      <c r="P903" s="9"/>
    </row>
    <row r="904" spans="16:16" x14ac:dyDescent="0.2">
      <c r="P904" s="9"/>
    </row>
    <row r="905" spans="16:16" x14ac:dyDescent="0.2">
      <c r="P905" s="9"/>
    </row>
    <row r="906" spans="16:16" x14ac:dyDescent="0.2">
      <c r="P906" s="9"/>
    </row>
    <row r="907" spans="16:16" x14ac:dyDescent="0.2">
      <c r="P907" s="9"/>
    </row>
    <row r="908" spans="16:16" x14ac:dyDescent="0.2">
      <c r="P908" s="9"/>
    </row>
    <row r="909" spans="16:16" x14ac:dyDescent="0.2">
      <c r="P909" s="9"/>
    </row>
    <row r="910" spans="16:16" x14ac:dyDescent="0.2">
      <c r="P910" s="9"/>
    </row>
    <row r="911" spans="16:16" x14ac:dyDescent="0.2">
      <c r="P911" s="9"/>
    </row>
    <row r="912" spans="16:16" x14ac:dyDescent="0.2">
      <c r="P912" s="9"/>
    </row>
    <row r="913" spans="16:16" x14ac:dyDescent="0.2">
      <c r="P913" s="9"/>
    </row>
    <row r="914" spans="16:16" x14ac:dyDescent="0.2">
      <c r="P914" s="9"/>
    </row>
    <row r="915" spans="16:16" x14ac:dyDescent="0.2">
      <c r="P915" s="9"/>
    </row>
    <row r="916" spans="16:16" x14ac:dyDescent="0.2">
      <c r="P916" s="9"/>
    </row>
    <row r="917" spans="16:16" x14ac:dyDescent="0.2">
      <c r="P917" s="9"/>
    </row>
    <row r="918" spans="16:16" x14ac:dyDescent="0.2">
      <c r="P918" s="9"/>
    </row>
    <row r="919" spans="16:16" x14ac:dyDescent="0.2">
      <c r="P919" s="9"/>
    </row>
    <row r="920" spans="16:16" x14ac:dyDescent="0.2">
      <c r="P920" s="9"/>
    </row>
    <row r="921" spans="16:16" x14ac:dyDescent="0.2">
      <c r="P921" s="9"/>
    </row>
    <row r="922" spans="16:16" x14ac:dyDescent="0.2">
      <c r="P922" s="9"/>
    </row>
    <row r="923" spans="16:16" x14ac:dyDescent="0.2">
      <c r="P923" s="9"/>
    </row>
    <row r="924" spans="16:16" x14ac:dyDescent="0.2">
      <c r="P924" s="9"/>
    </row>
    <row r="925" spans="16:16" x14ac:dyDescent="0.2">
      <c r="P925" s="9"/>
    </row>
    <row r="926" spans="16:16" x14ac:dyDescent="0.2">
      <c r="P926" s="9"/>
    </row>
    <row r="927" spans="16:16" x14ac:dyDescent="0.2">
      <c r="P927" s="9"/>
    </row>
    <row r="928" spans="16:16" x14ac:dyDescent="0.2">
      <c r="P928" s="9"/>
    </row>
    <row r="929" spans="16:16" x14ac:dyDescent="0.2">
      <c r="P929" s="9"/>
    </row>
    <row r="930" spans="16:16" x14ac:dyDescent="0.2">
      <c r="P930" s="9"/>
    </row>
    <row r="931" spans="16:16" x14ac:dyDescent="0.2">
      <c r="P931" s="9"/>
    </row>
    <row r="932" spans="16:16" x14ac:dyDescent="0.2">
      <c r="P932" s="9"/>
    </row>
    <row r="933" spans="16:16" x14ac:dyDescent="0.2">
      <c r="P933" s="9"/>
    </row>
    <row r="934" spans="16:16" x14ac:dyDescent="0.2">
      <c r="P934" s="9"/>
    </row>
    <row r="935" spans="16:16" x14ac:dyDescent="0.2">
      <c r="P935" s="9"/>
    </row>
    <row r="936" spans="16:16" x14ac:dyDescent="0.2">
      <c r="P936" s="9"/>
    </row>
    <row r="937" spans="16:16" x14ac:dyDescent="0.2">
      <c r="P937" s="9"/>
    </row>
    <row r="938" spans="16:16" x14ac:dyDescent="0.2">
      <c r="P938" s="9"/>
    </row>
    <row r="939" spans="16:16" x14ac:dyDescent="0.2">
      <c r="P939" s="9"/>
    </row>
    <row r="940" spans="16:16" x14ac:dyDescent="0.2">
      <c r="P940" s="9"/>
    </row>
    <row r="941" spans="16:16" x14ac:dyDescent="0.2">
      <c r="P941" s="9"/>
    </row>
    <row r="942" spans="16:16" x14ac:dyDescent="0.2">
      <c r="P942" s="9"/>
    </row>
    <row r="943" spans="16:16" x14ac:dyDescent="0.2">
      <c r="P943" s="9"/>
    </row>
    <row r="944" spans="16:16" x14ac:dyDescent="0.2">
      <c r="P944" s="9"/>
    </row>
    <row r="945" spans="16:16" x14ac:dyDescent="0.2">
      <c r="P945" s="9"/>
    </row>
    <row r="946" spans="16:16" x14ac:dyDescent="0.2">
      <c r="P946" s="9"/>
    </row>
    <row r="947" spans="16:16" x14ac:dyDescent="0.2">
      <c r="P947" s="9"/>
    </row>
    <row r="948" spans="16:16" x14ac:dyDescent="0.2">
      <c r="P948" s="9"/>
    </row>
    <row r="949" spans="16:16" x14ac:dyDescent="0.2">
      <c r="P949" s="9"/>
    </row>
    <row r="950" spans="16:16" x14ac:dyDescent="0.2">
      <c r="P950" s="9"/>
    </row>
    <row r="951" spans="16:16" x14ac:dyDescent="0.2">
      <c r="P951" s="9"/>
    </row>
    <row r="952" spans="16:16" x14ac:dyDescent="0.2">
      <c r="P952" s="9"/>
    </row>
    <row r="953" spans="16:16" x14ac:dyDescent="0.2">
      <c r="P953" s="9"/>
    </row>
    <row r="954" spans="16:16" x14ac:dyDescent="0.2">
      <c r="P954" s="9"/>
    </row>
    <row r="955" spans="16:16" x14ac:dyDescent="0.2">
      <c r="P955" s="9"/>
    </row>
    <row r="956" spans="16:16" x14ac:dyDescent="0.2">
      <c r="P956" s="9"/>
    </row>
    <row r="957" spans="16:16" x14ac:dyDescent="0.2">
      <c r="P957" s="9"/>
    </row>
    <row r="958" spans="16:16" x14ac:dyDescent="0.2">
      <c r="P958" s="9"/>
    </row>
    <row r="959" spans="16:16" x14ac:dyDescent="0.2">
      <c r="P959" s="9"/>
    </row>
    <row r="960" spans="16:16" x14ac:dyDescent="0.2">
      <c r="P960" s="9"/>
    </row>
    <row r="961" spans="16:16" x14ac:dyDescent="0.2">
      <c r="P961" s="9"/>
    </row>
    <row r="962" spans="16:16" x14ac:dyDescent="0.2">
      <c r="P962" s="9"/>
    </row>
    <row r="963" spans="16:16" x14ac:dyDescent="0.2">
      <c r="P963" s="9"/>
    </row>
    <row r="964" spans="16:16" x14ac:dyDescent="0.2">
      <c r="P964" s="9"/>
    </row>
    <row r="965" spans="16:16" x14ac:dyDescent="0.2">
      <c r="P965" s="9"/>
    </row>
    <row r="966" spans="16:16" x14ac:dyDescent="0.2">
      <c r="P966" s="9"/>
    </row>
    <row r="967" spans="16:16" x14ac:dyDescent="0.2">
      <c r="P967" s="9"/>
    </row>
    <row r="968" spans="16:16" x14ac:dyDescent="0.2">
      <c r="P968" s="9"/>
    </row>
    <row r="969" spans="16:16" x14ac:dyDescent="0.2">
      <c r="P969" s="9"/>
    </row>
    <row r="970" spans="16:16" x14ac:dyDescent="0.2">
      <c r="P970" s="9"/>
    </row>
    <row r="971" spans="16:16" x14ac:dyDescent="0.2">
      <c r="P971" s="9"/>
    </row>
    <row r="972" spans="16:16" x14ac:dyDescent="0.2">
      <c r="P972" s="9"/>
    </row>
    <row r="973" spans="16:16" x14ac:dyDescent="0.2">
      <c r="P973" s="9"/>
    </row>
    <row r="974" spans="16:16" x14ac:dyDescent="0.2">
      <c r="P974" s="9"/>
    </row>
    <row r="975" spans="16:16" x14ac:dyDescent="0.2">
      <c r="P975" s="9"/>
    </row>
    <row r="976" spans="16:16" x14ac:dyDescent="0.2">
      <c r="P976" s="9"/>
    </row>
    <row r="977" spans="16:16" x14ac:dyDescent="0.2">
      <c r="P977" s="9"/>
    </row>
    <row r="978" spans="16:16" x14ac:dyDescent="0.2">
      <c r="P978" s="9"/>
    </row>
    <row r="979" spans="16:16" x14ac:dyDescent="0.2">
      <c r="P979" s="9"/>
    </row>
    <row r="980" spans="16:16" x14ac:dyDescent="0.2">
      <c r="P980" s="9"/>
    </row>
    <row r="981" spans="16:16" x14ac:dyDescent="0.2">
      <c r="P981" s="9"/>
    </row>
    <row r="982" spans="16:16" x14ac:dyDescent="0.2">
      <c r="P982" s="9"/>
    </row>
    <row r="983" spans="16:16" x14ac:dyDescent="0.2">
      <c r="P983" s="9"/>
    </row>
    <row r="984" spans="16:16" x14ac:dyDescent="0.2">
      <c r="P984" s="9"/>
    </row>
    <row r="985" spans="16:16" x14ac:dyDescent="0.2">
      <c r="P985" s="9"/>
    </row>
    <row r="986" spans="16:16" x14ac:dyDescent="0.2">
      <c r="P986" s="9"/>
    </row>
    <row r="987" spans="16:16" x14ac:dyDescent="0.2">
      <c r="P987" s="9"/>
    </row>
    <row r="988" spans="16:16" x14ac:dyDescent="0.2">
      <c r="P988" s="9"/>
    </row>
    <row r="989" spans="16:16" x14ac:dyDescent="0.2">
      <c r="P989" s="9"/>
    </row>
    <row r="990" spans="16:16" x14ac:dyDescent="0.2">
      <c r="P990" s="9"/>
    </row>
    <row r="991" spans="16:16" x14ac:dyDescent="0.2">
      <c r="P991" s="9"/>
    </row>
    <row r="992" spans="16:16" x14ac:dyDescent="0.2">
      <c r="P992" s="9"/>
    </row>
    <row r="993" spans="16:16" x14ac:dyDescent="0.2">
      <c r="P993" s="9"/>
    </row>
    <row r="994" spans="16:16" x14ac:dyDescent="0.2">
      <c r="P994" s="9"/>
    </row>
    <row r="995" spans="16:16" x14ac:dyDescent="0.2">
      <c r="P995" s="9"/>
    </row>
    <row r="996" spans="16:16" x14ac:dyDescent="0.2">
      <c r="P996" s="9"/>
    </row>
    <row r="997" spans="16:16" x14ac:dyDescent="0.2">
      <c r="P997" s="9"/>
    </row>
    <row r="998" spans="16:16" x14ac:dyDescent="0.2">
      <c r="P998" s="9"/>
    </row>
    <row r="999" spans="16:16" x14ac:dyDescent="0.2">
      <c r="P999" s="9"/>
    </row>
    <row r="1000" spans="16:16" x14ac:dyDescent="0.2">
      <c r="P1000" s="9"/>
    </row>
    <row r="1001" spans="16:16" x14ac:dyDescent="0.2">
      <c r="P1001" s="9"/>
    </row>
    <row r="1002" spans="16:16" x14ac:dyDescent="0.2">
      <c r="P1002" s="9"/>
    </row>
    <row r="1003" spans="16:16" x14ac:dyDescent="0.2">
      <c r="P1003" s="9"/>
    </row>
    <row r="1004" spans="16:16" x14ac:dyDescent="0.2">
      <c r="P1004" s="9"/>
    </row>
    <row r="1005" spans="16:16" x14ac:dyDescent="0.2">
      <c r="P1005" s="9"/>
    </row>
    <row r="1006" spans="16:16" x14ac:dyDescent="0.2">
      <c r="P1006" s="9"/>
    </row>
    <row r="1007" spans="16:16" x14ac:dyDescent="0.2">
      <c r="P1007" s="9"/>
    </row>
    <row r="1008" spans="16:16" x14ac:dyDescent="0.2">
      <c r="P1008" s="9"/>
    </row>
    <row r="1009" spans="16:16" x14ac:dyDescent="0.2">
      <c r="P1009" s="9"/>
    </row>
    <row r="1010" spans="16:16" x14ac:dyDescent="0.2">
      <c r="P1010" s="9"/>
    </row>
    <row r="1011" spans="16:16" x14ac:dyDescent="0.2">
      <c r="P1011" s="9"/>
    </row>
    <row r="1012" spans="16:16" x14ac:dyDescent="0.2">
      <c r="P1012" s="9"/>
    </row>
    <row r="1013" spans="16:16" x14ac:dyDescent="0.2">
      <c r="P1013" s="9"/>
    </row>
    <row r="1014" spans="16:16" x14ac:dyDescent="0.2">
      <c r="P1014" s="9"/>
    </row>
    <row r="1015" spans="16:16" x14ac:dyDescent="0.2">
      <c r="P1015" s="9"/>
    </row>
    <row r="1016" spans="16:16" x14ac:dyDescent="0.2">
      <c r="P1016" s="9"/>
    </row>
    <row r="1017" spans="16:16" x14ac:dyDescent="0.2">
      <c r="P1017" s="9"/>
    </row>
    <row r="1018" spans="16:16" x14ac:dyDescent="0.2">
      <c r="P1018" s="9"/>
    </row>
    <row r="1019" spans="16:16" x14ac:dyDescent="0.2">
      <c r="P1019" s="9"/>
    </row>
    <row r="1020" spans="16:16" x14ac:dyDescent="0.2">
      <c r="P1020" s="9"/>
    </row>
    <row r="1021" spans="16:16" x14ac:dyDescent="0.2">
      <c r="P1021" s="9"/>
    </row>
    <row r="1022" spans="16:16" x14ac:dyDescent="0.2">
      <c r="P1022" s="9"/>
    </row>
    <row r="1023" spans="16:16" x14ac:dyDescent="0.2">
      <c r="P1023" s="9"/>
    </row>
    <row r="1024" spans="16:16" x14ac:dyDescent="0.2">
      <c r="P1024" s="9"/>
    </row>
    <row r="1025" spans="16:16" x14ac:dyDescent="0.2">
      <c r="P1025" s="9"/>
    </row>
    <row r="1026" spans="16:16" x14ac:dyDescent="0.2">
      <c r="P1026" s="9"/>
    </row>
    <row r="1027" spans="16:16" x14ac:dyDescent="0.2">
      <c r="P1027" s="9"/>
    </row>
    <row r="1028" spans="16:16" x14ac:dyDescent="0.2">
      <c r="P1028" s="9"/>
    </row>
    <row r="1029" spans="16:16" x14ac:dyDescent="0.2">
      <c r="P1029" s="9"/>
    </row>
    <row r="1030" spans="16:16" x14ac:dyDescent="0.2">
      <c r="P1030" s="9"/>
    </row>
    <row r="1031" spans="16:16" x14ac:dyDescent="0.2">
      <c r="P1031" s="9"/>
    </row>
    <row r="1032" spans="16:16" x14ac:dyDescent="0.2">
      <c r="P1032" s="9"/>
    </row>
    <row r="1033" spans="16:16" x14ac:dyDescent="0.2">
      <c r="P1033" s="9"/>
    </row>
    <row r="1034" spans="16:16" x14ac:dyDescent="0.2">
      <c r="P1034" s="9"/>
    </row>
    <row r="1035" spans="16:16" x14ac:dyDescent="0.2">
      <c r="P1035" s="9"/>
    </row>
    <row r="1036" spans="16:16" x14ac:dyDescent="0.2">
      <c r="P1036" s="9"/>
    </row>
    <row r="1037" spans="16:16" x14ac:dyDescent="0.2">
      <c r="P1037" s="9"/>
    </row>
    <row r="1038" spans="16:16" x14ac:dyDescent="0.2">
      <c r="P1038" s="9"/>
    </row>
    <row r="1039" spans="16:16" x14ac:dyDescent="0.2">
      <c r="P1039" s="9"/>
    </row>
    <row r="1040" spans="16:16" x14ac:dyDescent="0.2">
      <c r="P1040" s="9"/>
    </row>
    <row r="1041" spans="16:16" x14ac:dyDescent="0.2">
      <c r="P1041" s="9"/>
    </row>
    <row r="1042" spans="16:16" x14ac:dyDescent="0.2">
      <c r="P1042" s="9"/>
    </row>
    <row r="1043" spans="16:16" x14ac:dyDescent="0.2">
      <c r="P1043" s="9"/>
    </row>
    <row r="1044" spans="16:16" x14ac:dyDescent="0.2">
      <c r="P1044" s="9"/>
    </row>
    <row r="1045" spans="16:16" x14ac:dyDescent="0.2">
      <c r="P1045" s="9"/>
    </row>
    <row r="1046" spans="16:16" x14ac:dyDescent="0.2">
      <c r="P1046" s="9"/>
    </row>
    <row r="1047" spans="16:16" x14ac:dyDescent="0.2">
      <c r="P1047" s="9"/>
    </row>
    <row r="1048" spans="16:16" x14ac:dyDescent="0.2">
      <c r="P1048" s="9"/>
    </row>
    <row r="1049" spans="16:16" x14ac:dyDescent="0.2">
      <c r="P1049" s="9"/>
    </row>
    <row r="1050" spans="16:16" x14ac:dyDescent="0.2">
      <c r="P1050" s="9"/>
    </row>
    <row r="1051" spans="16:16" x14ac:dyDescent="0.2">
      <c r="P1051" s="9"/>
    </row>
    <row r="1052" spans="16:16" x14ac:dyDescent="0.2">
      <c r="P1052" s="9"/>
    </row>
    <row r="1053" spans="16:16" x14ac:dyDescent="0.2">
      <c r="P1053" s="9"/>
    </row>
    <row r="1054" spans="16:16" x14ac:dyDescent="0.2">
      <c r="P1054" s="9"/>
    </row>
    <row r="1055" spans="16:16" x14ac:dyDescent="0.2">
      <c r="P1055" s="9"/>
    </row>
    <row r="1056" spans="16:16" x14ac:dyDescent="0.2">
      <c r="P1056" s="9"/>
    </row>
    <row r="1057" spans="16:16" x14ac:dyDescent="0.2">
      <c r="P1057" s="9"/>
    </row>
    <row r="1058" spans="16:16" x14ac:dyDescent="0.2">
      <c r="P1058" s="9"/>
    </row>
    <row r="1059" spans="16:16" x14ac:dyDescent="0.2">
      <c r="P1059" s="9"/>
    </row>
    <row r="1060" spans="16:16" x14ac:dyDescent="0.2">
      <c r="P1060" s="9"/>
    </row>
    <row r="1061" spans="16:16" x14ac:dyDescent="0.2">
      <c r="P1061" s="9"/>
    </row>
    <row r="1062" spans="16:16" x14ac:dyDescent="0.2">
      <c r="P1062" s="9"/>
    </row>
    <row r="1063" spans="16:16" x14ac:dyDescent="0.2">
      <c r="P1063" s="9"/>
    </row>
    <row r="1064" spans="16:16" x14ac:dyDescent="0.2">
      <c r="P1064" s="9"/>
    </row>
    <row r="1065" spans="16:16" x14ac:dyDescent="0.2">
      <c r="P1065" s="9"/>
    </row>
    <row r="1066" spans="16:16" x14ac:dyDescent="0.2">
      <c r="P1066" s="9"/>
    </row>
    <row r="1067" spans="16:16" x14ac:dyDescent="0.2">
      <c r="P1067" s="9"/>
    </row>
    <row r="1068" spans="16:16" x14ac:dyDescent="0.2">
      <c r="P1068" s="9"/>
    </row>
    <row r="1069" spans="16:16" x14ac:dyDescent="0.2">
      <c r="P1069" s="9"/>
    </row>
    <row r="1070" spans="16:16" x14ac:dyDescent="0.2">
      <c r="P1070" s="9"/>
    </row>
    <row r="1071" spans="16:16" x14ac:dyDescent="0.2">
      <c r="P1071" s="9"/>
    </row>
    <row r="1072" spans="16:16" x14ac:dyDescent="0.2">
      <c r="P1072" s="9"/>
    </row>
    <row r="1073" spans="16:16" x14ac:dyDescent="0.2">
      <c r="P1073" s="9"/>
    </row>
    <row r="1074" spans="16:16" x14ac:dyDescent="0.2">
      <c r="P1074" s="9"/>
    </row>
    <row r="1075" spans="16:16" x14ac:dyDescent="0.2">
      <c r="P1075" s="9"/>
    </row>
    <row r="1076" spans="16:16" x14ac:dyDescent="0.2">
      <c r="P1076" s="9"/>
    </row>
    <row r="1077" spans="16:16" x14ac:dyDescent="0.2">
      <c r="P1077" s="9"/>
    </row>
    <row r="1078" spans="16:16" x14ac:dyDescent="0.2">
      <c r="P1078" s="9"/>
    </row>
    <row r="1079" spans="16:16" x14ac:dyDescent="0.2">
      <c r="P1079" s="9"/>
    </row>
    <row r="1080" spans="16:16" x14ac:dyDescent="0.2">
      <c r="P1080" s="9"/>
    </row>
    <row r="1081" spans="16:16" x14ac:dyDescent="0.2">
      <c r="P1081" s="9"/>
    </row>
    <row r="1082" spans="16:16" x14ac:dyDescent="0.2">
      <c r="P1082" s="9"/>
    </row>
    <row r="1083" spans="16:16" x14ac:dyDescent="0.2">
      <c r="P1083" s="9"/>
    </row>
    <row r="1084" spans="16:16" x14ac:dyDescent="0.2">
      <c r="P1084" s="9"/>
    </row>
    <row r="1085" spans="16:16" x14ac:dyDescent="0.2">
      <c r="P1085" s="9"/>
    </row>
    <row r="1086" spans="16:16" x14ac:dyDescent="0.2">
      <c r="P1086" s="9"/>
    </row>
    <row r="1087" spans="16:16" x14ac:dyDescent="0.2">
      <c r="P1087" s="9"/>
    </row>
    <row r="1088" spans="16:16" x14ac:dyDescent="0.2">
      <c r="P1088" s="9"/>
    </row>
    <row r="1089" spans="16:16" x14ac:dyDescent="0.2">
      <c r="P1089" s="9"/>
    </row>
    <row r="1090" spans="16:16" x14ac:dyDescent="0.2">
      <c r="P1090" s="9"/>
    </row>
    <row r="1091" spans="16:16" x14ac:dyDescent="0.2">
      <c r="P1091" s="9"/>
    </row>
    <row r="1092" spans="16:16" x14ac:dyDescent="0.2">
      <c r="P1092" s="9"/>
    </row>
    <row r="1093" spans="16:16" x14ac:dyDescent="0.2">
      <c r="P1093" s="9"/>
    </row>
    <row r="1094" spans="16:16" x14ac:dyDescent="0.2">
      <c r="P1094" s="9"/>
    </row>
    <row r="1095" spans="16:16" x14ac:dyDescent="0.2">
      <c r="P1095" s="9"/>
    </row>
    <row r="1096" spans="16:16" x14ac:dyDescent="0.2">
      <c r="P1096" s="9"/>
    </row>
    <row r="1097" spans="16:16" x14ac:dyDescent="0.2">
      <c r="P1097" s="9"/>
    </row>
    <row r="1098" spans="16:16" x14ac:dyDescent="0.2">
      <c r="P1098" s="9"/>
    </row>
    <row r="1099" spans="16:16" x14ac:dyDescent="0.2">
      <c r="P1099" s="9"/>
    </row>
    <row r="1100" spans="16:16" x14ac:dyDescent="0.2">
      <c r="P1100" s="9"/>
    </row>
    <row r="1101" spans="16:16" x14ac:dyDescent="0.2">
      <c r="P1101" s="9"/>
    </row>
    <row r="1102" spans="16:16" x14ac:dyDescent="0.2">
      <c r="P1102" s="9"/>
    </row>
    <row r="1103" spans="16:16" x14ac:dyDescent="0.2">
      <c r="P1103" s="9"/>
    </row>
    <row r="1104" spans="16:16" x14ac:dyDescent="0.2">
      <c r="P1104" s="9"/>
    </row>
    <row r="1105" spans="16:16" x14ac:dyDescent="0.2">
      <c r="P1105" s="9"/>
    </row>
    <row r="1106" spans="16:16" x14ac:dyDescent="0.2">
      <c r="P1106" s="9"/>
    </row>
    <row r="1107" spans="16:16" x14ac:dyDescent="0.2">
      <c r="P1107" s="9"/>
    </row>
    <row r="1108" spans="16:16" x14ac:dyDescent="0.2">
      <c r="P1108" s="9"/>
    </row>
    <row r="1109" spans="16:16" x14ac:dyDescent="0.2">
      <c r="P1109" s="9"/>
    </row>
    <row r="1110" spans="16:16" x14ac:dyDescent="0.2">
      <c r="P1110" s="9"/>
    </row>
    <row r="1111" spans="16:16" x14ac:dyDescent="0.2">
      <c r="P1111" s="9"/>
    </row>
    <row r="1112" spans="16:16" x14ac:dyDescent="0.2">
      <c r="P1112" s="9"/>
    </row>
    <row r="1113" spans="16:16" x14ac:dyDescent="0.2">
      <c r="P1113" s="9"/>
    </row>
    <row r="1114" spans="16:16" x14ac:dyDescent="0.2">
      <c r="P1114" s="9"/>
    </row>
    <row r="1115" spans="16:16" x14ac:dyDescent="0.2">
      <c r="P1115" s="9"/>
    </row>
    <row r="1116" spans="16:16" x14ac:dyDescent="0.2">
      <c r="P1116" s="9"/>
    </row>
    <row r="1117" spans="16:16" x14ac:dyDescent="0.2">
      <c r="P1117" s="9"/>
    </row>
    <row r="1118" spans="16:16" x14ac:dyDescent="0.2">
      <c r="P1118" s="9"/>
    </row>
    <row r="1119" spans="16:16" x14ac:dyDescent="0.2">
      <c r="P1119" s="9"/>
    </row>
    <row r="1120" spans="16:16" x14ac:dyDescent="0.2">
      <c r="P1120" s="9"/>
    </row>
    <row r="1121" spans="16:16" x14ac:dyDescent="0.2">
      <c r="P1121" s="9"/>
    </row>
    <row r="1122" spans="16:16" x14ac:dyDescent="0.2">
      <c r="P1122" s="9"/>
    </row>
    <row r="1123" spans="16:16" x14ac:dyDescent="0.2">
      <c r="P1123" s="9"/>
    </row>
    <row r="1124" spans="16:16" x14ac:dyDescent="0.2">
      <c r="P1124" s="9"/>
    </row>
    <row r="1125" spans="16:16" x14ac:dyDescent="0.2">
      <c r="P1125" s="9"/>
    </row>
    <row r="1126" spans="16:16" x14ac:dyDescent="0.2">
      <c r="P1126" s="9"/>
    </row>
    <row r="1127" spans="16:16" x14ac:dyDescent="0.2">
      <c r="P1127" s="9"/>
    </row>
    <row r="1128" spans="16:16" x14ac:dyDescent="0.2">
      <c r="P1128" s="9"/>
    </row>
    <row r="1129" spans="16:16" x14ac:dyDescent="0.2">
      <c r="P1129" s="9"/>
    </row>
    <row r="1130" spans="16:16" x14ac:dyDescent="0.2">
      <c r="P1130" s="9"/>
    </row>
    <row r="1131" spans="16:16" x14ac:dyDescent="0.2">
      <c r="P1131" s="9"/>
    </row>
    <row r="1132" spans="16:16" x14ac:dyDescent="0.2">
      <c r="P1132" s="9"/>
    </row>
    <row r="1133" spans="16:16" x14ac:dyDescent="0.2">
      <c r="P1133" s="9"/>
    </row>
    <row r="1134" spans="16:16" x14ac:dyDescent="0.2">
      <c r="P1134" s="9"/>
    </row>
    <row r="1135" spans="16:16" x14ac:dyDescent="0.2">
      <c r="P1135" s="9"/>
    </row>
    <row r="1136" spans="16:16" x14ac:dyDescent="0.2">
      <c r="P1136" s="9"/>
    </row>
    <row r="1137" spans="16:16" x14ac:dyDescent="0.2">
      <c r="P1137" s="9"/>
    </row>
    <row r="1138" spans="16:16" x14ac:dyDescent="0.2">
      <c r="P1138" s="9"/>
    </row>
    <row r="1139" spans="16:16" x14ac:dyDescent="0.2">
      <c r="P1139" s="9"/>
    </row>
    <row r="1140" spans="16:16" x14ac:dyDescent="0.2">
      <c r="P1140" s="9"/>
    </row>
    <row r="1141" spans="16:16" x14ac:dyDescent="0.2">
      <c r="P1141" s="9"/>
    </row>
    <row r="1142" spans="16:16" x14ac:dyDescent="0.2">
      <c r="P1142" s="9"/>
    </row>
    <row r="1143" spans="16:16" x14ac:dyDescent="0.2">
      <c r="P1143" s="9"/>
    </row>
    <row r="1144" spans="16:16" x14ac:dyDescent="0.2">
      <c r="P1144" s="9"/>
    </row>
    <row r="1145" spans="16:16" x14ac:dyDescent="0.2">
      <c r="P1145" s="9"/>
    </row>
    <row r="1146" spans="16:16" x14ac:dyDescent="0.2">
      <c r="P1146" s="9"/>
    </row>
    <row r="1147" spans="16:16" x14ac:dyDescent="0.2">
      <c r="P1147" s="9"/>
    </row>
    <row r="1148" spans="16:16" x14ac:dyDescent="0.2">
      <c r="P1148" s="9"/>
    </row>
    <row r="1149" spans="16:16" x14ac:dyDescent="0.2">
      <c r="P1149" s="9"/>
    </row>
    <row r="1150" spans="16:16" x14ac:dyDescent="0.2">
      <c r="P1150" s="9"/>
    </row>
    <row r="1151" spans="16:16" x14ac:dyDescent="0.2">
      <c r="P1151" s="9"/>
    </row>
    <row r="1152" spans="16:16" x14ac:dyDescent="0.2">
      <c r="P1152" s="9"/>
    </row>
    <row r="1153" spans="16:16" x14ac:dyDescent="0.2">
      <c r="P1153" s="9"/>
    </row>
    <row r="1154" spans="16:16" x14ac:dyDescent="0.2">
      <c r="P1154" s="9"/>
    </row>
    <row r="1155" spans="16:16" x14ac:dyDescent="0.2">
      <c r="P1155" s="9"/>
    </row>
    <row r="1156" spans="16:16" x14ac:dyDescent="0.2">
      <c r="P1156" s="9"/>
    </row>
    <row r="1157" spans="16:16" x14ac:dyDescent="0.2">
      <c r="P1157" s="9"/>
    </row>
    <row r="1158" spans="16:16" x14ac:dyDescent="0.2">
      <c r="P1158" s="9"/>
    </row>
    <row r="1159" spans="16:16" x14ac:dyDescent="0.2">
      <c r="P1159" s="9"/>
    </row>
    <row r="1160" spans="16:16" x14ac:dyDescent="0.2">
      <c r="P1160" s="9"/>
    </row>
    <row r="1161" spans="16:16" x14ac:dyDescent="0.2">
      <c r="P1161" s="9"/>
    </row>
    <row r="1162" spans="16:16" x14ac:dyDescent="0.2">
      <c r="P1162" s="9"/>
    </row>
    <row r="1163" spans="16:16" x14ac:dyDescent="0.2">
      <c r="P1163" s="9"/>
    </row>
    <row r="1164" spans="16:16" x14ac:dyDescent="0.2">
      <c r="P1164" s="9"/>
    </row>
    <row r="1165" spans="16:16" x14ac:dyDescent="0.2">
      <c r="P1165" s="9"/>
    </row>
    <row r="1166" spans="16:16" x14ac:dyDescent="0.2">
      <c r="P1166" s="9"/>
    </row>
    <row r="1167" spans="16:16" x14ac:dyDescent="0.2">
      <c r="P1167" s="9"/>
    </row>
    <row r="1168" spans="16:16" x14ac:dyDescent="0.2">
      <c r="P1168" s="9"/>
    </row>
    <row r="1169" spans="16:16" x14ac:dyDescent="0.2">
      <c r="P1169" s="9"/>
    </row>
    <row r="1170" spans="16:16" x14ac:dyDescent="0.2">
      <c r="P1170" s="9"/>
    </row>
    <row r="1171" spans="16:16" x14ac:dyDescent="0.2">
      <c r="P1171" s="9"/>
    </row>
    <row r="1172" spans="16:16" x14ac:dyDescent="0.2">
      <c r="P1172" s="9"/>
    </row>
    <row r="1173" spans="16:16" x14ac:dyDescent="0.2">
      <c r="P1173" s="9"/>
    </row>
    <row r="1174" spans="16:16" x14ac:dyDescent="0.2">
      <c r="P1174" s="9"/>
    </row>
    <row r="1175" spans="16:16" x14ac:dyDescent="0.2">
      <c r="P1175" s="9"/>
    </row>
    <row r="1176" spans="16:16" x14ac:dyDescent="0.2">
      <c r="P1176" s="9"/>
    </row>
    <row r="1177" spans="16:16" x14ac:dyDescent="0.2">
      <c r="P1177" s="9"/>
    </row>
    <row r="1178" spans="16:16" x14ac:dyDescent="0.2">
      <c r="P1178" s="9"/>
    </row>
    <row r="1179" spans="16:16" x14ac:dyDescent="0.2">
      <c r="P1179" s="9"/>
    </row>
    <row r="1180" spans="16:16" x14ac:dyDescent="0.2">
      <c r="P1180" s="9"/>
    </row>
    <row r="1181" spans="16:16" x14ac:dyDescent="0.2">
      <c r="P1181" s="9"/>
    </row>
    <row r="1182" spans="16:16" x14ac:dyDescent="0.2">
      <c r="P1182" s="9"/>
    </row>
    <row r="1183" spans="16:16" x14ac:dyDescent="0.2">
      <c r="P1183" s="9"/>
    </row>
    <row r="1184" spans="16:16" x14ac:dyDescent="0.2">
      <c r="P1184" s="9"/>
    </row>
    <row r="1185" spans="16:16" x14ac:dyDescent="0.2">
      <c r="P1185" s="9"/>
    </row>
    <row r="1186" spans="16:16" x14ac:dyDescent="0.2">
      <c r="P1186" s="9"/>
    </row>
    <row r="1187" spans="16:16" x14ac:dyDescent="0.2">
      <c r="P1187" s="9"/>
    </row>
    <row r="1188" spans="16:16" x14ac:dyDescent="0.2">
      <c r="P1188" s="9"/>
    </row>
    <row r="1189" spans="16:16" x14ac:dyDescent="0.2">
      <c r="P1189" s="9"/>
    </row>
    <row r="1190" spans="16:16" x14ac:dyDescent="0.2">
      <c r="P1190" s="9"/>
    </row>
    <row r="1191" spans="16:16" x14ac:dyDescent="0.2">
      <c r="P1191" s="9"/>
    </row>
    <row r="1192" spans="16:16" x14ac:dyDescent="0.2">
      <c r="P1192" s="9"/>
    </row>
    <row r="1193" spans="16:16" x14ac:dyDescent="0.2">
      <c r="P1193" s="9"/>
    </row>
    <row r="1194" spans="16:16" x14ac:dyDescent="0.2">
      <c r="P1194" s="9"/>
    </row>
    <row r="1195" spans="16:16" x14ac:dyDescent="0.2">
      <c r="P1195" s="9"/>
    </row>
    <row r="1196" spans="16:16" x14ac:dyDescent="0.2">
      <c r="P1196" s="9"/>
    </row>
    <row r="1197" spans="16:16" x14ac:dyDescent="0.2">
      <c r="P1197" s="9"/>
    </row>
    <row r="1198" spans="16:16" x14ac:dyDescent="0.2">
      <c r="P1198" s="9"/>
    </row>
    <row r="1199" spans="16:16" x14ac:dyDescent="0.2">
      <c r="P1199" s="9"/>
    </row>
    <row r="1200" spans="16:16" x14ac:dyDescent="0.2">
      <c r="P1200" s="9"/>
    </row>
    <row r="1201" spans="16:16" x14ac:dyDescent="0.2">
      <c r="P1201" s="9"/>
    </row>
    <row r="1202" spans="16:16" x14ac:dyDescent="0.2">
      <c r="P1202" s="9"/>
    </row>
    <row r="1203" spans="16:16" x14ac:dyDescent="0.2">
      <c r="P1203" s="9"/>
    </row>
    <row r="1204" spans="16:16" x14ac:dyDescent="0.2">
      <c r="P1204" s="9"/>
    </row>
    <row r="1205" spans="16:16" x14ac:dyDescent="0.2">
      <c r="P1205" s="9"/>
    </row>
    <row r="1206" spans="16:16" x14ac:dyDescent="0.2">
      <c r="P1206" s="9"/>
    </row>
    <row r="1207" spans="16:16" x14ac:dyDescent="0.2">
      <c r="P1207" s="9"/>
    </row>
    <row r="1208" spans="16:16" x14ac:dyDescent="0.2">
      <c r="P1208" s="9"/>
    </row>
    <row r="1209" spans="16:16" x14ac:dyDescent="0.2">
      <c r="P1209" s="9"/>
    </row>
    <row r="1210" spans="16:16" x14ac:dyDescent="0.2">
      <c r="P1210" s="9"/>
    </row>
    <row r="1211" spans="16:16" x14ac:dyDescent="0.2">
      <c r="P1211" s="9"/>
    </row>
    <row r="1212" spans="16:16" x14ac:dyDescent="0.2">
      <c r="P1212" s="9"/>
    </row>
    <row r="1213" spans="16:16" x14ac:dyDescent="0.2">
      <c r="P1213" s="9"/>
    </row>
    <row r="1214" spans="16:16" x14ac:dyDescent="0.2">
      <c r="P1214" s="9"/>
    </row>
    <row r="1215" spans="16:16" x14ac:dyDescent="0.2">
      <c r="P1215" s="9"/>
    </row>
    <row r="1216" spans="16:16" x14ac:dyDescent="0.2">
      <c r="P1216" s="9"/>
    </row>
    <row r="1217" spans="16:16" x14ac:dyDescent="0.2">
      <c r="P1217" s="9"/>
    </row>
    <row r="1218" spans="16:16" x14ac:dyDescent="0.2">
      <c r="P1218" s="9"/>
    </row>
    <row r="1219" spans="16:16" x14ac:dyDescent="0.2">
      <c r="P1219" s="9"/>
    </row>
    <row r="1220" spans="16:16" x14ac:dyDescent="0.2">
      <c r="P1220" s="9"/>
    </row>
    <row r="1221" spans="16:16" x14ac:dyDescent="0.2">
      <c r="P1221" s="9"/>
    </row>
    <row r="1222" spans="16:16" x14ac:dyDescent="0.2">
      <c r="P1222" s="9"/>
    </row>
    <row r="1223" spans="16:16" x14ac:dyDescent="0.2">
      <c r="P1223" s="9"/>
    </row>
    <row r="1224" spans="16:16" x14ac:dyDescent="0.2">
      <c r="P1224" s="9"/>
    </row>
    <row r="1225" spans="16:16" x14ac:dyDescent="0.2">
      <c r="P1225" s="9"/>
    </row>
    <row r="1226" spans="16:16" x14ac:dyDescent="0.2">
      <c r="P1226" s="9"/>
    </row>
    <row r="1227" spans="16:16" x14ac:dyDescent="0.2">
      <c r="P1227" s="9"/>
    </row>
    <row r="1228" spans="16:16" x14ac:dyDescent="0.2">
      <c r="P1228" s="9"/>
    </row>
    <row r="1229" spans="16:16" x14ac:dyDescent="0.2">
      <c r="P1229" s="9"/>
    </row>
    <row r="1230" spans="16:16" x14ac:dyDescent="0.2">
      <c r="P1230" s="9"/>
    </row>
    <row r="1231" spans="16:16" x14ac:dyDescent="0.2">
      <c r="P1231" s="9"/>
    </row>
    <row r="1232" spans="16:16" x14ac:dyDescent="0.2">
      <c r="P1232" s="9"/>
    </row>
    <row r="1233" spans="16:16" x14ac:dyDescent="0.2">
      <c r="P1233" s="9"/>
    </row>
    <row r="1234" spans="16:16" x14ac:dyDescent="0.2">
      <c r="P1234" s="9"/>
    </row>
    <row r="1235" spans="16:16" x14ac:dyDescent="0.2">
      <c r="P1235" s="9"/>
    </row>
    <row r="1236" spans="16:16" x14ac:dyDescent="0.2">
      <c r="P1236" s="9"/>
    </row>
    <row r="1237" spans="16:16" x14ac:dyDescent="0.2">
      <c r="P1237" s="9"/>
    </row>
    <row r="1238" spans="16:16" x14ac:dyDescent="0.2">
      <c r="P1238" s="9"/>
    </row>
    <row r="1239" spans="16:16" x14ac:dyDescent="0.2">
      <c r="P1239" s="9"/>
    </row>
    <row r="1240" spans="16:16" x14ac:dyDescent="0.2">
      <c r="P1240" s="9"/>
    </row>
    <row r="1241" spans="16:16" x14ac:dyDescent="0.2">
      <c r="P1241" s="9"/>
    </row>
    <row r="1242" spans="16:16" x14ac:dyDescent="0.2">
      <c r="P1242" s="9"/>
    </row>
    <row r="1243" spans="16:16" x14ac:dyDescent="0.2">
      <c r="P1243" s="9"/>
    </row>
    <row r="1244" spans="16:16" x14ac:dyDescent="0.2">
      <c r="P1244" s="9"/>
    </row>
    <row r="1245" spans="16:16" x14ac:dyDescent="0.2">
      <c r="P1245" s="9"/>
    </row>
    <row r="1246" spans="16:16" x14ac:dyDescent="0.2">
      <c r="P1246" s="9"/>
    </row>
    <row r="1247" spans="16:16" x14ac:dyDescent="0.2">
      <c r="P1247" s="9"/>
    </row>
    <row r="1248" spans="16:16" x14ac:dyDescent="0.2">
      <c r="P1248" s="9"/>
    </row>
    <row r="1249" spans="16:16" x14ac:dyDescent="0.2">
      <c r="P1249" s="9"/>
    </row>
    <row r="1250" spans="16:16" x14ac:dyDescent="0.2">
      <c r="P1250" s="9"/>
    </row>
    <row r="1251" spans="16:16" x14ac:dyDescent="0.2">
      <c r="P1251" s="9"/>
    </row>
    <row r="1252" spans="16:16" x14ac:dyDescent="0.2">
      <c r="P1252" s="9"/>
    </row>
    <row r="1253" spans="16:16" x14ac:dyDescent="0.2">
      <c r="P1253" s="9"/>
    </row>
    <row r="1254" spans="16:16" x14ac:dyDescent="0.2">
      <c r="P1254" s="9"/>
    </row>
    <row r="1255" spans="16:16" x14ac:dyDescent="0.2">
      <c r="P1255" s="9"/>
    </row>
    <row r="1256" spans="16:16" x14ac:dyDescent="0.2">
      <c r="P1256" s="9"/>
    </row>
    <row r="1257" spans="16:16" x14ac:dyDescent="0.2">
      <c r="P1257" s="9"/>
    </row>
    <row r="1258" spans="16:16" x14ac:dyDescent="0.2">
      <c r="P1258" s="9"/>
    </row>
    <row r="1259" spans="16:16" x14ac:dyDescent="0.2">
      <c r="P1259" s="9"/>
    </row>
    <row r="1260" spans="16:16" x14ac:dyDescent="0.2">
      <c r="P1260" s="9"/>
    </row>
    <row r="1261" spans="16:16" x14ac:dyDescent="0.2">
      <c r="P1261" s="9"/>
    </row>
    <row r="1262" spans="16:16" x14ac:dyDescent="0.2">
      <c r="P1262" s="9"/>
    </row>
    <row r="1263" spans="16:16" x14ac:dyDescent="0.2">
      <c r="P1263" s="9"/>
    </row>
    <row r="1264" spans="16:16" x14ac:dyDescent="0.2">
      <c r="P1264" s="9"/>
    </row>
    <row r="1265" spans="16:16" x14ac:dyDescent="0.2">
      <c r="P1265" s="9"/>
    </row>
    <row r="1266" spans="16:16" x14ac:dyDescent="0.2">
      <c r="P1266" s="9"/>
    </row>
    <row r="1267" spans="16:16" x14ac:dyDescent="0.2">
      <c r="P1267" s="9"/>
    </row>
    <row r="1268" spans="16:16" x14ac:dyDescent="0.2">
      <c r="P1268" s="9"/>
    </row>
    <row r="1269" spans="16:16" x14ac:dyDescent="0.2">
      <c r="P1269" s="9"/>
    </row>
    <row r="1270" spans="16:16" x14ac:dyDescent="0.2">
      <c r="P1270" s="9"/>
    </row>
    <row r="1271" spans="16:16" x14ac:dyDescent="0.2">
      <c r="P1271" s="9"/>
    </row>
    <row r="1272" spans="16:16" x14ac:dyDescent="0.2">
      <c r="P1272" s="9"/>
    </row>
    <row r="1273" spans="16:16" x14ac:dyDescent="0.2">
      <c r="P1273" s="9"/>
    </row>
    <row r="1274" spans="16:16" x14ac:dyDescent="0.2">
      <c r="P1274" s="9"/>
    </row>
    <row r="1275" spans="16:16" x14ac:dyDescent="0.2">
      <c r="P1275" s="9"/>
    </row>
    <row r="1276" spans="16:16" x14ac:dyDescent="0.2">
      <c r="P1276" s="9"/>
    </row>
    <row r="1277" spans="16:16" x14ac:dyDescent="0.2">
      <c r="P1277" s="9"/>
    </row>
    <row r="1278" spans="16:16" x14ac:dyDescent="0.2">
      <c r="P1278" s="9"/>
    </row>
    <row r="1279" spans="16:16" x14ac:dyDescent="0.2">
      <c r="P1279" s="9"/>
    </row>
    <row r="1280" spans="16:16" x14ac:dyDescent="0.2">
      <c r="P1280" s="9"/>
    </row>
    <row r="1281" spans="16:16" x14ac:dyDescent="0.2">
      <c r="P1281" s="9"/>
    </row>
    <row r="1282" spans="16:16" x14ac:dyDescent="0.2">
      <c r="P1282" s="9"/>
    </row>
    <row r="1283" spans="16:16" x14ac:dyDescent="0.2">
      <c r="P1283" s="9"/>
    </row>
    <row r="1284" spans="16:16" x14ac:dyDescent="0.2">
      <c r="P1284" s="9"/>
    </row>
    <row r="1285" spans="16:16" x14ac:dyDescent="0.2">
      <c r="P1285" s="9"/>
    </row>
    <row r="1286" spans="16:16" x14ac:dyDescent="0.2">
      <c r="P1286" s="9"/>
    </row>
    <row r="1287" spans="16:16" x14ac:dyDescent="0.2">
      <c r="P1287" s="9"/>
    </row>
    <row r="1288" spans="16:16" x14ac:dyDescent="0.2">
      <c r="P1288" s="9"/>
    </row>
    <row r="1289" spans="16:16" x14ac:dyDescent="0.2">
      <c r="P1289" s="9"/>
    </row>
    <row r="1290" spans="16:16" x14ac:dyDescent="0.2">
      <c r="P1290" s="9"/>
    </row>
    <row r="1291" spans="16:16" x14ac:dyDescent="0.2">
      <c r="P1291" s="9"/>
    </row>
    <row r="1292" spans="16:16" x14ac:dyDescent="0.2">
      <c r="P1292" s="9"/>
    </row>
    <row r="1293" spans="16:16" x14ac:dyDescent="0.2">
      <c r="P1293" s="9"/>
    </row>
    <row r="1294" spans="16:16" x14ac:dyDescent="0.2">
      <c r="P1294" s="9"/>
    </row>
    <row r="1295" spans="16:16" x14ac:dyDescent="0.2">
      <c r="P1295" s="9"/>
    </row>
    <row r="1296" spans="16:16" x14ac:dyDescent="0.2">
      <c r="P1296" s="9"/>
    </row>
    <row r="1297" spans="16:16" x14ac:dyDescent="0.2">
      <c r="P1297" s="9"/>
    </row>
    <row r="1298" spans="16:16" x14ac:dyDescent="0.2">
      <c r="P1298" s="9"/>
    </row>
    <row r="1299" spans="16:16" x14ac:dyDescent="0.2">
      <c r="P1299" s="9"/>
    </row>
    <row r="1300" spans="16:16" x14ac:dyDescent="0.2">
      <c r="P1300" s="9"/>
    </row>
    <row r="1301" spans="16:16" x14ac:dyDescent="0.2">
      <c r="P1301" s="9"/>
    </row>
    <row r="1302" spans="16:16" x14ac:dyDescent="0.2">
      <c r="P1302" s="9"/>
    </row>
    <row r="1303" spans="16:16" x14ac:dyDescent="0.2">
      <c r="P1303" s="9"/>
    </row>
    <row r="1304" spans="16:16" x14ac:dyDescent="0.2">
      <c r="P1304" s="9"/>
    </row>
    <row r="1305" spans="16:16" x14ac:dyDescent="0.2">
      <c r="P1305" s="9"/>
    </row>
    <row r="1306" spans="16:16" x14ac:dyDescent="0.2">
      <c r="P1306" s="9"/>
    </row>
    <row r="1307" spans="16:16" x14ac:dyDescent="0.2">
      <c r="P1307" s="9"/>
    </row>
    <row r="1308" spans="16:16" x14ac:dyDescent="0.2">
      <c r="P1308" s="9"/>
    </row>
    <row r="1309" spans="16:16" x14ac:dyDescent="0.2">
      <c r="P1309" s="9"/>
    </row>
    <row r="1310" spans="16:16" x14ac:dyDescent="0.2">
      <c r="P1310" s="9"/>
    </row>
    <row r="1311" spans="16:16" x14ac:dyDescent="0.2">
      <c r="P1311" s="9"/>
    </row>
    <row r="1312" spans="16:16" x14ac:dyDescent="0.2">
      <c r="P1312" s="9"/>
    </row>
    <row r="1313" spans="16:16" x14ac:dyDescent="0.2">
      <c r="P1313" s="9"/>
    </row>
    <row r="1314" spans="16:16" x14ac:dyDescent="0.2">
      <c r="P1314" s="9"/>
    </row>
    <row r="1315" spans="16:16" x14ac:dyDescent="0.2">
      <c r="P1315" s="9"/>
    </row>
    <row r="1316" spans="16:16" x14ac:dyDescent="0.2">
      <c r="P1316" s="9"/>
    </row>
    <row r="1317" spans="16:16" x14ac:dyDescent="0.2">
      <c r="P1317" s="9"/>
    </row>
    <row r="1318" spans="16:16" x14ac:dyDescent="0.2">
      <c r="P1318" s="9"/>
    </row>
    <row r="1319" spans="16:16" x14ac:dyDescent="0.2">
      <c r="P1319" s="9"/>
    </row>
    <row r="1320" spans="16:16" x14ac:dyDescent="0.2">
      <c r="P1320" s="9"/>
    </row>
    <row r="1321" spans="16:16" x14ac:dyDescent="0.2">
      <c r="P1321" s="9"/>
    </row>
    <row r="1322" spans="16:16" x14ac:dyDescent="0.2">
      <c r="P1322" s="9"/>
    </row>
    <row r="1323" spans="16:16" x14ac:dyDescent="0.2">
      <c r="P1323" s="9"/>
    </row>
    <row r="1324" spans="16:16" x14ac:dyDescent="0.2">
      <c r="P1324" s="9"/>
    </row>
    <row r="1325" spans="16:16" x14ac:dyDescent="0.2">
      <c r="P1325" s="9"/>
    </row>
    <row r="1326" spans="16:16" x14ac:dyDescent="0.2">
      <c r="P1326" s="9"/>
    </row>
    <row r="1327" spans="16:16" x14ac:dyDescent="0.2">
      <c r="P1327" s="9"/>
    </row>
    <row r="1328" spans="16:16" x14ac:dyDescent="0.2">
      <c r="P1328" s="9"/>
    </row>
    <row r="1329" spans="16:16" x14ac:dyDescent="0.2">
      <c r="P1329" s="9"/>
    </row>
    <row r="1330" spans="16:16" x14ac:dyDescent="0.2">
      <c r="P1330" s="9"/>
    </row>
    <row r="1331" spans="16:16" x14ac:dyDescent="0.2">
      <c r="P1331" s="9"/>
    </row>
    <row r="1332" spans="16:16" x14ac:dyDescent="0.2">
      <c r="P1332" s="9"/>
    </row>
    <row r="1333" spans="16:16" x14ac:dyDescent="0.2">
      <c r="P1333" s="9"/>
    </row>
    <row r="1334" spans="16:16" x14ac:dyDescent="0.2">
      <c r="P1334" s="9"/>
    </row>
    <row r="1335" spans="16:16" x14ac:dyDescent="0.2">
      <c r="P1335" s="9"/>
    </row>
    <row r="1336" spans="16:16" x14ac:dyDescent="0.2">
      <c r="P1336" s="9"/>
    </row>
    <row r="1337" spans="16:16" x14ac:dyDescent="0.2">
      <c r="P1337" s="9"/>
    </row>
    <row r="1338" spans="16:16" x14ac:dyDescent="0.2">
      <c r="P1338" s="9"/>
    </row>
    <row r="1339" spans="16:16" x14ac:dyDescent="0.2">
      <c r="P1339" s="9"/>
    </row>
    <row r="1340" spans="16:16" x14ac:dyDescent="0.2">
      <c r="P1340" s="9"/>
    </row>
    <row r="1341" spans="16:16" x14ac:dyDescent="0.2">
      <c r="P1341" s="9"/>
    </row>
    <row r="1342" spans="16:16" x14ac:dyDescent="0.2">
      <c r="P1342" s="9"/>
    </row>
    <row r="1343" spans="16:16" x14ac:dyDescent="0.2">
      <c r="P1343" s="9"/>
    </row>
    <row r="1344" spans="16:16" x14ac:dyDescent="0.2">
      <c r="P1344" s="9"/>
    </row>
    <row r="1345" spans="16:16" x14ac:dyDescent="0.2">
      <c r="P1345" s="9"/>
    </row>
    <row r="1346" spans="16:16" x14ac:dyDescent="0.2">
      <c r="P1346" s="9"/>
    </row>
    <row r="1347" spans="16:16" x14ac:dyDescent="0.2">
      <c r="P1347" s="9"/>
    </row>
    <row r="1348" spans="16:16" x14ac:dyDescent="0.2">
      <c r="P1348" s="9"/>
    </row>
    <row r="1349" spans="16:16" x14ac:dyDescent="0.2">
      <c r="P1349" s="9"/>
    </row>
    <row r="1350" spans="16:16" x14ac:dyDescent="0.2">
      <c r="P1350" s="9"/>
    </row>
    <row r="1351" spans="16:16" x14ac:dyDescent="0.2">
      <c r="P1351" s="9"/>
    </row>
    <row r="1352" spans="16:16" x14ac:dyDescent="0.2">
      <c r="P1352" s="9"/>
    </row>
    <row r="1353" spans="16:16" x14ac:dyDescent="0.2">
      <c r="P1353" s="9"/>
    </row>
    <row r="1354" spans="16:16" x14ac:dyDescent="0.2">
      <c r="P1354" s="9"/>
    </row>
    <row r="1355" spans="16:16" x14ac:dyDescent="0.2">
      <c r="P1355" s="9"/>
    </row>
    <row r="1356" spans="16:16" x14ac:dyDescent="0.2">
      <c r="P1356" s="9"/>
    </row>
    <row r="1357" spans="16:16" x14ac:dyDescent="0.2">
      <c r="P1357" s="9"/>
    </row>
    <row r="1358" spans="16:16" x14ac:dyDescent="0.2">
      <c r="P1358" s="9"/>
    </row>
    <row r="1359" spans="16:16" x14ac:dyDescent="0.2">
      <c r="P1359" s="9"/>
    </row>
    <row r="1360" spans="16:16" x14ac:dyDescent="0.2">
      <c r="P1360" s="9"/>
    </row>
    <row r="1361" spans="16:16" x14ac:dyDescent="0.2">
      <c r="P1361" s="9"/>
    </row>
    <row r="1362" spans="16:16" x14ac:dyDescent="0.2">
      <c r="P1362" s="9"/>
    </row>
    <row r="1363" spans="16:16" x14ac:dyDescent="0.2">
      <c r="P1363" s="9"/>
    </row>
    <row r="1364" spans="16:16" x14ac:dyDescent="0.2">
      <c r="P1364" s="9"/>
    </row>
    <row r="1365" spans="16:16" x14ac:dyDescent="0.2">
      <c r="P1365" s="9"/>
    </row>
    <row r="1366" spans="16:16" x14ac:dyDescent="0.2">
      <c r="P1366" s="9"/>
    </row>
    <row r="1367" spans="16:16" x14ac:dyDescent="0.2">
      <c r="P1367" s="9"/>
    </row>
    <row r="1368" spans="16:16" x14ac:dyDescent="0.2">
      <c r="P1368" s="9"/>
    </row>
    <row r="1369" spans="16:16" x14ac:dyDescent="0.2">
      <c r="P1369" s="9"/>
    </row>
    <row r="1370" spans="16:16" x14ac:dyDescent="0.2">
      <c r="P1370" s="9"/>
    </row>
    <row r="1371" spans="16:16" x14ac:dyDescent="0.2">
      <c r="P1371" s="9"/>
    </row>
    <row r="1372" spans="16:16" x14ac:dyDescent="0.2">
      <c r="P1372" s="9"/>
    </row>
    <row r="1373" spans="16:16" x14ac:dyDescent="0.2">
      <c r="P1373" s="9"/>
    </row>
    <row r="1374" spans="16:16" x14ac:dyDescent="0.2">
      <c r="P1374" s="9"/>
    </row>
    <row r="1375" spans="16:16" x14ac:dyDescent="0.2">
      <c r="P1375" s="9"/>
    </row>
    <row r="1376" spans="16:16" x14ac:dyDescent="0.2">
      <c r="P1376" s="9"/>
    </row>
    <row r="1377" spans="16:16" x14ac:dyDescent="0.2">
      <c r="P1377" s="9"/>
    </row>
    <row r="1378" spans="16:16" x14ac:dyDescent="0.2">
      <c r="P1378" s="9"/>
    </row>
    <row r="1379" spans="16:16" x14ac:dyDescent="0.2">
      <c r="P1379" s="9"/>
    </row>
    <row r="1380" spans="16:16" x14ac:dyDescent="0.2">
      <c r="P1380" s="9"/>
    </row>
    <row r="1381" spans="16:16" x14ac:dyDescent="0.2">
      <c r="P1381" s="9"/>
    </row>
    <row r="1382" spans="16:16" x14ac:dyDescent="0.2">
      <c r="P1382" s="9"/>
    </row>
    <row r="1383" spans="16:16" x14ac:dyDescent="0.2">
      <c r="P1383" s="9"/>
    </row>
    <row r="1384" spans="16:16" x14ac:dyDescent="0.2">
      <c r="P1384" s="9"/>
    </row>
    <row r="1385" spans="16:16" x14ac:dyDescent="0.2">
      <c r="P1385" s="9"/>
    </row>
    <row r="1386" spans="16:16" x14ac:dyDescent="0.2">
      <c r="P1386" s="9"/>
    </row>
    <row r="1387" spans="16:16" x14ac:dyDescent="0.2">
      <c r="P1387" s="9"/>
    </row>
    <row r="1388" spans="16:16" x14ac:dyDescent="0.2">
      <c r="P1388" s="9"/>
    </row>
    <row r="1389" spans="16:16" x14ac:dyDescent="0.2">
      <c r="P1389" s="9"/>
    </row>
    <row r="1390" spans="16:16" x14ac:dyDescent="0.2">
      <c r="P1390" s="9"/>
    </row>
    <row r="1391" spans="16:16" x14ac:dyDescent="0.2">
      <c r="P1391" s="9"/>
    </row>
    <row r="1392" spans="16:16" x14ac:dyDescent="0.2">
      <c r="P1392" s="9"/>
    </row>
    <row r="1393" spans="16:16" x14ac:dyDescent="0.2">
      <c r="P1393" s="9"/>
    </row>
    <row r="1394" spans="16:16" x14ac:dyDescent="0.2">
      <c r="P1394" s="9"/>
    </row>
    <row r="1395" spans="16:16" x14ac:dyDescent="0.2">
      <c r="P1395" s="9"/>
    </row>
    <row r="1396" spans="16:16" x14ac:dyDescent="0.2">
      <c r="P1396" s="9"/>
    </row>
    <row r="1397" spans="16:16" x14ac:dyDescent="0.2">
      <c r="P1397" s="9"/>
    </row>
    <row r="1398" spans="16:16" x14ac:dyDescent="0.2">
      <c r="P1398" s="9"/>
    </row>
    <row r="1399" spans="16:16" x14ac:dyDescent="0.2">
      <c r="P1399" s="9"/>
    </row>
    <row r="1400" spans="16:16" x14ac:dyDescent="0.2">
      <c r="P1400" s="9"/>
    </row>
    <row r="1401" spans="16:16" x14ac:dyDescent="0.2">
      <c r="P1401" s="9"/>
    </row>
    <row r="1402" spans="16:16" x14ac:dyDescent="0.2">
      <c r="P1402" s="9"/>
    </row>
    <row r="1403" spans="16:16" x14ac:dyDescent="0.2">
      <c r="P1403" s="9"/>
    </row>
    <row r="1404" spans="16:16" x14ac:dyDescent="0.2">
      <c r="P1404" s="9"/>
    </row>
    <row r="1405" spans="16:16" x14ac:dyDescent="0.2">
      <c r="P1405" s="9"/>
    </row>
    <row r="1406" spans="16:16" x14ac:dyDescent="0.2">
      <c r="P1406" s="9"/>
    </row>
    <row r="1407" spans="16:16" x14ac:dyDescent="0.2">
      <c r="P1407" s="9"/>
    </row>
    <row r="1408" spans="16:16" x14ac:dyDescent="0.2">
      <c r="P1408" s="9"/>
    </row>
    <row r="1409" spans="16:16" x14ac:dyDescent="0.2">
      <c r="P1409" s="9"/>
    </row>
    <row r="1410" spans="16:16" x14ac:dyDescent="0.2">
      <c r="P1410" s="9"/>
    </row>
    <row r="1411" spans="16:16" x14ac:dyDescent="0.2">
      <c r="P1411" s="9"/>
    </row>
    <row r="1412" spans="16:16" x14ac:dyDescent="0.2">
      <c r="P1412" s="9"/>
    </row>
    <row r="1413" spans="16:16" x14ac:dyDescent="0.2">
      <c r="P1413" s="9"/>
    </row>
    <row r="1414" spans="16:16" x14ac:dyDescent="0.2">
      <c r="P1414" s="9"/>
    </row>
    <row r="1415" spans="16:16" x14ac:dyDescent="0.2">
      <c r="P1415" s="9"/>
    </row>
    <row r="1416" spans="16:16" x14ac:dyDescent="0.2">
      <c r="P1416" s="9"/>
    </row>
    <row r="1417" spans="16:16" x14ac:dyDescent="0.2">
      <c r="P1417" s="9"/>
    </row>
    <row r="1418" spans="16:16" x14ac:dyDescent="0.2">
      <c r="P1418" s="9"/>
    </row>
    <row r="1419" spans="16:16" x14ac:dyDescent="0.2">
      <c r="P1419" s="9"/>
    </row>
    <row r="1420" spans="16:16" x14ac:dyDescent="0.2">
      <c r="P1420" s="9"/>
    </row>
    <row r="1421" spans="16:16" x14ac:dyDescent="0.2">
      <c r="P1421" s="9"/>
    </row>
    <row r="1422" spans="16:16" x14ac:dyDescent="0.2">
      <c r="P1422" s="9"/>
    </row>
    <row r="1423" spans="16:16" x14ac:dyDescent="0.2">
      <c r="P1423" s="9"/>
    </row>
    <row r="1424" spans="16:16" x14ac:dyDescent="0.2">
      <c r="P1424" s="9"/>
    </row>
    <row r="1425" spans="16:16" x14ac:dyDescent="0.2">
      <c r="P1425" s="9"/>
    </row>
    <row r="1426" spans="16:16" x14ac:dyDescent="0.2">
      <c r="P1426" s="9"/>
    </row>
    <row r="1427" spans="16:16" x14ac:dyDescent="0.2">
      <c r="P1427" s="9"/>
    </row>
    <row r="1428" spans="16:16" x14ac:dyDescent="0.2">
      <c r="P1428" s="9"/>
    </row>
    <row r="1429" spans="16:16" x14ac:dyDescent="0.2">
      <c r="P1429" s="9"/>
    </row>
    <row r="1430" spans="16:16" x14ac:dyDescent="0.2">
      <c r="P1430" s="9"/>
    </row>
    <row r="1431" spans="16:16" x14ac:dyDescent="0.2">
      <c r="P1431" s="9"/>
    </row>
    <row r="1432" spans="16:16" x14ac:dyDescent="0.2">
      <c r="P1432" s="9"/>
    </row>
    <row r="1433" spans="16:16" x14ac:dyDescent="0.2">
      <c r="P1433" s="9"/>
    </row>
    <row r="1434" spans="16:16" x14ac:dyDescent="0.2">
      <c r="P1434" s="9"/>
    </row>
    <row r="1435" spans="16:16" x14ac:dyDescent="0.2">
      <c r="P1435" s="9"/>
    </row>
    <row r="1436" spans="16:16" x14ac:dyDescent="0.2">
      <c r="P1436" s="9"/>
    </row>
    <row r="1437" spans="16:16" x14ac:dyDescent="0.2">
      <c r="P1437" s="9"/>
    </row>
    <row r="1438" spans="16:16" x14ac:dyDescent="0.2">
      <c r="P1438" s="9"/>
    </row>
    <row r="1439" spans="16:16" x14ac:dyDescent="0.2">
      <c r="P1439" s="9"/>
    </row>
    <row r="1440" spans="16:16" x14ac:dyDescent="0.2">
      <c r="P1440" s="9"/>
    </row>
    <row r="1441" spans="16:16" x14ac:dyDescent="0.2">
      <c r="P1441" s="9"/>
    </row>
    <row r="1442" spans="16:16" x14ac:dyDescent="0.2">
      <c r="P1442" s="9"/>
    </row>
    <row r="1443" spans="16:16" x14ac:dyDescent="0.2">
      <c r="P1443" s="9"/>
    </row>
    <row r="1444" spans="16:16" x14ac:dyDescent="0.2">
      <c r="P1444" s="9"/>
    </row>
    <row r="1445" spans="16:16" x14ac:dyDescent="0.2">
      <c r="P1445" s="9"/>
    </row>
    <row r="1446" spans="16:16" x14ac:dyDescent="0.2">
      <c r="P1446" s="9"/>
    </row>
    <row r="1447" spans="16:16" x14ac:dyDescent="0.2">
      <c r="P1447" s="9"/>
    </row>
    <row r="1448" spans="16:16" x14ac:dyDescent="0.2">
      <c r="P1448" s="9"/>
    </row>
    <row r="1449" spans="16:16" x14ac:dyDescent="0.2">
      <c r="P1449" s="9"/>
    </row>
    <row r="1450" spans="16:16" x14ac:dyDescent="0.2">
      <c r="P1450" s="9"/>
    </row>
    <row r="1451" spans="16:16" x14ac:dyDescent="0.2">
      <c r="P1451" s="9"/>
    </row>
    <row r="1452" spans="16:16" x14ac:dyDescent="0.2">
      <c r="P1452" s="9"/>
    </row>
    <row r="1453" spans="16:16" x14ac:dyDescent="0.2">
      <c r="P1453" s="9"/>
    </row>
    <row r="1454" spans="16:16" x14ac:dyDescent="0.2">
      <c r="P1454" s="9"/>
    </row>
    <row r="1455" spans="16:16" x14ac:dyDescent="0.2">
      <c r="P1455" s="9"/>
    </row>
    <row r="1456" spans="16:16" x14ac:dyDescent="0.2">
      <c r="P1456" s="9"/>
    </row>
    <row r="1457" spans="16:16" x14ac:dyDescent="0.2">
      <c r="P1457" s="9"/>
    </row>
    <row r="1458" spans="16:16" x14ac:dyDescent="0.2">
      <c r="P1458" s="9"/>
    </row>
    <row r="1459" spans="16:16" x14ac:dyDescent="0.2">
      <c r="P1459" s="9"/>
    </row>
    <row r="1460" spans="16:16" x14ac:dyDescent="0.2">
      <c r="P1460" s="9"/>
    </row>
    <row r="1461" spans="16:16" x14ac:dyDescent="0.2">
      <c r="P1461" s="9"/>
    </row>
    <row r="1462" spans="16:16" x14ac:dyDescent="0.2">
      <c r="P1462" s="9"/>
    </row>
    <row r="1463" spans="16:16" x14ac:dyDescent="0.2">
      <c r="P1463" s="9"/>
    </row>
    <row r="1464" spans="16:16" x14ac:dyDescent="0.2">
      <c r="P1464" s="9"/>
    </row>
    <row r="1465" spans="16:16" x14ac:dyDescent="0.2">
      <c r="P1465" s="9"/>
    </row>
    <row r="1466" spans="16:16" x14ac:dyDescent="0.2">
      <c r="P1466" s="9"/>
    </row>
    <row r="1467" spans="16:16" x14ac:dyDescent="0.2">
      <c r="P1467" s="9"/>
    </row>
    <row r="1468" spans="16:16" x14ac:dyDescent="0.2">
      <c r="P1468" s="9"/>
    </row>
    <row r="1469" spans="16:16" x14ac:dyDescent="0.2">
      <c r="P1469" s="9"/>
    </row>
    <row r="1470" spans="16:16" x14ac:dyDescent="0.2">
      <c r="P1470" s="9"/>
    </row>
    <row r="1471" spans="16:16" x14ac:dyDescent="0.2">
      <c r="P1471" s="9"/>
    </row>
    <row r="1472" spans="16:16" x14ac:dyDescent="0.2">
      <c r="P1472" s="9"/>
    </row>
    <row r="1473" spans="16:16" x14ac:dyDescent="0.2">
      <c r="P1473" s="9"/>
    </row>
    <row r="1474" spans="16:16" x14ac:dyDescent="0.2">
      <c r="P1474" s="9"/>
    </row>
    <row r="1475" spans="16:16" x14ac:dyDescent="0.2">
      <c r="P1475" s="9"/>
    </row>
    <row r="1476" spans="16:16" x14ac:dyDescent="0.2">
      <c r="P1476" s="9"/>
    </row>
    <row r="1477" spans="16:16" x14ac:dyDescent="0.2">
      <c r="P1477" s="9"/>
    </row>
    <row r="1478" spans="16:16" x14ac:dyDescent="0.2">
      <c r="P1478" s="9"/>
    </row>
    <row r="1479" spans="16:16" x14ac:dyDescent="0.2">
      <c r="P1479" s="9"/>
    </row>
    <row r="1480" spans="16:16" x14ac:dyDescent="0.2">
      <c r="P1480" s="9"/>
    </row>
    <row r="1481" spans="16:16" x14ac:dyDescent="0.2">
      <c r="P1481" s="9"/>
    </row>
    <row r="1482" spans="16:16" x14ac:dyDescent="0.2">
      <c r="P1482" s="9"/>
    </row>
    <row r="1483" spans="16:16" x14ac:dyDescent="0.2">
      <c r="P1483" s="9"/>
    </row>
    <row r="1484" spans="16:16" x14ac:dyDescent="0.2">
      <c r="P1484" s="9"/>
    </row>
    <row r="1485" spans="16:16" x14ac:dyDescent="0.2">
      <c r="P1485" s="9"/>
    </row>
    <row r="1486" spans="16:16" x14ac:dyDescent="0.2">
      <c r="P1486" s="9"/>
    </row>
    <row r="1487" spans="16:16" x14ac:dyDescent="0.2">
      <c r="P1487" s="9"/>
    </row>
    <row r="1488" spans="16:16" x14ac:dyDescent="0.2">
      <c r="P1488" s="9"/>
    </row>
    <row r="1489" spans="16:16" x14ac:dyDescent="0.2">
      <c r="P1489" s="9"/>
    </row>
    <row r="1490" spans="16:16" x14ac:dyDescent="0.2">
      <c r="P1490" s="9"/>
    </row>
    <row r="1491" spans="16:16" x14ac:dyDescent="0.2">
      <c r="P1491" s="9"/>
    </row>
    <row r="1492" spans="16:16" x14ac:dyDescent="0.2">
      <c r="P1492" s="9"/>
    </row>
    <row r="1493" spans="16:16" x14ac:dyDescent="0.2">
      <c r="P1493" s="9"/>
    </row>
    <row r="1494" spans="16:16" x14ac:dyDescent="0.2">
      <c r="P1494" s="9"/>
    </row>
    <row r="1495" spans="16:16" x14ac:dyDescent="0.2">
      <c r="P1495" s="9"/>
    </row>
    <row r="1496" spans="16:16" x14ac:dyDescent="0.2">
      <c r="P1496" s="9"/>
    </row>
    <row r="1497" spans="16:16" x14ac:dyDescent="0.2">
      <c r="P1497" s="9"/>
    </row>
    <row r="1498" spans="16:16" x14ac:dyDescent="0.2">
      <c r="P1498" s="9"/>
    </row>
    <row r="1499" spans="16:16" x14ac:dyDescent="0.2">
      <c r="P1499" s="9"/>
    </row>
  </sheetData>
  <phoneticPr fontId="0" type="noConversion"/>
  <printOptions horizontalCentered="1"/>
  <pageMargins left="0.5" right="0.5" top="0.65" bottom="0.25" header="0.25" footer="0"/>
  <pageSetup firstPageNumber="258" orientation="landscape" useFirstPageNumber="1" horizontalDpi="4294967292" r:id="rId1"/>
  <headerFooter alignWithMargins="0">
    <oddFooter>&amp;C&amp;"Arial,Bold"&amp;8&amp;P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I1607"/>
  <sheetViews>
    <sheetView zoomScaleNormal="100" zoomScaleSheetLayoutView="100" workbookViewId="0">
      <selection activeCell="B82" sqref="B82:G82"/>
    </sheetView>
  </sheetViews>
  <sheetFormatPr defaultRowHeight="12.75" x14ac:dyDescent="0.2"/>
  <cols>
    <col min="1" max="1" width="25.85546875" customWidth="1"/>
    <col min="2" max="11" width="7.7109375" customWidth="1"/>
  </cols>
  <sheetData>
    <row r="1" spans="1:9" ht="155.1" customHeight="1" x14ac:dyDescent="0.25">
      <c r="A1" s="23" t="s">
        <v>272</v>
      </c>
      <c r="B1" s="1" t="s">
        <v>387</v>
      </c>
      <c r="C1" s="1" t="s">
        <v>389</v>
      </c>
      <c r="D1" s="1" t="s">
        <v>390</v>
      </c>
      <c r="E1" s="1" t="s">
        <v>391</v>
      </c>
      <c r="F1" s="1" t="s">
        <v>388</v>
      </c>
      <c r="G1" s="1" t="s">
        <v>392</v>
      </c>
      <c r="H1" s="44" t="s">
        <v>668</v>
      </c>
      <c r="I1" s="46" t="s">
        <v>595</v>
      </c>
    </row>
    <row r="2" spans="1:9" s="5" customFormat="1" ht="11.85" customHeight="1" x14ac:dyDescent="0.2">
      <c r="A2" s="3">
        <v>2009</v>
      </c>
      <c r="B2" s="4" t="s">
        <v>948</v>
      </c>
      <c r="C2" s="4" t="s">
        <v>949</v>
      </c>
      <c r="D2" s="4" t="s">
        <v>950</v>
      </c>
      <c r="E2" s="4" t="s">
        <v>951</v>
      </c>
      <c r="F2" s="4" t="s">
        <v>952</v>
      </c>
      <c r="G2" s="4" t="s">
        <v>393</v>
      </c>
    </row>
    <row r="3" spans="1:9" ht="3.95" customHeight="1" x14ac:dyDescent="0.2"/>
    <row r="4" spans="1:9" ht="15.75" x14ac:dyDescent="0.25">
      <c r="A4" s="7" t="s">
        <v>170</v>
      </c>
      <c r="B4" s="9"/>
      <c r="C4" s="9"/>
      <c r="D4" s="9"/>
      <c r="E4" s="9"/>
      <c r="F4" s="9"/>
      <c r="G4" s="9"/>
      <c r="H4" s="9"/>
      <c r="I4" s="9"/>
    </row>
    <row r="5" spans="1:9" ht="12.75" customHeight="1" x14ac:dyDescent="0.2">
      <c r="A5" s="8" t="s">
        <v>260</v>
      </c>
      <c r="B5" s="52">
        <v>62</v>
      </c>
      <c r="C5" s="52">
        <v>86</v>
      </c>
      <c r="D5" s="52">
        <v>8</v>
      </c>
      <c r="E5" s="52">
        <v>8</v>
      </c>
      <c r="F5" s="52">
        <v>3</v>
      </c>
      <c r="G5" s="52">
        <v>2</v>
      </c>
      <c r="H5" s="9">
        <f t="shared" ref="H5:H48" si="0">I5-SUM(B5:G5)</f>
        <v>13</v>
      </c>
      <c r="I5" s="52">
        <f>SHERIFF!H843</f>
        <v>182</v>
      </c>
    </row>
    <row r="6" spans="1:9" ht="12.75" customHeight="1" x14ac:dyDescent="0.2">
      <c r="A6" s="8" t="s">
        <v>261</v>
      </c>
      <c r="B6" s="52">
        <v>64</v>
      </c>
      <c r="C6" s="52">
        <v>53</v>
      </c>
      <c r="D6" s="52">
        <v>6</v>
      </c>
      <c r="E6" s="52">
        <v>8</v>
      </c>
      <c r="F6" s="52">
        <v>5</v>
      </c>
      <c r="G6" s="52">
        <v>2</v>
      </c>
      <c r="H6" s="9">
        <f t="shared" si="0"/>
        <v>15</v>
      </c>
      <c r="I6" s="52">
        <f>SHERIFF!H844</f>
        <v>153</v>
      </c>
    </row>
    <row r="7" spans="1:9" ht="12.75" customHeight="1" x14ac:dyDescent="0.2">
      <c r="A7" s="8" t="s">
        <v>742</v>
      </c>
      <c r="B7" s="52">
        <v>55</v>
      </c>
      <c r="C7" s="52">
        <v>80</v>
      </c>
      <c r="D7" s="52">
        <v>6</v>
      </c>
      <c r="E7" s="52">
        <v>5</v>
      </c>
      <c r="F7" s="52">
        <v>2</v>
      </c>
      <c r="G7" s="52">
        <v>2</v>
      </c>
      <c r="H7" s="9">
        <f t="shared" si="0"/>
        <v>13</v>
      </c>
      <c r="I7" s="52">
        <f>SHERIFF!H845</f>
        <v>163</v>
      </c>
    </row>
    <row r="8" spans="1:9" ht="12.75" customHeight="1" x14ac:dyDescent="0.2">
      <c r="A8" s="8" t="s">
        <v>743</v>
      </c>
      <c r="B8" s="52">
        <v>67</v>
      </c>
      <c r="C8" s="52">
        <v>55</v>
      </c>
      <c r="D8" s="52">
        <v>18</v>
      </c>
      <c r="E8" s="52">
        <v>4</v>
      </c>
      <c r="F8" s="52">
        <v>5</v>
      </c>
      <c r="G8" s="52">
        <v>5</v>
      </c>
      <c r="H8" s="9">
        <f t="shared" si="0"/>
        <v>6</v>
      </c>
      <c r="I8" s="52">
        <f>SHERIFF!H846</f>
        <v>160</v>
      </c>
    </row>
    <row r="9" spans="1:9" ht="12.75" customHeight="1" x14ac:dyDescent="0.2">
      <c r="A9" s="8" t="s">
        <v>744</v>
      </c>
      <c r="B9" s="52">
        <v>58</v>
      </c>
      <c r="C9" s="52">
        <v>41</v>
      </c>
      <c r="D9" s="52">
        <v>4</v>
      </c>
      <c r="E9" s="52">
        <v>8</v>
      </c>
      <c r="F9" s="52">
        <v>1</v>
      </c>
      <c r="G9" s="52">
        <v>0</v>
      </c>
      <c r="H9" s="9">
        <f t="shared" si="0"/>
        <v>14</v>
      </c>
      <c r="I9" s="52">
        <f>SHERIFF!H847</f>
        <v>126</v>
      </c>
    </row>
    <row r="10" spans="1:9" ht="12.75" customHeight="1" x14ac:dyDescent="0.2">
      <c r="A10" s="8" t="s">
        <v>745</v>
      </c>
      <c r="B10" s="52">
        <v>60</v>
      </c>
      <c r="C10" s="52">
        <v>58</v>
      </c>
      <c r="D10" s="52">
        <v>3</v>
      </c>
      <c r="E10" s="52">
        <v>6</v>
      </c>
      <c r="F10" s="52">
        <v>3</v>
      </c>
      <c r="G10" s="52">
        <v>4</v>
      </c>
      <c r="H10" s="9">
        <f t="shared" si="0"/>
        <v>9</v>
      </c>
      <c r="I10" s="52">
        <f>SHERIFF!H848</f>
        <v>143</v>
      </c>
    </row>
    <row r="11" spans="1:9" ht="12.75" customHeight="1" x14ac:dyDescent="0.2">
      <c r="A11" s="8" t="s">
        <v>1050</v>
      </c>
      <c r="B11" s="52">
        <v>71</v>
      </c>
      <c r="C11" s="52">
        <v>75</v>
      </c>
      <c r="D11" s="52">
        <v>8</v>
      </c>
      <c r="E11" s="52">
        <v>14</v>
      </c>
      <c r="F11" s="52">
        <v>5</v>
      </c>
      <c r="G11" s="52">
        <v>3</v>
      </c>
      <c r="H11" s="9">
        <f t="shared" si="0"/>
        <v>15</v>
      </c>
      <c r="I11" s="52">
        <f>SHERIFF!H849</f>
        <v>191</v>
      </c>
    </row>
    <row r="12" spans="1:9" ht="12.75" customHeight="1" x14ac:dyDescent="0.2">
      <c r="A12" s="8" t="s">
        <v>1051</v>
      </c>
      <c r="B12" s="52">
        <v>62</v>
      </c>
      <c r="C12" s="52">
        <v>58</v>
      </c>
      <c r="D12" s="52">
        <v>8</v>
      </c>
      <c r="E12" s="52">
        <v>13</v>
      </c>
      <c r="F12" s="52">
        <v>9</v>
      </c>
      <c r="G12" s="52">
        <v>4</v>
      </c>
      <c r="H12" s="9">
        <f t="shared" si="0"/>
        <v>11</v>
      </c>
      <c r="I12" s="52">
        <f>SHERIFF!H850</f>
        <v>165</v>
      </c>
    </row>
    <row r="13" spans="1:9" ht="12.75" customHeight="1" x14ac:dyDescent="0.2">
      <c r="A13" s="8" t="s">
        <v>1052</v>
      </c>
      <c r="B13" s="52">
        <v>115</v>
      </c>
      <c r="C13" s="52">
        <v>119</v>
      </c>
      <c r="D13" s="52">
        <v>10</v>
      </c>
      <c r="E13" s="52">
        <v>19</v>
      </c>
      <c r="F13" s="52">
        <v>5</v>
      </c>
      <c r="G13" s="52">
        <v>5</v>
      </c>
      <c r="H13" s="9">
        <f t="shared" si="0"/>
        <v>31</v>
      </c>
      <c r="I13" s="52">
        <f>SHERIFF!H851</f>
        <v>304</v>
      </c>
    </row>
    <row r="14" spans="1:9" ht="12.75" customHeight="1" x14ac:dyDescent="0.2">
      <c r="A14" s="8" t="s">
        <v>1053</v>
      </c>
      <c r="B14" s="52">
        <v>101</v>
      </c>
      <c r="C14" s="52">
        <v>61</v>
      </c>
      <c r="D14" s="52">
        <v>8</v>
      </c>
      <c r="E14" s="52">
        <v>18</v>
      </c>
      <c r="F14" s="52">
        <v>3</v>
      </c>
      <c r="G14" s="52">
        <v>4</v>
      </c>
      <c r="H14" s="9">
        <f t="shared" si="0"/>
        <v>18</v>
      </c>
      <c r="I14" s="52">
        <f>SHERIFF!H852</f>
        <v>213</v>
      </c>
    </row>
    <row r="15" spans="1:9" ht="12.75" customHeight="1" x14ac:dyDescent="0.2">
      <c r="A15" s="8" t="s">
        <v>1054</v>
      </c>
      <c r="B15" s="52">
        <v>89</v>
      </c>
      <c r="C15" s="52">
        <v>90</v>
      </c>
      <c r="D15" s="52">
        <v>10</v>
      </c>
      <c r="E15" s="52">
        <v>11</v>
      </c>
      <c r="F15" s="52">
        <v>5</v>
      </c>
      <c r="G15" s="52">
        <v>4</v>
      </c>
      <c r="H15" s="9">
        <f t="shared" si="0"/>
        <v>14</v>
      </c>
      <c r="I15" s="52">
        <f>SHERIFF!H853</f>
        <v>223</v>
      </c>
    </row>
    <row r="16" spans="1:9" ht="12.75" customHeight="1" x14ac:dyDescent="0.2">
      <c r="A16" s="8" t="s">
        <v>1055</v>
      </c>
      <c r="B16" s="52">
        <v>70</v>
      </c>
      <c r="C16" s="52">
        <v>54</v>
      </c>
      <c r="D16" s="52">
        <v>1</v>
      </c>
      <c r="E16" s="52">
        <v>3</v>
      </c>
      <c r="F16" s="52">
        <v>6</v>
      </c>
      <c r="G16" s="52">
        <v>2</v>
      </c>
      <c r="H16" s="9">
        <f t="shared" si="0"/>
        <v>7</v>
      </c>
      <c r="I16" s="52">
        <f>SHERIFF!H857</f>
        <v>143</v>
      </c>
    </row>
    <row r="17" spans="1:9" ht="12.75" customHeight="1" x14ac:dyDescent="0.2">
      <c r="A17" s="8" t="s">
        <v>1056</v>
      </c>
      <c r="B17" s="52">
        <v>47</v>
      </c>
      <c r="C17" s="52">
        <v>39</v>
      </c>
      <c r="D17" s="52">
        <v>5</v>
      </c>
      <c r="E17" s="52">
        <v>7</v>
      </c>
      <c r="F17" s="52">
        <v>6</v>
      </c>
      <c r="G17" s="52">
        <v>4</v>
      </c>
      <c r="H17" s="9">
        <f t="shared" si="0"/>
        <v>5</v>
      </c>
      <c r="I17" s="52">
        <f>SHERIFF!H858</f>
        <v>113</v>
      </c>
    </row>
    <row r="18" spans="1:9" ht="12.75" customHeight="1" x14ac:dyDescent="0.2">
      <c r="A18" s="8" t="s">
        <v>1057</v>
      </c>
      <c r="B18" s="52">
        <v>66</v>
      </c>
      <c r="C18" s="52">
        <v>63</v>
      </c>
      <c r="D18" s="52">
        <v>4</v>
      </c>
      <c r="E18" s="52">
        <v>7</v>
      </c>
      <c r="F18" s="52">
        <v>2</v>
      </c>
      <c r="G18" s="52">
        <v>2</v>
      </c>
      <c r="H18" s="9">
        <f t="shared" si="0"/>
        <v>12</v>
      </c>
      <c r="I18" s="52">
        <f>SHERIFF!H859</f>
        <v>156</v>
      </c>
    </row>
    <row r="19" spans="1:9" ht="12.75" customHeight="1" x14ac:dyDescent="0.2">
      <c r="A19" s="8" t="s">
        <v>1058</v>
      </c>
      <c r="B19" s="52">
        <v>74</v>
      </c>
      <c r="C19" s="52">
        <v>110</v>
      </c>
      <c r="D19" s="52">
        <v>13</v>
      </c>
      <c r="E19" s="52">
        <v>14</v>
      </c>
      <c r="F19" s="52">
        <v>8</v>
      </c>
      <c r="G19" s="52">
        <v>2</v>
      </c>
      <c r="H19" s="9">
        <f t="shared" si="0"/>
        <v>13</v>
      </c>
      <c r="I19" s="52">
        <f>SHERIFF!H860</f>
        <v>234</v>
      </c>
    </row>
    <row r="20" spans="1:9" ht="12.75" customHeight="1" x14ac:dyDescent="0.2">
      <c r="A20" s="8" t="s">
        <v>1059</v>
      </c>
      <c r="B20" s="52">
        <v>99</v>
      </c>
      <c r="C20" s="52">
        <v>85</v>
      </c>
      <c r="D20" s="52">
        <v>8</v>
      </c>
      <c r="E20" s="52">
        <v>9</v>
      </c>
      <c r="F20" s="52">
        <v>8</v>
      </c>
      <c r="G20" s="52">
        <v>2</v>
      </c>
      <c r="H20" s="9">
        <f t="shared" si="0"/>
        <v>20</v>
      </c>
      <c r="I20" s="52">
        <f>SHERIFF!H861</f>
        <v>231</v>
      </c>
    </row>
    <row r="21" spans="1:9" ht="12.75" customHeight="1" x14ac:dyDescent="0.2">
      <c r="A21" s="8" t="s">
        <v>1060</v>
      </c>
      <c r="B21" s="52">
        <v>111</v>
      </c>
      <c r="C21" s="52">
        <v>95</v>
      </c>
      <c r="D21" s="52">
        <v>16</v>
      </c>
      <c r="E21" s="52">
        <v>17</v>
      </c>
      <c r="F21" s="52">
        <v>4</v>
      </c>
      <c r="G21" s="52">
        <v>6</v>
      </c>
      <c r="H21" s="9">
        <f t="shared" si="0"/>
        <v>17</v>
      </c>
      <c r="I21" s="52">
        <f>SHERIFF!H862</f>
        <v>266</v>
      </c>
    </row>
    <row r="22" spans="1:9" ht="12.75" customHeight="1" x14ac:dyDescent="0.2">
      <c r="A22" s="8" t="s">
        <v>1061</v>
      </c>
      <c r="B22" s="52">
        <v>94</v>
      </c>
      <c r="C22" s="52">
        <v>100</v>
      </c>
      <c r="D22" s="52">
        <v>11</v>
      </c>
      <c r="E22" s="52">
        <v>18</v>
      </c>
      <c r="F22" s="52">
        <v>11</v>
      </c>
      <c r="G22" s="52">
        <v>4</v>
      </c>
      <c r="H22" s="9">
        <f t="shared" si="0"/>
        <v>13</v>
      </c>
      <c r="I22" s="52">
        <f>SHERIFF!H863</f>
        <v>251</v>
      </c>
    </row>
    <row r="23" spans="1:9" ht="12.75" customHeight="1" x14ac:dyDescent="0.2">
      <c r="A23" s="8" t="s">
        <v>1062</v>
      </c>
      <c r="B23" s="52">
        <v>98</v>
      </c>
      <c r="C23" s="52">
        <v>91</v>
      </c>
      <c r="D23" s="52">
        <v>12</v>
      </c>
      <c r="E23" s="52">
        <v>8</v>
      </c>
      <c r="F23" s="52">
        <v>6</v>
      </c>
      <c r="G23" s="52">
        <v>4</v>
      </c>
      <c r="H23" s="9">
        <f t="shared" si="0"/>
        <v>18</v>
      </c>
      <c r="I23" s="52">
        <f>SHERIFF!H864</f>
        <v>237</v>
      </c>
    </row>
    <row r="24" spans="1:9" ht="12.75" customHeight="1" x14ac:dyDescent="0.2">
      <c r="A24" s="8" t="s">
        <v>1063</v>
      </c>
      <c r="B24" s="52">
        <v>113</v>
      </c>
      <c r="C24" s="52">
        <v>177</v>
      </c>
      <c r="D24" s="52">
        <v>16</v>
      </c>
      <c r="E24" s="52">
        <v>23</v>
      </c>
      <c r="F24" s="52">
        <v>5</v>
      </c>
      <c r="G24" s="52">
        <v>7</v>
      </c>
      <c r="H24" s="9">
        <f t="shared" si="0"/>
        <v>32</v>
      </c>
      <c r="I24" s="52">
        <f>SHERIFF!H865</f>
        <v>373</v>
      </c>
    </row>
    <row r="25" spans="1:9" ht="12.75" customHeight="1" x14ac:dyDescent="0.2">
      <c r="A25" s="8" t="s">
        <v>1064</v>
      </c>
      <c r="B25" s="52">
        <v>111</v>
      </c>
      <c r="C25" s="52">
        <v>158</v>
      </c>
      <c r="D25" s="52">
        <v>16</v>
      </c>
      <c r="E25" s="52">
        <v>21</v>
      </c>
      <c r="F25" s="52">
        <v>4</v>
      </c>
      <c r="G25" s="52">
        <v>12</v>
      </c>
      <c r="H25" s="9">
        <f t="shared" si="0"/>
        <v>21</v>
      </c>
      <c r="I25" s="52">
        <f>SHERIFF!H866</f>
        <v>343</v>
      </c>
    </row>
    <row r="26" spans="1:9" ht="12.75" customHeight="1" x14ac:dyDescent="0.2">
      <c r="A26" s="8" t="s">
        <v>1065</v>
      </c>
      <c r="B26" s="52">
        <v>91</v>
      </c>
      <c r="C26" s="52">
        <v>88</v>
      </c>
      <c r="D26" s="52">
        <v>12</v>
      </c>
      <c r="E26" s="52">
        <v>12</v>
      </c>
      <c r="F26" s="52">
        <v>7</v>
      </c>
      <c r="G26" s="52">
        <v>4</v>
      </c>
      <c r="H26" s="9">
        <f t="shared" si="0"/>
        <v>14</v>
      </c>
      <c r="I26" s="52">
        <f>SHERIFF!H867</f>
        <v>228</v>
      </c>
    </row>
    <row r="27" spans="1:9" ht="12.75" customHeight="1" x14ac:dyDescent="0.2">
      <c r="A27" s="8" t="s">
        <v>1066</v>
      </c>
      <c r="B27" s="52">
        <v>85</v>
      </c>
      <c r="C27" s="52">
        <v>116</v>
      </c>
      <c r="D27" s="52">
        <v>8</v>
      </c>
      <c r="E27" s="52">
        <v>12</v>
      </c>
      <c r="F27" s="52">
        <v>4</v>
      </c>
      <c r="G27" s="52">
        <v>5</v>
      </c>
      <c r="H27" s="9">
        <f t="shared" si="0"/>
        <v>9</v>
      </c>
      <c r="I27" s="52">
        <f>SHERIFF!H868</f>
        <v>239</v>
      </c>
    </row>
    <row r="28" spans="1:9" ht="12.75" customHeight="1" x14ac:dyDescent="0.2">
      <c r="A28" s="8" t="s">
        <v>1067</v>
      </c>
      <c r="B28" s="52">
        <v>104</v>
      </c>
      <c r="C28" s="52">
        <v>101</v>
      </c>
      <c r="D28" s="52">
        <v>12</v>
      </c>
      <c r="E28" s="52">
        <v>11</v>
      </c>
      <c r="F28" s="52">
        <v>5</v>
      </c>
      <c r="G28" s="52">
        <v>5</v>
      </c>
      <c r="H28" s="9">
        <f t="shared" si="0"/>
        <v>11</v>
      </c>
      <c r="I28" s="52">
        <f>SHERIFF!H869</f>
        <v>249</v>
      </c>
    </row>
    <row r="29" spans="1:9" ht="12.75" customHeight="1" x14ac:dyDescent="0.2">
      <c r="A29" s="8" t="s">
        <v>1068</v>
      </c>
      <c r="B29" s="52">
        <v>126</v>
      </c>
      <c r="C29" s="52">
        <v>84</v>
      </c>
      <c r="D29" s="52">
        <v>11</v>
      </c>
      <c r="E29" s="52">
        <v>8</v>
      </c>
      <c r="F29" s="52">
        <v>6</v>
      </c>
      <c r="G29" s="52">
        <v>4</v>
      </c>
      <c r="H29" s="9">
        <f t="shared" si="0"/>
        <v>27</v>
      </c>
      <c r="I29" s="52">
        <f>SHERIFF!H870</f>
        <v>266</v>
      </c>
    </row>
    <row r="30" spans="1:9" ht="12.75" customHeight="1" x14ac:dyDescent="0.2">
      <c r="A30" s="8" t="s">
        <v>1069</v>
      </c>
      <c r="B30" s="52">
        <v>61</v>
      </c>
      <c r="C30" s="52">
        <v>112</v>
      </c>
      <c r="D30" s="52">
        <v>8</v>
      </c>
      <c r="E30" s="52">
        <v>4</v>
      </c>
      <c r="F30" s="52">
        <v>6</v>
      </c>
      <c r="G30" s="52">
        <v>8</v>
      </c>
      <c r="H30" s="9">
        <f t="shared" si="0"/>
        <v>12</v>
      </c>
      <c r="I30" s="52">
        <f>SHERIFF!H871</f>
        <v>211</v>
      </c>
    </row>
    <row r="31" spans="1:9" ht="12.75" customHeight="1" x14ac:dyDescent="0.2">
      <c r="A31" s="8" t="s">
        <v>1070</v>
      </c>
      <c r="B31" s="52">
        <v>99</v>
      </c>
      <c r="C31" s="52">
        <v>114</v>
      </c>
      <c r="D31" s="52">
        <v>11</v>
      </c>
      <c r="E31" s="52">
        <v>12</v>
      </c>
      <c r="F31" s="52">
        <v>9</v>
      </c>
      <c r="G31" s="52">
        <v>6</v>
      </c>
      <c r="H31" s="9">
        <f t="shared" si="0"/>
        <v>15</v>
      </c>
      <c r="I31" s="52">
        <f>SHERIFF!H872</f>
        <v>266</v>
      </c>
    </row>
    <row r="32" spans="1:9" ht="12.75" customHeight="1" x14ac:dyDescent="0.2">
      <c r="A32" s="8" t="s">
        <v>904</v>
      </c>
      <c r="B32" s="52">
        <v>68</v>
      </c>
      <c r="C32" s="52">
        <v>78</v>
      </c>
      <c r="D32" s="52">
        <v>6</v>
      </c>
      <c r="E32" s="52">
        <v>17</v>
      </c>
      <c r="F32" s="52">
        <v>4</v>
      </c>
      <c r="G32" s="52">
        <v>4</v>
      </c>
      <c r="H32" s="9">
        <f t="shared" si="0"/>
        <v>7</v>
      </c>
      <c r="I32" s="52">
        <f>SHERIFF!H873</f>
        <v>184</v>
      </c>
    </row>
    <row r="33" spans="1:9" ht="12.75" customHeight="1" x14ac:dyDescent="0.2">
      <c r="A33" s="8" t="s">
        <v>1029</v>
      </c>
      <c r="B33" s="52">
        <v>110</v>
      </c>
      <c r="C33" s="52">
        <v>177</v>
      </c>
      <c r="D33" s="52">
        <v>15</v>
      </c>
      <c r="E33" s="52">
        <v>14</v>
      </c>
      <c r="F33" s="52">
        <v>5</v>
      </c>
      <c r="G33" s="52">
        <v>4</v>
      </c>
      <c r="H33" s="9">
        <f t="shared" si="0"/>
        <v>19</v>
      </c>
      <c r="I33" s="52">
        <f>SHERIFF!H874</f>
        <v>344</v>
      </c>
    </row>
    <row r="34" spans="1:9" ht="12.75" customHeight="1" x14ac:dyDescent="0.2">
      <c r="A34" s="8" t="s">
        <v>1030</v>
      </c>
      <c r="B34" s="52">
        <v>56</v>
      </c>
      <c r="C34" s="52">
        <v>72</v>
      </c>
      <c r="D34" s="52">
        <v>6</v>
      </c>
      <c r="E34" s="52">
        <v>3</v>
      </c>
      <c r="F34" s="52">
        <v>5</v>
      </c>
      <c r="G34" s="52">
        <v>0</v>
      </c>
      <c r="H34" s="9">
        <f t="shared" si="0"/>
        <v>20</v>
      </c>
      <c r="I34" s="52">
        <f>SHERIFF!H875</f>
        <v>162</v>
      </c>
    </row>
    <row r="35" spans="1:9" ht="12.75" customHeight="1" x14ac:dyDescent="0.2">
      <c r="A35" s="8" t="s">
        <v>1031</v>
      </c>
      <c r="B35" s="52">
        <v>99</v>
      </c>
      <c r="C35" s="52">
        <v>94</v>
      </c>
      <c r="D35" s="52">
        <v>18</v>
      </c>
      <c r="E35" s="52">
        <v>11</v>
      </c>
      <c r="F35" s="52">
        <v>8</v>
      </c>
      <c r="G35" s="52">
        <v>8</v>
      </c>
      <c r="H35" s="9">
        <f t="shared" si="0"/>
        <v>6</v>
      </c>
      <c r="I35" s="52">
        <f>SHERIFF!H876</f>
        <v>244</v>
      </c>
    </row>
    <row r="36" spans="1:9" ht="12.75" customHeight="1" x14ac:dyDescent="0.2">
      <c r="A36" s="8" t="s">
        <v>1032</v>
      </c>
      <c r="B36" s="52">
        <v>82</v>
      </c>
      <c r="C36" s="52">
        <v>130</v>
      </c>
      <c r="D36" s="52">
        <v>11</v>
      </c>
      <c r="E36" s="52">
        <v>9</v>
      </c>
      <c r="F36" s="52">
        <v>5</v>
      </c>
      <c r="G36" s="52">
        <v>4</v>
      </c>
      <c r="H36" s="9">
        <f t="shared" si="0"/>
        <v>15</v>
      </c>
      <c r="I36" s="52">
        <f>SHERIFF!H877</f>
        <v>256</v>
      </c>
    </row>
    <row r="37" spans="1:9" ht="12.75" customHeight="1" x14ac:dyDescent="0.2">
      <c r="A37" s="8" t="s">
        <v>1033</v>
      </c>
      <c r="B37" s="52">
        <v>120</v>
      </c>
      <c r="C37" s="52">
        <v>212</v>
      </c>
      <c r="D37" s="52">
        <v>14</v>
      </c>
      <c r="E37" s="52">
        <v>29</v>
      </c>
      <c r="F37" s="52">
        <v>2</v>
      </c>
      <c r="G37" s="52">
        <v>11</v>
      </c>
      <c r="H37" s="9">
        <f t="shared" si="0"/>
        <v>31</v>
      </c>
      <c r="I37" s="52">
        <f>SHERIFF!H878</f>
        <v>419</v>
      </c>
    </row>
    <row r="38" spans="1:9" ht="12.75" customHeight="1" x14ac:dyDescent="0.2">
      <c r="A38" s="8" t="s">
        <v>1034</v>
      </c>
      <c r="B38" s="52">
        <v>73</v>
      </c>
      <c r="C38" s="52">
        <v>114</v>
      </c>
      <c r="D38" s="52">
        <v>15</v>
      </c>
      <c r="E38" s="52">
        <v>8</v>
      </c>
      <c r="F38" s="52">
        <v>4</v>
      </c>
      <c r="G38" s="52">
        <v>2</v>
      </c>
      <c r="H38" s="9">
        <f t="shared" si="0"/>
        <v>13</v>
      </c>
      <c r="I38" s="52">
        <f>SHERIFF!H879</f>
        <v>229</v>
      </c>
    </row>
    <row r="39" spans="1:9" ht="12.75" customHeight="1" x14ac:dyDescent="0.2">
      <c r="A39" s="8" t="s">
        <v>1035</v>
      </c>
      <c r="B39" s="52">
        <v>103</v>
      </c>
      <c r="C39" s="52">
        <v>103</v>
      </c>
      <c r="D39" s="52">
        <v>12</v>
      </c>
      <c r="E39" s="52">
        <v>13</v>
      </c>
      <c r="F39" s="52">
        <v>9</v>
      </c>
      <c r="G39" s="52">
        <v>1</v>
      </c>
      <c r="H39" s="9">
        <f t="shared" si="0"/>
        <v>9</v>
      </c>
      <c r="I39" s="52">
        <f>SHERIFF!H880</f>
        <v>250</v>
      </c>
    </row>
    <row r="40" spans="1:9" ht="12.75" customHeight="1" x14ac:dyDescent="0.2">
      <c r="A40" s="8" t="s">
        <v>1036</v>
      </c>
      <c r="B40" s="52">
        <v>96</v>
      </c>
      <c r="C40" s="52">
        <v>126</v>
      </c>
      <c r="D40" s="52">
        <v>16</v>
      </c>
      <c r="E40" s="52">
        <v>14</v>
      </c>
      <c r="F40" s="52">
        <v>7</v>
      </c>
      <c r="G40" s="52">
        <v>4</v>
      </c>
      <c r="H40" s="9">
        <f t="shared" si="0"/>
        <v>24</v>
      </c>
      <c r="I40" s="52">
        <f>SHERIFF!H881</f>
        <v>287</v>
      </c>
    </row>
    <row r="41" spans="1:9" ht="12.75" customHeight="1" x14ac:dyDescent="0.2">
      <c r="A41" s="8" t="s">
        <v>1037</v>
      </c>
      <c r="B41" s="52">
        <v>64</v>
      </c>
      <c r="C41" s="52">
        <v>67</v>
      </c>
      <c r="D41" s="52">
        <v>16</v>
      </c>
      <c r="E41" s="52">
        <v>6</v>
      </c>
      <c r="F41" s="52">
        <v>2</v>
      </c>
      <c r="G41" s="52">
        <v>2</v>
      </c>
      <c r="H41" s="9">
        <f t="shared" si="0"/>
        <v>8</v>
      </c>
      <c r="I41" s="52">
        <f>SHERIFF!H882</f>
        <v>165</v>
      </c>
    </row>
    <row r="42" spans="1:9" ht="12.75" customHeight="1" x14ac:dyDescent="0.2">
      <c r="A42" s="8" t="s">
        <v>1038</v>
      </c>
      <c r="B42" s="52">
        <v>91</v>
      </c>
      <c r="C42" s="52">
        <v>115</v>
      </c>
      <c r="D42" s="52">
        <v>12</v>
      </c>
      <c r="E42" s="52">
        <v>15</v>
      </c>
      <c r="F42" s="52">
        <v>2</v>
      </c>
      <c r="G42" s="52">
        <v>3</v>
      </c>
      <c r="H42" s="9">
        <f t="shared" si="0"/>
        <v>17</v>
      </c>
      <c r="I42" s="52">
        <f>SHERIFF!H883</f>
        <v>255</v>
      </c>
    </row>
    <row r="43" spans="1:9" ht="12.75" customHeight="1" x14ac:dyDescent="0.2">
      <c r="A43" s="8" t="s">
        <v>1039</v>
      </c>
      <c r="B43" s="52">
        <v>74</v>
      </c>
      <c r="C43" s="52">
        <v>127</v>
      </c>
      <c r="D43" s="52">
        <v>13</v>
      </c>
      <c r="E43" s="52">
        <v>15</v>
      </c>
      <c r="F43" s="52">
        <v>7</v>
      </c>
      <c r="G43" s="52">
        <v>0</v>
      </c>
      <c r="H43" s="9">
        <f t="shared" si="0"/>
        <v>14</v>
      </c>
      <c r="I43" s="52">
        <f>SHERIFF!H884</f>
        <v>250</v>
      </c>
    </row>
    <row r="44" spans="1:9" ht="12.75" customHeight="1" x14ac:dyDescent="0.2">
      <c r="A44" s="8" t="s">
        <v>1040</v>
      </c>
      <c r="B44" s="52">
        <v>76</v>
      </c>
      <c r="C44" s="52">
        <v>111</v>
      </c>
      <c r="D44" s="52">
        <v>21</v>
      </c>
      <c r="E44" s="52">
        <v>11</v>
      </c>
      <c r="F44" s="52">
        <v>7</v>
      </c>
      <c r="G44" s="52">
        <v>4</v>
      </c>
      <c r="H44" s="9">
        <f t="shared" si="0"/>
        <v>22</v>
      </c>
      <c r="I44" s="52">
        <f>SHERIFF!H885</f>
        <v>252</v>
      </c>
    </row>
    <row r="45" spans="1:9" ht="12.75" customHeight="1" x14ac:dyDescent="0.2">
      <c r="A45" s="8" t="s">
        <v>1041</v>
      </c>
      <c r="B45" s="52">
        <v>116</v>
      </c>
      <c r="C45" s="52">
        <v>121</v>
      </c>
      <c r="D45" s="52">
        <v>7</v>
      </c>
      <c r="E45" s="52">
        <v>11</v>
      </c>
      <c r="F45" s="52">
        <v>4</v>
      </c>
      <c r="G45" s="52">
        <v>2</v>
      </c>
      <c r="H45" s="9">
        <f t="shared" si="0"/>
        <v>16</v>
      </c>
      <c r="I45" s="52">
        <f>SHERIFF!H886</f>
        <v>277</v>
      </c>
    </row>
    <row r="46" spans="1:9" ht="12.75" customHeight="1" x14ac:dyDescent="0.2">
      <c r="A46" s="8" t="s">
        <v>1042</v>
      </c>
      <c r="B46" s="52">
        <v>98</v>
      </c>
      <c r="C46" s="52">
        <v>111</v>
      </c>
      <c r="D46" s="52">
        <v>12</v>
      </c>
      <c r="E46" s="52">
        <v>5</v>
      </c>
      <c r="F46" s="52">
        <v>5</v>
      </c>
      <c r="G46" s="52">
        <v>3</v>
      </c>
      <c r="H46" s="9">
        <f t="shared" si="0"/>
        <v>16</v>
      </c>
      <c r="I46" s="52">
        <f>SHERIFF!H887</f>
        <v>250</v>
      </c>
    </row>
    <row r="47" spans="1:9" ht="12.75" customHeight="1" x14ac:dyDescent="0.2">
      <c r="A47" s="8" t="s">
        <v>1043</v>
      </c>
      <c r="B47" s="52">
        <v>77</v>
      </c>
      <c r="C47" s="52">
        <v>113</v>
      </c>
      <c r="D47" s="52">
        <v>11</v>
      </c>
      <c r="E47" s="52">
        <v>13</v>
      </c>
      <c r="F47" s="52">
        <v>7</v>
      </c>
      <c r="G47" s="52">
        <v>7</v>
      </c>
      <c r="H47" s="9">
        <f t="shared" si="0"/>
        <v>18</v>
      </c>
      <c r="I47" s="52">
        <f>SHERIFF!H888</f>
        <v>246</v>
      </c>
    </row>
    <row r="48" spans="1:9" ht="12.75" customHeight="1" x14ac:dyDescent="0.2">
      <c r="A48" s="8" t="s">
        <v>1044</v>
      </c>
      <c r="B48" s="52">
        <v>106</v>
      </c>
      <c r="C48" s="52">
        <v>108</v>
      </c>
      <c r="D48" s="52">
        <v>25</v>
      </c>
      <c r="E48" s="52">
        <v>12</v>
      </c>
      <c r="F48" s="52">
        <v>8</v>
      </c>
      <c r="G48" s="52">
        <v>3</v>
      </c>
      <c r="H48" s="9">
        <f t="shared" si="0"/>
        <v>19</v>
      </c>
      <c r="I48" s="52">
        <f>SHERIFF!H889</f>
        <v>281</v>
      </c>
    </row>
    <row r="49" spans="1:9" ht="12.75" customHeight="1" x14ac:dyDescent="0.2">
      <c r="B49" s="9"/>
      <c r="C49" s="9"/>
      <c r="D49" s="9"/>
      <c r="E49" s="9"/>
      <c r="F49" s="9"/>
      <c r="G49" s="9"/>
      <c r="H49" s="9"/>
      <c r="I49" s="9"/>
    </row>
    <row r="50" spans="1:9" ht="12.75" customHeight="1" x14ac:dyDescent="0.2">
      <c r="A50" s="27" t="s">
        <v>311</v>
      </c>
      <c r="B50" s="9"/>
      <c r="C50" s="9"/>
      <c r="D50" s="9"/>
      <c r="E50" s="9"/>
      <c r="F50" s="9"/>
      <c r="G50" s="9"/>
      <c r="H50" s="9"/>
      <c r="I50" s="9"/>
    </row>
    <row r="51" spans="1:9" ht="12.75" customHeight="1" x14ac:dyDescent="0.2">
      <c r="A51" s="8" t="s">
        <v>1045</v>
      </c>
      <c r="B51" s="52">
        <v>66</v>
      </c>
      <c r="C51" s="52">
        <v>93</v>
      </c>
      <c r="D51" s="52">
        <v>9</v>
      </c>
      <c r="E51" s="52">
        <v>7</v>
      </c>
      <c r="F51" s="52">
        <v>0</v>
      </c>
      <c r="G51" s="52">
        <v>6</v>
      </c>
      <c r="H51" s="9">
        <f t="shared" ref="H51:H62" si="1">I51-SUM(B51:G51)</f>
        <v>9</v>
      </c>
      <c r="I51" s="52">
        <f>SHERIFF!H890</f>
        <v>190</v>
      </c>
    </row>
    <row r="52" spans="1:9" ht="12.75" customHeight="1" x14ac:dyDescent="0.2">
      <c r="A52" s="8" t="s">
        <v>906</v>
      </c>
      <c r="B52" s="52">
        <v>79</v>
      </c>
      <c r="C52" s="52">
        <v>95</v>
      </c>
      <c r="D52" s="52">
        <v>14</v>
      </c>
      <c r="E52" s="52">
        <v>9</v>
      </c>
      <c r="F52" s="52">
        <v>7</v>
      </c>
      <c r="G52" s="52">
        <v>3</v>
      </c>
      <c r="H52" s="9">
        <f t="shared" si="1"/>
        <v>15</v>
      </c>
      <c r="I52" s="52">
        <f>SHERIFF!H891</f>
        <v>222</v>
      </c>
    </row>
    <row r="53" spans="1:9" ht="12.75" customHeight="1" x14ac:dyDescent="0.2">
      <c r="A53" s="8" t="s">
        <v>907</v>
      </c>
      <c r="B53" s="52">
        <v>60</v>
      </c>
      <c r="C53" s="52">
        <v>102</v>
      </c>
      <c r="D53" s="52">
        <v>16</v>
      </c>
      <c r="E53" s="52">
        <v>10</v>
      </c>
      <c r="F53" s="52">
        <v>8</v>
      </c>
      <c r="G53" s="52">
        <v>3</v>
      </c>
      <c r="H53" s="9">
        <f t="shared" si="1"/>
        <v>15</v>
      </c>
      <c r="I53" s="52">
        <f>SHERIFF!H892</f>
        <v>214</v>
      </c>
    </row>
    <row r="54" spans="1:9" ht="12.75" customHeight="1" x14ac:dyDescent="0.2">
      <c r="A54" s="8" t="s">
        <v>908</v>
      </c>
      <c r="B54" s="52">
        <v>94</v>
      </c>
      <c r="C54" s="52">
        <v>86</v>
      </c>
      <c r="D54" s="52">
        <v>10</v>
      </c>
      <c r="E54" s="52">
        <v>10</v>
      </c>
      <c r="F54" s="52">
        <v>10</v>
      </c>
      <c r="G54" s="52">
        <v>3</v>
      </c>
      <c r="H54" s="9">
        <f t="shared" si="1"/>
        <v>10</v>
      </c>
      <c r="I54" s="52">
        <f>SHERIFF!H893</f>
        <v>223</v>
      </c>
    </row>
    <row r="55" spans="1:9" ht="12.75" customHeight="1" x14ac:dyDescent="0.2">
      <c r="A55" s="8" t="s">
        <v>909</v>
      </c>
      <c r="B55" s="52">
        <v>112</v>
      </c>
      <c r="C55" s="52">
        <v>140</v>
      </c>
      <c r="D55" s="52">
        <v>15</v>
      </c>
      <c r="E55" s="52">
        <v>20</v>
      </c>
      <c r="F55" s="52">
        <v>11</v>
      </c>
      <c r="G55" s="52">
        <v>3</v>
      </c>
      <c r="H55" s="9">
        <f t="shared" si="1"/>
        <v>25</v>
      </c>
      <c r="I55" s="52">
        <f>SHERIFF!H894</f>
        <v>326</v>
      </c>
    </row>
    <row r="56" spans="1:9" ht="12.75" customHeight="1" x14ac:dyDescent="0.2">
      <c r="A56" s="8" t="s">
        <v>910</v>
      </c>
      <c r="B56" s="52">
        <v>96</v>
      </c>
      <c r="C56" s="52">
        <v>149</v>
      </c>
      <c r="D56" s="52">
        <v>21</v>
      </c>
      <c r="E56" s="52">
        <v>17</v>
      </c>
      <c r="F56" s="52">
        <v>11</v>
      </c>
      <c r="G56" s="52">
        <v>9</v>
      </c>
      <c r="H56" s="9">
        <f t="shared" si="1"/>
        <v>10</v>
      </c>
      <c r="I56" s="52">
        <f>SHERIFF!H895</f>
        <v>313</v>
      </c>
    </row>
    <row r="57" spans="1:9" ht="12.75" customHeight="1" x14ac:dyDescent="0.2">
      <c r="A57" s="8" t="s">
        <v>911</v>
      </c>
      <c r="B57" s="52">
        <v>67</v>
      </c>
      <c r="C57" s="52">
        <v>158</v>
      </c>
      <c r="D57" s="52">
        <v>10</v>
      </c>
      <c r="E57" s="52">
        <v>12</v>
      </c>
      <c r="F57" s="52">
        <v>10</v>
      </c>
      <c r="G57" s="52">
        <v>3</v>
      </c>
      <c r="H57" s="9">
        <f t="shared" si="1"/>
        <v>7</v>
      </c>
      <c r="I57" s="52">
        <f>SHERIFF!H896</f>
        <v>267</v>
      </c>
    </row>
    <row r="58" spans="1:9" ht="12.75" customHeight="1" x14ac:dyDescent="0.2">
      <c r="A58" s="8" t="s">
        <v>912</v>
      </c>
      <c r="B58" s="52">
        <v>98</v>
      </c>
      <c r="C58" s="52">
        <v>92</v>
      </c>
      <c r="D58" s="52">
        <v>13</v>
      </c>
      <c r="E58" s="52">
        <v>11</v>
      </c>
      <c r="F58" s="52">
        <v>10</v>
      </c>
      <c r="G58" s="52">
        <v>5</v>
      </c>
      <c r="H58" s="9">
        <f t="shared" si="1"/>
        <v>13</v>
      </c>
      <c r="I58" s="52">
        <f>SHERIFF!H897</f>
        <v>242</v>
      </c>
    </row>
    <row r="59" spans="1:9" ht="12.75" customHeight="1" x14ac:dyDescent="0.2">
      <c r="A59" s="8" t="s">
        <v>913</v>
      </c>
      <c r="B59" s="52">
        <v>68</v>
      </c>
      <c r="C59" s="52">
        <v>113</v>
      </c>
      <c r="D59" s="52">
        <v>12</v>
      </c>
      <c r="E59" s="52">
        <v>20</v>
      </c>
      <c r="F59" s="52">
        <v>7</v>
      </c>
      <c r="G59" s="52">
        <v>4</v>
      </c>
      <c r="H59" s="9">
        <f t="shared" si="1"/>
        <v>22</v>
      </c>
      <c r="I59" s="52">
        <f>SHERIFF!H898</f>
        <v>246</v>
      </c>
    </row>
    <row r="60" spans="1:9" ht="12.75" customHeight="1" x14ac:dyDescent="0.2">
      <c r="A60" s="8" t="s">
        <v>914</v>
      </c>
      <c r="B60" s="52">
        <v>93</v>
      </c>
      <c r="C60" s="52">
        <v>138</v>
      </c>
      <c r="D60" s="52">
        <v>10</v>
      </c>
      <c r="E60" s="52">
        <v>22</v>
      </c>
      <c r="F60" s="52">
        <v>3</v>
      </c>
      <c r="G60" s="52">
        <v>3</v>
      </c>
      <c r="H60" s="9">
        <f t="shared" si="1"/>
        <v>21</v>
      </c>
      <c r="I60" s="52">
        <f>SHERIFF!H899</f>
        <v>290</v>
      </c>
    </row>
    <row r="61" spans="1:9" ht="12.75" customHeight="1" x14ac:dyDescent="0.2">
      <c r="A61" s="8" t="s">
        <v>915</v>
      </c>
      <c r="B61" s="52">
        <v>102</v>
      </c>
      <c r="C61" s="52">
        <v>127</v>
      </c>
      <c r="D61" s="52">
        <v>10</v>
      </c>
      <c r="E61" s="52">
        <v>8</v>
      </c>
      <c r="F61" s="52">
        <v>8</v>
      </c>
      <c r="G61" s="52">
        <v>4</v>
      </c>
      <c r="H61" s="9">
        <f t="shared" si="1"/>
        <v>13</v>
      </c>
      <c r="I61" s="52">
        <f>SHERIFF!H900</f>
        <v>272</v>
      </c>
    </row>
    <row r="62" spans="1:9" ht="12.75" customHeight="1" x14ac:dyDescent="0.2">
      <c r="A62" s="8" t="s">
        <v>916</v>
      </c>
      <c r="B62" s="52">
        <v>59</v>
      </c>
      <c r="C62" s="52">
        <v>118</v>
      </c>
      <c r="D62" s="52">
        <v>12</v>
      </c>
      <c r="E62" s="52">
        <v>12</v>
      </c>
      <c r="F62" s="52">
        <v>6</v>
      </c>
      <c r="G62" s="52">
        <v>7</v>
      </c>
      <c r="H62" s="9">
        <f t="shared" si="1"/>
        <v>20</v>
      </c>
      <c r="I62" s="52">
        <f>SHERIFF!H901</f>
        <v>234</v>
      </c>
    </row>
    <row r="63" spans="1:9" ht="12.75" customHeight="1" x14ac:dyDescent="0.2">
      <c r="A63" s="10" t="s">
        <v>595</v>
      </c>
      <c r="B63" s="11">
        <f t="shared" ref="B63:I63" si="2">SUM(B5:B62)</f>
        <v>4756</v>
      </c>
      <c r="C63" s="11">
        <f t="shared" si="2"/>
        <v>5753</v>
      </c>
      <c r="D63" s="11">
        <f t="shared" si="2"/>
        <v>635</v>
      </c>
      <c r="E63" s="11">
        <f>SUM(E5:E62)</f>
        <v>664</v>
      </c>
      <c r="F63" s="11">
        <f>SUM(F5:F62)</f>
        <v>325</v>
      </c>
      <c r="G63" s="11">
        <f t="shared" si="2"/>
        <v>227</v>
      </c>
      <c r="H63" s="11">
        <f t="shared" si="2"/>
        <v>859</v>
      </c>
      <c r="I63" s="11">
        <f t="shared" si="2"/>
        <v>13219</v>
      </c>
    </row>
    <row r="64" spans="1:9" ht="12.75" customHeight="1" x14ac:dyDescent="0.2">
      <c r="B64" s="9"/>
      <c r="C64" s="9"/>
      <c r="D64" s="9"/>
      <c r="E64" s="9"/>
      <c r="F64" s="9"/>
      <c r="G64" s="9"/>
      <c r="H64" s="9"/>
      <c r="I64" s="9"/>
    </row>
    <row r="65" spans="1:7" ht="155.1" customHeight="1" x14ac:dyDescent="0.25">
      <c r="A65" s="23" t="s">
        <v>602</v>
      </c>
      <c r="B65" s="1" t="s">
        <v>394</v>
      </c>
      <c r="C65" s="1" t="s">
        <v>395</v>
      </c>
      <c r="D65" s="1" t="s">
        <v>396</v>
      </c>
      <c r="E65" s="1" t="s">
        <v>397</v>
      </c>
      <c r="F65" s="44" t="s">
        <v>668</v>
      </c>
      <c r="G65" s="46" t="s">
        <v>595</v>
      </c>
    </row>
    <row r="66" spans="1:7" s="5" customFormat="1" ht="11.85" customHeight="1" x14ac:dyDescent="0.2">
      <c r="A66" s="3">
        <v>2009</v>
      </c>
      <c r="B66" s="4" t="s">
        <v>214</v>
      </c>
      <c r="C66" s="4" t="s">
        <v>216</v>
      </c>
      <c r="D66" s="4" t="s">
        <v>217</v>
      </c>
      <c r="E66" s="4" t="s">
        <v>142</v>
      </c>
    </row>
    <row r="67" spans="1:7" ht="3.95" customHeight="1" x14ac:dyDescent="0.2"/>
    <row r="68" spans="1:7" ht="15.75" x14ac:dyDescent="0.25">
      <c r="A68" s="7" t="s">
        <v>170</v>
      </c>
      <c r="B68" s="9"/>
      <c r="C68" s="9"/>
      <c r="D68" s="9"/>
      <c r="E68" s="9"/>
      <c r="F68" s="9"/>
      <c r="G68" s="9"/>
    </row>
    <row r="69" spans="1:7" ht="12.75" customHeight="1" x14ac:dyDescent="0.2">
      <c r="A69" s="8" t="s">
        <v>260</v>
      </c>
      <c r="B69" s="52">
        <v>93</v>
      </c>
      <c r="C69" s="52">
        <v>11</v>
      </c>
      <c r="D69" s="52">
        <v>26</v>
      </c>
      <c r="E69" s="52">
        <v>8</v>
      </c>
      <c r="F69" s="9">
        <f t="shared" ref="F69:F81" si="3">G69-SUM(B69:E69)</f>
        <v>44</v>
      </c>
      <c r="G69" s="52">
        <v>182</v>
      </c>
    </row>
    <row r="70" spans="1:7" ht="12.75" customHeight="1" x14ac:dyDescent="0.2">
      <c r="A70" s="8" t="s">
        <v>261</v>
      </c>
      <c r="B70" s="52">
        <v>81</v>
      </c>
      <c r="C70" s="52">
        <v>15</v>
      </c>
      <c r="D70" s="52">
        <v>19</v>
      </c>
      <c r="E70" s="52">
        <v>5</v>
      </c>
      <c r="F70" s="9">
        <f t="shared" si="3"/>
        <v>33</v>
      </c>
      <c r="G70" s="52">
        <v>153</v>
      </c>
    </row>
    <row r="71" spans="1:7" ht="12.75" customHeight="1" x14ac:dyDescent="0.2">
      <c r="A71" s="8" t="s">
        <v>742</v>
      </c>
      <c r="B71" s="52">
        <v>78</v>
      </c>
      <c r="C71" s="52">
        <v>14</v>
      </c>
      <c r="D71" s="52">
        <v>13</v>
      </c>
      <c r="E71" s="52">
        <v>6</v>
      </c>
      <c r="F71" s="9">
        <f t="shared" si="3"/>
        <v>52</v>
      </c>
      <c r="G71" s="52">
        <v>163</v>
      </c>
    </row>
    <row r="72" spans="1:7" ht="12.75" customHeight="1" x14ac:dyDescent="0.2">
      <c r="A72" s="8" t="s">
        <v>743</v>
      </c>
      <c r="B72" s="52">
        <v>83</v>
      </c>
      <c r="C72" s="52">
        <v>11</v>
      </c>
      <c r="D72" s="52">
        <v>16</v>
      </c>
      <c r="E72" s="52">
        <v>6</v>
      </c>
      <c r="F72" s="9">
        <f t="shared" si="3"/>
        <v>44</v>
      </c>
      <c r="G72" s="52">
        <v>160</v>
      </c>
    </row>
    <row r="73" spans="1:7" ht="12.75" customHeight="1" x14ac:dyDescent="0.2">
      <c r="A73" s="8" t="s">
        <v>744</v>
      </c>
      <c r="B73" s="52">
        <v>66</v>
      </c>
      <c r="C73" s="52">
        <v>11</v>
      </c>
      <c r="D73" s="52">
        <v>9</v>
      </c>
      <c r="E73" s="52">
        <v>2</v>
      </c>
      <c r="F73" s="9">
        <f t="shared" si="3"/>
        <v>38</v>
      </c>
      <c r="G73" s="52">
        <v>126</v>
      </c>
    </row>
    <row r="74" spans="1:7" ht="12.75" customHeight="1" x14ac:dyDescent="0.2">
      <c r="A74" s="8" t="s">
        <v>745</v>
      </c>
      <c r="B74" s="52">
        <v>76</v>
      </c>
      <c r="C74" s="52">
        <v>12</v>
      </c>
      <c r="D74" s="52">
        <v>11</v>
      </c>
      <c r="E74" s="52">
        <v>6</v>
      </c>
      <c r="F74" s="9">
        <f t="shared" si="3"/>
        <v>38</v>
      </c>
      <c r="G74" s="52">
        <v>143</v>
      </c>
    </row>
    <row r="75" spans="1:7" ht="12.75" customHeight="1" x14ac:dyDescent="0.2">
      <c r="A75" s="8" t="s">
        <v>1050</v>
      </c>
      <c r="B75" s="52">
        <v>96</v>
      </c>
      <c r="C75" s="52">
        <v>18</v>
      </c>
      <c r="D75" s="52">
        <v>32</v>
      </c>
      <c r="E75" s="52">
        <v>9</v>
      </c>
      <c r="F75" s="9">
        <f t="shared" si="3"/>
        <v>36</v>
      </c>
      <c r="G75" s="52">
        <v>191</v>
      </c>
    </row>
    <row r="76" spans="1:7" ht="12.75" customHeight="1" x14ac:dyDescent="0.2">
      <c r="A76" s="8" t="s">
        <v>1051</v>
      </c>
      <c r="B76" s="52">
        <v>76</v>
      </c>
      <c r="C76" s="52">
        <v>18</v>
      </c>
      <c r="D76" s="52">
        <v>18</v>
      </c>
      <c r="E76" s="52">
        <v>15</v>
      </c>
      <c r="F76" s="9">
        <f t="shared" si="3"/>
        <v>38</v>
      </c>
      <c r="G76" s="52">
        <v>165</v>
      </c>
    </row>
    <row r="77" spans="1:7" ht="12.75" customHeight="1" x14ac:dyDescent="0.2">
      <c r="A77" s="8" t="s">
        <v>1052</v>
      </c>
      <c r="B77" s="52">
        <v>136</v>
      </c>
      <c r="C77" s="52">
        <v>34</v>
      </c>
      <c r="D77" s="52">
        <v>42</v>
      </c>
      <c r="E77" s="52">
        <v>8</v>
      </c>
      <c r="F77" s="9">
        <f t="shared" si="3"/>
        <v>84</v>
      </c>
      <c r="G77" s="52">
        <v>304</v>
      </c>
    </row>
    <row r="78" spans="1:7" ht="12.75" customHeight="1" x14ac:dyDescent="0.2">
      <c r="A78" s="8" t="s">
        <v>1053</v>
      </c>
      <c r="B78" s="52">
        <v>116</v>
      </c>
      <c r="C78" s="52">
        <v>14</v>
      </c>
      <c r="D78" s="52">
        <v>41</v>
      </c>
      <c r="E78" s="52">
        <v>5</v>
      </c>
      <c r="F78" s="9">
        <f t="shared" si="3"/>
        <v>37</v>
      </c>
      <c r="G78" s="52">
        <v>213</v>
      </c>
    </row>
    <row r="79" spans="1:7" ht="12.75" customHeight="1" x14ac:dyDescent="0.2">
      <c r="A79" s="8" t="s">
        <v>1054</v>
      </c>
      <c r="B79" s="52">
        <v>111</v>
      </c>
      <c r="C79" s="52">
        <v>29</v>
      </c>
      <c r="D79" s="52">
        <v>30</v>
      </c>
      <c r="E79" s="52">
        <v>8</v>
      </c>
      <c r="F79" s="9">
        <f t="shared" si="3"/>
        <v>45</v>
      </c>
      <c r="G79" s="52">
        <v>223</v>
      </c>
    </row>
    <row r="80" spans="1:7" ht="12.75" customHeight="1" x14ac:dyDescent="0.2">
      <c r="A80" s="8" t="s">
        <v>1055</v>
      </c>
      <c r="B80" s="52">
        <v>84</v>
      </c>
      <c r="C80" s="52">
        <v>10</v>
      </c>
      <c r="D80" s="52">
        <v>15</v>
      </c>
      <c r="E80" s="52">
        <v>6</v>
      </c>
      <c r="F80" s="9">
        <f t="shared" si="3"/>
        <v>28</v>
      </c>
      <c r="G80" s="52">
        <v>143</v>
      </c>
    </row>
    <row r="81" spans="1:9" ht="12.75" customHeight="1" x14ac:dyDescent="0.2">
      <c r="A81" s="8" t="s">
        <v>1056</v>
      </c>
      <c r="B81" s="52">
        <v>63</v>
      </c>
      <c r="C81" s="52">
        <v>9</v>
      </c>
      <c r="D81" s="52">
        <v>16</v>
      </c>
      <c r="E81" s="52">
        <v>7</v>
      </c>
      <c r="F81" s="9">
        <f t="shared" si="3"/>
        <v>18</v>
      </c>
      <c r="G81" s="52">
        <v>113</v>
      </c>
    </row>
    <row r="82" spans="1:9" x14ac:dyDescent="0.2">
      <c r="F82" s="9"/>
      <c r="I82" s="9"/>
    </row>
    <row r="83" spans="1:9" x14ac:dyDescent="0.2">
      <c r="I83" s="9"/>
    </row>
    <row r="84" spans="1:9" x14ac:dyDescent="0.2">
      <c r="I84" s="9"/>
    </row>
    <row r="85" spans="1:9" x14ac:dyDescent="0.2">
      <c r="I85" s="9"/>
    </row>
    <row r="86" spans="1:9" x14ac:dyDescent="0.2">
      <c r="I86" s="9"/>
    </row>
    <row r="87" spans="1:9" x14ac:dyDescent="0.2">
      <c r="I87" s="9"/>
    </row>
    <row r="88" spans="1:9" x14ac:dyDescent="0.2">
      <c r="I88" s="9"/>
    </row>
    <row r="89" spans="1:9" x14ac:dyDescent="0.2">
      <c r="I89" s="9"/>
    </row>
    <row r="90" spans="1:9" x14ac:dyDescent="0.2">
      <c r="I90" s="9"/>
    </row>
    <row r="91" spans="1:9" x14ac:dyDescent="0.2">
      <c r="I91" s="9"/>
    </row>
    <row r="92" spans="1:9" x14ac:dyDescent="0.2">
      <c r="I92" s="9"/>
    </row>
    <row r="93" spans="1:9" x14ac:dyDescent="0.2">
      <c r="I93" s="9"/>
    </row>
    <row r="94" spans="1:9" x14ac:dyDescent="0.2">
      <c r="I94" s="9"/>
    </row>
    <row r="95" spans="1:9" x14ac:dyDescent="0.2">
      <c r="I95" s="9"/>
    </row>
    <row r="96" spans="1:9" x14ac:dyDescent="0.2">
      <c r="I96" s="9"/>
    </row>
    <row r="97" spans="9:9" x14ac:dyDescent="0.2">
      <c r="I97" s="9"/>
    </row>
    <row r="98" spans="9:9" x14ac:dyDescent="0.2">
      <c r="I98" s="9"/>
    </row>
    <row r="99" spans="9:9" x14ac:dyDescent="0.2">
      <c r="I99" s="9"/>
    </row>
    <row r="100" spans="9:9" x14ac:dyDescent="0.2">
      <c r="I100" s="9"/>
    </row>
    <row r="101" spans="9:9" x14ac:dyDescent="0.2">
      <c r="I101" s="9"/>
    </row>
    <row r="102" spans="9:9" x14ac:dyDescent="0.2">
      <c r="I102" s="9"/>
    </row>
    <row r="103" spans="9:9" x14ac:dyDescent="0.2">
      <c r="I103" s="9"/>
    </row>
    <row r="104" spans="9:9" x14ac:dyDescent="0.2">
      <c r="I104" s="9"/>
    </row>
    <row r="105" spans="9:9" x14ac:dyDescent="0.2">
      <c r="I105" s="9"/>
    </row>
    <row r="106" spans="9:9" x14ac:dyDescent="0.2">
      <c r="I106" s="9"/>
    </row>
    <row r="107" spans="9:9" x14ac:dyDescent="0.2">
      <c r="I107" s="9"/>
    </row>
    <row r="108" spans="9:9" x14ac:dyDescent="0.2">
      <c r="I108" s="9"/>
    </row>
    <row r="109" spans="9:9" x14ac:dyDescent="0.2">
      <c r="I109" s="9"/>
    </row>
    <row r="110" spans="9:9" x14ac:dyDescent="0.2">
      <c r="I110" s="9"/>
    </row>
    <row r="111" spans="9:9" x14ac:dyDescent="0.2">
      <c r="I111" s="9"/>
    </row>
    <row r="112" spans="9:9" x14ac:dyDescent="0.2">
      <c r="I112" s="9"/>
    </row>
    <row r="113" spans="9:9" x14ac:dyDescent="0.2">
      <c r="I113" s="9"/>
    </row>
    <row r="114" spans="9:9" x14ac:dyDescent="0.2">
      <c r="I114" s="9"/>
    </row>
    <row r="115" spans="9:9" x14ac:dyDescent="0.2">
      <c r="I115" s="9"/>
    </row>
    <row r="116" spans="9:9" x14ac:dyDescent="0.2">
      <c r="I116" s="9"/>
    </row>
    <row r="117" spans="9:9" x14ac:dyDescent="0.2">
      <c r="I117" s="9"/>
    </row>
    <row r="118" spans="9:9" x14ac:dyDescent="0.2">
      <c r="I118" s="9"/>
    </row>
    <row r="119" spans="9:9" x14ac:dyDescent="0.2">
      <c r="I119" s="9"/>
    </row>
    <row r="120" spans="9:9" x14ac:dyDescent="0.2">
      <c r="I120" s="9"/>
    </row>
    <row r="121" spans="9:9" x14ac:dyDescent="0.2">
      <c r="I121" s="9"/>
    </row>
    <row r="122" spans="9:9" x14ac:dyDescent="0.2">
      <c r="I122" s="9"/>
    </row>
    <row r="123" spans="9:9" x14ac:dyDescent="0.2">
      <c r="I123" s="9"/>
    </row>
    <row r="124" spans="9:9" x14ac:dyDescent="0.2">
      <c r="I124" s="9"/>
    </row>
    <row r="125" spans="9:9" x14ac:dyDescent="0.2">
      <c r="I125" s="9"/>
    </row>
    <row r="126" spans="9:9" x14ac:dyDescent="0.2">
      <c r="I126" s="9"/>
    </row>
    <row r="127" spans="9:9" x14ac:dyDescent="0.2">
      <c r="I127" s="9"/>
    </row>
    <row r="128" spans="9:9" x14ac:dyDescent="0.2">
      <c r="I128" s="9"/>
    </row>
    <row r="129" spans="9:9" x14ac:dyDescent="0.2">
      <c r="I129" s="9"/>
    </row>
    <row r="130" spans="9:9" x14ac:dyDescent="0.2">
      <c r="I130" s="9"/>
    </row>
    <row r="131" spans="9:9" x14ac:dyDescent="0.2">
      <c r="I131" s="9"/>
    </row>
    <row r="132" spans="9:9" x14ac:dyDescent="0.2">
      <c r="I132" s="9"/>
    </row>
    <row r="133" spans="9:9" x14ac:dyDescent="0.2">
      <c r="I133" s="9"/>
    </row>
    <row r="134" spans="9:9" x14ac:dyDescent="0.2">
      <c r="I134" s="9"/>
    </row>
    <row r="135" spans="9:9" x14ac:dyDescent="0.2">
      <c r="I135" s="9"/>
    </row>
    <row r="136" spans="9:9" x14ac:dyDescent="0.2">
      <c r="I136" s="9"/>
    </row>
    <row r="137" spans="9:9" x14ac:dyDescent="0.2">
      <c r="I137" s="9"/>
    </row>
    <row r="138" spans="9:9" x14ac:dyDescent="0.2">
      <c r="I138" s="9"/>
    </row>
    <row r="139" spans="9:9" x14ac:dyDescent="0.2">
      <c r="I139" s="9"/>
    </row>
    <row r="140" spans="9:9" x14ac:dyDescent="0.2">
      <c r="I140" s="9"/>
    </row>
    <row r="141" spans="9:9" x14ac:dyDescent="0.2">
      <c r="I141" s="9"/>
    </row>
    <row r="142" spans="9:9" x14ac:dyDescent="0.2">
      <c r="I142" s="9"/>
    </row>
    <row r="143" spans="9:9" x14ac:dyDescent="0.2">
      <c r="I143" s="9"/>
    </row>
    <row r="144" spans="9:9" x14ac:dyDescent="0.2">
      <c r="I144" s="9"/>
    </row>
    <row r="145" spans="9:9" x14ac:dyDescent="0.2">
      <c r="I145" s="9"/>
    </row>
    <row r="146" spans="9:9" x14ac:dyDescent="0.2">
      <c r="I146" s="9"/>
    </row>
    <row r="147" spans="9:9" x14ac:dyDescent="0.2">
      <c r="I147" s="9"/>
    </row>
    <row r="148" spans="9:9" x14ac:dyDescent="0.2">
      <c r="I148" s="9"/>
    </row>
    <row r="149" spans="9:9" x14ac:dyDescent="0.2">
      <c r="I149" s="9"/>
    </row>
    <row r="150" spans="9:9" x14ac:dyDescent="0.2">
      <c r="I150" s="9"/>
    </row>
    <row r="151" spans="9:9" x14ac:dyDescent="0.2">
      <c r="I151" s="9"/>
    </row>
    <row r="152" spans="9:9" x14ac:dyDescent="0.2">
      <c r="I152" s="9"/>
    </row>
    <row r="153" spans="9:9" x14ac:dyDescent="0.2">
      <c r="I153" s="9"/>
    </row>
    <row r="154" spans="9:9" x14ac:dyDescent="0.2">
      <c r="I154" s="9"/>
    </row>
    <row r="155" spans="9:9" x14ac:dyDescent="0.2">
      <c r="I155" s="9"/>
    </row>
    <row r="156" spans="9:9" x14ac:dyDescent="0.2">
      <c r="I156" s="9"/>
    </row>
    <row r="157" spans="9:9" x14ac:dyDescent="0.2">
      <c r="I157" s="9"/>
    </row>
    <row r="158" spans="9:9" x14ac:dyDescent="0.2">
      <c r="I158" s="9"/>
    </row>
    <row r="159" spans="9:9" x14ac:dyDescent="0.2">
      <c r="I159" s="9"/>
    </row>
    <row r="160" spans="9:9" x14ac:dyDescent="0.2">
      <c r="I160" s="9"/>
    </row>
    <row r="161" spans="9:9" x14ac:dyDescent="0.2">
      <c r="I161" s="9"/>
    </row>
    <row r="162" spans="9:9" x14ac:dyDescent="0.2">
      <c r="I162" s="9"/>
    </row>
    <row r="163" spans="9:9" x14ac:dyDescent="0.2">
      <c r="I163" s="9"/>
    </row>
    <row r="164" spans="9:9" x14ac:dyDescent="0.2">
      <c r="I164" s="9"/>
    </row>
    <row r="165" spans="9:9" x14ac:dyDescent="0.2">
      <c r="I165" s="9"/>
    </row>
    <row r="166" spans="9:9" x14ac:dyDescent="0.2">
      <c r="I166" s="9"/>
    </row>
    <row r="167" spans="9:9" x14ac:dyDescent="0.2">
      <c r="I167" s="9"/>
    </row>
    <row r="168" spans="9:9" x14ac:dyDescent="0.2">
      <c r="I168" s="9"/>
    </row>
    <row r="169" spans="9:9" x14ac:dyDescent="0.2">
      <c r="I169" s="9"/>
    </row>
    <row r="170" spans="9:9" x14ac:dyDescent="0.2">
      <c r="I170" s="9"/>
    </row>
    <row r="171" spans="9:9" x14ac:dyDescent="0.2">
      <c r="I171" s="9"/>
    </row>
    <row r="172" spans="9:9" x14ac:dyDescent="0.2">
      <c r="I172" s="9"/>
    </row>
    <row r="173" spans="9:9" x14ac:dyDescent="0.2">
      <c r="I173" s="9"/>
    </row>
    <row r="174" spans="9:9" x14ac:dyDescent="0.2">
      <c r="I174" s="9"/>
    </row>
    <row r="175" spans="9:9" x14ac:dyDescent="0.2">
      <c r="I175" s="9"/>
    </row>
    <row r="176" spans="9:9" x14ac:dyDescent="0.2">
      <c r="I176" s="9"/>
    </row>
    <row r="177" spans="9:9" x14ac:dyDescent="0.2">
      <c r="I177" s="9"/>
    </row>
    <row r="178" spans="9:9" x14ac:dyDescent="0.2">
      <c r="I178" s="9"/>
    </row>
    <row r="179" spans="9:9" x14ac:dyDescent="0.2">
      <c r="I179" s="9"/>
    </row>
    <row r="180" spans="9:9" x14ac:dyDescent="0.2">
      <c r="I180" s="9"/>
    </row>
    <row r="181" spans="9:9" x14ac:dyDescent="0.2">
      <c r="I181" s="9"/>
    </row>
    <row r="182" spans="9:9" x14ac:dyDescent="0.2">
      <c r="I182" s="9"/>
    </row>
    <row r="183" spans="9:9" x14ac:dyDescent="0.2">
      <c r="I183" s="9"/>
    </row>
    <row r="184" spans="9:9" x14ac:dyDescent="0.2">
      <c r="I184" s="9"/>
    </row>
    <row r="185" spans="9:9" x14ac:dyDescent="0.2">
      <c r="I185" s="9"/>
    </row>
    <row r="186" spans="9:9" x14ac:dyDescent="0.2">
      <c r="I186" s="9"/>
    </row>
    <row r="187" spans="9:9" x14ac:dyDescent="0.2">
      <c r="I187" s="9"/>
    </row>
    <row r="188" spans="9:9" x14ac:dyDescent="0.2">
      <c r="I188" s="9"/>
    </row>
    <row r="189" spans="9:9" x14ac:dyDescent="0.2">
      <c r="I189" s="9"/>
    </row>
    <row r="190" spans="9:9" x14ac:dyDescent="0.2">
      <c r="I190" s="9"/>
    </row>
    <row r="191" spans="9:9" x14ac:dyDescent="0.2">
      <c r="I191" s="9"/>
    </row>
    <row r="192" spans="9:9" x14ac:dyDescent="0.2">
      <c r="I192" s="9"/>
    </row>
    <row r="193" spans="9:9" x14ac:dyDescent="0.2">
      <c r="I193" s="9"/>
    </row>
    <row r="194" spans="9:9" x14ac:dyDescent="0.2">
      <c r="I194" s="9"/>
    </row>
    <row r="195" spans="9:9" x14ac:dyDescent="0.2">
      <c r="I195" s="9"/>
    </row>
    <row r="196" spans="9:9" x14ac:dyDescent="0.2">
      <c r="I196" s="9"/>
    </row>
    <row r="197" spans="9:9" x14ac:dyDescent="0.2">
      <c r="I197" s="9"/>
    </row>
    <row r="198" spans="9:9" x14ac:dyDescent="0.2">
      <c r="I198" s="9"/>
    </row>
    <row r="199" spans="9:9" x14ac:dyDescent="0.2">
      <c r="I199" s="9"/>
    </row>
    <row r="200" spans="9:9" x14ac:dyDescent="0.2">
      <c r="I200" s="9"/>
    </row>
    <row r="201" spans="9:9" x14ac:dyDescent="0.2">
      <c r="I201" s="9"/>
    </row>
    <row r="202" spans="9:9" x14ac:dyDescent="0.2">
      <c r="I202" s="9"/>
    </row>
    <row r="203" spans="9:9" x14ac:dyDescent="0.2">
      <c r="I203" s="9"/>
    </row>
    <row r="204" spans="9:9" x14ac:dyDescent="0.2">
      <c r="I204" s="9"/>
    </row>
    <row r="205" spans="9:9" x14ac:dyDescent="0.2">
      <c r="I205" s="9"/>
    </row>
    <row r="206" spans="9:9" x14ac:dyDescent="0.2">
      <c r="I206" s="9"/>
    </row>
    <row r="207" spans="9:9" x14ac:dyDescent="0.2">
      <c r="I207" s="9"/>
    </row>
    <row r="208" spans="9:9" x14ac:dyDescent="0.2">
      <c r="I208" s="9"/>
    </row>
    <row r="209" spans="9:9" x14ac:dyDescent="0.2">
      <c r="I209" s="9"/>
    </row>
    <row r="210" spans="9:9" x14ac:dyDescent="0.2">
      <c r="I210" s="9"/>
    </row>
    <row r="211" spans="9:9" x14ac:dyDescent="0.2">
      <c r="I211" s="9"/>
    </row>
    <row r="212" spans="9:9" x14ac:dyDescent="0.2">
      <c r="I212" s="9"/>
    </row>
    <row r="213" spans="9:9" x14ac:dyDescent="0.2">
      <c r="I213" s="9"/>
    </row>
    <row r="214" spans="9:9" x14ac:dyDescent="0.2">
      <c r="I214" s="9"/>
    </row>
    <row r="215" spans="9:9" x14ac:dyDescent="0.2">
      <c r="I215" s="9"/>
    </row>
    <row r="216" spans="9:9" x14ac:dyDescent="0.2">
      <c r="I216" s="9"/>
    </row>
    <row r="217" spans="9:9" x14ac:dyDescent="0.2">
      <c r="I217" s="9"/>
    </row>
    <row r="218" spans="9:9" x14ac:dyDescent="0.2">
      <c r="I218" s="9"/>
    </row>
    <row r="219" spans="9:9" x14ac:dyDescent="0.2">
      <c r="I219" s="9"/>
    </row>
    <row r="220" spans="9:9" x14ac:dyDescent="0.2">
      <c r="I220" s="9"/>
    </row>
    <row r="221" spans="9:9" x14ac:dyDescent="0.2">
      <c r="I221" s="9"/>
    </row>
    <row r="222" spans="9:9" x14ac:dyDescent="0.2">
      <c r="I222" s="9"/>
    </row>
    <row r="223" spans="9:9" x14ac:dyDescent="0.2">
      <c r="I223" s="9"/>
    </row>
    <row r="224" spans="9:9" x14ac:dyDescent="0.2">
      <c r="I224" s="9"/>
    </row>
    <row r="225" spans="9:9" x14ac:dyDescent="0.2">
      <c r="I225" s="9"/>
    </row>
    <row r="226" spans="9:9" x14ac:dyDescent="0.2">
      <c r="I226" s="9"/>
    </row>
    <row r="227" spans="9:9" x14ac:dyDescent="0.2">
      <c r="I227" s="9"/>
    </row>
    <row r="228" spans="9:9" x14ac:dyDescent="0.2">
      <c r="I228" s="9"/>
    </row>
    <row r="229" spans="9:9" x14ac:dyDescent="0.2">
      <c r="I229" s="9"/>
    </row>
    <row r="230" spans="9:9" x14ac:dyDescent="0.2">
      <c r="I230" s="9"/>
    </row>
    <row r="231" spans="9:9" x14ac:dyDescent="0.2">
      <c r="I231" s="9"/>
    </row>
    <row r="232" spans="9:9" x14ac:dyDescent="0.2">
      <c r="I232" s="9"/>
    </row>
    <row r="233" spans="9:9" x14ac:dyDescent="0.2">
      <c r="I233" s="9"/>
    </row>
    <row r="234" spans="9:9" x14ac:dyDescent="0.2">
      <c r="I234" s="9"/>
    </row>
    <row r="235" spans="9:9" x14ac:dyDescent="0.2">
      <c r="I235" s="9"/>
    </row>
    <row r="236" spans="9:9" x14ac:dyDescent="0.2">
      <c r="I236" s="9"/>
    </row>
    <row r="237" spans="9:9" x14ac:dyDescent="0.2">
      <c r="I237" s="9"/>
    </row>
    <row r="238" spans="9:9" x14ac:dyDescent="0.2">
      <c r="I238" s="9"/>
    </row>
    <row r="239" spans="9:9" x14ac:dyDescent="0.2">
      <c r="I239" s="9"/>
    </row>
    <row r="240" spans="9:9" x14ac:dyDescent="0.2">
      <c r="I240" s="9"/>
    </row>
    <row r="241" spans="9:9" x14ac:dyDescent="0.2">
      <c r="I241" s="9"/>
    </row>
    <row r="242" spans="9:9" x14ac:dyDescent="0.2">
      <c r="I242" s="9"/>
    </row>
    <row r="243" spans="9:9" x14ac:dyDescent="0.2">
      <c r="I243" s="9"/>
    </row>
    <row r="244" spans="9:9" x14ac:dyDescent="0.2">
      <c r="I244" s="9"/>
    </row>
    <row r="245" spans="9:9" x14ac:dyDescent="0.2">
      <c r="I245" s="9"/>
    </row>
    <row r="246" spans="9:9" x14ac:dyDescent="0.2">
      <c r="I246" s="9"/>
    </row>
    <row r="247" spans="9:9" x14ac:dyDescent="0.2">
      <c r="I247" s="9"/>
    </row>
    <row r="248" spans="9:9" x14ac:dyDescent="0.2">
      <c r="I248" s="9"/>
    </row>
    <row r="249" spans="9:9" x14ac:dyDescent="0.2">
      <c r="I249" s="9"/>
    </row>
    <row r="250" spans="9:9" x14ac:dyDescent="0.2">
      <c r="I250" s="9"/>
    </row>
    <row r="251" spans="9:9" x14ac:dyDescent="0.2">
      <c r="I251" s="9"/>
    </row>
    <row r="252" spans="9:9" x14ac:dyDescent="0.2">
      <c r="I252" s="9"/>
    </row>
    <row r="253" spans="9:9" x14ac:dyDescent="0.2">
      <c r="I253" s="9"/>
    </row>
    <row r="254" spans="9:9" x14ac:dyDescent="0.2">
      <c r="I254" s="9"/>
    </row>
    <row r="255" spans="9:9" x14ac:dyDescent="0.2">
      <c r="I255" s="9"/>
    </row>
    <row r="256" spans="9:9" x14ac:dyDescent="0.2">
      <c r="I256" s="9"/>
    </row>
    <row r="257" spans="9:9" x14ac:dyDescent="0.2">
      <c r="I257" s="9"/>
    </row>
    <row r="258" spans="9:9" x14ac:dyDescent="0.2">
      <c r="I258" s="9"/>
    </row>
    <row r="259" spans="9:9" x14ac:dyDescent="0.2">
      <c r="I259" s="9"/>
    </row>
    <row r="260" spans="9:9" x14ac:dyDescent="0.2">
      <c r="I260" s="9"/>
    </row>
    <row r="261" spans="9:9" x14ac:dyDescent="0.2">
      <c r="I261" s="9"/>
    </row>
    <row r="262" spans="9:9" x14ac:dyDescent="0.2">
      <c r="I262" s="9"/>
    </row>
    <row r="263" spans="9:9" x14ac:dyDescent="0.2">
      <c r="I263" s="9"/>
    </row>
    <row r="264" spans="9:9" x14ac:dyDescent="0.2">
      <c r="I264" s="9"/>
    </row>
    <row r="265" spans="9:9" x14ac:dyDescent="0.2">
      <c r="I265" s="9"/>
    </row>
    <row r="266" spans="9:9" x14ac:dyDescent="0.2">
      <c r="I266" s="9"/>
    </row>
    <row r="267" spans="9:9" x14ac:dyDescent="0.2">
      <c r="I267" s="9"/>
    </row>
    <row r="268" spans="9:9" x14ac:dyDescent="0.2">
      <c r="I268" s="9"/>
    </row>
    <row r="269" spans="9:9" x14ac:dyDescent="0.2">
      <c r="I269" s="9"/>
    </row>
    <row r="270" spans="9:9" x14ac:dyDescent="0.2">
      <c r="I270" s="9"/>
    </row>
    <row r="271" spans="9:9" x14ac:dyDescent="0.2">
      <c r="I271" s="9"/>
    </row>
    <row r="272" spans="9:9" x14ac:dyDescent="0.2">
      <c r="I272" s="9"/>
    </row>
    <row r="273" spans="9:9" x14ac:dyDescent="0.2">
      <c r="I273" s="9"/>
    </row>
    <row r="274" spans="9:9" x14ac:dyDescent="0.2">
      <c r="I274" s="9"/>
    </row>
    <row r="275" spans="9:9" x14ac:dyDescent="0.2">
      <c r="I275" s="9"/>
    </row>
    <row r="276" spans="9:9" x14ac:dyDescent="0.2">
      <c r="I276" s="9"/>
    </row>
    <row r="277" spans="9:9" x14ac:dyDescent="0.2">
      <c r="I277" s="9"/>
    </row>
    <row r="278" spans="9:9" x14ac:dyDescent="0.2">
      <c r="I278" s="9"/>
    </row>
    <row r="279" spans="9:9" x14ac:dyDescent="0.2">
      <c r="I279" s="9"/>
    </row>
    <row r="280" spans="9:9" x14ac:dyDescent="0.2">
      <c r="I280" s="9"/>
    </row>
    <row r="281" spans="9:9" x14ac:dyDescent="0.2">
      <c r="I281" s="9"/>
    </row>
    <row r="282" spans="9:9" x14ac:dyDescent="0.2">
      <c r="I282" s="9"/>
    </row>
    <row r="283" spans="9:9" x14ac:dyDescent="0.2">
      <c r="I283" s="9"/>
    </row>
    <row r="284" spans="9:9" x14ac:dyDescent="0.2">
      <c r="I284" s="9"/>
    </row>
    <row r="285" spans="9:9" x14ac:dyDescent="0.2">
      <c r="I285" s="9"/>
    </row>
    <row r="286" spans="9:9" x14ac:dyDescent="0.2">
      <c r="I286" s="9"/>
    </row>
    <row r="287" spans="9:9" x14ac:dyDescent="0.2">
      <c r="I287" s="9"/>
    </row>
    <row r="288" spans="9:9" x14ac:dyDescent="0.2">
      <c r="I288" s="9"/>
    </row>
    <row r="289" spans="9:9" x14ac:dyDescent="0.2">
      <c r="I289" s="9"/>
    </row>
    <row r="290" spans="9:9" x14ac:dyDescent="0.2">
      <c r="I290" s="9"/>
    </row>
    <row r="291" spans="9:9" x14ac:dyDescent="0.2">
      <c r="I291" s="9"/>
    </row>
    <row r="292" spans="9:9" x14ac:dyDescent="0.2">
      <c r="I292" s="9"/>
    </row>
    <row r="293" spans="9:9" x14ac:dyDescent="0.2">
      <c r="I293" s="9"/>
    </row>
    <row r="294" spans="9:9" x14ac:dyDescent="0.2">
      <c r="I294" s="9"/>
    </row>
    <row r="295" spans="9:9" x14ac:dyDescent="0.2">
      <c r="I295" s="9"/>
    </row>
    <row r="296" spans="9:9" x14ac:dyDescent="0.2">
      <c r="I296" s="9"/>
    </row>
    <row r="297" spans="9:9" x14ac:dyDescent="0.2">
      <c r="I297" s="9"/>
    </row>
    <row r="298" spans="9:9" x14ac:dyDescent="0.2">
      <c r="I298" s="9"/>
    </row>
    <row r="299" spans="9:9" x14ac:dyDescent="0.2">
      <c r="I299" s="9"/>
    </row>
    <row r="300" spans="9:9" x14ac:dyDescent="0.2">
      <c r="I300" s="9"/>
    </row>
    <row r="301" spans="9:9" x14ac:dyDescent="0.2">
      <c r="I301" s="9"/>
    </row>
    <row r="302" spans="9:9" x14ac:dyDescent="0.2">
      <c r="I302" s="9"/>
    </row>
    <row r="303" spans="9:9" x14ac:dyDescent="0.2">
      <c r="I303" s="9"/>
    </row>
    <row r="304" spans="9:9" x14ac:dyDescent="0.2">
      <c r="I304" s="9"/>
    </row>
    <row r="305" spans="9:9" x14ac:dyDescent="0.2">
      <c r="I305" s="9"/>
    </row>
    <row r="306" spans="9:9" x14ac:dyDescent="0.2">
      <c r="I306" s="9"/>
    </row>
    <row r="307" spans="9:9" x14ac:dyDescent="0.2">
      <c r="I307" s="9"/>
    </row>
    <row r="308" spans="9:9" x14ac:dyDescent="0.2">
      <c r="I308" s="9"/>
    </row>
    <row r="309" spans="9:9" x14ac:dyDescent="0.2">
      <c r="I309" s="9"/>
    </row>
    <row r="310" spans="9:9" x14ac:dyDescent="0.2">
      <c r="I310" s="9"/>
    </row>
    <row r="311" spans="9:9" x14ac:dyDescent="0.2">
      <c r="I311" s="9"/>
    </row>
    <row r="312" spans="9:9" x14ac:dyDescent="0.2">
      <c r="I312" s="9"/>
    </row>
    <row r="313" spans="9:9" x14ac:dyDescent="0.2">
      <c r="I313" s="9"/>
    </row>
    <row r="314" spans="9:9" x14ac:dyDescent="0.2">
      <c r="I314" s="9"/>
    </row>
    <row r="315" spans="9:9" x14ac:dyDescent="0.2">
      <c r="I315" s="9"/>
    </row>
    <row r="316" spans="9:9" x14ac:dyDescent="0.2">
      <c r="I316" s="9"/>
    </row>
    <row r="317" spans="9:9" x14ac:dyDescent="0.2">
      <c r="I317" s="9"/>
    </row>
    <row r="318" spans="9:9" x14ac:dyDescent="0.2">
      <c r="I318" s="9"/>
    </row>
    <row r="319" spans="9:9" x14ac:dyDescent="0.2">
      <c r="I319" s="9"/>
    </row>
    <row r="320" spans="9:9" x14ac:dyDescent="0.2">
      <c r="I320" s="9"/>
    </row>
    <row r="321" spans="9:9" x14ac:dyDescent="0.2">
      <c r="I321" s="9"/>
    </row>
    <row r="322" spans="9:9" x14ac:dyDescent="0.2">
      <c r="I322" s="9"/>
    </row>
    <row r="323" spans="9:9" x14ac:dyDescent="0.2">
      <c r="I323" s="9"/>
    </row>
    <row r="324" spans="9:9" x14ac:dyDescent="0.2">
      <c r="I324" s="9"/>
    </row>
    <row r="325" spans="9:9" x14ac:dyDescent="0.2">
      <c r="I325" s="9"/>
    </row>
    <row r="326" spans="9:9" x14ac:dyDescent="0.2">
      <c r="I326" s="9"/>
    </row>
    <row r="327" spans="9:9" x14ac:dyDescent="0.2">
      <c r="I327" s="9"/>
    </row>
    <row r="328" spans="9:9" x14ac:dyDescent="0.2">
      <c r="I328" s="9"/>
    </row>
    <row r="329" spans="9:9" x14ac:dyDescent="0.2">
      <c r="I329" s="9"/>
    </row>
    <row r="330" spans="9:9" x14ac:dyDescent="0.2">
      <c r="I330" s="9"/>
    </row>
    <row r="331" spans="9:9" x14ac:dyDescent="0.2">
      <c r="I331" s="9"/>
    </row>
    <row r="332" spans="9:9" x14ac:dyDescent="0.2">
      <c r="I332" s="9"/>
    </row>
    <row r="333" spans="9:9" x14ac:dyDescent="0.2">
      <c r="I333" s="9"/>
    </row>
    <row r="334" spans="9:9" x14ac:dyDescent="0.2">
      <c r="I334" s="9"/>
    </row>
    <row r="335" spans="9:9" x14ac:dyDescent="0.2">
      <c r="I335" s="9"/>
    </row>
    <row r="336" spans="9:9" x14ac:dyDescent="0.2">
      <c r="I336" s="9"/>
    </row>
    <row r="337" spans="9:9" x14ac:dyDescent="0.2">
      <c r="I337" s="9"/>
    </row>
    <row r="338" spans="9:9" x14ac:dyDescent="0.2">
      <c r="I338" s="9"/>
    </row>
    <row r="339" spans="9:9" x14ac:dyDescent="0.2">
      <c r="I339" s="9"/>
    </row>
    <row r="340" spans="9:9" x14ac:dyDescent="0.2">
      <c r="I340" s="9"/>
    </row>
    <row r="341" spans="9:9" x14ac:dyDescent="0.2">
      <c r="I341" s="9"/>
    </row>
    <row r="342" spans="9:9" x14ac:dyDescent="0.2">
      <c r="I342" s="9"/>
    </row>
    <row r="343" spans="9:9" x14ac:dyDescent="0.2">
      <c r="I343" s="9"/>
    </row>
    <row r="344" spans="9:9" x14ac:dyDescent="0.2">
      <c r="I344" s="9"/>
    </row>
    <row r="345" spans="9:9" x14ac:dyDescent="0.2">
      <c r="I345" s="9"/>
    </row>
    <row r="346" spans="9:9" x14ac:dyDescent="0.2">
      <c r="I346" s="9"/>
    </row>
    <row r="347" spans="9:9" x14ac:dyDescent="0.2">
      <c r="I347" s="9"/>
    </row>
    <row r="348" spans="9:9" x14ac:dyDescent="0.2">
      <c r="I348" s="9"/>
    </row>
    <row r="349" spans="9:9" x14ac:dyDescent="0.2">
      <c r="I349" s="9"/>
    </row>
    <row r="350" spans="9:9" x14ac:dyDescent="0.2">
      <c r="I350" s="9"/>
    </row>
    <row r="351" spans="9:9" x14ac:dyDescent="0.2">
      <c r="I351" s="9"/>
    </row>
    <row r="352" spans="9:9" x14ac:dyDescent="0.2">
      <c r="I352" s="9"/>
    </row>
    <row r="353" spans="9:9" x14ac:dyDescent="0.2">
      <c r="I353" s="9"/>
    </row>
    <row r="354" spans="9:9" x14ac:dyDescent="0.2">
      <c r="I354" s="9"/>
    </row>
    <row r="355" spans="9:9" x14ac:dyDescent="0.2">
      <c r="I355" s="9"/>
    </row>
    <row r="356" spans="9:9" x14ac:dyDescent="0.2">
      <c r="I356" s="9"/>
    </row>
    <row r="357" spans="9:9" x14ac:dyDescent="0.2">
      <c r="I357" s="9"/>
    </row>
    <row r="358" spans="9:9" x14ac:dyDescent="0.2">
      <c r="I358" s="9"/>
    </row>
    <row r="359" spans="9:9" x14ac:dyDescent="0.2">
      <c r="I359" s="9"/>
    </row>
    <row r="360" spans="9:9" x14ac:dyDescent="0.2">
      <c r="I360" s="9"/>
    </row>
    <row r="361" spans="9:9" x14ac:dyDescent="0.2">
      <c r="I361" s="9"/>
    </row>
    <row r="362" spans="9:9" x14ac:dyDescent="0.2">
      <c r="I362" s="9"/>
    </row>
    <row r="363" spans="9:9" x14ac:dyDescent="0.2">
      <c r="I363" s="9"/>
    </row>
    <row r="364" spans="9:9" x14ac:dyDescent="0.2">
      <c r="I364" s="9"/>
    </row>
    <row r="365" spans="9:9" x14ac:dyDescent="0.2">
      <c r="I365" s="9"/>
    </row>
    <row r="366" spans="9:9" x14ac:dyDescent="0.2">
      <c r="I366" s="9"/>
    </row>
    <row r="367" spans="9:9" x14ac:dyDescent="0.2">
      <c r="I367" s="9"/>
    </row>
    <row r="368" spans="9:9" x14ac:dyDescent="0.2">
      <c r="I368" s="9"/>
    </row>
    <row r="369" spans="9:9" x14ac:dyDescent="0.2">
      <c r="I369" s="9"/>
    </row>
    <row r="370" spans="9:9" x14ac:dyDescent="0.2">
      <c r="I370" s="9"/>
    </row>
    <row r="371" spans="9:9" x14ac:dyDescent="0.2">
      <c r="I371" s="9"/>
    </row>
    <row r="372" spans="9:9" x14ac:dyDescent="0.2">
      <c r="I372" s="9"/>
    </row>
    <row r="373" spans="9:9" x14ac:dyDescent="0.2">
      <c r="I373" s="9"/>
    </row>
    <row r="374" spans="9:9" x14ac:dyDescent="0.2">
      <c r="I374" s="9"/>
    </row>
    <row r="375" spans="9:9" x14ac:dyDescent="0.2">
      <c r="I375" s="9"/>
    </row>
    <row r="376" spans="9:9" x14ac:dyDescent="0.2">
      <c r="I376" s="9"/>
    </row>
    <row r="377" spans="9:9" x14ac:dyDescent="0.2">
      <c r="I377" s="9"/>
    </row>
    <row r="378" spans="9:9" x14ac:dyDescent="0.2">
      <c r="I378" s="9"/>
    </row>
    <row r="379" spans="9:9" x14ac:dyDescent="0.2">
      <c r="I379" s="9"/>
    </row>
    <row r="380" spans="9:9" x14ac:dyDescent="0.2">
      <c r="I380" s="9"/>
    </row>
    <row r="381" spans="9:9" x14ac:dyDescent="0.2">
      <c r="I381" s="9"/>
    </row>
    <row r="382" spans="9:9" x14ac:dyDescent="0.2">
      <c r="I382" s="9"/>
    </row>
    <row r="383" spans="9:9" x14ac:dyDescent="0.2">
      <c r="I383" s="9"/>
    </row>
    <row r="384" spans="9:9" x14ac:dyDescent="0.2">
      <c r="I384" s="9"/>
    </row>
    <row r="385" spans="9:9" x14ac:dyDescent="0.2">
      <c r="I385" s="9"/>
    </row>
    <row r="386" spans="9:9" x14ac:dyDescent="0.2">
      <c r="I386" s="9"/>
    </row>
    <row r="387" spans="9:9" x14ac:dyDescent="0.2">
      <c r="I387" s="9"/>
    </row>
    <row r="388" spans="9:9" x14ac:dyDescent="0.2">
      <c r="I388" s="9"/>
    </row>
    <row r="389" spans="9:9" x14ac:dyDescent="0.2">
      <c r="I389" s="9"/>
    </row>
    <row r="390" spans="9:9" x14ac:dyDescent="0.2">
      <c r="I390" s="9"/>
    </row>
    <row r="391" spans="9:9" x14ac:dyDescent="0.2">
      <c r="I391" s="9"/>
    </row>
    <row r="392" spans="9:9" x14ac:dyDescent="0.2">
      <c r="I392" s="9"/>
    </row>
    <row r="393" spans="9:9" x14ac:dyDescent="0.2">
      <c r="I393" s="9"/>
    </row>
    <row r="394" spans="9:9" x14ac:dyDescent="0.2">
      <c r="I394" s="9"/>
    </row>
    <row r="395" spans="9:9" x14ac:dyDescent="0.2">
      <c r="I395" s="9"/>
    </row>
    <row r="396" spans="9:9" x14ac:dyDescent="0.2">
      <c r="I396" s="9"/>
    </row>
    <row r="397" spans="9:9" x14ac:dyDescent="0.2">
      <c r="I397" s="9"/>
    </row>
    <row r="398" spans="9:9" x14ac:dyDescent="0.2">
      <c r="I398" s="9"/>
    </row>
    <row r="399" spans="9:9" x14ac:dyDescent="0.2">
      <c r="I399" s="9"/>
    </row>
    <row r="400" spans="9:9" x14ac:dyDescent="0.2">
      <c r="I400" s="9"/>
    </row>
    <row r="401" spans="9:9" x14ac:dyDescent="0.2">
      <c r="I401" s="9"/>
    </row>
    <row r="402" spans="9:9" x14ac:dyDescent="0.2">
      <c r="I402" s="9"/>
    </row>
    <row r="403" spans="9:9" x14ac:dyDescent="0.2">
      <c r="I403" s="9"/>
    </row>
    <row r="404" spans="9:9" x14ac:dyDescent="0.2">
      <c r="I404" s="9"/>
    </row>
    <row r="405" spans="9:9" x14ac:dyDescent="0.2">
      <c r="I405" s="9"/>
    </row>
    <row r="406" spans="9:9" x14ac:dyDescent="0.2">
      <c r="I406" s="9"/>
    </row>
    <row r="407" spans="9:9" x14ac:dyDescent="0.2">
      <c r="I407" s="9"/>
    </row>
    <row r="408" spans="9:9" x14ac:dyDescent="0.2">
      <c r="I408" s="9"/>
    </row>
    <row r="409" spans="9:9" x14ac:dyDescent="0.2">
      <c r="I409" s="9"/>
    </row>
    <row r="410" spans="9:9" x14ac:dyDescent="0.2">
      <c r="I410" s="9"/>
    </row>
    <row r="411" spans="9:9" x14ac:dyDescent="0.2">
      <c r="I411" s="9"/>
    </row>
    <row r="412" spans="9:9" x14ac:dyDescent="0.2">
      <c r="I412" s="9"/>
    </row>
    <row r="413" spans="9:9" x14ac:dyDescent="0.2">
      <c r="I413" s="9"/>
    </row>
    <row r="414" spans="9:9" x14ac:dyDescent="0.2">
      <c r="I414" s="9"/>
    </row>
    <row r="415" spans="9:9" x14ac:dyDescent="0.2">
      <c r="I415" s="9"/>
    </row>
    <row r="416" spans="9:9" x14ac:dyDescent="0.2">
      <c r="I416" s="9"/>
    </row>
    <row r="417" spans="9:9" x14ac:dyDescent="0.2">
      <c r="I417" s="9"/>
    </row>
    <row r="418" spans="9:9" x14ac:dyDescent="0.2">
      <c r="I418" s="9"/>
    </row>
    <row r="419" spans="9:9" x14ac:dyDescent="0.2">
      <c r="I419" s="9"/>
    </row>
    <row r="420" spans="9:9" x14ac:dyDescent="0.2">
      <c r="I420" s="9"/>
    </row>
    <row r="421" spans="9:9" x14ac:dyDescent="0.2">
      <c r="I421" s="9"/>
    </row>
    <row r="422" spans="9:9" x14ac:dyDescent="0.2">
      <c r="I422" s="9"/>
    </row>
    <row r="423" spans="9:9" x14ac:dyDescent="0.2">
      <c r="I423" s="9"/>
    </row>
    <row r="424" spans="9:9" x14ac:dyDescent="0.2">
      <c r="I424" s="9"/>
    </row>
    <row r="425" spans="9:9" x14ac:dyDescent="0.2">
      <c r="I425" s="9"/>
    </row>
    <row r="426" spans="9:9" x14ac:dyDescent="0.2">
      <c r="I426" s="9"/>
    </row>
    <row r="427" spans="9:9" x14ac:dyDescent="0.2">
      <c r="I427" s="9"/>
    </row>
    <row r="428" spans="9:9" x14ac:dyDescent="0.2">
      <c r="I428" s="9"/>
    </row>
    <row r="429" spans="9:9" x14ac:dyDescent="0.2">
      <c r="I429" s="9"/>
    </row>
    <row r="430" spans="9:9" x14ac:dyDescent="0.2">
      <c r="I430" s="9"/>
    </row>
    <row r="431" spans="9:9" x14ac:dyDescent="0.2">
      <c r="I431" s="9"/>
    </row>
    <row r="432" spans="9:9" x14ac:dyDescent="0.2">
      <c r="I432" s="9"/>
    </row>
    <row r="433" spans="9:9" x14ac:dyDescent="0.2">
      <c r="I433" s="9"/>
    </row>
    <row r="434" spans="9:9" x14ac:dyDescent="0.2">
      <c r="I434" s="9"/>
    </row>
    <row r="435" spans="9:9" x14ac:dyDescent="0.2">
      <c r="I435" s="9"/>
    </row>
    <row r="436" spans="9:9" x14ac:dyDescent="0.2">
      <c r="I436" s="9"/>
    </row>
    <row r="437" spans="9:9" x14ac:dyDescent="0.2">
      <c r="I437" s="9"/>
    </row>
    <row r="438" spans="9:9" x14ac:dyDescent="0.2">
      <c r="I438" s="9"/>
    </row>
    <row r="439" spans="9:9" x14ac:dyDescent="0.2">
      <c r="I439" s="9"/>
    </row>
    <row r="440" spans="9:9" x14ac:dyDescent="0.2">
      <c r="I440" s="9"/>
    </row>
    <row r="441" spans="9:9" x14ac:dyDescent="0.2">
      <c r="I441" s="9"/>
    </row>
    <row r="442" spans="9:9" x14ac:dyDescent="0.2">
      <c r="I442" s="9"/>
    </row>
    <row r="443" spans="9:9" x14ac:dyDescent="0.2">
      <c r="I443" s="9"/>
    </row>
    <row r="444" spans="9:9" x14ac:dyDescent="0.2">
      <c r="I444" s="9"/>
    </row>
    <row r="445" spans="9:9" x14ac:dyDescent="0.2">
      <c r="I445" s="9"/>
    </row>
    <row r="446" spans="9:9" x14ac:dyDescent="0.2">
      <c r="I446" s="9"/>
    </row>
    <row r="447" spans="9:9" x14ac:dyDescent="0.2">
      <c r="I447" s="9"/>
    </row>
    <row r="448" spans="9:9" x14ac:dyDescent="0.2">
      <c r="I448" s="9"/>
    </row>
    <row r="449" spans="9:9" x14ac:dyDescent="0.2">
      <c r="I449" s="9"/>
    </row>
    <row r="450" spans="9:9" x14ac:dyDescent="0.2">
      <c r="I450" s="9"/>
    </row>
    <row r="451" spans="9:9" x14ac:dyDescent="0.2">
      <c r="I451" s="9"/>
    </row>
    <row r="452" spans="9:9" x14ac:dyDescent="0.2">
      <c r="I452" s="9"/>
    </row>
    <row r="453" spans="9:9" x14ac:dyDescent="0.2">
      <c r="I453" s="9"/>
    </row>
    <row r="454" spans="9:9" x14ac:dyDescent="0.2">
      <c r="I454" s="9"/>
    </row>
    <row r="455" spans="9:9" x14ac:dyDescent="0.2">
      <c r="I455" s="9"/>
    </row>
    <row r="456" spans="9:9" x14ac:dyDescent="0.2">
      <c r="I456" s="9"/>
    </row>
    <row r="457" spans="9:9" x14ac:dyDescent="0.2">
      <c r="I457" s="9"/>
    </row>
    <row r="458" spans="9:9" x14ac:dyDescent="0.2">
      <c r="I458" s="9"/>
    </row>
    <row r="459" spans="9:9" x14ac:dyDescent="0.2">
      <c r="I459" s="9"/>
    </row>
    <row r="460" spans="9:9" x14ac:dyDescent="0.2">
      <c r="I460" s="9"/>
    </row>
    <row r="461" spans="9:9" x14ac:dyDescent="0.2">
      <c r="I461" s="9"/>
    </row>
    <row r="462" spans="9:9" x14ac:dyDescent="0.2">
      <c r="I462" s="9"/>
    </row>
    <row r="463" spans="9:9" x14ac:dyDescent="0.2">
      <c r="I463" s="9"/>
    </row>
    <row r="464" spans="9:9" x14ac:dyDescent="0.2">
      <c r="I464" s="9"/>
    </row>
    <row r="465" spans="9:9" x14ac:dyDescent="0.2">
      <c r="I465" s="9"/>
    </row>
    <row r="466" spans="9:9" x14ac:dyDescent="0.2">
      <c r="I466" s="9"/>
    </row>
    <row r="467" spans="9:9" x14ac:dyDescent="0.2">
      <c r="I467" s="9"/>
    </row>
    <row r="468" spans="9:9" x14ac:dyDescent="0.2">
      <c r="I468" s="9"/>
    </row>
    <row r="469" spans="9:9" x14ac:dyDescent="0.2">
      <c r="I469" s="9"/>
    </row>
    <row r="470" spans="9:9" x14ac:dyDescent="0.2">
      <c r="I470" s="9"/>
    </row>
    <row r="471" spans="9:9" x14ac:dyDescent="0.2">
      <c r="I471" s="9"/>
    </row>
    <row r="472" spans="9:9" x14ac:dyDescent="0.2">
      <c r="I472" s="9"/>
    </row>
    <row r="473" spans="9:9" x14ac:dyDescent="0.2">
      <c r="I473" s="9"/>
    </row>
    <row r="474" spans="9:9" x14ac:dyDescent="0.2">
      <c r="I474" s="9"/>
    </row>
    <row r="475" spans="9:9" x14ac:dyDescent="0.2">
      <c r="I475" s="9"/>
    </row>
    <row r="476" spans="9:9" x14ac:dyDescent="0.2">
      <c r="I476" s="9"/>
    </row>
    <row r="477" spans="9:9" x14ac:dyDescent="0.2">
      <c r="I477" s="9"/>
    </row>
    <row r="478" spans="9:9" x14ac:dyDescent="0.2">
      <c r="I478" s="9"/>
    </row>
    <row r="479" spans="9:9" x14ac:dyDescent="0.2">
      <c r="I479" s="9"/>
    </row>
    <row r="480" spans="9:9" x14ac:dyDescent="0.2">
      <c r="I480" s="9"/>
    </row>
    <row r="481" spans="9:9" x14ac:dyDescent="0.2">
      <c r="I481" s="9"/>
    </row>
    <row r="482" spans="9:9" x14ac:dyDescent="0.2">
      <c r="I482" s="9"/>
    </row>
    <row r="483" spans="9:9" x14ac:dyDescent="0.2">
      <c r="I483" s="9"/>
    </row>
    <row r="484" spans="9:9" x14ac:dyDescent="0.2">
      <c r="I484" s="9"/>
    </row>
    <row r="485" spans="9:9" x14ac:dyDescent="0.2">
      <c r="I485" s="9"/>
    </row>
    <row r="486" spans="9:9" x14ac:dyDescent="0.2">
      <c r="I486" s="9"/>
    </row>
    <row r="487" spans="9:9" x14ac:dyDescent="0.2">
      <c r="I487" s="9"/>
    </row>
    <row r="488" spans="9:9" x14ac:dyDescent="0.2">
      <c r="I488" s="9"/>
    </row>
    <row r="489" spans="9:9" x14ac:dyDescent="0.2">
      <c r="I489" s="9"/>
    </row>
    <row r="490" spans="9:9" x14ac:dyDescent="0.2">
      <c r="I490" s="9"/>
    </row>
    <row r="491" spans="9:9" x14ac:dyDescent="0.2">
      <c r="I491" s="9"/>
    </row>
    <row r="492" spans="9:9" x14ac:dyDescent="0.2">
      <c r="I492" s="9"/>
    </row>
    <row r="493" spans="9:9" x14ac:dyDescent="0.2">
      <c r="I493" s="9"/>
    </row>
    <row r="494" spans="9:9" x14ac:dyDescent="0.2">
      <c r="I494" s="9"/>
    </row>
    <row r="495" spans="9:9" x14ac:dyDescent="0.2">
      <c r="I495" s="9"/>
    </row>
    <row r="496" spans="9:9" x14ac:dyDescent="0.2">
      <c r="I496" s="9"/>
    </row>
    <row r="497" spans="9:9" x14ac:dyDescent="0.2">
      <c r="I497" s="9"/>
    </row>
    <row r="498" spans="9:9" x14ac:dyDescent="0.2">
      <c r="I498" s="9"/>
    </row>
    <row r="499" spans="9:9" x14ac:dyDescent="0.2">
      <c r="I499" s="9"/>
    </row>
    <row r="500" spans="9:9" x14ac:dyDescent="0.2">
      <c r="I500" s="9"/>
    </row>
    <row r="501" spans="9:9" x14ac:dyDescent="0.2">
      <c r="I501" s="9"/>
    </row>
    <row r="502" spans="9:9" x14ac:dyDescent="0.2">
      <c r="I502" s="9"/>
    </row>
    <row r="503" spans="9:9" x14ac:dyDescent="0.2">
      <c r="I503" s="9"/>
    </row>
    <row r="504" spans="9:9" x14ac:dyDescent="0.2">
      <c r="I504" s="9"/>
    </row>
    <row r="505" spans="9:9" x14ac:dyDescent="0.2">
      <c r="I505" s="9"/>
    </row>
    <row r="506" spans="9:9" x14ac:dyDescent="0.2">
      <c r="I506" s="9"/>
    </row>
    <row r="507" spans="9:9" x14ac:dyDescent="0.2">
      <c r="I507" s="9"/>
    </row>
    <row r="508" spans="9:9" x14ac:dyDescent="0.2">
      <c r="I508" s="9"/>
    </row>
    <row r="509" spans="9:9" x14ac:dyDescent="0.2">
      <c r="I509" s="9"/>
    </row>
    <row r="510" spans="9:9" x14ac:dyDescent="0.2">
      <c r="I510" s="9"/>
    </row>
    <row r="511" spans="9:9" x14ac:dyDescent="0.2">
      <c r="I511" s="9"/>
    </row>
    <row r="512" spans="9:9" x14ac:dyDescent="0.2">
      <c r="I512" s="9"/>
    </row>
    <row r="513" spans="9:9" x14ac:dyDescent="0.2">
      <c r="I513" s="9"/>
    </row>
    <row r="514" spans="9:9" x14ac:dyDescent="0.2">
      <c r="I514" s="9"/>
    </row>
    <row r="515" spans="9:9" x14ac:dyDescent="0.2">
      <c r="I515" s="9"/>
    </row>
    <row r="516" spans="9:9" x14ac:dyDescent="0.2">
      <c r="I516" s="9"/>
    </row>
    <row r="517" spans="9:9" x14ac:dyDescent="0.2">
      <c r="I517" s="9"/>
    </row>
    <row r="518" spans="9:9" x14ac:dyDescent="0.2">
      <c r="I518" s="9"/>
    </row>
    <row r="519" spans="9:9" x14ac:dyDescent="0.2">
      <c r="I519" s="9"/>
    </row>
    <row r="520" spans="9:9" x14ac:dyDescent="0.2">
      <c r="I520" s="9"/>
    </row>
    <row r="521" spans="9:9" x14ac:dyDescent="0.2">
      <c r="I521" s="9"/>
    </row>
    <row r="522" spans="9:9" x14ac:dyDescent="0.2">
      <c r="I522" s="9"/>
    </row>
    <row r="523" spans="9:9" x14ac:dyDescent="0.2">
      <c r="I523" s="9"/>
    </row>
    <row r="524" spans="9:9" x14ac:dyDescent="0.2">
      <c r="I524" s="9"/>
    </row>
    <row r="525" spans="9:9" x14ac:dyDescent="0.2">
      <c r="I525" s="9"/>
    </row>
    <row r="526" spans="9:9" x14ac:dyDescent="0.2">
      <c r="I526" s="9"/>
    </row>
    <row r="527" spans="9:9" x14ac:dyDescent="0.2">
      <c r="I527" s="9"/>
    </row>
    <row r="528" spans="9:9" x14ac:dyDescent="0.2">
      <c r="I528" s="9"/>
    </row>
    <row r="529" spans="9:9" x14ac:dyDescent="0.2">
      <c r="I529" s="9"/>
    </row>
    <row r="530" spans="9:9" x14ac:dyDescent="0.2">
      <c r="I530" s="9"/>
    </row>
    <row r="531" spans="9:9" x14ac:dyDescent="0.2">
      <c r="I531" s="9"/>
    </row>
    <row r="532" spans="9:9" x14ac:dyDescent="0.2">
      <c r="I532" s="9"/>
    </row>
    <row r="533" spans="9:9" x14ac:dyDescent="0.2">
      <c r="I533" s="9"/>
    </row>
    <row r="534" spans="9:9" x14ac:dyDescent="0.2">
      <c r="I534" s="9"/>
    </row>
    <row r="535" spans="9:9" x14ac:dyDescent="0.2">
      <c r="I535" s="9"/>
    </row>
    <row r="536" spans="9:9" x14ac:dyDescent="0.2">
      <c r="I536" s="9"/>
    </row>
    <row r="537" spans="9:9" x14ac:dyDescent="0.2">
      <c r="I537" s="9"/>
    </row>
    <row r="538" spans="9:9" x14ac:dyDescent="0.2">
      <c r="I538" s="9"/>
    </row>
    <row r="539" spans="9:9" x14ac:dyDescent="0.2">
      <c r="I539" s="9"/>
    </row>
    <row r="540" spans="9:9" x14ac:dyDescent="0.2">
      <c r="I540" s="9"/>
    </row>
    <row r="541" spans="9:9" x14ac:dyDescent="0.2">
      <c r="I541" s="9"/>
    </row>
    <row r="542" spans="9:9" x14ac:dyDescent="0.2">
      <c r="I542" s="9"/>
    </row>
    <row r="543" spans="9:9" x14ac:dyDescent="0.2">
      <c r="I543" s="9"/>
    </row>
    <row r="544" spans="9:9" x14ac:dyDescent="0.2">
      <c r="I544" s="9"/>
    </row>
    <row r="545" spans="9:9" x14ac:dyDescent="0.2">
      <c r="I545" s="9"/>
    </row>
    <row r="546" spans="9:9" x14ac:dyDescent="0.2">
      <c r="I546" s="9"/>
    </row>
    <row r="547" spans="9:9" x14ac:dyDescent="0.2">
      <c r="I547" s="9"/>
    </row>
    <row r="548" spans="9:9" x14ac:dyDescent="0.2">
      <c r="I548" s="9"/>
    </row>
    <row r="549" spans="9:9" x14ac:dyDescent="0.2">
      <c r="I549" s="9"/>
    </row>
    <row r="550" spans="9:9" x14ac:dyDescent="0.2">
      <c r="I550" s="9"/>
    </row>
    <row r="551" spans="9:9" x14ac:dyDescent="0.2">
      <c r="I551" s="9"/>
    </row>
    <row r="552" spans="9:9" x14ac:dyDescent="0.2">
      <c r="I552" s="9"/>
    </row>
    <row r="553" spans="9:9" x14ac:dyDescent="0.2">
      <c r="I553" s="9"/>
    </row>
    <row r="554" spans="9:9" x14ac:dyDescent="0.2">
      <c r="I554" s="9"/>
    </row>
    <row r="555" spans="9:9" x14ac:dyDescent="0.2">
      <c r="I555" s="9"/>
    </row>
    <row r="556" spans="9:9" x14ac:dyDescent="0.2">
      <c r="I556" s="9"/>
    </row>
    <row r="557" spans="9:9" x14ac:dyDescent="0.2">
      <c r="I557" s="9"/>
    </row>
    <row r="558" spans="9:9" x14ac:dyDescent="0.2">
      <c r="I558" s="9"/>
    </row>
    <row r="559" spans="9:9" x14ac:dyDescent="0.2">
      <c r="I559" s="9"/>
    </row>
    <row r="560" spans="9:9" x14ac:dyDescent="0.2">
      <c r="I560" s="9"/>
    </row>
    <row r="561" spans="9:9" x14ac:dyDescent="0.2">
      <c r="I561" s="9"/>
    </row>
    <row r="562" spans="9:9" x14ac:dyDescent="0.2">
      <c r="I562" s="9"/>
    </row>
    <row r="563" spans="9:9" x14ac:dyDescent="0.2">
      <c r="I563" s="9"/>
    </row>
    <row r="564" spans="9:9" x14ac:dyDescent="0.2">
      <c r="I564" s="9"/>
    </row>
    <row r="565" spans="9:9" x14ac:dyDescent="0.2">
      <c r="I565" s="9"/>
    </row>
    <row r="566" spans="9:9" x14ac:dyDescent="0.2">
      <c r="I566" s="9"/>
    </row>
    <row r="567" spans="9:9" x14ac:dyDescent="0.2">
      <c r="I567" s="9"/>
    </row>
    <row r="568" spans="9:9" x14ac:dyDescent="0.2">
      <c r="I568" s="9"/>
    </row>
    <row r="569" spans="9:9" x14ac:dyDescent="0.2">
      <c r="I569" s="9"/>
    </row>
    <row r="570" spans="9:9" x14ac:dyDescent="0.2">
      <c r="I570" s="9"/>
    </row>
    <row r="571" spans="9:9" x14ac:dyDescent="0.2">
      <c r="I571" s="9"/>
    </row>
    <row r="572" spans="9:9" x14ac:dyDescent="0.2">
      <c r="I572" s="9"/>
    </row>
    <row r="573" spans="9:9" x14ac:dyDescent="0.2">
      <c r="I573" s="9"/>
    </row>
    <row r="574" spans="9:9" x14ac:dyDescent="0.2">
      <c r="I574" s="9"/>
    </row>
    <row r="575" spans="9:9" x14ac:dyDescent="0.2">
      <c r="I575" s="9"/>
    </row>
    <row r="576" spans="9:9" x14ac:dyDescent="0.2">
      <c r="I576" s="9"/>
    </row>
    <row r="577" spans="9:9" x14ac:dyDescent="0.2">
      <c r="I577" s="9"/>
    </row>
    <row r="578" spans="9:9" x14ac:dyDescent="0.2">
      <c r="I578" s="9"/>
    </row>
    <row r="579" spans="9:9" x14ac:dyDescent="0.2">
      <c r="I579" s="9"/>
    </row>
    <row r="580" spans="9:9" x14ac:dyDescent="0.2">
      <c r="I580" s="9"/>
    </row>
    <row r="581" spans="9:9" x14ac:dyDescent="0.2">
      <c r="I581" s="9"/>
    </row>
    <row r="582" spans="9:9" x14ac:dyDescent="0.2">
      <c r="I582" s="9"/>
    </row>
    <row r="583" spans="9:9" x14ac:dyDescent="0.2">
      <c r="I583" s="9"/>
    </row>
    <row r="584" spans="9:9" x14ac:dyDescent="0.2">
      <c r="I584" s="9"/>
    </row>
    <row r="585" spans="9:9" x14ac:dyDescent="0.2">
      <c r="I585" s="9"/>
    </row>
    <row r="586" spans="9:9" x14ac:dyDescent="0.2">
      <c r="I586" s="9"/>
    </row>
    <row r="587" spans="9:9" x14ac:dyDescent="0.2">
      <c r="I587" s="9"/>
    </row>
    <row r="588" spans="9:9" x14ac:dyDescent="0.2">
      <c r="I588" s="9"/>
    </row>
    <row r="589" spans="9:9" x14ac:dyDescent="0.2">
      <c r="I589" s="9"/>
    </row>
    <row r="590" spans="9:9" x14ac:dyDescent="0.2">
      <c r="I590" s="9"/>
    </row>
    <row r="591" spans="9:9" x14ac:dyDescent="0.2">
      <c r="I591" s="9"/>
    </row>
    <row r="592" spans="9:9" x14ac:dyDescent="0.2">
      <c r="I592" s="9"/>
    </row>
    <row r="593" spans="9:9" x14ac:dyDescent="0.2">
      <c r="I593" s="9"/>
    </row>
    <row r="594" spans="9:9" x14ac:dyDescent="0.2">
      <c r="I594" s="9"/>
    </row>
    <row r="595" spans="9:9" x14ac:dyDescent="0.2">
      <c r="I595" s="9"/>
    </row>
    <row r="596" spans="9:9" x14ac:dyDescent="0.2">
      <c r="I596" s="9"/>
    </row>
    <row r="597" spans="9:9" x14ac:dyDescent="0.2">
      <c r="I597" s="9"/>
    </row>
    <row r="598" spans="9:9" x14ac:dyDescent="0.2">
      <c r="I598" s="9"/>
    </row>
    <row r="599" spans="9:9" x14ac:dyDescent="0.2">
      <c r="I599" s="9"/>
    </row>
    <row r="600" spans="9:9" x14ac:dyDescent="0.2">
      <c r="I600" s="9"/>
    </row>
    <row r="601" spans="9:9" x14ac:dyDescent="0.2">
      <c r="I601" s="9"/>
    </row>
    <row r="602" spans="9:9" x14ac:dyDescent="0.2">
      <c r="I602" s="9"/>
    </row>
    <row r="603" spans="9:9" x14ac:dyDescent="0.2">
      <c r="I603" s="9"/>
    </row>
    <row r="604" spans="9:9" x14ac:dyDescent="0.2">
      <c r="I604" s="9"/>
    </row>
    <row r="605" spans="9:9" x14ac:dyDescent="0.2">
      <c r="I605" s="9"/>
    </row>
    <row r="606" spans="9:9" x14ac:dyDescent="0.2">
      <c r="I606" s="9"/>
    </row>
    <row r="607" spans="9:9" x14ac:dyDescent="0.2">
      <c r="I607" s="9"/>
    </row>
    <row r="608" spans="9:9" x14ac:dyDescent="0.2">
      <c r="I608" s="9"/>
    </row>
    <row r="609" spans="9:9" x14ac:dyDescent="0.2">
      <c r="I609" s="9"/>
    </row>
    <row r="610" spans="9:9" x14ac:dyDescent="0.2">
      <c r="I610" s="9"/>
    </row>
    <row r="611" spans="9:9" x14ac:dyDescent="0.2">
      <c r="I611" s="9"/>
    </row>
    <row r="612" spans="9:9" x14ac:dyDescent="0.2">
      <c r="I612" s="9"/>
    </row>
    <row r="613" spans="9:9" x14ac:dyDescent="0.2">
      <c r="I613" s="9"/>
    </row>
    <row r="614" spans="9:9" x14ac:dyDescent="0.2">
      <c r="I614" s="9"/>
    </row>
    <row r="615" spans="9:9" x14ac:dyDescent="0.2">
      <c r="I615" s="9"/>
    </row>
    <row r="616" spans="9:9" x14ac:dyDescent="0.2">
      <c r="I616" s="9"/>
    </row>
    <row r="617" spans="9:9" x14ac:dyDescent="0.2">
      <c r="I617" s="9"/>
    </row>
    <row r="618" spans="9:9" x14ac:dyDescent="0.2">
      <c r="I618" s="9"/>
    </row>
    <row r="619" spans="9:9" x14ac:dyDescent="0.2">
      <c r="I619" s="9"/>
    </row>
    <row r="620" spans="9:9" x14ac:dyDescent="0.2">
      <c r="I620" s="9"/>
    </row>
    <row r="621" spans="9:9" x14ac:dyDescent="0.2">
      <c r="I621" s="9"/>
    </row>
    <row r="622" spans="9:9" x14ac:dyDescent="0.2">
      <c r="I622" s="9"/>
    </row>
    <row r="623" spans="9:9" x14ac:dyDescent="0.2">
      <c r="I623" s="9"/>
    </row>
    <row r="624" spans="9:9" x14ac:dyDescent="0.2">
      <c r="I624" s="9"/>
    </row>
    <row r="625" spans="9:9" x14ac:dyDescent="0.2">
      <c r="I625" s="9"/>
    </row>
    <row r="626" spans="9:9" x14ac:dyDescent="0.2">
      <c r="I626" s="9"/>
    </row>
    <row r="627" spans="9:9" x14ac:dyDescent="0.2">
      <c r="I627" s="9"/>
    </row>
    <row r="628" spans="9:9" x14ac:dyDescent="0.2">
      <c r="I628" s="9"/>
    </row>
    <row r="629" spans="9:9" x14ac:dyDescent="0.2">
      <c r="I629" s="9"/>
    </row>
    <row r="630" spans="9:9" x14ac:dyDescent="0.2">
      <c r="I630" s="9"/>
    </row>
    <row r="631" spans="9:9" x14ac:dyDescent="0.2">
      <c r="I631" s="9"/>
    </row>
    <row r="632" spans="9:9" x14ac:dyDescent="0.2">
      <c r="I632" s="9"/>
    </row>
    <row r="633" spans="9:9" x14ac:dyDescent="0.2">
      <c r="I633" s="9"/>
    </row>
    <row r="634" spans="9:9" x14ac:dyDescent="0.2">
      <c r="I634" s="9"/>
    </row>
    <row r="635" spans="9:9" x14ac:dyDescent="0.2">
      <c r="I635" s="9"/>
    </row>
    <row r="636" spans="9:9" x14ac:dyDescent="0.2">
      <c r="I636" s="9"/>
    </row>
    <row r="637" spans="9:9" x14ac:dyDescent="0.2">
      <c r="I637" s="9"/>
    </row>
    <row r="638" spans="9:9" x14ac:dyDescent="0.2">
      <c r="I638" s="9"/>
    </row>
    <row r="639" spans="9:9" x14ac:dyDescent="0.2">
      <c r="I639" s="9"/>
    </row>
    <row r="640" spans="9:9" x14ac:dyDescent="0.2">
      <c r="I640" s="9"/>
    </row>
    <row r="641" spans="9:9" x14ac:dyDescent="0.2">
      <c r="I641" s="9"/>
    </row>
    <row r="642" spans="9:9" x14ac:dyDescent="0.2">
      <c r="I642" s="9"/>
    </row>
    <row r="643" spans="9:9" x14ac:dyDescent="0.2">
      <c r="I643" s="9"/>
    </row>
    <row r="644" spans="9:9" x14ac:dyDescent="0.2">
      <c r="I644" s="9"/>
    </row>
    <row r="645" spans="9:9" x14ac:dyDescent="0.2">
      <c r="I645" s="9"/>
    </row>
    <row r="646" spans="9:9" x14ac:dyDescent="0.2">
      <c r="I646" s="9"/>
    </row>
    <row r="647" spans="9:9" x14ac:dyDescent="0.2">
      <c r="I647" s="9"/>
    </row>
    <row r="648" spans="9:9" x14ac:dyDescent="0.2">
      <c r="I648" s="9"/>
    </row>
    <row r="649" spans="9:9" x14ac:dyDescent="0.2">
      <c r="I649" s="9"/>
    </row>
    <row r="650" spans="9:9" x14ac:dyDescent="0.2">
      <c r="I650" s="9"/>
    </row>
    <row r="651" spans="9:9" x14ac:dyDescent="0.2">
      <c r="I651" s="9"/>
    </row>
    <row r="652" spans="9:9" x14ac:dyDescent="0.2">
      <c r="I652" s="9"/>
    </row>
    <row r="653" spans="9:9" x14ac:dyDescent="0.2">
      <c r="I653" s="9"/>
    </row>
    <row r="654" spans="9:9" x14ac:dyDescent="0.2">
      <c r="I654" s="9"/>
    </row>
    <row r="655" spans="9:9" x14ac:dyDescent="0.2">
      <c r="I655" s="9"/>
    </row>
    <row r="656" spans="9:9" x14ac:dyDescent="0.2">
      <c r="I656" s="9"/>
    </row>
    <row r="657" spans="9:9" x14ac:dyDescent="0.2">
      <c r="I657" s="9"/>
    </row>
    <row r="658" spans="9:9" x14ac:dyDescent="0.2">
      <c r="I658" s="9"/>
    </row>
    <row r="659" spans="9:9" x14ac:dyDescent="0.2">
      <c r="I659" s="9"/>
    </row>
    <row r="660" spans="9:9" x14ac:dyDescent="0.2">
      <c r="I660" s="9"/>
    </row>
    <row r="661" spans="9:9" x14ac:dyDescent="0.2">
      <c r="I661" s="9"/>
    </row>
    <row r="662" spans="9:9" x14ac:dyDescent="0.2">
      <c r="I662" s="9"/>
    </row>
    <row r="663" spans="9:9" x14ac:dyDescent="0.2">
      <c r="I663" s="9"/>
    </row>
    <row r="664" spans="9:9" x14ac:dyDescent="0.2">
      <c r="I664" s="9"/>
    </row>
    <row r="665" spans="9:9" x14ac:dyDescent="0.2">
      <c r="I665" s="9"/>
    </row>
    <row r="666" spans="9:9" x14ac:dyDescent="0.2">
      <c r="I666" s="9"/>
    </row>
    <row r="667" spans="9:9" x14ac:dyDescent="0.2">
      <c r="I667" s="9"/>
    </row>
    <row r="668" spans="9:9" x14ac:dyDescent="0.2">
      <c r="I668" s="9"/>
    </row>
    <row r="669" spans="9:9" x14ac:dyDescent="0.2">
      <c r="I669" s="9"/>
    </row>
    <row r="670" spans="9:9" x14ac:dyDescent="0.2">
      <c r="I670" s="9"/>
    </row>
    <row r="671" spans="9:9" x14ac:dyDescent="0.2">
      <c r="I671" s="9"/>
    </row>
    <row r="672" spans="9:9" x14ac:dyDescent="0.2">
      <c r="I672" s="9"/>
    </row>
    <row r="673" spans="9:9" x14ac:dyDescent="0.2">
      <c r="I673" s="9"/>
    </row>
    <row r="674" spans="9:9" x14ac:dyDescent="0.2">
      <c r="I674" s="9"/>
    </row>
    <row r="675" spans="9:9" x14ac:dyDescent="0.2">
      <c r="I675" s="9"/>
    </row>
    <row r="676" spans="9:9" x14ac:dyDescent="0.2">
      <c r="I676" s="9"/>
    </row>
    <row r="677" spans="9:9" x14ac:dyDescent="0.2">
      <c r="I677" s="9"/>
    </row>
    <row r="678" spans="9:9" x14ac:dyDescent="0.2">
      <c r="I678" s="9"/>
    </row>
    <row r="679" spans="9:9" x14ac:dyDescent="0.2">
      <c r="I679" s="9"/>
    </row>
    <row r="680" spans="9:9" x14ac:dyDescent="0.2">
      <c r="I680" s="9"/>
    </row>
    <row r="681" spans="9:9" x14ac:dyDescent="0.2">
      <c r="I681" s="9"/>
    </row>
    <row r="682" spans="9:9" x14ac:dyDescent="0.2">
      <c r="I682" s="9"/>
    </row>
    <row r="683" spans="9:9" x14ac:dyDescent="0.2">
      <c r="I683" s="9"/>
    </row>
    <row r="684" spans="9:9" x14ac:dyDescent="0.2">
      <c r="I684" s="9"/>
    </row>
    <row r="685" spans="9:9" x14ac:dyDescent="0.2">
      <c r="I685" s="9"/>
    </row>
    <row r="686" spans="9:9" x14ac:dyDescent="0.2">
      <c r="I686" s="9"/>
    </row>
    <row r="687" spans="9:9" x14ac:dyDescent="0.2">
      <c r="I687" s="9"/>
    </row>
    <row r="688" spans="9:9" x14ac:dyDescent="0.2">
      <c r="I688" s="9"/>
    </row>
    <row r="689" spans="9:9" x14ac:dyDescent="0.2">
      <c r="I689" s="9"/>
    </row>
    <row r="690" spans="9:9" x14ac:dyDescent="0.2">
      <c r="I690" s="9"/>
    </row>
    <row r="691" spans="9:9" x14ac:dyDescent="0.2">
      <c r="I691" s="9"/>
    </row>
    <row r="692" spans="9:9" x14ac:dyDescent="0.2">
      <c r="I692" s="9"/>
    </row>
    <row r="693" spans="9:9" x14ac:dyDescent="0.2">
      <c r="I693" s="9"/>
    </row>
    <row r="694" spans="9:9" x14ac:dyDescent="0.2">
      <c r="I694" s="9"/>
    </row>
    <row r="695" spans="9:9" x14ac:dyDescent="0.2">
      <c r="I695" s="9"/>
    </row>
    <row r="696" spans="9:9" x14ac:dyDescent="0.2">
      <c r="I696" s="9"/>
    </row>
    <row r="697" spans="9:9" x14ac:dyDescent="0.2">
      <c r="I697" s="9"/>
    </row>
    <row r="698" spans="9:9" x14ac:dyDescent="0.2">
      <c r="I698" s="9"/>
    </row>
    <row r="699" spans="9:9" x14ac:dyDescent="0.2">
      <c r="I699" s="9"/>
    </row>
    <row r="700" spans="9:9" x14ac:dyDescent="0.2">
      <c r="I700" s="9"/>
    </row>
    <row r="701" spans="9:9" x14ac:dyDescent="0.2">
      <c r="I701" s="9"/>
    </row>
    <row r="702" spans="9:9" x14ac:dyDescent="0.2">
      <c r="I702" s="9"/>
    </row>
    <row r="703" spans="9:9" x14ac:dyDescent="0.2">
      <c r="I703" s="9"/>
    </row>
    <row r="704" spans="9:9" x14ac:dyDescent="0.2">
      <c r="I704" s="9"/>
    </row>
    <row r="705" spans="9:9" x14ac:dyDescent="0.2">
      <c r="I705" s="9"/>
    </row>
    <row r="706" spans="9:9" x14ac:dyDescent="0.2">
      <c r="I706" s="9"/>
    </row>
    <row r="707" spans="9:9" x14ac:dyDescent="0.2">
      <c r="I707" s="9"/>
    </row>
    <row r="708" spans="9:9" x14ac:dyDescent="0.2">
      <c r="I708" s="9"/>
    </row>
    <row r="709" spans="9:9" x14ac:dyDescent="0.2">
      <c r="I709" s="9"/>
    </row>
    <row r="710" spans="9:9" x14ac:dyDescent="0.2">
      <c r="I710" s="9"/>
    </row>
    <row r="711" spans="9:9" x14ac:dyDescent="0.2">
      <c r="I711" s="9"/>
    </row>
    <row r="712" spans="9:9" x14ac:dyDescent="0.2">
      <c r="I712" s="9"/>
    </row>
    <row r="713" spans="9:9" x14ac:dyDescent="0.2">
      <c r="I713" s="9"/>
    </row>
    <row r="714" spans="9:9" x14ac:dyDescent="0.2">
      <c r="I714" s="9"/>
    </row>
    <row r="715" spans="9:9" x14ac:dyDescent="0.2">
      <c r="I715" s="9"/>
    </row>
    <row r="716" spans="9:9" x14ac:dyDescent="0.2">
      <c r="I716" s="9"/>
    </row>
    <row r="717" spans="9:9" x14ac:dyDescent="0.2">
      <c r="I717" s="9"/>
    </row>
    <row r="718" spans="9:9" x14ac:dyDescent="0.2">
      <c r="I718" s="9"/>
    </row>
    <row r="719" spans="9:9" x14ac:dyDescent="0.2">
      <c r="I719" s="9"/>
    </row>
    <row r="720" spans="9:9" x14ac:dyDescent="0.2">
      <c r="I720" s="9"/>
    </row>
    <row r="721" spans="9:9" x14ac:dyDescent="0.2">
      <c r="I721" s="9"/>
    </row>
    <row r="722" spans="9:9" x14ac:dyDescent="0.2">
      <c r="I722" s="9"/>
    </row>
    <row r="723" spans="9:9" x14ac:dyDescent="0.2">
      <c r="I723" s="9"/>
    </row>
    <row r="724" spans="9:9" x14ac:dyDescent="0.2">
      <c r="I724" s="9"/>
    </row>
    <row r="725" spans="9:9" x14ac:dyDescent="0.2">
      <c r="I725" s="9"/>
    </row>
    <row r="726" spans="9:9" x14ac:dyDescent="0.2">
      <c r="I726" s="9"/>
    </row>
    <row r="727" spans="9:9" x14ac:dyDescent="0.2">
      <c r="I727" s="9"/>
    </row>
    <row r="728" spans="9:9" x14ac:dyDescent="0.2">
      <c r="I728" s="9"/>
    </row>
    <row r="729" spans="9:9" x14ac:dyDescent="0.2">
      <c r="I729" s="9"/>
    </row>
    <row r="730" spans="9:9" x14ac:dyDescent="0.2">
      <c r="I730" s="9"/>
    </row>
    <row r="731" spans="9:9" x14ac:dyDescent="0.2">
      <c r="I731" s="9"/>
    </row>
    <row r="732" spans="9:9" x14ac:dyDescent="0.2">
      <c r="I732" s="9"/>
    </row>
    <row r="733" spans="9:9" x14ac:dyDescent="0.2">
      <c r="I733" s="9"/>
    </row>
    <row r="734" spans="9:9" x14ac:dyDescent="0.2">
      <c r="I734" s="9"/>
    </row>
    <row r="735" spans="9:9" x14ac:dyDescent="0.2">
      <c r="I735" s="9"/>
    </row>
    <row r="736" spans="9:9" x14ac:dyDescent="0.2">
      <c r="I736" s="9"/>
    </row>
    <row r="737" spans="9:9" x14ac:dyDescent="0.2">
      <c r="I737" s="9"/>
    </row>
    <row r="738" spans="9:9" x14ac:dyDescent="0.2">
      <c r="I738" s="9"/>
    </row>
    <row r="739" spans="9:9" x14ac:dyDescent="0.2">
      <c r="I739" s="9"/>
    </row>
    <row r="740" spans="9:9" x14ac:dyDescent="0.2">
      <c r="I740" s="9"/>
    </row>
    <row r="741" spans="9:9" x14ac:dyDescent="0.2">
      <c r="I741" s="9"/>
    </row>
    <row r="742" spans="9:9" x14ac:dyDescent="0.2">
      <c r="I742" s="9"/>
    </row>
    <row r="743" spans="9:9" x14ac:dyDescent="0.2">
      <c r="I743" s="9"/>
    </row>
    <row r="744" spans="9:9" x14ac:dyDescent="0.2">
      <c r="I744" s="9"/>
    </row>
    <row r="745" spans="9:9" x14ac:dyDescent="0.2">
      <c r="I745" s="9"/>
    </row>
    <row r="746" spans="9:9" x14ac:dyDescent="0.2">
      <c r="I746" s="9"/>
    </row>
    <row r="747" spans="9:9" x14ac:dyDescent="0.2">
      <c r="I747" s="9"/>
    </row>
    <row r="748" spans="9:9" x14ac:dyDescent="0.2">
      <c r="I748" s="9"/>
    </row>
    <row r="749" spans="9:9" x14ac:dyDescent="0.2">
      <c r="I749" s="9"/>
    </row>
    <row r="750" spans="9:9" x14ac:dyDescent="0.2">
      <c r="I750" s="9"/>
    </row>
    <row r="751" spans="9:9" x14ac:dyDescent="0.2">
      <c r="I751" s="9"/>
    </row>
    <row r="752" spans="9:9" x14ac:dyDescent="0.2">
      <c r="I752" s="9"/>
    </row>
    <row r="753" spans="9:9" x14ac:dyDescent="0.2">
      <c r="I753" s="9"/>
    </row>
    <row r="754" spans="9:9" x14ac:dyDescent="0.2">
      <c r="I754" s="9"/>
    </row>
    <row r="755" spans="9:9" x14ac:dyDescent="0.2">
      <c r="I755" s="9"/>
    </row>
    <row r="756" spans="9:9" x14ac:dyDescent="0.2">
      <c r="I756" s="9"/>
    </row>
    <row r="757" spans="9:9" x14ac:dyDescent="0.2">
      <c r="I757" s="9"/>
    </row>
    <row r="758" spans="9:9" x14ac:dyDescent="0.2">
      <c r="I758" s="9"/>
    </row>
    <row r="759" spans="9:9" x14ac:dyDescent="0.2">
      <c r="I759" s="9"/>
    </row>
    <row r="760" spans="9:9" x14ac:dyDescent="0.2">
      <c r="I760" s="9"/>
    </row>
    <row r="761" spans="9:9" x14ac:dyDescent="0.2">
      <c r="I761" s="9"/>
    </row>
    <row r="762" spans="9:9" x14ac:dyDescent="0.2">
      <c r="I762" s="9"/>
    </row>
    <row r="763" spans="9:9" x14ac:dyDescent="0.2">
      <c r="I763" s="9"/>
    </row>
    <row r="764" spans="9:9" x14ac:dyDescent="0.2">
      <c r="I764" s="9"/>
    </row>
    <row r="765" spans="9:9" x14ac:dyDescent="0.2">
      <c r="I765" s="9"/>
    </row>
    <row r="766" spans="9:9" x14ac:dyDescent="0.2">
      <c r="I766" s="9"/>
    </row>
    <row r="767" spans="9:9" x14ac:dyDescent="0.2">
      <c r="I767" s="9"/>
    </row>
    <row r="768" spans="9:9" x14ac:dyDescent="0.2">
      <c r="I768" s="9"/>
    </row>
    <row r="769" spans="9:9" x14ac:dyDescent="0.2">
      <c r="I769" s="9"/>
    </row>
    <row r="770" spans="9:9" x14ac:dyDescent="0.2">
      <c r="I770" s="9"/>
    </row>
    <row r="771" spans="9:9" x14ac:dyDescent="0.2">
      <c r="I771" s="9"/>
    </row>
    <row r="772" spans="9:9" x14ac:dyDescent="0.2">
      <c r="I772" s="9"/>
    </row>
    <row r="773" spans="9:9" x14ac:dyDescent="0.2">
      <c r="I773" s="9"/>
    </row>
    <row r="774" spans="9:9" x14ac:dyDescent="0.2">
      <c r="I774" s="9"/>
    </row>
    <row r="775" spans="9:9" x14ac:dyDescent="0.2">
      <c r="I775" s="9"/>
    </row>
    <row r="776" spans="9:9" x14ac:dyDescent="0.2">
      <c r="I776" s="9"/>
    </row>
    <row r="777" spans="9:9" x14ac:dyDescent="0.2">
      <c r="I777" s="9"/>
    </row>
    <row r="778" spans="9:9" x14ac:dyDescent="0.2">
      <c r="I778" s="9"/>
    </row>
    <row r="779" spans="9:9" x14ac:dyDescent="0.2">
      <c r="I779" s="9"/>
    </row>
    <row r="780" spans="9:9" x14ac:dyDescent="0.2">
      <c r="I780" s="9"/>
    </row>
    <row r="781" spans="9:9" x14ac:dyDescent="0.2">
      <c r="I781" s="9"/>
    </row>
    <row r="782" spans="9:9" x14ac:dyDescent="0.2">
      <c r="I782" s="9"/>
    </row>
    <row r="783" spans="9:9" x14ac:dyDescent="0.2">
      <c r="I783" s="9"/>
    </row>
    <row r="784" spans="9:9" x14ac:dyDescent="0.2">
      <c r="I784" s="9"/>
    </row>
    <row r="785" spans="9:9" x14ac:dyDescent="0.2">
      <c r="I785" s="9"/>
    </row>
    <row r="786" spans="9:9" x14ac:dyDescent="0.2">
      <c r="I786" s="9"/>
    </row>
    <row r="787" spans="9:9" x14ac:dyDescent="0.2">
      <c r="I787" s="9"/>
    </row>
    <row r="788" spans="9:9" x14ac:dyDescent="0.2">
      <c r="I788" s="9"/>
    </row>
    <row r="789" spans="9:9" x14ac:dyDescent="0.2">
      <c r="I789" s="9"/>
    </row>
    <row r="790" spans="9:9" x14ac:dyDescent="0.2">
      <c r="I790" s="9"/>
    </row>
    <row r="791" spans="9:9" x14ac:dyDescent="0.2">
      <c r="I791" s="9"/>
    </row>
    <row r="792" spans="9:9" x14ac:dyDescent="0.2">
      <c r="I792" s="9"/>
    </row>
    <row r="793" spans="9:9" x14ac:dyDescent="0.2">
      <c r="I793" s="9"/>
    </row>
    <row r="794" spans="9:9" x14ac:dyDescent="0.2">
      <c r="I794" s="9"/>
    </row>
    <row r="795" spans="9:9" x14ac:dyDescent="0.2">
      <c r="I795" s="9"/>
    </row>
    <row r="796" spans="9:9" x14ac:dyDescent="0.2">
      <c r="I796" s="9"/>
    </row>
    <row r="797" spans="9:9" x14ac:dyDescent="0.2">
      <c r="I797" s="9"/>
    </row>
    <row r="798" spans="9:9" x14ac:dyDescent="0.2">
      <c r="I798" s="9"/>
    </row>
    <row r="799" spans="9:9" x14ac:dyDescent="0.2">
      <c r="I799" s="9"/>
    </row>
    <row r="800" spans="9:9" x14ac:dyDescent="0.2">
      <c r="I800" s="9"/>
    </row>
    <row r="801" spans="9:9" x14ac:dyDescent="0.2">
      <c r="I801" s="9"/>
    </row>
    <row r="802" spans="9:9" x14ac:dyDescent="0.2">
      <c r="I802" s="9"/>
    </row>
    <row r="803" spans="9:9" x14ac:dyDescent="0.2">
      <c r="I803" s="9"/>
    </row>
    <row r="804" spans="9:9" x14ac:dyDescent="0.2">
      <c r="I804" s="9"/>
    </row>
    <row r="805" spans="9:9" x14ac:dyDescent="0.2">
      <c r="I805" s="9"/>
    </row>
    <row r="806" spans="9:9" x14ac:dyDescent="0.2">
      <c r="I806" s="9"/>
    </row>
    <row r="807" spans="9:9" x14ac:dyDescent="0.2">
      <c r="I807" s="9"/>
    </row>
    <row r="808" spans="9:9" x14ac:dyDescent="0.2">
      <c r="I808" s="9"/>
    </row>
    <row r="809" spans="9:9" x14ac:dyDescent="0.2">
      <c r="I809" s="9"/>
    </row>
    <row r="810" spans="9:9" x14ac:dyDescent="0.2">
      <c r="I810" s="9"/>
    </row>
    <row r="811" spans="9:9" x14ac:dyDescent="0.2">
      <c r="I811" s="9"/>
    </row>
    <row r="812" spans="9:9" x14ac:dyDescent="0.2">
      <c r="I812" s="9"/>
    </row>
    <row r="813" spans="9:9" x14ac:dyDescent="0.2">
      <c r="I813" s="9"/>
    </row>
    <row r="814" spans="9:9" x14ac:dyDescent="0.2">
      <c r="I814" s="9"/>
    </row>
    <row r="815" spans="9:9" x14ac:dyDescent="0.2">
      <c r="I815" s="9"/>
    </row>
    <row r="816" spans="9:9" x14ac:dyDescent="0.2">
      <c r="I816" s="9"/>
    </row>
    <row r="817" spans="9:9" x14ac:dyDescent="0.2">
      <c r="I817" s="9"/>
    </row>
    <row r="818" spans="9:9" x14ac:dyDescent="0.2">
      <c r="I818" s="9"/>
    </row>
    <row r="819" spans="9:9" x14ac:dyDescent="0.2">
      <c r="I819" s="9"/>
    </row>
    <row r="820" spans="9:9" x14ac:dyDescent="0.2">
      <c r="I820" s="9"/>
    </row>
    <row r="821" spans="9:9" x14ac:dyDescent="0.2">
      <c r="I821" s="9"/>
    </row>
    <row r="822" spans="9:9" x14ac:dyDescent="0.2">
      <c r="I822" s="9"/>
    </row>
    <row r="823" spans="9:9" x14ac:dyDescent="0.2">
      <c r="I823" s="9"/>
    </row>
    <row r="824" spans="9:9" x14ac:dyDescent="0.2">
      <c r="I824" s="9"/>
    </row>
    <row r="825" spans="9:9" x14ac:dyDescent="0.2">
      <c r="I825" s="9"/>
    </row>
    <row r="826" spans="9:9" x14ac:dyDescent="0.2">
      <c r="I826" s="9"/>
    </row>
    <row r="827" spans="9:9" x14ac:dyDescent="0.2">
      <c r="I827" s="9"/>
    </row>
    <row r="828" spans="9:9" x14ac:dyDescent="0.2">
      <c r="I828" s="9"/>
    </row>
    <row r="829" spans="9:9" x14ac:dyDescent="0.2">
      <c r="I829" s="9"/>
    </row>
    <row r="830" spans="9:9" x14ac:dyDescent="0.2">
      <c r="I830" s="9"/>
    </row>
    <row r="831" spans="9:9" x14ac:dyDescent="0.2">
      <c r="I831" s="9"/>
    </row>
    <row r="832" spans="9:9" x14ac:dyDescent="0.2">
      <c r="I832" s="9"/>
    </row>
    <row r="833" spans="9:9" x14ac:dyDescent="0.2">
      <c r="I833" s="9"/>
    </row>
    <row r="834" spans="9:9" x14ac:dyDescent="0.2">
      <c r="I834" s="9"/>
    </row>
    <row r="835" spans="9:9" x14ac:dyDescent="0.2">
      <c r="I835" s="9"/>
    </row>
    <row r="836" spans="9:9" x14ac:dyDescent="0.2">
      <c r="I836" s="9"/>
    </row>
    <row r="837" spans="9:9" x14ac:dyDescent="0.2">
      <c r="I837" s="9"/>
    </row>
    <row r="838" spans="9:9" x14ac:dyDescent="0.2">
      <c r="I838" s="9"/>
    </row>
    <row r="839" spans="9:9" x14ac:dyDescent="0.2">
      <c r="I839" s="9"/>
    </row>
    <row r="840" spans="9:9" x14ac:dyDescent="0.2">
      <c r="I840" s="9"/>
    </row>
    <row r="841" spans="9:9" x14ac:dyDescent="0.2">
      <c r="I841" s="9"/>
    </row>
    <row r="842" spans="9:9" x14ac:dyDescent="0.2">
      <c r="I842" s="9"/>
    </row>
    <row r="843" spans="9:9" x14ac:dyDescent="0.2">
      <c r="I843" s="9"/>
    </row>
    <row r="844" spans="9:9" x14ac:dyDescent="0.2">
      <c r="I844" s="9"/>
    </row>
    <row r="845" spans="9:9" x14ac:dyDescent="0.2">
      <c r="I845" s="9"/>
    </row>
    <row r="846" spans="9:9" x14ac:dyDescent="0.2">
      <c r="I846" s="9"/>
    </row>
    <row r="847" spans="9:9" x14ac:dyDescent="0.2">
      <c r="I847" s="9"/>
    </row>
    <row r="848" spans="9:9" x14ac:dyDescent="0.2">
      <c r="I848" s="9"/>
    </row>
    <row r="849" spans="9:9" x14ac:dyDescent="0.2">
      <c r="I849" s="9"/>
    </row>
    <row r="850" spans="9:9" x14ac:dyDescent="0.2">
      <c r="I850" s="9"/>
    </row>
    <row r="851" spans="9:9" x14ac:dyDescent="0.2">
      <c r="I851" s="9"/>
    </row>
    <row r="852" spans="9:9" x14ac:dyDescent="0.2">
      <c r="I852" s="9"/>
    </row>
    <row r="853" spans="9:9" x14ac:dyDescent="0.2">
      <c r="I853" s="9"/>
    </row>
    <row r="854" spans="9:9" x14ac:dyDescent="0.2">
      <c r="I854" s="9"/>
    </row>
    <row r="855" spans="9:9" x14ac:dyDescent="0.2">
      <c r="I855" s="9"/>
    </row>
    <row r="856" spans="9:9" x14ac:dyDescent="0.2">
      <c r="I856" s="9"/>
    </row>
    <row r="857" spans="9:9" x14ac:dyDescent="0.2">
      <c r="I857" s="9"/>
    </row>
    <row r="858" spans="9:9" x14ac:dyDescent="0.2">
      <c r="I858" s="9"/>
    </row>
    <row r="859" spans="9:9" x14ac:dyDescent="0.2">
      <c r="I859" s="9"/>
    </row>
    <row r="860" spans="9:9" x14ac:dyDescent="0.2">
      <c r="I860" s="9"/>
    </row>
    <row r="861" spans="9:9" x14ac:dyDescent="0.2">
      <c r="I861" s="9"/>
    </row>
    <row r="862" spans="9:9" x14ac:dyDescent="0.2">
      <c r="I862" s="9"/>
    </row>
    <row r="863" spans="9:9" x14ac:dyDescent="0.2">
      <c r="I863" s="9"/>
    </row>
    <row r="864" spans="9:9" x14ac:dyDescent="0.2">
      <c r="I864" s="9"/>
    </row>
    <row r="865" spans="9:9" x14ac:dyDescent="0.2">
      <c r="I865" s="9"/>
    </row>
    <row r="866" spans="9:9" x14ac:dyDescent="0.2">
      <c r="I866" s="9"/>
    </row>
    <row r="867" spans="9:9" x14ac:dyDescent="0.2">
      <c r="I867" s="9"/>
    </row>
    <row r="868" spans="9:9" x14ac:dyDescent="0.2">
      <c r="I868" s="9"/>
    </row>
    <row r="869" spans="9:9" x14ac:dyDescent="0.2">
      <c r="I869" s="9"/>
    </row>
    <row r="870" spans="9:9" x14ac:dyDescent="0.2">
      <c r="I870" s="9"/>
    </row>
    <row r="871" spans="9:9" x14ac:dyDescent="0.2">
      <c r="I871" s="9"/>
    </row>
    <row r="872" spans="9:9" x14ac:dyDescent="0.2">
      <c r="I872" s="9"/>
    </row>
    <row r="873" spans="9:9" x14ac:dyDescent="0.2">
      <c r="I873" s="9"/>
    </row>
    <row r="874" spans="9:9" x14ac:dyDescent="0.2">
      <c r="I874" s="9"/>
    </row>
    <row r="875" spans="9:9" x14ac:dyDescent="0.2">
      <c r="I875" s="9"/>
    </row>
    <row r="876" spans="9:9" x14ac:dyDescent="0.2">
      <c r="I876" s="9"/>
    </row>
    <row r="877" spans="9:9" x14ac:dyDescent="0.2">
      <c r="I877" s="9"/>
    </row>
    <row r="878" spans="9:9" x14ac:dyDescent="0.2">
      <c r="I878" s="9"/>
    </row>
    <row r="879" spans="9:9" x14ac:dyDescent="0.2">
      <c r="I879" s="9"/>
    </row>
    <row r="880" spans="9:9" x14ac:dyDescent="0.2">
      <c r="I880" s="9"/>
    </row>
    <row r="881" spans="9:9" x14ac:dyDescent="0.2">
      <c r="I881" s="9"/>
    </row>
    <row r="882" spans="9:9" x14ac:dyDescent="0.2">
      <c r="I882" s="9"/>
    </row>
    <row r="883" spans="9:9" x14ac:dyDescent="0.2">
      <c r="I883" s="9"/>
    </row>
    <row r="884" spans="9:9" x14ac:dyDescent="0.2">
      <c r="I884" s="9"/>
    </row>
    <row r="885" spans="9:9" x14ac:dyDescent="0.2">
      <c r="I885" s="9"/>
    </row>
    <row r="886" spans="9:9" x14ac:dyDescent="0.2">
      <c r="I886" s="9"/>
    </row>
    <row r="887" spans="9:9" x14ac:dyDescent="0.2">
      <c r="I887" s="9"/>
    </row>
    <row r="888" spans="9:9" x14ac:dyDescent="0.2">
      <c r="I888" s="9"/>
    </row>
    <row r="889" spans="9:9" x14ac:dyDescent="0.2">
      <c r="I889" s="9"/>
    </row>
    <row r="890" spans="9:9" x14ac:dyDescent="0.2">
      <c r="I890" s="9"/>
    </row>
    <row r="891" spans="9:9" x14ac:dyDescent="0.2">
      <c r="I891" s="9"/>
    </row>
    <row r="892" spans="9:9" x14ac:dyDescent="0.2">
      <c r="I892" s="9"/>
    </row>
    <row r="893" spans="9:9" x14ac:dyDescent="0.2">
      <c r="I893" s="9"/>
    </row>
    <row r="894" spans="9:9" x14ac:dyDescent="0.2">
      <c r="I894" s="9"/>
    </row>
    <row r="895" spans="9:9" x14ac:dyDescent="0.2">
      <c r="I895" s="9"/>
    </row>
    <row r="896" spans="9:9" x14ac:dyDescent="0.2">
      <c r="I896" s="9"/>
    </row>
    <row r="897" spans="9:9" x14ac:dyDescent="0.2">
      <c r="I897" s="9"/>
    </row>
    <row r="898" spans="9:9" x14ac:dyDescent="0.2">
      <c r="I898" s="9"/>
    </row>
    <row r="899" spans="9:9" x14ac:dyDescent="0.2">
      <c r="I899" s="9"/>
    </row>
    <row r="900" spans="9:9" x14ac:dyDescent="0.2">
      <c r="I900" s="9"/>
    </row>
    <row r="901" spans="9:9" x14ac:dyDescent="0.2">
      <c r="I901" s="9"/>
    </row>
    <row r="902" spans="9:9" x14ac:dyDescent="0.2">
      <c r="I902" s="9"/>
    </row>
    <row r="903" spans="9:9" x14ac:dyDescent="0.2">
      <c r="I903" s="9"/>
    </row>
    <row r="904" spans="9:9" x14ac:dyDescent="0.2">
      <c r="I904" s="9"/>
    </row>
    <row r="905" spans="9:9" x14ac:dyDescent="0.2">
      <c r="I905" s="9"/>
    </row>
    <row r="906" spans="9:9" x14ac:dyDescent="0.2">
      <c r="I906" s="9"/>
    </row>
    <row r="907" spans="9:9" x14ac:dyDescent="0.2">
      <c r="I907" s="9"/>
    </row>
    <row r="908" spans="9:9" x14ac:dyDescent="0.2">
      <c r="I908" s="9"/>
    </row>
    <row r="909" spans="9:9" x14ac:dyDescent="0.2">
      <c r="I909" s="9"/>
    </row>
    <row r="910" spans="9:9" x14ac:dyDescent="0.2">
      <c r="I910" s="9"/>
    </row>
    <row r="911" spans="9:9" x14ac:dyDescent="0.2">
      <c r="I911" s="9"/>
    </row>
    <row r="912" spans="9:9" x14ac:dyDescent="0.2">
      <c r="I912" s="9"/>
    </row>
    <row r="913" spans="9:9" x14ac:dyDescent="0.2">
      <c r="I913" s="9"/>
    </row>
    <row r="914" spans="9:9" x14ac:dyDescent="0.2">
      <c r="I914" s="9"/>
    </row>
    <row r="915" spans="9:9" x14ac:dyDescent="0.2">
      <c r="I915" s="9"/>
    </row>
    <row r="916" spans="9:9" x14ac:dyDescent="0.2">
      <c r="I916" s="9"/>
    </row>
    <row r="917" spans="9:9" x14ac:dyDescent="0.2">
      <c r="I917" s="9"/>
    </row>
    <row r="918" spans="9:9" x14ac:dyDescent="0.2">
      <c r="I918" s="9"/>
    </row>
    <row r="919" spans="9:9" x14ac:dyDescent="0.2">
      <c r="I919" s="9"/>
    </row>
    <row r="920" spans="9:9" x14ac:dyDescent="0.2">
      <c r="I920" s="9"/>
    </row>
    <row r="921" spans="9:9" x14ac:dyDescent="0.2">
      <c r="I921" s="9"/>
    </row>
    <row r="922" spans="9:9" x14ac:dyDescent="0.2">
      <c r="I922" s="9"/>
    </row>
    <row r="923" spans="9:9" x14ac:dyDescent="0.2">
      <c r="I923" s="9"/>
    </row>
    <row r="924" spans="9:9" x14ac:dyDescent="0.2">
      <c r="I924" s="9"/>
    </row>
    <row r="925" spans="9:9" x14ac:dyDescent="0.2">
      <c r="I925" s="9"/>
    </row>
    <row r="926" spans="9:9" x14ac:dyDescent="0.2">
      <c r="I926" s="9"/>
    </row>
    <row r="927" spans="9:9" x14ac:dyDescent="0.2">
      <c r="I927" s="9"/>
    </row>
    <row r="928" spans="9:9" x14ac:dyDescent="0.2">
      <c r="I928" s="9"/>
    </row>
    <row r="929" spans="9:9" x14ac:dyDescent="0.2">
      <c r="I929" s="9"/>
    </row>
    <row r="930" spans="9:9" x14ac:dyDescent="0.2">
      <c r="I930" s="9"/>
    </row>
    <row r="931" spans="9:9" x14ac:dyDescent="0.2">
      <c r="I931" s="9"/>
    </row>
    <row r="932" spans="9:9" x14ac:dyDescent="0.2">
      <c r="I932" s="9"/>
    </row>
    <row r="933" spans="9:9" x14ac:dyDescent="0.2">
      <c r="I933" s="9"/>
    </row>
    <row r="934" spans="9:9" x14ac:dyDescent="0.2">
      <c r="I934" s="9"/>
    </row>
    <row r="935" spans="9:9" x14ac:dyDescent="0.2">
      <c r="I935" s="9"/>
    </row>
    <row r="936" spans="9:9" x14ac:dyDescent="0.2">
      <c r="I936" s="9"/>
    </row>
    <row r="937" spans="9:9" x14ac:dyDescent="0.2">
      <c r="I937" s="9"/>
    </row>
    <row r="938" spans="9:9" x14ac:dyDescent="0.2">
      <c r="I938" s="9"/>
    </row>
    <row r="939" spans="9:9" x14ac:dyDescent="0.2">
      <c r="I939" s="9"/>
    </row>
    <row r="940" spans="9:9" x14ac:dyDescent="0.2">
      <c r="I940" s="9"/>
    </row>
    <row r="941" spans="9:9" x14ac:dyDescent="0.2">
      <c r="I941" s="9"/>
    </row>
    <row r="942" spans="9:9" x14ac:dyDescent="0.2">
      <c r="I942" s="9"/>
    </row>
    <row r="943" spans="9:9" x14ac:dyDescent="0.2">
      <c r="I943" s="9"/>
    </row>
    <row r="944" spans="9:9" x14ac:dyDescent="0.2">
      <c r="I944" s="9"/>
    </row>
    <row r="945" spans="9:9" x14ac:dyDescent="0.2">
      <c r="I945" s="9"/>
    </row>
    <row r="946" spans="9:9" x14ac:dyDescent="0.2">
      <c r="I946" s="9"/>
    </row>
    <row r="947" spans="9:9" x14ac:dyDescent="0.2">
      <c r="I947" s="9"/>
    </row>
    <row r="948" spans="9:9" x14ac:dyDescent="0.2">
      <c r="I948" s="9"/>
    </row>
    <row r="949" spans="9:9" x14ac:dyDescent="0.2">
      <c r="I949" s="9"/>
    </row>
    <row r="950" spans="9:9" x14ac:dyDescent="0.2">
      <c r="I950" s="9"/>
    </row>
    <row r="951" spans="9:9" x14ac:dyDescent="0.2">
      <c r="I951" s="9"/>
    </row>
    <row r="952" spans="9:9" x14ac:dyDescent="0.2">
      <c r="I952" s="9"/>
    </row>
    <row r="953" spans="9:9" x14ac:dyDescent="0.2">
      <c r="I953" s="9"/>
    </row>
    <row r="954" spans="9:9" x14ac:dyDescent="0.2">
      <c r="I954" s="9"/>
    </row>
    <row r="955" spans="9:9" x14ac:dyDescent="0.2">
      <c r="I955" s="9"/>
    </row>
    <row r="956" spans="9:9" x14ac:dyDescent="0.2">
      <c r="I956" s="9"/>
    </row>
    <row r="957" spans="9:9" x14ac:dyDescent="0.2">
      <c r="I957" s="9"/>
    </row>
    <row r="958" spans="9:9" x14ac:dyDescent="0.2">
      <c r="I958" s="9"/>
    </row>
    <row r="959" spans="9:9" x14ac:dyDescent="0.2">
      <c r="I959" s="9"/>
    </row>
    <row r="960" spans="9:9" x14ac:dyDescent="0.2">
      <c r="I960" s="9"/>
    </row>
    <row r="961" spans="9:9" x14ac:dyDescent="0.2">
      <c r="I961" s="9"/>
    </row>
    <row r="962" spans="9:9" x14ac:dyDescent="0.2">
      <c r="I962" s="9"/>
    </row>
    <row r="963" spans="9:9" x14ac:dyDescent="0.2">
      <c r="I963" s="9"/>
    </row>
    <row r="964" spans="9:9" x14ac:dyDescent="0.2">
      <c r="I964" s="9"/>
    </row>
    <row r="965" spans="9:9" x14ac:dyDescent="0.2">
      <c r="I965" s="9"/>
    </row>
    <row r="966" spans="9:9" x14ac:dyDescent="0.2">
      <c r="I966" s="9"/>
    </row>
    <row r="967" spans="9:9" x14ac:dyDescent="0.2">
      <c r="I967" s="9"/>
    </row>
    <row r="968" spans="9:9" x14ac:dyDescent="0.2">
      <c r="I968" s="9"/>
    </row>
    <row r="969" spans="9:9" x14ac:dyDescent="0.2">
      <c r="I969" s="9"/>
    </row>
    <row r="970" spans="9:9" x14ac:dyDescent="0.2">
      <c r="I970" s="9"/>
    </row>
    <row r="971" spans="9:9" x14ac:dyDescent="0.2">
      <c r="I971" s="9"/>
    </row>
    <row r="972" spans="9:9" x14ac:dyDescent="0.2">
      <c r="I972" s="9"/>
    </row>
    <row r="973" spans="9:9" x14ac:dyDescent="0.2">
      <c r="I973" s="9"/>
    </row>
    <row r="974" spans="9:9" x14ac:dyDescent="0.2">
      <c r="I974" s="9"/>
    </row>
    <row r="975" spans="9:9" x14ac:dyDescent="0.2">
      <c r="I975" s="9"/>
    </row>
    <row r="976" spans="9:9" x14ac:dyDescent="0.2">
      <c r="I976" s="9"/>
    </row>
    <row r="977" spans="9:9" x14ac:dyDescent="0.2">
      <c r="I977" s="9"/>
    </row>
    <row r="978" spans="9:9" x14ac:dyDescent="0.2">
      <c r="I978" s="9"/>
    </row>
    <row r="979" spans="9:9" x14ac:dyDescent="0.2">
      <c r="I979" s="9"/>
    </row>
    <row r="980" spans="9:9" x14ac:dyDescent="0.2">
      <c r="I980" s="9"/>
    </row>
    <row r="981" spans="9:9" x14ac:dyDescent="0.2">
      <c r="I981" s="9"/>
    </row>
    <row r="982" spans="9:9" x14ac:dyDescent="0.2">
      <c r="I982" s="9"/>
    </row>
    <row r="983" spans="9:9" x14ac:dyDescent="0.2">
      <c r="I983" s="9"/>
    </row>
    <row r="984" spans="9:9" x14ac:dyDescent="0.2">
      <c r="I984" s="9"/>
    </row>
    <row r="985" spans="9:9" x14ac:dyDescent="0.2">
      <c r="I985" s="9"/>
    </row>
    <row r="986" spans="9:9" x14ac:dyDescent="0.2">
      <c r="I986" s="9"/>
    </row>
    <row r="987" spans="9:9" x14ac:dyDescent="0.2">
      <c r="I987" s="9"/>
    </row>
    <row r="988" spans="9:9" x14ac:dyDescent="0.2">
      <c r="I988" s="9"/>
    </row>
    <row r="989" spans="9:9" x14ac:dyDescent="0.2">
      <c r="I989" s="9"/>
    </row>
    <row r="990" spans="9:9" x14ac:dyDescent="0.2">
      <c r="I990" s="9"/>
    </row>
    <row r="991" spans="9:9" x14ac:dyDescent="0.2">
      <c r="I991" s="9"/>
    </row>
    <row r="992" spans="9:9" x14ac:dyDescent="0.2">
      <c r="I992" s="9"/>
    </row>
    <row r="993" spans="9:9" x14ac:dyDescent="0.2">
      <c r="I993" s="9"/>
    </row>
    <row r="994" spans="9:9" x14ac:dyDescent="0.2">
      <c r="I994" s="9"/>
    </row>
    <row r="995" spans="9:9" x14ac:dyDescent="0.2">
      <c r="I995" s="9"/>
    </row>
    <row r="996" spans="9:9" x14ac:dyDescent="0.2">
      <c r="I996" s="9"/>
    </row>
    <row r="997" spans="9:9" x14ac:dyDescent="0.2">
      <c r="I997" s="9"/>
    </row>
    <row r="998" spans="9:9" x14ac:dyDescent="0.2">
      <c r="I998" s="9"/>
    </row>
    <row r="999" spans="9:9" x14ac:dyDescent="0.2">
      <c r="I999" s="9"/>
    </row>
    <row r="1000" spans="9:9" x14ac:dyDescent="0.2">
      <c r="I1000" s="9"/>
    </row>
    <row r="1001" spans="9:9" x14ac:dyDescent="0.2">
      <c r="I1001" s="9"/>
    </row>
    <row r="1002" spans="9:9" x14ac:dyDescent="0.2">
      <c r="I1002" s="9"/>
    </row>
    <row r="1003" spans="9:9" x14ac:dyDescent="0.2">
      <c r="I1003" s="9"/>
    </row>
    <row r="1004" spans="9:9" x14ac:dyDescent="0.2">
      <c r="I1004" s="9"/>
    </row>
    <row r="1005" spans="9:9" x14ac:dyDescent="0.2">
      <c r="I1005" s="9"/>
    </row>
    <row r="1006" spans="9:9" x14ac:dyDescent="0.2">
      <c r="I1006" s="9"/>
    </row>
    <row r="1007" spans="9:9" x14ac:dyDescent="0.2">
      <c r="I1007" s="9"/>
    </row>
    <row r="1008" spans="9:9" x14ac:dyDescent="0.2">
      <c r="I1008" s="9"/>
    </row>
    <row r="1009" spans="9:9" x14ac:dyDescent="0.2">
      <c r="I1009" s="9"/>
    </row>
    <row r="1010" spans="9:9" x14ac:dyDescent="0.2">
      <c r="I1010" s="9"/>
    </row>
    <row r="1011" spans="9:9" x14ac:dyDescent="0.2">
      <c r="I1011" s="9"/>
    </row>
    <row r="1012" spans="9:9" x14ac:dyDescent="0.2">
      <c r="I1012" s="9"/>
    </row>
    <row r="1013" spans="9:9" x14ac:dyDescent="0.2">
      <c r="I1013" s="9"/>
    </row>
    <row r="1014" spans="9:9" x14ac:dyDescent="0.2">
      <c r="I1014" s="9"/>
    </row>
    <row r="1015" spans="9:9" x14ac:dyDescent="0.2">
      <c r="I1015" s="9"/>
    </row>
    <row r="1016" spans="9:9" x14ac:dyDescent="0.2">
      <c r="I1016" s="9"/>
    </row>
    <row r="1017" spans="9:9" x14ac:dyDescent="0.2">
      <c r="I1017" s="9"/>
    </row>
    <row r="1018" spans="9:9" x14ac:dyDescent="0.2">
      <c r="I1018" s="9"/>
    </row>
    <row r="1019" spans="9:9" x14ac:dyDescent="0.2">
      <c r="I1019" s="9"/>
    </row>
    <row r="1020" spans="9:9" x14ac:dyDescent="0.2">
      <c r="I1020" s="9"/>
    </row>
    <row r="1021" spans="9:9" x14ac:dyDescent="0.2">
      <c r="I1021" s="9"/>
    </row>
    <row r="1022" spans="9:9" x14ac:dyDescent="0.2">
      <c r="I1022" s="9"/>
    </row>
    <row r="1023" spans="9:9" x14ac:dyDescent="0.2">
      <c r="I1023" s="9"/>
    </row>
    <row r="1024" spans="9:9" x14ac:dyDescent="0.2">
      <c r="I1024" s="9"/>
    </row>
    <row r="1025" spans="9:9" x14ac:dyDescent="0.2">
      <c r="I1025" s="9"/>
    </row>
    <row r="1026" spans="9:9" x14ac:dyDescent="0.2">
      <c r="I1026" s="9"/>
    </row>
    <row r="1027" spans="9:9" x14ac:dyDescent="0.2">
      <c r="I1027" s="9"/>
    </row>
    <row r="1028" spans="9:9" x14ac:dyDescent="0.2">
      <c r="I1028" s="9"/>
    </row>
    <row r="1029" spans="9:9" x14ac:dyDescent="0.2">
      <c r="I1029" s="9"/>
    </row>
    <row r="1030" spans="9:9" x14ac:dyDescent="0.2">
      <c r="I1030" s="9"/>
    </row>
    <row r="1031" spans="9:9" x14ac:dyDescent="0.2">
      <c r="I1031" s="9"/>
    </row>
    <row r="1032" spans="9:9" x14ac:dyDescent="0.2">
      <c r="I1032" s="9"/>
    </row>
    <row r="1033" spans="9:9" x14ac:dyDescent="0.2">
      <c r="I1033" s="9"/>
    </row>
    <row r="1034" spans="9:9" x14ac:dyDescent="0.2">
      <c r="I1034" s="9"/>
    </row>
    <row r="1035" spans="9:9" x14ac:dyDescent="0.2">
      <c r="I1035" s="9"/>
    </row>
    <row r="1036" spans="9:9" x14ac:dyDescent="0.2">
      <c r="I1036" s="9"/>
    </row>
    <row r="1037" spans="9:9" x14ac:dyDescent="0.2">
      <c r="I1037" s="9"/>
    </row>
    <row r="1038" spans="9:9" x14ac:dyDescent="0.2">
      <c r="I1038" s="9"/>
    </row>
    <row r="1039" spans="9:9" x14ac:dyDescent="0.2">
      <c r="I1039" s="9"/>
    </row>
    <row r="1040" spans="9:9" x14ac:dyDescent="0.2">
      <c r="I1040" s="9"/>
    </row>
    <row r="1041" spans="9:9" x14ac:dyDescent="0.2">
      <c r="I1041" s="9"/>
    </row>
    <row r="1042" spans="9:9" x14ac:dyDescent="0.2">
      <c r="I1042" s="9"/>
    </row>
    <row r="1043" spans="9:9" x14ac:dyDescent="0.2">
      <c r="I1043" s="9"/>
    </row>
    <row r="1044" spans="9:9" x14ac:dyDescent="0.2">
      <c r="I1044" s="9"/>
    </row>
    <row r="1045" spans="9:9" x14ac:dyDescent="0.2">
      <c r="I1045" s="9"/>
    </row>
    <row r="1046" spans="9:9" x14ac:dyDescent="0.2">
      <c r="I1046" s="9"/>
    </row>
    <row r="1047" spans="9:9" x14ac:dyDescent="0.2">
      <c r="I1047" s="9"/>
    </row>
    <row r="1048" spans="9:9" x14ac:dyDescent="0.2">
      <c r="I1048" s="9"/>
    </row>
    <row r="1049" spans="9:9" x14ac:dyDescent="0.2">
      <c r="I1049" s="9"/>
    </row>
    <row r="1050" spans="9:9" x14ac:dyDescent="0.2">
      <c r="I1050" s="9"/>
    </row>
    <row r="1051" spans="9:9" x14ac:dyDescent="0.2">
      <c r="I1051" s="9"/>
    </row>
    <row r="1052" spans="9:9" x14ac:dyDescent="0.2">
      <c r="I1052" s="9"/>
    </row>
    <row r="1053" spans="9:9" x14ac:dyDescent="0.2">
      <c r="I1053" s="9"/>
    </row>
    <row r="1054" spans="9:9" x14ac:dyDescent="0.2">
      <c r="I1054" s="9"/>
    </row>
    <row r="1055" spans="9:9" x14ac:dyDescent="0.2">
      <c r="I1055" s="9"/>
    </row>
    <row r="1056" spans="9:9" x14ac:dyDescent="0.2">
      <c r="I1056" s="9"/>
    </row>
    <row r="1057" spans="9:9" x14ac:dyDescent="0.2">
      <c r="I1057" s="9"/>
    </row>
    <row r="1058" spans="9:9" x14ac:dyDescent="0.2">
      <c r="I1058" s="9"/>
    </row>
    <row r="1059" spans="9:9" x14ac:dyDescent="0.2">
      <c r="I1059" s="9"/>
    </row>
    <row r="1060" spans="9:9" x14ac:dyDescent="0.2">
      <c r="I1060" s="9"/>
    </row>
    <row r="1061" spans="9:9" x14ac:dyDescent="0.2">
      <c r="I1061" s="9"/>
    </row>
    <row r="1062" spans="9:9" x14ac:dyDescent="0.2">
      <c r="I1062" s="9"/>
    </row>
    <row r="1063" spans="9:9" x14ac:dyDescent="0.2">
      <c r="I1063" s="9"/>
    </row>
    <row r="1064" spans="9:9" x14ac:dyDescent="0.2">
      <c r="I1064" s="9"/>
    </row>
    <row r="1065" spans="9:9" x14ac:dyDescent="0.2">
      <c r="I1065" s="9"/>
    </row>
    <row r="1066" spans="9:9" x14ac:dyDescent="0.2">
      <c r="I1066" s="9"/>
    </row>
    <row r="1067" spans="9:9" x14ac:dyDescent="0.2">
      <c r="I1067" s="9"/>
    </row>
    <row r="1068" spans="9:9" x14ac:dyDescent="0.2">
      <c r="I1068" s="9"/>
    </row>
    <row r="1069" spans="9:9" x14ac:dyDescent="0.2">
      <c r="I1069" s="9"/>
    </row>
    <row r="1070" spans="9:9" x14ac:dyDescent="0.2">
      <c r="I1070" s="9"/>
    </row>
    <row r="1071" spans="9:9" x14ac:dyDescent="0.2">
      <c r="I1071" s="9"/>
    </row>
    <row r="1072" spans="9:9" x14ac:dyDescent="0.2">
      <c r="I1072" s="9"/>
    </row>
    <row r="1073" spans="9:9" x14ac:dyDescent="0.2">
      <c r="I1073" s="9"/>
    </row>
    <row r="1074" spans="9:9" x14ac:dyDescent="0.2">
      <c r="I1074" s="9"/>
    </row>
    <row r="1075" spans="9:9" x14ac:dyDescent="0.2">
      <c r="I1075" s="9"/>
    </row>
    <row r="1076" spans="9:9" x14ac:dyDescent="0.2">
      <c r="I1076" s="9"/>
    </row>
    <row r="1077" spans="9:9" x14ac:dyDescent="0.2">
      <c r="I1077" s="9"/>
    </row>
    <row r="1078" spans="9:9" x14ac:dyDescent="0.2">
      <c r="I1078" s="9"/>
    </row>
    <row r="1079" spans="9:9" x14ac:dyDescent="0.2">
      <c r="I1079" s="9"/>
    </row>
    <row r="1080" spans="9:9" x14ac:dyDescent="0.2">
      <c r="I1080" s="9"/>
    </row>
    <row r="1081" spans="9:9" x14ac:dyDescent="0.2">
      <c r="I1081" s="9"/>
    </row>
    <row r="1082" spans="9:9" x14ac:dyDescent="0.2">
      <c r="I1082" s="9"/>
    </row>
    <row r="1083" spans="9:9" x14ac:dyDescent="0.2">
      <c r="I1083" s="9"/>
    </row>
    <row r="1084" spans="9:9" x14ac:dyDescent="0.2">
      <c r="I1084" s="9"/>
    </row>
    <row r="1085" spans="9:9" x14ac:dyDescent="0.2">
      <c r="I1085" s="9"/>
    </row>
    <row r="1086" spans="9:9" x14ac:dyDescent="0.2">
      <c r="I1086" s="9"/>
    </row>
    <row r="1087" spans="9:9" x14ac:dyDescent="0.2">
      <c r="I1087" s="9"/>
    </row>
    <row r="1088" spans="9:9" x14ac:dyDescent="0.2">
      <c r="I1088" s="9"/>
    </row>
    <row r="1089" spans="9:9" x14ac:dyDescent="0.2">
      <c r="I1089" s="9"/>
    </row>
    <row r="1090" spans="9:9" x14ac:dyDescent="0.2">
      <c r="I1090" s="9"/>
    </row>
    <row r="1091" spans="9:9" x14ac:dyDescent="0.2">
      <c r="I1091" s="9"/>
    </row>
    <row r="1092" spans="9:9" x14ac:dyDescent="0.2">
      <c r="I1092" s="9"/>
    </row>
    <row r="1093" spans="9:9" x14ac:dyDescent="0.2">
      <c r="I1093" s="9"/>
    </row>
    <row r="1094" spans="9:9" x14ac:dyDescent="0.2">
      <c r="I1094" s="9"/>
    </row>
    <row r="1095" spans="9:9" x14ac:dyDescent="0.2">
      <c r="I1095" s="9"/>
    </row>
    <row r="1096" spans="9:9" x14ac:dyDescent="0.2">
      <c r="I1096" s="9"/>
    </row>
    <row r="1097" spans="9:9" x14ac:dyDescent="0.2">
      <c r="I1097" s="9"/>
    </row>
    <row r="1098" spans="9:9" x14ac:dyDescent="0.2">
      <c r="I1098" s="9"/>
    </row>
    <row r="1099" spans="9:9" x14ac:dyDescent="0.2">
      <c r="I1099" s="9"/>
    </row>
    <row r="1100" spans="9:9" x14ac:dyDescent="0.2">
      <c r="I1100" s="9"/>
    </row>
    <row r="1101" spans="9:9" x14ac:dyDescent="0.2">
      <c r="I1101" s="9"/>
    </row>
    <row r="1102" spans="9:9" x14ac:dyDescent="0.2">
      <c r="I1102" s="9"/>
    </row>
    <row r="1103" spans="9:9" x14ac:dyDescent="0.2">
      <c r="I1103" s="9"/>
    </row>
    <row r="1104" spans="9:9" x14ac:dyDescent="0.2">
      <c r="I1104" s="9"/>
    </row>
    <row r="1105" spans="9:9" x14ac:dyDescent="0.2">
      <c r="I1105" s="9"/>
    </row>
    <row r="1106" spans="9:9" x14ac:dyDescent="0.2">
      <c r="I1106" s="9"/>
    </row>
    <row r="1107" spans="9:9" x14ac:dyDescent="0.2">
      <c r="I1107" s="9"/>
    </row>
    <row r="1108" spans="9:9" x14ac:dyDescent="0.2">
      <c r="I1108" s="9"/>
    </row>
    <row r="1109" spans="9:9" x14ac:dyDescent="0.2">
      <c r="I1109" s="9"/>
    </row>
    <row r="1110" spans="9:9" x14ac:dyDescent="0.2">
      <c r="I1110" s="9"/>
    </row>
    <row r="1111" spans="9:9" x14ac:dyDescent="0.2">
      <c r="I1111" s="9"/>
    </row>
    <row r="1112" spans="9:9" x14ac:dyDescent="0.2">
      <c r="I1112" s="9"/>
    </row>
    <row r="1113" spans="9:9" x14ac:dyDescent="0.2">
      <c r="I1113" s="9"/>
    </row>
    <row r="1114" spans="9:9" x14ac:dyDescent="0.2">
      <c r="I1114" s="9"/>
    </row>
    <row r="1115" spans="9:9" x14ac:dyDescent="0.2">
      <c r="I1115" s="9"/>
    </row>
    <row r="1116" spans="9:9" x14ac:dyDescent="0.2">
      <c r="I1116" s="9"/>
    </row>
    <row r="1117" spans="9:9" x14ac:dyDescent="0.2">
      <c r="I1117" s="9"/>
    </row>
    <row r="1118" spans="9:9" x14ac:dyDescent="0.2">
      <c r="I1118" s="9"/>
    </row>
    <row r="1119" spans="9:9" x14ac:dyDescent="0.2">
      <c r="I1119" s="9"/>
    </row>
    <row r="1120" spans="9:9" x14ac:dyDescent="0.2">
      <c r="I1120" s="9"/>
    </row>
    <row r="1121" spans="9:9" x14ac:dyDescent="0.2">
      <c r="I1121" s="9"/>
    </row>
    <row r="1122" spans="9:9" x14ac:dyDescent="0.2">
      <c r="I1122" s="9"/>
    </row>
    <row r="1123" spans="9:9" x14ac:dyDescent="0.2">
      <c r="I1123" s="9"/>
    </row>
    <row r="1124" spans="9:9" x14ac:dyDescent="0.2">
      <c r="I1124" s="9"/>
    </row>
    <row r="1125" spans="9:9" x14ac:dyDescent="0.2">
      <c r="I1125" s="9"/>
    </row>
    <row r="1126" spans="9:9" x14ac:dyDescent="0.2">
      <c r="I1126" s="9"/>
    </row>
    <row r="1127" spans="9:9" x14ac:dyDescent="0.2">
      <c r="I1127" s="9"/>
    </row>
    <row r="1128" spans="9:9" x14ac:dyDescent="0.2">
      <c r="I1128" s="9"/>
    </row>
    <row r="1129" spans="9:9" x14ac:dyDescent="0.2">
      <c r="I1129" s="9"/>
    </row>
    <row r="1130" spans="9:9" x14ac:dyDescent="0.2">
      <c r="I1130" s="9"/>
    </row>
    <row r="1131" spans="9:9" x14ac:dyDescent="0.2">
      <c r="I1131" s="9"/>
    </row>
    <row r="1132" spans="9:9" x14ac:dyDescent="0.2">
      <c r="I1132" s="9"/>
    </row>
    <row r="1133" spans="9:9" x14ac:dyDescent="0.2">
      <c r="I1133" s="9"/>
    </row>
    <row r="1134" spans="9:9" x14ac:dyDescent="0.2">
      <c r="I1134" s="9"/>
    </row>
    <row r="1135" spans="9:9" x14ac:dyDescent="0.2">
      <c r="I1135" s="9"/>
    </row>
    <row r="1136" spans="9:9" x14ac:dyDescent="0.2">
      <c r="I1136" s="9"/>
    </row>
    <row r="1137" spans="9:9" x14ac:dyDescent="0.2">
      <c r="I1137" s="9"/>
    </row>
    <row r="1138" spans="9:9" x14ac:dyDescent="0.2">
      <c r="I1138" s="9"/>
    </row>
    <row r="1139" spans="9:9" x14ac:dyDescent="0.2">
      <c r="I1139" s="9"/>
    </row>
    <row r="1140" spans="9:9" x14ac:dyDescent="0.2">
      <c r="I1140" s="9"/>
    </row>
    <row r="1141" spans="9:9" x14ac:dyDescent="0.2">
      <c r="I1141" s="9"/>
    </row>
    <row r="1142" spans="9:9" x14ac:dyDescent="0.2">
      <c r="I1142" s="9"/>
    </row>
    <row r="1143" spans="9:9" x14ac:dyDescent="0.2">
      <c r="I1143" s="9"/>
    </row>
    <row r="1144" spans="9:9" x14ac:dyDescent="0.2">
      <c r="I1144" s="9"/>
    </row>
    <row r="1145" spans="9:9" x14ac:dyDescent="0.2">
      <c r="I1145" s="9"/>
    </row>
    <row r="1146" spans="9:9" x14ac:dyDescent="0.2">
      <c r="I1146" s="9"/>
    </row>
    <row r="1147" spans="9:9" x14ac:dyDescent="0.2">
      <c r="I1147" s="9"/>
    </row>
    <row r="1148" spans="9:9" x14ac:dyDescent="0.2">
      <c r="I1148" s="9"/>
    </row>
    <row r="1149" spans="9:9" x14ac:dyDescent="0.2">
      <c r="I1149" s="9"/>
    </row>
    <row r="1150" spans="9:9" x14ac:dyDescent="0.2">
      <c r="I1150" s="9"/>
    </row>
    <row r="1151" spans="9:9" x14ac:dyDescent="0.2">
      <c r="I1151" s="9"/>
    </row>
    <row r="1152" spans="9:9" x14ac:dyDescent="0.2">
      <c r="I1152" s="9"/>
    </row>
    <row r="1153" spans="9:9" x14ac:dyDescent="0.2">
      <c r="I1153" s="9"/>
    </row>
    <row r="1154" spans="9:9" x14ac:dyDescent="0.2">
      <c r="I1154" s="9"/>
    </row>
    <row r="1155" spans="9:9" x14ac:dyDescent="0.2">
      <c r="I1155" s="9"/>
    </row>
    <row r="1156" spans="9:9" x14ac:dyDescent="0.2">
      <c r="I1156" s="9"/>
    </row>
    <row r="1157" spans="9:9" x14ac:dyDescent="0.2">
      <c r="I1157" s="9"/>
    </row>
    <row r="1158" spans="9:9" x14ac:dyDescent="0.2">
      <c r="I1158" s="9"/>
    </row>
    <row r="1159" spans="9:9" x14ac:dyDescent="0.2">
      <c r="I1159" s="9"/>
    </row>
    <row r="1160" spans="9:9" x14ac:dyDescent="0.2">
      <c r="I1160" s="9"/>
    </row>
    <row r="1161" spans="9:9" x14ac:dyDescent="0.2">
      <c r="I1161" s="9"/>
    </row>
    <row r="1162" spans="9:9" x14ac:dyDescent="0.2">
      <c r="I1162" s="9"/>
    </row>
    <row r="1163" spans="9:9" x14ac:dyDescent="0.2">
      <c r="I1163" s="9"/>
    </row>
    <row r="1164" spans="9:9" x14ac:dyDescent="0.2">
      <c r="I1164" s="9"/>
    </row>
    <row r="1165" spans="9:9" x14ac:dyDescent="0.2">
      <c r="I1165" s="9"/>
    </row>
    <row r="1166" spans="9:9" x14ac:dyDescent="0.2">
      <c r="I1166" s="9"/>
    </row>
    <row r="1167" spans="9:9" x14ac:dyDescent="0.2">
      <c r="I1167" s="9"/>
    </row>
    <row r="1168" spans="9:9" x14ac:dyDescent="0.2">
      <c r="I1168" s="9"/>
    </row>
    <row r="1169" spans="9:9" x14ac:dyDescent="0.2">
      <c r="I1169" s="9"/>
    </row>
    <row r="1170" spans="9:9" x14ac:dyDescent="0.2">
      <c r="I1170" s="9"/>
    </row>
    <row r="1171" spans="9:9" x14ac:dyDescent="0.2">
      <c r="I1171" s="9"/>
    </row>
    <row r="1172" spans="9:9" x14ac:dyDescent="0.2">
      <c r="I1172" s="9"/>
    </row>
    <row r="1173" spans="9:9" x14ac:dyDescent="0.2">
      <c r="I1173" s="9"/>
    </row>
    <row r="1174" spans="9:9" x14ac:dyDescent="0.2">
      <c r="I1174" s="9"/>
    </row>
    <row r="1175" spans="9:9" x14ac:dyDescent="0.2">
      <c r="I1175" s="9"/>
    </row>
    <row r="1176" spans="9:9" x14ac:dyDescent="0.2">
      <c r="I1176" s="9"/>
    </row>
    <row r="1177" spans="9:9" x14ac:dyDescent="0.2">
      <c r="I1177" s="9"/>
    </row>
    <row r="1178" spans="9:9" x14ac:dyDescent="0.2">
      <c r="I1178" s="9"/>
    </row>
    <row r="1179" spans="9:9" x14ac:dyDescent="0.2">
      <c r="I1179" s="9"/>
    </row>
    <row r="1180" spans="9:9" x14ac:dyDescent="0.2">
      <c r="I1180" s="9"/>
    </row>
    <row r="1181" spans="9:9" x14ac:dyDescent="0.2">
      <c r="I1181" s="9"/>
    </row>
    <row r="1182" spans="9:9" x14ac:dyDescent="0.2">
      <c r="I1182" s="9"/>
    </row>
    <row r="1183" spans="9:9" x14ac:dyDescent="0.2">
      <c r="I1183" s="9"/>
    </row>
    <row r="1184" spans="9:9" x14ac:dyDescent="0.2">
      <c r="I1184" s="9"/>
    </row>
    <row r="1185" spans="9:9" x14ac:dyDescent="0.2">
      <c r="I1185" s="9"/>
    </row>
    <row r="1186" spans="9:9" x14ac:dyDescent="0.2">
      <c r="I1186" s="9"/>
    </row>
    <row r="1187" spans="9:9" x14ac:dyDescent="0.2">
      <c r="I1187" s="9"/>
    </row>
    <row r="1188" spans="9:9" x14ac:dyDescent="0.2">
      <c r="I1188" s="9"/>
    </row>
    <row r="1189" spans="9:9" x14ac:dyDescent="0.2">
      <c r="I1189" s="9"/>
    </row>
    <row r="1190" spans="9:9" x14ac:dyDescent="0.2">
      <c r="I1190" s="9"/>
    </row>
    <row r="1191" spans="9:9" x14ac:dyDescent="0.2">
      <c r="I1191" s="9"/>
    </row>
    <row r="1192" spans="9:9" x14ac:dyDescent="0.2">
      <c r="I1192" s="9"/>
    </row>
    <row r="1193" spans="9:9" x14ac:dyDescent="0.2">
      <c r="I1193" s="9"/>
    </row>
    <row r="1194" spans="9:9" x14ac:dyDescent="0.2">
      <c r="I1194" s="9"/>
    </row>
    <row r="1195" spans="9:9" x14ac:dyDescent="0.2">
      <c r="I1195" s="9"/>
    </row>
    <row r="1196" spans="9:9" x14ac:dyDescent="0.2">
      <c r="I1196" s="9"/>
    </row>
    <row r="1197" spans="9:9" x14ac:dyDescent="0.2">
      <c r="I1197" s="9"/>
    </row>
    <row r="1198" spans="9:9" x14ac:dyDescent="0.2">
      <c r="I1198" s="9"/>
    </row>
    <row r="1199" spans="9:9" x14ac:dyDescent="0.2">
      <c r="I1199" s="9"/>
    </row>
    <row r="1200" spans="9:9" x14ac:dyDescent="0.2">
      <c r="I1200" s="9"/>
    </row>
    <row r="1201" spans="9:9" x14ac:dyDescent="0.2">
      <c r="I1201" s="9"/>
    </row>
    <row r="1202" spans="9:9" x14ac:dyDescent="0.2">
      <c r="I1202" s="9"/>
    </row>
    <row r="1203" spans="9:9" x14ac:dyDescent="0.2">
      <c r="I1203" s="9"/>
    </row>
    <row r="1204" spans="9:9" x14ac:dyDescent="0.2">
      <c r="I1204" s="9"/>
    </row>
    <row r="1205" spans="9:9" x14ac:dyDescent="0.2">
      <c r="I1205" s="9"/>
    </row>
    <row r="1206" spans="9:9" x14ac:dyDescent="0.2">
      <c r="I1206" s="9"/>
    </row>
    <row r="1207" spans="9:9" x14ac:dyDescent="0.2">
      <c r="I1207" s="9"/>
    </row>
    <row r="1208" spans="9:9" x14ac:dyDescent="0.2">
      <c r="I1208" s="9"/>
    </row>
    <row r="1209" spans="9:9" x14ac:dyDescent="0.2">
      <c r="I1209" s="9"/>
    </row>
    <row r="1210" spans="9:9" x14ac:dyDescent="0.2">
      <c r="I1210" s="9"/>
    </row>
    <row r="1211" spans="9:9" x14ac:dyDescent="0.2">
      <c r="I1211" s="9"/>
    </row>
    <row r="1212" spans="9:9" x14ac:dyDescent="0.2">
      <c r="I1212" s="9"/>
    </row>
    <row r="1213" spans="9:9" x14ac:dyDescent="0.2">
      <c r="I1213" s="9"/>
    </row>
    <row r="1214" spans="9:9" x14ac:dyDescent="0.2">
      <c r="I1214" s="9"/>
    </row>
    <row r="1215" spans="9:9" x14ac:dyDescent="0.2">
      <c r="I1215" s="9"/>
    </row>
    <row r="1216" spans="9:9" x14ac:dyDescent="0.2">
      <c r="I1216" s="9"/>
    </row>
    <row r="1217" spans="9:9" x14ac:dyDescent="0.2">
      <c r="I1217" s="9"/>
    </row>
    <row r="1218" spans="9:9" x14ac:dyDescent="0.2">
      <c r="I1218" s="9"/>
    </row>
    <row r="1219" spans="9:9" x14ac:dyDescent="0.2">
      <c r="I1219" s="9"/>
    </row>
    <row r="1220" spans="9:9" x14ac:dyDescent="0.2">
      <c r="I1220" s="9"/>
    </row>
    <row r="1221" spans="9:9" x14ac:dyDescent="0.2">
      <c r="I1221" s="9"/>
    </row>
    <row r="1222" spans="9:9" x14ac:dyDescent="0.2">
      <c r="I1222" s="9"/>
    </row>
    <row r="1223" spans="9:9" x14ac:dyDescent="0.2">
      <c r="I1223" s="9"/>
    </row>
    <row r="1224" spans="9:9" x14ac:dyDescent="0.2">
      <c r="I1224" s="9"/>
    </row>
    <row r="1225" spans="9:9" x14ac:dyDescent="0.2">
      <c r="I1225" s="9"/>
    </row>
    <row r="1226" spans="9:9" x14ac:dyDescent="0.2">
      <c r="I1226" s="9"/>
    </row>
    <row r="1227" spans="9:9" x14ac:dyDescent="0.2">
      <c r="I1227" s="9"/>
    </row>
    <row r="1228" spans="9:9" x14ac:dyDescent="0.2">
      <c r="I1228" s="9"/>
    </row>
    <row r="1229" spans="9:9" x14ac:dyDescent="0.2">
      <c r="I1229" s="9"/>
    </row>
    <row r="1230" spans="9:9" x14ac:dyDescent="0.2">
      <c r="I1230" s="9"/>
    </row>
    <row r="1231" spans="9:9" x14ac:dyDescent="0.2">
      <c r="I1231" s="9"/>
    </row>
    <row r="1232" spans="9:9" x14ac:dyDescent="0.2">
      <c r="I1232" s="9"/>
    </row>
    <row r="1233" spans="9:9" x14ac:dyDescent="0.2">
      <c r="I1233" s="9"/>
    </row>
    <row r="1234" spans="9:9" x14ac:dyDescent="0.2">
      <c r="I1234" s="9"/>
    </row>
    <row r="1235" spans="9:9" x14ac:dyDescent="0.2">
      <c r="I1235" s="9"/>
    </row>
    <row r="1236" spans="9:9" x14ac:dyDescent="0.2">
      <c r="I1236" s="9"/>
    </row>
    <row r="1237" spans="9:9" x14ac:dyDescent="0.2">
      <c r="I1237" s="9"/>
    </row>
    <row r="1238" spans="9:9" x14ac:dyDescent="0.2">
      <c r="I1238" s="9"/>
    </row>
    <row r="1239" spans="9:9" x14ac:dyDescent="0.2">
      <c r="I1239" s="9"/>
    </row>
    <row r="1240" spans="9:9" x14ac:dyDescent="0.2">
      <c r="I1240" s="9"/>
    </row>
    <row r="1241" spans="9:9" x14ac:dyDescent="0.2">
      <c r="I1241" s="9"/>
    </row>
    <row r="1242" spans="9:9" x14ac:dyDescent="0.2">
      <c r="I1242" s="9"/>
    </row>
    <row r="1243" spans="9:9" x14ac:dyDescent="0.2">
      <c r="I1243" s="9"/>
    </row>
    <row r="1244" spans="9:9" x14ac:dyDescent="0.2">
      <c r="I1244" s="9"/>
    </row>
    <row r="1245" spans="9:9" x14ac:dyDescent="0.2">
      <c r="I1245" s="9"/>
    </row>
    <row r="1246" spans="9:9" x14ac:dyDescent="0.2">
      <c r="I1246" s="9"/>
    </row>
    <row r="1247" spans="9:9" x14ac:dyDescent="0.2">
      <c r="I1247" s="9"/>
    </row>
    <row r="1248" spans="9:9" x14ac:dyDescent="0.2">
      <c r="I1248" s="9"/>
    </row>
    <row r="1249" spans="9:9" x14ac:dyDescent="0.2">
      <c r="I1249" s="9"/>
    </row>
    <row r="1250" spans="9:9" x14ac:dyDescent="0.2">
      <c r="I1250" s="9"/>
    </row>
    <row r="1251" spans="9:9" x14ac:dyDescent="0.2">
      <c r="I1251" s="9"/>
    </row>
    <row r="1252" spans="9:9" x14ac:dyDescent="0.2">
      <c r="I1252" s="9"/>
    </row>
    <row r="1253" spans="9:9" x14ac:dyDescent="0.2">
      <c r="I1253" s="9"/>
    </row>
    <row r="1254" spans="9:9" x14ac:dyDescent="0.2">
      <c r="I1254" s="9"/>
    </row>
    <row r="1255" spans="9:9" x14ac:dyDescent="0.2">
      <c r="I1255" s="9"/>
    </row>
    <row r="1256" spans="9:9" x14ac:dyDescent="0.2">
      <c r="I1256" s="9"/>
    </row>
    <row r="1257" spans="9:9" x14ac:dyDescent="0.2">
      <c r="I1257" s="9"/>
    </row>
    <row r="1258" spans="9:9" x14ac:dyDescent="0.2">
      <c r="I1258" s="9"/>
    </row>
    <row r="1259" spans="9:9" x14ac:dyDescent="0.2">
      <c r="I1259" s="9"/>
    </row>
    <row r="1260" spans="9:9" x14ac:dyDescent="0.2">
      <c r="I1260" s="9"/>
    </row>
    <row r="1261" spans="9:9" x14ac:dyDescent="0.2">
      <c r="I1261" s="9"/>
    </row>
    <row r="1262" spans="9:9" x14ac:dyDescent="0.2">
      <c r="I1262" s="9"/>
    </row>
    <row r="1263" spans="9:9" x14ac:dyDescent="0.2">
      <c r="I1263" s="9"/>
    </row>
    <row r="1264" spans="9:9" x14ac:dyDescent="0.2">
      <c r="I1264" s="9"/>
    </row>
    <row r="1265" spans="9:9" x14ac:dyDescent="0.2">
      <c r="I1265" s="9"/>
    </row>
    <row r="1266" spans="9:9" x14ac:dyDescent="0.2">
      <c r="I1266" s="9"/>
    </row>
    <row r="1267" spans="9:9" x14ac:dyDescent="0.2">
      <c r="I1267" s="9"/>
    </row>
    <row r="1268" spans="9:9" x14ac:dyDescent="0.2">
      <c r="I1268" s="9"/>
    </row>
    <row r="1269" spans="9:9" x14ac:dyDescent="0.2">
      <c r="I1269" s="9"/>
    </row>
    <row r="1270" spans="9:9" x14ac:dyDescent="0.2">
      <c r="I1270" s="9"/>
    </row>
    <row r="1271" spans="9:9" x14ac:dyDescent="0.2">
      <c r="I1271" s="9"/>
    </row>
    <row r="1272" spans="9:9" x14ac:dyDescent="0.2">
      <c r="I1272" s="9"/>
    </row>
    <row r="1273" spans="9:9" x14ac:dyDescent="0.2">
      <c r="I1273" s="9"/>
    </row>
    <row r="1274" spans="9:9" x14ac:dyDescent="0.2">
      <c r="I1274" s="9"/>
    </row>
    <row r="1275" spans="9:9" x14ac:dyDescent="0.2">
      <c r="I1275" s="9"/>
    </row>
    <row r="1276" spans="9:9" x14ac:dyDescent="0.2">
      <c r="I1276" s="9"/>
    </row>
    <row r="1277" spans="9:9" x14ac:dyDescent="0.2">
      <c r="I1277" s="9"/>
    </row>
    <row r="1278" spans="9:9" x14ac:dyDescent="0.2">
      <c r="I1278" s="9"/>
    </row>
    <row r="1279" spans="9:9" x14ac:dyDescent="0.2">
      <c r="I1279" s="9"/>
    </row>
    <row r="1280" spans="9:9" x14ac:dyDescent="0.2">
      <c r="I1280" s="9"/>
    </row>
    <row r="1281" spans="9:9" x14ac:dyDescent="0.2">
      <c r="I1281" s="9"/>
    </row>
    <row r="1282" spans="9:9" x14ac:dyDescent="0.2">
      <c r="I1282" s="9"/>
    </row>
    <row r="1283" spans="9:9" x14ac:dyDescent="0.2">
      <c r="I1283" s="9"/>
    </row>
    <row r="1284" spans="9:9" x14ac:dyDescent="0.2">
      <c r="I1284" s="9"/>
    </row>
    <row r="1285" spans="9:9" x14ac:dyDescent="0.2">
      <c r="I1285" s="9"/>
    </row>
    <row r="1286" spans="9:9" x14ac:dyDescent="0.2">
      <c r="I1286" s="9"/>
    </row>
    <row r="1287" spans="9:9" x14ac:dyDescent="0.2">
      <c r="I1287" s="9"/>
    </row>
    <row r="1288" spans="9:9" x14ac:dyDescent="0.2">
      <c r="I1288" s="9"/>
    </row>
    <row r="1289" spans="9:9" x14ac:dyDescent="0.2">
      <c r="I1289" s="9"/>
    </row>
    <row r="1290" spans="9:9" x14ac:dyDescent="0.2">
      <c r="I1290" s="9"/>
    </row>
    <row r="1291" spans="9:9" x14ac:dyDescent="0.2">
      <c r="I1291" s="9"/>
    </row>
    <row r="1292" spans="9:9" x14ac:dyDescent="0.2">
      <c r="I1292" s="9"/>
    </row>
    <row r="1293" spans="9:9" x14ac:dyDescent="0.2">
      <c r="I1293" s="9"/>
    </row>
    <row r="1294" spans="9:9" x14ac:dyDescent="0.2">
      <c r="I1294" s="9"/>
    </row>
    <row r="1295" spans="9:9" x14ac:dyDescent="0.2">
      <c r="I1295" s="9"/>
    </row>
    <row r="1296" spans="9:9" x14ac:dyDescent="0.2">
      <c r="I1296" s="9"/>
    </row>
    <row r="1297" spans="9:9" x14ac:dyDescent="0.2">
      <c r="I1297" s="9"/>
    </row>
    <row r="1298" spans="9:9" x14ac:dyDescent="0.2">
      <c r="I1298" s="9"/>
    </row>
    <row r="1299" spans="9:9" x14ac:dyDescent="0.2">
      <c r="I1299" s="9"/>
    </row>
    <row r="1300" spans="9:9" x14ac:dyDescent="0.2">
      <c r="I1300" s="9"/>
    </row>
    <row r="1301" spans="9:9" x14ac:dyDescent="0.2">
      <c r="I1301" s="9"/>
    </row>
    <row r="1302" spans="9:9" x14ac:dyDescent="0.2">
      <c r="I1302" s="9"/>
    </row>
    <row r="1303" spans="9:9" x14ac:dyDescent="0.2">
      <c r="I1303" s="9"/>
    </row>
    <row r="1304" spans="9:9" x14ac:dyDescent="0.2">
      <c r="I1304" s="9"/>
    </row>
    <row r="1305" spans="9:9" x14ac:dyDescent="0.2">
      <c r="I1305" s="9"/>
    </row>
    <row r="1306" spans="9:9" x14ac:dyDescent="0.2">
      <c r="I1306" s="9"/>
    </row>
    <row r="1307" spans="9:9" x14ac:dyDescent="0.2">
      <c r="I1307" s="9"/>
    </row>
    <row r="1308" spans="9:9" x14ac:dyDescent="0.2">
      <c r="I1308" s="9"/>
    </row>
    <row r="1309" spans="9:9" x14ac:dyDescent="0.2">
      <c r="I1309" s="9"/>
    </row>
    <row r="1310" spans="9:9" x14ac:dyDescent="0.2">
      <c r="I1310" s="9"/>
    </row>
    <row r="1311" spans="9:9" x14ac:dyDescent="0.2">
      <c r="I1311" s="9"/>
    </row>
    <row r="1312" spans="9:9" x14ac:dyDescent="0.2">
      <c r="I1312" s="9"/>
    </row>
    <row r="1313" spans="9:9" x14ac:dyDescent="0.2">
      <c r="I1313" s="9"/>
    </row>
    <row r="1314" spans="9:9" x14ac:dyDescent="0.2">
      <c r="I1314" s="9"/>
    </row>
    <row r="1315" spans="9:9" x14ac:dyDescent="0.2">
      <c r="I1315" s="9"/>
    </row>
    <row r="1316" spans="9:9" x14ac:dyDescent="0.2">
      <c r="I1316" s="9"/>
    </row>
    <row r="1317" spans="9:9" x14ac:dyDescent="0.2">
      <c r="I1317" s="9"/>
    </row>
    <row r="1318" spans="9:9" x14ac:dyDescent="0.2">
      <c r="I1318" s="9"/>
    </row>
    <row r="1319" spans="9:9" x14ac:dyDescent="0.2">
      <c r="I1319" s="9"/>
    </row>
    <row r="1320" spans="9:9" x14ac:dyDescent="0.2">
      <c r="I1320" s="9"/>
    </row>
    <row r="1321" spans="9:9" x14ac:dyDescent="0.2">
      <c r="I1321" s="9"/>
    </row>
    <row r="1322" spans="9:9" x14ac:dyDescent="0.2">
      <c r="I1322" s="9"/>
    </row>
    <row r="1323" spans="9:9" x14ac:dyDescent="0.2">
      <c r="I1323" s="9"/>
    </row>
    <row r="1324" spans="9:9" x14ac:dyDescent="0.2">
      <c r="I1324" s="9"/>
    </row>
    <row r="1325" spans="9:9" x14ac:dyDescent="0.2">
      <c r="I1325" s="9"/>
    </row>
    <row r="1326" spans="9:9" x14ac:dyDescent="0.2">
      <c r="I1326" s="9"/>
    </row>
    <row r="1327" spans="9:9" x14ac:dyDescent="0.2">
      <c r="I1327" s="9"/>
    </row>
    <row r="1328" spans="9:9" x14ac:dyDescent="0.2">
      <c r="I1328" s="9"/>
    </row>
    <row r="1329" spans="9:9" x14ac:dyDescent="0.2">
      <c r="I1329" s="9"/>
    </row>
    <row r="1330" spans="9:9" x14ac:dyDescent="0.2">
      <c r="I1330" s="9"/>
    </row>
    <row r="1331" spans="9:9" x14ac:dyDescent="0.2">
      <c r="I1331" s="9"/>
    </row>
    <row r="1332" spans="9:9" x14ac:dyDescent="0.2">
      <c r="I1332" s="9"/>
    </row>
    <row r="1333" spans="9:9" x14ac:dyDescent="0.2">
      <c r="I1333" s="9"/>
    </row>
    <row r="1334" spans="9:9" x14ac:dyDescent="0.2">
      <c r="I1334" s="9"/>
    </row>
    <row r="1335" spans="9:9" x14ac:dyDescent="0.2">
      <c r="I1335" s="9"/>
    </row>
    <row r="1336" spans="9:9" x14ac:dyDescent="0.2">
      <c r="I1336" s="9"/>
    </row>
    <row r="1337" spans="9:9" x14ac:dyDescent="0.2">
      <c r="I1337" s="9"/>
    </row>
    <row r="1338" spans="9:9" x14ac:dyDescent="0.2">
      <c r="I1338" s="9"/>
    </row>
    <row r="1339" spans="9:9" x14ac:dyDescent="0.2">
      <c r="I1339" s="9"/>
    </row>
    <row r="1340" spans="9:9" x14ac:dyDescent="0.2">
      <c r="I1340" s="9"/>
    </row>
    <row r="1341" spans="9:9" x14ac:dyDescent="0.2">
      <c r="I1341" s="9"/>
    </row>
    <row r="1342" spans="9:9" x14ac:dyDescent="0.2">
      <c r="I1342" s="9"/>
    </row>
    <row r="1343" spans="9:9" x14ac:dyDescent="0.2">
      <c r="I1343" s="9"/>
    </row>
    <row r="1344" spans="9:9" x14ac:dyDescent="0.2">
      <c r="I1344" s="9"/>
    </row>
    <row r="1345" spans="9:9" x14ac:dyDescent="0.2">
      <c r="I1345" s="9"/>
    </row>
    <row r="1346" spans="9:9" x14ac:dyDescent="0.2">
      <c r="I1346" s="9"/>
    </row>
    <row r="1347" spans="9:9" x14ac:dyDescent="0.2">
      <c r="I1347" s="9"/>
    </row>
    <row r="1348" spans="9:9" x14ac:dyDescent="0.2">
      <c r="I1348" s="9"/>
    </row>
    <row r="1349" spans="9:9" x14ac:dyDescent="0.2">
      <c r="I1349" s="9"/>
    </row>
    <row r="1350" spans="9:9" x14ac:dyDescent="0.2">
      <c r="I1350" s="9"/>
    </row>
    <row r="1351" spans="9:9" x14ac:dyDescent="0.2">
      <c r="I1351" s="9"/>
    </row>
    <row r="1352" spans="9:9" x14ac:dyDescent="0.2">
      <c r="I1352" s="9"/>
    </row>
    <row r="1353" spans="9:9" x14ac:dyDescent="0.2">
      <c r="I1353" s="9"/>
    </row>
    <row r="1354" spans="9:9" x14ac:dyDescent="0.2">
      <c r="I1354" s="9"/>
    </row>
    <row r="1355" spans="9:9" x14ac:dyDescent="0.2">
      <c r="I1355" s="9"/>
    </row>
    <row r="1356" spans="9:9" x14ac:dyDescent="0.2">
      <c r="I1356" s="9"/>
    </row>
    <row r="1357" spans="9:9" x14ac:dyDescent="0.2">
      <c r="I1357" s="9"/>
    </row>
    <row r="1358" spans="9:9" x14ac:dyDescent="0.2">
      <c r="I1358" s="9"/>
    </row>
    <row r="1359" spans="9:9" x14ac:dyDescent="0.2">
      <c r="I1359" s="9"/>
    </row>
    <row r="1360" spans="9:9" x14ac:dyDescent="0.2">
      <c r="I1360" s="9"/>
    </row>
    <row r="1361" spans="9:9" x14ac:dyDescent="0.2">
      <c r="I1361" s="9"/>
    </row>
    <row r="1362" spans="9:9" x14ac:dyDescent="0.2">
      <c r="I1362" s="9"/>
    </row>
    <row r="1363" spans="9:9" x14ac:dyDescent="0.2">
      <c r="I1363" s="9"/>
    </row>
    <row r="1364" spans="9:9" x14ac:dyDescent="0.2">
      <c r="I1364" s="9"/>
    </row>
    <row r="1365" spans="9:9" x14ac:dyDescent="0.2">
      <c r="I1365" s="9"/>
    </row>
    <row r="1366" spans="9:9" x14ac:dyDescent="0.2">
      <c r="I1366" s="9"/>
    </row>
    <row r="1367" spans="9:9" x14ac:dyDescent="0.2">
      <c r="I1367" s="9"/>
    </row>
    <row r="1368" spans="9:9" x14ac:dyDescent="0.2">
      <c r="I1368" s="9"/>
    </row>
    <row r="1369" spans="9:9" x14ac:dyDescent="0.2">
      <c r="I1369" s="9"/>
    </row>
    <row r="1370" spans="9:9" x14ac:dyDescent="0.2">
      <c r="I1370" s="9"/>
    </row>
    <row r="1371" spans="9:9" x14ac:dyDescent="0.2">
      <c r="I1371" s="9"/>
    </row>
    <row r="1372" spans="9:9" x14ac:dyDescent="0.2">
      <c r="I1372" s="9"/>
    </row>
    <row r="1373" spans="9:9" x14ac:dyDescent="0.2">
      <c r="I1373" s="9"/>
    </row>
    <row r="1374" spans="9:9" x14ac:dyDescent="0.2">
      <c r="I1374" s="9"/>
    </row>
    <row r="1375" spans="9:9" x14ac:dyDescent="0.2">
      <c r="I1375" s="9"/>
    </row>
    <row r="1376" spans="9:9" x14ac:dyDescent="0.2">
      <c r="I1376" s="9"/>
    </row>
    <row r="1377" spans="9:9" x14ac:dyDescent="0.2">
      <c r="I1377" s="9"/>
    </row>
    <row r="1378" spans="9:9" x14ac:dyDescent="0.2">
      <c r="I1378" s="9"/>
    </row>
    <row r="1379" spans="9:9" x14ac:dyDescent="0.2">
      <c r="I1379" s="9"/>
    </row>
    <row r="1380" spans="9:9" x14ac:dyDescent="0.2">
      <c r="I1380" s="9"/>
    </row>
    <row r="1381" spans="9:9" x14ac:dyDescent="0.2">
      <c r="I1381" s="9"/>
    </row>
    <row r="1382" spans="9:9" x14ac:dyDescent="0.2">
      <c r="I1382" s="9"/>
    </row>
    <row r="1383" spans="9:9" x14ac:dyDescent="0.2">
      <c r="I1383" s="9"/>
    </row>
    <row r="1384" spans="9:9" x14ac:dyDescent="0.2">
      <c r="I1384" s="9"/>
    </row>
    <row r="1385" spans="9:9" x14ac:dyDescent="0.2">
      <c r="I1385" s="9"/>
    </row>
    <row r="1386" spans="9:9" x14ac:dyDescent="0.2">
      <c r="I1386" s="9"/>
    </row>
    <row r="1387" spans="9:9" x14ac:dyDescent="0.2">
      <c r="I1387" s="9"/>
    </row>
    <row r="1388" spans="9:9" x14ac:dyDescent="0.2">
      <c r="I1388" s="9"/>
    </row>
    <row r="1389" spans="9:9" x14ac:dyDescent="0.2">
      <c r="I1389" s="9"/>
    </row>
    <row r="1390" spans="9:9" x14ac:dyDescent="0.2">
      <c r="I1390" s="9"/>
    </row>
    <row r="1391" spans="9:9" x14ac:dyDescent="0.2">
      <c r="I1391" s="9"/>
    </row>
    <row r="1392" spans="9:9" x14ac:dyDescent="0.2">
      <c r="I1392" s="9"/>
    </row>
    <row r="1393" spans="9:9" x14ac:dyDescent="0.2">
      <c r="I1393" s="9"/>
    </row>
    <row r="1394" spans="9:9" x14ac:dyDescent="0.2">
      <c r="I1394" s="9"/>
    </row>
    <row r="1395" spans="9:9" x14ac:dyDescent="0.2">
      <c r="I1395" s="9"/>
    </row>
    <row r="1396" spans="9:9" x14ac:dyDescent="0.2">
      <c r="I1396" s="9"/>
    </row>
    <row r="1397" spans="9:9" x14ac:dyDescent="0.2">
      <c r="I1397" s="9"/>
    </row>
    <row r="1398" spans="9:9" x14ac:dyDescent="0.2">
      <c r="I1398" s="9"/>
    </row>
    <row r="1399" spans="9:9" x14ac:dyDescent="0.2">
      <c r="I1399" s="9"/>
    </row>
    <row r="1400" spans="9:9" x14ac:dyDescent="0.2">
      <c r="I1400" s="9"/>
    </row>
    <row r="1401" spans="9:9" x14ac:dyDescent="0.2">
      <c r="I1401" s="9"/>
    </row>
    <row r="1402" spans="9:9" x14ac:dyDescent="0.2">
      <c r="I1402" s="9"/>
    </row>
    <row r="1403" spans="9:9" x14ac:dyDescent="0.2">
      <c r="I1403" s="9"/>
    </row>
    <row r="1404" spans="9:9" x14ac:dyDescent="0.2">
      <c r="I1404" s="9"/>
    </row>
    <row r="1405" spans="9:9" x14ac:dyDescent="0.2">
      <c r="I1405" s="9"/>
    </row>
    <row r="1406" spans="9:9" x14ac:dyDescent="0.2">
      <c r="I1406" s="9"/>
    </row>
    <row r="1407" spans="9:9" x14ac:dyDescent="0.2">
      <c r="I1407" s="9"/>
    </row>
    <row r="1408" spans="9:9" x14ac:dyDescent="0.2">
      <c r="I1408" s="9"/>
    </row>
    <row r="1409" spans="9:9" x14ac:dyDescent="0.2">
      <c r="I1409" s="9"/>
    </row>
    <row r="1410" spans="9:9" x14ac:dyDescent="0.2">
      <c r="I1410" s="9"/>
    </row>
    <row r="1411" spans="9:9" x14ac:dyDescent="0.2">
      <c r="I1411" s="9"/>
    </row>
    <row r="1412" spans="9:9" x14ac:dyDescent="0.2">
      <c r="I1412" s="9"/>
    </row>
    <row r="1413" spans="9:9" x14ac:dyDescent="0.2">
      <c r="I1413" s="9"/>
    </row>
    <row r="1414" spans="9:9" x14ac:dyDescent="0.2">
      <c r="I1414" s="9"/>
    </row>
    <row r="1415" spans="9:9" x14ac:dyDescent="0.2">
      <c r="I1415" s="9"/>
    </row>
    <row r="1416" spans="9:9" x14ac:dyDescent="0.2">
      <c r="I1416" s="9"/>
    </row>
    <row r="1417" spans="9:9" x14ac:dyDescent="0.2">
      <c r="I1417" s="9"/>
    </row>
    <row r="1418" spans="9:9" x14ac:dyDescent="0.2">
      <c r="I1418" s="9"/>
    </row>
    <row r="1419" spans="9:9" x14ac:dyDescent="0.2">
      <c r="I1419" s="9"/>
    </row>
    <row r="1420" spans="9:9" x14ac:dyDescent="0.2">
      <c r="I1420" s="9"/>
    </row>
    <row r="1421" spans="9:9" x14ac:dyDescent="0.2">
      <c r="I1421" s="9"/>
    </row>
    <row r="1422" spans="9:9" x14ac:dyDescent="0.2">
      <c r="I1422" s="9"/>
    </row>
    <row r="1423" spans="9:9" x14ac:dyDescent="0.2">
      <c r="I1423" s="9"/>
    </row>
    <row r="1424" spans="9:9" x14ac:dyDescent="0.2">
      <c r="I1424" s="9"/>
    </row>
    <row r="1425" spans="9:9" x14ac:dyDescent="0.2">
      <c r="I1425" s="9"/>
    </row>
    <row r="1426" spans="9:9" x14ac:dyDescent="0.2">
      <c r="I1426" s="9"/>
    </row>
    <row r="1427" spans="9:9" x14ac:dyDescent="0.2">
      <c r="I1427" s="9"/>
    </row>
    <row r="1428" spans="9:9" x14ac:dyDescent="0.2">
      <c r="I1428" s="9"/>
    </row>
    <row r="1429" spans="9:9" x14ac:dyDescent="0.2">
      <c r="I1429" s="9"/>
    </row>
    <row r="1430" spans="9:9" x14ac:dyDescent="0.2">
      <c r="I1430" s="9"/>
    </row>
    <row r="1431" spans="9:9" x14ac:dyDescent="0.2">
      <c r="I1431" s="9"/>
    </row>
    <row r="1432" spans="9:9" x14ac:dyDescent="0.2">
      <c r="I1432" s="9"/>
    </row>
    <row r="1433" spans="9:9" x14ac:dyDescent="0.2">
      <c r="I1433" s="9"/>
    </row>
    <row r="1434" spans="9:9" x14ac:dyDescent="0.2">
      <c r="I1434" s="9"/>
    </row>
    <row r="1435" spans="9:9" x14ac:dyDescent="0.2">
      <c r="I1435" s="9"/>
    </row>
    <row r="1436" spans="9:9" x14ac:dyDescent="0.2">
      <c r="I1436" s="9"/>
    </row>
    <row r="1437" spans="9:9" x14ac:dyDescent="0.2">
      <c r="I1437" s="9"/>
    </row>
    <row r="1438" spans="9:9" x14ac:dyDescent="0.2">
      <c r="I1438" s="9"/>
    </row>
    <row r="1439" spans="9:9" x14ac:dyDescent="0.2">
      <c r="I1439" s="9"/>
    </row>
    <row r="1440" spans="9:9" x14ac:dyDescent="0.2">
      <c r="I1440" s="9"/>
    </row>
    <row r="1441" spans="9:9" x14ac:dyDescent="0.2">
      <c r="I1441" s="9"/>
    </row>
    <row r="1442" spans="9:9" x14ac:dyDescent="0.2">
      <c r="I1442" s="9"/>
    </row>
    <row r="1443" spans="9:9" x14ac:dyDescent="0.2">
      <c r="I1443" s="9"/>
    </row>
    <row r="1444" spans="9:9" x14ac:dyDescent="0.2">
      <c r="I1444" s="9"/>
    </row>
    <row r="1445" spans="9:9" x14ac:dyDescent="0.2">
      <c r="I1445" s="9"/>
    </row>
    <row r="1446" spans="9:9" x14ac:dyDescent="0.2">
      <c r="I1446" s="9"/>
    </row>
    <row r="1447" spans="9:9" x14ac:dyDescent="0.2">
      <c r="I1447" s="9"/>
    </row>
    <row r="1448" spans="9:9" x14ac:dyDescent="0.2">
      <c r="I1448" s="9"/>
    </row>
    <row r="1449" spans="9:9" x14ac:dyDescent="0.2">
      <c r="I1449" s="9"/>
    </row>
    <row r="1450" spans="9:9" x14ac:dyDescent="0.2">
      <c r="I1450" s="9"/>
    </row>
    <row r="1451" spans="9:9" x14ac:dyDescent="0.2">
      <c r="I1451" s="9"/>
    </row>
    <row r="1452" spans="9:9" x14ac:dyDescent="0.2">
      <c r="I1452" s="9"/>
    </row>
    <row r="1453" spans="9:9" x14ac:dyDescent="0.2">
      <c r="I1453" s="9"/>
    </row>
    <row r="1454" spans="9:9" x14ac:dyDescent="0.2">
      <c r="I1454" s="9"/>
    </row>
    <row r="1455" spans="9:9" x14ac:dyDescent="0.2">
      <c r="I1455" s="9"/>
    </row>
    <row r="1456" spans="9:9" x14ac:dyDescent="0.2">
      <c r="I1456" s="9"/>
    </row>
    <row r="1457" spans="9:9" x14ac:dyDescent="0.2">
      <c r="I1457" s="9"/>
    </row>
    <row r="1458" spans="9:9" x14ac:dyDescent="0.2">
      <c r="I1458" s="9"/>
    </row>
    <row r="1459" spans="9:9" x14ac:dyDescent="0.2">
      <c r="I1459" s="9"/>
    </row>
    <row r="1460" spans="9:9" x14ac:dyDescent="0.2">
      <c r="I1460" s="9"/>
    </row>
    <row r="1461" spans="9:9" x14ac:dyDescent="0.2">
      <c r="I1461" s="9"/>
    </row>
    <row r="1462" spans="9:9" x14ac:dyDescent="0.2">
      <c r="I1462" s="9"/>
    </row>
    <row r="1463" spans="9:9" x14ac:dyDescent="0.2">
      <c r="I1463" s="9"/>
    </row>
    <row r="1464" spans="9:9" x14ac:dyDescent="0.2">
      <c r="I1464" s="9"/>
    </row>
    <row r="1465" spans="9:9" x14ac:dyDescent="0.2">
      <c r="I1465" s="9"/>
    </row>
    <row r="1466" spans="9:9" x14ac:dyDescent="0.2">
      <c r="I1466" s="9"/>
    </row>
    <row r="1467" spans="9:9" x14ac:dyDescent="0.2">
      <c r="I1467" s="9"/>
    </row>
    <row r="1468" spans="9:9" x14ac:dyDescent="0.2">
      <c r="I1468" s="9"/>
    </row>
    <row r="1469" spans="9:9" x14ac:dyDescent="0.2">
      <c r="I1469" s="9"/>
    </row>
    <row r="1470" spans="9:9" x14ac:dyDescent="0.2">
      <c r="I1470" s="9"/>
    </row>
    <row r="1471" spans="9:9" x14ac:dyDescent="0.2">
      <c r="I1471" s="9"/>
    </row>
    <row r="1472" spans="9:9" x14ac:dyDescent="0.2">
      <c r="I1472" s="9"/>
    </row>
    <row r="1473" spans="9:9" x14ac:dyDescent="0.2">
      <c r="I1473" s="9"/>
    </row>
    <row r="1474" spans="9:9" x14ac:dyDescent="0.2">
      <c r="I1474" s="9"/>
    </row>
    <row r="1475" spans="9:9" x14ac:dyDescent="0.2">
      <c r="I1475" s="9"/>
    </row>
    <row r="1476" spans="9:9" x14ac:dyDescent="0.2">
      <c r="I1476" s="9"/>
    </row>
    <row r="1477" spans="9:9" x14ac:dyDescent="0.2">
      <c r="I1477" s="9"/>
    </row>
    <row r="1478" spans="9:9" x14ac:dyDescent="0.2">
      <c r="I1478" s="9"/>
    </row>
    <row r="1479" spans="9:9" x14ac:dyDescent="0.2">
      <c r="I1479" s="9"/>
    </row>
    <row r="1480" spans="9:9" x14ac:dyDescent="0.2">
      <c r="I1480" s="9"/>
    </row>
    <row r="1481" spans="9:9" x14ac:dyDescent="0.2">
      <c r="I1481" s="9"/>
    </row>
    <row r="1482" spans="9:9" x14ac:dyDescent="0.2">
      <c r="I1482" s="9"/>
    </row>
    <row r="1483" spans="9:9" x14ac:dyDescent="0.2">
      <c r="I1483" s="9"/>
    </row>
    <row r="1484" spans="9:9" x14ac:dyDescent="0.2">
      <c r="I1484" s="9"/>
    </row>
    <row r="1485" spans="9:9" x14ac:dyDescent="0.2">
      <c r="I1485" s="9"/>
    </row>
    <row r="1486" spans="9:9" x14ac:dyDescent="0.2">
      <c r="I1486" s="9"/>
    </row>
    <row r="1487" spans="9:9" x14ac:dyDescent="0.2">
      <c r="I1487" s="9"/>
    </row>
    <row r="1488" spans="9:9" x14ac:dyDescent="0.2">
      <c r="I1488" s="9"/>
    </row>
    <row r="1489" spans="9:9" x14ac:dyDescent="0.2">
      <c r="I1489" s="9"/>
    </row>
    <row r="1490" spans="9:9" x14ac:dyDescent="0.2">
      <c r="I1490" s="9"/>
    </row>
    <row r="1491" spans="9:9" x14ac:dyDescent="0.2">
      <c r="I1491" s="9"/>
    </row>
    <row r="1492" spans="9:9" x14ac:dyDescent="0.2">
      <c r="I1492" s="9"/>
    </row>
    <row r="1493" spans="9:9" x14ac:dyDescent="0.2">
      <c r="I1493" s="9"/>
    </row>
    <row r="1494" spans="9:9" x14ac:dyDescent="0.2">
      <c r="I1494" s="9"/>
    </row>
    <row r="1495" spans="9:9" x14ac:dyDescent="0.2">
      <c r="I1495" s="9"/>
    </row>
    <row r="1496" spans="9:9" x14ac:dyDescent="0.2">
      <c r="I1496" s="9"/>
    </row>
    <row r="1497" spans="9:9" x14ac:dyDescent="0.2">
      <c r="I1497" s="9"/>
    </row>
    <row r="1498" spans="9:9" x14ac:dyDescent="0.2">
      <c r="I1498" s="9"/>
    </row>
    <row r="1499" spans="9:9" x14ac:dyDescent="0.2">
      <c r="I1499" s="9"/>
    </row>
    <row r="1500" spans="9:9" x14ac:dyDescent="0.2">
      <c r="I1500" s="9"/>
    </row>
    <row r="1501" spans="9:9" x14ac:dyDescent="0.2">
      <c r="I1501" s="9"/>
    </row>
    <row r="1502" spans="9:9" x14ac:dyDescent="0.2">
      <c r="I1502" s="9"/>
    </row>
    <row r="1503" spans="9:9" x14ac:dyDescent="0.2">
      <c r="I1503" s="9"/>
    </row>
    <row r="1504" spans="9:9" x14ac:dyDescent="0.2">
      <c r="I1504" s="9"/>
    </row>
    <row r="1505" spans="9:9" x14ac:dyDescent="0.2">
      <c r="I1505" s="9"/>
    </row>
    <row r="1506" spans="9:9" x14ac:dyDescent="0.2">
      <c r="I1506" s="9"/>
    </row>
    <row r="1507" spans="9:9" x14ac:dyDescent="0.2">
      <c r="I1507" s="9"/>
    </row>
    <row r="1508" spans="9:9" x14ac:dyDescent="0.2">
      <c r="I1508" s="9"/>
    </row>
    <row r="1509" spans="9:9" x14ac:dyDescent="0.2">
      <c r="I1509" s="9"/>
    </row>
    <row r="1510" spans="9:9" x14ac:dyDescent="0.2">
      <c r="I1510" s="9"/>
    </row>
    <row r="1511" spans="9:9" x14ac:dyDescent="0.2">
      <c r="I1511" s="9"/>
    </row>
    <row r="1512" spans="9:9" x14ac:dyDescent="0.2">
      <c r="I1512" s="9"/>
    </row>
    <row r="1513" spans="9:9" x14ac:dyDescent="0.2">
      <c r="I1513" s="9"/>
    </row>
    <row r="1514" spans="9:9" x14ac:dyDescent="0.2">
      <c r="I1514" s="9"/>
    </row>
    <row r="1515" spans="9:9" x14ac:dyDescent="0.2">
      <c r="I1515" s="9"/>
    </row>
    <row r="1516" spans="9:9" x14ac:dyDescent="0.2">
      <c r="I1516" s="9"/>
    </row>
    <row r="1517" spans="9:9" x14ac:dyDescent="0.2">
      <c r="I1517" s="9"/>
    </row>
    <row r="1518" spans="9:9" x14ac:dyDescent="0.2">
      <c r="I1518" s="9"/>
    </row>
    <row r="1519" spans="9:9" x14ac:dyDescent="0.2">
      <c r="I1519" s="9"/>
    </row>
    <row r="1520" spans="9:9" x14ac:dyDescent="0.2">
      <c r="I1520" s="9"/>
    </row>
    <row r="1521" spans="9:9" x14ac:dyDescent="0.2">
      <c r="I1521" s="9"/>
    </row>
    <row r="1522" spans="9:9" x14ac:dyDescent="0.2">
      <c r="I1522" s="9"/>
    </row>
    <row r="1523" spans="9:9" x14ac:dyDescent="0.2">
      <c r="I1523" s="9"/>
    </row>
    <row r="1524" spans="9:9" x14ac:dyDescent="0.2">
      <c r="I1524" s="9"/>
    </row>
    <row r="1525" spans="9:9" x14ac:dyDescent="0.2">
      <c r="I1525" s="9"/>
    </row>
    <row r="1526" spans="9:9" x14ac:dyDescent="0.2">
      <c r="I1526" s="9"/>
    </row>
    <row r="1527" spans="9:9" x14ac:dyDescent="0.2">
      <c r="I1527" s="9"/>
    </row>
    <row r="1528" spans="9:9" x14ac:dyDescent="0.2">
      <c r="I1528" s="9"/>
    </row>
    <row r="1529" spans="9:9" x14ac:dyDescent="0.2">
      <c r="I1529" s="9"/>
    </row>
    <row r="1530" spans="9:9" x14ac:dyDescent="0.2">
      <c r="I1530" s="9"/>
    </row>
    <row r="1531" spans="9:9" x14ac:dyDescent="0.2">
      <c r="I1531" s="9"/>
    </row>
    <row r="1532" spans="9:9" x14ac:dyDescent="0.2">
      <c r="I1532" s="9"/>
    </row>
    <row r="1533" spans="9:9" x14ac:dyDescent="0.2">
      <c r="I1533" s="9"/>
    </row>
    <row r="1534" spans="9:9" x14ac:dyDescent="0.2">
      <c r="I1534" s="9"/>
    </row>
    <row r="1535" spans="9:9" x14ac:dyDescent="0.2">
      <c r="I1535" s="9"/>
    </row>
    <row r="1536" spans="9:9" x14ac:dyDescent="0.2">
      <c r="I1536" s="9"/>
    </row>
    <row r="1537" spans="9:9" x14ac:dyDescent="0.2">
      <c r="I1537" s="9"/>
    </row>
    <row r="1538" spans="9:9" x14ac:dyDescent="0.2">
      <c r="I1538" s="9"/>
    </row>
    <row r="1539" spans="9:9" x14ac:dyDescent="0.2">
      <c r="I1539" s="9"/>
    </row>
    <row r="1540" spans="9:9" x14ac:dyDescent="0.2">
      <c r="I1540" s="9"/>
    </row>
    <row r="1541" spans="9:9" x14ac:dyDescent="0.2">
      <c r="I1541" s="9"/>
    </row>
    <row r="1542" spans="9:9" x14ac:dyDescent="0.2">
      <c r="I1542" s="9"/>
    </row>
    <row r="1543" spans="9:9" x14ac:dyDescent="0.2">
      <c r="I1543" s="9"/>
    </row>
    <row r="1544" spans="9:9" x14ac:dyDescent="0.2">
      <c r="I1544" s="9"/>
    </row>
    <row r="1545" spans="9:9" x14ac:dyDescent="0.2">
      <c r="I1545" s="9"/>
    </row>
    <row r="1546" spans="9:9" x14ac:dyDescent="0.2">
      <c r="I1546" s="9"/>
    </row>
    <row r="1547" spans="9:9" x14ac:dyDescent="0.2">
      <c r="I1547" s="9"/>
    </row>
    <row r="1548" spans="9:9" x14ac:dyDescent="0.2">
      <c r="I1548" s="9"/>
    </row>
    <row r="1549" spans="9:9" x14ac:dyDescent="0.2">
      <c r="I1549" s="9"/>
    </row>
    <row r="1550" spans="9:9" x14ac:dyDescent="0.2">
      <c r="I1550" s="9"/>
    </row>
    <row r="1551" spans="9:9" x14ac:dyDescent="0.2">
      <c r="I1551" s="9"/>
    </row>
    <row r="1552" spans="9:9" x14ac:dyDescent="0.2">
      <c r="I1552" s="9"/>
    </row>
    <row r="1553" spans="9:9" x14ac:dyDescent="0.2">
      <c r="I1553" s="9"/>
    </row>
    <row r="1554" spans="9:9" x14ac:dyDescent="0.2">
      <c r="I1554" s="9"/>
    </row>
    <row r="1555" spans="9:9" x14ac:dyDescent="0.2">
      <c r="I1555" s="9"/>
    </row>
    <row r="1556" spans="9:9" x14ac:dyDescent="0.2">
      <c r="I1556" s="9"/>
    </row>
    <row r="1557" spans="9:9" x14ac:dyDescent="0.2">
      <c r="I1557" s="9"/>
    </row>
    <row r="1558" spans="9:9" x14ac:dyDescent="0.2">
      <c r="I1558" s="9"/>
    </row>
    <row r="1559" spans="9:9" x14ac:dyDescent="0.2">
      <c r="I1559" s="9"/>
    </row>
    <row r="1560" spans="9:9" x14ac:dyDescent="0.2">
      <c r="I1560" s="9"/>
    </row>
    <row r="1561" spans="9:9" x14ac:dyDescent="0.2">
      <c r="I1561" s="9"/>
    </row>
    <row r="1562" spans="9:9" x14ac:dyDescent="0.2">
      <c r="I1562" s="9"/>
    </row>
    <row r="1563" spans="9:9" x14ac:dyDescent="0.2">
      <c r="I1563" s="9"/>
    </row>
    <row r="1564" spans="9:9" x14ac:dyDescent="0.2">
      <c r="I1564" s="9"/>
    </row>
    <row r="1565" spans="9:9" x14ac:dyDescent="0.2">
      <c r="I1565" s="9"/>
    </row>
    <row r="1566" spans="9:9" x14ac:dyDescent="0.2">
      <c r="I1566" s="9"/>
    </row>
    <row r="1567" spans="9:9" x14ac:dyDescent="0.2">
      <c r="I1567" s="9"/>
    </row>
    <row r="1568" spans="9:9" x14ac:dyDescent="0.2">
      <c r="I1568" s="9"/>
    </row>
    <row r="1569" spans="9:9" x14ac:dyDescent="0.2">
      <c r="I1569" s="9"/>
    </row>
    <row r="1570" spans="9:9" x14ac:dyDescent="0.2">
      <c r="I1570" s="9"/>
    </row>
    <row r="1571" spans="9:9" x14ac:dyDescent="0.2">
      <c r="I1571" s="9"/>
    </row>
    <row r="1572" spans="9:9" x14ac:dyDescent="0.2">
      <c r="I1572" s="9"/>
    </row>
    <row r="1573" spans="9:9" x14ac:dyDescent="0.2">
      <c r="I1573" s="9"/>
    </row>
    <row r="1574" spans="9:9" x14ac:dyDescent="0.2">
      <c r="I1574" s="9"/>
    </row>
    <row r="1575" spans="9:9" x14ac:dyDescent="0.2">
      <c r="I1575" s="9"/>
    </row>
    <row r="1576" spans="9:9" x14ac:dyDescent="0.2">
      <c r="I1576" s="9"/>
    </row>
    <row r="1577" spans="9:9" x14ac:dyDescent="0.2">
      <c r="I1577" s="9"/>
    </row>
    <row r="1578" spans="9:9" x14ac:dyDescent="0.2">
      <c r="I1578" s="9"/>
    </row>
    <row r="1579" spans="9:9" x14ac:dyDescent="0.2">
      <c r="I1579" s="9"/>
    </row>
    <row r="1580" spans="9:9" x14ac:dyDescent="0.2">
      <c r="I1580" s="9"/>
    </row>
    <row r="1581" spans="9:9" x14ac:dyDescent="0.2">
      <c r="I1581" s="9"/>
    </row>
    <row r="1582" spans="9:9" x14ac:dyDescent="0.2">
      <c r="I1582" s="9"/>
    </row>
    <row r="1583" spans="9:9" x14ac:dyDescent="0.2">
      <c r="I1583" s="9"/>
    </row>
    <row r="1584" spans="9:9" x14ac:dyDescent="0.2">
      <c r="I1584" s="9"/>
    </row>
    <row r="1585" spans="9:9" x14ac:dyDescent="0.2">
      <c r="I1585" s="9"/>
    </row>
    <row r="1586" spans="9:9" x14ac:dyDescent="0.2">
      <c r="I1586" s="9"/>
    </row>
    <row r="1587" spans="9:9" x14ac:dyDescent="0.2">
      <c r="I1587" s="9"/>
    </row>
    <row r="1588" spans="9:9" x14ac:dyDescent="0.2">
      <c r="I1588" s="9"/>
    </row>
    <row r="1589" spans="9:9" x14ac:dyDescent="0.2">
      <c r="I1589" s="9"/>
    </row>
    <row r="1590" spans="9:9" x14ac:dyDescent="0.2">
      <c r="I1590" s="9"/>
    </row>
    <row r="1591" spans="9:9" x14ac:dyDescent="0.2">
      <c r="I1591" s="9"/>
    </row>
    <row r="1592" spans="9:9" x14ac:dyDescent="0.2">
      <c r="I1592" s="9"/>
    </row>
    <row r="1593" spans="9:9" x14ac:dyDescent="0.2">
      <c r="I1593" s="9"/>
    </row>
    <row r="1594" spans="9:9" x14ac:dyDescent="0.2">
      <c r="I1594" s="9"/>
    </row>
    <row r="1595" spans="9:9" x14ac:dyDescent="0.2">
      <c r="I1595" s="9"/>
    </row>
    <row r="1596" spans="9:9" x14ac:dyDescent="0.2">
      <c r="I1596" s="9"/>
    </row>
    <row r="1597" spans="9:9" x14ac:dyDescent="0.2">
      <c r="I1597" s="9"/>
    </row>
    <row r="1598" spans="9:9" x14ac:dyDescent="0.2">
      <c r="I1598" s="9"/>
    </row>
    <row r="1599" spans="9:9" x14ac:dyDescent="0.2">
      <c r="I1599" s="9"/>
    </row>
    <row r="1600" spans="9:9" x14ac:dyDescent="0.2">
      <c r="I1600" s="9"/>
    </row>
    <row r="1601" spans="9:9" x14ac:dyDescent="0.2">
      <c r="I1601" s="9"/>
    </row>
    <row r="1602" spans="9:9" x14ac:dyDescent="0.2">
      <c r="I1602" s="9"/>
    </row>
    <row r="1603" spans="9:9" x14ac:dyDescent="0.2">
      <c r="I1603" s="9"/>
    </row>
    <row r="1604" spans="9:9" x14ac:dyDescent="0.2">
      <c r="I1604" s="9"/>
    </row>
    <row r="1605" spans="9:9" x14ac:dyDescent="0.2">
      <c r="I1605" s="9"/>
    </row>
    <row r="1606" spans="9:9" x14ac:dyDescent="0.2">
      <c r="I1606" s="9"/>
    </row>
    <row r="1607" spans="9:9" x14ac:dyDescent="0.2">
      <c r="I1607" s="9"/>
    </row>
  </sheetData>
  <phoneticPr fontId="0" type="noConversion"/>
  <printOptions horizontalCentered="1"/>
  <pageMargins left="0.75" right="0.75" top="0.4" bottom="0.25" header="0.25" footer="0.25"/>
  <pageSetup firstPageNumber="260" orientation="portrait" useFirstPageNumber="1" horizontalDpi="4294967292" r:id="rId1"/>
  <headerFooter alignWithMargins="0">
    <oddFooter>&amp;C&amp;"Arial,Bold"&amp;8&amp;P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J117"/>
  <sheetViews>
    <sheetView zoomScaleNormal="100" zoomScaleSheetLayoutView="100" workbookViewId="0">
      <selection activeCell="D129" sqref="D129"/>
    </sheetView>
  </sheetViews>
  <sheetFormatPr defaultRowHeight="12.75" x14ac:dyDescent="0.2"/>
  <cols>
    <col min="1" max="1" width="40.140625" customWidth="1"/>
    <col min="2" max="3" width="7.7109375" style="42" customWidth="1"/>
    <col min="4" max="8" width="7.7109375" customWidth="1"/>
  </cols>
  <sheetData>
    <row r="1" spans="1:10" ht="152.1" customHeight="1" x14ac:dyDescent="0.25">
      <c r="A1" s="40" t="s">
        <v>279</v>
      </c>
      <c r="B1" s="51" t="s">
        <v>492</v>
      </c>
      <c r="C1" s="51" t="s">
        <v>493</v>
      </c>
      <c r="D1" s="44" t="s">
        <v>668</v>
      </c>
      <c r="E1" s="2" t="s">
        <v>595</v>
      </c>
      <c r="J1" s="49"/>
    </row>
    <row r="2" spans="1:10" s="5" customFormat="1" ht="11.85" customHeight="1" x14ac:dyDescent="0.2">
      <c r="A2" s="39">
        <v>2009</v>
      </c>
      <c r="B2" s="17"/>
      <c r="C2" s="17"/>
      <c r="D2" s="4"/>
    </row>
    <row r="3" spans="1:10" ht="3.95" customHeight="1" x14ac:dyDescent="0.2"/>
    <row r="4" spans="1:10" ht="15.75" x14ac:dyDescent="0.25">
      <c r="A4" s="7" t="s">
        <v>905</v>
      </c>
      <c r="B4" s="29"/>
      <c r="C4" s="29"/>
      <c r="D4" s="9"/>
      <c r="E4" s="9"/>
    </row>
    <row r="5" spans="1:10" x14ac:dyDescent="0.2">
      <c r="A5" s="8" t="s">
        <v>260</v>
      </c>
      <c r="B5" s="52">
        <v>94</v>
      </c>
      <c r="C5" s="52">
        <v>123</v>
      </c>
      <c r="D5" s="9">
        <f t="shared" ref="D5:D40" si="0">E5-SUM(B5:C5)</f>
        <v>29</v>
      </c>
      <c r="E5" s="52">
        <f>SHERIFF!H458</f>
        <v>246</v>
      </c>
    </row>
    <row r="6" spans="1:10" x14ac:dyDescent="0.2">
      <c r="A6" s="8" t="s">
        <v>261</v>
      </c>
      <c r="B6" s="52">
        <v>146</v>
      </c>
      <c r="C6" s="52">
        <v>140</v>
      </c>
      <c r="D6" s="9">
        <f t="shared" si="0"/>
        <v>52</v>
      </c>
      <c r="E6" s="52">
        <f>SHERIFF!H459</f>
        <v>338</v>
      </c>
    </row>
    <row r="7" spans="1:10" x14ac:dyDescent="0.2">
      <c r="A7" s="8" t="s">
        <v>742</v>
      </c>
      <c r="B7" s="52">
        <v>119</v>
      </c>
      <c r="C7" s="52">
        <v>110</v>
      </c>
      <c r="D7" s="9">
        <f t="shared" si="0"/>
        <v>65</v>
      </c>
      <c r="E7" s="52">
        <f>SHERIFF!H460</f>
        <v>294</v>
      </c>
    </row>
    <row r="8" spans="1:10" x14ac:dyDescent="0.2">
      <c r="A8" s="8" t="s">
        <v>743</v>
      </c>
      <c r="B8" s="52">
        <v>48</v>
      </c>
      <c r="C8" s="52">
        <v>57</v>
      </c>
      <c r="D8" s="9">
        <f t="shared" si="0"/>
        <v>40</v>
      </c>
      <c r="E8" s="52">
        <f>SHERIFF!H461</f>
        <v>145</v>
      </c>
    </row>
    <row r="9" spans="1:10" x14ac:dyDescent="0.2">
      <c r="A9" s="8" t="s">
        <v>744</v>
      </c>
      <c r="B9" s="52">
        <v>67</v>
      </c>
      <c r="C9" s="52">
        <v>91</v>
      </c>
      <c r="D9" s="9">
        <f t="shared" si="0"/>
        <v>27</v>
      </c>
      <c r="E9" s="52">
        <f>SHERIFF!H462</f>
        <v>185</v>
      </c>
    </row>
    <row r="10" spans="1:10" x14ac:dyDescent="0.2">
      <c r="A10" s="8" t="s">
        <v>745</v>
      </c>
      <c r="B10" s="52">
        <v>57</v>
      </c>
      <c r="C10" s="52">
        <v>93</v>
      </c>
      <c r="D10" s="9">
        <f t="shared" si="0"/>
        <v>29</v>
      </c>
      <c r="E10" s="52">
        <f>SHERIFF!H463</f>
        <v>179</v>
      </c>
    </row>
    <row r="11" spans="1:10" x14ac:dyDescent="0.2">
      <c r="A11" s="8" t="s">
        <v>1050</v>
      </c>
      <c r="B11" s="52">
        <v>78</v>
      </c>
      <c r="C11" s="52">
        <v>109</v>
      </c>
      <c r="D11" s="9">
        <f t="shared" si="0"/>
        <v>73</v>
      </c>
      <c r="E11" s="52">
        <f>SHERIFF!H464</f>
        <v>260</v>
      </c>
    </row>
    <row r="12" spans="1:10" x14ac:dyDescent="0.2">
      <c r="A12" s="8" t="s">
        <v>1051</v>
      </c>
      <c r="B12" s="52">
        <v>46</v>
      </c>
      <c r="C12" s="52">
        <v>87</v>
      </c>
      <c r="D12" s="9">
        <f t="shared" si="0"/>
        <v>41</v>
      </c>
      <c r="E12" s="52">
        <f>SHERIFF!H465</f>
        <v>174</v>
      </c>
    </row>
    <row r="13" spans="1:10" x14ac:dyDescent="0.2">
      <c r="A13" s="8" t="s">
        <v>1052</v>
      </c>
      <c r="B13" s="52">
        <v>102</v>
      </c>
      <c r="C13" s="52">
        <v>124</v>
      </c>
      <c r="D13" s="9">
        <f t="shared" si="0"/>
        <v>67</v>
      </c>
      <c r="E13" s="52">
        <f>SHERIFF!H466</f>
        <v>293</v>
      </c>
    </row>
    <row r="14" spans="1:10" x14ac:dyDescent="0.2">
      <c r="A14" s="8" t="s">
        <v>1053</v>
      </c>
      <c r="B14" s="52">
        <v>97</v>
      </c>
      <c r="C14" s="52">
        <v>122</v>
      </c>
      <c r="D14" s="9">
        <f t="shared" si="0"/>
        <v>49</v>
      </c>
      <c r="E14" s="52">
        <f>SHERIFF!H467</f>
        <v>268</v>
      </c>
    </row>
    <row r="15" spans="1:10" x14ac:dyDescent="0.2">
      <c r="A15" s="8" t="s">
        <v>1054</v>
      </c>
      <c r="B15" s="52">
        <v>76</v>
      </c>
      <c r="C15" s="52">
        <v>143</v>
      </c>
      <c r="D15" s="9">
        <f t="shared" si="0"/>
        <v>32</v>
      </c>
      <c r="E15" s="52">
        <f>SHERIFF!H468</f>
        <v>251</v>
      </c>
    </row>
    <row r="16" spans="1:10" x14ac:dyDescent="0.2">
      <c r="A16" s="8" t="s">
        <v>1055</v>
      </c>
      <c r="B16" s="52">
        <v>90</v>
      </c>
      <c r="C16" s="52">
        <v>96</v>
      </c>
      <c r="D16" s="9">
        <f t="shared" si="0"/>
        <v>27</v>
      </c>
      <c r="E16" s="52">
        <f>SHERIFF!H469</f>
        <v>213</v>
      </c>
    </row>
    <row r="17" spans="1:5" x14ac:dyDescent="0.2">
      <c r="A17" s="8" t="s">
        <v>1056</v>
      </c>
      <c r="B17" s="52">
        <v>96</v>
      </c>
      <c r="C17" s="52">
        <v>108</v>
      </c>
      <c r="D17" s="9">
        <f t="shared" si="0"/>
        <v>46</v>
      </c>
      <c r="E17" s="52">
        <f>SHERIFF!H472</f>
        <v>250</v>
      </c>
    </row>
    <row r="18" spans="1:5" x14ac:dyDescent="0.2">
      <c r="A18" s="8" t="s">
        <v>1057</v>
      </c>
      <c r="B18" s="52">
        <v>106</v>
      </c>
      <c r="C18" s="52">
        <v>139</v>
      </c>
      <c r="D18" s="9">
        <f t="shared" si="0"/>
        <v>52</v>
      </c>
      <c r="E18" s="52">
        <f>SHERIFF!H473</f>
        <v>297</v>
      </c>
    </row>
    <row r="19" spans="1:5" x14ac:dyDescent="0.2">
      <c r="A19" s="8" t="s">
        <v>1058</v>
      </c>
      <c r="B19" s="52">
        <v>134</v>
      </c>
      <c r="C19" s="52">
        <v>150</v>
      </c>
      <c r="D19" s="9">
        <f t="shared" si="0"/>
        <v>42</v>
      </c>
      <c r="E19" s="52">
        <f>SHERIFF!H474</f>
        <v>326</v>
      </c>
    </row>
    <row r="20" spans="1:5" x14ac:dyDescent="0.2">
      <c r="A20" s="8" t="s">
        <v>1059</v>
      </c>
      <c r="B20" s="52">
        <v>106</v>
      </c>
      <c r="C20" s="52">
        <v>129</v>
      </c>
      <c r="D20" s="9">
        <f t="shared" si="0"/>
        <v>62</v>
      </c>
      <c r="E20" s="52">
        <f>SHERIFF!H475</f>
        <v>297</v>
      </c>
    </row>
    <row r="21" spans="1:5" x14ac:dyDescent="0.2">
      <c r="A21" s="8" t="s">
        <v>1060</v>
      </c>
      <c r="B21" s="52">
        <v>67</v>
      </c>
      <c r="C21" s="52">
        <v>94</v>
      </c>
      <c r="D21" s="9">
        <f t="shared" si="0"/>
        <v>34</v>
      </c>
      <c r="E21" s="52">
        <f>SHERIFF!H476</f>
        <v>195</v>
      </c>
    </row>
    <row r="22" spans="1:5" x14ac:dyDescent="0.2">
      <c r="A22" s="8" t="s">
        <v>1061</v>
      </c>
      <c r="B22" s="52">
        <v>92</v>
      </c>
      <c r="C22" s="52">
        <v>137</v>
      </c>
      <c r="D22" s="9">
        <f t="shared" si="0"/>
        <v>66</v>
      </c>
      <c r="E22" s="52">
        <f>SHERIFF!H477</f>
        <v>295</v>
      </c>
    </row>
    <row r="23" spans="1:5" x14ac:dyDescent="0.2">
      <c r="A23" s="8" t="s">
        <v>1062</v>
      </c>
      <c r="B23" s="52">
        <v>84</v>
      </c>
      <c r="C23" s="52">
        <v>114</v>
      </c>
      <c r="D23" s="9">
        <f t="shared" si="0"/>
        <v>38</v>
      </c>
      <c r="E23" s="52">
        <f>SHERIFF!H478</f>
        <v>236</v>
      </c>
    </row>
    <row r="24" spans="1:5" x14ac:dyDescent="0.2">
      <c r="A24" s="8" t="s">
        <v>1063</v>
      </c>
      <c r="B24" s="52">
        <v>15</v>
      </c>
      <c r="C24" s="52">
        <v>38</v>
      </c>
      <c r="D24" s="9">
        <f t="shared" si="0"/>
        <v>20</v>
      </c>
      <c r="E24" s="52">
        <f>SHERIFF!H479</f>
        <v>73</v>
      </c>
    </row>
    <row r="25" spans="1:5" x14ac:dyDescent="0.2">
      <c r="A25" s="8" t="s">
        <v>1064</v>
      </c>
      <c r="B25" s="52">
        <v>86</v>
      </c>
      <c r="C25" s="52">
        <v>137</v>
      </c>
      <c r="D25" s="9">
        <f t="shared" si="0"/>
        <v>72</v>
      </c>
      <c r="E25" s="52">
        <f>SHERIFF!H480</f>
        <v>295</v>
      </c>
    </row>
    <row r="26" spans="1:5" x14ac:dyDescent="0.2">
      <c r="A26" s="8" t="s">
        <v>1065</v>
      </c>
      <c r="B26" s="52">
        <v>85</v>
      </c>
      <c r="C26" s="52">
        <v>149</v>
      </c>
      <c r="D26" s="9">
        <f t="shared" si="0"/>
        <v>51</v>
      </c>
      <c r="E26" s="52">
        <f>SHERIFF!H481</f>
        <v>285</v>
      </c>
    </row>
    <row r="27" spans="1:5" x14ac:dyDescent="0.2">
      <c r="A27" s="8" t="s">
        <v>1066</v>
      </c>
      <c r="B27" s="52">
        <v>74</v>
      </c>
      <c r="C27" s="52">
        <v>89</v>
      </c>
      <c r="D27" s="9">
        <f t="shared" si="0"/>
        <v>29</v>
      </c>
      <c r="E27" s="52">
        <f>SHERIFF!H482</f>
        <v>192</v>
      </c>
    </row>
    <row r="28" spans="1:5" x14ac:dyDescent="0.2">
      <c r="A28" s="8" t="s">
        <v>1067</v>
      </c>
      <c r="B28" s="52">
        <v>72</v>
      </c>
      <c r="C28" s="52">
        <v>112</v>
      </c>
      <c r="D28" s="9">
        <f t="shared" si="0"/>
        <v>42</v>
      </c>
      <c r="E28" s="52">
        <f>SHERIFF!H483</f>
        <v>226</v>
      </c>
    </row>
    <row r="29" spans="1:5" x14ac:dyDescent="0.2">
      <c r="A29" s="8" t="s">
        <v>1068</v>
      </c>
      <c r="B29" s="52">
        <v>78</v>
      </c>
      <c r="C29" s="52">
        <v>110</v>
      </c>
      <c r="D29" s="9">
        <f t="shared" si="0"/>
        <v>33</v>
      </c>
      <c r="E29" s="52">
        <f>SHERIFF!H484</f>
        <v>221</v>
      </c>
    </row>
    <row r="30" spans="1:5" x14ac:dyDescent="0.2">
      <c r="A30" s="8" t="s">
        <v>1069</v>
      </c>
      <c r="B30" s="52">
        <v>81</v>
      </c>
      <c r="C30" s="52">
        <v>97</v>
      </c>
      <c r="D30" s="9">
        <f t="shared" si="0"/>
        <v>33</v>
      </c>
      <c r="E30" s="52">
        <f>SHERIFF!H485</f>
        <v>211</v>
      </c>
    </row>
    <row r="31" spans="1:5" x14ac:dyDescent="0.2">
      <c r="A31" s="8" t="s">
        <v>1070</v>
      </c>
      <c r="B31" s="52">
        <v>113</v>
      </c>
      <c r="C31" s="52">
        <v>167</v>
      </c>
      <c r="D31" s="9">
        <f t="shared" si="0"/>
        <v>48</v>
      </c>
      <c r="E31" s="52">
        <f>SHERIFF!H486</f>
        <v>328</v>
      </c>
    </row>
    <row r="32" spans="1:5" x14ac:dyDescent="0.2">
      <c r="A32" s="8" t="s">
        <v>904</v>
      </c>
      <c r="B32" s="52">
        <v>72</v>
      </c>
      <c r="C32" s="52">
        <v>117</v>
      </c>
      <c r="D32" s="9">
        <f t="shared" si="0"/>
        <v>25</v>
      </c>
      <c r="E32" s="52">
        <f>SHERIFF!H487</f>
        <v>214</v>
      </c>
    </row>
    <row r="33" spans="1:5" x14ac:dyDescent="0.2">
      <c r="A33" s="8" t="s">
        <v>1029</v>
      </c>
      <c r="B33" s="52">
        <v>95</v>
      </c>
      <c r="C33" s="52">
        <v>114</v>
      </c>
      <c r="D33" s="9">
        <f t="shared" si="0"/>
        <v>48</v>
      </c>
      <c r="E33" s="52">
        <f>SHERIFF!H488</f>
        <v>257</v>
      </c>
    </row>
    <row r="34" spans="1:5" x14ac:dyDescent="0.2">
      <c r="A34" s="8" t="s">
        <v>1030</v>
      </c>
      <c r="B34" s="52">
        <v>48</v>
      </c>
      <c r="C34" s="52">
        <v>62</v>
      </c>
      <c r="D34" s="9">
        <f t="shared" si="0"/>
        <v>51</v>
      </c>
      <c r="E34" s="52">
        <f>SHERIFF!H489</f>
        <v>161</v>
      </c>
    </row>
    <row r="35" spans="1:5" x14ac:dyDescent="0.2">
      <c r="A35" s="8" t="s">
        <v>1031</v>
      </c>
      <c r="B35" s="52">
        <v>52</v>
      </c>
      <c r="C35" s="52">
        <v>83</v>
      </c>
      <c r="D35" s="9">
        <f t="shared" si="0"/>
        <v>18</v>
      </c>
      <c r="E35" s="52">
        <f>SHERIFF!H490</f>
        <v>153</v>
      </c>
    </row>
    <row r="36" spans="1:5" x14ac:dyDescent="0.2">
      <c r="A36" s="8" t="s">
        <v>1032</v>
      </c>
      <c r="B36" s="52">
        <v>33</v>
      </c>
      <c r="C36" s="52">
        <v>40</v>
      </c>
      <c r="D36" s="9">
        <f t="shared" si="0"/>
        <v>12</v>
      </c>
      <c r="E36" s="52">
        <f>SHERIFF!H491</f>
        <v>85</v>
      </c>
    </row>
    <row r="37" spans="1:5" x14ac:dyDescent="0.2">
      <c r="A37" s="8" t="s">
        <v>1033</v>
      </c>
      <c r="B37" s="52">
        <v>30</v>
      </c>
      <c r="C37" s="52">
        <v>44</v>
      </c>
      <c r="D37" s="9">
        <f t="shared" si="0"/>
        <v>27</v>
      </c>
      <c r="E37" s="52">
        <f>SHERIFF!H492</f>
        <v>101</v>
      </c>
    </row>
    <row r="38" spans="1:5" x14ac:dyDescent="0.2">
      <c r="A38" s="8" t="s">
        <v>1034</v>
      </c>
      <c r="B38" s="52">
        <v>82</v>
      </c>
      <c r="C38" s="52">
        <v>93</v>
      </c>
      <c r="D38" s="9">
        <f t="shared" si="0"/>
        <v>29</v>
      </c>
      <c r="E38" s="52">
        <f>SHERIFF!H493</f>
        <v>204</v>
      </c>
    </row>
    <row r="39" spans="1:5" x14ac:dyDescent="0.2">
      <c r="A39" s="8" t="s">
        <v>1035</v>
      </c>
      <c r="B39" s="52">
        <v>62</v>
      </c>
      <c r="C39" s="52">
        <v>64</v>
      </c>
      <c r="D39" s="9">
        <f t="shared" si="0"/>
        <v>33</v>
      </c>
      <c r="E39" s="52">
        <f>SHERIFF!H494</f>
        <v>159</v>
      </c>
    </row>
    <row r="40" spans="1:5" x14ac:dyDescent="0.2">
      <c r="A40" s="8" t="s">
        <v>1036</v>
      </c>
      <c r="B40" s="52">
        <v>76</v>
      </c>
      <c r="C40" s="52">
        <v>93</v>
      </c>
      <c r="D40" s="9">
        <f t="shared" si="0"/>
        <v>21</v>
      </c>
      <c r="E40" s="52">
        <f>SHERIFF!H495</f>
        <v>190</v>
      </c>
    </row>
    <row r="41" spans="1:5" x14ac:dyDescent="0.2">
      <c r="A41" s="8" t="s">
        <v>1037</v>
      </c>
      <c r="B41" s="52">
        <v>48</v>
      </c>
      <c r="C41" s="52">
        <v>51</v>
      </c>
      <c r="D41" s="9">
        <f t="shared" ref="D41:D88" si="1">E41-SUM(B41:C41)</f>
        <v>34</v>
      </c>
      <c r="E41" s="52">
        <f>SHERIFF!H496</f>
        <v>133</v>
      </c>
    </row>
    <row r="42" spans="1:5" x14ac:dyDescent="0.2">
      <c r="A42" s="8" t="s">
        <v>1038</v>
      </c>
      <c r="B42" s="52">
        <v>72</v>
      </c>
      <c r="C42" s="52">
        <v>81</v>
      </c>
      <c r="D42" s="9">
        <f t="shared" si="1"/>
        <v>27</v>
      </c>
      <c r="E42" s="52">
        <f>SHERIFF!H497</f>
        <v>180</v>
      </c>
    </row>
    <row r="43" spans="1:5" x14ac:dyDescent="0.2">
      <c r="A43" s="8" t="s">
        <v>1039</v>
      </c>
      <c r="B43" s="52">
        <v>67</v>
      </c>
      <c r="C43" s="52">
        <v>61</v>
      </c>
      <c r="D43" s="9">
        <f t="shared" si="1"/>
        <v>44</v>
      </c>
      <c r="E43" s="52">
        <f>SHERIFF!H498</f>
        <v>172</v>
      </c>
    </row>
    <row r="44" spans="1:5" x14ac:dyDescent="0.2">
      <c r="A44" s="8" t="s">
        <v>1040</v>
      </c>
      <c r="B44" s="52">
        <v>92</v>
      </c>
      <c r="C44" s="52">
        <v>114</v>
      </c>
      <c r="D44" s="9">
        <f t="shared" si="1"/>
        <v>41</v>
      </c>
      <c r="E44" s="52">
        <f>SHERIFF!H499</f>
        <v>247</v>
      </c>
    </row>
    <row r="45" spans="1:5" x14ac:dyDescent="0.2">
      <c r="A45" s="8" t="s">
        <v>1041</v>
      </c>
      <c r="B45" s="52">
        <v>81</v>
      </c>
      <c r="C45" s="52">
        <v>146</v>
      </c>
      <c r="D45" s="9">
        <f t="shared" si="1"/>
        <v>51</v>
      </c>
      <c r="E45" s="52">
        <f>SHERIFF!H500</f>
        <v>278</v>
      </c>
    </row>
    <row r="46" spans="1:5" x14ac:dyDescent="0.2">
      <c r="A46" s="8" t="s">
        <v>1042</v>
      </c>
      <c r="B46" s="52">
        <v>72</v>
      </c>
      <c r="C46" s="52">
        <v>85</v>
      </c>
      <c r="D46" s="9">
        <f t="shared" si="1"/>
        <v>81</v>
      </c>
      <c r="E46" s="52">
        <f>SHERIFF!H501</f>
        <v>238</v>
      </c>
    </row>
    <row r="47" spans="1:5" x14ac:dyDescent="0.2">
      <c r="A47" s="8" t="s">
        <v>1043</v>
      </c>
      <c r="B47" s="52">
        <v>84</v>
      </c>
      <c r="C47" s="52">
        <v>117</v>
      </c>
      <c r="D47" s="9">
        <f t="shared" si="1"/>
        <v>44</v>
      </c>
      <c r="E47" s="52">
        <f>SHERIFF!H502</f>
        <v>245</v>
      </c>
    </row>
    <row r="48" spans="1:5" x14ac:dyDescent="0.2">
      <c r="A48" s="8"/>
      <c r="B48" s="52"/>
      <c r="C48" s="52"/>
      <c r="D48" s="9"/>
      <c r="E48" s="52"/>
    </row>
    <row r="49" spans="1:5" x14ac:dyDescent="0.2">
      <c r="A49" s="8"/>
      <c r="B49" s="52"/>
      <c r="C49" s="52"/>
      <c r="D49" s="9"/>
      <c r="E49" s="52"/>
    </row>
    <row r="50" spans="1:5" x14ac:dyDescent="0.2">
      <c r="A50" s="27" t="s">
        <v>309</v>
      </c>
      <c r="B50" s="52"/>
      <c r="C50" s="52"/>
      <c r="D50" s="9"/>
      <c r="E50" s="52"/>
    </row>
    <row r="51" spans="1:5" x14ac:dyDescent="0.2">
      <c r="A51" s="8" t="s">
        <v>1044</v>
      </c>
      <c r="B51" s="52">
        <v>144</v>
      </c>
      <c r="C51" s="52">
        <v>194</v>
      </c>
      <c r="D51" s="9">
        <f t="shared" si="1"/>
        <v>51</v>
      </c>
      <c r="E51" s="52">
        <f>SHERIFF!H503</f>
        <v>389</v>
      </c>
    </row>
    <row r="52" spans="1:5" x14ac:dyDescent="0.2">
      <c r="A52" s="8" t="s">
        <v>1045</v>
      </c>
      <c r="B52" s="52">
        <v>157</v>
      </c>
      <c r="C52" s="52">
        <v>213</v>
      </c>
      <c r="D52" s="9">
        <f t="shared" si="1"/>
        <v>102</v>
      </c>
      <c r="E52" s="52">
        <f>SHERIFF!H504</f>
        <v>472</v>
      </c>
    </row>
    <row r="53" spans="1:5" x14ac:dyDescent="0.2">
      <c r="A53" s="8" t="s">
        <v>906</v>
      </c>
      <c r="B53" s="52">
        <v>140</v>
      </c>
      <c r="C53" s="52">
        <v>170</v>
      </c>
      <c r="D53" s="9">
        <f t="shared" si="1"/>
        <v>80</v>
      </c>
      <c r="E53" s="52">
        <f>SHERIFF!H505</f>
        <v>390</v>
      </c>
    </row>
    <row r="54" spans="1:5" x14ac:dyDescent="0.2">
      <c r="A54" s="8" t="s">
        <v>907</v>
      </c>
      <c r="B54" s="52">
        <v>53</v>
      </c>
      <c r="C54" s="52">
        <v>48</v>
      </c>
      <c r="D54" s="9">
        <f t="shared" si="1"/>
        <v>39</v>
      </c>
      <c r="E54" s="52">
        <f>SHERIFF!H506</f>
        <v>140</v>
      </c>
    </row>
    <row r="55" spans="1:5" x14ac:dyDescent="0.2">
      <c r="A55" s="8" t="s">
        <v>908</v>
      </c>
      <c r="B55" s="52">
        <v>105</v>
      </c>
      <c r="C55" s="52">
        <v>132</v>
      </c>
      <c r="D55" s="9">
        <f t="shared" si="1"/>
        <v>34</v>
      </c>
      <c r="E55" s="52">
        <f>SHERIFF!H507</f>
        <v>271</v>
      </c>
    </row>
    <row r="56" spans="1:5" x14ac:dyDescent="0.2">
      <c r="A56" s="8" t="s">
        <v>909</v>
      </c>
      <c r="B56" s="52">
        <v>120</v>
      </c>
      <c r="C56" s="52">
        <v>155</v>
      </c>
      <c r="D56" s="9">
        <f t="shared" si="1"/>
        <v>61</v>
      </c>
      <c r="E56" s="52">
        <f>SHERIFF!H508</f>
        <v>336</v>
      </c>
    </row>
    <row r="57" spans="1:5" x14ac:dyDescent="0.2">
      <c r="A57" s="8" t="s">
        <v>910</v>
      </c>
      <c r="B57" s="52">
        <v>89</v>
      </c>
      <c r="C57" s="52">
        <v>124</v>
      </c>
      <c r="D57" s="9">
        <f t="shared" si="1"/>
        <v>39</v>
      </c>
      <c r="E57" s="52">
        <f>SHERIFF!H509</f>
        <v>252</v>
      </c>
    </row>
    <row r="58" spans="1:5" x14ac:dyDescent="0.2">
      <c r="A58" s="8" t="s">
        <v>911</v>
      </c>
      <c r="B58" s="52">
        <v>206</v>
      </c>
      <c r="C58" s="52">
        <v>253</v>
      </c>
      <c r="D58" s="9">
        <f t="shared" si="1"/>
        <v>109</v>
      </c>
      <c r="E58" s="52">
        <f>SHERIFF!H510</f>
        <v>568</v>
      </c>
    </row>
    <row r="59" spans="1:5" x14ac:dyDescent="0.2">
      <c r="A59" s="8" t="s">
        <v>912</v>
      </c>
      <c r="B59" s="52">
        <v>51</v>
      </c>
      <c r="C59" s="52">
        <v>82</v>
      </c>
      <c r="D59" s="9">
        <f t="shared" si="1"/>
        <v>23</v>
      </c>
      <c r="E59" s="52">
        <f>SHERIFF!H511</f>
        <v>156</v>
      </c>
    </row>
    <row r="60" spans="1:5" x14ac:dyDescent="0.2">
      <c r="A60" s="8" t="s">
        <v>913</v>
      </c>
      <c r="B60" s="52">
        <v>50</v>
      </c>
      <c r="C60" s="52">
        <v>59</v>
      </c>
      <c r="D60" s="9">
        <f t="shared" si="1"/>
        <v>28</v>
      </c>
      <c r="E60" s="52">
        <f>SHERIFF!H512</f>
        <v>137</v>
      </c>
    </row>
    <row r="61" spans="1:5" x14ac:dyDescent="0.2">
      <c r="A61" s="8" t="s">
        <v>914</v>
      </c>
      <c r="B61" s="52">
        <v>92</v>
      </c>
      <c r="C61" s="52">
        <v>104</v>
      </c>
      <c r="D61" s="9">
        <f t="shared" si="1"/>
        <v>46</v>
      </c>
      <c r="E61" s="52">
        <f>SHERIFF!H513</f>
        <v>242</v>
      </c>
    </row>
    <row r="62" spans="1:5" x14ac:dyDescent="0.2">
      <c r="A62" s="8" t="s">
        <v>915</v>
      </c>
      <c r="B62" s="52">
        <v>100</v>
      </c>
      <c r="C62" s="52">
        <v>122</v>
      </c>
      <c r="D62" s="9">
        <f t="shared" si="1"/>
        <v>45</v>
      </c>
      <c r="E62" s="52">
        <f>SHERIFF!H514</f>
        <v>267</v>
      </c>
    </row>
    <row r="63" spans="1:5" x14ac:dyDescent="0.2">
      <c r="A63" s="8" t="s">
        <v>916</v>
      </c>
      <c r="B63" s="52">
        <v>57</v>
      </c>
      <c r="C63" s="52">
        <v>83</v>
      </c>
      <c r="D63" s="9">
        <f t="shared" si="1"/>
        <v>21</v>
      </c>
      <c r="E63" s="52">
        <f>SHERIFF!H515</f>
        <v>161</v>
      </c>
    </row>
    <row r="64" spans="1:5" x14ac:dyDescent="0.2">
      <c r="A64" s="8" t="s">
        <v>917</v>
      </c>
      <c r="B64" s="52">
        <v>117</v>
      </c>
      <c r="C64" s="52">
        <v>103</v>
      </c>
      <c r="D64" s="9">
        <f t="shared" si="1"/>
        <v>49</v>
      </c>
      <c r="E64" s="52">
        <f>SHERIFF!H516</f>
        <v>269</v>
      </c>
    </row>
    <row r="65" spans="1:5" x14ac:dyDescent="0.2">
      <c r="A65" s="8" t="s">
        <v>918</v>
      </c>
      <c r="B65" s="52">
        <v>88</v>
      </c>
      <c r="C65" s="52">
        <v>120</v>
      </c>
      <c r="D65" s="9">
        <f t="shared" si="1"/>
        <v>48</v>
      </c>
      <c r="E65" s="52">
        <f>SHERIFF!H519</f>
        <v>256</v>
      </c>
    </row>
    <row r="66" spans="1:5" x14ac:dyDescent="0.2">
      <c r="A66" s="8" t="s">
        <v>919</v>
      </c>
      <c r="B66" s="52">
        <v>54</v>
      </c>
      <c r="C66" s="52">
        <v>64</v>
      </c>
      <c r="D66" s="9">
        <f t="shared" si="1"/>
        <v>32</v>
      </c>
      <c r="E66" s="52">
        <f>SHERIFF!H520</f>
        <v>150</v>
      </c>
    </row>
    <row r="67" spans="1:5" x14ac:dyDescent="0.2">
      <c r="A67" s="8" t="s">
        <v>920</v>
      </c>
      <c r="B67" s="52">
        <v>51</v>
      </c>
      <c r="C67" s="52">
        <v>65</v>
      </c>
      <c r="D67" s="9">
        <f t="shared" si="1"/>
        <v>19</v>
      </c>
      <c r="E67" s="52">
        <f>SHERIFF!H521</f>
        <v>135</v>
      </c>
    </row>
    <row r="68" spans="1:5" x14ac:dyDescent="0.2">
      <c r="A68" s="8" t="s">
        <v>921</v>
      </c>
      <c r="B68" s="52">
        <v>88</v>
      </c>
      <c r="C68" s="52">
        <v>115</v>
      </c>
      <c r="D68" s="9">
        <f t="shared" si="1"/>
        <v>41</v>
      </c>
      <c r="E68" s="52">
        <f>SHERIFF!H522</f>
        <v>244</v>
      </c>
    </row>
    <row r="69" spans="1:5" x14ac:dyDescent="0.2">
      <c r="A69" s="8" t="s">
        <v>922</v>
      </c>
      <c r="B69" s="52">
        <v>56</v>
      </c>
      <c r="C69" s="52">
        <v>63</v>
      </c>
      <c r="D69" s="9">
        <f t="shared" si="1"/>
        <v>37</v>
      </c>
      <c r="E69" s="52">
        <f>SHERIFF!H523</f>
        <v>156</v>
      </c>
    </row>
    <row r="70" spans="1:5" x14ac:dyDescent="0.2">
      <c r="A70" s="8" t="s">
        <v>923</v>
      </c>
      <c r="B70" s="52">
        <v>86</v>
      </c>
      <c r="C70" s="52">
        <v>98</v>
      </c>
      <c r="D70" s="9">
        <f t="shared" si="1"/>
        <v>54</v>
      </c>
      <c r="E70" s="52">
        <f>SHERIFF!H524</f>
        <v>238</v>
      </c>
    </row>
    <row r="71" spans="1:5" x14ac:dyDescent="0.2">
      <c r="A71" s="8" t="s">
        <v>924</v>
      </c>
      <c r="B71" s="52">
        <v>101</v>
      </c>
      <c r="C71" s="52">
        <v>121</v>
      </c>
      <c r="D71" s="9">
        <f t="shared" si="1"/>
        <v>37</v>
      </c>
      <c r="E71" s="52">
        <f>SHERIFF!H525</f>
        <v>259</v>
      </c>
    </row>
    <row r="72" spans="1:5" x14ac:dyDescent="0.2">
      <c r="A72" s="8" t="s">
        <v>925</v>
      </c>
      <c r="B72" s="52">
        <v>40</v>
      </c>
      <c r="C72" s="52">
        <v>55</v>
      </c>
      <c r="D72" s="9">
        <f t="shared" si="1"/>
        <v>13</v>
      </c>
      <c r="E72" s="52">
        <f>SHERIFF!H526</f>
        <v>108</v>
      </c>
    </row>
    <row r="73" spans="1:5" x14ac:dyDescent="0.2">
      <c r="A73" s="8" t="s">
        <v>926</v>
      </c>
      <c r="B73" s="52">
        <v>61</v>
      </c>
      <c r="C73" s="52">
        <v>73</v>
      </c>
      <c r="D73" s="9">
        <f t="shared" si="1"/>
        <v>26</v>
      </c>
      <c r="E73" s="52">
        <f>SHERIFF!H527</f>
        <v>160</v>
      </c>
    </row>
    <row r="74" spans="1:5" x14ac:dyDescent="0.2">
      <c r="A74" s="8" t="s">
        <v>927</v>
      </c>
      <c r="B74" s="52">
        <v>71</v>
      </c>
      <c r="C74" s="52">
        <v>129</v>
      </c>
      <c r="D74" s="9">
        <f t="shared" si="1"/>
        <v>31</v>
      </c>
      <c r="E74" s="52">
        <f>SHERIFF!H528</f>
        <v>231</v>
      </c>
    </row>
    <row r="75" spans="1:5" x14ac:dyDescent="0.2">
      <c r="A75" s="8" t="s">
        <v>928</v>
      </c>
      <c r="B75" s="52">
        <v>106</v>
      </c>
      <c r="C75" s="52">
        <v>119</v>
      </c>
      <c r="D75" s="9">
        <f t="shared" si="1"/>
        <v>53</v>
      </c>
      <c r="E75" s="52">
        <f>SHERIFF!H529</f>
        <v>278</v>
      </c>
    </row>
    <row r="76" spans="1:5" x14ac:dyDescent="0.2">
      <c r="A76" s="8" t="s">
        <v>929</v>
      </c>
      <c r="B76" s="52">
        <v>85</v>
      </c>
      <c r="C76" s="52">
        <v>117</v>
      </c>
      <c r="D76" s="9">
        <f t="shared" si="1"/>
        <v>34</v>
      </c>
      <c r="E76" s="52">
        <f>SHERIFF!H530</f>
        <v>236</v>
      </c>
    </row>
    <row r="77" spans="1:5" x14ac:dyDescent="0.2">
      <c r="A77" s="8" t="s">
        <v>930</v>
      </c>
      <c r="B77" s="52">
        <v>209</v>
      </c>
      <c r="C77" s="52">
        <v>249</v>
      </c>
      <c r="D77" s="9">
        <f t="shared" si="1"/>
        <v>92</v>
      </c>
      <c r="E77" s="52">
        <f>SHERIFF!H531</f>
        <v>550</v>
      </c>
    </row>
    <row r="78" spans="1:5" x14ac:dyDescent="0.2">
      <c r="A78" s="8" t="s">
        <v>1014</v>
      </c>
      <c r="B78" s="52">
        <v>98</v>
      </c>
      <c r="C78" s="52">
        <v>112</v>
      </c>
      <c r="D78" s="9">
        <f t="shared" si="1"/>
        <v>65</v>
      </c>
      <c r="E78" s="52">
        <f>SHERIFF!H532</f>
        <v>275</v>
      </c>
    </row>
    <row r="79" spans="1:5" x14ac:dyDescent="0.2">
      <c r="A79" s="8" t="s">
        <v>1015</v>
      </c>
      <c r="B79" s="52">
        <v>86</v>
      </c>
      <c r="C79" s="52">
        <v>144</v>
      </c>
      <c r="D79" s="9">
        <f t="shared" si="1"/>
        <v>36</v>
      </c>
      <c r="E79" s="52">
        <f>SHERIFF!H533</f>
        <v>266</v>
      </c>
    </row>
    <row r="80" spans="1:5" x14ac:dyDescent="0.2">
      <c r="A80" s="8" t="s">
        <v>1016</v>
      </c>
      <c r="B80" s="52">
        <v>103</v>
      </c>
      <c r="C80" s="52">
        <v>147</v>
      </c>
      <c r="D80" s="9">
        <f t="shared" si="1"/>
        <v>29</v>
      </c>
      <c r="E80" s="52">
        <f>SHERIFF!H534</f>
        <v>279</v>
      </c>
    </row>
    <row r="81" spans="1:5" x14ac:dyDescent="0.2">
      <c r="A81" s="8" t="s">
        <v>1017</v>
      </c>
      <c r="B81" s="52">
        <v>63</v>
      </c>
      <c r="C81" s="52">
        <v>97</v>
      </c>
      <c r="D81" s="9">
        <f t="shared" si="1"/>
        <v>40</v>
      </c>
      <c r="E81" s="52">
        <f>SHERIFF!H535</f>
        <v>200</v>
      </c>
    </row>
    <row r="82" spans="1:5" x14ac:dyDescent="0.2">
      <c r="A82" s="8" t="s">
        <v>523</v>
      </c>
      <c r="B82" s="52">
        <v>93</v>
      </c>
      <c r="C82" s="52">
        <v>105</v>
      </c>
      <c r="D82" s="9">
        <f t="shared" si="1"/>
        <v>49</v>
      </c>
      <c r="E82" s="52">
        <f>SHERIFF!H536</f>
        <v>247</v>
      </c>
    </row>
    <row r="83" spans="1:5" x14ac:dyDescent="0.2">
      <c r="A83" s="8" t="s">
        <v>524</v>
      </c>
      <c r="B83" s="52">
        <v>109</v>
      </c>
      <c r="C83" s="52">
        <v>157</v>
      </c>
      <c r="D83" s="9">
        <f t="shared" si="1"/>
        <v>49</v>
      </c>
      <c r="E83" s="52">
        <f>SHERIFF!H537</f>
        <v>315</v>
      </c>
    </row>
    <row r="84" spans="1:5" x14ac:dyDescent="0.2">
      <c r="A84" s="8" t="s">
        <v>470</v>
      </c>
      <c r="B84" s="52">
        <v>43</v>
      </c>
      <c r="C84" s="52">
        <v>46</v>
      </c>
      <c r="D84" s="9">
        <f t="shared" si="1"/>
        <v>35</v>
      </c>
      <c r="E84" s="52">
        <f>SHERIFF!H538</f>
        <v>124</v>
      </c>
    </row>
    <row r="85" spans="1:5" x14ac:dyDescent="0.2">
      <c r="A85" s="8" t="s">
        <v>471</v>
      </c>
      <c r="B85" s="52">
        <v>83</v>
      </c>
      <c r="C85" s="52">
        <v>88</v>
      </c>
      <c r="D85" s="9">
        <f t="shared" si="1"/>
        <v>29</v>
      </c>
      <c r="E85" s="52">
        <f>SHERIFF!H539</f>
        <v>200</v>
      </c>
    </row>
    <row r="86" spans="1:5" x14ac:dyDescent="0.2">
      <c r="A86" s="8" t="s">
        <v>472</v>
      </c>
      <c r="B86" s="52">
        <v>99</v>
      </c>
      <c r="C86" s="52">
        <v>90</v>
      </c>
      <c r="D86" s="9">
        <f t="shared" si="1"/>
        <v>27</v>
      </c>
      <c r="E86" s="52">
        <f>SHERIFF!H540</f>
        <v>216</v>
      </c>
    </row>
    <row r="87" spans="1:5" x14ac:dyDescent="0.2">
      <c r="A87" s="8" t="s">
        <v>473</v>
      </c>
      <c r="B87" s="52">
        <v>78</v>
      </c>
      <c r="C87" s="52">
        <v>140</v>
      </c>
      <c r="D87" s="9">
        <f t="shared" si="1"/>
        <v>73</v>
      </c>
      <c r="E87" s="52">
        <f>SHERIFF!H541</f>
        <v>291</v>
      </c>
    </row>
    <row r="88" spans="1:5" x14ac:dyDescent="0.2">
      <c r="A88" s="8" t="s">
        <v>474</v>
      </c>
      <c r="B88" s="52">
        <v>83</v>
      </c>
      <c r="C88" s="52">
        <v>107</v>
      </c>
      <c r="D88" s="9">
        <f t="shared" si="1"/>
        <v>26</v>
      </c>
      <c r="E88" s="52">
        <f>SHERIFF!H542</f>
        <v>216</v>
      </c>
    </row>
    <row r="89" spans="1:5" x14ac:dyDescent="0.2">
      <c r="A89" s="8" t="s">
        <v>475</v>
      </c>
      <c r="B89" s="52">
        <v>134</v>
      </c>
      <c r="C89" s="52">
        <v>204</v>
      </c>
      <c r="D89" s="9">
        <f t="shared" ref="D89:D116" si="2">E89-SUM(B89:C89)</f>
        <v>73</v>
      </c>
      <c r="E89" s="52">
        <f>SHERIFF!H543</f>
        <v>411</v>
      </c>
    </row>
    <row r="90" spans="1:5" x14ac:dyDescent="0.2">
      <c r="A90" s="8" t="s">
        <v>476</v>
      </c>
      <c r="B90" s="52">
        <v>77</v>
      </c>
      <c r="C90" s="52">
        <v>85</v>
      </c>
      <c r="D90" s="9">
        <f t="shared" si="2"/>
        <v>15</v>
      </c>
      <c r="E90" s="52">
        <f>SHERIFF!H544</f>
        <v>177</v>
      </c>
    </row>
    <row r="91" spans="1:5" x14ac:dyDescent="0.2">
      <c r="A91" s="8" t="s">
        <v>477</v>
      </c>
      <c r="B91" s="52">
        <v>107</v>
      </c>
      <c r="C91" s="52">
        <v>126</v>
      </c>
      <c r="D91" s="9">
        <f t="shared" si="2"/>
        <v>21</v>
      </c>
      <c r="E91" s="52">
        <f>SHERIFF!H545</f>
        <v>254</v>
      </c>
    </row>
    <row r="92" spans="1:5" x14ac:dyDescent="0.2">
      <c r="A92" s="8" t="s">
        <v>478</v>
      </c>
      <c r="B92" s="52">
        <v>108</v>
      </c>
      <c r="C92" s="52">
        <v>156</v>
      </c>
      <c r="D92" s="9">
        <f t="shared" si="2"/>
        <v>66</v>
      </c>
      <c r="E92" s="52">
        <f>SHERIFF!H546</f>
        <v>330</v>
      </c>
    </row>
    <row r="93" spans="1:5" x14ac:dyDescent="0.2">
      <c r="A93" s="8" t="s">
        <v>479</v>
      </c>
      <c r="B93" s="52">
        <v>111</v>
      </c>
      <c r="C93" s="52">
        <v>130</v>
      </c>
      <c r="D93" s="9">
        <f t="shared" si="2"/>
        <v>55</v>
      </c>
      <c r="E93" s="52">
        <f>SHERIFF!H547</f>
        <v>296</v>
      </c>
    </row>
    <row r="94" spans="1:5" x14ac:dyDescent="0.2">
      <c r="A94" s="8" t="s">
        <v>480</v>
      </c>
      <c r="B94" s="52">
        <v>70</v>
      </c>
      <c r="C94" s="52">
        <v>103</v>
      </c>
      <c r="D94" s="9">
        <f t="shared" si="2"/>
        <v>26</v>
      </c>
      <c r="E94" s="52">
        <f>SHERIFF!H548</f>
        <v>199</v>
      </c>
    </row>
    <row r="95" spans="1:5" x14ac:dyDescent="0.2">
      <c r="A95" s="8" t="s">
        <v>481</v>
      </c>
      <c r="B95" s="52">
        <v>105</v>
      </c>
      <c r="C95" s="52">
        <v>106</v>
      </c>
      <c r="D95" s="9">
        <f t="shared" si="2"/>
        <v>84</v>
      </c>
      <c r="E95" s="52">
        <f>SHERIFF!H549</f>
        <v>295</v>
      </c>
    </row>
    <row r="96" spans="1:5" x14ac:dyDescent="0.2">
      <c r="A96" s="8"/>
      <c r="B96" s="52"/>
      <c r="C96" s="52"/>
      <c r="D96" s="9"/>
      <c r="E96" s="52"/>
    </row>
    <row r="97" spans="1:5" x14ac:dyDescent="0.2">
      <c r="A97" s="27" t="s">
        <v>309</v>
      </c>
      <c r="B97" s="52"/>
      <c r="C97" s="52"/>
      <c r="D97" s="9"/>
      <c r="E97" s="52"/>
    </row>
    <row r="98" spans="1:5" x14ac:dyDescent="0.2">
      <c r="A98" s="8" t="s">
        <v>482</v>
      </c>
      <c r="B98" s="52">
        <v>119</v>
      </c>
      <c r="C98" s="52">
        <v>119</v>
      </c>
      <c r="D98" s="9">
        <f t="shared" si="2"/>
        <v>74</v>
      </c>
      <c r="E98" s="52">
        <f>SHERIFF!H550</f>
        <v>312</v>
      </c>
    </row>
    <row r="99" spans="1:5" x14ac:dyDescent="0.2">
      <c r="A99" s="8" t="s">
        <v>483</v>
      </c>
      <c r="B99" s="52">
        <v>110</v>
      </c>
      <c r="C99" s="52">
        <v>140</v>
      </c>
      <c r="D99" s="9">
        <f t="shared" si="2"/>
        <v>38</v>
      </c>
      <c r="E99" s="52">
        <f>SHERIFF!H551</f>
        <v>288</v>
      </c>
    </row>
    <row r="100" spans="1:5" x14ac:dyDescent="0.2">
      <c r="A100" s="8" t="s">
        <v>484</v>
      </c>
      <c r="B100" s="52">
        <v>81</v>
      </c>
      <c r="C100" s="52">
        <v>150</v>
      </c>
      <c r="D100" s="9">
        <f t="shared" si="2"/>
        <v>30</v>
      </c>
      <c r="E100" s="52">
        <f>SHERIFF!H552</f>
        <v>261</v>
      </c>
    </row>
    <row r="101" spans="1:5" x14ac:dyDescent="0.2">
      <c r="A101" s="8" t="s">
        <v>485</v>
      </c>
      <c r="B101" s="52">
        <v>91</v>
      </c>
      <c r="C101" s="52">
        <v>162</v>
      </c>
      <c r="D101" s="9">
        <f t="shared" si="2"/>
        <v>30</v>
      </c>
      <c r="E101" s="52">
        <f>SHERIFF!H553</f>
        <v>283</v>
      </c>
    </row>
    <row r="102" spans="1:5" x14ac:dyDescent="0.2">
      <c r="A102" s="8" t="s">
        <v>1111</v>
      </c>
      <c r="B102" s="52">
        <v>1</v>
      </c>
      <c r="C102" s="52">
        <v>3</v>
      </c>
      <c r="D102" s="9">
        <f t="shared" si="2"/>
        <v>0</v>
      </c>
      <c r="E102" s="52">
        <f>SHERIFF!H554</f>
        <v>4</v>
      </c>
    </row>
    <row r="103" spans="1:5" x14ac:dyDescent="0.2">
      <c r="A103" s="8" t="s">
        <v>1112</v>
      </c>
      <c r="B103" s="52">
        <v>110</v>
      </c>
      <c r="C103" s="52">
        <v>158</v>
      </c>
      <c r="D103" s="9">
        <f t="shared" si="2"/>
        <v>71</v>
      </c>
      <c r="E103" s="52">
        <f>SHERIFF!H555</f>
        <v>339</v>
      </c>
    </row>
    <row r="104" spans="1:5" x14ac:dyDescent="0.2">
      <c r="A104" s="8" t="s">
        <v>203</v>
      </c>
      <c r="B104" s="52">
        <v>185</v>
      </c>
      <c r="C104" s="52">
        <v>190</v>
      </c>
      <c r="D104" s="9">
        <f t="shared" si="2"/>
        <v>111</v>
      </c>
      <c r="E104" s="52">
        <f>SHERIFF!H556</f>
        <v>486</v>
      </c>
    </row>
    <row r="105" spans="1:5" x14ac:dyDescent="0.2">
      <c r="A105" s="8" t="s">
        <v>810</v>
      </c>
      <c r="B105" s="52">
        <v>62</v>
      </c>
      <c r="C105" s="52">
        <v>80</v>
      </c>
      <c r="D105" s="9">
        <f t="shared" si="2"/>
        <v>62</v>
      </c>
      <c r="E105" s="52">
        <f>SHERIFF!H557</f>
        <v>204</v>
      </c>
    </row>
    <row r="106" spans="1:5" x14ac:dyDescent="0.2">
      <c r="A106" s="8" t="s">
        <v>811</v>
      </c>
      <c r="B106" s="52">
        <v>38</v>
      </c>
      <c r="C106" s="52">
        <v>49</v>
      </c>
      <c r="D106" s="9">
        <f t="shared" si="2"/>
        <v>29</v>
      </c>
      <c r="E106" s="52">
        <f>SHERIFF!H558</f>
        <v>116</v>
      </c>
    </row>
    <row r="107" spans="1:5" x14ac:dyDescent="0.2">
      <c r="A107" s="8" t="s">
        <v>812</v>
      </c>
      <c r="B107" s="52">
        <v>111</v>
      </c>
      <c r="C107" s="52">
        <v>201</v>
      </c>
      <c r="D107" s="9">
        <f t="shared" si="2"/>
        <v>58</v>
      </c>
      <c r="E107" s="52">
        <f>SHERIFF!H559</f>
        <v>370</v>
      </c>
    </row>
    <row r="108" spans="1:5" x14ac:dyDescent="0.2">
      <c r="A108" s="8" t="s">
        <v>813</v>
      </c>
      <c r="B108" s="52">
        <v>117</v>
      </c>
      <c r="C108" s="52">
        <v>110</v>
      </c>
      <c r="D108" s="9">
        <f t="shared" si="2"/>
        <v>114</v>
      </c>
      <c r="E108" s="52">
        <f>SHERIFF!H560</f>
        <v>341</v>
      </c>
    </row>
    <row r="109" spans="1:5" x14ac:dyDescent="0.2">
      <c r="A109" s="8" t="s">
        <v>814</v>
      </c>
      <c r="B109" s="52">
        <v>115</v>
      </c>
      <c r="C109" s="52">
        <v>118</v>
      </c>
      <c r="D109" s="9">
        <f t="shared" si="2"/>
        <v>23</v>
      </c>
      <c r="E109" s="52">
        <f>SHERIFF!H561</f>
        <v>256</v>
      </c>
    </row>
    <row r="110" spans="1:5" x14ac:dyDescent="0.2">
      <c r="A110" s="8" t="s">
        <v>815</v>
      </c>
      <c r="B110" s="52">
        <v>92</v>
      </c>
      <c r="C110" s="52">
        <v>135</v>
      </c>
      <c r="D110" s="9">
        <f t="shared" si="2"/>
        <v>39</v>
      </c>
      <c r="E110" s="52">
        <f>SHERIFF!H562</f>
        <v>266</v>
      </c>
    </row>
    <row r="111" spans="1:5" x14ac:dyDescent="0.2">
      <c r="A111" s="8" t="s">
        <v>816</v>
      </c>
      <c r="B111" s="52">
        <v>84</v>
      </c>
      <c r="C111" s="52">
        <v>90</v>
      </c>
      <c r="D111" s="9">
        <f t="shared" si="2"/>
        <v>57</v>
      </c>
      <c r="E111" s="52">
        <f>SHERIFF!H563</f>
        <v>231</v>
      </c>
    </row>
    <row r="112" spans="1:5" x14ac:dyDescent="0.2">
      <c r="A112" s="8" t="s">
        <v>817</v>
      </c>
      <c r="B112" s="52">
        <v>75</v>
      </c>
      <c r="C112" s="52">
        <v>93</v>
      </c>
      <c r="D112" s="9">
        <f t="shared" si="2"/>
        <v>42</v>
      </c>
      <c r="E112" s="52">
        <f>SHERIFF!H566</f>
        <v>210</v>
      </c>
    </row>
    <row r="113" spans="1:6" x14ac:dyDescent="0.2">
      <c r="A113" s="8" t="s">
        <v>818</v>
      </c>
      <c r="B113" s="52">
        <v>32</v>
      </c>
      <c r="C113" s="52">
        <v>61</v>
      </c>
      <c r="D113" s="9">
        <f t="shared" si="2"/>
        <v>16</v>
      </c>
      <c r="E113" s="52">
        <f>SHERIFF!H567</f>
        <v>109</v>
      </c>
    </row>
    <row r="114" spans="1:6" x14ac:dyDescent="0.2">
      <c r="A114" s="8" t="s">
        <v>819</v>
      </c>
      <c r="B114" s="52">
        <v>0</v>
      </c>
      <c r="C114" s="52">
        <v>0</v>
      </c>
      <c r="D114" s="9">
        <f t="shared" si="2"/>
        <v>0</v>
      </c>
      <c r="E114" s="52">
        <f>SHERIFF!H568</f>
        <v>0</v>
      </c>
    </row>
    <row r="115" spans="1:6" x14ac:dyDescent="0.2">
      <c r="A115" s="8" t="s">
        <v>820</v>
      </c>
      <c r="B115" s="52">
        <v>32</v>
      </c>
      <c r="C115" s="52">
        <v>80</v>
      </c>
      <c r="D115" s="9">
        <f t="shared" si="2"/>
        <v>37</v>
      </c>
      <c r="E115" s="52">
        <f>SHERIFF!H569</f>
        <v>149</v>
      </c>
    </row>
    <row r="116" spans="1:6" x14ac:dyDescent="0.2">
      <c r="A116" s="8" t="s">
        <v>821</v>
      </c>
      <c r="B116" s="52">
        <v>67</v>
      </c>
      <c r="C116" s="52">
        <v>102</v>
      </c>
      <c r="D116" s="9">
        <f t="shared" si="2"/>
        <v>17</v>
      </c>
      <c r="E116" s="52">
        <f>SHERIFF!H570</f>
        <v>186</v>
      </c>
    </row>
    <row r="117" spans="1:6" x14ac:dyDescent="0.2">
      <c r="A117" s="10" t="s">
        <v>595</v>
      </c>
      <c r="B117" s="32">
        <f>SUM(B5:B116)</f>
        <v>9124</v>
      </c>
      <c r="C117" s="32">
        <f>SUM(C5:C116)</f>
        <v>11844</v>
      </c>
      <c r="D117" s="32">
        <f>SUM(D5:D116)</f>
        <v>4675</v>
      </c>
      <c r="E117" s="32">
        <f>SUM(E5:E116)</f>
        <v>25643</v>
      </c>
      <c r="F117" s="20"/>
    </row>
  </sheetData>
  <phoneticPr fontId="0" type="noConversion"/>
  <printOptions horizontalCentered="1"/>
  <pageMargins left="0.75" right="0.75" top="0.4" bottom="0.25" header="0.25" footer="0.25"/>
  <pageSetup firstPageNumber="82" orientation="portrait" useFirstPageNumber="1" horizontalDpi="4294967292" r:id="rId1"/>
  <headerFooter alignWithMargins="0">
    <oddFooter>&amp;C&amp;"Arial,Bold"&amp;8&amp;P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G1592"/>
  <sheetViews>
    <sheetView zoomScaleNormal="100" zoomScaleSheetLayoutView="100" workbookViewId="0">
      <selection activeCell="H48" sqref="H48"/>
    </sheetView>
  </sheetViews>
  <sheetFormatPr defaultRowHeight="12.75" x14ac:dyDescent="0.2"/>
  <cols>
    <col min="1" max="1" width="28" customWidth="1"/>
    <col min="2" max="9" width="7.7109375" customWidth="1"/>
  </cols>
  <sheetData>
    <row r="1" spans="1:7" ht="155.1" customHeight="1" x14ac:dyDescent="0.25">
      <c r="A1" s="23" t="s">
        <v>602</v>
      </c>
      <c r="B1" s="1" t="s">
        <v>394</v>
      </c>
      <c r="C1" s="1" t="s">
        <v>395</v>
      </c>
      <c r="D1" s="1" t="s">
        <v>396</v>
      </c>
      <c r="E1" s="1" t="s">
        <v>397</v>
      </c>
      <c r="F1" s="44" t="s">
        <v>668</v>
      </c>
      <c r="G1" s="46" t="s">
        <v>595</v>
      </c>
    </row>
    <row r="2" spans="1:7" s="5" customFormat="1" ht="11.85" customHeight="1" x14ac:dyDescent="0.2">
      <c r="A2" s="3">
        <v>2009</v>
      </c>
      <c r="B2" s="4" t="s">
        <v>214</v>
      </c>
      <c r="C2" s="4" t="s">
        <v>216</v>
      </c>
      <c r="D2" s="4" t="s">
        <v>217</v>
      </c>
      <c r="E2" s="4" t="s">
        <v>142</v>
      </c>
    </row>
    <row r="3" spans="1:7" ht="3.95" customHeight="1" x14ac:dyDescent="0.2"/>
    <row r="4" spans="1:7" ht="15.75" x14ac:dyDescent="0.25">
      <c r="A4" s="7" t="s">
        <v>12</v>
      </c>
      <c r="B4" s="9"/>
      <c r="C4" s="9"/>
      <c r="D4" s="9"/>
      <c r="E4" s="9"/>
      <c r="F4" s="9"/>
      <c r="G4" s="9"/>
    </row>
    <row r="5" spans="1:7" ht="12.75" customHeight="1" x14ac:dyDescent="0.2">
      <c r="A5" s="8" t="s">
        <v>1057</v>
      </c>
      <c r="B5" s="52">
        <v>81</v>
      </c>
      <c r="C5" s="52">
        <v>10</v>
      </c>
      <c r="D5" s="52">
        <v>17</v>
      </c>
      <c r="E5" s="52">
        <v>4</v>
      </c>
      <c r="F5" s="9">
        <f t="shared" ref="F5:F35" si="0">G5-SUM(B5:E5)</f>
        <v>44</v>
      </c>
      <c r="G5" s="52">
        <f>SHERIFF!H859</f>
        <v>156</v>
      </c>
    </row>
    <row r="6" spans="1:7" ht="12.75" customHeight="1" x14ac:dyDescent="0.2">
      <c r="A6" s="8" t="s">
        <v>1058</v>
      </c>
      <c r="B6" s="52">
        <v>103</v>
      </c>
      <c r="C6" s="52">
        <v>26</v>
      </c>
      <c r="D6" s="52">
        <v>35</v>
      </c>
      <c r="E6" s="52">
        <v>14</v>
      </c>
      <c r="F6" s="9">
        <f t="shared" si="0"/>
        <v>56</v>
      </c>
      <c r="G6" s="52">
        <f>SHERIFF!H860</f>
        <v>234</v>
      </c>
    </row>
    <row r="7" spans="1:7" ht="12.75" customHeight="1" x14ac:dyDescent="0.2">
      <c r="A7" s="8" t="s">
        <v>1059</v>
      </c>
      <c r="B7" s="52">
        <v>126</v>
      </c>
      <c r="C7" s="52">
        <v>20</v>
      </c>
      <c r="D7" s="52">
        <v>23</v>
      </c>
      <c r="E7" s="52">
        <v>12</v>
      </c>
      <c r="F7" s="9">
        <f t="shared" si="0"/>
        <v>50</v>
      </c>
      <c r="G7" s="52">
        <f>SHERIFF!H861</f>
        <v>231</v>
      </c>
    </row>
    <row r="8" spans="1:7" ht="12.75" customHeight="1" x14ac:dyDescent="0.2">
      <c r="A8" s="8" t="s">
        <v>1060</v>
      </c>
      <c r="B8" s="52">
        <v>139</v>
      </c>
      <c r="C8" s="52">
        <v>35</v>
      </c>
      <c r="D8" s="52">
        <v>32</v>
      </c>
      <c r="E8" s="52">
        <v>6</v>
      </c>
      <c r="F8" s="9">
        <f t="shared" si="0"/>
        <v>54</v>
      </c>
      <c r="G8" s="52">
        <f>SHERIFF!H862</f>
        <v>266</v>
      </c>
    </row>
    <row r="9" spans="1:7" ht="12.75" customHeight="1" x14ac:dyDescent="0.2">
      <c r="A9" s="8" t="s">
        <v>1061</v>
      </c>
      <c r="B9" s="52">
        <v>129</v>
      </c>
      <c r="C9" s="52">
        <v>25</v>
      </c>
      <c r="D9" s="52">
        <v>40</v>
      </c>
      <c r="E9" s="52">
        <v>12</v>
      </c>
      <c r="F9" s="9">
        <f t="shared" si="0"/>
        <v>45</v>
      </c>
      <c r="G9" s="52">
        <f>SHERIFF!H863</f>
        <v>251</v>
      </c>
    </row>
    <row r="10" spans="1:7" ht="12.75" customHeight="1" x14ac:dyDescent="0.2">
      <c r="A10" s="8" t="s">
        <v>1062</v>
      </c>
      <c r="B10" s="52">
        <v>123</v>
      </c>
      <c r="C10" s="52">
        <v>31</v>
      </c>
      <c r="D10" s="52">
        <v>26</v>
      </c>
      <c r="E10" s="52">
        <v>11</v>
      </c>
      <c r="F10" s="9">
        <f t="shared" si="0"/>
        <v>46</v>
      </c>
      <c r="G10" s="52">
        <f>SHERIFF!H864</f>
        <v>237</v>
      </c>
    </row>
    <row r="11" spans="1:7" ht="12.75" customHeight="1" x14ac:dyDescent="0.2">
      <c r="A11" s="8" t="s">
        <v>1063</v>
      </c>
      <c r="B11" s="52">
        <v>177</v>
      </c>
      <c r="C11" s="52">
        <v>29</v>
      </c>
      <c r="D11" s="52">
        <v>72</v>
      </c>
      <c r="E11" s="52">
        <v>12</v>
      </c>
      <c r="F11" s="9">
        <f t="shared" si="0"/>
        <v>83</v>
      </c>
      <c r="G11" s="52">
        <f>SHERIFF!H865</f>
        <v>373</v>
      </c>
    </row>
    <row r="12" spans="1:7" ht="12.75" customHeight="1" x14ac:dyDescent="0.2">
      <c r="A12" s="8" t="s">
        <v>1064</v>
      </c>
      <c r="B12" s="52">
        <v>152</v>
      </c>
      <c r="C12" s="52">
        <v>34</v>
      </c>
      <c r="D12" s="52">
        <v>46</v>
      </c>
      <c r="E12" s="52">
        <v>17</v>
      </c>
      <c r="F12" s="9">
        <f t="shared" si="0"/>
        <v>94</v>
      </c>
      <c r="G12" s="52">
        <f>SHERIFF!H866</f>
        <v>343</v>
      </c>
    </row>
    <row r="13" spans="1:7" ht="12.75" customHeight="1" x14ac:dyDescent="0.2">
      <c r="A13" s="8" t="s">
        <v>1065</v>
      </c>
      <c r="B13" s="52">
        <v>121</v>
      </c>
      <c r="C13" s="52">
        <v>23</v>
      </c>
      <c r="D13" s="52">
        <v>32</v>
      </c>
      <c r="E13" s="52">
        <v>10</v>
      </c>
      <c r="F13" s="9">
        <f t="shared" si="0"/>
        <v>42</v>
      </c>
      <c r="G13" s="52">
        <f>SHERIFF!H867</f>
        <v>228</v>
      </c>
    </row>
    <row r="14" spans="1:7" ht="12.75" customHeight="1" x14ac:dyDescent="0.2">
      <c r="A14" s="8" t="s">
        <v>1066</v>
      </c>
      <c r="B14" s="52">
        <v>117</v>
      </c>
      <c r="C14" s="52">
        <v>18</v>
      </c>
      <c r="D14" s="52">
        <v>42</v>
      </c>
      <c r="E14" s="52">
        <v>11</v>
      </c>
      <c r="F14" s="9">
        <f t="shared" si="0"/>
        <v>51</v>
      </c>
      <c r="G14" s="52">
        <f>SHERIFF!H868</f>
        <v>239</v>
      </c>
    </row>
    <row r="15" spans="1:7" ht="12.75" customHeight="1" x14ac:dyDescent="0.2">
      <c r="A15" s="8" t="s">
        <v>1067</v>
      </c>
      <c r="B15" s="52">
        <v>119</v>
      </c>
      <c r="C15" s="52">
        <v>33</v>
      </c>
      <c r="D15" s="52">
        <v>34</v>
      </c>
      <c r="E15" s="52">
        <v>17</v>
      </c>
      <c r="F15" s="9">
        <f t="shared" si="0"/>
        <v>46</v>
      </c>
      <c r="G15" s="52">
        <f>SHERIFF!H869</f>
        <v>249</v>
      </c>
    </row>
    <row r="16" spans="1:7" ht="12.75" customHeight="1" x14ac:dyDescent="0.2">
      <c r="A16" s="8" t="s">
        <v>1068</v>
      </c>
      <c r="B16" s="52">
        <v>157</v>
      </c>
      <c r="C16" s="52">
        <v>16</v>
      </c>
      <c r="D16" s="52">
        <v>19</v>
      </c>
      <c r="E16" s="52">
        <v>11</v>
      </c>
      <c r="F16" s="9">
        <f t="shared" si="0"/>
        <v>63</v>
      </c>
      <c r="G16" s="52">
        <f>SHERIFF!H870</f>
        <v>266</v>
      </c>
    </row>
    <row r="17" spans="1:7" ht="12.75" customHeight="1" x14ac:dyDescent="0.2">
      <c r="A17" s="8" t="s">
        <v>1069</v>
      </c>
      <c r="B17" s="52">
        <v>100</v>
      </c>
      <c r="C17" s="52">
        <v>22</v>
      </c>
      <c r="D17" s="52">
        <v>28</v>
      </c>
      <c r="E17" s="52">
        <v>10</v>
      </c>
      <c r="F17" s="9">
        <f t="shared" si="0"/>
        <v>51</v>
      </c>
      <c r="G17" s="52">
        <f>SHERIFF!H871</f>
        <v>211</v>
      </c>
    </row>
    <row r="18" spans="1:7" ht="12.75" customHeight="1" x14ac:dyDescent="0.2">
      <c r="A18" s="8" t="s">
        <v>1070</v>
      </c>
      <c r="B18" s="52">
        <v>141</v>
      </c>
      <c r="C18" s="52">
        <v>20</v>
      </c>
      <c r="D18" s="52">
        <v>38</v>
      </c>
      <c r="E18" s="52">
        <v>12</v>
      </c>
      <c r="F18" s="9">
        <f t="shared" si="0"/>
        <v>55</v>
      </c>
      <c r="G18" s="52">
        <f>SHERIFF!H872</f>
        <v>266</v>
      </c>
    </row>
    <row r="19" spans="1:7" ht="12.75" customHeight="1" x14ac:dyDescent="0.2">
      <c r="A19" s="8" t="s">
        <v>904</v>
      </c>
      <c r="B19" s="52">
        <v>83</v>
      </c>
      <c r="C19" s="52">
        <v>18</v>
      </c>
      <c r="D19" s="52">
        <v>36</v>
      </c>
      <c r="E19" s="52">
        <v>13</v>
      </c>
      <c r="F19" s="9">
        <f t="shared" si="0"/>
        <v>34</v>
      </c>
      <c r="G19" s="52">
        <f>SHERIFF!H873</f>
        <v>184</v>
      </c>
    </row>
    <row r="20" spans="1:7" ht="12.75" customHeight="1" x14ac:dyDescent="0.2">
      <c r="A20" s="8" t="s">
        <v>1029</v>
      </c>
      <c r="B20" s="52">
        <v>168</v>
      </c>
      <c r="C20" s="52">
        <v>30</v>
      </c>
      <c r="D20" s="52">
        <v>60</v>
      </c>
      <c r="E20" s="52">
        <v>11</v>
      </c>
      <c r="F20" s="9">
        <f t="shared" si="0"/>
        <v>75</v>
      </c>
      <c r="G20" s="52">
        <f>SHERIFF!H874</f>
        <v>344</v>
      </c>
    </row>
    <row r="21" spans="1:7" ht="12.75" customHeight="1" x14ac:dyDescent="0.2">
      <c r="A21" s="8" t="s">
        <v>1030</v>
      </c>
      <c r="B21" s="52">
        <v>78</v>
      </c>
      <c r="C21" s="52">
        <v>12</v>
      </c>
      <c r="D21" s="52">
        <v>21</v>
      </c>
      <c r="E21" s="52">
        <v>9</v>
      </c>
      <c r="F21" s="9">
        <f t="shared" si="0"/>
        <v>42</v>
      </c>
      <c r="G21" s="52">
        <f>SHERIFF!H875</f>
        <v>162</v>
      </c>
    </row>
    <row r="22" spans="1:7" ht="12.75" customHeight="1" x14ac:dyDescent="0.2">
      <c r="A22" s="8" t="s">
        <v>1031</v>
      </c>
      <c r="B22" s="52">
        <v>128</v>
      </c>
      <c r="C22" s="52">
        <v>31</v>
      </c>
      <c r="D22" s="52">
        <v>33</v>
      </c>
      <c r="E22" s="52">
        <v>13</v>
      </c>
      <c r="F22" s="9">
        <f t="shared" si="0"/>
        <v>39</v>
      </c>
      <c r="G22" s="52">
        <f>SHERIFF!H876</f>
        <v>244</v>
      </c>
    </row>
    <row r="23" spans="1:7" ht="12.75" customHeight="1" x14ac:dyDescent="0.2">
      <c r="A23" s="8" t="s">
        <v>1032</v>
      </c>
      <c r="B23" s="52">
        <v>103</v>
      </c>
      <c r="C23" s="52">
        <v>28</v>
      </c>
      <c r="D23" s="52">
        <v>44</v>
      </c>
      <c r="E23" s="52">
        <v>9</v>
      </c>
      <c r="F23" s="9">
        <f t="shared" si="0"/>
        <v>72</v>
      </c>
      <c r="G23" s="52">
        <f>SHERIFF!H877</f>
        <v>256</v>
      </c>
    </row>
    <row r="24" spans="1:7" ht="12.75" customHeight="1" x14ac:dyDescent="0.2">
      <c r="A24" s="8" t="s">
        <v>1033</v>
      </c>
      <c r="B24" s="52">
        <v>172</v>
      </c>
      <c r="C24" s="52">
        <v>42</v>
      </c>
      <c r="D24" s="52">
        <v>80</v>
      </c>
      <c r="E24" s="52">
        <v>11</v>
      </c>
      <c r="F24" s="9">
        <f t="shared" si="0"/>
        <v>114</v>
      </c>
      <c r="G24" s="52">
        <f>SHERIFF!H878</f>
        <v>419</v>
      </c>
    </row>
    <row r="25" spans="1:7" ht="12.75" customHeight="1" x14ac:dyDescent="0.2">
      <c r="A25" s="8" t="s">
        <v>1034</v>
      </c>
      <c r="B25" s="52">
        <v>106</v>
      </c>
      <c r="C25" s="52">
        <v>26</v>
      </c>
      <c r="D25" s="52">
        <v>25</v>
      </c>
      <c r="E25" s="52">
        <v>7</v>
      </c>
      <c r="F25" s="9">
        <f t="shared" si="0"/>
        <v>65</v>
      </c>
      <c r="G25" s="52">
        <f>SHERIFF!H879</f>
        <v>229</v>
      </c>
    </row>
    <row r="26" spans="1:7" ht="12.75" customHeight="1" x14ac:dyDescent="0.2">
      <c r="A26" s="8" t="s">
        <v>1035</v>
      </c>
      <c r="B26" s="52">
        <v>139</v>
      </c>
      <c r="C26" s="52">
        <v>19</v>
      </c>
      <c r="D26" s="52">
        <v>40</v>
      </c>
      <c r="E26" s="52">
        <v>10</v>
      </c>
      <c r="F26" s="9">
        <f t="shared" si="0"/>
        <v>42</v>
      </c>
      <c r="G26" s="52">
        <f>SHERIFF!H880</f>
        <v>250</v>
      </c>
    </row>
    <row r="27" spans="1:7" ht="12.75" customHeight="1" x14ac:dyDescent="0.2">
      <c r="A27" s="8" t="s">
        <v>1036</v>
      </c>
      <c r="B27" s="52">
        <v>127</v>
      </c>
      <c r="C27" s="52">
        <v>34</v>
      </c>
      <c r="D27" s="52">
        <v>43</v>
      </c>
      <c r="E27" s="52">
        <v>13</v>
      </c>
      <c r="F27" s="9">
        <f t="shared" si="0"/>
        <v>70</v>
      </c>
      <c r="G27" s="52">
        <f>SHERIFF!H881</f>
        <v>287</v>
      </c>
    </row>
    <row r="28" spans="1:7" ht="12.75" customHeight="1" x14ac:dyDescent="0.2">
      <c r="A28" s="8" t="s">
        <v>1037</v>
      </c>
      <c r="B28" s="52">
        <v>86</v>
      </c>
      <c r="C28" s="52">
        <v>20</v>
      </c>
      <c r="D28" s="52">
        <v>16</v>
      </c>
      <c r="E28" s="52">
        <v>10</v>
      </c>
      <c r="F28" s="9">
        <f t="shared" si="0"/>
        <v>33</v>
      </c>
      <c r="G28" s="52">
        <f>SHERIFF!H882</f>
        <v>165</v>
      </c>
    </row>
    <row r="29" spans="1:7" ht="12.75" customHeight="1" x14ac:dyDescent="0.2">
      <c r="A29" s="8" t="s">
        <v>1038</v>
      </c>
      <c r="B29" s="52">
        <v>111</v>
      </c>
      <c r="C29" s="52">
        <v>27</v>
      </c>
      <c r="D29" s="52">
        <v>41</v>
      </c>
      <c r="E29" s="52">
        <v>5</v>
      </c>
      <c r="F29" s="9">
        <f t="shared" si="0"/>
        <v>71</v>
      </c>
      <c r="G29" s="52">
        <f>SHERIFF!H883</f>
        <v>255</v>
      </c>
    </row>
    <row r="30" spans="1:7" ht="12.75" customHeight="1" x14ac:dyDescent="0.2">
      <c r="A30" s="8" t="s">
        <v>1039</v>
      </c>
      <c r="B30" s="52">
        <v>113</v>
      </c>
      <c r="C30" s="52">
        <v>29</v>
      </c>
      <c r="D30" s="52">
        <v>41</v>
      </c>
      <c r="E30" s="52">
        <v>13</v>
      </c>
      <c r="F30" s="9">
        <f t="shared" si="0"/>
        <v>54</v>
      </c>
      <c r="G30" s="52">
        <f>SHERIFF!H884</f>
        <v>250</v>
      </c>
    </row>
    <row r="31" spans="1:7" ht="12.75" customHeight="1" x14ac:dyDescent="0.2">
      <c r="A31" s="8" t="s">
        <v>1040</v>
      </c>
      <c r="B31" s="52">
        <v>101</v>
      </c>
      <c r="C31" s="52">
        <v>35</v>
      </c>
      <c r="D31" s="52">
        <v>35</v>
      </c>
      <c r="E31" s="52">
        <v>10</v>
      </c>
      <c r="F31" s="9">
        <f t="shared" si="0"/>
        <v>71</v>
      </c>
      <c r="G31" s="52">
        <f>SHERIFF!H885</f>
        <v>252</v>
      </c>
    </row>
    <row r="32" spans="1:7" ht="12.75" customHeight="1" x14ac:dyDescent="0.2">
      <c r="A32" s="8" t="s">
        <v>1041</v>
      </c>
      <c r="B32" s="52">
        <v>140</v>
      </c>
      <c r="C32" s="52">
        <v>32</v>
      </c>
      <c r="D32" s="52">
        <v>38</v>
      </c>
      <c r="E32" s="52">
        <v>8</v>
      </c>
      <c r="F32" s="9">
        <f t="shared" si="0"/>
        <v>59</v>
      </c>
      <c r="G32" s="52">
        <f>SHERIFF!H886</f>
        <v>277</v>
      </c>
    </row>
    <row r="33" spans="1:7" ht="12.75" customHeight="1" x14ac:dyDescent="0.2">
      <c r="A33" s="8" t="s">
        <v>1042</v>
      </c>
      <c r="B33" s="52">
        <v>123</v>
      </c>
      <c r="C33" s="52">
        <v>29</v>
      </c>
      <c r="D33" s="52">
        <v>32</v>
      </c>
      <c r="E33" s="52">
        <v>9</v>
      </c>
      <c r="F33" s="9">
        <f t="shared" si="0"/>
        <v>57</v>
      </c>
      <c r="G33" s="52">
        <f>SHERIFF!H887</f>
        <v>250</v>
      </c>
    </row>
    <row r="34" spans="1:7" ht="12.75" customHeight="1" x14ac:dyDescent="0.2">
      <c r="A34" s="8" t="s">
        <v>1043</v>
      </c>
      <c r="B34" s="52">
        <v>103</v>
      </c>
      <c r="C34" s="52">
        <v>31</v>
      </c>
      <c r="D34" s="52">
        <v>38</v>
      </c>
      <c r="E34" s="52">
        <v>10</v>
      </c>
      <c r="F34" s="9">
        <f t="shared" si="0"/>
        <v>64</v>
      </c>
      <c r="G34" s="52">
        <f>SHERIFF!H888</f>
        <v>246</v>
      </c>
    </row>
    <row r="35" spans="1:7" ht="12.75" customHeight="1" x14ac:dyDescent="0.2">
      <c r="A35" s="8" t="s">
        <v>1044</v>
      </c>
      <c r="B35" s="52">
        <v>138</v>
      </c>
      <c r="C35" s="52">
        <v>31</v>
      </c>
      <c r="D35" s="52">
        <v>41</v>
      </c>
      <c r="E35" s="52">
        <v>10</v>
      </c>
      <c r="F35" s="9">
        <f t="shared" si="0"/>
        <v>61</v>
      </c>
      <c r="G35" s="52">
        <f>SHERIFF!H889</f>
        <v>281</v>
      </c>
    </row>
    <row r="36" spans="1:7" ht="12.75" customHeight="1" x14ac:dyDescent="0.2">
      <c r="A36" s="8" t="s">
        <v>1045</v>
      </c>
      <c r="B36" s="52">
        <v>92</v>
      </c>
      <c r="C36" s="52">
        <v>21</v>
      </c>
      <c r="D36" s="52">
        <v>23</v>
      </c>
      <c r="E36" s="52">
        <v>8</v>
      </c>
      <c r="F36" s="9">
        <f t="shared" ref="F36:F45" si="1">G36-SUM(B36:E36)</f>
        <v>46</v>
      </c>
      <c r="G36" s="52">
        <f>SHERIFF!H890</f>
        <v>190</v>
      </c>
    </row>
    <row r="37" spans="1:7" ht="12.75" customHeight="1" x14ac:dyDescent="0.2">
      <c r="A37" s="8" t="s">
        <v>906</v>
      </c>
      <c r="B37" s="52">
        <v>106</v>
      </c>
      <c r="C37" s="52">
        <v>24</v>
      </c>
      <c r="D37" s="52">
        <v>32</v>
      </c>
      <c r="E37" s="52">
        <v>9</v>
      </c>
      <c r="F37" s="9">
        <f t="shared" si="1"/>
        <v>51</v>
      </c>
      <c r="G37" s="52">
        <f>SHERIFF!H891</f>
        <v>222</v>
      </c>
    </row>
    <row r="38" spans="1:7" ht="12.75" customHeight="1" x14ac:dyDescent="0.2">
      <c r="A38" s="8" t="s">
        <v>907</v>
      </c>
      <c r="B38" s="52">
        <v>99</v>
      </c>
      <c r="C38" s="52">
        <v>14</v>
      </c>
      <c r="D38" s="52">
        <v>30</v>
      </c>
      <c r="E38" s="52">
        <v>12</v>
      </c>
      <c r="F38" s="9">
        <f t="shared" si="1"/>
        <v>59</v>
      </c>
      <c r="G38" s="52">
        <f>SHERIFF!H892</f>
        <v>214</v>
      </c>
    </row>
    <row r="39" spans="1:7" ht="12.75" customHeight="1" x14ac:dyDescent="0.2">
      <c r="A39" s="8" t="s">
        <v>908</v>
      </c>
      <c r="B39" s="52">
        <v>111</v>
      </c>
      <c r="C39" s="52">
        <v>23</v>
      </c>
      <c r="D39" s="52">
        <v>33</v>
      </c>
      <c r="E39" s="52">
        <v>12</v>
      </c>
      <c r="F39" s="9">
        <f t="shared" si="1"/>
        <v>44</v>
      </c>
      <c r="G39" s="52">
        <f>SHERIFF!H893</f>
        <v>223</v>
      </c>
    </row>
    <row r="40" spans="1:7" ht="12.75" customHeight="1" x14ac:dyDescent="0.2">
      <c r="A40" s="8" t="s">
        <v>909</v>
      </c>
      <c r="B40" s="52">
        <v>156</v>
      </c>
      <c r="C40" s="52">
        <v>27</v>
      </c>
      <c r="D40" s="52">
        <v>48</v>
      </c>
      <c r="E40" s="52">
        <v>14</v>
      </c>
      <c r="F40" s="9">
        <f t="shared" si="1"/>
        <v>81</v>
      </c>
      <c r="G40" s="52">
        <f>SHERIFF!H894</f>
        <v>326</v>
      </c>
    </row>
    <row r="41" spans="1:7" ht="12.75" customHeight="1" x14ac:dyDescent="0.2">
      <c r="A41" s="8" t="s">
        <v>910</v>
      </c>
      <c r="B41" s="52">
        <v>147</v>
      </c>
      <c r="C41" s="52">
        <v>28</v>
      </c>
      <c r="D41" s="52">
        <v>49</v>
      </c>
      <c r="E41" s="52">
        <v>19</v>
      </c>
      <c r="F41" s="9">
        <f t="shared" si="1"/>
        <v>70</v>
      </c>
      <c r="G41" s="52">
        <f>SHERIFF!H895</f>
        <v>313</v>
      </c>
    </row>
    <row r="42" spans="1:7" ht="12.75" customHeight="1" x14ac:dyDescent="0.2">
      <c r="A42" s="8" t="s">
        <v>911</v>
      </c>
      <c r="B42" s="52">
        <v>87</v>
      </c>
      <c r="C42" s="52">
        <v>38</v>
      </c>
      <c r="D42" s="52">
        <v>46</v>
      </c>
      <c r="E42" s="52">
        <v>17</v>
      </c>
      <c r="F42" s="9">
        <f t="shared" si="1"/>
        <v>79</v>
      </c>
      <c r="G42" s="52">
        <f>SHERIFF!H896</f>
        <v>267</v>
      </c>
    </row>
    <row r="43" spans="1:7" ht="12.75" customHeight="1" x14ac:dyDescent="0.2">
      <c r="A43" s="8" t="s">
        <v>912</v>
      </c>
      <c r="B43" s="52">
        <v>121</v>
      </c>
      <c r="C43" s="52">
        <v>24</v>
      </c>
      <c r="D43" s="52">
        <v>33</v>
      </c>
      <c r="E43" s="52">
        <v>11</v>
      </c>
      <c r="F43" s="9">
        <f t="shared" si="1"/>
        <v>53</v>
      </c>
      <c r="G43" s="52">
        <f>SHERIFF!H897</f>
        <v>242</v>
      </c>
    </row>
    <row r="44" spans="1:7" ht="12.75" customHeight="1" x14ac:dyDescent="0.2">
      <c r="A44" s="8" t="s">
        <v>913</v>
      </c>
      <c r="B44" s="52">
        <v>94</v>
      </c>
      <c r="C44" s="52">
        <v>32</v>
      </c>
      <c r="D44" s="52">
        <v>51</v>
      </c>
      <c r="E44" s="52">
        <v>8</v>
      </c>
      <c r="F44" s="9">
        <f t="shared" si="1"/>
        <v>61</v>
      </c>
      <c r="G44" s="52">
        <f>SHERIFF!H898</f>
        <v>246</v>
      </c>
    </row>
    <row r="45" spans="1:7" ht="12.75" customHeight="1" x14ac:dyDescent="0.2">
      <c r="A45" s="8" t="s">
        <v>914</v>
      </c>
      <c r="B45" s="52">
        <v>117</v>
      </c>
      <c r="C45" s="52">
        <v>24</v>
      </c>
      <c r="D45" s="52">
        <v>57</v>
      </c>
      <c r="E45" s="52">
        <v>6</v>
      </c>
      <c r="F45" s="9">
        <f t="shared" si="1"/>
        <v>86</v>
      </c>
      <c r="G45" s="52">
        <f>SHERIFF!H899</f>
        <v>290</v>
      </c>
    </row>
    <row r="46" spans="1:7" ht="12.75" customHeight="1" x14ac:dyDescent="0.2">
      <c r="A46" s="8" t="s">
        <v>915</v>
      </c>
      <c r="B46" s="52">
        <v>129</v>
      </c>
      <c r="C46" s="52">
        <v>30</v>
      </c>
      <c r="D46" s="52">
        <v>37</v>
      </c>
      <c r="E46" s="52">
        <v>10</v>
      </c>
      <c r="F46" s="9">
        <f>G46-SUM(B46:E46)</f>
        <v>66</v>
      </c>
      <c r="G46" s="52">
        <f>SHERIFF!H900</f>
        <v>272</v>
      </c>
    </row>
    <row r="47" spans="1:7" ht="12.75" customHeight="1" x14ac:dyDescent="0.2">
      <c r="A47" s="8" t="s">
        <v>916</v>
      </c>
      <c r="B47" s="52">
        <v>93</v>
      </c>
      <c r="C47" s="52">
        <v>21</v>
      </c>
      <c r="D47" s="52">
        <v>42</v>
      </c>
      <c r="E47" s="52">
        <v>13</v>
      </c>
      <c r="F47" s="9">
        <f>G47-SUM(B47:E47)</f>
        <v>65</v>
      </c>
      <c r="G47" s="52">
        <f>SHERIFF!H901</f>
        <v>234</v>
      </c>
    </row>
    <row r="48" spans="1:7" ht="12.75" customHeight="1" x14ac:dyDescent="0.2">
      <c r="A48" s="10" t="s">
        <v>595</v>
      </c>
      <c r="B48" s="11">
        <v>6315</v>
      </c>
      <c r="C48" s="11">
        <v>1328</v>
      </c>
      <c r="D48" s="11">
        <v>1917</v>
      </c>
      <c r="E48" s="11">
        <v>560</v>
      </c>
      <c r="F48" s="11">
        <v>3099</v>
      </c>
      <c r="G48" s="11">
        <v>13219</v>
      </c>
    </row>
    <row r="49" spans="2:7" ht="12.75" customHeight="1" x14ac:dyDescent="0.2">
      <c r="B49" s="9"/>
      <c r="C49" s="9"/>
      <c r="D49" s="9"/>
      <c r="E49" s="9"/>
      <c r="F49" s="9"/>
      <c r="G49" s="9"/>
    </row>
    <row r="50" spans="2:7" ht="12.75" customHeight="1" x14ac:dyDescent="0.2">
      <c r="B50" s="9"/>
      <c r="C50" s="9"/>
      <c r="D50" s="9"/>
      <c r="E50" s="9"/>
      <c r="F50" s="9"/>
      <c r="G50" s="9"/>
    </row>
    <row r="51" spans="2:7" ht="12.75" customHeight="1" x14ac:dyDescent="0.2">
      <c r="B51" s="9"/>
      <c r="C51" s="9"/>
      <c r="D51" s="9"/>
      <c r="E51" s="9"/>
      <c r="F51" s="9"/>
      <c r="G51" s="9"/>
    </row>
    <row r="52" spans="2:7" ht="12.75" customHeight="1" x14ac:dyDescent="0.2">
      <c r="B52" s="9"/>
      <c r="C52" s="9"/>
      <c r="D52" s="9"/>
      <c r="E52" s="9"/>
      <c r="F52" s="9"/>
      <c r="G52" s="9"/>
    </row>
    <row r="53" spans="2:7" ht="12.75" customHeight="1" x14ac:dyDescent="0.2">
      <c r="B53" s="9"/>
      <c r="C53" s="9"/>
      <c r="D53" s="9"/>
      <c r="E53" s="9"/>
      <c r="F53" s="9"/>
      <c r="G53" s="9"/>
    </row>
    <row r="54" spans="2:7" ht="12.75" customHeight="1" x14ac:dyDescent="0.2">
      <c r="G54" s="9"/>
    </row>
    <row r="55" spans="2:7" x14ac:dyDescent="0.2">
      <c r="G55" s="9"/>
    </row>
    <row r="56" spans="2:7" x14ac:dyDescent="0.2">
      <c r="G56" s="9"/>
    </row>
    <row r="57" spans="2:7" x14ac:dyDescent="0.2">
      <c r="G57" s="9"/>
    </row>
    <row r="58" spans="2:7" x14ac:dyDescent="0.2">
      <c r="G58" s="9"/>
    </row>
    <row r="59" spans="2:7" x14ac:dyDescent="0.2">
      <c r="G59" s="9"/>
    </row>
    <row r="60" spans="2:7" x14ac:dyDescent="0.2">
      <c r="G60" s="9"/>
    </row>
    <row r="61" spans="2:7" x14ac:dyDescent="0.2">
      <c r="G61" s="9"/>
    </row>
    <row r="62" spans="2:7" x14ac:dyDescent="0.2">
      <c r="G62" s="9"/>
    </row>
    <row r="63" spans="2:7" x14ac:dyDescent="0.2">
      <c r="G63" s="9"/>
    </row>
    <row r="64" spans="2:7" x14ac:dyDescent="0.2">
      <c r="G64" s="9"/>
    </row>
    <row r="65" spans="7:7" x14ac:dyDescent="0.2">
      <c r="G65" s="9"/>
    </row>
    <row r="66" spans="7:7" x14ac:dyDescent="0.2">
      <c r="G66" s="9"/>
    </row>
    <row r="67" spans="7:7" x14ac:dyDescent="0.2">
      <c r="G67" s="9"/>
    </row>
    <row r="68" spans="7:7" x14ac:dyDescent="0.2">
      <c r="G68" s="9"/>
    </row>
    <row r="69" spans="7:7" x14ac:dyDescent="0.2">
      <c r="G69" s="9"/>
    </row>
    <row r="70" spans="7:7" x14ac:dyDescent="0.2">
      <c r="G70" s="9"/>
    </row>
    <row r="71" spans="7:7" x14ac:dyDescent="0.2">
      <c r="G71" s="9"/>
    </row>
    <row r="72" spans="7:7" x14ac:dyDescent="0.2">
      <c r="G72" s="9"/>
    </row>
    <row r="73" spans="7:7" x14ac:dyDescent="0.2">
      <c r="G73" s="9"/>
    </row>
    <row r="74" spans="7:7" x14ac:dyDescent="0.2">
      <c r="G74" s="9"/>
    </row>
    <row r="75" spans="7:7" x14ac:dyDescent="0.2">
      <c r="G75" s="9"/>
    </row>
    <row r="76" spans="7:7" x14ac:dyDescent="0.2">
      <c r="G76" s="9"/>
    </row>
    <row r="77" spans="7:7" x14ac:dyDescent="0.2">
      <c r="G77" s="9"/>
    </row>
    <row r="78" spans="7:7" x14ac:dyDescent="0.2">
      <c r="G78" s="9"/>
    </row>
    <row r="79" spans="7:7" x14ac:dyDescent="0.2">
      <c r="G79" s="9"/>
    </row>
    <row r="80" spans="7:7" x14ac:dyDescent="0.2">
      <c r="G80" s="9"/>
    </row>
    <row r="81" spans="7:7" x14ac:dyDescent="0.2">
      <c r="G81" s="9"/>
    </row>
    <row r="82" spans="7:7" x14ac:dyDescent="0.2">
      <c r="G82" s="9"/>
    </row>
    <row r="83" spans="7:7" x14ac:dyDescent="0.2">
      <c r="G83" s="9"/>
    </row>
    <row r="84" spans="7:7" x14ac:dyDescent="0.2">
      <c r="G84" s="9"/>
    </row>
    <row r="85" spans="7:7" x14ac:dyDescent="0.2">
      <c r="G85" s="9"/>
    </row>
    <row r="86" spans="7:7" x14ac:dyDescent="0.2">
      <c r="G86" s="9"/>
    </row>
    <row r="87" spans="7:7" x14ac:dyDescent="0.2">
      <c r="G87" s="9"/>
    </row>
    <row r="88" spans="7:7" x14ac:dyDescent="0.2">
      <c r="G88" s="9"/>
    </row>
    <row r="89" spans="7:7" x14ac:dyDescent="0.2">
      <c r="G89" s="9"/>
    </row>
    <row r="90" spans="7:7" x14ac:dyDescent="0.2">
      <c r="G90" s="9"/>
    </row>
    <row r="91" spans="7:7" x14ac:dyDescent="0.2">
      <c r="G91" s="9"/>
    </row>
    <row r="92" spans="7:7" x14ac:dyDescent="0.2">
      <c r="G92" s="9"/>
    </row>
    <row r="93" spans="7:7" x14ac:dyDescent="0.2">
      <c r="G93" s="9"/>
    </row>
    <row r="94" spans="7:7" x14ac:dyDescent="0.2">
      <c r="G94" s="9"/>
    </row>
    <row r="95" spans="7:7" x14ac:dyDescent="0.2">
      <c r="G95" s="9"/>
    </row>
    <row r="96" spans="7:7" x14ac:dyDescent="0.2">
      <c r="G96" s="9"/>
    </row>
    <row r="97" spans="7:7" x14ac:dyDescent="0.2">
      <c r="G97" s="9"/>
    </row>
    <row r="98" spans="7:7" x14ac:dyDescent="0.2">
      <c r="G98" s="9"/>
    </row>
    <row r="99" spans="7:7" x14ac:dyDescent="0.2">
      <c r="G99" s="9"/>
    </row>
    <row r="100" spans="7:7" x14ac:dyDescent="0.2">
      <c r="G100" s="9"/>
    </row>
    <row r="101" spans="7:7" x14ac:dyDescent="0.2">
      <c r="G101" s="9"/>
    </row>
    <row r="102" spans="7:7" x14ac:dyDescent="0.2">
      <c r="G102" s="9"/>
    </row>
    <row r="103" spans="7:7" x14ac:dyDescent="0.2">
      <c r="G103" s="9"/>
    </row>
    <row r="104" spans="7:7" x14ac:dyDescent="0.2">
      <c r="G104" s="9"/>
    </row>
    <row r="105" spans="7:7" x14ac:dyDescent="0.2">
      <c r="G105" s="9"/>
    </row>
    <row r="106" spans="7:7" x14ac:dyDescent="0.2">
      <c r="G106" s="9"/>
    </row>
    <row r="107" spans="7:7" x14ac:dyDescent="0.2">
      <c r="G107" s="9"/>
    </row>
    <row r="108" spans="7:7" x14ac:dyDescent="0.2">
      <c r="G108" s="9"/>
    </row>
    <row r="109" spans="7:7" x14ac:dyDescent="0.2">
      <c r="G109" s="9"/>
    </row>
    <row r="110" spans="7:7" x14ac:dyDescent="0.2">
      <c r="G110" s="9"/>
    </row>
    <row r="111" spans="7:7" x14ac:dyDescent="0.2">
      <c r="G111" s="9"/>
    </row>
    <row r="112" spans="7: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row r="1515" spans="7:7" x14ac:dyDescent="0.2">
      <c r="G1515" s="9"/>
    </row>
    <row r="1516" spans="7:7" x14ac:dyDescent="0.2">
      <c r="G1516" s="9"/>
    </row>
    <row r="1517" spans="7:7" x14ac:dyDescent="0.2">
      <c r="G1517" s="9"/>
    </row>
    <row r="1518" spans="7:7" x14ac:dyDescent="0.2">
      <c r="G1518" s="9"/>
    </row>
    <row r="1519" spans="7:7" x14ac:dyDescent="0.2">
      <c r="G1519" s="9"/>
    </row>
    <row r="1520" spans="7:7" x14ac:dyDescent="0.2">
      <c r="G1520" s="9"/>
    </row>
    <row r="1521" spans="7:7" x14ac:dyDescent="0.2">
      <c r="G1521" s="9"/>
    </row>
    <row r="1522" spans="7:7" x14ac:dyDescent="0.2">
      <c r="G1522" s="9"/>
    </row>
    <row r="1523" spans="7:7" x14ac:dyDescent="0.2">
      <c r="G1523" s="9"/>
    </row>
    <row r="1524" spans="7:7" x14ac:dyDescent="0.2">
      <c r="G1524" s="9"/>
    </row>
    <row r="1525" spans="7:7" x14ac:dyDescent="0.2">
      <c r="G1525" s="9"/>
    </row>
    <row r="1526" spans="7:7" x14ac:dyDescent="0.2">
      <c r="G1526" s="9"/>
    </row>
    <row r="1527" spans="7:7" x14ac:dyDescent="0.2">
      <c r="G1527" s="9"/>
    </row>
    <row r="1528" spans="7:7" x14ac:dyDescent="0.2">
      <c r="G1528" s="9"/>
    </row>
    <row r="1529" spans="7:7" x14ac:dyDescent="0.2">
      <c r="G1529" s="9"/>
    </row>
    <row r="1530" spans="7:7" x14ac:dyDescent="0.2">
      <c r="G1530" s="9"/>
    </row>
    <row r="1531" spans="7:7" x14ac:dyDescent="0.2">
      <c r="G1531" s="9"/>
    </row>
    <row r="1532" spans="7:7" x14ac:dyDescent="0.2">
      <c r="G1532" s="9"/>
    </row>
    <row r="1533" spans="7:7" x14ac:dyDescent="0.2">
      <c r="G1533" s="9"/>
    </row>
    <row r="1534" spans="7:7" x14ac:dyDescent="0.2">
      <c r="G1534" s="9"/>
    </row>
    <row r="1535" spans="7:7" x14ac:dyDescent="0.2">
      <c r="G1535" s="9"/>
    </row>
    <row r="1536" spans="7:7" x14ac:dyDescent="0.2">
      <c r="G1536" s="9"/>
    </row>
    <row r="1537" spans="7:7" x14ac:dyDescent="0.2">
      <c r="G1537" s="9"/>
    </row>
    <row r="1538" spans="7:7" x14ac:dyDescent="0.2">
      <c r="G1538" s="9"/>
    </row>
    <row r="1539" spans="7:7" x14ac:dyDescent="0.2">
      <c r="G1539" s="9"/>
    </row>
    <row r="1540" spans="7:7" x14ac:dyDescent="0.2">
      <c r="G1540" s="9"/>
    </row>
    <row r="1541" spans="7:7" x14ac:dyDescent="0.2">
      <c r="G1541" s="9"/>
    </row>
    <row r="1542" spans="7:7" x14ac:dyDescent="0.2">
      <c r="G1542" s="9"/>
    </row>
    <row r="1543" spans="7:7" x14ac:dyDescent="0.2">
      <c r="G1543" s="9"/>
    </row>
    <row r="1544" spans="7:7" x14ac:dyDescent="0.2">
      <c r="G1544" s="9"/>
    </row>
    <row r="1545" spans="7:7" x14ac:dyDescent="0.2">
      <c r="G1545" s="9"/>
    </row>
    <row r="1546" spans="7:7" x14ac:dyDescent="0.2">
      <c r="G1546" s="9"/>
    </row>
    <row r="1547" spans="7:7" x14ac:dyDescent="0.2">
      <c r="G1547" s="9"/>
    </row>
    <row r="1548" spans="7:7" x14ac:dyDescent="0.2">
      <c r="G1548" s="9"/>
    </row>
    <row r="1549" spans="7:7" x14ac:dyDescent="0.2">
      <c r="G1549" s="9"/>
    </row>
    <row r="1550" spans="7:7" x14ac:dyDescent="0.2">
      <c r="G1550" s="9"/>
    </row>
    <row r="1551" spans="7:7" x14ac:dyDescent="0.2">
      <c r="G1551" s="9"/>
    </row>
    <row r="1552" spans="7:7" x14ac:dyDescent="0.2">
      <c r="G1552" s="9"/>
    </row>
    <row r="1553" spans="7:7" x14ac:dyDescent="0.2">
      <c r="G1553" s="9"/>
    </row>
    <row r="1554" spans="7:7" x14ac:dyDescent="0.2">
      <c r="G1554" s="9"/>
    </row>
    <row r="1555" spans="7:7" x14ac:dyDescent="0.2">
      <c r="G1555" s="9"/>
    </row>
    <row r="1556" spans="7:7" x14ac:dyDescent="0.2">
      <c r="G1556" s="9"/>
    </row>
    <row r="1557" spans="7:7" x14ac:dyDescent="0.2">
      <c r="G1557" s="9"/>
    </row>
    <row r="1558" spans="7:7" x14ac:dyDescent="0.2">
      <c r="G1558" s="9"/>
    </row>
    <row r="1559" spans="7:7" x14ac:dyDescent="0.2">
      <c r="G1559" s="9"/>
    </row>
    <row r="1560" spans="7:7" x14ac:dyDescent="0.2">
      <c r="G1560" s="9"/>
    </row>
    <row r="1561" spans="7:7" x14ac:dyDescent="0.2">
      <c r="G1561" s="9"/>
    </row>
    <row r="1562" spans="7:7" x14ac:dyDescent="0.2">
      <c r="G1562" s="9"/>
    </row>
    <row r="1563" spans="7:7" x14ac:dyDescent="0.2">
      <c r="G1563" s="9"/>
    </row>
    <row r="1564" spans="7:7" x14ac:dyDescent="0.2">
      <c r="G1564" s="9"/>
    </row>
    <row r="1565" spans="7:7" x14ac:dyDescent="0.2">
      <c r="G1565" s="9"/>
    </row>
    <row r="1566" spans="7:7" x14ac:dyDescent="0.2">
      <c r="G1566" s="9"/>
    </row>
    <row r="1567" spans="7:7" x14ac:dyDescent="0.2">
      <c r="G1567" s="9"/>
    </row>
    <row r="1568" spans="7:7" x14ac:dyDescent="0.2">
      <c r="G1568" s="9"/>
    </row>
    <row r="1569" spans="7:7" x14ac:dyDescent="0.2">
      <c r="G1569" s="9"/>
    </row>
    <row r="1570" spans="7:7" x14ac:dyDescent="0.2">
      <c r="G1570" s="9"/>
    </row>
    <row r="1571" spans="7:7" x14ac:dyDescent="0.2">
      <c r="G1571" s="9"/>
    </row>
    <row r="1572" spans="7:7" x14ac:dyDescent="0.2">
      <c r="G1572" s="9"/>
    </row>
    <row r="1573" spans="7:7" x14ac:dyDescent="0.2">
      <c r="G1573" s="9"/>
    </row>
    <row r="1574" spans="7:7" x14ac:dyDescent="0.2">
      <c r="G1574" s="9"/>
    </row>
    <row r="1575" spans="7:7" x14ac:dyDescent="0.2">
      <c r="G1575" s="9"/>
    </row>
    <row r="1576" spans="7:7" x14ac:dyDescent="0.2">
      <c r="G1576" s="9"/>
    </row>
    <row r="1577" spans="7:7" x14ac:dyDescent="0.2">
      <c r="G1577" s="9"/>
    </row>
    <row r="1578" spans="7:7" x14ac:dyDescent="0.2">
      <c r="G1578" s="9"/>
    </row>
    <row r="1579" spans="7:7" x14ac:dyDescent="0.2">
      <c r="G1579" s="9"/>
    </row>
    <row r="1580" spans="7:7" x14ac:dyDescent="0.2">
      <c r="G1580" s="9"/>
    </row>
    <row r="1581" spans="7:7" x14ac:dyDescent="0.2">
      <c r="G1581" s="9"/>
    </row>
    <row r="1582" spans="7:7" x14ac:dyDescent="0.2">
      <c r="G1582" s="9"/>
    </row>
    <row r="1583" spans="7:7" x14ac:dyDescent="0.2">
      <c r="G1583" s="9"/>
    </row>
    <row r="1584" spans="7:7" x14ac:dyDescent="0.2">
      <c r="G1584" s="9"/>
    </row>
    <row r="1585" spans="7:7" x14ac:dyDescent="0.2">
      <c r="G1585" s="9"/>
    </row>
    <row r="1586" spans="7:7" x14ac:dyDescent="0.2">
      <c r="G1586" s="9"/>
    </row>
    <row r="1587" spans="7:7" x14ac:dyDescent="0.2">
      <c r="G1587" s="9"/>
    </row>
    <row r="1588" spans="7:7" x14ac:dyDescent="0.2">
      <c r="G1588" s="9"/>
    </row>
    <row r="1589" spans="7:7" x14ac:dyDescent="0.2">
      <c r="G1589" s="9"/>
    </row>
    <row r="1590" spans="7:7" x14ac:dyDescent="0.2">
      <c r="G1590" s="9"/>
    </row>
    <row r="1591" spans="7:7" x14ac:dyDescent="0.2">
      <c r="G1591" s="9"/>
    </row>
    <row r="1592" spans="7:7" x14ac:dyDescent="0.2">
      <c r="G1592" s="9"/>
    </row>
  </sheetData>
  <phoneticPr fontId="0" type="noConversion"/>
  <printOptions horizontalCentered="1"/>
  <pageMargins left="0.75" right="0.75" top="0.4" bottom="0.25" header="0.25" footer="0.25"/>
  <pageSetup firstPageNumber="262" orientation="portrait" useFirstPageNumber="1" horizontalDpi="4294967292" r:id="rId1"/>
  <headerFooter alignWithMargins="0">
    <oddFooter>&amp;C&amp;"Arial,Bold"&amp;8&amp;P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G1608"/>
  <sheetViews>
    <sheetView zoomScaleNormal="100" zoomScaleSheetLayoutView="100" workbookViewId="0">
      <selection activeCell="A62" sqref="A61:A62"/>
    </sheetView>
  </sheetViews>
  <sheetFormatPr defaultRowHeight="12.75" x14ac:dyDescent="0.2"/>
  <cols>
    <col min="1" max="1" width="30.5703125" customWidth="1"/>
    <col min="2" max="9" width="7.7109375" customWidth="1"/>
  </cols>
  <sheetData>
    <row r="1" spans="1:7" ht="155.1" customHeight="1" x14ac:dyDescent="0.25">
      <c r="A1" s="23" t="s">
        <v>603</v>
      </c>
      <c r="B1" s="1" t="s">
        <v>398</v>
      </c>
      <c r="C1" s="1" t="s">
        <v>399</v>
      </c>
      <c r="D1" s="1" t="s">
        <v>400</v>
      </c>
      <c r="E1" s="1" t="s">
        <v>645</v>
      </c>
      <c r="F1" s="1" t="s">
        <v>594</v>
      </c>
      <c r="G1" s="46" t="s">
        <v>595</v>
      </c>
    </row>
    <row r="2" spans="1:7" s="5" customFormat="1" ht="11.85" customHeight="1" x14ac:dyDescent="0.2">
      <c r="A2" s="3">
        <v>2009</v>
      </c>
      <c r="B2" s="4" t="s">
        <v>665</v>
      </c>
      <c r="C2" s="4" t="s">
        <v>666</v>
      </c>
      <c r="D2" s="4" t="s">
        <v>525</v>
      </c>
      <c r="E2" s="4" t="s">
        <v>486</v>
      </c>
    </row>
    <row r="3" spans="1:7" ht="3.95" customHeight="1" x14ac:dyDescent="0.2"/>
    <row r="4" spans="1:7" ht="15.75" x14ac:dyDescent="0.25">
      <c r="A4" s="7" t="s">
        <v>170</v>
      </c>
      <c r="B4" s="9"/>
      <c r="C4" s="9"/>
      <c r="D4" s="9"/>
      <c r="E4" s="9"/>
      <c r="F4" s="9"/>
      <c r="G4" s="9"/>
    </row>
    <row r="5" spans="1:7" ht="12.75" customHeight="1" x14ac:dyDescent="0.2">
      <c r="A5" s="8" t="s">
        <v>260</v>
      </c>
      <c r="B5" s="52">
        <v>87</v>
      </c>
      <c r="C5" s="52">
        <v>48</v>
      </c>
      <c r="D5" s="52">
        <v>23</v>
      </c>
      <c r="E5" s="52">
        <v>7</v>
      </c>
      <c r="F5" s="9">
        <f t="shared" ref="F5:F48" si="0">G5-SUM(B5:E5)</f>
        <v>17</v>
      </c>
      <c r="G5" s="52">
        <f>SHERIFF!H843</f>
        <v>182</v>
      </c>
    </row>
    <row r="6" spans="1:7" ht="12.75" customHeight="1" x14ac:dyDescent="0.2">
      <c r="A6" s="8" t="s">
        <v>261</v>
      </c>
      <c r="B6" s="52">
        <v>70</v>
      </c>
      <c r="C6" s="52">
        <v>28</v>
      </c>
      <c r="D6" s="52">
        <v>15</v>
      </c>
      <c r="E6" s="52">
        <v>5</v>
      </c>
      <c r="F6" s="9">
        <f t="shared" si="0"/>
        <v>35</v>
      </c>
      <c r="G6" s="52">
        <f>SHERIFF!H844</f>
        <v>153</v>
      </c>
    </row>
    <row r="7" spans="1:7" ht="12.75" customHeight="1" x14ac:dyDescent="0.2">
      <c r="A7" s="8" t="s">
        <v>742</v>
      </c>
      <c r="B7" s="52">
        <v>82</v>
      </c>
      <c r="C7" s="52">
        <v>42</v>
      </c>
      <c r="D7" s="52">
        <v>6</v>
      </c>
      <c r="E7" s="52">
        <v>7</v>
      </c>
      <c r="F7" s="9">
        <f t="shared" si="0"/>
        <v>26</v>
      </c>
      <c r="G7" s="52">
        <f>SHERIFF!H845</f>
        <v>163</v>
      </c>
    </row>
    <row r="8" spans="1:7" ht="12.75" customHeight="1" x14ac:dyDescent="0.2">
      <c r="A8" s="8" t="s">
        <v>743</v>
      </c>
      <c r="B8" s="52">
        <v>73</v>
      </c>
      <c r="C8" s="52">
        <v>41</v>
      </c>
      <c r="D8" s="52">
        <v>17</v>
      </c>
      <c r="E8" s="52">
        <v>8</v>
      </c>
      <c r="F8" s="9">
        <f t="shared" si="0"/>
        <v>21</v>
      </c>
      <c r="G8" s="52">
        <f>SHERIFF!H846</f>
        <v>160</v>
      </c>
    </row>
    <row r="9" spans="1:7" ht="12.75" customHeight="1" x14ac:dyDescent="0.2">
      <c r="A9" s="8" t="s">
        <v>744</v>
      </c>
      <c r="B9" s="52">
        <v>65</v>
      </c>
      <c r="C9" s="52">
        <v>32</v>
      </c>
      <c r="D9" s="52">
        <v>8</v>
      </c>
      <c r="E9" s="52">
        <v>3</v>
      </c>
      <c r="F9" s="9">
        <f t="shared" si="0"/>
        <v>18</v>
      </c>
      <c r="G9" s="52">
        <f>SHERIFF!H847</f>
        <v>126</v>
      </c>
    </row>
    <row r="10" spans="1:7" ht="12.75" customHeight="1" x14ac:dyDescent="0.2">
      <c r="A10" s="8" t="s">
        <v>745</v>
      </c>
      <c r="B10" s="52">
        <v>73</v>
      </c>
      <c r="C10" s="52">
        <v>39</v>
      </c>
      <c r="D10" s="52">
        <v>7</v>
      </c>
      <c r="E10" s="52">
        <v>4</v>
      </c>
      <c r="F10" s="9">
        <f t="shared" si="0"/>
        <v>20</v>
      </c>
      <c r="G10" s="52">
        <f>SHERIFF!H848</f>
        <v>143</v>
      </c>
    </row>
    <row r="11" spans="1:7" ht="12.75" customHeight="1" x14ac:dyDescent="0.2">
      <c r="A11" s="8" t="s">
        <v>1050</v>
      </c>
      <c r="B11" s="52">
        <v>86</v>
      </c>
      <c r="C11" s="52">
        <v>48</v>
      </c>
      <c r="D11" s="52">
        <v>23</v>
      </c>
      <c r="E11" s="52">
        <v>8</v>
      </c>
      <c r="F11" s="9">
        <f t="shared" si="0"/>
        <v>26</v>
      </c>
      <c r="G11" s="52">
        <f>SHERIFF!H849</f>
        <v>191</v>
      </c>
    </row>
    <row r="12" spans="1:7" ht="12.75" customHeight="1" x14ac:dyDescent="0.2">
      <c r="A12" s="8" t="s">
        <v>1051</v>
      </c>
      <c r="B12" s="52">
        <v>66</v>
      </c>
      <c r="C12" s="52">
        <v>50</v>
      </c>
      <c r="D12" s="52">
        <v>17</v>
      </c>
      <c r="E12" s="52">
        <v>12</v>
      </c>
      <c r="F12" s="9">
        <f t="shared" si="0"/>
        <v>20</v>
      </c>
      <c r="G12" s="52">
        <f>SHERIFF!H850</f>
        <v>165</v>
      </c>
    </row>
    <row r="13" spans="1:7" ht="12.75" customHeight="1" x14ac:dyDescent="0.2">
      <c r="A13" s="8" t="s">
        <v>1052</v>
      </c>
      <c r="B13" s="52">
        <v>125</v>
      </c>
      <c r="C13" s="52">
        <v>90</v>
      </c>
      <c r="D13" s="52">
        <v>29</v>
      </c>
      <c r="E13" s="52">
        <v>8</v>
      </c>
      <c r="F13" s="9">
        <f t="shared" si="0"/>
        <v>52</v>
      </c>
      <c r="G13" s="52">
        <f>SHERIFF!H851</f>
        <v>304</v>
      </c>
    </row>
    <row r="14" spans="1:7" ht="12.75" customHeight="1" x14ac:dyDescent="0.2">
      <c r="A14" s="8" t="s">
        <v>1053</v>
      </c>
      <c r="B14" s="52">
        <v>100</v>
      </c>
      <c r="C14" s="52">
        <v>44</v>
      </c>
      <c r="D14" s="52">
        <v>33</v>
      </c>
      <c r="E14" s="52">
        <v>10</v>
      </c>
      <c r="F14" s="9">
        <f t="shared" si="0"/>
        <v>26</v>
      </c>
      <c r="G14" s="52">
        <f>SHERIFF!H852</f>
        <v>213</v>
      </c>
    </row>
    <row r="15" spans="1:7" ht="12.75" customHeight="1" x14ac:dyDescent="0.2">
      <c r="A15" s="8" t="s">
        <v>1054</v>
      </c>
      <c r="B15" s="52">
        <v>101</v>
      </c>
      <c r="C15" s="52">
        <v>48</v>
      </c>
      <c r="D15" s="52">
        <v>26</v>
      </c>
      <c r="E15" s="52">
        <v>9</v>
      </c>
      <c r="F15" s="9">
        <f t="shared" si="0"/>
        <v>39</v>
      </c>
      <c r="G15" s="52">
        <f>SHERIFF!H853</f>
        <v>223</v>
      </c>
    </row>
    <row r="16" spans="1:7" ht="12.75" customHeight="1" x14ac:dyDescent="0.2">
      <c r="A16" s="8" t="s">
        <v>1055</v>
      </c>
      <c r="B16" s="52">
        <v>79</v>
      </c>
      <c r="C16" s="52">
        <v>24</v>
      </c>
      <c r="D16" s="52">
        <v>10</v>
      </c>
      <c r="E16" s="52">
        <v>10</v>
      </c>
      <c r="F16" s="9">
        <f t="shared" si="0"/>
        <v>20</v>
      </c>
      <c r="G16" s="52">
        <f>SHERIFF!H857</f>
        <v>143</v>
      </c>
    </row>
    <row r="17" spans="1:7" ht="12.75" customHeight="1" x14ac:dyDescent="0.2">
      <c r="A17" s="8" t="s">
        <v>1056</v>
      </c>
      <c r="B17" s="52">
        <v>59</v>
      </c>
      <c r="C17" s="52">
        <v>29</v>
      </c>
      <c r="D17" s="52">
        <v>10</v>
      </c>
      <c r="E17" s="52">
        <v>6</v>
      </c>
      <c r="F17" s="9">
        <f t="shared" si="0"/>
        <v>9</v>
      </c>
      <c r="G17" s="52">
        <f>SHERIFF!H858</f>
        <v>113</v>
      </c>
    </row>
    <row r="18" spans="1:7" ht="12.75" customHeight="1" x14ac:dyDescent="0.2">
      <c r="A18" s="8" t="s">
        <v>1057</v>
      </c>
      <c r="B18" s="52">
        <v>63</v>
      </c>
      <c r="C18" s="52">
        <v>46</v>
      </c>
      <c r="D18" s="52">
        <v>15</v>
      </c>
      <c r="E18" s="52">
        <v>3</v>
      </c>
      <c r="F18" s="9">
        <f t="shared" si="0"/>
        <v>29</v>
      </c>
      <c r="G18" s="52">
        <f>SHERIFF!H859</f>
        <v>156</v>
      </c>
    </row>
    <row r="19" spans="1:7" ht="12.75" customHeight="1" x14ac:dyDescent="0.2">
      <c r="A19" s="8" t="s">
        <v>1058</v>
      </c>
      <c r="B19" s="52">
        <v>81</v>
      </c>
      <c r="C19" s="52">
        <v>79</v>
      </c>
      <c r="D19" s="52">
        <v>22</v>
      </c>
      <c r="E19" s="52">
        <v>14</v>
      </c>
      <c r="F19" s="9">
        <f t="shared" si="0"/>
        <v>38</v>
      </c>
      <c r="G19" s="52">
        <f>SHERIFF!H860</f>
        <v>234</v>
      </c>
    </row>
    <row r="20" spans="1:7" ht="12.75" customHeight="1" x14ac:dyDescent="0.2">
      <c r="A20" s="8" t="s">
        <v>1059</v>
      </c>
      <c r="B20" s="52">
        <v>118</v>
      </c>
      <c r="C20" s="52">
        <v>56</v>
      </c>
      <c r="D20" s="52">
        <v>14</v>
      </c>
      <c r="E20" s="52">
        <v>11</v>
      </c>
      <c r="F20" s="9">
        <f t="shared" si="0"/>
        <v>32</v>
      </c>
      <c r="G20" s="52">
        <f>SHERIFF!H861</f>
        <v>231</v>
      </c>
    </row>
    <row r="21" spans="1:7" ht="12.75" customHeight="1" x14ac:dyDescent="0.2">
      <c r="A21" s="8" t="s">
        <v>1060</v>
      </c>
      <c r="B21" s="52">
        <v>114</v>
      </c>
      <c r="C21" s="52">
        <v>77</v>
      </c>
      <c r="D21" s="52">
        <v>25</v>
      </c>
      <c r="E21" s="52">
        <v>8</v>
      </c>
      <c r="F21" s="9">
        <f t="shared" si="0"/>
        <v>42</v>
      </c>
      <c r="G21" s="52">
        <f>SHERIFF!H862</f>
        <v>266</v>
      </c>
    </row>
    <row r="22" spans="1:7" ht="12.75" customHeight="1" x14ac:dyDescent="0.2">
      <c r="A22" s="8" t="s">
        <v>1061</v>
      </c>
      <c r="B22" s="52">
        <v>106</v>
      </c>
      <c r="C22" s="52">
        <v>71</v>
      </c>
      <c r="D22" s="52">
        <v>24</v>
      </c>
      <c r="E22" s="52">
        <v>11</v>
      </c>
      <c r="F22" s="9">
        <f t="shared" si="0"/>
        <v>39</v>
      </c>
      <c r="G22" s="52">
        <f>SHERIFF!H863</f>
        <v>251</v>
      </c>
    </row>
    <row r="23" spans="1:7" ht="12.75" customHeight="1" x14ac:dyDescent="0.2">
      <c r="A23" s="8" t="s">
        <v>1062</v>
      </c>
      <c r="B23" s="52">
        <v>118</v>
      </c>
      <c r="C23" s="52">
        <v>54</v>
      </c>
      <c r="D23" s="52">
        <v>22</v>
      </c>
      <c r="E23" s="52">
        <v>9</v>
      </c>
      <c r="F23" s="9">
        <f t="shared" si="0"/>
        <v>34</v>
      </c>
      <c r="G23" s="52">
        <f>SHERIFF!H864</f>
        <v>237</v>
      </c>
    </row>
    <row r="24" spans="1:7" ht="12.75" customHeight="1" x14ac:dyDescent="0.2">
      <c r="A24" s="8" t="s">
        <v>1063</v>
      </c>
      <c r="B24" s="52">
        <v>147</v>
      </c>
      <c r="C24" s="52">
        <v>120</v>
      </c>
      <c r="D24" s="52">
        <v>44</v>
      </c>
      <c r="E24" s="52">
        <v>10</v>
      </c>
      <c r="F24" s="9">
        <f t="shared" si="0"/>
        <v>52</v>
      </c>
      <c r="G24" s="52">
        <f>SHERIFF!H865</f>
        <v>373</v>
      </c>
    </row>
    <row r="25" spans="1:7" ht="12.75" customHeight="1" x14ac:dyDescent="0.2">
      <c r="A25" s="8" t="s">
        <v>1064</v>
      </c>
      <c r="B25" s="52">
        <v>127</v>
      </c>
      <c r="C25" s="52">
        <v>121</v>
      </c>
      <c r="D25" s="52">
        <v>31</v>
      </c>
      <c r="E25" s="52">
        <v>10</v>
      </c>
      <c r="F25" s="9">
        <f t="shared" si="0"/>
        <v>54</v>
      </c>
      <c r="G25" s="52">
        <f>SHERIFF!H866</f>
        <v>343</v>
      </c>
    </row>
    <row r="26" spans="1:7" ht="12.75" customHeight="1" x14ac:dyDescent="0.2">
      <c r="A26" s="8" t="s">
        <v>1065</v>
      </c>
      <c r="B26" s="52">
        <v>117</v>
      </c>
      <c r="C26" s="52">
        <v>54</v>
      </c>
      <c r="D26" s="52">
        <v>19</v>
      </c>
      <c r="E26" s="52">
        <v>9</v>
      </c>
      <c r="F26" s="9">
        <f t="shared" si="0"/>
        <v>29</v>
      </c>
      <c r="G26" s="52">
        <f>SHERIFF!H867</f>
        <v>228</v>
      </c>
    </row>
    <row r="27" spans="1:7" ht="12.75" customHeight="1" x14ac:dyDescent="0.2">
      <c r="A27" s="8" t="s">
        <v>1066</v>
      </c>
      <c r="B27" s="52">
        <v>95</v>
      </c>
      <c r="C27" s="52">
        <v>80</v>
      </c>
      <c r="D27" s="52">
        <v>23</v>
      </c>
      <c r="E27" s="52">
        <v>7</v>
      </c>
      <c r="F27" s="9">
        <f t="shared" si="0"/>
        <v>34</v>
      </c>
      <c r="G27" s="52">
        <f>SHERIFF!H868</f>
        <v>239</v>
      </c>
    </row>
    <row r="28" spans="1:7" ht="12.75" customHeight="1" x14ac:dyDescent="0.2">
      <c r="A28" s="8" t="s">
        <v>1067</v>
      </c>
      <c r="B28" s="52">
        <v>106</v>
      </c>
      <c r="C28" s="52">
        <v>67</v>
      </c>
      <c r="D28" s="52">
        <v>31</v>
      </c>
      <c r="E28" s="52">
        <v>15</v>
      </c>
      <c r="F28" s="9">
        <f t="shared" si="0"/>
        <v>30</v>
      </c>
      <c r="G28" s="52">
        <f>SHERIFF!H869</f>
        <v>249</v>
      </c>
    </row>
    <row r="29" spans="1:7" ht="12.75" customHeight="1" x14ac:dyDescent="0.2">
      <c r="A29" s="8" t="s">
        <v>1068</v>
      </c>
      <c r="B29" s="52">
        <v>145</v>
      </c>
      <c r="C29" s="52">
        <v>62</v>
      </c>
      <c r="D29" s="52">
        <v>11</v>
      </c>
      <c r="E29" s="52">
        <v>11</v>
      </c>
      <c r="F29" s="9">
        <f t="shared" si="0"/>
        <v>37</v>
      </c>
      <c r="G29" s="52">
        <f>SHERIFF!H870</f>
        <v>266</v>
      </c>
    </row>
    <row r="30" spans="1:7" ht="12.75" customHeight="1" x14ac:dyDescent="0.2">
      <c r="A30" s="8" t="s">
        <v>1069</v>
      </c>
      <c r="B30" s="52">
        <v>78</v>
      </c>
      <c r="C30" s="52">
        <v>67</v>
      </c>
      <c r="D30" s="52">
        <v>20</v>
      </c>
      <c r="E30" s="52">
        <v>5</v>
      </c>
      <c r="F30" s="9">
        <f t="shared" si="0"/>
        <v>41</v>
      </c>
      <c r="G30" s="52">
        <f>SHERIFF!H871</f>
        <v>211</v>
      </c>
    </row>
    <row r="31" spans="1:7" ht="12.75" customHeight="1" x14ac:dyDescent="0.2">
      <c r="A31" s="8" t="s">
        <v>1070</v>
      </c>
      <c r="B31" s="52">
        <v>120</v>
      </c>
      <c r="C31" s="52">
        <v>66</v>
      </c>
      <c r="D31" s="52">
        <v>35</v>
      </c>
      <c r="E31" s="52">
        <v>10</v>
      </c>
      <c r="F31" s="9">
        <f t="shared" si="0"/>
        <v>35</v>
      </c>
      <c r="G31" s="52">
        <f>SHERIFF!H872</f>
        <v>266</v>
      </c>
    </row>
    <row r="32" spans="1:7" ht="12.75" customHeight="1" x14ac:dyDescent="0.2">
      <c r="A32" s="8" t="s">
        <v>904</v>
      </c>
      <c r="B32" s="52">
        <v>76</v>
      </c>
      <c r="C32" s="52">
        <v>56</v>
      </c>
      <c r="D32" s="52">
        <v>28</v>
      </c>
      <c r="E32" s="52">
        <v>10</v>
      </c>
      <c r="F32" s="9">
        <f t="shared" si="0"/>
        <v>14</v>
      </c>
      <c r="G32" s="52">
        <f>SHERIFF!H873</f>
        <v>184</v>
      </c>
    </row>
    <row r="33" spans="1:7" ht="12.75" customHeight="1" x14ac:dyDescent="0.2">
      <c r="A33" s="8" t="s">
        <v>1029</v>
      </c>
      <c r="B33" s="52">
        <v>125</v>
      </c>
      <c r="C33" s="52">
        <v>120</v>
      </c>
      <c r="D33" s="52">
        <v>31</v>
      </c>
      <c r="E33" s="52">
        <v>14</v>
      </c>
      <c r="F33" s="9">
        <f t="shared" si="0"/>
        <v>54</v>
      </c>
      <c r="G33" s="52">
        <f>SHERIFF!H874</f>
        <v>344</v>
      </c>
    </row>
    <row r="34" spans="1:7" ht="12.75" customHeight="1" x14ac:dyDescent="0.2">
      <c r="A34" s="8" t="s">
        <v>1030</v>
      </c>
      <c r="B34" s="52">
        <v>68</v>
      </c>
      <c r="C34" s="52">
        <v>49</v>
      </c>
      <c r="D34" s="52">
        <v>13</v>
      </c>
      <c r="E34" s="52">
        <v>6</v>
      </c>
      <c r="F34" s="9">
        <f t="shared" si="0"/>
        <v>26</v>
      </c>
      <c r="G34" s="52">
        <f>SHERIFF!H875</f>
        <v>162</v>
      </c>
    </row>
    <row r="35" spans="1:7" ht="12.75" customHeight="1" x14ac:dyDescent="0.2">
      <c r="A35" s="8" t="s">
        <v>1031</v>
      </c>
      <c r="B35" s="52">
        <v>105</v>
      </c>
      <c r="C35" s="52">
        <v>83</v>
      </c>
      <c r="D35" s="52">
        <v>21</v>
      </c>
      <c r="E35" s="52">
        <v>11</v>
      </c>
      <c r="F35" s="9">
        <f t="shared" si="0"/>
        <v>24</v>
      </c>
      <c r="G35" s="52">
        <f>SHERIFF!H876</f>
        <v>244</v>
      </c>
    </row>
    <row r="36" spans="1:7" ht="12.75" customHeight="1" x14ac:dyDescent="0.2">
      <c r="A36" s="8" t="s">
        <v>1032</v>
      </c>
      <c r="B36" s="52">
        <v>78</v>
      </c>
      <c r="C36" s="52">
        <v>97</v>
      </c>
      <c r="D36" s="52">
        <v>27</v>
      </c>
      <c r="E36" s="52">
        <v>7</v>
      </c>
      <c r="F36" s="9">
        <f t="shared" si="0"/>
        <v>47</v>
      </c>
      <c r="G36" s="52">
        <f>SHERIFF!H877</f>
        <v>256</v>
      </c>
    </row>
    <row r="37" spans="1:7" ht="12.75" customHeight="1" x14ac:dyDescent="0.2">
      <c r="A37" s="8" t="s">
        <v>1033</v>
      </c>
      <c r="B37" s="52">
        <v>146</v>
      </c>
      <c r="C37" s="52">
        <v>152</v>
      </c>
      <c r="D37" s="52">
        <v>55</v>
      </c>
      <c r="E37" s="52">
        <v>8</v>
      </c>
      <c r="F37" s="9">
        <f t="shared" si="0"/>
        <v>58</v>
      </c>
      <c r="G37" s="52">
        <f>SHERIFF!H878</f>
        <v>419</v>
      </c>
    </row>
    <row r="38" spans="1:7" ht="12.75" customHeight="1" x14ac:dyDescent="0.2">
      <c r="A38" s="8" t="s">
        <v>1034</v>
      </c>
      <c r="B38" s="52">
        <v>83</v>
      </c>
      <c r="C38" s="52">
        <v>74</v>
      </c>
      <c r="D38" s="52">
        <v>18</v>
      </c>
      <c r="E38" s="52">
        <v>9</v>
      </c>
      <c r="F38" s="9">
        <f t="shared" si="0"/>
        <v>45</v>
      </c>
      <c r="G38" s="52">
        <f>SHERIFF!H879</f>
        <v>229</v>
      </c>
    </row>
    <row r="39" spans="1:7" ht="12.75" customHeight="1" x14ac:dyDescent="0.2">
      <c r="A39" s="8" t="s">
        <v>1035</v>
      </c>
      <c r="B39" s="52">
        <v>124</v>
      </c>
      <c r="C39" s="52">
        <v>71</v>
      </c>
      <c r="D39" s="52">
        <v>20</v>
      </c>
      <c r="E39" s="52">
        <v>6</v>
      </c>
      <c r="F39" s="9">
        <f t="shared" si="0"/>
        <v>29</v>
      </c>
      <c r="G39" s="52">
        <f>SHERIFF!H880</f>
        <v>250</v>
      </c>
    </row>
    <row r="40" spans="1:7" ht="12.75" customHeight="1" x14ac:dyDescent="0.2">
      <c r="A40" s="8" t="s">
        <v>1036</v>
      </c>
      <c r="B40" s="52">
        <v>99</v>
      </c>
      <c r="C40" s="52">
        <v>97</v>
      </c>
      <c r="D40" s="52">
        <v>24</v>
      </c>
      <c r="E40" s="52">
        <v>10</v>
      </c>
      <c r="F40" s="9">
        <f t="shared" si="0"/>
        <v>57</v>
      </c>
      <c r="G40" s="52">
        <f>SHERIFF!H881</f>
        <v>287</v>
      </c>
    </row>
    <row r="41" spans="1:7" ht="12.75" customHeight="1" x14ac:dyDescent="0.2">
      <c r="A41" s="8" t="s">
        <v>1037</v>
      </c>
      <c r="B41" s="52">
        <v>68</v>
      </c>
      <c r="C41" s="52">
        <v>42</v>
      </c>
      <c r="D41" s="52">
        <v>14</v>
      </c>
      <c r="E41" s="52">
        <v>7</v>
      </c>
      <c r="F41" s="9">
        <f t="shared" si="0"/>
        <v>34</v>
      </c>
      <c r="G41" s="52">
        <f>SHERIFF!H882</f>
        <v>165</v>
      </c>
    </row>
    <row r="42" spans="1:7" ht="12.75" customHeight="1" x14ac:dyDescent="0.2">
      <c r="A42" s="8" t="s">
        <v>1038</v>
      </c>
      <c r="B42" s="52">
        <v>99</v>
      </c>
      <c r="C42" s="52">
        <v>84</v>
      </c>
      <c r="D42" s="52">
        <v>28</v>
      </c>
      <c r="E42" s="52">
        <v>6</v>
      </c>
      <c r="F42" s="9">
        <f t="shared" si="0"/>
        <v>38</v>
      </c>
      <c r="G42" s="52">
        <f>SHERIFF!H883</f>
        <v>255</v>
      </c>
    </row>
    <row r="43" spans="1:7" ht="12.75" customHeight="1" x14ac:dyDescent="0.2">
      <c r="A43" s="8" t="s">
        <v>1039</v>
      </c>
      <c r="B43" s="52">
        <v>98</v>
      </c>
      <c r="C43" s="52">
        <v>92</v>
      </c>
      <c r="D43" s="52">
        <v>25</v>
      </c>
      <c r="E43" s="52">
        <v>12</v>
      </c>
      <c r="F43" s="9">
        <f t="shared" si="0"/>
        <v>23</v>
      </c>
      <c r="G43" s="52">
        <f>SHERIFF!H884</f>
        <v>250</v>
      </c>
    </row>
    <row r="44" spans="1:7" ht="12.75" customHeight="1" x14ac:dyDescent="0.2">
      <c r="A44" s="8" t="s">
        <v>1040</v>
      </c>
      <c r="B44" s="52">
        <v>96</v>
      </c>
      <c r="C44" s="52">
        <v>77</v>
      </c>
      <c r="D44" s="52">
        <v>25</v>
      </c>
      <c r="E44" s="52">
        <v>9</v>
      </c>
      <c r="F44" s="9">
        <f t="shared" si="0"/>
        <v>45</v>
      </c>
      <c r="G44" s="52">
        <f>SHERIFF!H885</f>
        <v>252</v>
      </c>
    </row>
    <row r="45" spans="1:7" ht="12.75" customHeight="1" x14ac:dyDescent="0.2">
      <c r="A45" s="8" t="s">
        <v>1041</v>
      </c>
      <c r="B45" s="52">
        <v>120</v>
      </c>
      <c r="C45" s="52">
        <v>88</v>
      </c>
      <c r="D45" s="52">
        <v>21</v>
      </c>
      <c r="E45" s="52">
        <v>7</v>
      </c>
      <c r="F45" s="9">
        <f t="shared" si="0"/>
        <v>41</v>
      </c>
      <c r="G45" s="52">
        <f>SHERIFF!H886</f>
        <v>277</v>
      </c>
    </row>
    <row r="46" spans="1:7" ht="12.75" customHeight="1" x14ac:dyDescent="0.2">
      <c r="A46" s="8" t="s">
        <v>1042</v>
      </c>
      <c r="B46" s="52">
        <v>103</v>
      </c>
      <c r="C46" s="52">
        <v>86</v>
      </c>
      <c r="D46" s="52">
        <v>17</v>
      </c>
      <c r="E46" s="52">
        <v>3</v>
      </c>
      <c r="F46" s="9">
        <f t="shared" si="0"/>
        <v>41</v>
      </c>
      <c r="G46" s="52">
        <f>SHERIFF!H887</f>
        <v>250</v>
      </c>
    </row>
    <row r="47" spans="1:7" ht="12.75" customHeight="1" x14ac:dyDescent="0.2">
      <c r="A47" s="8" t="s">
        <v>1043</v>
      </c>
      <c r="B47" s="52">
        <v>86</v>
      </c>
      <c r="C47" s="52">
        <v>74</v>
      </c>
      <c r="D47" s="52">
        <v>26</v>
      </c>
      <c r="E47" s="52">
        <v>9</v>
      </c>
      <c r="F47" s="9">
        <f t="shared" si="0"/>
        <v>51</v>
      </c>
      <c r="G47" s="52">
        <f>SHERIFF!H888</f>
        <v>246</v>
      </c>
    </row>
    <row r="48" spans="1:7" ht="12.75" customHeight="1" x14ac:dyDescent="0.2">
      <c r="A48" s="8" t="s">
        <v>1044</v>
      </c>
      <c r="B48" s="52">
        <v>107</v>
      </c>
      <c r="C48" s="52">
        <v>93</v>
      </c>
      <c r="D48" s="52">
        <v>18</v>
      </c>
      <c r="E48" s="52">
        <v>9</v>
      </c>
      <c r="F48" s="9">
        <f t="shared" si="0"/>
        <v>54</v>
      </c>
      <c r="G48" s="52">
        <f>SHERIFF!H889</f>
        <v>281</v>
      </c>
    </row>
    <row r="49" spans="1:7" ht="12.75" customHeight="1" x14ac:dyDescent="0.2">
      <c r="B49" s="9"/>
      <c r="C49" s="9"/>
      <c r="D49" s="9"/>
      <c r="E49" s="9"/>
      <c r="F49" s="9"/>
      <c r="G49" s="9"/>
    </row>
    <row r="50" spans="1:7" ht="12.75" customHeight="1" x14ac:dyDescent="0.2">
      <c r="A50" s="27" t="s">
        <v>311</v>
      </c>
      <c r="B50" s="9"/>
      <c r="C50" s="9"/>
      <c r="D50" s="9"/>
      <c r="E50" s="9"/>
      <c r="F50" s="9"/>
      <c r="G50" s="9"/>
    </row>
    <row r="51" spans="1:7" ht="12.75" customHeight="1" x14ac:dyDescent="0.2">
      <c r="A51" s="8" t="s">
        <v>1045</v>
      </c>
      <c r="B51" s="52">
        <v>84</v>
      </c>
      <c r="C51" s="52">
        <v>62</v>
      </c>
      <c r="D51" s="52">
        <v>20</v>
      </c>
      <c r="E51" s="52">
        <v>5</v>
      </c>
      <c r="F51" s="9">
        <f t="shared" ref="F51:F62" si="1">G51-SUM(B51:E51)</f>
        <v>19</v>
      </c>
      <c r="G51" s="52">
        <f>SHERIFF!H890</f>
        <v>190</v>
      </c>
    </row>
    <row r="52" spans="1:7" ht="12.75" customHeight="1" x14ac:dyDescent="0.2">
      <c r="A52" s="8" t="s">
        <v>906</v>
      </c>
      <c r="B52" s="52">
        <v>81</v>
      </c>
      <c r="C52" s="52">
        <v>77</v>
      </c>
      <c r="D52" s="52">
        <v>21</v>
      </c>
      <c r="E52" s="52">
        <v>7</v>
      </c>
      <c r="F52" s="9">
        <f t="shared" si="1"/>
        <v>36</v>
      </c>
      <c r="G52" s="52">
        <f>SHERIFF!H891</f>
        <v>222</v>
      </c>
    </row>
    <row r="53" spans="1:7" ht="12.75" customHeight="1" x14ac:dyDescent="0.2">
      <c r="A53" s="8" t="s">
        <v>907</v>
      </c>
      <c r="B53" s="52">
        <v>77</v>
      </c>
      <c r="C53" s="52">
        <v>71</v>
      </c>
      <c r="D53" s="52">
        <v>20</v>
      </c>
      <c r="E53" s="52">
        <v>9</v>
      </c>
      <c r="F53" s="9">
        <f t="shared" si="1"/>
        <v>37</v>
      </c>
      <c r="G53" s="52">
        <f>SHERIFF!H892</f>
        <v>214</v>
      </c>
    </row>
    <row r="54" spans="1:7" ht="12.75" customHeight="1" x14ac:dyDescent="0.2">
      <c r="A54" s="8" t="s">
        <v>908</v>
      </c>
      <c r="B54" s="52">
        <v>104</v>
      </c>
      <c r="C54" s="52">
        <v>61</v>
      </c>
      <c r="D54" s="52">
        <v>21</v>
      </c>
      <c r="E54" s="52">
        <v>9</v>
      </c>
      <c r="F54" s="9">
        <f t="shared" si="1"/>
        <v>28</v>
      </c>
      <c r="G54" s="52">
        <f>SHERIFF!H893</f>
        <v>223</v>
      </c>
    </row>
    <row r="55" spans="1:7" ht="12.75" customHeight="1" x14ac:dyDescent="0.2">
      <c r="A55" s="8" t="s">
        <v>909</v>
      </c>
      <c r="B55" s="52">
        <v>135</v>
      </c>
      <c r="C55" s="52">
        <v>78</v>
      </c>
      <c r="D55" s="52">
        <v>35</v>
      </c>
      <c r="E55" s="52">
        <v>19</v>
      </c>
      <c r="F55" s="9">
        <f t="shared" si="1"/>
        <v>59</v>
      </c>
      <c r="G55" s="52">
        <f>SHERIFF!H894</f>
        <v>326</v>
      </c>
    </row>
    <row r="56" spans="1:7" ht="12.75" customHeight="1" x14ac:dyDescent="0.2">
      <c r="A56" s="8" t="s">
        <v>910</v>
      </c>
      <c r="B56" s="52">
        <v>121</v>
      </c>
      <c r="C56" s="52">
        <v>100</v>
      </c>
      <c r="D56" s="52">
        <v>33</v>
      </c>
      <c r="E56" s="52">
        <v>15</v>
      </c>
      <c r="F56" s="9">
        <f t="shared" si="1"/>
        <v>44</v>
      </c>
      <c r="G56" s="52">
        <f>SHERIFF!H895</f>
        <v>313</v>
      </c>
    </row>
    <row r="57" spans="1:7" ht="12.75" customHeight="1" x14ac:dyDescent="0.2">
      <c r="A57" s="8" t="s">
        <v>911</v>
      </c>
      <c r="B57" s="52">
        <v>72</v>
      </c>
      <c r="C57" s="52">
        <v>105</v>
      </c>
      <c r="D57" s="52">
        <v>32</v>
      </c>
      <c r="E57" s="52">
        <v>15</v>
      </c>
      <c r="F57" s="9">
        <f t="shared" si="1"/>
        <v>43</v>
      </c>
      <c r="G57" s="52">
        <f>SHERIFF!H896</f>
        <v>267</v>
      </c>
    </row>
    <row r="58" spans="1:7" ht="12.75" customHeight="1" x14ac:dyDescent="0.2">
      <c r="A58" s="8" t="s">
        <v>912</v>
      </c>
      <c r="B58" s="52">
        <v>98</v>
      </c>
      <c r="C58" s="52">
        <v>64</v>
      </c>
      <c r="D58" s="52">
        <v>19</v>
      </c>
      <c r="E58" s="52">
        <v>10</v>
      </c>
      <c r="F58" s="9">
        <f t="shared" si="1"/>
        <v>51</v>
      </c>
      <c r="G58" s="52">
        <f>SHERIFF!H897</f>
        <v>242</v>
      </c>
    </row>
    <row r="59" spans="1:7" ht="12.75" customHeight="1" x14ac:dyDescent="0.2">
      <c r="A59" s="8" t="s">
        <v>913</v>
      </c>
      <c r="B59" s="52">
        <v>74</v>
      </c>
      <c r="C59" s="52">
        <v>93</v>
      </c>
      <c r="D59" s="52">
        <v>30</v>
      </c>
      <c r="E59" s="52">
        <v>7</v>
      </c>
      <c r="F59" s="9">
        <f t="shared" si="1"/>
        <v>42</v>
      </c>
      <c r="G59" s="52">
        <f>SHERIFF!H898</f>
        <v>246</v>
      </c>
    </row>
    <row r="60" spans="1:7" ht="12.75" customHeight="1" x14ac:dyDescent="0.2">
      <c r="A60" s="8" t="s">
        <v>914</v>
      </c>
      <c r="B60" s="52">
        <v>96</v>
      </c>
      <c r="C60" s="52">
        <v>93</v>
      </c>
      <c r="D60" s="52">
        <v>44</v>
      </c>
      <c r="E60" s="52">
        <v>5</v>
      </c>
      <c r="F60" s="9">
        <f t="shared" si="1"/>
        <v>52</v>
      </c>
      <c r="G60" s="52">
        <f>SHERIFF!H899</f>
        <v>290</v>
      </c>
    </row>
    <row r="61" spans="1:7" ht="12.75" customHeight="1" x14ac:dyDescent="0.2">
      <c r="A61" s="8" t="s">
        <v>915</v>
      </c>
      <c r="B61" s="52">
        <v>110</v>
      </c>
      <c r="C61" s="52">
        <v>89</v>
      </c>
      <c r="D61" s="52">
        <v>22</v>
      </c>
      <c r="E61" s="52">
        <v>10</v>
      </c>
      <c r="F61" s="9">
        <f t="shared" si="1"/>
        <v>41</v>
      </c>
      <c r="G61" s="52">
        <f>SHERIFF!H900</f>
        <v>272</v>
      </c>
    </row>
    <row r="62" spans="1:7" ht="12.75" customHeight="1" x14ac:dyDescent="0.2">
      <c r="A62" s="8" t="s">
        <v>916</v>
      </c>
      <c r="B62" s="52">
        <v>71</v>
      </c>
      <c r="C62" s="52">
        <v>84</v>
      </c>
      <c r="D62" s="52">
        <v>29</v>
      </c>
      <c r="E62" s="52">
        <v>11</v>
      </c>
      <c r="F62" s="9">
        <f t="shared" si="1"/>
        <v>39</v>
      </c>
      <c r="G62" s="52">
        <f>SHERIFF!H901</f>
        <v>234</v>
      </c>
    </row>
    <row r="63" spans="1:7" ht="12.75" customHeight="1" x14ac:dyDescent="0.2">
      <c r="A63" s="10" t="s">
        <v>595</v>
      </c>
      <c r="B63" s="32">
        <f t="shared" ref="B63:G63" si="2">SUM(B5:B62)</f>
        <v>5405</v>
      </c>
      <c r="C63" s="32">
        <f t="shared" si="2"/>
        <v>3995</v>
      </c>
      <c r="D63" s="32">
        <f t="shared" si="2"/>
        <v>1297</v>
      </c>
      <c r="E63" s="32">
        <f t="shared" si="2"/>
        <v>495</v>
      </c>
      <c r="F63" s="32">
        <f t="shared" si="2"/>
        <v>2027</v>
      </c>
      <c r="G63" s="32">
        <f t="shared" si="2"/>
        <v>13219</v>
      </c>
    </row>
    <row r="64" spans="1:7" ht="12.75" customHeight="1" x14ac:dyDescent="0.2">
      <c r="A64" s="10"/>
      <c r="B64" s="34"/>
      <c r="C64" s="34"/>
      <c r="D64" s="34"/>
      <c r="E64" s="34"/>
      <c r="F64" s="34"/>
      <c r="G64" s="34"/>
    </row>
    <row r="65" spans="1:7" ht="12.75" customHeight="1" x14ac:dyDescent="0.2">
      <c r="A65" s="10"/>
      <c r="B65" s="34"/>
      <c r="C65" s="34"/>
      <c r="D65" s="34"/>
      <c r="E65" s="34"/>
      <c r="F65" s="34"/>
      <c r="G65" s="34"/>
    </row>
    <row r="66" spans="1:7" ht="12.75" customHeight="1" x14ac:dyDescent="0.2">
      <c r="B66" s="9"/>
      <c r="C66" s="9"/>
      <c r="D66" s="9"/>
      <c r="E66" s="9"/>
      <c r="F66" s="9"/>
      <c r="G66" s="9"/>
    </row>
    <row r="67" spans="1:7" ht="140.1" customHeight="1" x14ac:dyDescent="0.2">
      <c r="A67" s="23" t="s">
        <v>604</v>
      </c>
      <c r="B67" s="1" t="s">
        <v>401</v>
      </c>
      <c r="C67" s="1" t="s">
        <v>402</v>
      </c>
      <c r="D67" s="44" t="s">
        <v>668</v>
      </c>
      <c r="E67" s="26" t="s">
        <v>595</v>
      </c>
      <c r="F67" s="9"/>
      <c r="G67" s="9"/>
    </row>
    <row r="68" spans="1:7" x14ac:dyDescent="0.2">
      <c r="A68" s="3">
        <v>2009</v>
      </c>
      <c r="B68" s="4" t="s">
        <v>935</v>
      </c>
      <c r="C68" s="4" t="s">
        <v>939</v>
      </c>
      <c r="D68" s="5"/>
      <c r="E68" s="5"/>
      <c r="F68" s="9"/>
      <c r="G68" s="9"/>
    </row>
    <row r="69" spans="1:7" ht="15.75" x14ac:dyDescent="0.25">
      <c r="A69" s="7" t="s">
        <v>171</v>
      </c>
      <c r="B69" s="9"/>
      <c r="C69" s="9"/>
      <c r="D69" s="9"/>
      <c r="F69" s="9"/>
      <c r="G69" s="9"/>
    </row>
    <row r="70" spans="1:7" x14ac:dyDescent="0.2">
      <c r="A70" s="8" t="s">
        <v>260</v>
      </c>
      <c r="B70" s="52">
        <v>166</v>
      </c>
      <c r="C70" s="52">
        <v>42</v>
      </c>
      <c r="D70" s="9">
        <f>E70-SUM(B70:C70)</f>
        <v>45</v>
      </c>
      <c r="E70" s="52">
        <v>253</v>
      </c>
      <c r="G70" s="9"/>
    </row>
    <row r="71" spans="1:7" x14ac:dyDescent="0.2">
      <c r="A71" s="8" t="s">
        <v>261</v>
      </c>
      <c r="B71" s="52">
        <v>130</v>
      </c>
      <c r="C71" s="52">
        <v>29</v>
      </c>
      <c r="D71" s="9">
        <f>E71-SUM(B71:C71)</f>
        <v>47</v>
      </c>
      <c r="E71" s="52">
        <v>206</v>
      </c>
      <c r="G71" s="9"/>
    </row>
    <row r="72" spans="1:7" x14ac:dyDescent="0.2">
      <c r="A72" s="8" t="s">
        <v>742</v>
      </c>
      <c r="B72" s="52">
        <v>94</v>
      </c>
      <c r="C72" s="52">
        <v>25</v>
      </c>
      <c r="D72" s="9">
        <f>E72-SUM(B72:C72)</f>
        <v>35</v>
      </c>
      <c r="E72" s="52">
        <v>154</v>
      </c>
      <c r="G72" s="9"/>
    </row>
    <row r="73" spans="1:7" x14ac:dyDescent="0.2">
      <c r="A73" s="10" t="s">
        <v>595</v>
      </c>
      <c r="B73" s="32">
        <f>SUM(B70:B72)</f>
        <v>390</v>
      </c>
      <c r="C73" s="32">
        <f>SUM(C70:C72)</f>
        <v>96</v>
      </c>
      <c r="D73" s="32">
        <f>SUM(D70:D72)</f>
        <v>127</v>
      </c>
      <c r="E73" s="32">
        <f>SUM(E70:E72)</f>
        <v>613</v>
      </c>
      <c r="G73" s="9"/>
    </row>
    <row r="74" spans="1:7" x14ac:dyDescent="0.2">
      <c r="G74" s="9"/>
    </row>
    <row r="75" spans="1:7" x14ac:dyDescent="0.2">
      <c r="G75" s="9"/>
    </row>
    <row r="76" spans="1:7" x14ac:dyDescent="0.2">
      <c r="G76" s="9"/>
    </row>
    <row r="77" spans="1:7" x14ac:dyDescent="0.2">
      <c r="G77" s="9"/>
    </row>
    <row r="78" spans="1:7" x14ac:dyDescent="0.2">
      <c r="G78" s="9"/>
    </row>
    <row r="79" spans="1:7" x14ac:dyDescent="0.2">
      <c r="G79" s="9"/>
    </row>
    <row r="80" spans="1:7" x14ac:dyDescent="0.2">
      <c r="G80" s="9"/>
    </row>
    <row r="81" spans="7:7" x14ac:dyDescent="0.2">
      <c r="G81" s="9"/>
    </row>
    <row r="82" spans="7:7" x14ac:dyDescent="0.2">
      <c r="G82" s="9"/>
    </row>
    <row r="83" spans="7:7" x14ac:dyDescent="0.2">
      <c r="G83" s="9"/>
    </row>
    <row r="84" spans="7:7" x14ac:dyDescent="0.2">
      <c r="G84" s="9"/>
    </row>
    <row r="85" spans="7:7" x14ac:dyDescent="0.2">
      <c r="G85" s="9"/>
    </row>
    <row r="86" spans="7:7" x14ac:dyDescent="0.2">
      <c r="G86" s="9"/>
    </row>
    <row r="87" spans="7:7" x14ac:dyDescent="0.2">
      <c r="G87" s="9"/>
    </row>
    <row r="88" spans="7:7" x14ac:dyDescent="0.2">
      <c r="G88" s="9"/>
    </row>
    <row r="89" spans="7:7" x14ac:dyDescent="0.2">
      <c r="G89" s="9"/>
    </row>
    <row r="90" spans="7:7" x14ac:dyDescent="0.2">
      <c r="G90" s="9"/>
    </row>
    <row r="91" spans="7:7" x14ac:dyDescent="0.2">
      <c r="G91" s="9"/>
    </row>
    <row r="92" spans="7:7" x14ac:dyDescent="0.2">
      <c r="G92" s="9"/>
    </row>
    <row r="93" spans="7:7" x14ac:dyDescent="0.2">
      <c r="G93" s="9"/>
    </row>
    <row r="94" spans="7:7" x14ac:dyDescent="0.2">
      <c r="G94" s="9"/>
    </row>
    <row r="95" spans="7:7" x14ac:dyDescent="0.2">
      <c r="G95" s="9"/>
    </row>
    <row r="96" spans="7:7" x14ac:dyDescent="0.2">
      <c r="G96" s="9"/>
    </row>
    <row r="97" spans="7:7" x14ac:dyDescent="0.2">
      <c r="G97" s="9"/>
    </row>
    <row r="98" spans="7:7" x14ac:dyDescent="0.2">
      <c r="G98" s="9"/>
    </row>
    <row r="99" spans="7:7" x14ac:dyDescent="0.2">
      <c r="G99" s="9"/>
    </row>
    <row r="100" spans="7:7" x14ac:dyDescent="0.2">
      <c r="G100" s="9"/>
    </row>
    <row r="101" spans="7:7" x14ac:dyDescent="0.2">
      <c r="G101" s="9"/>
    </row>
    <row r="102" spans="7:7" x14ac:dyDescent="0.2">
      <c r="G102" s="9"/>
    </row>
    <row r="103" spans="7:7" x14ac:dyDescent="0.2">
      <c r="G103" s="9"/>
    </row>
    <row r="104" spans="7:7" x14ac:dyDescent="0.2">
      <c r="G104" s="9"/>
    </row>
    <row r="105" spans="7:7" x14ac:dyDescent="0.2">
      <c r="G105" s="9"/>
    </row>
    <row r="106" spans="7:7" x14ac:dyDescent="0.2">
      <c r="G106" s="9"/>
    </row>
    <row r="107" spans="7:7" x14ac:dyDescent="0.2">
      <c r="G107" s="9"/>
    </row>
    <row r="108" spans="7:7" x14ac:dyDescent="0.2">
      <c r="G108" s="9"/>
    </row>
    <row r="109" spans="7:7" x14ac:dyDescent="0.2">
      <c r="G109" s="9"/>
    </row>
    <row r="110" spans="7:7" x14ac:dyDescent="0.2">
      <c r="G110" s="9"/>
    </row>
    <row r="111" spans="7:7" x14ac:dyDescent="0.2">
      <c r="G111" s="9"/>
    </row>
    <row r="112" spans="7: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row r="1515" spans="7:7" x14ac:dyDescent="0.2">
      <c r="G1515" s="9"/>
    </row>
    <row r="1516" spans="7:7" x14ac:dyDescent="0.2">
      <c r="G1516" s="9"/>
    </row>
    <row r="1517" spans="7:7" x14ac:dyDescent="0.2">
      <c r="G1517" s="9"/>
    </row>
    <row r="1518" spans="7:7" x14ac:dyDescent="0.2">
      <c r="G1518" s="9"/>
    </row>
    <row r="1519" spans="7:7" x14ac:dyDescent="0.2">
      <c r="G1519" s="9"/>
    </row>
    <row r="1520" spans="7:7" x14ac:dyDescent="0.2">
      <c r="G1520" s="9"/>
    </row>
    <row r="1521" spans="7:7" x14ac:dyDescent="0.2">
      <c r="G1521" s="9"/>
    </row>
    <row r="1522" spans="7:7" x14ac:dyDescent="0.2">
      <c r="G1522" s="9"/>
    </row>
    <row r="1523" spans="7:7" x14ac:dyDescent="0.2">
      <c r="G1523" s="9"/>
    </row>
    <row r="1524" spans="7:7" x14ac:dyDescent="0.2">
      <c r="G1524" s="9"/>
    </row>
    <row r="1525" spans="7:7" x14ac:dyDescent="0.2">
      <c r="G1525" s="9"/>
    </row>
    <row r="1526" spans="7:7" x14ac:dyDescent="0.2">
      <c r="G1526" s="9"/>
    </row>
    <row r="1527" spans="7:7" x14ac:dyDescent="0.2">
      <c r="G1527" s="9"/>
    </row>
    <row r="1528" spans="7:7" x14ac:dyDescent="0.2">
      <c r="G1528" s="9"/>
    </row>
    <row r="1529" spans="7:7" x14ac:dyDescent="0.2">
      <c r="G1529" s="9"/>
    </row>
    <row r="1530" spans="7:7" x14ac:dyDescent="0.2">
      <c r="G1530" s="9"/>
    </row>
    <row r="1531" spans="7:7" x14ac:dyDescent="0.2">
      <c r="G1531" s="9"/>
    </row>
    <row r="1532" spans="7:7" x14ac:dyDescent="0.2">
      <c r="G1532" s="9"/>
    </row>
    <row r="1533" spans="7:7" x14ac:dyDescent="0.2">
      <c r="G1533" s="9"/>
    </row>
    <row r="1534" spans="7:7" x14ac:dyDescent="0.2">
      <c r="G1534" s="9"/>
    </row>
    <row r="1535" spans="7:7" x14ac:dyDescent="0.2">
      <c r="G1535" s="9"/>
    </row>
    <row r="1536" spans="7:7" x14ac:dyDescent="0.2">
      <c r="G1536" s="9"/>
    </row>
    <row r="1537" spans="7:7" x14ac:dyDescent="0.2">
      <c r="G1537" s="9"/>
    </row>
    <row r="1538" spans="7:7" x14ac:dyDescent="0.2">
      <c r="G1538" s="9"/>
    </row>
    <row r="1539" spans="7:7" x14ac:dyDescent="0.2">
      <c r="G1539" s="9"/>
    </row>
    <row r="1540" spans="7:7" x14ac:dyDescent="0.2">
      <c r="G1540" s="9"/>
    </row>
    <row r="1541" spans="7:7" x14ac:dyDescent="0.2">
      <c r="G1541" s="9"/>
    </row>
    <row r="1542" spans="7:7" x14ac:dyDescent="0.2">
      <c r="G1542" s="9"/>
    </row>
    <row r="1543" spans="7:7" x14ac:dyDescent="0.2">
      <c r="G1543" s="9"/>
    </row>
    <row r="1544" spans="7:7" x14ac:dyDescent="0.2">
      <c r="G1544" s="9"/>
    </row>
    <row r="1545" spans="7:7" x14ac:dyDescent="0.2">
      <c r="G1545" s="9"/>
    </row>
    <row r="1546" spans="7:7" x14ac:dyDescent="0.2">
      <c r="G1546" s="9"/>
    </row>
    <row r="1547" spans="7:7" x14ac:dyDescent="0.2">
      <c r="G1547" s="9"/>
    </row>
    <row r="1548" spans="7:7" x14ac:dyDescent="0.2">
      <c r="G1548" s="9"/>
    </row>
    <row r="1549" spans="7:7" x14ac:dyDescent="0.2">
      <c r="G1549" s="9"/>
    </row>
    <row r="1550" spans="7:7" x14ac:dyDescent="0.2">
      <c r="G1550" s="9"/>
    </row>
    <row r="1551" spans="7:7" x14ac:dyDescent="0.2">
      <c r="G1551" s="9"/>
    </row>
    <row r="1552" spans="7:7" x14ac:dyDescent="0.2">
      <c r="G1552" s="9"/>
    </row>
    <row r="1553" spans="7:7" x14ac:dyDescent="0.2">
      <c r="G1553" s="9"/>
    </row>
    <row r="1554" spans="7:7" x14ac:dyDescent="0.2">
      <c r="G1554" s="9"/>
    </row>
    <row r="1555" spans="7:7" x14ac:dyDescent="0.2">
      <c r="G1555" s="9"/>
    </row>
    <row r="1556" spans="7:7" x14ac:dyDescent="0.2">
      <c r="G1556" s="9"/>
    </row>
    <row r="1557" spans="7:7" x14ac:dyDescent="0.2">
      <c r="G1557" s="9"/>
    </row>
    <row r="1558" spans="7:7" x14ac:dyDescent="0.2">
      <c r="G1558" s="9"/>
    </row>
    <row r="1559" spans="7:7" x14ac:dyDescent="0.2">
      <c r="G1559" s="9"/>
    </row>
    <row r="1560" spans="7:7" x14ac:dyDescent="0.2">
      <c r="G1560" s="9"/>
    </row>
    <row r="1561" spans="7:7" x14ac:dyDescent="0.2">
      <c r="G1561" s="9"/>
    </row>
    <row r="1562" spans="7:7" x14ac:dyDescent="0.2">
      <c r="G1562" s="9"/>
    </row>
    <row r="1563" spans="7:7" x14ac:dyDescent="0.2">
      <c r="G1563" s="9"/>
    </row>
    <row r="1564" spans="7:7" x14ac:dyDescent="0.2">
      <c r="G1564" s="9"/>
    </row>
    <row r="1565" spans="7:7" x14ac:dyDescent="0.2">
      <c r="G1565" s="9"/>
    </row>
    <row r="1566" spans="7:7" x14ac:dyDescent="0.2">
      <c r="G1566" s="9"/>
    </row>
    <row r="1567" spans="7:7" x14ac:dyDescent="0.2">
      <c r="G1567" s="9"/>
    </row>
    <row r="1568" spans="7:7" x14ac:dyDescent="0.2">
      <c r="G1568" s="9"/>
    </row>
    <row r="1569" spans="7:7" x14ac:dyDescent="0.2">
      <c r="G1569" s="9"/>
    </row>
    <row r="1570" spans="7:7" x14ac:dyDescent="0.2">
      <c r="G1570" s="9"/>
    </row>
    <row r="1571" spans="7:7" x14ac:dyDescent="0.2">
      <c r="G1571" s="9"/>
    </row>
    <row r="1572" spans="7:7" x14ac:dyDescent="0.2">
      <c r="G1572" s="9"/>
    </row>
    <row r="1573" spans="7:7" x14ac:dyDescent="0.2">
      <c r="G1573" s="9"/>
    </row>
    <row r="1574" spans="7:7" x14ac:dyDescent="0.2">
      <c r="G1574" s="9"/>
    </row>
    <row r="1575" spans="7:7" x14ac:dyDescent="0.2">
      <c r="G1575" s="9"/>
    </row>
    <row r="1576" spans="7:7" x14ac:dyDescent="0.2">
      <c r="G1576" s="9"/>
    </row>
    <row r="1577" spans="7:7" x14ac:dyDescent="0.2">
      <c r="G1577" s="9"/>
    </row>
    <row r="1578" spans="7:7" x14ac:dyDescent="0.2">
      <c r="G1578" s="9"/>
    </row>
    <row r="1579" spans="7:7" x14ac:dyDescent="0.2">
      <c r="G1579" s="9"/>
    </row>
    <row r="1580" spans="7:7" x14ac:dyDescent="0.2">
      <c r="G1580" s="9"/>
    </row>
    <row r="1581" spans="7:7" x14ac:dyDescent="0.2">
      <c r="G1581" s="9"/>
    </row>
    <row r="1582" spans="7:7" x14ac:dyDescent="0.2">
      <c r="G1582" s="9"/>
    </row>
    <row r="1583" spans="7:7" x14ac:dyDescent="0.2">
      <c r="G1583" s="9"/>
    </row>
    <row r="1584" spans="7:7" x14ac:dyDescent="0.2">
      <c r="G1584" s="9"/>
    </row>
    <row r="1585" spans="7:7" x14ac:dyDescent="0.2">
      <c r="G1585" s="9"/>
    </row>
    <row r="1586" spans="7:7" x14ac:dyDescent="0.2">
      <c r="G1586" s="9"/>
    </row>
    <row r="1587" spans="7:7" x14ac:dyDescent="0.2">
      <c r="G1587" s="9"/>
    </row>
    <row r="1588" spans="7:7" x14ac:dyDescent="0.2">
      <c r="G1588" s="9"/>
    </row>
    <row r="1589" spans="7:7" x14ac:dyDescent="0.2">
      <c r="G1589" s="9"/>
    </row>
    <row r="1590" spans="7:7" x14ac:dyDescent="0.2">
      <c r="G1590" s="9"/>
    </row>
    <row r="1591" spans="7:7" x14ac:dyDescent="0.2">
      <c r="G1591" s="9"/>
    </row>
    <row r="1592" spans="7:7" x14ac:dyDescent="0.2">
      <c r="G1592" s="9"/>
    </row>
    <row r="1593" spans="7:7" x14ac:dyDescent="0.2">
      <c r="G1593" s="9"/>
    </row>
    <row r="1594" spans="7:7" x14ac:dyDescent="0.2">
      <c r="G1594" s="9"/>
    </row>
    <row r="1595" spans="7:7" x14ac:dyDescent="0.2">
      <c r="G1595" s="9"/>
    </row>
    <row r="1596" spans="7:7" x14ac:dyDescent="0.2">
      <c r="G1596" s="9"/>
    </row>
    <row r="1597" spans="7:7" x14ac:dyDescent="0.2">
      <c r="G1597" s="9"/>
    </row>
    <row r="1598" spans="7:7" x14ac:dyDescent="0.2">
      <c r="G1598" s="9"/>
    </row>
    <row r="1599" spans="7:7" x14ac:dyDescent="0.2">
      <c r="G1599" s="9"/>
    </row>
    <row r="1600" spans="7:7" x14ac:dyDescent="0.2">
      <c r="G1600" s="9"/>
    </row>
    <row r="1601" spans="7:7" x14ac:dyDescent="0.2">
      <c r="G1601" s="9"/>
    </row>
    <row r="1602" spans="7:7" x14ac:dyDescent="0.2">
      <c r="G1602" s="9"/>
    </row>
    <row r="1603" spans="7:7" x14ac:dyDescent="0.2">
      <c r="G1603" s="9"/>
    </row>
    <row r="1604" spans="7:7" x14ac:dyDescent="0.2">
      <c r="G1604" s="9"/>
    </row>
    <row r="1605" spans="7:7" x14ac:dyDescent="0.2">
      <c r="G1605" s="9"/>
    </row>
    <row r="1606" spans="7:7" x14ac:dyDescent="0.2">
      <c r="G1606" s="9"/>
    </row>
    <row r="1607" spans="7:7" x14ac:dyDescent="0.2">
      <c r="G1607" s="9"/>
    </row>
    <row r="1608" spans="7:7" x14ac:dyDescent="0.2">
      <c r="G1608" s="9"/>
    </row>
  </sheetData>
  <phoneticPr fontId="0" type="noConversion"/>
  <printOptions horizontalCentered="1"/>
  <pageMargins left="0.75" right="0.75" top="0.4" bottom="0.25" header="0.25" footer="0.25"/>
  <pageSetup firstPageNumber="263" orientation="portrait" useFirstPageNumber="1" horizontalDpi="4294967292" r:id="rId1"/>
  <headerFooter alignWithMargins="0">
    <oddFooter>&amp;C&amp;"Arial,Bold"&amp;8&amp;P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I1539"/>
  <sheetViews>
    <sheetView zoomScaleNormal="100" zoomScaleSheetLayoutView="100" workbookViewId="0">
      <selection activeCell="J19" sqref="J19"/>
    </sheetView>
  </sheetViews>
  <sheetFormatPr defaultRowHeight="12.75" x14ac:dyDescent="0.2"/>
  <cols>
    <col min="1" max="1" width="25.5703125" customWidth="1"/>
    <col min="2" max="7" width="7.7109375" customWidth="1"/>
    <col min="8" max="8" width="0.5703125" customWidth="1"/>
    <col min="9" max="9" width="7.7109375" customWidth="1"/>
  </cols>
  <sheetData>
    <row r="1" spans="1:9" ht="140.1" customHeight="1" x14ac:dyDescent="0.2">
      <c r="A1" s="23" t="s">
        <v>507</v>
      </c>
      <c r="B1" s="1" t="s">
        <v>649</v>
      </c>
      <c r="C1" s="1" t="s">
        <v>646</v>
      </c>
      <c r="D1" s="1" t="s">
        <v>799</v>
      </c>
      <c r="E1" s="1" t="s">
        <v>647</v>
      </c>
      <c r="F1" s="1" t="s">
        <v>648</v>
      </c>
      <c r="G1" s="57" t="s">
        <v>668</v>
      </c>
      <c r="H1" s="65"/>
      <c r="I1" s="16" t="s">
        <v>748</v>
      </c>
    </row>
    <row r="2" spans="1:9" s="5" customFormat="1" ht="11.25" customHeight="1" x14ac:dyDescent="0.2">
      <c r="A2" s="3">
        <v>2009</v>
      </c>
      <c r="B2" s="4" t="s">
        <v>934</v>
      </c>
      <c r="C2" s="4" t="s">
        <v>936</v>
      </c>
      <c r="D2" s="4" t="s">
        <v>944</v>
      </c>
      <c r="E2" s="4" t="s">
        <v>940</v>
      </c>
      <c r="F2" s="4" t="s">
        <v>946</v>
      </c>
    </row>
    <row r="3" spans="1:9" ht="15.75" x14ac:dyDescent="0.25">
      <c r="A3" s="7" t="s">
        <v>171</v>
      </c>
      <c r="B3" s="9"/>
      <c r="C3" s="9"/>
      <c r="G3" s="9"/>
      <c r="H3" s="9"/>
    </row>
    <row r="4" spans="1:9" x14ac:dyDescent="0.2">
      <c r="A4" s="8" t="s">
        <v>260</v>
      </c>
      <c r="B4" s="52">
        <v>104</v>
      </c>
      <c r="C4" s="52">
        <v>128</v>
      </c>
      <c r="D4" s="52">
        <v>151</v>
      </c>
      <c r="E4" s="52">
        <v>34</v>
      </c>
      <c r="F4" s="52">
        <v>35</v>
      </c>
      <c r="G4" s="9">
        <f>I4-SUM(B4:F4)</f>
        <v>54</v>
      </c>
      <c r="H4" s="9">
        <f>SHERIFF!H904</f>
        <v>253</v>
      </c>
      <c r="I4" s="52">
        <f>H4*2</f>
        <v>506</v>
      </c>
    </row>
    <row r="5" spans="1:9" x14ac:dyDescent="0.2">
      <c r="A5" s="8" t="s">
        <v>261</v>
      </c>
      <c r="B5" s="52">
        <v>87</v>
      </c>
      <c r="C5" s="52">
        <v>99</v>
      </c>
      <c r="D5" s="52">
        <v>132</v>
      </c>
      <c r="E5" s="52">
        <v>17</v>
      </c>
      <c r="F5" s="52">
        <v>31</v>
      </c>
      <c r="G5" s="9">
        <f>I5-SUM(B5:F5)</f>
        <v>46</v>
      </c>
      <c r="H5" s="9">
        <f>SHERIFF!H905</f>
        <v>206</v>
      </c>
      <c r="I5" s="52">
        <f>H5*2</f>
        <v>412</v>
      </c>
    </row>
    <row r="6" spans="1:9" x14ac:dyDescent="0.2">
      <c r="A6" s="8" t="s">
        <v>742</v>
      </c>
      <c r="B6" s="52">
        <v>57</v>
      </c>
      <c r="C6" s="52">
        <v>82</v>
      </c>
      <c r="D6" s="52">
        <v>90</v>
      </c>
      <c r="E6" s="52">
        <v>19</v>
      </c>
      <c r="F6" s="52">
        <v>28</v>
      </c>
      <c r="G6" s="9">
        <f>I6-SUM(B6:F6)</f>
        <v>32</v>
      </c>
      <c r="H6" s="9">
        <f>SHERIFF!H906</f>
        <v>154</v>
      </c>
      <c r="I6" s="52">
        <f>H6*2</f>
        <v>308</v>
      </c>
    </row>
    <row r="7" spans="1:9" x14ac:dyDescent="0.2">
      <c r="A7" s="10" t="s">
        <v>595</v>
      </c>
      <c r="B7" s="32">
        <f t="shared" ref="B7:I7" si="0">SUM(B4:B6)</f>
        <v>248</v>
      </c>
      <c r="C7" s="32">
        <f t="shared" si="0"/>
        <v>309</v>
      </c>
      <c r="D7" s="32">
        <f t="shared" si="0"/>
        <v>373</v>
      </c>
      <c r="E7" s="32">
        <f t="shared" si="0"/>
        <v>70</v>
      </c>
      <c r="F7" s="32">
        <f t="shared" si="0"/>
        <v>94</v>
      </c>
      <c r="G7" s="59">
        <f t="shared" si="0"/>
        <v>132</v>
      </c>
      <c r="H7" s="61">
        <f t="shared" si="0"/>
        <v>613</v>
      </c>
      <c r="I7" s="32">
        <f t="shared" si="0"/>
        <v>1226</v>
      </c>
    </row>
    <row r="8" spans="1:9" x14ac:dyDescent="0.2">
      <c r="B8" s="9"/>
      <c r="C8" s="9"/>
      <c r="D8" s="9"/>
      <c r="E8" s="9"/>
      <c r="F8" s="9"/>
    </row>
    <row r="9" spans="1:9" ht="140.1" customHeight="1" x14ac:dyDescent="0.2">
      <c r="A9" s="23" t="s">
        <v>605</v>
      </c>
      <c r="B9" s="1" t="s">
        <v>650</v>
      </c>
      <c r="C9" s="1" t="s">
        <v>651</v>
      </c>
      <c r="D9" s="44" t="s">
        <v>668</v>
      </c>
      <c r="E9" s="26" t="s">
        <v>595</v>
      </c>
      <c r="F9" s="9"/>
    </row>
    <row r="10" spans="1:9" x14ac:dyDescent="0.2">
      <c r="A10" s="3">
        <v>2009</v>
      </c>
      <c r="B10" s="4" t="s">
        <v>949</v>
      </c>
      <c r="C10" s="4" t="s">
        <v>951</v>
      </c>
      <c r="D10" s="5"/>
      <c r="E10" s="5"/>
      <c r="F10" s="9"/>
    </row>
    <row r="11" spans="1:9" ht="15.75" x14ac:dyDescent="0.25">
      <c r="A11" s="7" t="s">
        <v>171</v>
      </c>
      <c r="B11" s="9"/>
      <c r="C11" s="9"/>
      <c r="D11" s="9"/>
      <c r="F11" s="9"/>
    </row>
    <row r="12" spans="1:9" x14ac:dyDescent="0.2">
      <c r="A12" s="8" t="s">
        <v>260</v>
      </c>
      <c r="B12" s="52">
        <v>172</v>
      </c>
      <c r="C12" s="52">
        <v>47</v>
      </c>
      <c r="D12" s="9">
        <f>E12-SUM(B12:C12)</f>
        <v>34</v>
      </c>
      <c r="E12" s="52">
        <v>253</v>
      </c>
    </row>
    <row r="13" spans="1:9" x14ac:dyDescent="0.2">
      <c r="A13" s="8" t="s">
        <v>261</v>
      </c>
      <c r="B13" s="52">
        <v>146</v>
      </c>
      <c r="C13" s="52">
        <v>33</v>
      </c>
      <c r="D13" s="9">
        <f>E13-SUM(B13:C13)</f>
        <v>27</v>
      </c>
      <c r="E13" s="52">
        <v>206</v>
      </c>
      <c r="F13" s="9"/>
    </row>
    <row r="14" spans="1:9" x14ac:dyDescent="0.2">
      <c r="A14" s="8" t="s">
        <v>742</v>
      </c>
      <c r="B14" s="52">
        <v>106</v>
      </c>
      <c r="C14" s="52">
        <v>26</v>
      </c>
      <c r="D14" s="9">
        <f>E14-SUM(B14:C14)</f>
        <v>22</v>
      </c>
      <c r="E14" s="52">
        <v>154</v>
      </c>
      <c r="F14" s="9"/>
    </row>
    <row r="15" spans="1:9" x14ac:dyDescent="0.2">
      <c r="A15" s="10" t="s">
        <v>595</v>
      </c>
      <c r="B15" s="32">
        <f>SUM(B12:B14)</f>
        <v>424</v>
      </c>
      <c r="C15" s="32">
        <f>SUM(C12:C14)</f>
        <v>106</v>
      </c>
      <c r="D15" s="32">
        <f>SUM(D12:D14)</f>
        <v>83</v>
      </c>
      <c r="E15" s="32">
        <f>SUM(E12:E14)</f>
        <v>613</v>
      </c>
      <c r="F15" s="9"/>
    </row>
    <row r="16" spans="1:9" x14ac:dyDescent="0.2">
      <c r="F16" s="9"/>
    </row>
    <row r="17" spans="1:6" ht="140.1" customHeight="1" x14ac:dyDescent="0.2">
      <c r="A17" s="23" t="s">
        <v>606</v>
      </c>
      <c r="B17" s="1" t="s">
        <v>652</v>
      </c>
      <c r="C17" s="1" t="s">
        <v>653</v>
      </c>
      <c r="D17" s="44" t="s">
        <v>668</v>
      </c>
      <c r="E17" s="26" t="s">
        <v>595</v>
      </c>
      <c r="F17" s="9"/>
    </row>
    <row r="18" spans="1:6" x14ac:dyDescent="0.2">
      <c r="A18" s="3">
        <v>2009</v>
      </c>
      <c r="B18" s="4" t="s">
        <v>215</v>
      </c>
      <c r="C18" s="4" t="s">
        <v>217</v>
      </c>
      <c r="D18" s="5"/>
      <c r="E18" s="5"/>
      <c r="F18" s="9"/>
    </row>
    <row r="19" spans="1:6" ht="15.75" x14ac:dyDescent="0.25">
      <c r="A19" s="7" t="s">
        <v>171</v>
      </c>
      <c r="B19" s="9"/>
      <c r="D19" s="9"/>
      <c r="F19" s="9"/>
    </row>
    <row r="20" spans="1:6" x14ac:dyDescent="0.2">
      <c r="A20" s="8" t="s">
        <v>260</v>
      </c>
      <c r="B20" s="52">
        <v>171</v>
      </c>
      <c r="C20" s="52">
        <v>47</v>
      </c>
      <c r="D20" s="9">
        <f>E20-SUM(B20:C20)</f>
        <v>35</v>
      </c>
      <c r="E20" s="52">
        <v>253</v>
      </c>
      <c r="F20" s="9"/>
    </row>
    <row r="21" spans="1:6" x14ac:dyDescent="0.2">
      <c r="A21" s="8" t="s">
        <v>261</v>
      </c>
      <c r="B21" s="52">
        <v>131</v>
      </c>
      <c r="C21" s="52">
        <v>30</v>
      </c>
      <c r="D21" s="9">
        <f>E21-SUM(B21:C21)</f>
        <v>45</v>
      </c>
      <c r="E21" s="52">
        <v>206</v>
      </c>
      <c r="F21" s="9"/>
    </row>
    <row r="22" spans="1:6" x14ac:dyDescent="0.2">
      <c r="A22" s="8" t="s">
        <v>742</v>
      </c>
      <c r="B22" s="52">
        <v>98</v>
      </c>
      <c r="C22" s="52">
        <v>31</v>
      </c>
      <c r="D22" s="9">
        <f>E22-SUM(B22:C22)</f>
        <v>25</v>
      </c>
      <c r="E22" s="52">
        <v>154</v>
      </c>
      <c r="F22" s="9"/>
    </row>
    <row r="23" spans="1:6" x14ac:dyDescent="0.2">
      <c r="A23" s="10" t="s">
        <v>595</v>
      </c>
      <c r="B23" s="32">
        <f>SUM(B20:B22)</f>
        <v>400</v>
      </c>
      <c r="C23" s="32">
        <f>SUM(C20:C22)</f>
        <v>108</v>
      </c>
      <c r="D23" s="32">
        <f>SUM(D20:D22)</f>
        <v>105</v>
      </c>
      <c r="E23" s="32">
        <f>SUM(E20:E22)</f>
        <v>613</v>
      </c>
      <c r="F23" s="9"/>
    </row>
    <row r="24" spans="1:6" x14ac:dyDescent="0.2">
      <c r="F24" s="9"/>
    </row>
    <row r="25" spans="1:6" x14ac:dyDescent="0.2">
      <c r="F25" s="9"/>
    </row>
    <row r="26" spans="1:6" x14ac:dyDescent="0.2">
      <c r="F26" s="9"/>
    </row>
    <row r="27" spans="1:6" x14ac:dyDescent="0.2">
      <c r="F27" s="9"/>
    </row>
    <row r="28" spans="1:6" x14ac:dyDescent="0.2">
      <c r="F28" s="9"/>
    </row>
    <row r="29" spans="1:6" x14ac:dyDescent="0.2">
      <c r="F29" s="9"/>
    </row>
    <row r="30" spans="1:6" x14ac:dyDescent="0.2">
      <c r="F30" s="9"/>
    </row>
    <row r="31" spans="1:6" x14ac:dyDescent="0.2">
      <c r="F31" s="9"/>
    </row>
    <row r="32" spans="1:6" x14ac:dyDescent="0.2">
      <c r="F32" s="9"/>
    </row>
    <row r="33" spans="6:6" x14ac:dyDescent="0.2">
      <c r="F33" s="9"/>
    </row>
    <row r="34" spans="6:6" x14ac:dyDescent="0.2">
      <c r="F34" s="9"/>
    </row>
    <row r="35" spans="6:6" x14ac:dyDescent="0.2">
      <c r="F35" s="9"/>
    </row>
    <row r="36" spans="6:6" x14ac:dyDescent="0.2">
      <c r="F36" s="9"/>
    </row>
    <row r="37" spans="6:6" x14ac:dyDescent="0.2">
      <c r="F37" s="9"/>
    </row>
    <row r="38" spans="6:6" x14ac:dyDescent="0.2">
      <c r="F38" s="9"/>
    </row>
    <row r="39" spans="6:6" x14ac:dyDescent="0.2">
      <c r="F39" s="9"/>
    </row>
    <row r="40" spans="6:6" x14ac:dyDescent="0.2">
      <c r="F40" s="9"/>
    </row>
    <row r="41" spans="6:6" x14ac:dyDescent="0.2">
      <c r="F41" s="9"/>
    </row>
    <row r="42" spans="6:6" x14ac:dyDescent="0.2">
      <c r="F42" s="9"/>
    </row>
    <row r="43" spans="6:6" x14ac:dyDescent="0.2">
      <c r="F43" s="9"/>
    </row>
    <row r="44" spans="6:6" x14ac:dyDescent="0.2">
      <c r="F44" s="9"/>
    </row>
    <row r="45" spans="6:6" x14ac:dyDescent="0.2">
      <c r="F45" s="9"/>
    </row>
    <row r="46" spans="6:6" x14ac:dyDescent="0.2">
      <c r="F46" s="9"/>
    </row>
    <row r="47" spans="6:6" x14ac:dyDescent="0.2">
      <c r="F47" s="9"/>
    </row>
    <row r="48" spans="6:6" x14ac:dyDescent="0.2">
      <c r="F48" s="9"/>
    </row>
    <row r="49" spans="6:6" x14ac:dyDescent="0.2">
      <c r="F49" s="9"/>
    </row>
    <row r="50" spans="6:6" x14ac:dyDescent="0.2">
      <c r="F50" s="9"/>
    </row>
    <row r="51" spans="6:6" x14ac:dyDescent="0.2">
      <c r="F51" s="9"/>
    </row>
    <row r="52" spans="6:6" x14ac:dyDescent="0.2">
      <c r="F52" s="9"/>
    </row>
    <row r="53" spans="6:6" x14ac:dyDescent="0.2">
      <c r="F53" s="9"/>
    </row>
    <row r="54" spans="6:6" x14ac:dyDescent="0.2">
      <c r="F54" s="9"/>
    </row>
    <row r="55" spans="6:6" x14ac:dyDescent="0.2">
      <c r="F55" s="9"/>
    </row>
    <row r="56" spans="6:6" x14ac:dyDescent="0.2">
      <c r="F56" s="9"/>
    </row>
    <row r="57" spans="6:6" x14ac:dyDescent="0.2">
      <c r="F57" s="9"/>
    </row>
    <row r="58" spans="6:6" x14ac:dyDescent="0.2">
      <c r="F58" s="9"/>
    </row>
    <row r="59" spans="6:6" x14ac:dyDescent="0.2">
      <c r="F59" s="9"/>
    </row>
    <row r="60" spans="6:6" x14ac:dyDescent="0.2">
      <c r="F60" s="9"/>
    </row>
    <row r="61" spans="6:6" x14ac:dyDescent="0.2">
      <c r="F61" s="9"/>
    </row>
    <row r="62" spans="6:6" x14ac:dyDescent="0.2">
      <c r="F62" s="9"/>
    </row>
    <row r="63" spans="6:6" x14ac:dyDescent="0.2">
      <c r="F63" s="9"/>
    </row>
    <row r="64" spans="6:6" x14ac:dyDescent="0.2">
      <c r="F64" s="9"/>
    </row>
    <row r="65" spans="6:6" x14ac:dyDescent="0.2">
      <c r="F65" s="9"/>
    </row>
    <row r="66" spans="6:6" x14ac:dyDescent="0.2">
      <c r="F66" s="9"/>
    </row>
    <row r="67" spans="6:6" x14ac:dyDescent="0.2">
      <c r="F67" s="9"/>
    </row>
    <row r="68" spans="6:6" x14ac:dyDescent="0.2">
      <c r="F68" s="9"/>
    </row>
    <row r="69" spans="6:6" x14ac:dyDescent="0.2">
      <c r="F69" s="9"/>
    </row>
    <row r="70" spans="6:6" x14ac:dyDescent="0.2">
      <c r="F70" s="9"/>
    </row>
    <row r="71" spans="6:6" x14ac:dyDescent="0.2">
      <c r="F71" s="9"/>
    </row>
    <row r="72" spans="6:6" x14ac:dyDescent="0.2">
      <c r="F72" s="9"/>
    </row>
    <row r="73" spans="6:6" x14ac:dyDescent="0.2">
      <c r="F73" s="9"/>
    </row>
    <row r="74" spans="6:6" x14ac:dyDescent="0.2">
      <c r="F74" s="9"/>
    </row>
    <row r="75" spans="6:6" x14ac:dyDescent="0.2">
      <c r="F75" s="9"/>
    </row>
    <row r="76" spans="6:6" x14ac:dyDescent="0.2">
      <c r="F76" s="9"/>
    </row>
    <row r="77" spans="6:6" x14ac:dyDescent="0.2">
      <c r="F77" s="9"/>
    </row>
    <row r="78" spans="6:6" x14ac:dyDescent="0.2">
      <c r="F78" s="9"/>
    </row>
    <row r="79" spans="6:6" x14ac:dyDescent="0.2">
      <c r="F79" s="9"/>
    </row>
    <row r="80" spans="6:6" x14ac:dyDescent="0.2">
      <c r="F80" s="9"/>
    </row>
    <row r="81" spans="6:6" x14ac:dyDescent="0.2">
      <c r="F81" s="9"/>
    </row>
    <row r="82" spans="6:6" x14ac:dyDescent="0.2">
      <c r="F82" s="9"/>
    </row>
    <row r="83" spans="6:6" x14ac:dyDescent="0.2">
      <c r="F83" s="9"/>
    </row>
    <row r="84" spans="6:6" x14ac:dyDescent="0.2">
      <c r="F84" s="9"/>
    </row>
    <row r="85" spans="6:6" x14ac:dyDescent="0.2">
      <c r="F85" s="9"/>
    </row>
    <row r="86" spans="6:6" x14ac:dyDescent="0.2">
      <c r="F86" s="9"/>
    </row>
    <row r="87" spans="6:6" x14ac:dyDescent="0.2">
      <c r="F87" s="9"/>
    </row>
    <row r="88" spans="6:6" x14ac:dyDescent="0.2">
      <c r="F88" s="9"/>
    </row>
    <row r="89" spans="6:6" x14ac:dyDescent="0.2">
      <c r="F89" s="9"/>
    </row>
    <row r="90" spans="6:6" x14ac:dyDescent="0.2">
      <c r="F90" s="9"/>
    </row>
    <row r="91" spans="6:6" x14ac:dyDescent="0.2">
      <c r="F91" s="9"/>
    </row>
    <row r="92" spans="6:6" x14ac:dyDescent="0.2">
      <c r="F92" s="9"/>
    </row>
    <row r="93" spans="6:6" x14ac:dyDescent="0.2">
      <c r="F93" s="9"/>
    </row>
    <row r="94" spans="6:6" x14ac:dyDescent="0.2">
      <c r="F94" s="9"/>
    </row>
    <row r="95" spans="6:6" x14ac:dyDescent="0.2">
      <c r="F95" s="9"/>
    </row>
    <row r="96" spans="6:6" x14ac:dyDescent="0.2">
      <c r="F96" s="9"/>
    </row>
    <row r="97" spans="6:6" x14ac:dyDescent="0.2">
      <c r="F97" s="9"/>
    </row>
    <row r="98" spans="6:6" x14ac:dyDescent="0.2">
      <c r="F98" s="9"/>
    </row>
    <row r="99" spans="6:6" x14ac:dyDescent="0.2">
      <c r="F99" s="9"/>
    </row>
    <row r="100" spans="6:6" x14ac:dyDescent="0.2">
      <c r="F100" s="9"/>
    </row>
    <row r="101" spans="6:6" x14ac:dyDescent="0.2">
      <c r="F101" s="9"/>
    </row>
    <row r="102" spans="6:6" x14ac:dyDescent="0.2">
      <c r="F102" s="9"/>
    </row>
    <row r="103" spans="6:6" x14ac:dyDescent="0.2">
      <c r="F103" s="9"/>
    </row>
    <row r="104" spans="6:6" x14ac:dyDescent="0.2">
      <c r="F104" s="9"/>
    </row>
    <row r="105" spans="6:6" x14ac:dyDescent="0.2">
      <c r="F105" s="9"/>
    </row>
    <row r="106" spans="6:6" x14ac:dyDescent="0.2">
      <c r="F106" s="9"/>
    </row>
    <row r="107" spans="6:6" x14ac:dyDescent="0.2">
      <c r="F107" s="9"/>
    </row>
    <row r="108" spans="6:6" x14ac:dyDescent="0.2">
      <c r="F108" s="9"/>
    </row>
    <row r="109" spans="6:6" x14ac:dyDescent="0.2">
      <c r="F109" s="9"/>
    </row>
    <row r="110" spans="6:6" x14ac:dyDescent="0.2">
      <c r="F110" s="9"/>
    </row>
    <row r="111" spans="6:6" x14ac:dyDescent="0.2">
      <c r="F111" s="9"/>
    </row>
    <row r="112" spans="6:6" x14ac:dyDescent="0.2">
      <c r="F112" s="9"/>
    </row>
    <row r="113" spans="6:6" x14ac:dyDescent="0.2">
      <c r="F113" s="9"/>
    </row>
    <row r="114" spans="6:6" x14ac:dyDescent="0.2">
      <c r="F114" s="9"/>
    </row>
    <row r="115" spans="6:6" x14ac:dyDescent="0.2">
      <c r="F115" s="9"/>
    </row>
    <row r="116" spans="6:6" x14ac:dyDescent="0.2">
      <c r="F116" s="9"/>
    </row>
    <row r="117" spans="6:6" x14ac:dyDescent="0.2">
      <c r="F117" s="9"/>
    </row>
    <row r="118" spans="6:6" x14ac:dyDescent="0.2">
      <c r="F118" s="9"/>
    </row>
    <row r="119" spans="6:6" x14ac:dyDescent="0.2">
      <c r="F119" s="9"/>
    </row>
    <row r="120" spans="6:6" x14ac:dyDescent="0.2">
      <c r="F120" s="9"/>
    </row>
    <row r="121" spans="6:6" x14ac:dyDescent="0.2">
      <c r="F121" s="9"/>
    </row>
    <row r="122" spans="6:6" x14ac:dyDescent="0.2">
      <c r="F122" s="9"/>
    </row>
    <row r="123" spans="6:6" x14ac:dyDescent="0.2">
      <c r="F123" s="9"/>
    </row>
    <row r="124" spans="6:6" x14ac:dyDescent="0.2">
      <c r="F124" s="9"/>
    </row>
    <row r="125" spans="6:6" x14ac:dyDescent="0.2">
      <c r="F125" s="9"/>
    </row>
    <row r="126" spans="6:6" x14ac:dyDescent="0.2">
      <c r="F126" s="9"/>
    </row>
    <row r="127" spans="6:6" x14ac:dyDescent="0.2">
      <c r="F127" s="9"/>
    </row>
    <row r="128" spans="6:6" x14ac:dyDescent="0.2">
      <c r="F128" s="9"/>
    </row>
    <row r="129" spans="6:6" x14ac:dyDescent="0.2">
      <c r="F129" s="9"/>
    </row>
    <row r="130" spans="6:6" x14ac:dyDescent="0.2">
      <c r="F130" s="9"/>
    </row>
    <row r="131" spans="6:6" x14ac:dyDescent="0.2">
      <c r="F131" s="9"/>
    </row>
    <row r="132" spans="6:6" x14ac:dyDescent="0.2">
      <c r="F132" s="9"/>
    </row>
    <row r="133" spans="6:6" x14ac:dyDescent="0.2">
      <c r="F133" s="9"/>
    </row>
    <row r="134" spans="6:6" x14ac:dyDescent="0.2">
      <c r="F134" s="9"/>
    </row>
    <row r="135" spans="6:6" x14ac:dyDescent="0.2">
      <c r="F135" s="9"/>
    </row>
    <row r="136" spans="6:6" x14ac:dyDescent="0.2">
      <c r="F136" s="9"/>
    </row>
    <row r="137" spans="6:6" x14ac:dyDescent="0.2">
      <c r="F137" s="9"/>
    </row>
    <row r="138" spans="6:6" x14ac:dyDescent="0.2">
      <c r="F138" s="9"/>
    </row>
    <row r="139" spans="6:6" x14ac:dyDescent="0.2">
      <c r="F139" s="9"/>
    </row>
    <row r="140" spans="6:6" x14ac:dyDescent="0.2">
      <c r="F140" s="9"/>
    </row>
    <row r="141" spans="6:6" x14ac:dyDescent="0.2">
      <c r="F141" s="9"/>
    </row>
    <row r="142" spans="6:6" x14ac:dyDescent="0.2">
      <c r="F142" s="9"/>
    </row>
    <row r="143" spans="6:6" x14ac:dyDescent="0.2">
      <c r="F143" s="9"/>
    </row>
    <row r="144" spans="6: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row r="1528" spans="6:6" x14ac:dyDescent="0.2">
      <c r="F1528" s="9"/>
    </row>
    <row r="1529" spans="6:6" x14ac:dyDescent="0.2">
      <c r="F1529" s="9"/>
    </row>
    <row r="1530" spans="6:6" x14ac:dyDescent="0.2">
      <c r="F1530" s="9"/>
    </row>
    <row r="1531" spans="6:6" x14ac:dyDescent="0.2">
      <c r="F1531" s="9"/>
    </row>
    <row r="1532" spans="6:6" x14ac:dyDescent="0.2">
      <c r="F1532" s="9"/>
    </row>
    <row r="1533" spans="6:6" x14ac:dyDescent="0.2">
      <c r="F1533" s="9"/>
    </row>
    <row r="1534" spans="6:6" x14ac:dyDescent="0.2">
      <c r="F1534" s="9"/>
    </row>
    <row r="1535" spans="6:6" x14ac:dyDescent="0.2">
      <c r="F1535" s="9"/>
    </row>
    <row r="1536" spans="6:6" x14ac:dyDescent="0.2">
      <c r="F1536" s="9"/>
    </row>
    <row r="1537" spans="6:6" x14ac:dyDescent="0.2">
      <c r="F1537" s="9"/>
    </row>
    <row r="1538" spans="6:6" x14ac:dyDescent="0.2">
      <c r="F1538" s="9"/>
    </row>
    <row r="1539" spans="6:6" x14ac:dyDescent="0.2">
      <c r="F1539" s="9"/>
    </row>
  </sheetData>
  <phoneticPr fontId="0" type="noConversion"/>
  <printOptions horizontalCentered="1"/>
  <pageMargins left="0.75" right="0.75" top="0.4" bottom="0.25" header="0.25" footer="0.25"/>
  <pageSetup firstPageNumber="265" orientation="portrait" useFirstPageNumber="1" horizontalDpi="4294967292" r:id="rId1"/>
  <headerFooter alignWithMargins="0">
    <oddFooter>&amp;C&amp;"Arial,Bold"&amp;8&amp;P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E23"/>
  <sheetViews>
    <sheetView zoomScaleNormal="100" zoomScaleSheetLayoutView="100" workbookViewId="0">
      <selection activeCell="G26" sqref="G26"/>
    </sheetView>
  </sheetViews>
  <sheetFormatPr defaultRowHeight="12.75" x14ac:dyDescent="0.2"/>
  <cols>
    <col min="1" max="1" width="25.5703125" customWidth="1"/>
    <col min="2" max="5" width="7.7109375" customWidth="1"/>
  </cols>
  <sheetData>
    <row r="1" spans="1:5" ht="140.1" customHeight="1" x14ac:dyDescent="0.2">
      <c r="A1" s="23" t="s">
        <v>533</v>
      </c>
      <c r="B1" s="1" t="s">
        <v>654</v>
      </c>
      <c r="C1" s="1" t="s">
        <v>375</v>
      </c>
      <c r="D1" s="44" t="s">
        <v>668</v>
      </c>
      <c r="E1" s="26" t="s">
        <v>595</v>
      </c>
    </row>
    <row r="2" spans="1:5" s="5" customFormat="1" ht="11.85" customHeight="1" x14ac:dyDescent="0.2">
      <c r="A2" s="3">
        <v>2009</v>
      </c>
      <c r="B2" s="4" t="s">
        <v>666</v>
      </c>
      <c r="C2" s="4" t="s">
        <v>525</v>
      </c>
    </row>
    <row r="3" spans="1:5" ht="15.75" x14ac:dyDescent="0.25">
      <c r="A3" s="7" t="s">
        <v>171</v>
      </c>
      <c r="B3" s="9"/>
      <c r="C3" s="9"/>
      <c r="D3" s="9"/>
    </row>
    <row r="4" spans="1:5" x14ac:dyDescent="0.2">
      <c r="A4" s="8" t="s">
        <v>260</v>
      </c>
      <c r="B4" s="52">
        <v>169</v>
      </c>
      <c r="C4" s="52">
        <v>47</v>
      </c>
      <c r="D4" s="9">
        <f>E4-SUM(B4:C4)</f>
        <v>37</v>
      </c>
      <c r="E4" s="52">
        <f>SHERIFF!H904</f>
        <v>253</v>
      </c>
    </row>
    <row r="5" spans="1:5" x14ac:dyDescent="0.2">
      <c r="A5" s="8" t="s">
        <v>261</v>
      </c>
      <c r="B5" s="52">
        <v>140</v>
      </c>
      <c r="C5" s="52">
        <v>29</v>
      </c>
      <c r="D5" s="9">
        <f>E5-SUM(B5:C5)</f>
        <v>37</v>
      </c>
      <c r="E5" s="52">
        <f>SHERIFF!H905</f>
        <v>206</v>
      </c>
    </row>
    <row r="6" spans="1:5" x14ac:dyDescent="0.2">
      <c r="A6" s="8" t="s">
        <v>742</v>
      </c>
      <c r="B6" s="52">
        <v>97</v>
      </c>
      <c r="C6" s="52">
        <v>31</v>
      </c>
      <c r="D6" s="9">
        <f>E6-SUM(B6:C6)</f>
        <v>26</v>
      </c>
      <c r="E6" s="52">
        <f>SHERIFF!H906</f>
        <v>154</v>
      </c>
    </row>
    <row r="7" spans="1:5" x14ac:dyDescent="0.2">
      <c r="A7" s="10" t="s">
        <v>595</v>
      </c>
      <c r="B7" s="32">
        <f>SUM(B4:B6)</f>
        <v>406</v>
      </c>
      <c r="C7" s="32">
        <f>SUM(C4:C6)</f>
        <v>107</v>
      </c>
      <c r="D7" s="32">
        <f>SUM(D4:D6)</f>
        <v>100</v>
      </c>
      <c r="E7" s="32">
        <f>SUM(E4:E6)</f>
        <v>613</v>
      </c>
    </row>
    <row r="8" spans="1:5" x14ac:dyDescent="0.2">
      <c r="B8" s="9"/>
      <c r="C8" s="9"/>
    </row>
    <row r="9" spans="1:5" ht="140.1" customHeight="1" x14ac:dyDescent="0.2">
      <c r="A9" s="23" t="s">
        <v>534</v>
      </c>
      <c r="B9" s="1" t="s">
        <v>376</v>
      </c>
      <c r="C9" s="1" t="s">
        <v>377</v>
      </c>
      <c r="D9" s="44" t="s">
        <v>668</v>
      </c>
      <c r="E9" s="26" t="s">
        <v>595</v>
      </c>
    </row>
    <row r="10" spans="1:5" x14ac:dyDescent="0.2">
      <c r="A10" s="3">
        <v>2009</v>
      </c>
      <c r="B10" s="4" t="s">
        <v>664</v>
      </c>
      <c r="C10" s="4" t="s">
        <v>527</v>
      </c>
      <c r="D10" s="5"/>
      <c r="E10" s="5"/>
    </row>
    <row r="11" spans="1:5" ht="15.75" x14ac:dyDescent="0.25">
      <c r="A11" s="7" t="s">
        <v>171</v>
      </c>
      <c r="B11" s="9"/>
      <c r="D11" s="9"/>
    </row>
    <row r="12" spans="1:5" x14ac:dyDescent="0.2">
      <c r="A12" s="8" t="s">
        <v>260</v>
      </c>
      <c r="B12" s="52">
        <v>170</v>
      </c>
      <c r="C12" s="52">
        <v>44</v>
      </c>
      <c r="D12" s="9">
        <f>E12-SUM(B12:C12)</f>
        <v>39</v>
      </c>
      <c r="E12" s="52">
        <v>253</v>
      </c>
    </row>
    <row r="13" spans="1:5" x14ac:dyDescent="0.2">
      <c r="A13" s="8" t="s">
        <v>261</v>
      </c>
      <c r="B13" s="52">
        <v>138</v>
      </c>
      <c r="C13" s="52">
        <v>30</v>
      </c>
      <c r="D13" s="9">
        <f>E13-SUM(B13:C13)</f>
        <v>38</v>
      </c>
      <c r="E13" s="52">
        <v>206</v>
      </c>
    </row>
    <row r="14" spans="1:5" x14ac:dyDescent="0.2">
      <c r="A14" s="8" t="s">
        <v>742</v>
      </c>
      <c r="B14" s="52">
        <v>94</v>
      </c>
      <c r="C14" s="52">
        <v>33</v>
      </c>
      <c r="D14" s="9">
        <f>E14-SUM(B14:C14)</f>
        <v>27</v>
      </c>
      <c r="E14" s="52">
        <v>154</v>
      </c>
    </row>
    <row r="15" spans="1:5" x14ac:dyDescent="0.2">
      <c r="A15" s="10" t="s">
        <v>595</v>
      </c>
      <c r="B15" s="32">
        <f>SUM(B12:B14)</f>
        <v>402</v>
      </c>
      <c r="C15" s="32">
        <f>SUM(C12:C14)</f>
        <v>107</v>
      </c>
      <c r="D15" s="32">
        <f>SUM(D12:D14)</f>
        <v>104</v>
      </c>
      <c r="E15" s="32">
        <f>SUM(E12:E14)</f>
        <v>613</v>
      </c>
    </row>
    <row r="17" spans="1:5" ht="140.1" customHeight="1" x14ac:dyDescent="0.2">
      <c r="A17" s="23" t="s">
        <v>535</v>
      </c>
      <c r="B17" s="1" t="s">
        <v>378</v>
      </c>
      <c r="C17" s="1" t="s">
        <v>379</v>
      </c>
      <c r="D17" s="44" t="s">
        <v>668</v>
      </c>
      <c r="E17" s="26" t="s">
        <v>595</v>
      </c>
    </row>
    <row r="18" spans="1:5" x14ac:dyDescent="0.2">
      <c r="A18" s="3">
        <v>2009</v>
      </c>
      <c r="B18" s="4" t="s">
        <v>380</v>
      </c>
      <c r="C18" s="4" t="s">
        <v>749</v>
      </c>
      <c r="D18" s="5"/>
      <c r="E18" s="5"/>
    </row>
    <row r="19" spans="1:5" ht="15.75" x14ac:dyDescent="0.25">
      <c r="A19" s="7" t="s">
        <v>171</v>
      </c>
      <c r="B19" s="9"/>
      <c r="D19" s="9"/>
    </row>
    <row r="20" spans="1:5" x14ac:dyDescent="0.2">
      <c r="A20" s="8" t="s">
        <v>260</v>
      </c>
      <c r="B20" s="52">
        <v>178</v>
      </c>
      <c r="C20" s="52">
        <v>47</v>
      </c>
      <c r="D20" s="9">
        <f>E20-SUM(B20:C20)</f>
        <v>28</v>
      </c>
      <c r="E20" s="52">
        <v>253</v>
      </c>
    </row>
    <row r="21" spans="1:5" x14ac:dyDescent="0.2">
      <c r="A21" s="8" t="s">
        <v>261</v>
      </c>
      <c r="B21" s="52">
        <v>147</v>
      </c>
      <c r="C21" s="52">
        <v>35</v>
      </c>
      <c r="D21" s="9">
        <f>E21-SUM(B21:C21)</f>
        <v>24</v>
      </c>
      <c r="E21" s="52">
        <v>206</v>
      </c>
    </row>
    <row r="22" spans="1:5" x14ac:dyDescent="0.2">
      <c r="A22" s="8" t="s">
        <v>742</v>
      </c>
      <c r="B22" s="52">
        <v>104</v>
      </c>
      <c r="C22" s="52">
        <v>31</v>
      </c>
      <c r="D22" s="9">
        <f>E22-SUM(B22:C22)</f>
        <v>19</v>
      </c>
      <c r="E22" s="52">
        <v>154</v>
      </c>
    </row>
    <row r="23" spans="1:5" x14ac:dyDescent="0.2">
      <c r="A23" s="10" t="s">
        <v>595</v>
      </c>
      <c r="B23" s="32">
        <f>SUM(B20:B22)</f>
        <v>429</v>
      </c>
      <c r="C23" s="32">
        <f>SUM(C20:C22)</f>
        <v>113</v>
      </c>
      <c r="D23" s="32">
        <f>SUM(D20:D22)</f>
        <v>71</v>
      </c>
      <c r="E23" s="32">
        <f>SUM(E20:E22)</f>
        <v>613</v>
      </c>
    </row>
  </sheetData>
  <phoneticPr fontId="0" type="noConversion"/>
  <printOptions horizontalCentered="1"/>
  <pageMargins left="0.75" right="0.75" top="0.4" bottom="0.25" header="0.25" footer="0.25"/>
  <pageSetup firstPageNumber="266" orientation="portrait" useFirstPageNumber="1" horizontalDpi="4294967292" r:id="rId1"/>
  <headerFooter alignWithMargins="0">
    <oddFooter>&amp;C&amp;"Arial,Bold"&amp;8&amp;P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O1484"/>
  <sheetViews>
    <sheetView zoomScaleNormal="100" zoomScaleSheetLayoutView="100" workbookViewId="0">
      <selection activeCell="R25" sqref="R25"/>
    </sheetView>
  </sheetViews>
  <sheetFormatPr defaultRowHeight="12.75" x14ac:dyDescent="0.2"/>
  <cols>
    <col min="1" max="1" width="16.140625" customWidth="1"/>
    <col min="2" max="2" width="7.28515625" customWidth="1"/>
    <col min="3" max="12" width="6.28515625" customWidth="1"/>
    <col min="13" max="13" width="0.5703125" customWidth="1"/>
    <col min="14" max="14" width="6.28515625" customWidth="1"/>
    <col min="15" max="20" width="7.28515625" customWidth="1"/>
  </cols>
  <sheetData>
    <row r="1" spans="1:15" ht="152.1" customHeight="1" x14ac:dyDescent="0.2">
      <c r="A1" s="23" t="s">
        <v>656</v>
      </c>
      <c r="B1" s="1" t="s">
        <v>1024</v>
      </c>
      <c r="C1" s="1" t="s">
        <v>381</v>
      </c>
      <c r="D1" s="1" t="s">
        <v>800</v>
      </c>
      <c r="E1" s="1" t="s">
        <v>9</v>
      </c>
      <c r="F1" s="1" t="s">
        <v>10</v>
      </c>
      <c r="G1" s="1" t="s">
        <v>655</v>
      </c>
      <c r="H1" s="1" t="s">
        <v>382</v>
      </c>
      <c r="I1" s="1" t="s">
        <v>801</v>
      </c>
      <c r="J1" s="1" t="s">
        <v>7</v>
      </c>
      <c r="K1" s="1" t="s">
        <v>8</v>
      </c>
      <c r="L1" s="57" t="s">
        <v>668</v>
      </c>
      <c r="M1" s="65"/>
      <c r="N1" s="43" t="s">
        <v>748</v>
      </c>
    </row>
    <row r="2" spans="1:15" s="5" customFormat="1" ht="11.85" customHeight="1" x14ac:dyDescent="0.2">
      <c r="A2" s="3">
        <v>2009</v>
      </c>
      <c r="B2" s="4" t="s">
        <v>933</v>
      </c>
      <c r="C2" s="4" t="s">
        <v>934</v>
      </c>
      <c r="D2" s="4" t="s">
        <v>935</v>
      </c>
      <c r="E2" s="4" t="s">
        <v>936</v>
      </c>
      <c r="F2" s="4" t="s">
        <v>937</v>
      </c>
      <c r="G2" s="4" t="s">
        <v>938</v>
      </c>
      <c r="H2" s="4" t="s">
        <v>939</v>
      </c>
      <c r="I2" s="4" t="s">
        <v>940</v>
      </c>
      <c r="J2" s="4" t="s">
        <v>941</v>
      </c>
      <c r="K2" s="4" t="s">
        <v>942</v>
      </c>
      <c r="L2" s="4"/>
      <c r="M2" s="4"/>
    </row>
    <row r="3" spans="1:15" ht="3.95" customHeight="1" x14ac:dyDescent="0.2"/>
    <row r="4" spans="1:15" ht="15.75" x14ac:dyDescent="0.25">
      <c r="A4" s="7" t="s">
        <v>172</v>
      </c>
    </row>
    <row r="5" spans="1:15" ht="12" customHeight="1" x14ac:dyDescent="0.2">
      <c r="A5" s="8" t="s">
        <v>260</v>
      </c>
      <c r="B5" s="52">
        <v>53</v>
      </c>
      <c r="C5" s="52">
        <v>56</v>
      </c>
      <c r="D5" s="52">
        <v>65</v>
      </c>
      <c r="E5" s="52">
        <v>57</v>
      </c>
      <c r="F5" s="52">
        <v>10</v>
      </c>
      <c r="G5" s="52">
        <v>14</v>
      </c>
      <c r="H5" s="52">
        <v>12</v>
      </c>
      <c r="I5" s="52">
        <v>16</v>
      </c>
      <c r="J5" s="52">
        <v>2</v>
      </c>
      <c r="K5" s="52">
        <v>2</v>
      </c>
      <c r="L5" s="9">
        <f t="shared" ref="L5:L48" si="0">N5-SUM(B5:K5)</f>
        <v>29</v>
      </c>
      <c r="M5" s="9">
        <f>SHERIFF!H910</f>
        <v>158</v>
      </c>
      <c r="N5" s="52">
        <f>M5*2</f>
        <v>316</v>
      </c>
    </row>
    <row r="6" spans="1:15" ht="12" customHeight="1" x14ac:dyDescent="0.2">
      <c r="A6" s="8" t="s">
        <v>261</v>
      </c>
      <c r="B6" s="52">
        <v>55</v>
      </c>
      <c r="C6" s="52">
        <v>66</v>
      </c>
      <c r="D6" s="52">
        <v>81</v>
      </c>
      <c r="E6" s="52">
        <v>69</v>
      </c>
      <c r="F6" s="52">
        <v>3</v>
      </c>
      <c r="G6" s="52">
        <v>8</v>
      </c>
      <c r="H6" s="52">
        <v>17</v>
      </c>
      <c r="I6" s="52">
        <v>19</v>
      </c>
      <c r="J6" s="52">
        <v>3</v>
      </c>
      <c r="K6" s="52">
        <v>0</v>
      </c>
      <c r="L6" s="9">
        <f t="shared" si="0"/>
        <v>27</v>
      </c>
      <c r="M6" s="9">
        <f>SHERIFF!H911</f>
        <v>174</v>
      </c>
      <c r="N6" s="52">
        <f t="shared" ref="N6:N48" si="1">M6*2</f>
        <v>348</v>
      </c>
    </row>
    <row r="7" spans="1:15" ht="12" customHeight="1" x14ac:dyDescent="0.2">
      <c r="A7" s="8" t="s">
        <v>742</v>
      </c>
      <c r="B7" s="52">
        <v>88</v>
      </c>
      <c r="C7" s="52">
        <v>91</v>
      </c>
      <c r="D7" s="52">
        <v>104</v>
      </c>
      <c r="E7" s="52">
        <v>98</v>
      </c>
      <c r="F7" s="52">
        <v>4</v>
      </c>
      <c r="G7" s="52">
        <v>13</v>
      </c>
      <c r="H7" s="52">
        <v>6</v>
      </c>
      <c r="I7" s="52">
        <v>7</v>
      </c>
      <c r="J7" s="52">
        <v>9</v>
      </c>
      <c r="K7" s="52">
        <v>11</v>
      </c>
      <c r="L7" s="9">
        <f t="shared" si="0"/>
        <v>25</v>
      </c>
      <c r="M7" s="9">
        <f>SHERIFF!H912</f>
        <v>228</v>
      </c>
      <c r="N7" s="52">
        <f t="shared" si="1"/>
        <v>456</v>
      </c>
    </row>
    <row r="8" spans="1:15" ht="12" customHeight="1" x14ac:dyDescent="0.2">
      <c r="A8" s="8" t="s">
        <v>743</v>
      </c>
      <c r="B8" s="52">
        <v>76</v>
      </c>
      <c r="C8" s="52">
        <v>86</v>
      </c>
      <c r="D8" s="52">
        <v>86</v>
      </c>
      <c r="E8" s="52">
        <v>72</v>
      </c>
      <c r="F8" s="52">
        <v>6</v>
      </c>
      <c r="G8" s="52">
        <v>7</v>
      </c>
      <c r="H8" s="52">
        <v>8</v>
      </c>
      <c r="I8" s="52">
        <v>10</v>
      </c>
      <c r="J8" s="52">
        <v>6</v>
      </c>
      <c r="K8" s="52">
        <v>5</v>
      </c>
      <c r="L8" s="9">
        <f t="shared" si="0"/>
        <v>24</v>
      </c>
      <c r="M8" s="9">
        <f>SHERIFF!H913</f>
        <v>193</v>
      </c>
      <c r="N8" s="52">
        <f t="shared" si="1"/>
        <v>386</v>
      </c>
    </row>
    <row r="9" spans="1:15" ht="12" customHeight="1" x14ac:dyDescent="0.2">
      <c r="A9" s="8" t="s">
        <v>744</v>
      </c>
      <c r="B9" s="52">
        <v>95</v>
      </c>
      <c r="C9" s="52">
        <v>107</v>
      </c>
      <c r="D9" s="52">
        <v>74</v>
      </c>
      <c r="E9" s="52">
        <v>55</v>
      </c>
      <c r="F9" s="52">
        <v>4</v>
      </c>
      <c r="G9" s="52">
        <v>6</v>
      </c>
      <c r="H9" s="52">
        <v>11</v>
      </c>
      <c r="I9" s="52">
        <v>11</v>
      </c>
      <c r="J9" s="52">
        <v>5</v>
      </c>
      <c r="K9" s="52">
        <v>3</v>
      </c>
      <c r="L9" s="9">
        <f t="shared" si="0"/>
        <v>25</v>
      </c>
      <c r="M9" s="9">
        <f>SHERIFF!H914</f>
        <v>198</v>
      </c>
      <c r="N9" s="52">
        <f t="shared" si="1"/>
        <v>396</v>
      </c>
    </row>
    <row r="10" spans="1:15" ht="12" customHeight="1" x14ac:dyDescent="0.2">
      <c r="A10" s="8" t="s">
        <v>745</v>
      </c>
      <c r="B10" s="52">
        <v>77</v>
      </c>
      <c r="C10" s="52">
        <v>90</v>
      </c>
      <c r="D10" s="52">
        <v>75</v>
      </c>
      <c r="E10" s="52">
        <v>70</v>
      </c>
      <c r="F10" s="52">
        <v>11</v>
      </c>
      <c r="G10" s="52">
        <v>9</v>
      </c>
      <c r="H10" s="52">
        <v>7</v>
      </c>
      <c r="I10" s="52">
        <v>6</v>
      </c>
      <c r="J10" s="52">
        <v>3</v>
      </c>
      <c r="K10" s="52">
        <v>1</v>
      </c>
      <c r="L10" s="9">
        <f t="shared" si="0"/>
        <v>47</v>
      </c>
      <c r="M10" s="9">
        <f>SHERIFF!H915</f>
        <v>198</v>
      </c>
      <c r="N10" s="52">
        <f t="shared" si="1"/>
        <v>396</v>
      </c>
    </row>
    <row r="11" spans="1:15" ht="12" customHeight="1" x14ac:dyDescent="0.2">
      <c r="A11" s="8" t="s">
        <v>1050</v>
      </c>
      <c r="B11" s="52">
        <v>43</v>
      </c>
      <c r="C11" s="52">
        <v>54</v>
      </c>
      <c r="D11" s="52">
        <v>53</v>
      </c>
      <c r="E11" s="52">
        <v>34</v>
      </c>
      <c r="F11" s="52">
        <v>3</v>
      </c>
      <c r="G11" s="52">
        <v>3</v>
      </c>
      <c r="H11" s="52">
        <v>13</v>
      </c>
      <c r="I11" s="52">
        <v>12</v>
      </c>
      <c r="J11" s="52">
        <v>6</v>
      </c>
      <c r="K11" s="52">
        <v>7</v>
      </c>
      <c r="L11" s="9">
        <f t="shared" si="0"/>
        <v>50</v>
      </c>
      <c r="M11" s="9">
        <f>SHERIFF!H916</f>
        <v>139</v>
      </c>
      <c r="N11" s="52">
        <f t="shared" si="1"/>
        <v>278</v>
      </c>
    </row>
    <row r="12" spans="1:15" ht="12" customHeight="1" x14ac:dyDescent="0.2">
      <c r="A12" s="8" t="s">
        <v>1051</v>
      </c>
      <c r="B12" s="52">
        <v>73</v>
      </c>
      <c r="C12" s="52">
        <v>70</v>
      </c>
      <c r="D12" s="52">
        <v>67</v>
      </c>
      <c r="E12" s="52">
        <v>50</v>
      </c>
      <c r="F12" s="52">
        <v>4</v>
      </c>
      <c r="G12" s="52">
        <v>4</v>
      </c>
      <c r="H12" s="52">
        <v>7</v>
      </c>
      <c r="I12" s="52">
        <v>4</v>
      </c>
      <c r="J12" s="52">
        <v>3</v>
      </c>
      <c r="K12" s="52">
        <v>8</v>
      </c>
      <c r="L12" s="9">
        <f t="shared" si="0"/>
        <v>54</v>
      </c>
      <c r="M12" s="9">
        <f>SHERIFF!H917</f>
        <v>172</v>
      </c>
      <c r="N12" s="52">
        <f t="shared" si="1"/>
        <v>344</v>
      </c>
    </row>
    <row r="13" spans="1:15" ht="12" customHeight="1" x14ac:dyDescent="0.2">
      <c r="A13" s="8" t="s">
        <v>1052</v>
      </c>
      <c r="B13" s="52">
        <v>49</v>
      </c>
      <c r="C13" s="52">
        <v>53</v>
      </c>
      <c r="D13" s="52">
        <v>63</v>
      </c>
      <c r="E13" s="52">
        <v>46</v>
      </c>
      <c r="F13" s="52">
        <v>11</v>
      </c>
      <c r="G13" s="52">
        <v>18</v>
      </c>
      <c r="H13" s="52">
        <v>4</v>
      </c>
      <c r="I13" s="52">
        <v>10</v>
      </c>
      <c r="J13" s="52">
        <v>2</v>
      </c>
      <c r="K13" s="52">
        <v>2</v>
      </c>
      <c r="L13" s="9">
        <f t="shared" si="0"/>
        <v>16</v>
      </c>
      <c r="M13" s="9">
        <f>SHERIFF!H918</f>
        <v>137</v>
      </c>
      <c r="N13" s="52">
        <f t="shared" si="1"/>
        <v>274</v>
      </c>
    </row>
    <row r="14" spans="1:15" ht="12" customHeight="1" x14ac:dyDescent="0.2">
      <c r="A14" s="8" t="s">
        <v>1053</v>
      </c>
      <c r="B14" s="52">
        <v>50</v>
      </c>
      <c r="C14" s="52">
        <v>61</v>
      </c>
      <c r="D14" s="52">
        <v>65</v>
      </c>
      <c r="E14" s="52">
        <v>41</v>
      </c>
      <c r="F14" s="52">
        <v>5</v>
      </c>
      <c r="G14" s="52">
        <v>9</v>
      </c>
      <c r="H14" s="52">
        <v>7</v>
      </c>
      <c r="I14" s="52">
        <v>7</v>
      </c>
      <c r="J14" s="52">
        <v>4</v>
      </c>
      <c r="K14" s="52">
        <v>4</v>
      </c>
      <c r="L14" s="9">
        <f t="shared" si="0"/>
        <v>25</v>
      </c>
      <c r="M14" s="9">
        <f>SHERIFF!H919</f>
        <v>139</v>
      </c>
      <c r="N14" s="52">
        <f t="shared" si="1"/>
        <v>278</v>
      </c>
    </row>
    <row r="15" spans="1:15" ht="12" customHeight="1" x14ac:dyDescent="0.2">
      <c r="A15" s="8" t="s">
        <v>1054</v>
      </c>
      <c r="B15" s="52">
        <v>39</v>
      </c>
      <c r="C15" s="52">
        <v>42</v>
      </c>
      <c r="D15" s="52">
        <v>41</v>
      </c>
      <c r="E15" s="52">
        <v>33</v>
      </c>
      <c r="F15" s="52">
        <v>5</v>
      </c>
      <c r="G15" s="52">
        <v>6</v>
      </c>
      <c r="H15" s="52">
        <v>3</v>
      </c>
      <c r="I15" s="52">
        <v>3</v>
      </c>
      <c r="J15" s="52">
        <v>5</v>
      </c>
      <c r="K15" s="52">
        <v>5</v>
      </c>
      <c r="L15" s="9">
        <f t="shared" si="0"/>
        <v>22</v>
      </c>
      <c r="M15" s="9">
        <f>SHERIFF!H920</f>
        <v>102</v>
      </c>
      <c r="N15" s="52">
        <f t="shared" si="1"/>
        <v>204</v>
      </c>
    </row>
    <row r="16" spans="1:15" ht="12" customHeight="1" x14ac:dyDescent="0.2">
      <c r="A16" s="8" t="s">
        <v>1055</v>
      </c>
      <c r="B16" s="52">
        <v>44</v>
      </c>
      <c r="C16" s="52">
        <v>38</v>
      </c>
      <c r="D16" s="52">
        <v>34</v>
      </c>
      <c r="E16" s="52">
        <v>21</v>
      </c>
      <c r="F16" s="52">
        <v>5</v>
      </c>
      <c r="G16" s="52">
        <v>6</v>
      </c>
      <c r="H16" s="52">
        <v>3</v>
      </c>
      <c r="I16" s="52">
        <v>3</v>
      </c>
      <c r="J16" s="52">
        <v>4</v>
      </c>
      <c r="K16" s="52">
        <v>3</v>
      </c>
      <c r="L16" s="9">
        <f t="shared" si="0"/>
        <v>17</v>
      </c>
      <c r="M16" s="9">
        <f>SHERIFF!H921</f>
        <v>89</v>
      </c>
      <c r="N16" s="52">
        <f t="shared" si="1"/>
        <v>178</v>
      </c>
      <c r="O16" s="15"/>
    </row>
    <row r="17" spans="1:15" ht="12" customHeight="1" x14ac:dyDescent="0.2">
      <c r="A17" s="8" t="s">
        <v>1056</v>
      </c>
      <c r="B17" s="52">
        <v>16</v>
      </c>
      <c r="C17" s="52">
        <v>21</v>
      </c>
      <c r="D17" s="52">
        <v>22</v>
      </c>
      <c r="E17" s="52">
        <v>19</v>
      </c>
      <c r="F17" s="52">
        <v>0</v>
      </c>
      <c r="G17" s="52">
        <v>1</v>
      </c>
      <c r="H17" s="52">
        <v>5</v>
      </c>
      <c r="I17" s="52">
        <v>4</v>
      </c>
      <c r="J17" s="52">
        <v>3</v>
      </c>
      <c r="K17" s="52">
        <v>3</v>
      </c>
      <c r="L17" s="9">
        <f t="shared" si="0"/>
        <v>18</v>
      </c>
      <c r="M17" s="9">
        <f>SHERIFF!H922</f>
        <v>56</v>
      </c>
      <c r="N17" s="52">
        <f t="shared" si="1"/>
        <v>112</v>
      </c>
      <c r="O17" s="15"/>
    </row>
    <row r="18" spans="1:15" ht="12" customHeight="1" x14ac:dyDescent="0.2">
      <c r="A18" s="8" t="s">
        <v>1057</v>
      </c>
      <c r="B18" s="52">
        <v>51</v>
      </c>
      <c r="C18" s="52">
        <v>57</v>
      </c>
      <c r="D18" s="52">
        <v>60</v>
      </c>
      <c r="E18" s="52">
        <v>47</v>
      </c>
      <c r="F18" s="52">
        <v>10</v>
      </c>
      <c r="G18" s="52">
        <v>6</v>
      </c>
      <c r="H18" s="52">
        <v>11</v>
      </c>
      <c r="I18" s="52">
        <v>10</v>
      </c>
      <c r="J18" s="52">
        <v>7</v>
      </c>
      <c r="K18" s="52">
        <v>6</v>
      </c>
      <c r="L18" s="9">
        <f t="shared" si="0"/>
        <v>27</v>
      </c>
      <c r="M18" s="9">
        <f>SHERIFF!H923</f>
        <v>146</v>
      </c>
      <c r="N18" s="52">
        <f t="shared" si="1"/>
        <v>292</v>
      </c>
    </row>
    <row r="19" spans="1:15" ht="12" customHeight="1" x14ac:dyDescent="0.2">
      <c r="A19" s="8" t="s">
        <v>1058</v>
      </c>
      <c r="B19" s="52">
        <v>39</v>
      </c>
      <c r="C19" s="52">
        <v>43</v>
      </c>
      <c r="D19" s="52">
        <v>45</v>
      </c>
      <c r="E19" s="52">
        <v>32</v>
      </c>
      <c r="F19" s="52">
        <v>11</v>
      </c>
      <c r="G19" s="52">
        <v>8</v>
      </c>
      <c r="H19" s="52">
        <v>4</v>
      </c>
      <c r="I19" s="52">
        <v>4</v>
      </c>
      <c r="J19" s="52">
        <v>2</v>
      </c>
      <c r="K19" s="52">
        <v>1</v>
      </c>
      <c r="L19" s="9">
        <f t="shared" si="0"/>
        <v>13</v>
      </c>
      <c r="M19" s="9">
        <f>SHERIFF!H924</f>
        <v>101</v>
      </c>
      <c r="N19" s="52">
        <f t="shared" si="1"/>
        <v>202</v>
      </c>
    </row>
    <row r="20" spans="1:15" ht="12" customHeight="1" x14ac:dyDescent="0.2">
      <c r="A20" s="8" t="s">
        <v>1059</v>
      </c>
      <c r="B20" s="52">
        <v>85</v>
      </c>
      <c r="C20" s="52">
        <v>78</v>
      </c>
      <c r="D20" s="52">
        <v>110</v>
      </c>
      <c r="E20" s="52">
        <v>106</v>
      </c>
      <c r="F20" s="52">
        <v>17</v>
      </c>
      <c r="G20" s="52">
        <v>16</v>
      </c>
      <c r="H20" s="52">
        <v>10</v>
      </c>
      <c r="I20" s="52">
        <v>12</v>
      </c>
      <c r="J20" s="52">
        <v>1</v>
      </c>
      <c r="K20" s="52">
        <v>3</v>
      </c>
      <c r="L20" s="9">
        <f t="shared" si="0"/>
        <v>34</v>
      </c>
      <c r="M20" s="9">
        <f>SHERIFF!H925</f>
        <v>236</v>
      </c>
      <c r="N20" s="52">
        <f t="shared" si="1"/>
        <v>472</v>
      </c>
    </row>
    <row r="21" spans="1:15" ht="12" customHeight="1" x14ac:dyDescent="0.2">
      <c r="A21" s="8" t="s">
        <v>1060</v>
      </c>
      <c r="B21" s="52">
        <v>46</v>
      </c>
      <c r="C21" s="52">
        <v>47</v>
      </c>
      <c r="D21" s="52">
        <v>86</v>
      </c>
      <c r="E21" s="52">
        <v>81</v>
      </c>
      <c r="F21" s="52">
        <v>9</v>
      </c>
      <c r="G21" s="52">
        <v>11</v>
      </c>
      <c r="H21" s="52">
        <v>16</v>
      </c>
      <c r="I21" s="52">
        <v>19</v>
      </c>
      <c r="J21" s="52">
        <v>4</v>
      </c>
      <c r="K21" s="52">
        <v>4</v>
      </c>
      <c r="L21" s="9">
        <f t="shared" si="0"/>
        <v>21</v>
      </c>
      <c r="M21" s="9">
        <f>SHERIFF!H926</f>
        <v>172</v>
      </c>
      <c r="N21" s="52">
        <f t="shared" si="1"/>
        <v>344</v>
      </c>
    </row>
    <row r="22" spans="1:15" ht="12" customHeight="1" x14ac:dyDescent="0.2">
      <c r="A22" s="8" t="s">
        <v>1061</v>
      </c>
      <c r="B22" s="52">
        <v>48</v>
      </c>
      <c r="C22" s="52">
        <v>50</v>
      </c>
      <c r="D22" s="52">
        <v>108</v>
      </c>
      <c r="E22" s="52">
        <v>88</v>
      </c>
      <c r="F22" s="52">
        <v>7</v>
      </c>
      <c r="G22" s="52">
        <v>7</v>
      </c>
      <c r="H22" s="52">
        <v>8</v>
      </c>
      <c r="I22" s="52">
        <v>11</v>
      </c>
      <c r="J22" s="52">
        <v>2</v>
      </c>
      <c r="K22" s="52">
        <v>2</v>
      </c>
      <c r="L22" s="9">
        <f t="shared" si="0"/>
        <v>27</v>
      </c>
      <c r="M22" s="9">
        <f>SHERIFF!H927</f>
        <v>179</v>
      </c>
      <c r="N22" s="52">
        <f t="shared" si="1"/>
        <v>358</v>
      </c>
    </row>
    <row r="23" spans="1:15" ht="12" customHeight="1" x14ac:dyDescent="0.2">
      <c r="A23" s="8" t="s">
        <v>1062</v>
      </c>
      <c r="B23" s="52">
        <v>55</v>
      </c>
      <c r="C23" s="52">
        <v>60</v>
      </c>
      <c r="D23" s="52">
        <v>108</v>
      </c>
      <c r="E23" s="52">
        <v>90</v>
      </c>
      <c r="F23" s="52">
        <v>8</v>
      </c>
      <c r="G23" s="52">
        <v>11</v>
      </c>
      <c r="H23" s="52">
        <v>12</v>
      </c>
      <c r="I23" s="52">
        <v>15</v>
      </c>
      <c r="J23" s="52">
        <v>3</v>
      </c>
      <c r="K23" s="52">
        <v>2</v>
      </c>
      <c r="L23" s="9">
        <f t="shared" si="0"/>
        <v>24</v>
      </c>
      <c r="M23" s="9">
        <f>SHERIFF!H928</f>
        <v>194</v>
      </c>
      <c r="N23" s="52">
        <f t="shared" si="1"/>
        <v>388</v>
      </c>
    </row>
    <row r="24" spans="1:15" ht="12" customHeight="1" x14ac:dyDescent="0.2">
      <c r="A24" s="8" t="s">
        <v>1063</v>
      </c>
      <c r="B24" s="52">
        <v>42</v>
      </c>
      <c r="C24" s="52">
        <v>55</v>
      </c>
      <c r="D24" s="52">
        <v>38</v>
      </c>
      <c r="E24" s="52">
        <v>37</v>
      </c>
      <c r="F24" s="52">
        <v>8</v>
      </c>
      <c r="G24" s="52">
        <v>5</v>
      </c>
      <c r="H24" s="52">
        <v>14</v>
      </c>
      <c r="I24" s="52">
        <v>14</v>
      </c>
      <c r="J24" s="52">
        <v>3</v>
      </c>
      <c r="K24" s="52">
        <v>4</v>
      </c>
      <c r="L24" s="9">
        <f t="shared" si="0"/>
        <v>12</v>
      </c>
      <c r="M24" s="9">
        <f>SHERIFF!H929</f>
        <v>116</v>
      </c>
      <c r="N24" s="52">
        <f t="shared" si="1"/>
        <v>232</v>
      </c>
    </row>
    <row r="25" spans="1:15" ht="12" customHeight="1" x14ac:dyDescent="0.2">
      <c r="A25" s="8" t="s">
        <v>1064</v>
      </c>
      <c r="B25" s="52">
        <v>66</v>
      </c>
      <c r="C25" s="52">
        <v>73</v>
      </c>
      <c r="D25" s="52">
        <v>70</v>
      </c>
      <c r="E25" s="52">
        <v>54</v>
      </c>
      <c r="F25" s="52">
        <v>9</v>
      </c>
      <c r="G25" s="52">
        <v>11</v>
      </c>
      <c r="H25" s="52">
        <v>10</v>
      </c>
      <c r="I25" s="52">
        <v>11</v>
      </c>
      <c r="J25" s="52">
        <v>2</v>
      </c>
      <c r="K25" s="52">
        <v>3</v>
      </c>
      <c r="L25" s="9">
        <f t="shared" si="0"/>
        <v>33</v>
      </c>
      <c r="M25" s="9">
        <f>SHERIFF!H930</f>
        <v>171</v>
      </c>
      <c r="N25" s="52">
        <f t="shared" si="1"/>
        <v>342</v>
      </c>
    </row>
    <row r="26" spans="1:15" ht="12" customHeight="1" x14ac:dyDescent="0.2">
      <c r="A26" s="8" t="s">
        <v>1065</v>
      </c>
      <c r="B26" s="52">
        <v>77</v>
      </c>
      <c r="C26" s="52">
        <v>73</v>
      </c>
      <c r="D26" s="52">
        <v>84</v>
      </c>
      <c r="E26" s="52">
        <v>67</v>
      </c>
      <c r="F26" s="52">
        <v>4</v>
      </c>
      <c r="G26" s="52">
        <v>10</v>
      </c>
      <c r="H26" s="52">
        <v>13</v>
      </c>
      <c r="I26" s="52">
        <v>17</v>
      </c>
      <c r="J26" s="52">
        <v>5</v>
      </c>
      <c r="K26" s="52">
        <v>3</v>
      </c>
      <c r="L26" s="9">
        <f t="shared" si="0"/>
        <v>35</v>
      </c>
      <c r="M26" s="9">
        <f>SHERIFF!H931</f>
        <v>194</v>
      </c>
      <c r="N26" s="52">
        <f t="shared" si="1"/>
        <v>388</v>
      </c>
    </row>
    <row r="27" spans="1:15" ht="12" customHeight="1" x14ac:dyDescent="0.2">
      <c r="A27" s="8" t="s">
        <v>1066</v>
      </c>
      <c r="B27" s="52">
        <v>63</v>
      </c>
      <c r="C27" s="52">
        <v>74</v>
      </c>
      <c r="D27" s="52">
        <v>81</v>
      </c>
      <c r="E27" s="52">
        <v>66</v>
      </c>
      <c r="F27" s="52">
        <v>12</v>
      </c>
      <c r="G27" s="52">
        <v>9</v>
      </c>
      <c r="H27" s="52">
        <v>1</v>
      </c>
      <c r="I27" s="52">
        <v>10</v>
      </c>
      <c r="J27" s="52">
        <v>5</v>
      </c>
      <c r="K27" s="52">
        <v>5</v>
      </c>
      <c r="L27" s="9">
        <f t="shared" si="0"/>
        <v>18</v>
      </c>
      <c r="M27" s="9">
        <f>SHERIFF!H932</f>
        <v>172</v>
      </c>
      <c r="N27" s="52">
        <f t="shared" si="1"/>
        <v>344</v>
      </c>
    </row>
    <row r="28" spans="1:15" ht="12" customHeight="1" x14ac:dyDescent="0.2">
      <c r="A28" s="8" t="s">
        <v>1067</v>
      </c>
      <c r="B28" s="52">
        <v>74</v>
      </c>
      <c r="C28" s="52">
        <v>79</v>
      </c>
      <c r="D28" s="52">
        <v>85</v>
      </c>
      <c r="E28" s="52">
        <v>66</v>
      </c>
      <c r="F28" s="52">
        <v>14</v>
      </c>
      <c r="G28" s="52">
        <v>9</v>
      </c>
      <c r="H28" s="52">
        <v>8</v>
      </c>
      <c r="I28" s="52">
        <v>13</v>
      </c>
      <c r="J28" s="52">
        <v>2</v>
      </c>
      <c r="K28" s="52">
        <v>2</v>
      </c>
      <c r="L28" s="9">
        <f t="shared" si="0"/>
        <v>10</v>
      </c>
      <c r="M28" s="9">
        <f>SHERIFF!H933</f>
        <v>181</v>
      </c>
      <c r="N28" s="52">
        <f t="shared" si="1"/>
        <v>362</v>
      </c>
    </row>
    <row r="29" spans="1:15" ht="12" customHeight="1" x14ac:dyDescent="0.2">
      <c r="A29" s="8" t="s">
        <v>1068</v>
      </c>
      <c r="B29" s="52">
        <v>107</v>
      </c>
      <c r="C29" s="52">
        <v>91</v>
      </c>
      <c r="D29" s="52">
        <v>75</v>
      </c>
      <c r="E29" s="52">
        <v>70</v>
      </c>
      <c r="F29" s="52">
        <v>11</v>
      </c>
      <c r="G29" s="52">
        <v>10</v>
      </c>
      <c r="H29" s="52">
        <v>11</v>
      </c>
      <c r="I29" s="52">
        <v>11</v>
      </c>
      <c r="J29" s="52">
        <v>5</v>
      </c>
      <c r="K29" s="52">
        <v>6</v>
      </c>
      <c r="L29" s="9">
        <f t="shared" si="0"/>
        <v>15</v>
      </c>
      <c r="M29" s="9">
        <f>SHERIFF!H934</f>
        <v>206</v>
      </c>
      <c r="N29" s="52">
        <f t="shared" si="1"/>
        <v>412</v>
      </c>
    </row>
    <row r="30" spans="1:15" ht="12" customHeight="1" x14ac:dyDescent="0.2">
      <c r="A30" s="8" t="s">
        <v>1069</v>
      </c>
      <c r="B30" s="52">
        <v>108</v>
      </c>
      <c r="C30" s="52">
        <v>99</v>
      </c>
      <c r="D30" s="52">
        <v>116</v>
      </c>
      <c r="E30" s="52">
        <v>107</v>
      </c>
      <c r="F30" s="52">
        <v>7</v>
      </c>
      <c r="G30" s="52">
        <v>12</v>
      </c>
      <c r="H30" s="52">
        <v>14</v>
      </c>
      <c r="I30" s="52">
        <v>17</v>
      </c>
      <c r="J30" s="52">
        <v>6</v>
      </c>
      <c r="K30" s="52">
        <v>5</v>
      </c>
      <c r="L30" s="9">
        <f t="shared" si="0"/>
        <v>13</v>
      </c>
      <c r="M30" s="9">
        <f>SHERIFF!H935</f>
        <v>252</v>
      </c>
      <c r="N30" s="52">
        <f t="shared" si="1"/>
        <v>504</v>
      </c>
    </row>
    <row r="31" spans="1:15" ht="12" customHeight="1" x14ac:dyDescent="0.2">
      <c r="A31" s="8" t="s">
        <v>1070</v>
      </c>
      <c r="B31" s="52">
        <v>65</v>
      </c>
      <c r="C31" s="52">
        <v>59</v>
      </c>
      <c r="D31" s="52">
        <v>61</v>
      </c>
      <c r="E31" s="52">
        <v>61</v>
      </c>
      <c r="F31" s="52">
        <v>13</v>
      </c>
      <c r="G31" s="52">
        <v>9</v>
      </c>
      <c r="H31" s="52">
        <v>9</v>
      </c>
      <c r="I31" s="52">
        <v>9</v>
      </c>
      <c r="J31" s="52">
        <v>4</v>
      </c>
      <c r="K31" s="52">
        <v>5</v>
      </c>
      <c r="L31" s="9">
        <f t="shared" si="0"/>
        <v>15</v>
      </c>
      <c r="M31" s="9">
        <f>SHERIFF!H936</f>
        <v>155</v>
      </c>
      <c r="N31" s="52">
        <f t="shared" si="1"/>
        <v>310</v>
      </c>
    </row>
    <row r="32" spans="1:15" ht="12" customHeight="1" x14ac:dyDescent="0.2">
      <c r="A32" s="8" t="s">
        <v>904</v>
      </c>
      <c r="B32" s="52">
        <v>27</v>
      </c>
      <c r="C32" s="52">
        <v>30</v>
      </c>
      <c r="D32" s="52">
        <v>37</v>
      </c>
      <c r="E32" s="52">
        <v>33</v>
      </c>
      <c r="F32" s="52">
        <v>6</v>
      </c>
      <c r="G32" s="52">
        <v>4</v>
      </c>
      <c r="H32" s="52">
        <v>4</v>
      </c>
      <c r="I32" s="52">
        <v>3</v>
      </c>
      <c r="J32" s="52">
        <v>1</v>
      </c>
      <c r="K32" s="52">
        <v>0</v>
      </c>
      <c r="L32" s="9">
        <f t="shared" si="0"/>
        <v>7</v>
      </c>
      <c r="M32" s="9">
        <f>SHERIFF!H937</f>
        <v>76</v>
      </c>
      <c r="N32" s="52">
        <f t="shared" si="1"/>
        <v>152</v>
      </c>
    </row>
    <row r="33" spans="1:14" ht="12" customHeight="1" x14ac:dyDescent="0.2">
      <c r="A33" s="8" t="s">
        <v>1029</v>
      </c>
      <c r="B33" s="52">
        <v>93</v>
      </c>
      <c r="C33" s="52">
        <v>98</v>
      </c>
      <c r="D33" s="52">
        <v>148</v>
      </c>
      <c r="E33" s="52">
        <v>124</v>
      </c>
      <c r="F33" s="52">
        <v>10</v>
      </c>
      <c r="G33" s="52">
        <v>13</v>
      </c>
      <c r="H33" s="52">
        <v>18</v>
      </c>
      <c r="I33" s="52">
        <v>10</v>
      </c>
      <c r="J33" s="52">
        <v>4</v>
      </c>
      <c r="K33" s="52">
        <v>3</v>
      </c>
      <c r="L33" s="9">
        <f t="shared" si="0"/>
        <v>33</v>
      </c>
      <c r="M33" s="9">
        <f>SHERIFF!H938</f>
        <v>277</v>
      </c>
      <c r="N33" s="52">
        <f t="shared" si="1"/>
        <v>554</v>
      </c>
    </row>
    <row r="34" spans="1:14" ht="12" customHeight="1" x14ac:dyDescent="0.2">
      <c r="A34" s="8" t="s">
        <v>1030</v>
      </c>
      <c r="B34" s="52">
        <v>70</v>
      </c>
      <c r="C34" s="52">
        <v>65</v>
      </c>
      <c r="D34" s="52">
        <v>112</v>
      </c>
      <c r="E34" s="52">
        <v>100</v>
      </c>
      <c r="F34" s="52">
        <v>8</v>
      </c>
      <c r="G34" s="52">
        <v>11</v>
      </c>
      <c r="H34" s="52">
        <v>13</v>
      </c>
      <c r="I34" s="52">
        <v>7</v>
      </c>
      <c r="J34" s="52">
        <v>4</v>
      </c>
      <c r="K34" s="52">
        <v>7</v>
      </c>
      <c r="L34" s="9">
        <f t="shared" si="0"/>
        <v>47</v>
      </c>
      <c r="M34" s="9">
        <f>SHERIFF!H939</f>
        <v>222</v>
      </c>
      <c r="N34" s="52">
        <f t="shared" si="1"/>
        <v>444</v>
      </c>
    </row>
    <row r="35" spans="1:14" ht="12" customHeight="1" x14ac:dyDescent="0.2">
      <c r="A35" s="8" t="s">
        <v>1031</v>
      </c>
      <c r="B35" s="52">
        <v>55</v>
      </c>
      <c r="C35" s="52">
        <v>67</v>
      </c>
      <c r="D35" s="52">
        <v>111</v>
      </c>
      <c r="E35" s="52">
        <v>92</v>
      </c>
      <c r="F35" s="52">
        <v>9</v>
      </c>
      <c r="G35" s="52">
        <v>15</v>
      </c>
      <c r="H35" s="52">
        <v>10</v>
      </c>
      <c r="I35" s="52">
        <v>5</v>
      </c>
      <c r="J35" s="52">
        <v>5</v>
      </c>
      <c r="K35" s="52">
        <v>4</v>
      </c>
      <c r="L35" s="9">
        <f t="shared" si="0"/>
        <v>31</v>
      </c>
      <c r="M35" s="9">
        <f>SHERIFF!H940</f>
        <v>202</v>
      </c>
      <c r="N35" s="52">
        <f t="shared" si="1"/>
        <v>404</v>
      </c>
    </row>
    <row r="36" spans="1:14" ht="12" customHeight="1" x14ac:dyDescent="0.2">
      <c r="A36" s="8" t="s">
        <v>1032</v>
      </c>
      <c r="B36" s="52">
        <v>58</v>
      </c>
      <c r="C36" s="52">
        <v>75</v>
      </c>
      <c r="D36" s="52">
        <v>77</v>
      </c>
      <c r="E36" s="52">
        <v>48</v>
      </c>
      <c r="F36" s="52">
        <v>2</v>
      </c>
      <c r="G36" s="52">
        <v>7</v>
      </c>
      <c r="H36" s="52">
        <v>8</v>
      </c>
      <c r="I36" s="52">
        <v>11</v>
      </c>
      <c r="J36" s="52">
        <v>3</v>
      </c>
      <c r="K36" s="52">
        <v>4</v>
      </c>
      <c r="L36" s="9">
        <f t="shared" si="0"/>
        <v>15</v>
      </c>
      <c r="M36" s="9">
        <f>SHERIFF!H941</f>
        <v>154</v>
      </c>
      <c r="N36" s="52">
        <f t="shared" si="1"/>
        <v>308</v>
      </c>
    </row>
    <row r="37" spans="1:14" ht="12" customHeight="1" x14ac:dyDescent="0.2">
      <c r="A37" s="8" t="s">
        <v>1033</v>
      </c>
      <c r="B37" s="52">
        <v>65</v>
      </c>
      <c r="C37" s="52">
        <v>85</v>
      </c>
      <c r="D37" s="52">
        <v>102</v>
      </c>
      <c r="E37" s="52">
        <v>78</v>
      </c>
      <c r="F37" s="52">
        <v>8</v>
      </c>
      <c r="G37" s="52">
        <v>11</v>
      </c>
      <c r="H37" s="52">
        <v>11</v>
      </c>
      <c r="I37" s="52">
        <v>9</v>
      </c>
      <c r="J37" s="52">
        <v>2</v>
      </c>
      <c r="K37" s="52">
        <v>3</v>
      </c>
      <c r="L37" s="9">
        <f t="shared" si="0"/>
        <v>44</v>
      </c>
      <c r="M37" s="9">
        <f>SHERIFF!H942</f>
        <v>209</v>
      </c>
      <c r="N37" s="52">
        <f t="shared" si="1"/>
        <v>418</v>
      </c>
    </row>
    <row r="38" spans="1:14" ht="12" customHeight="1" x14ac:dyDescent="0.2">
      <c r="A38" s="8" t="s">
        <v>1034</v>
      </c>
      <c r="B38" s="52">
        <v>78</v>
      </c>
      <c r="C38" s="52">
        <v>87</v>
      </c>
      <c r="D38" s="52">
        <v>95</v>
      </c>
      <c r="E38" s="52">
        <v>69</v>
      </c>
      <c r="F38" s="52">
        <v>7</v>
      </c>
      <c r="G38" s="52">
        <v>7</v>
      </c>
      <c r="H38" s="52">
        <v>12</v>
      </c>
      <c r="I38" s="52">
        <v>10</v>
      </c>
      <c r="J38" s="52">
        <v>6</v>
      </c>
      <c r="K38" s="52">
        <v>5</v>
      </c>
      <c r="L38" s="9">
        <f t="shared" si="0"/>
        <v>62</v>
      </c>
      <c r="M38" s="9">
        <f>SHERIFF!H943</f>
        <v>219</v>
      </c>
      <c r="N38" s="52">
        <f t="shared" si="1"/>
        <v>438</v>
      </c>
    </row>
    <row r="39" spans="1:14" ht="12" customHeight="1" x14ac:dyDescent="0.2">
      <c r="A39" s="8" t="s">
        <v>1035</v>
      </c>
      <c r="B39" s="52">
        <v>83</v>
      </c>
      <c r="C39" s="52">
        <v>92</v>
      </c>
      <c r="D39" s="52">
        <v>77</v>
      </c>
      <c r="E39" s="52">
        <v>54</v>
      </c>
      <c r="F39" s="52">
        <v>8</v>
      </c>
      <c r="G39" s="52">
        <v>10</v>
      </c>
      <c r="H39" s="52">
        <v>4</v>
      </c>
      <c r="I39" s="52">
        <v>7</v>
      </c>
      <c r="J39" s="52">
        <v>4</v>
      </c>
      <c r="K39" s="52">
        <v>5</v>
      </c>
      <c r="L39" s="9">
        <f t="shared" si="0"/>
        <v>32</v>
      </c>
      <c r="M39" s="9">
        <f>SHERIFF!H944</f>
        <v>188</v>
      </c>
      <c r="N39" s="52">
        <f t="shared" si="1"/>
        <v>376</v>
      </c>
    </row>
    <row r="40" spans="1:14" ht="12" customHeight="1" x14ac:dyDescent="0.2">
      <c r="A40" s="8" t="s">
        <v>1036</v>
      </c>
      <c r="B40" s="52">
        <v>37</v>
      </c>
      <c r="C40" s="52">
        <v>43</v>
      </c>
      <c r="D40" s="52">
        <v>46</v>
      </c>
      <c r="E40" s="52">
        <v>33</v>
      </c>
      <c r="F40" s="52">
        <v>6</v>
      </c>
      <c r="G40" s="52">
        <v>7</v>
      </c>
      <c r="H40" s="52">
        <v>8</v>
      </c>
      <c r="I40" s="52">
        <v>7</v>
      </c>
      <c r="J40" s="52">
        <v>0</v>
      </c>
      <c r="K40" s="52">
        <v>0</v>
      </c>
      <c r="L40" s="9">
        <f t="shared" si="0"/>
        <v>11</v>
      </c>
      <c r="M40" s="9">
        <f>SHERIFF!H945</f>
        <v>99</v>
      </c>
      <c r="N40" s="52">
        <f t="shared" si="1"/>
        <v>198</v>
      </c>
    </row>
    <row r="41" spans="1:14" ht="12" customHeight="1" x14ac:dyDescent="0.2">
      <c r="A41" s="8" t="s">
        <v>1037</v>
      </c>
      <c r="B41" s="52">
        <v>71</v>
      </c>
      <c r="C41" s="52">
        <v>82</v>
      </c>
      <c r="D41" s="52">
        <v>96</v>
      </c>
      <c r="E41" s="52">
        <v>82</v>
      </c>
      <c r="F41" s="52">
        <v>6</v>
      </c>
      <c r="G41" s="52">
        <v>10</v>
      </c>
      <c r="H41" s="52">
        <v>20</v>
      </c>
      <c r="I41" s="52">
        <v>16</v>
      </c>
      <c r="J41" s="52">
        <v>7</v>
      </c>
      <c r="K41" s="52">
        <v>9</v>
      </c>
      <c r="L41" s="9">
        <f t="shared" si="0"/>
        <v>21</v>
      </c>
      <c r="M41" s="9">
        <f>SHERIFF!H946</f>
        <v>210</v>
      </c>
      <c r="N41" s="52">
        <f t="shared" si="1"/>
        <v>420</v>
      </c>
    </row>
    <row r="42" spans="1:14" x14ac:dyDescent="0.2">
      <c r="A42" s="8" t="s">
        <v>1038</v>
      </c>
      <c r="B42" s="52">
        <v>58</v>
      </c>
      <c r="C42" s="52">
        <v>65</v>
      </c>
      <c r="D42" s="52">
        <v>77</v>
      </c>
      <c r="E42" s="52">
        <v>72</v>
      </c>
      <c r="F42" s="52">
        <v>4</v>
      </c>
      <c r="G42" s="52">
        <v>5</v>
      </c>
      <c r="H42" s="52">
        <v>11</v>
      </c>
      <c r="I42" s="52">
        <v>10</v>
      </c>
      <c r="J42" s="52">
        <v>2</v>
      </c>
      <c r="K42" s="52">
        <v>2</v>
      </c>
      <c r="L42" s="9">
        <f t="shared" si="0"/>
        <v>48</v>
      </c>
      <c r="M42" s="9">
        <f>SHERIFF!H947</f>
        <v>177</v>
      </c>
      <c r="N42" s="52">
        <f t="shared" si="1"/>
        <v>354</v>
      </c>
    </row>
    <row r="43" spans="1:14" x14ac:dyDescent="0.2">
      <c r="A43" s="8" t="s">
        <v>1039</v>
      </c>
      <c r="B43" s="52">
        <v>80</v>
      </c>
      <c r="C43" s="52">
        <v>86</v>
      </c>
      <c r="D43" s="52">
        <v>105</v>
      </c>
      <c r="E43" s="52">
        <v>81</v>
      </c>
      <c r="F43" s="52">
        <v>12</v>
      </c>
      <c r="G43" s="52">
        <v>13</v>
      </c>
      <c r="H43" s="52">
        <v>20</v>
      </c>
      <c r="I43" s="52">
        <v>20</v>
      </c>
      <c r="J43" s="52">
        <v>5</v>
      </c>
      <c r="K43" s="52">
        <v>5</v>
      </c>
      <c r="L43" s="9">
        <f t="shared" si="0"/>
        <v>49</v>
      </c>
      <c r="M43" s="9">
        <f>SHERIFF!H948</f>
        <v>238</v>
      </c>
      <c r="N43" s="52">
        <f t="shared" si="1"/>
        <v>476</v>
      </c>
    </row>
    <row r="44" spans="1:14" x14ac:dyDescent="0.2">
      <c r="A44" s="8" t="s">
        <v>1040</v>
      </c>
      <c r="B44" s="52">
        <v>56</v>
      </c>
      <c r="C44" s="52">
        <v>63</v>
      </c>
      <c r="D44" s="52">
        <v>94</v>
      </c>
      <c r="E44" s="52">
        <v>81</v>
      </c>
      <c r="F44" s="52">
        <v>11</v>
      </c>
      <c r="G44" s="52">
        <v>11</v>
      </c>
      <c r="H44" s="52">
        <v>12</v>
      </c>
      <c r="I44" s="52">
        <v>10</v>
      </c>
      <c r="J44" s="52">
        <v>10</v>
      </c>
      <c r="K44" s="52">
        <v>8</v>
      </c>
      <c r="L44" s="9">
        <f t="shared" si="0"/>
        <v>22</v>
      </c>
      <c r="M44" s="9">
        <f>SHERIFF!H949</f>
        <v>189</v>
      </c>
      <c r="N44" s="52">
        <f t="shared" si="1"/>
        <v>378</v>
      </c>
    </row>
    <row r="45" spans="1:14" x14ac:dyDescent="0.2">
      <c r="A45" s="8" t="s">
        <v>1041</v>
      </c>
      <c r="B45" s="52">
        <v>39</v>
      </c>
      <c r="C45" s="52">
        <v>53</v>
      </c>
      <c r="D45" s="52">
        <v>75</v>
      </c>
      <c r="E45" s="52">
        <v>50</v>
      </c>
      <c r="F45" s="52">
        <v>7</v>
      </c>
      <c r="G45" s="52">
        <v>6</v>
      </c>
      <c r="H45" s="52">
        <v>7</v>
      </c>
      <c r="I45" s="52">
        <v>13</v>
      </c>
      <c r="J45" s="52">
        <v>4</v>
      </c>
      <c r="K45" s="52">
        <v>3</v>
      </c>
      <c r="L45" s="9">
        <f t="shared" si="0"/>
        <v>15</v>
      </c>
      <c r="M45" s="9">
        <f>SHERIFF!H950</f>
        <v>136</v>
      </c>
      <c r="N45" s="52">
        <f t="shared" si="1"/>
        <v>272</v>
      </c>
    </row>
    <row r="46" spans="1:14" x14ac:dyDescent="0.2">
      <c r="A46" s="8" t="s">
        <v>1042</v>
      </c>
      <c r="B46" s="52">
        <v>80</v>
      </c>
      <c r="C46" s="52">
        <v>88</v>
      </c>
      <c r="D46" s="52">
        <v>70</v>
      </c>
      <c r="E46" s="52">
        <v>55</v>
      </c>
      <c r="F46" s="52">
        <v>4</v>
      </c>
      <c r="G46" s="52">
        <v>3</v>
      </c>
      <c r="H46" s="52">
        <v>14</v>
      </c>
      <c r="I46" s="52">
        <v>7</v>
      </c>
      <c r="J46" s="52">
        <v>6</v>
      </c>
      <c r="K46" s="52">
        <v>7</v>
      </c>
      <c r="L46" s="9">
        <f t="shared" si="0"/>
        <v>34</v>
      </c>
      <c r="M46" s="9">
        <f>SHERIFF!H951</f>
        <v>184</v>
      </c>
      <c r="N46" s="52">
        <f t="shared" si="1"/>
        <v>368</v>
      </c>
    </row>
    <row r="47" spans="1:14" x14ac:dyDescent="0.2">
      <c r="A47" s="8" t="s">
        <v>1043</v>
      </c>
      <c r="B47" s="52">
        <v>92</v>
      </c>
      <c r="C47" s="52">
        <v>97</v>
      </c>
      <c r="D47" s="52">
        <v>110</v>
      </c>
      <c r="E47" s="52">
        <v>94</v>
      </c>
      <c r="F47" s="52">
        <v>6</v>
      </c>
      <c r="G47" s="52">
        <v>13</v>
      </c>
      <c r="H47" s="52">
        <v>12</v>
      </c>
      <c r="I47" s="52">
        <v>15</v>
      </c>
      <c r="J47" s="52">
        <v>6</v>
      </c>
      <c r="K47" s="52">
        <v>6</v>
      </c>
      <c r="L47" s="9">
        <f t="shared" si="0"/>
        <v>21</v>
      </c>
      <c r="M47" s="9">
        <f>SHERIFF!H952</f>
        <v>236</v>
      </c>
      <c r="N47" s="52">
        <f t="shared" si="1"/>
        <v>472</v>
      </c>
    </row>
    <row r="48" spans="1:14" x14ac:dyDescent="0.2">
      <c r="A48" s="8" t="s">
        <v>1044</v>
      </c>
      <c r="B48" s="52">
        <v>73</v>
      </c>
      <c r="C48" s="52">
        <v>67</v>
      </c>
      <c r="D48" s="52">
        <v>100</v>
      </c>
      <c r="E48" s="52">
        <v>81</v>
      </c>
      <c r="F48" s="52">
        <v>5</v>
      </c>
      <c r="G48" s="52">
        <v>5</v>
      </c>
      <c r="H48" s="52">
        <v>8</v>
      </c>
      <c r="I48" s="52">
        <v>9</v>
      </c>
      <c r="J48" s="52">
        <v>2</v>
      </c>
      <c r="K48" s="52">
        <v>4</v>
      </c>
      <c r="L48" s="9">
        <f t="shared" si="0"/>
        <v>16</v>
      </c>
      <c r="M48" s="9">
        <f>SHERIFF!H953</f>
        <v>185</v>
      </c>
      <c r="N48" s="52">
        <f t="shared" si="1"/>
        <v>370</v>
      </c>
    </row>
    <row r="49" spans="1:14" x14ac:dyDescent="0.2">
      <c r="A49" s="10" t="s">
        <v>595</v>
      </c>
      <c r="B49" s="32">
        <f t="shared" ref="B49:N49" si="2">SUM(B5:B48)</f>
        <v>2799</v>
      </c>
      <c r="C49" s="32">
        <f t="shared" si="2"/>
        <v>3016</v>
      </c>
      <c r="D49" s="32">
        <f>SUM(D5:D48)</f>
        <v>3489</v>
      </c>
      <c r="E49" s="32">
        <f>SUM(E5:E48)</f>
        <v>2864</v>
      </c>
      <c r="F49" s="32">
        <f t="shared" si="2"/>
        <v>330</v>
      </c>
      <c r="G49" s="32">
        <f t="shared" si="2"/>
        <v>389</v>
      </c>
      <c r="H49" s="32">
        <f t="shared" si="2"/>
        <v>436</v>
      </c>
      <c r="I49" s="32">
        <f t="shared" si="2"/>
        <v>454</v>
      </c>
      <c r="J49" s="32">
        <f t="shared" si="2"/>
        <v>177</v>
      </c>
      <c r="K49" s="32">
        <f t="shared" si="2"/>
        <v>180</v>
      </c>
      <c r="L49" s="59">
        <f t="shared" si="2"/>
        <v>1184</v>
      </c>
      <c r="M49" s="61">
        <f t="shared" si="2"/>
        <v>7659</v>
      </c>
      <c r="N49" s="32">
        <f t="shared" si="2"/>
        <v>15318</v>
      </c>
    </row>
    <row r="50" spans="1:14" x14ac:dyDescent="0.2">
      <c r="L50" s="9"/>
      <c r="M50" s="9"/>
      <c r="N50" s="9"/>
    </row>
    <row r="51" spans="1:14" x14ac:dyDescent="0.2">
      <c r="L51" s="9"/>
      <c r="M51" s="9"/>
      <c r="N51" s="9"/>
    </row>
    <row r="52" spans="1:14" x14ac:dyDescent="0.2">
      <c r="L52" s="9"/>
      <c r="M52" s="9"/>
      <c r="N52" s="9"/>
    </row>
    <row r="53" spans="1:14" x14ac:dyDescent="0.2">
      <c r="L53" s="9"/>
      <c r="M53" s="9"/>
      <c r="N53" s="9"/>
    </row>
    <row r="54" spans="1:14" x14ac:dyDescent="0.2">
      <c r="L54" s="9"/>
      <c r="M54" s="9"/>
      <c r="N54" s="9"/>
    </row>
    <row r="55" spans="1:14" x14ac:dyDescent="0.2">
      <c r="L55" s="9"/>
      <c r="M55" s="9"/>
      <c r="N55" s="9"/>
    </row>
    <row r="56" spans="1:14" x14ac:dyDescent="0.2">
      <c r="L56" s="9"/>
      <c r="M56" s="9"/>
      <c r="N56" s="9"/>
    </row>
    <row r="57" spans="1:14" x14ac:dyDescent="0.2">
      <c r="L57" s="9"/>
      <c r="M57" s="9"/>
      <c r="N57" s="9"/>
    </row>
    <row r="58" spans="1:14" x14ac:dyDescent="0.2">
      <c r="L58" s="9"/>
      <c r="M58" s="9"/>
      <c r="N58" s="9"/>
    </row>
    <row r="59" spans="1:14" x14ac:dyDescent="0.2">
      <c r="L59" s="9"/>
      <c r="M59" s="9"/>
      <c r="N59" s="9"/>
    </row>
    <row r="60" spans="1:14" x14ac:dyDescent="0.2">
      <c r="L60" s="9"/>
      <c r="M60" s="9"/>
      <c r="N60" s="9"/>
    </row>
    <row r="61" spans="1:14" x14ac:dyDescent="0.2">
      <c r="N61" s="9"/>
    </row>
    <row r="62" spans="1:14" x14ac:dyDescent="0.2">
      <c r="N62" s="9"/>
    </row>
    <row r="63" spans="1:14" x14ac:dyDescent="0.2">
      <c r="N63" s="9"/>
    </row>
    <row r="64" spans="1:14" x14ac:dyDescent="0.2">
      <c r="N64" s="9"/>
    </row>
    <row r="65" spans="14:14" x14ac:dyDescent="0.2">
      <c r="N65" s="9"/>
    </row>
    <row r="66" spans="14:14" x14ac:dyDescent="0.2">
      <c r="N66" s="9"/>
    </row>
    <row r="67" spans="14:14" x14ac:dyDescent="0.2">
      <c r="N67" s="9"/>
    </row>
    <row r="68" spans="14:14" x14ac:dyDescent="0.2">
      <c r="N68" s="9"/>
    </row>
    <row r="69" spans="14:14" x14ac:dyDescent="0.2">
      <c r="N69" s="9"/>
    </row>
    <row r="70" spans="14:14" x14ac:dyDescent="0.2">
      <c r="N70" s="9"/>
    </row>
    <row r="71" spans="14:14" x14ac:dyDescent="0.2">
      <c r="N71" s="9"/>
    </row>
    <row r="72" spans="14:14" x14ac:dyDescent="0.2">
      <c r="N72" s="9"/>
    </row>
    <row r="73" spans="14:14" x14ac:dyDescent="0.2">
      <c r="N73" s="9"/>
    </row>
    <row r="74" spans="14:14" x14ac:dyDescent="0.2">
      <c r="N74" s="9"/>
    </row>
    <row r="75" spans="14:14" x14ac:dyDescent="0.2">
      <c r="N75" s="9"/>
    </row>
    <row r="76" spans="14:14" x14ac:dyDescent="0.2">
      <c r="N76" s="9"/>
    </row>
    <row r="77" spans="14:14" x14ac:dyDescent="0.2">
      <c r="N77" s="9"/>
    </row>
    <row r="78" spans="14:14" x14ac:dyDescent="0.2">
      <c r="N78" s="9"/>
    </row>
    <row r="79" spans="14:14" x14ac:dyDescent="0.2">
      <c r="N79" s="9"/>
    </row>
    <row r="80" spans="14:14" x14ac:dyDescent="0.2">
      <c r="N80" s="9"/>
    </row>
    <row r="81" spans="14:14" x14ac:dyDescent="0.2">
      <c r="N81" s="9"/>
    </row>
    <row r="82" spans="14:14" x14ac:dyDescent="0.2">
      <c r="N82" s="9"/>
    </row>
    <row r="83" spans="14:14" x14ac:dyDescent="0.2">
      <c r="N83" s="9"/>
    </row>
    <row r="84" spans="14:14" x14ac:dyDescent="0.2">
      <c r="N84" s="9"/>
    </row>
    <row r="85" spans="14:14" x14ac:dyDescent="0.2">
      <c r="N85" s="9"/>
    </row>
    <row r="86" spans="14:14" x14ac:dyDescent="0.2">
      <c r="N86" s="9"/>
    </row>
    <row r="87" spans="14:14" x14ac:dyDescent="0.2">
      <c r="N87" s="9"/>
    </row>
    <row r="88" spans="14:14" x14ac:dyDescent="0.2">
      <c r="N88" s="9"/>
    </row>
    <row r="89" spans="14:14" x14ac:dyDescent="0.2">
      <c r="N89" s="9"/>
    </row>
    <row r="90" spans="14:14" x14ac:dyDescent="0.2">
      <c r="N90" s="9"/>
    </row>
    <row r="91" spans="14:14" x14ac:dyDescent="0.2">
      <c r="N91" s="9"/>
    </row>
    <row r="92" spans="14:14" x14ac:dyDescent="0.2">
      <c r="N92" s="9"/>
    </row>
    <row r="93" spans="14:14" x14ac:dyDescent="0.2">
      <c r="N93" s="9"/>
    </row>
    <row r="94" spans="14:14" x14ac:dyDescent="0.2">
      <c r="N94" s="9"/>
    </row>
    <row r="95" spans="14:14" x14ac:dyDescent="0.2">
      <c r="N95" s="9"/>
    </row>
    <row r="96" spans="14:14" x14ac:dyDescent="0.2">
      <c r="N96" s="9"/>
    </row>
    <row r="97" spans="14:14" x14ac:dyDescent="0.2">
      <c r="N97" s="9"/>
    </row>
    <row r="98" spans="14:14" x14ac:dyDescent="0.2">
      <c r="N98" s="9"/>
    </row>
    <row r="99" spans="14:14" x14ac:dyDescent="0.2">
      <c r="N99" s="9"/>
    </row>
    <row r="100" spans="14:14" x14ac:dyDescent="0.2">
      <c r="N100" s="9"/>
    </row>
    <row r="101" spans="14:14" x14ac:dyDescent="0.2">
      <c r="N101" s="9"/>
    </row>
    <row r="102" spans="14:14" x14ac:dyDescent="0.2">
      <c r="N102" s="9"/>
    </row>
    <row r="103" spans="14:14" x14ac:dyDescent="0.2">
      <c r="N103" s="9"/>
    </row>
    <row r="104" spans="14:14" x14ac:dyDescent="0.2">
      <c r="N104" s="9"/>
    </row>
    <row r="105" spans="14:14" x14ac:dyDescent="0.2">
      <c r="N105" s="9"/>
    </row>
    <row r="106" spans="14:14" x14ac:dyDescent="0.2">
      <c r="N106" s="9"/>
    </row>
    <row r="107" spans="14:14" x14ac:dyDescent="0.2">
      <c r="N107" s="9"/>
    </row>
    <row r="108" spans="14:14" x14ac:dyDescent="0.2">
      <c r="N108" s="9"/>
    </row>
    <row r="109" spans="14:14" x14ac:dyDescent="0.2">
      <c r="N109" s="9"/>
    </row>
    <row r="110" spans="14:14" x14ac:dyDescent="0.2">
      <c r="N110" s="9"/>
    </row>
    <row r="111" spans="14:14" x14ac:dyDescent="0.2">
      <c r="N111" s="9"/>
    </row>
    <row r="112" spans="14:14" x14ac:dyDescent="0.2">
      <c r="N112" s="9"/>
    </row>
    <row r="113" spans="14:14" x14ac:dyDescent="0.2">
      <c r="N113" s="9"/>
    </row>
    <row r="114" spans="14:14" x14ac:dyDescent="0.2">
      <c r="N114" s="9"/>
    </row>
    <row r="115" spans="14:14" x14ac:dyDescent="0.2">
      <c r="N115" s="9"/>
    </row>
    <row r="116" spans="14:14" x14ac:dyDescent="0.2">
      <c r="N116" s="9"/>
    </row>
    <row r="117" spans="14:14" x14ac:dyDescent="0.2">
      <c r="N117" s="9"/>
    </row>
    <row r="118" spans="14:14" x14ac:dyDescent="0.2">
      <c r="N118" s="9"/>
    </row>
    <row r="119" spans="14:14" x14ac:dyDescent="0.2">
      <c r="N119" s="9"/>
    </row>
    <row r="120" spans="14:14" x14ac:dyDescent="0.2">
      <c r="N120" s="9"/>
    </row>
    <row r="121" spans="14:14" x14ac:dyDescent="0.2">
      <c r="N121" s="9"/>
    </row>
    <row r="122" spans="14:14" x14ac:dyDescent="0.2">
      <c r="N122" s="9"/>
    </row>
    <row r="123" spans="14:14" x14ac:dyDescent="0.2">
      <c r="N123" s="9"/>
    </row>
    <row r="124" spans="14:14" x14ac:dyDescent="0.2">
      <c r="N124" s="9"/>
    </row>
    <row r="125" spans="14:14" x14ac:dyDescent="0.2">
      <c r="N125" s="9"/>
    </row>
    <row r="126" spans="14:14" x14ac:dyDescent="0.2">
      <c r="N126" s="9"/>
    </row>
    <row r="127" spans="14:14" x14ac:dyDescent="0.2">
      <c r="N127" s="9"/>
    </row>
    <row r="128" spans="14:14" x14ac:dyDescent="0.2">
      <c r="N128" s="9"/>
    </row>
    <row r="129" spans="14:14" x14ac:dyDescent="0.2">
      <c r="N129" s="9"/>
    </row>
    <row r="130" spans="14:14" x14ac:dyDescent="0.2">
      <c r="N130" s="9"/>
    </row>
    <row r="131" spans="14:14" x14ac:dyDescent="0.2">
      <c r="N131" s="9"/>
    </row>
    <row r="132" spans="14:14" x14ac:dyDescent="0.2">
      <c r="N132" s="9"/>
    </row>
    <row r="133" spans="14:14" x14ac:dyDescent="0.2">
      <c r="N133" s="9"/>
    </row>
    <row r="134" spans="14:14" x14ac:dyDescent="0.2">
      <c r="N134" s="9"/>
    </row>
    <row r="135" spans="14:14" x14ac:dyDescent="0.2">
      <c r="N135" s="9"/>
    </row>
    <row r="136" spans="14:14" x14ac:dyDescent="0.2">
      <c r="N136" s="9"/>
    </row>
    <row r="137" spans="14:14" x14ac:dyDescent="0.2">
      <c r="N137" s="9"/>
    </row>
    <row r="138" spans="14:14" x14ac:dyDescent="0.2">
      <c r="N138" s="9"/>
    </row>
    <row r="139" spans="14:14" x14ac:dyDescent="0.2">
      <c r="N139" s="9"/>
    </row>
    <row r="140" spans="14:14" x14ac:dyDescent="0.2">
      <c r="N140" s="9"/>
    </row>
    <row r="141" spans="14:14" x14ac:dyDescent="0.2">
      <c r="N141" s="9"/>
    </row>
    <row r="142" spans="14:14" x14ac:dyDescent="0.2">
      <c r="N142" s="9"/>
    </row>
    <row r="143" spans="14:14" x14ac:dyDescent="0.2">
      <c r="N143" s="9"/>
    </row>
    <row r="144" spans="14:14" x14ac:dyDescent="0.2">
      <c r="N144" s="9"/>
    </row>
    <row r="145" spans="14:14" x14ac:dyDescent="0.2">
      <c r="N145" s="9"/>
    </row>
    <row r="146" spans="14:14" x14ac:dyDescent="0.2">
      <c r="N146" s="9"/>
    </row>
    <row r="147" spans="14:14" x14ac:dyDescent="0.2">
      <c r="N147" s="9"/>
    </row>
    <row r="148" spans="14:14" x14ac:dyDescent="0.2">
      <c r="N148" s="9"/>
    </row>
    <row r="149" spans="14:14" x14ac:dyDescent="0.2">
      <c r="N149" s="9"/>
    </row>
    <row r="150" spans="14:14" x14ac:dyDescent="0.2">
      <c r="N150" s="9"/>
    </row>
    <row r="151" spans="14:14" x14ac:dyDescent="0.2">
      <c r="N151" s="9"/>
    </row>
    <row r="152" spans="14:14" x14ac:dyDescent="0.2">
      <c r="N152" s="9"/>
    </row>
    <row r="153" spans="14:14" x14ac:dyDescent="0.2">
      <c r="N153" s="9"/>
    </row>
    <row r="154" spans="14:14" x14ac:dyDescent="0.2">
      <c r="N154" s="9"/>
    </row>
    <row r="155" spans="14:14" x14ac:dyDescent="0.2">
      <c r="N155" s="9"/>
    </row>
    <row r="156" spans="14:14" x14ac:dyDescent="0.2">
      <c r="N156" s="9"/>
    </row>
    <row r="157" spans="14:14" x14ac:dyDescent="0.2">
      <c r="N157" s="9"/>
    </row>
    <row r="158" spans="14:14" x14ac:dyDescent="0.2">
      <c r="N158" s="9"/>
    </row>
    <row r="159" spans="14:14" x14ac:dyDescent="0.2">
      <c r="N159" s="9"/>
    </row>
    <row r="160" spans="14:14" x14ac:dyDescent="0.2">
      <c r="N160" s="9"/>
    </row>
    <row r="161" spans="14:14" x14ac:dyDescent="0.2">
      <c r="N161" s="9"/>
    </row>
    <row r="162" spans="14:14" x14ac:dyDescent="0.2">
      <c r="N162" s="9"/>
    </row>
    <row r="163" spans="14:14" x14ac:dyDescent="0.2">
      <c r="N163" s="9"/>
    </row>
    <row r="164" spans="14:14" x14ac:dyDescent="0.2">
      <c r="N164" s="9"/>
    </row>
    <row r="165" spans="14:14" x14ac:dyDescent="0.2">
      <c r="N165" s="9"/>
    </row>
    <row r="166" spans="14:14" x14ac:dyDescent="0.2">
      <c r="N166" s="9"/>
    </row>
    <row r="167" spans="14:14" x14ac:dyDescent="0.2">
      <c r="N167" s="9"/>
    </row>
    <row r="168" spans="14:14" x14ac:dyDescent="0.2">
      <c r="N168" s="9"/>
    </row>
    <row r="169" spans="14:14" x14ac:dyDescent="0.2">
      <c r="N169" s="9"/>
    </row>
    <row r="170" spans="14:14" x14ac:dyDescent="0.2">
      <c r="N170" s="9"/>
    </row>
    <row r="171" spans="14:14" x14ac:dyDescent="0.2">
      <c r="N171" s="9"/>
    </row>
    <row r="172" spans="14:14" x14ac:dyDescent="0.2">
      <c r="N172" s="9"/>
    </row>
    <row r="173" spans="14:14" x14ac:dyDescent="0.2">
      <c r="N173" s="9"/>
    </row>
    <row r="174" spans="14:14" x14ac:dyDescent="0.2">
      <c r="N174" s="9"/>
    </row>
    <row r="175" spans="14:14" x14ac:dyDescent="0.2">
      <c r="N175" s="9"/>
    </row>
    <row r="176" spans="14:14" x14ac:dyDescent="0.2">
      <c r="N176" s="9"/>
    </row>
    <row r="177" spans="14:14" x14ac:dyDescent="0.2">
      <c r="N177" s="9"/>
    </row>
    <row r="178" spans="14:14" x14ac:dyDescent="0.2">
      <c r="N178" s="9"/>
    </row>
    <row r="179" spans="14:14" x14ac:dyDescent="0.2">
      <c r="N179" s="9"/>
    </row>
    <row r="180" spans="14:14" x14ac:dyDescent="0.2">
      <c r="N180" s="9"/>
    </row>
    <row r="181" spans="14:14" x14ac:dyDescent="0.2">
      <c r="N181" s="9"/>
    </row>
    <row r="182" spans="14:14" x14ac:dyDescent="0.2">
      <c r="N182" s="9"/>
    </row>
    <row r="183" spans="14:14" x14ac:dyDescent="0.2">
      <c r="N183" s="9"/>
    </row>
    <row r="184" spans="14:14" x14ac:dyDescent="0.2">
      <c r="N184" s="9"/>
    </row>
    <row r="185" spans="14:14" x14ac:dyDescent="0.2">
      <c r="N185" s="9"/>
    </row>
    <row r="186" spans="14:14" x14ac:dyDescent="0.2">
      <c r="N186" s="9"/>
    </row>
    <row r="187" spans="14:14" x14ac:dyDescent="0.2">
      <c r="N187" s="9"/>
    </row>
    <row r="188" spans="14:14" x14ac:dyDescent="0.2">
      <c r="N188" s="9"/>
    </row>
    <row r="189" spans="14:14" x14ac:dyDescent="0.2">
      <c r="N189" s="9"/>
    </row>
    <row r="190" spans="14:14" x14ac:dyDescent="0.2">
      <c r="N190" s="9"/>
    </row>
    <row r="191" spans="14:14" x14ac:dyDescent="0.2">
      <c r="N191" s="9"/>
    </row>
    <row r="192" spans="14:14" x14ac:dyDescent="0.2">
      <c r="N192" s="9"/>
    </row>
    <row r="193" spans="14:14" x14ac:dyDescent="0.2">
      <c r="N193" s="9"/>
    </row>
    <row r="194" spans="14:14" x14ac:dyDescent="0.2">
      <c r="N194" s="9"/>
    </row>
    <row r="195" spans="14:14" x14ac:dyDescent="0.2">
      <c r="N195" s="9"/>
    </row>
    <row r="196" spans="14:14" x14ac:dyDescent="0.2">
      <c r="N196" s="9"/>
    </row>
    <row r="197" spans="14:14" x14ac:dyDescent="0.2">
      <c r="N197" s="9"/>
    </row>
    <row r="198" spans="14:14" x14ac:dyDescent="0.2">
      <c r="N198" s="9"/>
    </row>
    <row r="199" spans="14:14" x14ac:dyDescent="0.2">
      <c r="N199" s="9"/>
    </row>
    <row r="200" spans="14:14" x14ac:dyDescent="0.2">
      <c r="N200" s="9"/>
    </row>
    <row r="201" spans="14:14" x14ac:dyDescent="0.2">
      <c r="N201" s="9"/>
    </row>
    <row r="202" spans="14:14" x14ac:dyDescent="0.2">
      <c r="N202" s="9"/>
    </row>
    <row r="203" spans="14:14" x14ac:dyDescent="0.2">
      <c r="N203" s="9"/>
    </row>
    <row r="204" spans="14:14" x14ac:dyDescent="0.2">
      <c r="N204" s="9"/>
    </row>
    <row r="205" spans="14:14" x14ac:dyDescent="0.2">
      <c r="N205" s="9"/>
    </row>
    <row r="206" spans="14:14" x14ac:dyDescent="0.2">
      <c r="N206" s="9"/>
    </row>
    <row r="207" spans="14:14" x14ac:dyDescent="0.2">
      <c r="N207" s="9"/>
    </row>
    <row r="208" spans="14:14" x14ac:dyDescent="0.2">
      <c r="N208" s="9"/>
    </row>
    <row r="209" spans="14:14" x14ac:dyDescent="0.2">
      <c r="N209" s="9"/>
    </row>
    <row r="210" spans="14:14" x14ac:dyDescent="0.2">
      <c r="N210" s="9"/>
    </row>
    <row r="211" spans="14:14" x14ac:dyDescent="0.2">
      <c r="N211" s="9"/>
    </row>
    <row r="212" spans="14:14" x14ac:dyDescent="0.2">
      <c r="N212" s="9"/>
    </row>
    <row r="213" spans="14:14" x14ac:dyDescent="0.2">
      <c r="N213" s="9"/>
    </row>
    <row r="214" spans="14:14" x14ac:dyDescent="0.2">
      <c r="N214" s="9"/>
    </row>
    <row r="215" spans="14:14" x14ac:dyDescent="0.2">
      <c r="N215" s="9"/>
    </row>
    <row r="216" spans="14:14" x14ac:dyDescent="0.2">
      <c r="N216" s="9"/>
    </row>
    <row r="217" spans="14:14" x14ac:dyDescent="0.2">
      <c r="N217" s="9"/>
    </row>
    <row r="218" spans="14:14" x14ac:dyDescent="0.2">
      <c r="N218" s="9"/>
    </row>
    <row r="219" spans="14:14" x14ac:dyDescent="0.2">
      <c r="N219" s="9"/>
    </row>
    <row r="220" spans="14:14" x14ac:dyDescent="0.2">
      <c r="N220" s="9"/>
    </row>
    <row r="221" spans="14:14" x14ac:dyDescent="0.2">
      <c r="N221" s="9"/>
    </row>
    <row r="222" spans="14:14" x14ac:dyDescent="0.2">
      <c r="N222" s="9"/>
    </row>
    <row r="223" spans="14:14" x14ac:dyDescent="0.2">
      <c r="N223" s="9"/>
    </row>
    <row r="224" spans="14:14" x14ac:dyDescent="0.2">
      <c r="N224" s="9"/>
    </row>
    <row r="225" spans="14:14" x14ac:dyDescent="0.2">
      <c r="N225" s="9"/>
    </row>
    <row r="226" spans="14:14" x14ac:dyDescent="0.2">
      <c r="N226" s="9"/>
    </row>
    <row r="227" spans="14:14" x14ac:dyDescent="0.2">
      <c r="N227" s="9"/>
    </row>
    <row r="228" spans="14:14" x14ac:dyDescent="0.2">
      <c r="N228" s="9"/>
    </row>
    <row r="229" spans="14:14" x14ac:dyDescent="0.2">
      <c r="N229" s="9"/>
    </row>
    <row r="230" spans="14:14" x14ac:dyDescent="0.2">
      <c r="N230" s="9"/>
    </row>
    <row r="231" spans="14:14" x14ac:dyDescent="0.2">
      <c r="N231" s="9"/>
    </row>
    <row r="232" spans="14:14" x14ac:dyDescent="0.2">
      <c r="N232" s="9"/>
    </row>
    <row r="233" spans="14:14" x14ac:dyDescent="0.2">
      <c r="N233" s="9"/>
    </row>
    <row r="234" spans="14:14" x14ac:dyDescent="0.2">
      <c r="N234" s="9"/>
    </row>
    <row r="235" spans="14:14" x14ac:dyDescent="0.2">
      <c r="N235" s="9"/>
    </row>
    <row r="236" spans="14:14" x14ac:dyDescent="0.2">
      <c r="N236" s="9"/>
    </row>
    <row r="237" spans="14:14" x14ac:dyDescent="0.2">
      <c r="N237" s="9"/>
    </row>
    <row r="238" spans="14:14" x14ac:dyDescent="0.2">
      <c r="N238" s="9"/>
    </row>
    <row r="239" spans="14:14" x14ac:dyDescent="0.2">
      <c r="N239" s="9"/>
    </row>
    <row r="240" spans="14:14" x14ac:dyDescent="0.2">
      <c r="N240" s="9"/>
    </row>
    <row r="241" spans="14:14" x14ac:dyDescent="0.2">
      <c r="N241" s="9"/>
    </row>
    <row r="242" spans="14:14" x14ac:dyDescent="0.2">
      <c r="N242" s="9"/>
    </row>
    <row r="243" spans="14:14" x14ac:dyDescent="0.2">
      <c r="N243" s="9"/>
    </row>
    <row r="244" spans="14:14" x14ac:dyDescent="0.2">
      <c r="N244" s="9"/>
    </row>
    <row r="245" spans="14:14" x14ac:dyDescent="0.2">
      <c r="N245" s="9"/>
    </row>
    <row r="246" spans="14:14" x14ac:dyDescent="0.2">
      <c r="N246" s="9"/>
    </row>
    <row r="247" spans="14:14" x14ac:dyDescent="0.2">
      <c r="N247" s="9"/>
    </row>
    <row r="248" spans="14:14" x14ac:dyDescent="0.2">
      <c r="N248" s="9"/>
    </row>
    <row r="249" spans="14:14" x14ac:dyDescent="0.2">
      <c r="N249" s="9"/>
    </row>
    <row r="250" spans="14:14" x14ac:dyDescent="0.2">
      <c r="N250" s="9"/>
    </row>
    <row r="251" spans="14:14" x14ac:dyDescent="0.2">
      <c r="N251" s="9"/>
    </row>
    <row r="252" spans="14:14" x14ac:dyDescent="0.2">
      <c r="N252" s="9"/>
    </row>
    <row r="253" spans="14:14" x14ac:dyDescent="0.2">
      <c r="N253" s="9"/>
    </row>
    <row r="254" spans="14:14" x14ac:dyDescent="0.2">
      <c r="N254" s="9"/>
    </row>
    <row r="255" spans="14:14" x14ac:dyDescent="0.2">
      <c r="N255" s="9"/>
    </row>
    <row r="256" spans="14:14" x14ac:dyDescent="0.2">
      <c r="N256" s="9"/>
    </row>
    <row r="257" spans="14:14" x14ac:dyDescent="0.2">
      <c r="N257" s="9"/>
    </row>
    <row r="258" spans="14:14" x14ac:dyDescent="0.2">
      <c r="N258" s="9"/>
    </row>
    <row r="259" spans="14:14" x14ac:dyDescent="0.2">
      <c r="N259" s="9"/>
    </row>
    <row r="260" spans="14:14" x14ac:dyDescent="0.2">
      <c r="N260" s="9"/>
    </row>
    <row r="261" spans="14:14" x14ac:dyDescent="0.2">
      <c r="N261" s="9"/>
    </row>
    <row r="262" spans="14:14" x14ac:dyDescent="0.2">
      <c r="N262" s="9"/>
    </row>
    <row r="263" spans="14:14" x14ac:dyDescent="0.2">
      <c r="N263" s="9"/>
    </row>
    <row r="264" spans="14:14" x14ac:dyDescent="0.2">
      <c r="N264" s="9"/>
    </row>
    <row r="265" spans="14:14" x14ac:dyDescent="0.2">
      <c r="N265" s="9"/>
    </row>
    <row r="266" spans="14:14" x14ac:dyDescent="0.2">
      <c r="N266" s="9"/>
    </row>
    <row r="267" spans="14:14" x14ac:dyDescent="0.2">
      <c r="N267" s="9"/>
    </row>
    <row r="268" spans="14:14" x14ac:dyDescent="0.2">
      <c r="N268" s="9"/>
    </row>
    <row r="269" spans="14:14" x14ac:dyDescent="0.2">
      <c r="N269" s="9"/>
    </row>
    <row r="270" spans="14:14" x14ac:dyDescent="0.2">
      <c r="N270" s="9"/>
    </row>
    <row r="271" spans="14:14" x14ac:dyDescent="0.2">
      <c r="N271" s="9"/>
    </row>
    <row r="272" spans="14:14" x14ac:dyDescent="0.2">
      <c r="N272" s="9"/>
    </row>
    <row r="273" spans="14:14" x14ac:dyDescent="0.2">
      <c r="N273" s="9"/>
    </row>
    <row r="274" spans="14:14" x14ac:dyDescent="0.2">
      <c r="N274" s="9"/>
    </row>
    <row r="275" spans="14:14" x14ac:dyDescent="0.2">
      <c r="N275" s="9"/>
    </row>
    <row r="276" spans="14:14" x14ac:dyDescent="0.2">
      <c r="N276" s="9"/>
    </row>
    <row r="277" spans="14:14" x14ac:dyDescent="0.2">
      <c r="N277" s="9"/>
    </row>
    <row r="278" spans="14:14" x14ac:dyDescent="0.2">
      <c r="N278" s="9"/>
    </row>
    <row r="279" spans="14:14" x14ac:dyDescent="0.2">
      <c r="N279" s="9"/>
    </row>
    <row r="280" spans="14:14" x14ac:dyDescent="0.2">
      <c r="N280" s="9"/>
    </row>
    <row r="281" spans="14:14" x14ac:dyDescent="0.2">
      <c r="N281" s="9"/>
    </row>
    <row r="282" spans="14:14" x14ac:dyDescent="0.2">
      <c r="N282" s="9"/>
    </row>
    <row r="283" spans="14:14" x14ac:dyDescent="0.2">
      <c r="N283" s="9"/>
    </row>
    <row r="284" spans="14:14" x14ac:dyDescent="0.2">
      <c r="N284" s="9"/>
    </row>
    <row r="285" spans="14:14" x14ac:dyDescent="0.2">
      <c r="N285" s="9"/>
    </row>
    <row r="286" spans="14:14" x14ac:dyDescent="0.2">
      <c r="N286" s="9"/>
    </row>
    <row r="287" spans="14:14" x14ac:dyDescent="0.2">
      <c r="N287" s="9"/>
    </row>
    <row r="288" spans="14:14" x14ac:dyDescent="0.2">
      <c r="N288" s="9"/>
    </row>
    <row r="289" spans="14:14" x14ac:dyDescent="0.2">
      <c r="N289" s="9"/>
    </row>
    <row r="290" spans="14:14" x14ac:dyDescent="0.2">
      <c r="N290" s="9"/>
    </row>
    <row r="291" spans="14:14" x14ac:dyDescent="0.2">
      <c r="N291" s="9"/>
    </row>
    <row r="292" spans="14:14" x14ac:dyDescent="0.2">
      <c r="N292" s="9"/>
    </row>
    <row r="293" spans="14:14" x14ac:dyDescent="0.2">
      <c r="N293" s="9"/>
    </row>
    <row r="294" spans="14:14" x14ac:dyDescent="0.2">
      <c r="N294" s="9"/>
    </row>
    <row r="295" spans="14:14" x14ac:dyDescent="0.2">
      <c r="N295" s="9"/>
    </row>
    <row r="296" spans="14:14" x14ac:dyDescent="0.2">
      <c r="N296" s="9"/>
    </row>
    <row r="297" spans="14:14" x14ac:dyDescent="0.2">
      <c r="N297" s="9"/>
    </row>
    <row r="298" spans="14:14" x14ac:dyDescent="0.2">
      <c r="N298" s="9"/>
    </row>
    <row r="299" spans="14:14" x14ac:dyDescent="0.2">
      <c r="N299" s="9"/>
    </row>
    <row r="300" spans="14:14" x14ac:dyDescent="0.2">
      <c r="N300" s="9"/>
    </row>
    <row r="301" spans="14:14" x14ac:dyDescent="0.2">
      <c r="N301" s="9"/>
    </row>
    <row r="302" spans="14:14" x14ac:dyDescent="0.2">
      <c r="N302" s="9"/>
    </row>
    <row r="303" spans="14:14" x14ac:dyDescent="0.2">
      <c r="N303" s="9"/>
    </row>
    <row r="304" spans="14:14" x14ac:dyDescent="0.2">
      <c r="N304" s="9"/>
    </row>
    <row r="305" spans="14:14" x14ac:dyDescent="0.2">
      <c r="N305" s="9"/>
    </row>
    <row r="306" spans="14:14" x14ac:dyDescent="0.2">
      <c r="N306" s="9"/>
    </row>
    <row r="307" spans="14:14" x14ac:dyDescent="0.2">
      <c r="N307" s="9"/>
    </row>
    <row r="308" spans="14:14" x14ac:dyDescent="0.2">
      <c r="N308" s="9"/>
    </row>
    <row r="309" spans="14:14" x14ac:dyDescent="0.2">
      <c r="N309" s="9"/>
    </row>
    <row r="310" spans="14:14" x14ac:dyDescent="0.2">
      <c r="N310" s="9"/>
    </row>
    <row r="311" spans="14:14" x14ac:dyDescent="0.2">
      <c r="N311" s="9"/>
    </row>
    <row r="312" spans="14:14" x14ac:dyDescent="0.2">
      <c r="N312" s="9"/>
    </row>
    <row r="313" spans="14:14" x14ac:dyDescent="0.2">
      <c r="N313" s="9"/>
    </row>
    <row r="314" spans="14:14" x14ac:dyDescent="0.2">
      <c r="N314" s="9"/>
    </row>
    <row r="315" spans="14:14" x14ac:dyDescent="0.2">
      <c r="N315" s="9"/>
    </row>
    <row r="316" spans="14:14" x14ac:dyDescent="0.2">
      <c r="N316" s="9"/>
    </row>
    <row r="317" spans="14:14" x14ac:dyDescent="0.2">
      <c r="N317" s="9"/>
    </row>
    <row r="318" spans="14:14" x14ac:dyDescent="0.2">
      <c r="N318" s="9"/>
    </row>
    <row r="319" spans="14:14" x14ac:dyDescent="0.2">
      <c r="N319" s="9"/>
    </row>
    <row r="320" spans="14:14" x14ac:dyDescent="0.2">
      <c r="N320" s="9"/>
    </row>
    <row r="321" spans="14:14" x14ac:dyDescent="0.2">
      <c r="N321" s="9"/>
    </row>
    <row r="322" spans="14:14" x14ac:dyDescent="0.2">
      <c r="N322" s="9"/>
    </row>
    <row r="323" spans="14:14" x14ac:dyDescent="0.2">
      <c r="N323" s="9"/>
    </row>
    <row r="324" spans="14:14" x14ac:dyDescent="0.2">
      <c r="N324" s="9"/>
    </row>
    <row r="325" spans="14:14" x14ac:dyDescent="0.2">
      <c r="N325" s="9"/>
    </row>
    <row r="326" spans="14:14" x14ac:dyDescent="0.2">
      <c r="N326" s="9"/>
    </row>
    <row r="327" spans="14:14" x14ac:dyDescent="0.2">
      <c r="N327" s="9"/>
    </row>
    <row r="328" spans="14:14" x14ac:dyDescent="0.2">
      <c r="N328" s="9"/>
    </row>
    <row r="329" spans="14:14" x14ac:dyDescent="0.2">
      <c r="N329" s="9"/>
    </row>
    <row r="330" spans="14:14" x14ac:dyDescent="0.2">
      <c r="N330" s="9"/>
    </row>
    <row r="331" spans="14:14" x14ac:dyDescent="0.2">
      <c r="N331" s="9"/>
    </row>
    <row r="332" spans="14:14" x14ac:dyDescent="0.2">
      <c r="N332" s="9"/>
    </row>
    <row r="333" spans="14:14" x14ac:dyDescent="0.2">
      <c r="N333" s="9"/>
    </row>
    <row r="334" spans="14:14" x14ac:dyDescent="0.2">
      <c r="N334" s="9"/>
    </row>
    <row r="335" spans="14:14" x14ac:dyDescent="0.2">
      <c r="N335" s="9"/>
    </row>
    <row r="336" spans="14:14" x14ac:dyDescent="0.2">
      <c r="N336" s="9"/>
    </row>
    <row r="337" spans="14:14" x14ac:dyDescent="0.2">
      <c r="N337" s="9"/>
    </row>
    <row r="338" spans="14:14" x14ac:dyDescent="0.2">
      <c r="N338" s="9"/>
    </row>
    <row r="339" spans="14:14" x14ac:dyDescent="0.2">
      <c r="N339" s="9"/>
    </row>
    <row r="340" spans="14:14" x14ac:dyDescent="0.2">
      <c r="N340" s="9"/>
    </row>
    <row r="341" spans="14:14" x14ac:dyDescent="0.2">
      <c r="N341" s="9"/>
    </row>
    <row r="342" spans="14:14" x14ac:dyDescent="0.2">
      <c r="N342" s="9"/>
    </row>
    <row r="343" spans="14:14" x14ac:dyDescent="0.2">
      <c r="N343" s="9"/>
    </row>
    <row r="344" spans="14:14" x14ac:dyDescent="0.2">
      <c r="N344" s="9"/>
    </row>
    <row r="345" spans="14:14" x14ac:dyDescent="0.2">
      <c r="N345" s="9"/>
    </row>
    <row r="346" spans="14:14" x14ac:dyDescent="0.2">
      <c r="N346" s="9"/>
    </row>
    <row r="347" spans="14:14" x14ac:dyDescent="0.2">
      <c r="N347" s="9"/>
    </row>
    <row r="348" spans="14:14" x14ac:dyDescent="0.2">
      <c r="N348" s="9"/>
    </row>
    <row r="349" spans="14:14" x14ac:dyDescent="0.2">
      <c r="N349" s="9"/>
    </row>
    <row r="350" spans="14:14" x14ac:dyDescent="0.2">
      <c r="N350" s="9"/>
    </row>
    <row r="351" spans="14:14" x14ac:dyDescent="0.2">
      <c r="N351" s="9"/>
    </row>
    <row r="352" spans="14:14" x14ac:dyDescent="0.2">
      <c r="N352" s="9"/>
    </row>
    <row r="353" spans="14:14" x14ac:dyDescent="0.2">
      <c r="N353" s="9"/>
    </row>
    <row r="354" spans="14:14" x14ac:dyDescent="0.2">
      <c r="N354" s="9"/>
    </row>
    <row r="355" spans="14:14" x14ac:dyDescent="0.2">
      <c r="N355" s="9"/>
    </row>
    <row r="356" spans="14:14" x14ac:dyDescent="0.2">
      <c r="N356" s="9"/>
    </row>
    <row r="357" spans="14:14" x14ac:dyDescent="0.2">
      <c r="N357" s="9"/>
    </row>
    <row r="358" spans="14:14" x14ac:dyDescent="0.2">
      <c r="N358" s="9"/>
    </row>
    <row r="359" spans="14:14" x14ac:dyDescent="0.2">
      <c r="N359" s="9"/>
    </row>
    <row r="360" spans="14:14" x14ac:dyDescent="0.2">
      <c r="N360" s="9"/>
    </row>
    <row r="361" spans="14:14" x14ac:dyDescent="0.2">
      <c r="N361" s="9"/>
    </row>
    <row r="362" spans="14:14" x14ac:dyDescent="0.2">
      <c r="N362" s="9"/>
    </row>
    <row r="363" spans="14:14" x14ac:dyDescent="0.2">
      <c r="N363" s="9"/>
    </row>
    <row r="364" spans="14:14" x14ac:dyDescent="0.2">
      <c r="N364" s="9"/>
    </row>
    <row r="365" spans="14:14" x14ac:dyDescent="0.2">
      <c r="N365" s="9"/>
    </row>
    <row r="366" spans="14:14" x14ac:dyDescent="0.2">
      <c r="N366" s="9"/>
    </row>
    <row r="367" spans="14:14" x14ac:dyDescent="0.2">
      <c r="N367" s="9"/>
    </row>
    <row r="368" spans="14:14" x14ac:dyDescent="0.2">
      <c r="N368" s="9"/>
    </row>
    <row r="369" spans="14:14" x14ac:dyDescent="0.2">
      <c r="N369" s="9"/>
    </row>
    <row r="370" spans="14:14" x14ac:dyDescent="0.2">
      <c r="N370" s="9"/>
    </row>
    <row r="371" spans="14:14" x14ac:dyDescent="0.2">
      <c r="N371" s="9"/>
    </row>
    <row r="372" spans="14:14" x14ac:dyDescent="0.2">
      <c r="N372" s="9"/>
    </row>
    <row r="373" spans="14:14" x14ac:dyDescent="0.2">
      <c r="N373" s="9"/>
    </row>
    <row r="374" spans="14:14" x14ac:dyDescent="0.2">
      <c r="N374" s="9"/>
    </row>
    <row r="375" spans="14:14" x14ac:dyDescent="0.2">
      <c r="N375" s="9"/>
    </row>
    <row r="376" spans="14:14" x14ac:dyDescent="0.2">
      <c r="N376" s="9"/>
    </row>
    <row r="377" spans="14:14" x14ac:dyDescent="0.2">
      <c r="N377" s="9"/>
    </row>
    <row r="378" spans="14:14" x14ac:dyDescent="0.2">
      <c r="N378" s="9"/>
    </row>
    <row r="379" spans="14:14" x14ac:dyDescent="0.2">
      <c r="N379" s="9"/>
    </row>
    <row r="380" spans="14:14" x14ac:dyDescent="0.2">
      <c r="N380" s="9"/>
    </row>
    <row r="381" spans="14:14" x14ac:dyDescent="0.2">
      <c r="N381" s="9"/>
    </row>
    <row r="382" spans="14:14" x14ac:dyDescent="0.2">
      <c r="N382" s="9"/>
    </row>
    <row r="383" spans="14:14" x14ac:dyDescent="0.2">
      <c r="N383" s="9"/>
    </row>
    <row r="384" spans="14:14" x14ac:dyDescent="0.2">
      <c r="N384" s="9"/>
    </row>
    <row r="385" spans="14:14" x14ac:dyDescent="0.2">
      <c r="N385" s="9"/>
    </row>
    <row r="386" spans="14:14" x14ac:dyDescent="0.2">
      <c r="N386" s="9"/>
    </row>
    <row r="387" spans="14:14" x14ac:dyDescent="0.2">
      <c r="N387" s="9"/>
    </row>
    <row r="388" spans="14:14" x14ac:dyDescent="0.2">
      <c r="N388" s="9"/>
    </row>
    <row r="389" spans="14:14" x14ac:dyDescent="0.2">
      <c r="N389" s="9"/>
    </row>
    <row r="390" spans="14:14" x14ac:dyDescent="0.2">
      <c r="N390" s="9"/>
    </row>
    <row r="391" spans="14:14" x14ac:dyDescent="0.2">
      <c r="N391" s="9"/>
    </row>
    <row r="392" spans="14:14" x14ac:dyDescent="0.2">
      <c r="N392" s="9"/>
    </row>
    <row r="393" spans="14:14" x14ac:dyDescent="0.2">
      <c r="N393" s="9"/>
    </row>
    <row r="394" spans="14:14" x14ac:dyDescent="0.2">
      <c r="N394" s="9"/>
    </row>
    <row r="395" spans="14:14" x14ac:dyDescent="0.2">
      <c r="N395" s="9"/>
    </row>
    <row r="396" spans="14:14" x14ac:dyDescent="0.2">
      <c r="N396" s="9"/>
    </row>
    <row r="397" spans="14:14" x14ac:dyDescent="0.2">
      <c r="N397" s="9"/>
    </row>
    <row r="398" spans="14:14" x14ac:dyDescent="0.2">
      <c r="N398" s="9"/>
    </row>
    <row r="399" spans="14:14" x14ac:dyDescent="0.2">
      <c r="N399" s="9"/>
    </row>
    <row r="400" spans="14:14" x14ac:dyDescent="0.2">
      <c r="N400" s="9"/>
    </row>
    <row r="401" spans="14:14" x14ac:dyDescent="0.2">
      <c r="N401" s="9"/>
    </row>
    <row r="402" spans="14:14" x14ac:dyDescent="0.2">
      <c r="N402" s="9"/>
    </row>
    <row r="403" spans="14:14" x14ac:dyDescent="0.2">
      <c r="N403" s="9"/>
    </row>
    <row r="404" spans="14:14" x14ac:dyDescent="0.2">
      <c r="N404" s="9"/>
    </row>
    <row r="405" spans="14:14" x14ac:dyDescent="0.2">
      <c r="N405" s="9"/>
    </row>
    <row r="406" spans="14:14" x14ac:dyDescent="0.2">
      <c r="N406" s="9"/>
    </row>
    <row r="407" spans="14:14" x14ac:dyDescent="0.2">
      <c r="N407" s="9"/>
    </row>
    <row r="408" spans="14:14" x14ac:dyDescent="0.2">
      <c r="N408" s="9"/>
    </row>
    <row r="409" spans="14:14" x14ac:dyDescent="0.2">
      <c r="N409" s="9"/>
    </row>
    <row r="410" spans="14:14" x14ac:dyDescent="0.2">
      <c r="N410" s="9"/>
    </row>
    <row r="411" spans="14:14" x14ac:dyDescent="0.2">
      <c r="N411" s="9"/>
    </row>
    <row r="412" spans="14:14" x14ac:dyDescent="0.2">
      <c r="N412" s="9"/>
    </row>
    <row r="413" spans="14:14" x14ac:dyDescent="0.2">
      <c r="N413" s="9"/>
    </row>
    <row r="414" spans="14:14" x14ac:dyDescent="0.2">
      <c r="N414" s="9"/>
    </row>
    <row r="415" spans="14:14" x14ac:dyDescent="0.2">
      <c r="N415" s="9"/>
    </row>
    <row r="416" spans="14:14" x14ac:dyDescent="0.2">
      <c r="N416" s="9"/>
    </row>
    <row r="417" spans="14:14" x14ac:dyDescent="0.2">
      <c r="N417" s="9"/>
    </row>
    <row r="418" spans="14:14" x14ac:dyDescent="0.2">
      <c r="N418" s="9"/>
    </row>
    <row r="419" spans="14:14" x14ac:dyDescent="0.2">
      <c r="N419" s="9"/>
    </row>
    <row r="420" spans="14:14" x14ac:dyDescent="0.2">
      <c r="N420" s="9"/>
    </row>
    <row r="421" spans="14:14" x14ac:dyDescent="0.2">
      <c r="N421" s="9"/>
    </row>
    <row r="422" spans="14:14" x14ac:dyDescent="0.2">
      <c r="N422" s="9"/>
    </row>
    <row r="423" spans="14:14" x14ac:dyDescent="0.2">
      <c r="N423" s="9"/>
    </row>
    <row r="424" spans="14:14" x14ac:dyDescent="0.2">
      <c r="N424" s="9"/>
    </row>
    <row r="425" spans="14:14" x14ac:dyDescent="0.2">
      <c r="N425" s="9"/>
    </row>
    <row r="426" spans="14:14" x14ac:dyDescent="0.2">
      <c r="N426" s="9"/>
    </row>
    <row r="427" spans="14:14" x14ac:dyDescent="0.2">
      <c r="N427" s="9"/>
    </row>
    <row r="428" spans="14:14" x14ac:dyDescent="0.2">
      <c r="N428" s="9"/>
    </row>
    <row r="429" spans="14:14" x14ac:dyDescent="0.2">
      <c r="N429" s="9"/>
    </row>
    <row r="430" spans="14:14" x14ac:dyDescent="0.2">
      <c r="N430" s="9"/>
    </row>
    <row r="431" spans="14:14" x14ac:dyDescent="0.2">
      <c r="N431" s="9"/>
    </row>
    <row r="432" spans="14:14" x14ac:dyDescent="0.2">
      <c r="N432" s="9"/>
    </row>
    <row r="433" spans="14:14" x14ac:dyDescent="0.2">
      <c r="N433" s="9"/>
    </row>
    <row r="434" spans="14:14" x14ac:dyDescent="0.2">
      <c r="N434" s="9"/>
    </row>
    <row r="435" spans="14:14" x14ac:dyDescent="0.2">
      <c r="N435" s="9"/>
    </row>
    <row r="436" spans="14:14" x14ac:dyDescent="0.2">
      <c r="N436" s="9"/>
    </row>
    <row r="437" spans="14:14" x14ac:dyDescent="0.2">
      <c r="N437" s="9"/>
    </row>
    <row r="438" spans="14:14" x14ac:dyDescent="0.2">
      <c r="N438" s="9"/>
    </row>
    <row r="439" spans="14:14" x14ac:dyDescent="0.2">
      <c r="N439" s="9"/>
    </row>
    <row r="440" spans="14:14" x14ac:dyDescent="0.2">
      <c r="N440" s="9"/>
    </row>
    <row r="441" spans="14:14" x14ac:dyDescent="0.2">
      <c r="N441" s="9"/>
    </row>
    <row r="442" spans="14:14" x14ac:dyDescent="0.2">
      <c r="N442" s="9"/>
    </row>
    <row r="443" spans="14:14" x14ac:dyDescent="0.2">
      <c r="N443" s="9"/>
    </row>
    <row r="444" spans="14:14" x14ac:dyDescent="0.2">
      <c r="N444" s="9"/>
    </row>
    <row r="445" spans="14:14" x14ac:dyDescent="0.2">
      <c r="N445" s="9"/>
    </row>
    <row r="446" spans="14:14" x14ac:dyDescent="0.2">
      <c r="N446" s="9"/>
    </row>
    <row r="447" spans="14:14" x14ac:dyDescent="0.2">
      <c r="N447" s="9"/>
    </row>
    <row r="448" spans="14:14" x14ac:dyDescent="0.2">
      <c r="N448" s="9"/>
    </row>
    <row r="449" spans="14:14" x14ac:dyDescent="0.2">
      <c r="N449" s="9"/>
    </row>
    <row r="450" spans="14:14" x14ac:dyDescent="0.2">
      <c r="N450" s="9"/>
    </row>
    <row r="451" spans="14:14" x14ac:dyDescent="0.2">
      <c r="N451" s="9"/>
    </row>
    <row r="452" spans="14:14" x14ac:dyDescent="0.2">
      <c r="N452" s="9"/>
    </row>
    <row r="453" spans="14:14" x14ac:dyDescent="0.2">
      <c r="N453" s="9"/>
    </row>
    <row r="454" spans="14:14" x14ac:dyDescent="0.2">
      <c r="N454" s="9"/>
    </row>
    <row r="455" spans="14:14" x14ac:dyDescent="0.2">
      <c r="N455" s="9"/>
    </row>
    <row r="456" spans="14:14" x14ac:dyDescent="0.2">
      <c r="N456" s="9"/>
    </row>
    <row r="457" spans="14:14" x14ac:dyDescent="0.2">
      <c r="N457" s="9"/>
    </row>
    <row r="458" spans="14:14" x14ac:dyDescent="0.2">
      <c r="N458" s="9"/>
    </row>
    <row r="459" spans="14:14" x14ac:dyDescent="0.2">
      <c r="N459" s="9"/>
    </row>
    <row r="460" spans="14:14" x14ac:dyDescent="0.2">
      <c r="N460" s="9"/>
    </row>
    <row r="461" spans="14:14" x14ac:dyDescent="0.2">
      <c r="N461" s="9"/>
    </row>
    <row r="462" spans="14:14" x14ac:dyDescent="0.2">
      <c r="N462" s="9"/>
    </row>
    <row r="463" spans="14:14" x14ac:dyDescent="0.2">
      <c r="N463" s="9"/>
    </row>
    <row r="464" spans="14:14" x14ac:dyDescent="0.2">
      <c r="N464" s="9"/>
    </row>
    <row r="465" spans="14:14" x14ac:dyDescent="0.2">
      <c r="N465" s="9"/>
    </row>
    <row r="466" spans="14:14" x14ac:dyDescent="0.2">
      <c r="N466" s="9"/>
    </row>
    <row r="467" spans="14:14" x14ac:dyDescent="0.2">
      <c r="N467" s="9"/>
    </row>
    <row r="468" spans="14:14" x14ac:dyDescent="0.2">
      <c r="N468" s="9"/>
    </row>
    <row r="469" spans="14:14" x14ac:dyDescent="0.2">
      <c r="N469" s="9"/>
    </row>
    <row r="470" spans="14:14" x14ac:dyDescent="0.2">
      <c r="N470" s="9"/>
    </row>
    <row r="471" spans="14:14" x14ac:dyDescent="0.2">
      <c r="N471" s="9"/>
    </row>
    <row r="472" spans="14:14" x14ac:dyDescent="0.2">
      <c r="N472" s="9"/>
    </row>
    <row r="473" spans="14:14" x14ac:dyDescent="0.2">
      <c r="N473" s="9"/>
    </row>
    <row r="474" spans="14:14" x14ac:dyDescent="0.2">
      <c r="N474" s="9"/>
    </row>
    <row r="475" spans="14:14" x14ac:dyDescent="0.2">
      <c r="N475" s="9"/>
    </row>
    <row r="476" spans="14:14" x14ac:dyDescent="0.2">
      <c r="N476" s="9"/>
    </row>
    <row r="477" spans="14:14" x14ac:dyDescent="0.2">
      <c r="N477" s="9"/>
    </row>
    <row r="478" spans="14:14" x14ac:dyDescent="0.2">
      <c r="N478" s="9"/>
    </row>
    <row r="479" spans="14:14" x14ac:dyDescent="0.2">
      <c r="N479" s="9"/>
    </row>
    <row r="480" spans="14:14" x14ac:dyDescent="0.2">
      <c r="N480" s="9"/>
    </row>
    <row r="481" spans="14:14" x14ac:dyDescent="0.2">
      <c r="N481" s="9"/>
    </row>
    <row r="482" spans="14:14" x14ac:dyDescent="0.2">
      <c r="N482" s="9"/>
    </row>
    <row r="483" spans="14:14" x14ac:dyDescent="0.2">
      <c r="N483" s="9"/>
    </row>
    <row r="484" spans="14:14" x14ac:dyDescent="0.2">
      <c r="N484" s="9"/>
    </row>
    <row r="485" spans="14:14" x14ac:dyDescent="0.2">
      <c r="N485" s="9"/>
    </row>
    <row r="486" spans="14:14" x14ac:dyDescent="0.2">
      <c r="N486" s="9"/>
    </row>
    <row r="487" spans="14:14" x14ac:dyDescent="0.2">
      <c r="N487" s="9"/>
    </row>
    <row r="488" spans="14:14" x14ac:dyDescent="0.2">
      <c r="N488" s="9"/>
    </row>
    <row r="489" spans="14:14" x14ac:dyDescent="0.2">
      <c r="N489" s="9"/>
    </row>
    <row r="490" spans="14:14" x14ac:dyDescent="0.2">
      <c r="N490" s="9"/>
    </row>
    <row r="491" spans="14:14" x14ac:dyDescent="0.2">
      <c r="N491" s="9"/>
    </row>
    <row r="492" spans="14:14" x14ac:dyDescent="0.2">
      <c r="N492" s="9"/>
    </row>
    <row r="493" spans="14:14" x14ac:dyDescent="0.2">
      <c r="N493" s="9"/>
    </row>
    <row r="494" spans="14:14" x14ac:dyDescent="0.2">
      <c r="N494" s="9"/>
    </row>
    <row r="495" spans="14:14" x14ac:dyDescent="0.2">
      <c r="N495" s="9"/>
    </row>
    <row r="496" spans="14:14" x14ac:dyDescent="0.2">
      <c r="N496" s="9"/>
    </row>
    <row r="497" spans="14:14" x14ac:dyDescent="0.2">
      <c r="N497" s="9"/>
    </row>
    <row r="498" spans="14:14" x14ac:dyDescent="0.2">
      <c r="N498" s="9"/>
    </row>
    <row r="499" spans="14:14" x14ac:dyDescent="0.2">
      <c r="N499" s="9"/>
    </row>
    <row r="500" spans="14:14" x14ac:dyDescent="0.2">
      <c r="N500" s="9"/>
    </row>
    <row r="501" spans="14:14" x14ac:dyDescent="0.2">
      <c r="N501" s="9"/>
    </row>
    <row r="502" spans="14:14" x14ac:dyDescent="0.2">
      <c r="N502" s="9"/>
    </row>
    <row r="503" spans="14:14" x14ac:dyDescent="0.2">
      <c r="N503" s="9"/>
    </row>
    <row r="504" spans="14:14" x14ac:dyDescent="0.2">
      <c r="N504" s="9"/>
    </row>
    <row r="505" spans="14:14" x14ac:dyDescent="0.2">
      <c r="N505" s="9"/>
    </row>
    <row r="506" spans="14:14" x14ac:dyDescent="0.2">
      <c r="N506" s="9"/>
    </row>
    <row r="507" spans="14:14" x14ac:dyDescent="0.2">
      <c r="N507" s="9"/>
    </row>
    <row r="508" spans="14:14" x14ac:dyDescent="0.2">
      <c r="N508" s="9"/>
    </row>
    <row r="509" spans="14:14" x14ac:dyDescent="0.2">
      <c r="N509" s="9"/>
    </row>
    <row r="510" spans="14:14" x14ac:dyDescent="0.2">
      <c r="N510" s="9"/>
    </row>
    <row r="511" spans="14:14" x14ac:dyDescent="0.2">
      <c r="N511" s="9"/>
    </row>
    <row r="512" spans="14:14" x14ac:dyDescent="0.2">
      <c r="N512" s="9"/>
    </row>
    <row r="513" spans="14:14" x14ac:dyDescent="0.2">
      <c r="N513" s="9"/>
    </row>
    <row r="514" spans="14:14" x14ac:dyDescent="0.2">
      <c r="N514" s="9"/>
    </row>
    <row r="515" spans="14:14" x14ac:dyDescent="0.2">
      <c r="N515" s="9"/>
    </row>
    <row r="516" spans="14:14" x14ac:dyDescent="0.2">
      <c r="N516" s="9"/>
    </row>
    <row r="517" spans="14:14" x14ac:dyDescent="0.2">
      <c r="N517" s="9"/>
    </row>
    <row r="518" spans="14:14" x14ac:dyDescent="0.2">
      <c r="N518" s="9"/>
    </row>
    <row r="519" spans="14:14" x14ac:dyDescent="0.2">
      <c r="N519" s="9"/>
    </row>
    <row r="520" spans="14:14" x14ac:dyDescent="0.2">
      <c r="N520" s="9"/>
    </row>
    <row r="521" spans="14:14" x14ac:dyDescent="0.2">
      <c r="N521" s="9"/>
    </row>
    <row r="522" spans="14:14" x14ac:dyDescent="0.2">
      <c r="N522" s="9"/>
    </row>
    <row r="523" spans="14:14" x14ac:dyDescent="0.2">
      <c r="N523" s="9"/>
    </row>
    <row r="524" spans="14:14" x14ac:dyDescent="0.2">
      <c r="N524" s="9"/>
    </row>
    <row r="525" spans="14:14" x14ac:dyDescent="0.2">
      <c r="N525" s="9"/>
    </row>
    <row r="526" spans="14:14" x14ac:dyDescent="0.2">
      <c r="N526" s="9"/>
    </row>
    <row r="527" spans="14:14" x14ac:dyDescent="0.2">
      <c r="N527" s="9"/>
    </row>
    <row r="528" spans="14:14" x14ac:dyDescent="0.2">
      <c r="N528" s="9"/>
    </row>
    <row r="529" spans="14:14" x14ac:dyDescent="0.2">
      <c r="N529" s="9"/>
    </row>
    <row r="530" spans="14:14" x14ac:dyDescent="0.2">
      <c r="N530" s="9"/>
    </row>
    <row r="531" spans="14:14" x14ac:dyDescent="0.2">
      <c r="N531" s="9"/>
    </row>
    <row r="532" spans="14:14" x14ac:dyDescent="0.2">
      <c r="N532" s="9"/>
    </row>
    <row r="533" spans="14:14" x14ac:dyDescent="0.2">
      <c r="N533" s="9"/>
    </row>
    <row r="534" spans="14:14" x14ac:dyDescent="0.2">
      <c r="N534" s="9"/>
    </row>
    <row r="535" spans="14:14" x14ac:dyDescent="0.2">
      <c r="N535" s="9"/>
    </row>
    <row r="536" spans="14:14" x14ac:dyDescent="0.2">
      <c r="N536" s="9"/>
    </row>
    <row r="537" spans="14:14" x14ac:dyDescent="0.2">
      <c r="N537" s="9"/>
    </row>
    <row r="538" spans="14:14" x14ac:dyDescent="0.2">
      <c r="N538" s="9"/>
    </row>
    <row r="539" spans="14:14" x14ac:dyDescent="0.2">
      <c r="N539" s="9"/>
    </row>
    <row r="540" spans="14:14" x14ac:dyDescent="0.2">
      <c r="N540" s="9"/>
    </row>
    <row r="541" spans="14:14" x14ac:dyDescent="0.2">
      <c r="N541" s="9"/>
    </row>
    <row r="542" spans="14:14" x14ac:dyDescent="0.2">
      <c r="N542" s="9"/>
    </row>
    <row r="543" spans="14:14" x14ac:dyDescent="0.2">
      <c r="N543" s="9"/>
    </row>
    <row r="544" spans="14:14" x14ac:dyDescent="0.2">
      <c r="N544" s="9"/>
    </row>
    <row r="545" spans="14:14" x14ac:dyDescent="0.2">
      <c r="N545" s="9"/>
    </row>
    <row r="546" spans="14:14" x14ac:dyDescent="0.2">
      <c r="N546" s="9"/>
    </row>
    <row r="547" spans="14:14" x14ac:dyDescent="0.2">
      <c r="N547" s="9"/>
    </row>
    <row r="548" spans="14:14" x14ac:dyDescent="0.2">
      <c r="N548" s="9"/>
    </row>
    <row r="549" spans="14:14" x14ac:dyDescent="0.2">
      <c r="N549" s="9"/>
    </row>
    <row r="550" spans="14:14" x14ac:dyDescent="0.2">
      <c r="N550" s="9"/>
    </row>
    <row r="551" spans="14:14" x14ac:dyDescent="0.2">
      <c r="N551" s="9"/>
    </row>
    <row r="552" spans="14:14" x14ac:dyDescent="0.2">
      <c r="N552" s="9"/>
    </row>
    <row r="553" spans="14:14" x14ac:dyDescent="0.2">
      <c r="N553" s="9"/>
    </row>
    <row r="554" spans="14:14" x14ac:dyDescent="0.2">
      <c r="N554" s="9"/>
    </row>
    <row r="555" spans="14:14" x14ac:dyDescent="0.2">
      <c r="N555" s="9"/>
    </row>
    <row r="556" spans="14:14" x14ac:dyDescent="0.2">
      <c r="N556" s="9"/>
    </row>
    <row r="557" spans="14:14" x14ac:dyDescent="0.2">
      <c r="N557" s="9"/>
    </row>
    <row r="558" spans="14:14" x14ac:dyDescent="0.2">
      <c r="N558" s="9"/>
    </row>
    <row r="559" spans="14:14" x14ac:dyDescent="0.2">
      <c r="N559" s="9"/>
    </row>
    <row r="560" spans="14:14" x14ac:dyDescent="0.2">
      <c r="N560" s="9"/>
    </row>
    <row r="561" spans="14:14" x14ac:dyDescent="0.2">
      <c r="N561" s="9"/>
    </row>
    <row r="562" spans="14:14" x14ac:dyDescent="0.2">
      <c r="N562" s="9"/>
    </row>
    <row r="563" spans="14:14" x14ac:dyDescent="0.2">
      <c r="N563" s="9"/>
    </row>
    <row r="564" spans="14:14" x14ac:dyDescent="0.2">
      <c r="N564" s="9"/>
    </row>
    <row r="565" spans="14:14" x14ac:dyDescent="0.2">
      <c r="N565" s="9"/>
    </row>
    <row r="566" spans="14:14" x14ac:dyDescent="0.2">
      <c r="N566" s="9"/>
    </row>
    <row r="567" spans="14:14" x14ac:dyDescent="0.2">
      <c r="N567" s="9"/>
    </row>
    <row r="568" spans="14:14" x14ac:dyDescent="0.2">
      <c r="N568" s="9"/>
    </row>
    <row r="569" spans="14:14" x14ac:dyDescent="0.2">
      <c r="N569" s="9"/>
    </row>
    <row r="570" spans="14:14" x14ac:dyDescent="0.2">
      <c r="N570" s="9"/>
    </row>
    <row r="571" spans="14:14" x14ac:dyDescent="0.2">
      <c r="N571" s="9"/>
    </row>
    <row r="572" spans="14:14" x14ac:dyDescent="0.2">
      <c r="N572" s="9"/>
    </row>
    <row r="573" spans="14:14" x14ac:dyDescent="0.2">
      <c r="N573" s="9"/>
    </row>
    <row r="574" spans="14:14" x14ac:dyDescent="0.2">
      <c r="N574" s="9"/>
    </row>
    <row r="575" spans="14:14" x14ac:dyDescent="0.2">
      <c r="N575" s="9"/>
    </row>
    <row r="576" spans="14:14" x14ac:dyDescent="0.2">
      <c r="N576" s="9"/>
    </row>
    <row r="577" spans="14:14" x14ac:dyDescent="0.2">
      <c r="N577" s="9"/>
    </row>
    <row r="578" spans="14:14" x14ac:dyDescent="0.2">
      <c r="N578" s="9"/>
    </row>
    <row r="579" spans="14:14" x14ac:dyDescent="0.2">
      <c r="N579" s="9"/>
    </row>
    <row r="580" spans="14:14" x14ac:dyDescent="0.2">
      <c r="N580" s="9"/>
    </row>
    <row r="581" spans="14:14" x14ac:dyDescent="0.2">
      <c r="N581" s="9"/>
    </row>
    <row r="582" spans="14:14" x14ac:dyDescent="0.2">
      <c r="N582" s="9"/>
    </row>
    <row r="583" spans="14:14" x14ac:dyDescent="0.2">
      <c r="N583" s="9"/>
    </row>
    <row r="584" spans="14:14" x14ac:dyDescent="0.2">
      <c r="N584" s="9"/>
    </row>
    <row r="585" spans="14:14" x14ac:dyDescent="0.2">
      <c r="N585" s="9"/>
    </row>
    <row r="586" spans="14:14" x14ac:dyDescent="0.2">
      <c r="N586" s="9"/>
    </row>
    <row r="587" spans="14:14" x14ac:dyDescent="0.2">
      <c r="N587" s="9"/>
    </row>
    <row r="588" spans="14:14" x14ac:dyDescent="0.2">
      <c r="N588" s="9"/>
    </row>
    <row r="589" spans="14:14" x14ac:dyDescent="0.2">
      <c r="N589" s="9"/>
    </row>
    <row r="590" spans="14:14" x14ac:dyDescent="0.2">
      <c r="N590" s="9"/>
    </row>
    <row r="591" spans="14:14" x14ac:dyDescent="0.2">
      <c r="N591" s="9"/>
    </row>
    <row r="592" spans="14:14" x14ac:dyDescent="0.2">
      <c r="N592" s="9"/>
    </row>
    <row r="593" spans="14:14" x14ac:dyDescent="0.2">
      <c r="N593" s="9"/>
    </row>
    <row r="594" spans="14:14" x14ac:dyDescent="0.2">
      <c r="N594" s="9"/>
    </row>
    <row r="595" spans="14:14" x14ac:dyDescent="0.2">
      <c r="N595" s="9"/>
    </row>
    <row r="596" spans="14:14" x14ac:dyDescent="0.2">
      <c r="N596" s="9"/>
    </row>
    <row r="597" spans="14:14" x14ac:dyDescent="0.2">
      <c r="N597" s="9"/>
    </row>
    <row r="598" spans="14:14" x14ac:dyDescent="0.2">
      <c r="N598" s="9"/>
    </row>
    <row r="599" spans="14:14" x14ac:dyDescent="0.2">
      <c r="N599" s="9"/>
    </row>
    <row r="600" spans="14:14" x14ac:dyDescent="0.2">
      <c r="N600" s="9"/>
    </row>
    <row r="601" spans="14:14" x14ac:dyDescent="0.2">
      <c r="N601" s="9"/>
    </row>
    <row r="602" spans="14:14" x14ac:dyDescent="0.2">
      <c r="N602" s="9"/>
    </row>
    <row r="603" spans="14:14" x14ac:dyDescent="0.2">
      <c r="N603" s="9"/>
    </row>
    <row r="604" spans="14:14" x14ac:dyDescent="0.2">
      <c r="N604" s="9"/>
    </row>
    <row r="605" spans="14:14" x14ac:dyDescent="0.2">
      <c r="N605" s="9"/>
    </row>
    <row r="606" spans="14:14" x14ac:dyDescent="0.2">
      <c r="N606" s="9"/>
    </row>
    <row r="607" spans="14:14" x14ac:dyDescent="0.2">
      <c r="N607" s="9"/>
    </row>
    <row r="608" spans="14:14" x14ac:dyDescent="0.2">
      <c r="N608" s="9"/>
    </row>
    <row r="609" spans="14:14" x14ac:dyDescent="0.2">
      <c r="N609" s="9"/>
    </row>
    <row r="610" spans="14:14" x14ac:dyDescent="0.2">
      <c r="N610" s="9"/>
    </row>
    <row r="611" spans="14:14" x14ac:dyDescent="0.2">
      <c r="N611" s="9"/>
    </row>
    <row r="612" spans="14:14" x14ac:dyDescent="0.2">
      <c r="N612" s="9"/>
    </row>
    <row r="613" spans="14:14" x14ac:dyDescent="0.2">
      <c r="N613" s="9"/>
    </row>
    <row r="614" spans="14:14" x14ac:dyDescent="0.2">
      <c r="N614" s="9"/>
    </row>
    <row r="615" spans="14:14" x14ac:dyDescent="0.2">
      <c r="N615" s="9"/>
    </row>
    <row r="616" spans="14:14" x14ac:dyDescent="0.2">
      <c r="N616" s="9"/>
    </row>
    <row r="617" spans="14:14" x14ac:dyDescent="0.2">
      <c r="N617" s="9"/>
    </row>
    <row r="618" spans="14:14" x14ac:dyDescent="0.2">
      <c r="N618" s="9"/>
    </row>
    <row r="619" spans="14:14" x14ac:dyDescent="0.2">
      <c r="N619" s="9"/>
    </row>
    <row r="620" spans="14:14" x14ac:dyDescent="0.2">
      <c r="N620" s="9"/>
    </row>
    <row r="621" spans="14:14" x14ac:dyDescent="0.2">
      <c r="N621" s="9"/>
    </row>
    <row r="622" spans="14:14" x14ac:dyDescent="0.2">
      <c r="N622" s="9"/>
    </row>
    <row r="623" spans="14:14" x14ac:dyDescent="0.2">
      <c r="N623" s="9"/>
    </row>
    <row r="624" spans="14:14" x14ac:dyDescent="0.2">
      <c r="N624" s="9"/>
    </row>
    <row r="625" spans="14:14" x14ac:dyDescent="0.2">
      <c r="N625" s="9"/>
    </row>
    <row r="626" spans="14:14" x14ac:dyDescent="0.2">
      <c r="N626" s="9"/>
    </row>
    <row r="627" spans="14:14" x14ac:dyDescent="0.2">
      <c r="N627" s="9"/>
    </row>
    <row r="628" spans="14:14" x14ac:dyDescent="0.2">
      <c r="N628" s="9"/>
    </row>
    <row r="629" spans="14:14" x14ac:dyDescent="0.2">
      <c r="N629" s="9"/>
    </row>
    <row r="630" spans="14:14" x14ac:dyDescent="0.2">
      <c r="N630" s="9"/>
    </row>
    <row r="631" spans="14:14" x14ac:dyDescent="0.2">
      <c r="N631" s="9"/>
    </row>
    <row r="632" spans="14:14" x14ac:dyDescent="0.2">
      <c r="N632" s="9"/>
    </row>
    <row r="633" spans="14:14" x14ac:dyDescent="0.2">
      <c r="N633" s="9"/>
    </row>
    <row r="634" spans="14:14" x14ac:dyDescent="0.2">
      <c r="N634" s="9"/>
    </row>
    <row r="635" spans="14:14" x14ac:dyDescent="0.2">
      <c r="N635" s="9"/>
    </row>
    <row r="636" spans="14:14" x14ac:dyDescent="0.2">
      <c r="N636" s="9"/>
    </row>
    <row r="637" spans="14:14" x14ac:dyDescent="0.2">
      <c r="N637" s="9"/>
    </row>
    <row r="638" spans="14:14" x14ac:dyDescent="0.2">
      <c r="N638" s="9"/>
    </row>
    <row r="639" spans="14:14" x14ac:dyDescent="0.2">
      <c r="N639" s="9"/>
    </row>
    <row r="640" spans="14:14" x14ac:dyDescent="0.2">
      <c r="N640" s="9"/>
    </row>
    <row r="641" spans="14:14" x14ac:dyDescent="0.2">
      <c r="N641" s="9"/>
    </row>
    <row r="642" spans="14:14" x14ac:dyDescent="0.2">
      <c r="N642" s="9"/>
    </row>
    <row r="643" spans="14:14" x14ac:dyDescent="0.2">
      <c r="N643" s="9"/>
    </row>
    <row r="644" spans="14:14" x14ac:dyDescent="0.2">
      <c r="N644" s="9"/>
    </row>
    <row r="645" spans="14:14" x14ac:dyDescent="0.2">
      <c r="N645" s="9"/>
    </row>
    <row r="646" spans="14:14" x14ac:dyDescent="0.2">
      <c r="N646" s="9"/>
    </row>
    <row r="647" spans="14:14" x14ac:dyDescent="0.2">
      <c r="N647" s="9"/>
    </row>
    <row r="648" spans="14:14" x14ac:dyDescent="0.2">
      <c r="N648" s="9"/>
    </row>
    <row r="649" spans="14:14" x14ac:dyDescent="0.2">
      <c r="N649" s="9"/>
    </row>
    <row r="650" spans="14:14" x14ac:dyDescent="0.2">
      <c r="N650" s="9"/>
    </row>
    <row r="651" spans="14:14" x14ac:dyDescent="0.2">
      <c r="N651" s="9"/>
    </row>
    <row r="652" spans="14:14" x14ac:dyDescent="0.2">
      <c r="N652" s="9"/>
    </row>
    <row r="653" spans="14:14" x14ac:dyDescent="0.2">
      <c r="N653" s="9"/>
    </row>
    <row r="654" spans="14:14" x14ac:dyDescent="0.2">
      <c r="N654" s="9"/>
    </row>
    <row r="655" spans="14:14" x14ac:dyDescent="0.2">
      <c r="N655" s="9"/>
    </row>
    <row r="656" spans="14:14" x14ac:dyDescent="0.2">
      <c r="N656" s="9"/>
    </row>
    <row r="657" spans="14:14" x14ac:dyDescent="0.2">
      <c r="N657" s="9"/>
    </row>
    <row r="658" spans="14:14" x14ac:dyDescent="0.2">
      <c r="N658" s="9"/>
    </row>
    <row r="659" spans="14:14" x14ac:dyDescent="0.2">
      <c r="N659" s="9"/>
    </row>
    <row r="660" spans="14:14" x14ac:dyDescent="0.2">
      <c r="N660" s="9"/>
    </row>
    <row r="661" spans="14:14" x14ac:dyDescent="0.2">
      <c r="N661" s="9"/>
    </row>
    <row r="662" spans="14:14" x14ac:dyDescent="0.2">
      <c r="N662" s="9"/>
    </row>
    <row r="663" spans="14:14" x14ac:dyDescent="0.2">
      <c r="N663" s="9"/>
    </row>
    <row r="664" spans="14:14" x14ac:dyDescent="0.2">
      <c r="N664" s="9"/>
    </row>
    <row r="665" spans="14:14" x14ac:dyDescent="0.2">
      <c r="N665" s="9"/>
    </row>
    <row r="666" spans="14:14" x14ac:dyDescent="0.2">
      <c r="N666" s="9"/>
    </row>
    <row r="667" spans="14:14" x14ac:dyDescent="0.2">
      <c r="N667" s="9"/>
    </row>
    <row r="668" spans="14:14" x14ac:dyDescent="0.2">
      <c r="N668" s="9"/>
    </row>
    <row r="669" spans="14:14" x14ac:dyDescent="0.2">
      <c r="N669" s="9"/>
    </row>
    <row r="670" spans="14:14" x14ac:dyDescent="0.2">
      <c r="N670" s="9"/>
    </row>
    <row r="671" spans="14:14" x14ac:dyDescent="0.2">
      <c r="N671" s="9"/>
    </row>
    <row r="672" spans="14:14" x14ac:dyDescent="0.2">
      <c r="N672" s="9"/>
    </row>
    <row r="673" spans="14:14" x14ac:dyDescent="0.2">
      <c r="N673" s="9"/>
    </row>
    <row r="674" spans="14:14" x14ac:dyDescent="0.2">
      <c r="N674" s="9"/>
    </row>
    <row r="675" spans="14:14" x14ac:dyDescent="0.2">
      <c r="N675" s="9"/>
    </row>
    <row r="676" spans="14:14" x14ac:dyDescent="0.2">
      <c r="N676" s="9"/>
    </row>
    <row r="677" spans="14:14" x14ac:dyDescent="0.2">
      <c r="N677" s="9"/>
    </row>
    <row r="678" spans="14:14" x14ac:dyDescent="0.2">
      <c r="N678" s="9"/>
    </row>
    <row r="679" spans="14:14" x14ac:dyDescent="0.2">
      <c r="N679" s="9"/>
    </row>
    <row r="680" spans="14:14" x14ac:dyDescent="0.2">
      <c r="N680" s="9"/>
    </row>
    <row r="681" spans="14:14" x14ac:dyDescent="0.2">
      <c r="N681" s="9"/>
    </row>
    <row r="682" spans="14:14" x14ac:dyDescent="0.2">
      <c r="N682" s="9"/>
    </row>
    <row r="683" spans="14:14" x14ac:dyDescent="0.2">
      <c r="N683" s="9"/>
    </row>
    <row r="684" spans="14:14" x14ac:dyDescent="0.2">
      <c r="N684" s="9"/>
    </row>
    <row r="685" spans="14:14" x14ac:dyDescent="0.2">
      <c r="N685" s="9"/>
    </row>
    <row r="686" spans="14:14" x14ac:dyDescent="0.2">
      <c r="N686" s="9"/>
    </row>
    <row r="687" spans="14:14" x14ac:dyDescent="0.2">
      <c r="N687" s="9"/>
    </row>
    <row r="688" spans="14:14" x14ac:dyDescent="0.2">
      <c r="N688" s="9"/>
    </row>
    <row r="689" spans="14:14" x14ac:dyDescent="0.2">
      <c r="N689" s="9"/>
    </row>
    <row r="690" spans="14:14" x14ac:dyDescent="0.2">
      <c r="N690" s="9"/>
    </row>
    <row r="691" spans="14:14" x14ac:dyDescent="0.2">
      <c r="N691" s="9"/>
    </row>
    <row r="692" spans="14:14" x14ac:dyDescent="0.2">
      <c r="N692" s="9"/>
    </row>
    <row r="693" spans="14:14" x14ac:dyDescent="0.2">
      <c r="N693" s="9"/>
    </row>
    <row r="694" spans="14:14" x14ac:dyDescent="0.2">
      <c r="N694" s="9"/>
    </row>
    <row r="695" spans="14:14" x14ac:dyDescent="0.2">
      <c r="N695" s="9"/>
    </row>
    <row r="696" spans="14:14" x14ac:dyDescent="0.2">
      <c r="N696" s="9"/>
    </row>
    <row r="697" spans="14:14" x14ac:dyDescent="0.2">
      <c r="N697" s="9"/>
    </row>
    <row r="698" spans="14:14" x14ac:dyDescent="0.2">
      <c r="N698" s="9"/>
    </row>
    <row r="699" spans="14:14" x14ac:dyDescent="0.2">
      <c r="N699" s="9"/>
    </row>
    <row r="700" spans="14:14" x14ac:dyDescent="0.2">
      <c r="N700" s="9"/>
    </row>
    <row r="701" spans="14:14" x14ac:dyDescent="0.2">
      <c r="N701" s="9"/>
    </row>
    <row r="702" spans="14:14" x14ac:dyDescent="0.2">
      <c r="N702" s="9"/>
    </row>
    <row r="703" spans="14:14" x14ac:dyDescent="0.2">
      <c r="N703" s="9"/>
    </row>
    <row r="704" spans="14:14" x14ac:dyDescent="0.2">
      <c r="N704" s="9"/>
    </row>
    <row r="705" spans="14:14" x14ac:dyDescent="0.2">
      <c r="N705" s="9"/>
    </row>
    <row r="706" spans="14:14" x14ac:dyDescent="0.2">
      <c r="N706" s="9"/>
    </row>
    <row r="707" spans="14:14" x14ac:dyDescent="0.2">
      <c r="N707" s="9"/>
    </row>
    <row r="708" spans="14:14" x14ac:dyDescent="0.2">
      <c r="N708" s="9"/>
    </row>
    <row r="709" spans="14:14" x14ac:dyDescent="0.2">
      <c r="N709" s="9"/>
    </row>
    <row r="710" spans="14:14" x14ac:dyDescent="0.2">
      <c r="N710" s="9"/>
    </row>
    <row r="711" spans="14:14" x14ac:dyDescent="0.2">
      <c r="N711" s="9"/>
    </row>
    <row r="712" spans="14:14" x14ac:dyDescent="0.2">
      <c r="N712" s="9"/>
    </row>
    <row r="713" spans="14:14" x14ac:dyDescent="0.2">
      <c r="N713" s="9"/>
    </row>
    <row r="714" spans="14:14" x14ac:dyDescent="0.2">
      <c r="N714" s="9"/>
    </row>
    <row r="715" spans="14:14" x14ac:dyDescent="0.2">
      <c r="N715" s="9"/>
    </row>
    <row r="716" spans="14:14" x14ac:dyDescent="0.2">
      <c r="N716" s="9"/>
    </row>
    <row r="717" spans="14:14" x14ac:dyDescent="0.2">
      <c r="N717" s="9"/>
    </row>
    <row r="718" spans="14:14" x14ac:dyDescent="0.2">
      <c r="N718" s="9"/>
    </row>
    <row r="719" spans="14:14" x14ac:dyDescent="0.2">
      <c r="N719" s="9"/>
    </row>
    <row r="720" spans="14:14" x14ac:dyDescent="0.2">
      <c r="N720" s="9"/>
    </row>
    <row r="721" spans="14:14" x14ac:dyDescent="0.2">
      <c r="N721" s="9"/>
    </row>
    <row r="722" spans="14:14" x14ac:dyDescent="0.2">
      <c r="N722" s="9"/>
    </row>
    <row r="723" spans="14:14" x14ac:dyDescent="0.2">
      <c r="N723" s="9"/>
    </row>
    <row r="724" spans="14:14" x14ac:dyDescent="0.2">
      <c r="N724" s="9"/>
    </row>
    <row r="725" spans="14:14" x14ac:dyDescent="0.2">
      <c r="N725" s="9"/>
    </row>
    <row r="726" spans="14:14" x14ac:dyDescent="0.2">
      <c r="N726" s="9"/>
    </row>
    <row r="727" spans="14:14" x14ac:dyDescent="0.2">
      <c r="N727" s="9"/>
    </row>
    <row r="728" spans="14:14" x14ac:dyDescent="0.2">
      <c r="N728" s="9"/>
    </row>
    <row r="729" spans="14:14" x14ac:dyDescent="0.2">
      <c r="N729" s="9"/>
    </row>
    <row r="730" spans="14:14" x14ac:dyDescent="0.2">
      <c r="N730" s="9"/>
    </row>
    <row r="731" spans="14:14" x14ac:dyDescent="0.2">
      <c r="N731" s="9"/>
    </row>
    <row r="732" spans="14:14" x14ac:dyDescent="0.2">
      <c r="N732" s="9"/>
    </row>
    <row r="733" spans="14:14" x14ac:dyDescent="0.2">
      <c r="N733" s="9"/>
    </row>
    <row r="734" spans="14:14" x14ac:dyDescent="0.2">
      <c r="N734" s="9"/>
    </row>
    <row r="735" spans="14:14" x14ac:dyDescent="0.2">
      <c r="N735" s="9"/>
    </row>
    <row r="736" spans="14:14" x14ac:dyDescent="0.2">
      <c r="N736" s="9"/>
    </row>
    <row r="737" spans="14:14" x14ac:dyDescent="0.2">
      <c r="N737" s="9"/>
    </row>
    <row r="738" spans="14:14" x14ac:dyDescent="0.2">
      <c r="N738" s="9"/>
    </row>
    <row r="739" spans="14:14" x14ac:dyDescent="0.2">
      <c r="N739" s="9"/>
    </row>
    <row r="740" spans="14:14" x14ac:dyDescent="0.2">
      <c r="N740" s="9"/>
    </row>
    <row r="741" spans="14:14" x14ac:dyDescent="0.2">
      <c r="N741" s="9"/>
    </row>
    <row r="742" spans="14:14" x14ac:dyDescent="0.2">
      <c r="N742" s="9"/>
    </row>
    <row r="743" spans="14:14" x14ac:dyDescent="0.2">
      <c r="N743" s="9"/>
    </row>
    <row r="744" spans="14:14" x14ac:dyDescent="0.2">
      <c r="N744" s="9"/>
    </row>
    <row r="745" spans="14:14" x14ac:dyDescent="0.2">
      <c r="N745" s="9"/>
    </row>
    <row r="746" spans="14:14" x14ac:dyDescent="0.2">
      <c r="N746" s="9"/>
    </row>
    <row r="747" spans="14:14" x14ac:dyDescent="0.2">
      <c r="N747" s="9"/>
    </row>
    <row r="748" spans="14:14" x14ac:dyDescent="0.2">
      <c r="N748" s="9"/>
    </row>
    <row r="749" spans="14:14" x14ac:dyDescent="0.2">
      <c r="N749" s="9"/>
    </row>
    <row r="750" spans="14:14" x14ac:dyDescent="0.2">
      <c r="N750" s="9"/>
    </row>
    <row r="751" spans="14:14" x14ac:dyDescent="0.2">
      <c r="N751" s="9"/>
    </row>
    <row r="752" spans="14:14" x14ac:dyDescent="0.2">
      <c r="N752" s="9"/>
    </row>
    <row r="753" spans="14:14" x14ac:dyDescent="0.2">
      <c r="N753" s="9"/>
    </row>
    <row r="754" spans="14:14" x14ac:dyDescent="0.2">
      <c r="N754" s="9"/>
    </row>
    <row r="755" spans="14:14" x14ac:dyDescent="0.2">
      <c r="N755" s="9"/>
    </row>
    <row r="756" spans="14:14" x14ac:dyDescent="0.2">
      <c r="N756" s="9"/>
    </row>
    <row r="757" spans="14:14" x14ac:dyDescent="0.2">
      <c r="N757" s="9"/>
    </row>
    <row r="758" spans="14:14" x14ac:dyDescent="0.2">
      <c r="N758" s="9"/>
    </row>
    <row r="759" spans="14:14" x14ac:dyDescent="0.2">
      <c r="N759" s="9"/>
    </row>
    <row r="760" spans="14:14" x14ac:dyDescent="0.2">
      <c r="N760" s="9"/>
    </row>
    <row r="761" spans="14:14" x14ac:dyDescent="0.2">
      <c r="N761" s="9"/>
    </row>
    <row r="762" spans="14:14" x14ac:dyDescent="0.2">
      <c r="N762" s="9"/>
    </row>
    <row r="763" spans="14:14" x14ac:dyDescent="0.2">
      <c r="N763" s="9"/>
    </row>
    <row r="764" spans="14:14" x14ac:dyDescent="0.2">
      <c r="N764" s="9"/>
    </row>
    <row r="765" spans="14:14" x14ac:dyDescent="0.2">
      <c r="N765" s="9"/>
    </row>
    <row r="766" spans="14:14" x14ac:dyDescent="0.2">
      <c r="N766" s="9"/>
    </row>
    <row r="767" spans="14:14" x14ac:dyDescent="0.2">
      <c r="N767" s="9"/>
    </row>
    <row r="768" spans="14:14" x14ac:dyDescent="0.2">
      <c r="N768" s="9"/>
    </row>
    <row r="769" spans="14:14" x14ac:dyDescent="0.2">
      <c r="N769" s="9"/>
    </row>
    <row r="770" spans="14:14" x14ac:dyDescent="0.2">
      <c r="N770" s="9"/>
    </row>
    <row r="771" spans="14:14" x14ac:dyDescent="0.2">
      <c r="N771" s="9"/>
    </row>
    <row r="772" spans="14:14" x14ac:dyDescent="0.2">
      <c r="N772" s="9"/>
    </row>
    <row r="773" spans="14:14" x14ac:dyDescent="0.2">
      <c r="N773" s="9"/>
    </row>
    <row r="774" spans="14:14" x14ac:dyDescent="0.2">
      <c r="N774" s="9"/>
    </row>
    <row r="775" spans="14:14" x14ac:dyDescent="0.2">
      <c r="N775" s="9"/>
    </row>
    <row r="776" spans="14:14" x14ac:dyDescent="0.2">
      <c r="N776" s="9"/>
    </row>
    <row r="777" spans="14:14" x14ac:dyDescent="0.2">
      <c r="N777" s="9"/>
    </row>
    <row r="778" spans="14:14" x14ac:dyDescent="0.2">
      <c r="N778" s="9"/>
    </row>
    <row r="779" spans="14:14" x14ac:dyDescent="0.2">
      <c r="N779" s="9"/>
    </row>
    <row r="780" spans="14:14" x14ac:dyDescent="0.2">
      <c r="N780" s="9"/>
    </row>
    <row r="781" spans="14:14" x14ac:dyDescent="0.2">
      <c r="N781" s="9"/>
    </row>
    <row r="782" spans="14:14" x14ac:dyDescent="0.2">
      <c r="N782" s="9"/>
    </row>
    <row r="783" spans="14:14" x14ac:dyDescent="0.2">
      <c r="N783" s="9"/>
    </row>
    <row r="784" spans="14:14" x14ac:dyDescent="0.2">
      <c r="N784" s="9"/>
    </row>
    <row r="785" spans="14:14" x14ac:dyDescent="0.2">
      <c r="N785" s="9"/>
    </row>
    <row r="786" spans="14:14" x14ac:dyDescent="0.2">
      <c r="N786" s="9"/>
    </row>
    <row r="787" spans="14:14" x14ac:dyDescent="0.2">
      <c r="N787" s="9"/>
    </row>
    <row r="788" spans="14:14" x14ac:dyDescent="0.2">
      <c r="N788" s="9"/>
    </row>
    <row r="789" spans="14:14" x14ac:dyDescent="0.2">
      <c r="N789" s="9"/>
    </row>
    <row r="790" spans="14:14" x14ac:dyDescent="0.2">
      <c r="N790" s="9"/>
    </row>
    <row r="791" spans="14:14" x14ac:dyDescent="0.2">
      <c r="N791" s="9"/>
    </row>
    <row r="792" spans="14:14" x14ac:dyDescent="0.2">
      <c r="N792" s="9"/>
    </row>
    <row r="793" spans="14:14" x14ac:dyDescent="0.2">
      <c r="N793" s="9"/>
    </row>
    <row r="794" spans="14:14" x14ac:dyDescent="0.2">
      <c r="N794" s="9"/>
    </row>
    <row r="795" spans="14:14" x14ac:dyDescent="0.2">
      <c r="N795" s="9"/>
    </row>
    <row r="796" spans="14:14" x14ac:dyDescent="0.2">
      <c r="N796" s="9"/>
    </row>
    <row r="797" spans="14:14" x14ac:dyDescent="0.2">
      <c r="N797" s="9"/>
    </row>
    <row r="798" spans="14:14" x14ac:dyDescent="0.2">
      <c r="N798" s="9"/>
    </row>
    <row r="799" spans="14:14" x14ac:dyDescent="0.2">
      <c r="N799" s="9"/>
    </row>
    <row r="800" spans="14:14" x14ac:dyDescent="0.2">
      <c r="N800" s="9"/>
    </row>
    <row r="801" spans="14:14" x14ac:dyDescent="0.2">
      <c r="N801" s="9"/>
    </row>
    <row r="802" spans="14:14" x14ac:dyDescent="0.2">
      <c r="N802" s="9"/>
    </row>
    <row r="803" spans="14:14" x14ac:dyDescent="0.2">
      <c r="N803" s="9"/>
    </row>
    <row r="804" spans="14:14" x14ac:dyDescent="0.2">
      <c r="N804" s="9"/>
    </row>
    <row r="805" spans="14:14" x14ac:dyDescent="0.2">
      <c r="N805" s="9"/>
    </row>
    <row r="806" spans="14:14" x14ac:dyDescent="0.2">
      <c r="N806" s="9"/>
    </row>
    <row r="807" spans="14:14" x14ac:dyDescent="0.2">
      <c r="N807" s="9"/>
    </row>
    <row r="808" spans="14:14" x14ac:dyDescent="0.2">
      <c r="N808" s="9"/>
    </row>
    <row r="809" spans="14:14" x14ac:dyDescent="0.2">
      <c r="N809" s="9"/>
    </row>
    <row r="810" spans="14:14" x14ac:dyDescent="0.2">
      <c r="N810" s="9"/>
    </row>
    <row r="811" spans="14:14" x14ac:dyDescent="0.2">
      <c r="N811" s="9"/>
    </row>
    <row r="812" spans="14:14" x14ac:dyDescent="0.2">
      <c r="N812" s="9"/>
    </row>
    <row r="813" spans="14:14" x14ac:dyDescent="0.2">
      <c r="N813" s="9"/>
    </row>
    <row r="814" spans="14:14" x14ac:dyDescent="0.2">
      <c r="N814" s="9"/>
    </row>
    <row r="815" spans="14:14" x14ac:dyDescent="0.2">
      <c r="N815" s="9"/>
    </row>
    <row r="816" spans="14:14" x14ac:dyDescent="0.2">
      <c r="N816" s="9"/>
    </row>
    <row r="817" spans="14:14" x14ac:dyDescent="0.2">
      <c r="N817" s="9"/>
    </row>
    <row r="818" spans="14:14" x14ac:dyDescent="0.2">
      <c r="N818" s="9"/>
    </row>
    <row r="819" spans="14:14" x14ac:dyDescent="0.2">
      <c r="N819" s="9"/>
    </row>
    <row r="820" spans="14:14" x14ac:dyDescent="0.2">
      <c r="N820" s="9"/>
    </row>
    <row r="821" spans="14:14" x14ac:dyDescent="0.2">
      <c r="N821" s="9"/>
    </row>
    <row r="822" spans="14:14" x14ac:dyDescent="0.2">
      <c r="N822" s="9"/>
    </row>
    <row r="823" spans="14:14" x14ac:dyDescent="0.2">
      <c r="N823" s="9"/>
    </row>
    <row r="824" spans="14:14" x14ac:dyDescent="0.2">
      <c r="N824" s="9"/>
    </row>
    <row r="825" spans="14:14" x14ac:dyDescent="0.2">
      <c r="N825" s="9"/>
    </row>
    <row r="826" spans="14:14" x14ac:dyDescent="0.2">
      <c r="N826" s="9"/>
    </row>
    <row r="827" spans="14:14" x14ac:dyDescent="0.2">
      <c r="N827" s="9"/>
    </row>
    <row r="828" spans="14:14" x14ac:dyDescent="0.2">
      <c r="N828" s="9"/>
    </row>
    <row r="829" spans="14:14" x14ac:dyDescent="0.2">
      <c r="N829" s="9"/>
    </row>
    <row r="830" spans="14:14" x14ac:dyDescent="0.2">
      <c r="N830" s="9"/>
    </row>
    <row r="831" spans="14:14" x14ac:dyDescent="0.2">
      <c r="N831" s="9"/>
    </row>
    <row r="832" spans="14:14" x14ac:dyDescent="0.2">
      <c r="N832" s="9"/>
    </row>
    <row r="833" spans="14:14" x14ac:dyDescent="0.2">
      <c r="N833" s="9"/>
    </row>
    <row r="834" spans="14:14" x14ac:dyDescent="0.2">
      <c r="N834" s="9"/>
    </row>
    <row r="835" spans="14:14" x14ac:dyDescent="0.2">
      <c r="N835" s="9"/>
    </row>
    <row r="836" spans="14:14" x14ac:dyDescent="0.2">
      <c r="N836" s="9"/>
    </row>
    <row r="837" spans="14:14" x14ac:dyDescent="0.2">
      <c r="N837" s="9"/>
    </row>
    <row r="838" spans="14:14" x14ac:dyDescent="0.2">
      <c r="N838" s="9"/>
    </row>
    <row r="839" spans="14:14" x14ac:dyDescent="0.2">
      <c r="N839" s="9"/>
    </row>
    <row r="840" spans="14:14" x14ac:dyDescent="0.2">
      <c r="N840" s="9"/>
    </row>
    <row r="841" spans="14:14" x14ac:dyDescent="0.2">
      <c r="N841" s="9"/>
    </row>
    <row r="842" spans="14:14" x14ac:dyDescent="0.2">
      <c r="N842" s="9"/>
    </row>
    <row r="843" spans="14:14" x14ac:dyDescent="0.2">
      <c r="N843" s="9"/>
    </row>
    <row r="844" spans="14:14" x14ac:dyDescent="0.2">
      <c r="N844" s="9"/>
    </row>
    <row r="845" spans="14:14" x14ac:dyDescent="0.2">
      <c r="N845" s="9"/>
    </row>
    <row r="846" spans="14:14" x14ac:dyDescent="0.2">
      <c r="N846" s="9"/>
    </row>
    <row r="847" spans="14:14" x14ac:dyDescent="0.2">
      <c r="N847" s="9"/>
    </row>
    <row r="848" spans="14:14" x14ac:dyDescent="0.2">
      <c r="N848" s="9"/>
    </row>
    <row r="849" spans="14:14" x14ac:dyDescent="0.2">
      <c r="N849" s="9"/>
    </row>
    <row r="850" spans="14:14" x14ac:dyDescent="0.2">
      <c r="N850" s="9"/>
    </row>
    <row r="851" spans="14:14" x14ac:dyDescent="0.2">
      <c r="N851" s="9"/>
    </row>
    <row r="852" spans="14:14" x14ac:dyDescent="0.2">
      <c r="N852" s="9"/>
    </row>
    <row r="853" spans="14:14" x14ac:dyDescent="0.2">
      <c r="N853" s="9"/>
    </row>
    <row r="854" spans="14:14" x14ac:dyDescent="0.2">
      <c r="N854" s="9"/>
    </row>
    <row r="855" spans="14:14" x14ac:dyDescent="0.2">
      <c r="N855" s="9"/>
    </row>
    <row r="856" spans="14:14" x14ac:dyDescent="0.2">
      <c r="N856" s="9"/>
    </row>
    <row r="857" spans="14:14" x14ac:dyDescent="0.2">
      <c r="N857" s="9"/>
    </row>
    <row r="858" spans="14:14" x14ac:dyDescent="0.2">
      <c r="N858" s="9"/>
    </row>
    <row r="859" spans="14:14" x14ac:dyDescent="0.2">
      <c r="N859" s="9"/>
    </row>
    <row r="860" spans="14:14" x14ac:dyDescent="0.2">
      <c r="N860" s="9"/>
    </row>
    <row r="861" spans="14:14" x14ac:dyDescent="0.2">
      <c r="N861" s="9"/>
    </row>
    <row r="862" spans="14:14" x14ac:dyDescent="0.2">
      <c r="N862" s="9"/>
    </row>
    <row r="863" spans="14:14" x14ac:dyDescent="0.2">
      <c r="N863" s="9"/>
    </row>
    <row r="864" spans="14:14" x14ac:dyDescent="0.2">
      <c r="N864" s="9"/>
    </row>
    <row r="865" spans="14:14" x14ac:dyDescent="0.2">
      <c r="N865" s="9"/>
    </row>
    <row r="866" spans="14:14" x14ac:dyDescent="0.2">
      <c r="N866" s="9"/>
    </row>
    <row r="867" spans="14:14" x14ac:dyDescent="0.2">
      <c r="N867" s="9"/>
    </row>
    <row r="868" spans="14:14" x14ac:dyDescent="0.2">
      <c r="N868" s="9"/>
    </row>
    <row r="869" spans="14:14" x14ac:dyDescent="0.2">
      <c r="N869" s="9"/>
    </row>
    <row r="870" spans="14:14" x14ac:dyDescent="0.2">
      <c r="N870" s="9"/>
    </row>
    <row r="871" spans="14:14" x14ac:dyDescent="0.2">
      <c r="N871" s="9"/>
    </row>
    <row r="872" spans="14:14" x14ac:dyDescent="0.2">
      <c r="N872" s="9"/>
    </row>
    <row r="873" spans="14:14" x14ac:dyDescent="0.2">
      <c r="N873" s="9"/>
    </row>
    <row r="874" spans="14:14" x14ac:dyDescent="0.2">
      <c r="N874" s="9"/>
    </row>
    <row r="875" spans="14:14" x14ac:dyDescent="0.2">
      <c r="N875" s="9"/>
    </row>
    <row r="876" spans="14:14" x14ac:dyDescent="0.2">
      <c r="N876" s="9"/>
    </row>
    <row r="877" spans="14:14" x14ac:dyDescent="0.2">
      <c r="N877" s="9"/>
    </row>
    <row r="878" spans="14:14" x14ac:dyDescent="0.2">
      <c r="N878" s="9"/>
    </row>
    <row r="879" spans="14:14" x14ac:dyDescent="0.2">
      <c r="N879" s="9"/>
    </row>
    <row r="880" spans="14:14" x14ac:dyDescent="0.2">
      <c r="N880" s="9"/>
    </row>
    <row r="881" spans="14:14" x14ac:dyDescent="0.2">
      <c r="N881" s="9"/>
    </row>
    <row r="882" spans="14:14" x14ac:dyDescent="0.2">
      <c r="N882" s="9"/>
    </row>
    <row r="883" spans="14:14" x14ac:dyDescent="0.2">
      <c r="N883" s="9"/>
    </row>
    <row r="884" spans="14:14" x14ac:dyDescent="0.2">
      <c r="N884" s="9"/>
    </row>
    <row r="885" spans="14:14" x14ac:dyDescent="0.2">
      <c r="N885" s="9"/>
    </row>
    <row r="886" spans="14:14" x14ac:dyDescent="0.2">
      <c r="N886" s="9"/>
    </row>
    <row r="887" spans="14:14" x14ac:dyDescent="0.2">
      <c r="N887" s="9"/>
    </row>
    <row r="888" spans="14:14" x14ac:dyDescent="0.2">
      <c r="N888" s="9"/>
    </row>
    <row r="889" spans="14:14" x14ac:dyDescent="0.2">
      <c r="N889" s="9"/>
    </row>
    <row r="890" spans="14:14" x14ac:dyDescent="0.2">
      <c r="N890" s="9"/>
    </row>
    <row r="891" spans="14:14" x14ac:dyDescent="0.2">
      <c r="N891" s="9"/>
    </row>
    <row r="892" spans="14:14" x14ac:dyDescent="0.2">
      <c r="N892" s="9"/>
    </row>
    <row r="893" spans="14:14" x14ac:dyDescent="0.2">
      <c r="N893" s="9"/>
    </row>
    <row r="894" spans="14:14" x14ac:dyDescent="0.2">
      <c r="N894" s="9"/>
    </row>
    <row r="895" spans="14:14" x14ac:dyDescent="0.2">
      <c r="N895" s="9"/>
    </row>
    <row r="896" spans="14:14" x14ac:dyDescent="0.2">
      <c r="N896" s="9"/>
    </row>
    <row r="897" spans="14:14" x14ac:dyDescent="0.2">
      <c r="N897" s="9"/>
    </row>
    <row r="898" spans="14:14" x14ac:dyDescent="0.2">
      <c r="N898" s="9"/>
    </row>
    <row r="899" spans="14:14" x14ac:dyDescent="0.2">
      <c r="N899" s="9"/>
    </row>
    <row r="900" spans="14:14" x14ac:dyDescent="0.2">
      <c r="N900" s="9"/>
    </row>
    <row r="901" spans="14:14" x14ac:dyDescent="0.2">
      <c r="N901" s="9"/>
    </row>
    <row r="902" spans="14:14" x14ac:dyDescent="0.2">
      <c r="N902" s="9"/>
    </row>
    <row r="903" spans="14:14" x14ac:dyDescent="0.2">
      <c r="N903" s="9"/>
    </row>
    <row r="904" spans="14:14" x14ac:dyDescent="0.2">
      <c r="N904" s="9"/>
    </row>
    <row r="905" spans="14:14" x14ac:dyDescent="0.2">
      <c r="N905" s="9"/>
    </row>
    <row r="906" spans="14:14" x14ac:dyDescent="0.2">
      <c r="N906" s="9"/>
    </row>
    <row r="907" spans="14:14" x14ac:dyDescent="0.2">
      <c r="N907" s="9"/>
    </row>
    <row r="908" spans="14:14" x14ac:dyDescent="0.2">
      <c r="N908" s="9"/>
    </row>
    <row r="909" spans="14:14" x14ac:dyDescent="0.2">
      <c r="N909" s="9"/>
    </row>
    <row r="910" spans="14:14" x14ac:dyDescent="0.2">
      <c r="N910" s="9"/>
    </row>
    <row r="911" spans="14:14" x14ac:dyDescent="0.2">
      <c r="N911" s="9"/>
    </row>
    <row r="912" spans="14:14" x14ac:dyDescent="0.2">
      <c r="N912" s="9"/>
    </row>
    <row r="913" spans="14:14" x14ac:dyDescent="0.2">
      <c r="N913" s="9"/>
    </row>
    <row r="914" spans="14:14" x14ac:dyDescent="0.2">
      <c r="N914" s="9"/>
    </row>
    <row r="915" spans="14:14" x14ac:dyDescent="0.2">
      <c r="N915" s="9"/>
    </row>
    <row r="916" spans="14:14" x14ac:dyDescent="0.2">
      <c r="N916" s="9"/>
    </row>
    <row r="917" spans="14:14" x14ac:dyDescent="0.2">
      <c r="N917" s="9"/>
    </row>
    <row r="918" spans="14:14" x14ac:dyDescent="0.2">
      <c r="N918" s="9"/>
    </row>
    <row r="919" spans="14:14" x14ac:dyDescent="0.2">
      <c r="N919" s="9"/>
    </row>
    <row r="920" spans="14:14" x14ac:dyDescent="0.2">
      <c r="N920" s="9"/>
    </row>
    <row r="921" spans="14:14" x14ac:dyDescent="0.2">
      <c r="N921" s="9"/>
    </row>
    <row r="922" spans="14:14" x14ac:dyDescent="0.2">
      <c r="N922" s="9"/>
    </row>
    <row r="923" spans="14:14" x14ac:dyDescent="0.2">
      <c r="N923" s="9"/>
    </row>
    <row r="924" spans="14:14" x14ac:dyDescent="0.2">
      <c r="N924" s="9"/>
    </row>
    <row r="925" spans="14:14" x14ac:dyDescent="0.2">
      <c r="N925" s="9"/>
    </row>
    <row r="926" spans="14:14" x14ac:dyDescent="0.2">
      <c r="N926" s="9"/>
    </row>
    <row r="927" spans="14:14" x14ac:dyDescent="0.2">
      <c r="N927" s="9"/>
    </row>
    <row r="928" spans="14:14" x14ac:dyDescent="0.2">
      <c r="N928" s="9"/>
    </row>
    <row r="929" spans="14:14" x14ac:dyDescent="0.2">
      <c r="N929" s="9"/>
    </row>
    <row r="930" spans="14:14" x14ac:dyDescent="0.2">
      <c r="N930" s="9"/>
    </row>
    <row r="931" spans="14:14" x14ac:dyDescent="0.2">
      <c r="N931" s="9"/>
    </row>
    <row r="932" spans="14:14" x14ac:dyDescent="0.2">
      <c r="N932" s="9"/>
    </row>
    <row r="933" spans="14:14" x14ac:dyDescent="0.2">
      <c r="N933" s="9"/>
    </row>
    <row r="934" spans="14:14" x14ac:dyDescent="0.2">
      <c r="N934" s="9"/>
    </row>
    <row r="935" spans="14:14" x14ac:dyDescent="0.2">
      <c r="N935" s="9"/>
    </row>
    <row r="936" spans="14:14" x14ac:dyDescent="0.2">
      <c r="N936" s="9"/>
    </row>
    <row r="937" spans="14:14" x14ac:dyDescent="0.2">
      <c r="N937" s="9"/>
    </row>
    <row r="938" spans="14:14" x14ac:dyDescent="0.2">
      <c r="N938" s="9"/>
    </row>
    <row r="939" spans="14:14" x14ac:dyDescent="0.2">
      <c r="N939" s="9"/>
    </row>
    <row r="940" spans="14:14" x14ac:dyDescent="0.2">
      <c r="N940" s="9"/>
    </row>
    <row r="941" spans="14:14" x14ac:dyDescent="0.2">
      <c r="N941" s="9"/>
    </row>
    <row r="942" spans="14:14" x14ac:dyDescent="0.2">
      <c r="N942" s="9"/>
    </row>
    <row r="943" spans="14:14" x14ac:dyDescent="0.2">
      <c r="N943" s="9"/>
    </row>
    <row r="944" spans="14:14" x14ac:dyDescent="0.2">
      <c r="N944" s="9"/>
    </row>
    <row r="945" spans="14:14" x14ac:dyDescent="0.2">
      <c r="N945" s="9"/>
    </row>
    <row r="946" spans="14:14" x14ac:dyDescent="0.2">
      <c r="N946" s="9"/>
    </row>
    <row r="947" spans="14:14" x14ac:dyDescent="0.2">
      <c r="N947" s="9"/>
    </row>
    <row r="948" spans="14:14" x14ac:dyDescent="0.2">
      <c r="N948" s="9"/>
    </row>
    <row r="949" spans="14:14" x14ac:dyDescent="0.2">
      <c r="N949" s="9"/>
    </row>
    <row r="950" spans="14:14" x14ac:dyDescent="0.2">
      <c r="N950" s="9"/>
    </row>
    <row r="951" spans="14:14" x14ac:dyDescent="0.2">
      <c r="N951" s="9"/>
    </row>
    <row r="952" spans="14:14" x14ac:dyDescent="0.2">
      <c r="N952" s="9"/>
    </row>
    <row r="953" spans="14:14" x14ac:dyDescent="0.2">
      <c r="N953" s="9"/>
    </row>
    <row r="954" spans="14:14" x14ac:dyDescent="0.2">
      <c r="N954" s="9"/>
    </row>
    <row r="955" spans="14:14" x14ac:dyDescent="0.2">
      <c r="N955" s="9"/>
    </row>
    <row r="956" spans="14:14" x14ac:dyDescent="0.2">
      <c r="N956" s="9"/>
    </row>
    <row r="957" spans="14:14" x14ac:dyDescent="0.2">
      <c r="N957" s="9"/>
    </row>
    <row r="958" spans="14:14" x14ac:dyDescent="0.2">
      <c r="N958" s="9"/>
    </row>
    <row r="959" spans="14:14" x14ac:dyDescent="0.2">
      <c r="N959" s="9"/>
    </row>
    <row r="960" spans="14:14" x14ac:dyDescent="0.2">
      <c r="N960" s="9"/>
    </row>
    <row r="961" spans="14:14" x14ac:dyDescent="0.2">
      <c r="N961" s="9"/>
    </row>
    <row r="962" spans="14:14" x14ac:dyDescent="0.2">
      <c r="N962" s="9"/>
    </row>
    <row r="963" spans="14:14" x14ac:dyDescent="0.2">
      <c r="N963" s="9"/>
    </row>
    <row r="964" spans="14:14" x14ac:dyDescent="0.2">
      <c r="N964" s="9"/>
    </row>
    <row r="965" spans="14:14" x14ac:dyDescent="0.2">
      <c r="N965" s="9"/>
    </row>
    <row r="966" spans="14:14" x14ac:dyDescent="0.2">
      <c r="N966" s="9"/>
    </row>
    <row r="967" spans="14:14" x14ac:dyDescent="0.2">
      <c r="N967" s="9"/>
    </row>
    <row r="968" spans="14:14" x14ac:dyDescent="0.2">
      <c r="N968" s="9"/>
    </row>
    <row r="969" spans="14:14" x14ac:dyDescent="0.2">
      <c r="N969" s="9"/>
    </row>
    <row r="970" spans="14:14" x14ac:dyDescent="0.2">
      <c r="N970" s="9"/>
    </row>
    <row r="971" spans="14:14" x14ac:dyDescent="0.2">
      <c r="N971" s="9"/>
    </row>
    <row r="972" spans="14:14" x14ac:dyDescent="0.2">
      <c r="N972" s="9"/>
    </row>
    <row r="973" spans="14:14" x14ac:dyDescent="0.2">
      <c r="N973" s="9"/>
    </row>
    <row r="974" spans="14:14" x14ac:dyDescent="0.2">
      <c r="N974" s="9"/>
    </row>
    <row r="975" spans="14:14" x14ac:dyDescent="0.2">
      <c r="N975" s="9"/>
    </row>
    <row r="976" spans="14:14" x14ac:dyDescent="0.2">
      <c r="N976" s="9"/>
    </row>
    <row r="977" spans="14:14" x14ac:dyDescent="0.2">
      <c r="N977" s="9"/>
    </row>
    <row r="978" spans="14:14" x14ac:dyDescent="0.2">
      <c r="N978" s="9"/>
    </row>
    <row r="979" spans="14:14" x14ac:dyDescent="0.2">
      <c r="N979" s="9"/>
    </row>
    <row r="980" spans="14:14" x14ac:dyDescent="0.2">
      <c r="N980" s="9"/>
    </row>
    <row r="981" spans="14:14" x14ac:dyDescent="0.2">
      <c r="N981" s="9"/>
    </row>
    <row r="982" spans="14:14" x14ac:dyDescent="0.2">
      <c r="N982" s="9"/>
    </row>
    <row r="983" spans="14:14" x14ac:dyDescent="0.2">
      <c r="N983" s="9"/>
    </row>
    <row r="984" spans="14:14" x14ac:dyDescent="0.2">
      <c r="N984" s="9"/>
    </row>
    <row r="985" spans="14:14" x14ac:dyDescent="0.2">
      <c r="N985" s="9"/>
    </row>
    <row r="986" spans="14:14" x14ac:dyDescent="0.2">
      <c r="N986" s="9"/>
    </row>
    <row r="987" spans="14:14" x14ac:dyDescent="0.2">
      <c r="N987" s="9"/>
    </row>
    <row r="988" spans="14:14" x14ac:dyDescent="0.2">
      <c r="N988" s="9"/>
    </row>
    <row r="989" spans="14:14" x14ac:dyDescent="0.2">
      <c r="N989" s="9"/>
    </row>
    <row r="990" spans="14:14" x14ac:dyDescent="0.2">
      <c r="N990" s="9"/>
    </row>
    <row r="991" spans="14:14" x14ac:dyDescent="0.2">
      <c r="N991" s="9"/>
    </row>
    <row r="992" spans="14:14" x14ac:dyDescent="0.2">
      <c r="N992" s="9"/>
    </row>
    <row r="993" spans="14:14" x14ac:dyDescent="0.2">
      <c r="N993" s="9"/>
    </row>
    <row r="994" spans="14:14" x14ac:dyDescent="0.2">
      <c r="N994" s="9"/>
    </row>
    <row r="995" spans="14:14" x14ac:dyDescent="0.2">
      <c r="N995" s="9"/>
    </row>
    <row r="996" spans="14:14" x14ac:dyDescent="0.2">
      <c r="N996" s="9"/>
    </row>
    <row r="997" spans="14:14" x14ac:dyDescent="0.2">
      <c r="N997" s="9"/>
    </row>
    <row r="998" spans="14:14" x14ac:dyDescent="0.2">
      <c r="N998" s="9"/>
    </row>
    <row r="999" spans="14:14" x14ac:dyDescent="0.2">
      <c r="N999" s="9"/>
    </row>
    <row r="1000" spans="14:14" x14ac:dyDescent="0.2">
      <c r="N1000" s="9"/>
    </row>
    <row r="1001" spans="14:14" x14ac:dyDescent="0.2">
      <c r="N1001" s="9"/>
    </row>
    <row r="1002" spans="14:14" x14ac:dyDescent="0.2">
      <c r="N1002" s="9"/>
    </row>
    <row r="1003" spans="14:14" x14ac:dyDescent="0.2">
      <c r="N1003" s="9"/>
    </row>
    <row r="1004" spans="14:14" x14ac:dyDescent="0.2">
      <c r="N1004" s="9"/>
    </row>
    <row r="1005" spans="14:14" x14ac:dyDescent="0.2">
      <c r="N1005" s="9"/>
    </row>
    <row r="1006" spans="14:14" x14ac:dyDescent="0.2">
      <c r="N1006" s="9"/>
    </row>
    <row r="1007" spans="14:14" x14ac:dyDescent="0.2">
      <c r="N1007" s="9"/>
    </row>
    <row r="1008" spans="14:14" x14ac:dyDescent="0.2">
      <c r="N1008" s="9"/>
    </row>
    <row r="1009" spans="14:14" x14ac:dyDescent="0.2">
      <c r="N1009" s="9"/>
    </row>
    <row r="1010" spans="14:14" x14ac:dyDescent="0.2">
      <c r="N1010" s="9"/>
    </row>
    <row r="1011" spans="14:14" x14ac:dyDescent="0.2">
      <c r="N1011" s="9"/>
    </row>
    <row r="1012" spans="14:14" x14ac:dyDescent="0.2">
      <c r="N1012" s="9"/>
    </row>
    <row r="1013" spans="14:14" x14ac:dyDescent="0.2">
      <c r="N1013" s="9"/>
    </row>
    <row r="1014" spans="14:14" x14ac:dyDescent="0.2">
      <c r="N1014" s="9"/>
    </row>
    <row r="1015" spans="14:14" x14ac:dyDescent="0.2">
      <c r="N1015" s="9"/>
    </row>
    <row r="1016" spans="14:14" x14ac:dyDescent="0.2">
      <c r="N1016" s="9"/>
    </row>
    <row r="1017" spans="14:14" x14ac:dyDescent="0.2">
      <c r="N1017" s="9"/>
    </row>
    <row r="1018" spans="14:14" x14ac:dyDescent="0.2">
      <c r="N1018" s="9"/>
    </row>
    <row r="1019" spans="14:14" x14ac:dyDescent="0.2">
      <c r="N1019" s="9"/>
    </row>
    <row r="1020" spans="14:14" x14ac:dyDescent="0.2">
      <c r="N1020" s="9"/>
    </row>
    <row r="1021" spans="14:14" x14ac:dyDescent="0.2">
      <c r="N1021" s="9"/>
    </row>
    <row r="1022" spans="14:14" x14ac:dyDescent="0.2">
      <c r="N1022" s="9"/>
    </row>
    <row r="1023" spans="14:14" x14ac:dyDescent="0.2">
      <c r="N1023" s="9"/>
    </row>
    <row r="1024" spans="14:14" x14ac:dyDescent="0.2">
      <c r="N1024" s="9"/>
    </row>
    <row r="1025" spans="14:14" x14ac:dyDescent="0.2">
      <c r="N1025" s="9"/>
    </row>
    <row r="1026" spans="14:14" x14ac:dyDescent="0.2">
      <c r="N1026" s="9"/>
    </row>
    <row r="1027" spans="14:14" x14ac:dyDescent="0.2">
      <c r="N1027" s="9"/>
    </row>
    <row r="1028" spans="14:14" x14ac:dyDescent="0.2">
      <c r="N1028" s="9"/>
    </row>
    <row r="1029" spans="14:14" x14ac:dyDescent="0.2">
      <c r="N1029" s="9"/>
    </row>
    <row r="1030" spans="14:14" x14ac:dyDescent="0.2">
      <c r="N1030" s="9"/>
    </row>
    <row r="1031" spans="14:14" x14ac:dyDescent="0.2">
      <c r="N1031" s="9"/>
    </row>
    <row r="1032" spans="14:14" x14ac:dyDescent="0.2">
      <c r="N1032" s="9"/>
    </row>
    <row r="1033" spans="14:14" x14ac:dyDescent="0.2">
      <c r="N1033" s="9"/>
    </row>
    <row r="1034" spans="14:14" x14ac:dyDescent="0.2">
      <c r="N1034" s="9"/>
    </row>
    <row r="1035" spans="14:14" x14ac:dyDescent="0.2">
      <c r="N1035" s="9"/>
    </row>
    <row r="1036" spans="14:14" x14ac:dyDescent="0.2">
      <c r="N1036" s="9"/>
    </row>
    <row r="1037" spans="14:14" x14ac:dyDescent="0.2">
      <c r="N1037" s="9"/>
    </row>
    <row r="1038" spans="14:14" x14ac:dyDescent="0.2">
      <c r="N1038" s="9"/>
    </row>
    <row r="1039" spans="14:14" x14ac:dyDescent="0.2">
      <c r="N1039" s="9"/>
    </row>
    <row r="1040" spans="14:14" x14ac:dyDescent="0.2">
      <c r="N1040" s="9"/>
    </row>
    <row r="1041" spans="14:14" x14ac:dyDescent="0.2">
      <c r="N1041" s="9"/>
    </row>
    <row r="1042" spans="14:14" x14ac:dyDescent="0.2">
      <c r="N1042" s="9"/>
    </row>
    <row r="1043" spans="14:14" x14ac:dyDescent="0.2">
      <c r="N1043" s="9"/>
    </row>
    <row r="1044" spans="14:14" x14ac:dyDescent="0.2">
      <c r="N1044" s="9"/>
    </row>
    <row r="1045" spans="14:14" x14ac:dyDescent="0.2">
      <c r="N1045" s="9"/>
    </row>
    <row r="1046" spans="14:14" x14ac:dyDescent="0.2">
      <c r="N1046" s="9"/>
    </row>
    <row r="1047" spans="14:14" x14ac:dyDescent="0.2">
      <c r="N1047" s="9"/>
    </row>
    <row r="1048" spans="14:14" x14ac:dyDescent="0.2">
      <c r="N1048" s="9"/>
    </row>
    <row r="1049" spans="14:14" x14ac:dyDescent="0.2">
      <c r="N1049" s="9"/>
    </row>
    <row r="1050" spans="14:14" x14ac:dyDescent="0.2">
      <c r="N1050" s="9"/>
    </row>
    <row r="1051" spans="14:14" x14ac:dyDescent="0.2">
      <c r="N1051" s="9"/>
    </row>
    <row r="1052" spans="14:14" x14ac:dyDescent="0.2">
      <c r="N1052" s="9"/>
    </row>
    <row r="1053" spans="14:14" x14ac:dyDescent="0.2">
      <c r="N1053" s="9"/>
    </row>
    <row r="1054" spans="14:14" x14ac:dyDescent="0.2">
      <c r="N1054" s="9"/>
    </row>
    <row r="1055" spans="14:14" x14ac:dyDescent="0.2">
      <c r="N1055" s="9"/>
    </row>
    <row r="1056" spans="14:14" x14ac:dyDescent="0.2">
      <c r="N1056" s="9"/>
    </row>
    <row r="1057" spans="14:14" x14ac:dyDescent="0.2">
      <c r="N1057" s="9"/>
    </row>
    <row r="1058" spans="14:14" x14ac:dyDescent="0.2">
      <c r="N1058" s="9"/>
    </row>
    <row r="1059" spans="14:14" x14ac:dyDescent="0.2">
      <c r="N1059" s="9"/>
    </row>
    <row r="1060" spans="14:14" x14ac:dyDescent="0.2">
      <c r="N1060" s="9"/>
    </row>
    <row r="1061" spans="14:14" x14ac:dyDescent="0.2">
      <c r="N1061" s="9"/>
    </row>
    <row r="1062" spans="14:14" x14ac:dyDescent="0.2">
      <c r="N1062" s="9"/>
    </row>
    <row r="1063" spans="14:14" x14ac:dyDescent="0.2">
      <c r="N1063" s="9"/>
    </row>
    <row r="1064" spans="14:14" x14ac:dyDescent="0.2">
      <c r="N1064" s="9"/>
    </row>
    <row r="1065" spans="14:14" x14ac:dyDescent="0.2">
      <c r="N1065" s="9"/>
    </row>
    <row r="1066" spans="14:14" x14ac:dyDescent="0.2">
      <c r="N1066" s="9"/>
    </row>
    <row r="1067" spans="14:14" x14ac:dyDescent="0.2">
      <c r="N1067" s="9"/>
    </row>
    <row r="1068" spans="14:14" x14ac:dyDescent="0.2">
      <c r="N1068" s="9"/>
    </row>
    <row r="1069" spans="14:14" x14ac:dyDescent="0.2">
      <c r="N1069" s="9"/>
    </row>
    <row r="1070" spans="14:14" x14ac:dyDescent="0.2">
      <c r="N1070" s="9"/>
    </row>
    <row r="1071" spans="14:14" x14ac:dyDescent="0.2">
      <c r="N1071" s="9"/>
    </row>
    <row r="1072" spans="14:14" x14ac:dyDescent="0.2">
      <c r="N1072" s="9"/>
    </row>
    <row r="1073" spans="14:14" x14ac:dyDescent="0.2">
      <c r="N1073" s="9"/>
    </row>
    <row r="1074" spans="14:14" x14ac:dyDescent="0.2">
      <c r="N1074" s="9"/>
    </row>
    <row r="1075" spans="14:14" x14ac:dyDescent="0.2">
      <c r="N1075" s="9"/>
    </row>
    <row r="1076" spans="14:14" x14ac:dyDescent="0.2">
      <c r="N1076" s="9"/>
    </row>
    <row r="1077" spans="14:14" x14ac:dyDescent="0.2">
      <c r="N1077" s="9"/>
    </row>
    <row r="1078" spans="14:14" x14ac:dyDescent="0.2">
      <c r="N1078" s="9"/>
    </row>
    <row r="1079" spans="14:14" x14ac:dyDescent="0.2">
      <c r="N1079" s="9"/>
    </row>
    <row r="1080" spans="14:14" x14ac:dyDescent="0.2">
      <c r="N1080" s="9"/>
    </row>
    <row r="1081" spans="14:14" x14ac:dyDescent="0.2">
      <c r="N1081" s="9"/>
    </row>
    <row r="1082" spans="14:14" x14ac:dyDescent="0.2">
      <c r="N1082" s="9"/>
    </row>
    <row r="1083" spans="14:14" x14ac:dyDescent="0.2">
      <c r="N1083" s="9"/>
    </row>
    <row r="1084" spans="14:14" x14ac:dyDescent="0.2">
      <c r="N1084" s="9"/>
    </row>
    <row r="1085" spans="14:14" x14ac:dyDescent="0.2">
      <c r="N1085" s="9"/>
    </row>
    <row r="1086" spans="14:14" x14ac:dyDescent="0.2">
      <c r="N1086" s="9"/>
    </row>
    <row r="1087" spans="14:14" x14ac:dyDescent="0.2">
      <c r="N1087" s="9"/>
    </row>
    <row r="1088" spans="14:14" x14ac:dyDescent="0.2">
      <c r="N1088" s="9"/>
    </row>
    <row r="1089" spans="14:14" x14ac:dyDescent="0.2">
      <c r="N1089" s="9"/>
    </row>
    <row r="1090" spans="14:14" x14ac:dyDescent="0.2">
      <c r="N1090" s="9"/>
    </row>
    <row r="1091" spans="14:14" x14ac:dyDescent="0.2">
      <c r="N1091" s="9"/>
    </row>
    <row r="1092" spans="14:14" x14ac:dyDescent="0.2">
      <c r="N1092" s="9"/>
    </row>
    <row r="1093" spans="14:14" x14ac:dyDescent="0.2">
      <c r="N1093" s="9"/>
    </row>
    <row r="1094" spans="14:14" x14ac:dyDescent="0.2">
      <c r="N1094" s="9"/>
    </row>
    <row r="1095" spans="14:14" x14ac:dyDescent="0.2">
      <c r="N1095" s="9"/>
    </row>
    <row r="1096" spans="14:14" x14ac:dyDescent="0.2">
      <c r="N1096" s="9"/>
    </row>
    <row r="1097" spans="14:14" x14ac:dyDescent="0.2">
      <c r="N1097" s="9"/>
    </row>
    <row r="1098" spans="14:14" x14ac:dyDescent="0.2">
      <c r="N1098" s="9"/>
    </row>
    <row r="1099" spans="14:14" x14ac:dyDescent="0.2">
      <c r="N1099" s="9"/>
    </row>
    <row r="1100" spans="14:14" x14ac:dyDescent="0.2">
      <c r="N1100" s="9"/>
    </row>
    <row r="1101" spans="14:14" x14ac:dyDescent="0.2">
      <c r="N1101" s="9"/>
    </row>
    <row r="1102" spans="14:14" x14ac:dyDescent="0.2">
      <c r="N1102" s="9"/>
    </row>
    <row r="1103" spans="14:14" x14ac:dyDescent="0.2">
      <c r="N1103" s="9"/>
    </row>
    <row r="1104" spans="14:14" x14ac:dyDescent="0.2">
      <c r="N1104" s="9"/>
    </row>
    <row r="1105" spans="14:14" x14ac:dyDescent="0.2">
      <c r="N1105" s="9"/>
    </row>
    <row r="1106" spans="14:14" x14ac:dyDescent="0.2">
      <c r="N1106" s="9"/>
    </row>
    <row r="1107" spans="14:14" x14ac:dyDescent="0.2">
      <c r="N1107" s="9"/>
    </row>
    <row r="1108" spans="14:14" x14ac:dyDescent="0.2">
      <c r="N1108" s="9"/>
    </row>
    <row r="1109" spans="14:14" x14ac:dyDescent="0.2">
      <c r="N1109" s="9"/>
    </row>
    <row r="1110" spans="14:14" x14ac:dyDescent="0.2">
      <c r="N1110" s="9"/>
    </row>
    <row r="1111" spans="14:14" x14ac:dyDescent="0.2">
      <c r="N1111" s="9"/>
    </row>
    <row r="1112" spans="14:14" x14ac:dyDescent="0.2">
      <c r="N1112" s="9"/>
    </row>
    <row r="1113" spans="14:14" x14ac:dyDescent="0.2">
      <c r="N1113" s="9"/>
    </row>
    <row r="1114" spans="14:14" x14ac:dyDescent="0.2">
      <c r="N1114" s="9"/>
    </row>
    <row r="1115" spans="14:14" x14ac:dyDescent="0.2">
      <c r="N1115" s="9"/>
    </row>
    <row r="1116" spans="14:14" x14ac:dyDescent="0.2">
      <c r="N1116" s="9"/>
    </row>
    <row r="1117" spans="14:14" x14ac:dyDescent="0.2">
      <c r="N1117" s="9"/>
    </row>
    <row r="1118" spans="14:14" x14ac:dyDescent="0.2">
      <c r="N1118" s="9"/>
    </row>
    <row r="1119" spans="14:14" x14ac:dyDescent="0.2">
      <c r="N1119" s="9"/>
    </row>
    <row r="1120" spans="14:14" x14ac:dyDescent="0.2">
      <c r="N1120" s="9"/>
    </row>
    <row r="1121" spans="14:14" x14ac:dyDescent="0.2">
      <c r="N1121" s="9"/>
    </row>
    <row r="1122" spans="14:14" x14ac:dyDescent="0.2">
      <c r="N1122" s="9"/>
    </row>
    <row r="1123" spans="14:14" x14ac:dyDescent="0.2">
      <c r="N1123" s="9"/>
    </row>
    <row r="1124" spans="14:14" x14ac:dyDescent="0.2">
      <c r="N1124" s="9"/>
    </row>
    <row r="1125" spans="14:14" x14ac:dyDescent="0.2">
      <c r="N1125" s="9"/>
    </row>
    <row r="1126" spans="14:14" x14ac:dyDescent="0.2">
      <c r="N1126" s="9"/>
    </row>
    <row r="1127" spans="14:14" x14ac:dyDescent="0.2">
      <c r="N1127" s="9"/>
    </row>
    <row r="1128" spans="14:14" x14ac:dyDescent="0.2">
      <c r="N1128" s="9"/>
    </row>
    <row r="1129" spans="14:14" x14ac:dyDescent="0.2">
      <c r="N1129" s="9"/>
    </row>
    <row r="1130" spans="14:14" x14ac:dyDescent="0.2">
      <c r="N1130" s="9"/>
    </row>
    <row r="1131" spans="14:14" x14ac:dyDescent="0.2">
      <c r="N1131" s="9"/>
    </row>
    <row r="1132" spans="14:14" x14ac:dyDescent="0.2">
      <c r="N1132" s="9"/>
    </row>
    <row r="1133" spans="14:14" x14ac:dyDescent="0.2">
      <c r="N1133" s="9"/>
    </row>
    <row r="1134" spans="14:14" x14ac:dyDescent="0.2">
      <c r="N1134" s="9"/>
    </row>
    <row r="1135" spans="14:14" x14ac:dyDescent="0.2">
      <c r="N1135" s="9"/>
    </row>
    <row r="1136" spans="14:14" x14ac:dyDescent="0.2">
      <c r="N1136" s="9"/>
    </row>
    <row r="1137" spans="14:14" x14ac:dyDescent="0.2">
      <c r="N1137" s="9"/>
    </row>
    <row r="1138" spans="14:14" x14ac:dyDescent="0.2">
      <c r="N1138" s="9"/>
    </row>
    <row r="1139" spans="14:14" x14ac:dyDescent="0.2">
      <c r="N1139" s="9"/>
    </row>
    <row r="1140" spans="14:14" x14ac:dyDescent="0.2">
      <c r="N1140" s="9"/>
    </row>
    <row r="1141" spans="14:14" x14ac:dyDescent="0.2">
      <c r="N1141" s="9"/>
    </row>
    <row r="1142" spans="14:14" x14ac:dyDescent="0.2">
      <c r="N1142" s="9"/>
    </row>
    <row r="1143" spans="14:14" x14ac:dyDescent="0.2">
      <c r="N1143" s="9"/>
    </row>
    <row r="1144" spans="14:14" x14ac:dyDescent="0.2">
      <c r="N1144" s="9"/>
    </row>
    <row r="1145" spans="14:14" x14ac:dyDescent="0.2">
      <c r="N1145" s="9"/>
    </row>
    <row r="1146" spans="14:14" x14ac:dyDescent="0.2">
      <c r="N1146" s="9"/>
    </row>
    <row r="1147" spans="14:14" x14ac:dyDescent="0.2">
      <c r="N1147" s="9"/>
    </row>
    <row r="1148" spans="14:14" x14ac:dyDescent="0.2">
      <c r="N1148" s="9"/>
    </row>
    <row r="1149" spans="14:14" x14ac:dyDescent="0.2">
      <c r="N1149" s="9"/>
    </row>
    <row r="1150" spans="14:14" x14ac:dyDescent="0.2">
      <c r="N1150" s="9"/>
    </row>
    <row r="1151" spans="14:14" x14ac:dyDescent="0.2">
      <c r="N1151" s="9"/>
    </row>
    <row r="1152" spans="14:14" x14ac:dyDescent="0.2">
      <c r="N1152" s="9"/>
    </row>
    <row r="1153" spans="14:14" x14ac:dyDescent="0.2">
      <c r="N1153" s="9"/>
    </row>
    <row r="1154" spans="14:14" x14ac:dyDescent="0.2">
      <c r="N1154" s="9"/>
    </row>
    <row r="1155" spans="14:14" x14ac:dyDescent="0.2">
      <c r="N1155" s="9"/>
    </row>
    <row r="1156" spans="14:14" x14ac:dyDescent="0.2">
      <c r="N1156" s="9"/>
    </row>
    <row r="1157" spans="14:14" x14ac:dyDescent="0.2">
      <c r="N1157" s="9"/>
    </row>
    <row r="1158" spans="14:14" x14ac:dyDescent="0.2">
      <c r="N1158" s="9"/>
    </row>
    <row r="1159" spans="14:14" x14ac:dyDescent="0.2">
      <c r="N1159" s="9"/>
    </row>
    <row r="1160" spans="14:14" x14ac:dyDescent="0.2">
      <c r="N1160" s="9"/>
    </row>
    <row r="1161" spans="14:14" x14ac:dyDescent="0.2">
      <c r="N1161" s="9"/>
    </row>
    <row r="1162" spans="14:14" x14ac:dyDescent="0.2">
      <c r="N1162" s="9"/>
    </row>
    <row r="1163" spans="14:14" x14ac:dyDescent="0.2">
      <c r="N1163" s="9"/>
    </row>
    <row r="1164" spans="14:14" x14ac:dyDescent="0.2">
      <c r="N1164" s="9"/>
    </row>
    <row r="1165" spans="14:14" x14ac:dyDescent="0.2">
      <c r="N1165" s="9"/>
    </row>
    <row r="1166" spans="14:14" x14ac:dyDescent="0.2">
      <c r="N1166" s="9"/>
    </row>
    <row r="1167" spans="14:14" x14ac:dyDescent="0.2">
      <c r="N1167" s="9"/>
    </row>
    <row r="1168" spans="14:14" x14ac:dyDescent="0.2">
      <c r="N1168" s="9"/>
    </row>
    <row r="1169" spans="14:14" x14ac:dyDescent="0.2">
      <c r="N1169" s="9"/>
    </row>
    <row r="1170" spans="14:14" x14ac:dyDescent="0.2">
      <c r="N1170" s="9"/>
    </row>
    <row r="1171" spans="14:14" x14ac:dyDescent="0.2">
      <c r="N1171" s="9"/>
    </row>
    <row r="1172" spans="14:14" x14ac:dyDescent="0.2">
      <c r="N1172" s="9"/>
    </row>
    <row r="1173" spans="14:14" x14ac:dyDescent="0.2">
      <c r="N1173" s="9"/>
    </row>
    <row r="1174" spans="14:14" x14ac:dyDescent="0.2">
      <c r="N1174" s="9"/>
    </row>
    <row r="1175" spans="14:14" x14ac:dyDescent="0.2">
      <c r="N1175" s="9"/>
    </row>
    <row r="1176" spans="14:14" x14ac:dyDescent="0.2">
      <c r="N1176" s="9"/>
    </row>
    <row r="1177" spans="14:14" x14ac:dyDescent="0.2">
      <c r="N1177" s="9"/>
    </row>
    <row r="1178" spans="14:14" x14ac:dyDescent="0.2">
      <c r="N1178" s="9"/>
    </row>
    <row r="1179" spans="14:14" x14ac:dyDescent="0.2">
      <c r="N1179" s="9"/>
    </row>
    <row r="1180" spans="14:14" x14ac:dyDescent="0.2">
      <c r="N1180" s="9"/>
    </row>
    <row r="1181" spans="14:14" x14ac:dyDescent="0.2">
      <c r="N1181" s="9"/>
    </row>
    <row r="1182" spans="14:14" x14ac:dyDescent="0.2">
      <c r="N1182" s="9"/>
    </row>
    <row r="1183" spans="14:14" x14ac:dyDescent="0.2">
      <c r="N1183" s="9"/>
    </row>
    <row r="1184" spans="14:14" x14ac:dyDescent="0.2">
      <c r="N1184" s="9"/>
    </row>
    <row r="1185" spans="14:14" x14ac:dyDescent="0.2">
      <c r="N1185" s="9"/>
    </row>
    <row r="1186" spans="14:14" x14ac:dyDescent="0.2">
      <c r="N1186" s="9"/>
    </row>
    <row r="1187" spans="14:14" x14ac:dyDescent="0.2">
      <c r="N1187" s="9"/>
    </row>
    <row r="1188" spans="14:14" x14ac:dyDescent="0.2">
      <c r="N1188" s="9"/>
    </row>
    <row r="1189" spans="14:14" x14ac:dyDescent="0.2">
      <c r="N1189" s="9"/>
    </row>
    <row r="1190" spans="14:14" x14ac:dyDescent="0.2">
      <c r="N1190" s="9"/>
    </row>
    <row r="1191" spans="14:14" x14ac:dyDescent="0.2">
      <c r="N1191" s="9"/>
    </row>
    <row r="1192" spans="14:14" x14ac:dyDescent="0.2">
      <c r="N1192" s="9"/>
    </row>
    <row r="1193" spans="14:14" x14ac:dyDescent="0.2">
      <c r="N1193" s="9"/>
    </row>
    <row r="1194" spans="14:14" x14ac:dyDescent="0.2">
      <c r="N1194" s="9"/>
    </row>
    <row r="1195" spans="14:14" x14ac:dyDescent="0.2">
      <c r="N1195" s="9"/>
    </row>
    <row r="1196" spans="14:14" x14ac:dyDescent="0.2">
      <c r="N1196" s="9"/>
    </row>
    <row r="1197" spans="14:14" x14ac:dyDescent="0.2">
      <c r="N1197" s="9"/>
    </row>
    <row r="1198" spans="14:14" x14ac:dyDescent="0.2">
      <c r="N1198" s="9"/>
    </row>
    <row r="1199" spans="14:14" x14ac:dyDescent="0.2">
      <c r="N1199" s="9"/>
    </row>
    <row r="1200" spans="14:14" x14ac:dyDescent="0.2">
      <c r="N1200" s="9"/>
    </row>
    <row r="1201" spans="14:14" x14ac:dyDescent="0.2">
      <c r="N1201" s="9"/>
    </row>
    <row r="1202" spans="14:14" x14ac:dyDescent="0.2">
      <c r="N1202" s="9"/>
    </row>
    <row r="1203" spans="14:14" x14ac:dyDescent="0.2">
      <c r="N1203" s="9"/>
    </row>
    <row r="1204" spans="14:14" x14ac:dyDescent="0.2">
      <c r="N1204" s="9"/>
    </row>
    <row r="1205" spans="14:14" x14ac:dyDescent="0.2">
      <c r="N1205" s="9"/>
    </row>
    <row r="1206" spans="14:14" x14ac:dyDescent="0.2">
      <c r="N1206" s="9"/>
    </row>
    <row r="1207" spans="14:14" x14ac:dyDescent="0.2">
      <c r="N1207" s="9"/>
    </row>
    <row r="1208" spans="14:14" x14ac:dyDescent="0.2">
      <c r="N1208" s="9"/>
    </row>
    <row r="1209" spans="14:14" x14ac:dyDescent="0.2">
      <c r="N1209" s="9"/>
    </row>
    <row r="1210" spans="14:14" x14ac:dyDescent="0.2">
      <c r="N1210" s="9"/>
    </row>
    <row r="1211" spans="14:14" x14ac:dyDescent="0.2">
      <c r="N1211" s="9"/>
    </row>
    <row r="1212" spans="14:14" x14ac:dyDescent="0.2">
      <c r="N1212" s="9"/>
    </row>
    <row r="1213" spans="14:14" x14ac:dyDescent="0.2">
      <c r="N1213" s="9"/>
    </row>
    <row r="1214" spans="14:14" x14ac:dyDescent="0.2">
      <c r="N1214" s="9"/>
    </row>
    <row r="1215" spans="14:14" x14ac:dyDescent="0.2">
      <c r="N1215" s="9"/>
    </row>
    <row r="1216" spans="14:14" x14ac:dyDescent="0.2">
      <c r="N1216" s="9"/>
    </row>
    <row r="1217" spans="14:14" x14ac:dyDescent="0.2">
      <c r="N1217" s="9"/>
    </row>
    <row r="1218" spans="14:14" x14ac:dyDescent="0.2">
      <c r="N1218" s="9"/>
    </row>
    <row r="1219" spans="14:14" x14ac:dyDescent="0.2">
      <c r="N1219" s="9"/>
    </row>
    <row r="1220" spans="14:14" x14ac:dyDescent="0.2">
      <c r="N1220" s="9"/>
    </row>
    <row r="1221" spans="14:14" x14ac:dyDescent="0.2">
      <c r="N1221" s="9"/>
    </row>
    <row r="1222" spans="14:14" x14ac:dyDescent="0.2">
      <c r="N1222" s="9"/>
    </row>
    <row r="1223" spans="14:14" x14ac:dyDescent="0.2">
      <c r="N1223" s="9"/>
    </row>
    <row r="1224" spans="14:14" x14ac:dyDescent="0.2">
      <c r="N1224" s="9"/>
    </row>
    <row r="1225" spans="14:14" x14ac:dyDescent="0.2">
      <c r="N1225" s="9"/>
    </row>
    <row r="1226" spans="14:14" x14ac:dyDescent="0.2">
      <c r="N1226" s="9"/>
    </row>
    <row r="1227" spans="14:14" x14ac:dyDescent="0.2">
      <c r="N1227" s="9"/>
    </row>
    <row r="1228" spans="14:14" x14ac:dyDescent="0.2">
      <c r="N1228" s="9"/>
    </row>
    <row r="1229" spans="14:14" x14ac:dyDescent="0.2">
      <c r="N1229" s="9"/>
    </row>
    <row r="1230" spans="14:14" x14ac:dyDescent="0.2">
      <c r="N1230" s="9"/>
    </row>
    <row r="1231" spans="14:14" x14ac:dyDescent="0.2">
      <c r="N1231" s="9"/>
    </row>
    <row r="1232" spans="14:14" x14ac:dyDescent="0.2">
      <c r="N1232" s="9"/>
    </row>
    <row r="1233" spans="14:14" x14ac:dyDescent="0.2">
      <c r="N1233" s="9"/>
    </row>
    <row r="1234" spans="14:14" x14ac:dyDescent="0.2">
      <c r="N1234" s="9"/>
    </row>
    <row r="1235" spans="14:14" x14ac:dyDescent="0.2">
      <c r="N1235" s="9"/>
    </row>
    <row r="1236" spans="14:14" x14ac:dyDescent="0.2">
      <c r="N1236" s="9"/>
    </row>
    <row r="1237" spans="14:14" x14ac:dyDescent="0.2">
      <c r="N1237" s="9"/>
    </row>
    <row r="1238" spans="14:14" x14ac:dyDescent="0.2">
      <c r="N1238" s="9"/>
    </row>
    <row r="1239" spans="14:14" x14ac:dyDescent="0.2">
      <c r="N1239" s="9"/>
    </row>
    <row r="1240" spans="14:14" x14ac:dyDescent="0.2">
      <c r="N1240" s="9"/>
    </row>
    <row r="1241" spans="14:14" x14ac:dyDescent="0.2">
      <c r="N1241" s="9"/>
    </row>
    <row r="1242" spans="14:14" x14ac:dyDescent="0.2">
      <c r="N1242" s="9"/>
    </row>
    <row r="1243" spans="14:14" x14ac:dyDescent="0.2">
      <c r="N1243" s="9"/>
    </row>
    <row r="1244" spans="14:14" x14ac:dyDescent="0.2">
      <c r="N1244" s="9"/>
    </row>
    <row r="1245" spans="14:14" x14ac:dyDescent="0.2">
      <c r="N1245" s="9"/>
    </row>
    <row r="1246" spans="14:14" x14ac:dyDescent="0.2">
      <c r="N1246" s="9"/>
    </row>
    <row r="1247" spans="14:14" x14ac:dyDescent="0.2">
      <c r="N1247" s="9"/>
    </row>
    <row r="1248" spans="14:14" x14ac:dyDescent="0.2">
      <c r="N1248" s="9"/>
    </row>
    <row r="1249" spans="14:14" x14ac:dyDescent="0.2">
      <c r="N1249" s="9"/>
    </row>
    <row r="1250" spans="14:14" x14ac:dyDescent="0.2">
      <c r="N1250" s="9"/>
    </row>
    <row r="1251" spans="14:14" x14ac:dyDescent="0.2">
      <c r="N1251" s="9"/>
    </row>
    <row r="1252" spans="14:14" x14ac:dyDescent="0.2">
      <c r="N1252" s="9"/>
    </row>
    <row r="1253" spans="14:14" x14ac:dyDescent="0.2">
      <c r="N1253" s="9"/>
    </row>
    <row r="1254" spans="14:14" x14ac:dyDescent="0.2">
      <c r="N1254" s="9"/>
    </row>
    <row r="1255" spans="14:14" x14ac:dyDescent="0.2">
      <c r="N1255" s="9"/>
    </row>
    <row r="1256" spans="14:14" x14ac:dyDescent="0.2">
      <c r="N1256" s="9"/>
    </row>
    <row r="1257" spans="14:14" x14ac:dyDescent="0.2">
      <c r="N1257" s="9"/>
    </row>
    <row r="1258" spans="14:14" x14ac:dyDescent="0.2">
      <c r="N1258" s="9"/>
    </row>
    <row r="1259" spans="14:14" x14ac:dyDescent="0.2">
      <c r="N1259" s="9"/>
    </row>
    <row r="1260" spans="14:14" x14ac:dyDescent="0.2">
      <c r="N1260" s="9"/>
    </row>
    <row r="1261" spans="14:14" x14ac:dyDescent="0.2">
      <c r="N1261" s="9"/>
    </row>
    <row r="1262" spans="14:14" x14ac:dyDescent="0.2">
      <c r="N1262" s="9"/>
    </row>
    <row r="1263" spans="14:14" x14ac:dyDescent="0.2">
      <c r="N1263" s="9"/>
    </row>
    <row r="1264" spans="14:14" x14ac:dyDescent="0.2">
      <c r="N1264" s="9"/>
    </row>
    <row r="1265" spans="14:14" x14ac:dyDescent="0.2">
      <c r="N1265" s="9"/>
    </row>
    <row r="1266" spans="14:14" x14ac:dyDescent="0.2">
      <c r="N1266" s="9"/>
    </row>
    <row r="1267" spans="14:14" x14ac:dyDescent="0.2">
      <c r="N1267" s="9"/>
    </row>
    <row r="1268" spans="14:14" x14ac:dyDescent="0.2">
      <c r="N1268" s="9"/>
    </row>
    <row r="1269" spans="14:14" x14ac:dyDescent="0.2">
      <c r="N1269" s="9"/>
    </row>
    <row r="1270" spans="14:14" x14ac:dyDescent="0.2">
      <c r="N1270" s="9"/>
    </row>
    <row r="1271" spans="14:14" x14ac:dyDescent="0.2">
      <c r="N1271" s="9"/>
    </row>
    <row r="1272" spans="14:14" x14ac:dyDescent="0.2">
      <c r="N1272" s="9"/>
    </row>
    <row r="1273" spans="14:14" x14ac:dyDescent="0.2">
      <c r="N1273" s="9"/>
    </row>
    <row r="1274" spans="14:14" x14ac:dyDescent="0.2">
      <c r="N1274" s="9"/>
    </row>
    <row r="1275" spans="14:14" x14ac:dyDescent="0.2">
      <c r="N1275" s="9"/>
    </row>
    <row r="1276" spans="14:14" x14ac:dyDescent="0.2">
      <c r="N1276" s="9"/>
    </row>
    <row r="1277" spans="14:14" x14ac:dyDescent="0.2">
      <c r="N1277" s="9"/>
    </row>
    <row r="1278" spans="14:14" x14ac:dyDescent="0.2">
      <c r="N1278" s="9"/>
    </row>
    <row r="1279" spans="14:14" x14ac:dyDescent="0.2">
      <c r="N1279" s="9"/>
    </row>
    <row r="1280" spans="14:14" x14ac:dyDescent="0.2">
      <c r="N1280" s="9"/>
    </row>
    <row r="1281" spans="14:14" x14ac:dyDescent="0.2">
      <c r="N1281" s="9"/>
    </row>
    <row r="1282" spans="14:14" x14ac:dyDescent="0.2">
      <c r="N1282" s="9"/>
    </row>
    <row r="1283" spans="14:14" x14ac:dyDescent="0.2">
      <c r="N1283" s="9"/>
    </row>
    <row r="1284" spans="14:14" x14ac:dyDescent="0.2">
      <c r="N1284" s="9"/>
    </row>
    <row r="1285" spans="14:14" x14ac:dyDescent="0.2">
      <c r="N1285" s="9"/>
    </row>
    <row r="1286" spans="14:14" x14ac:dyDescent="0.2">
      <c r="N1286" s="9"/>
    </row>
    <row r="1287" spans="14:14" x14ac:dyDescent="0.2">
      <c r="N1287" s="9"/>
    </row>
    <row r="1288" spans="14:14" x14ac:dyDescent="0.2">
      <c r="N1288" s="9"/>
    </row>
    <row r="1289" spans="14:14" x14ac:dyDescent="0.2">
      <c r="N1289" s="9"/>
    </row>
    <row r="1290" spans="14:14" x14ac:dyDescent="0.2">
      <c r="N1290" s="9"/>
    </row>
    <row r="1291" spans="14:14" x14ac:dyDescent="0.2">
      <c r="N1291" s="9"/>
    </row>
    <row r="1292" spans="14:14" x14ac:dyDescent="0.2">
      <c r="N1292" s="9"/>
    </row>
    <row r="1293" spans="14:14" x14ac:dyDescent="0.2">
      <c r="N1293" s="9"/>
    </row>
    <row r="1294" spans="14:14" x14ac:dyDescent="0.2">
      <c r="N1294" s="9"/>
    </row>
    <row r="1295" spans="14:14" x14ac:dyDescent="0.2">
      <c r="N1295" s="9"/>
    </row>
    <row r="1296" spans="14:14" x14ac:dyDescent="0.2">
      <c r="N1296" s="9"/>
    </row>
    <row r="1297" spans="14:14" x14ac:dyDescent="0.2">
      <c r="N1297" s="9"/>
    </row>
    <row r="1298" spans="14:14" x14ac:dyDescent="0.2">
      <c r="N1298" s="9"/>
    </row>
    <row r="1299" spans="14:14" x14ac:dyDescent="0.2">
      <c r="N1299" s="9"/>
    </row>
    <row r="1300" spans="14:14" x14ac:dyDescent="0.2">
      <c r="N1300" s="9"/>
    </row>
    <row r="1301" spans="14:14" x14ac:dyDescent="0.2">
      <c r="N1301" s="9"/>
    </row>
    <row r="1302" spans="14:14" x14ac:dyDescent="0.2">
      <c r="N1302" s="9"/>
    </row>
    <row r="1303" spans="14:14" x14ac:dyDescent="0.2">
      <c r="N1303" s="9"/>
    </row>
    <row r="1304" spans="14:14" x14ac:dyDescent="0.2">
      <c r="N1304" s="9"/>
    </row>
    <row r="1305" spans="14:14" x14ac:dyDescent="0.2">
      <c r="N1305" s="9"/>
    </row>
    <row r="1306" spans="14:14" x14ac:dyDescent="0.2">
      <c r="N1306" s="9"/>
    </row>
    <row r="1307" spans="14:14" x14ac:dyDescent="0.2">
      <c r="N1307" s="9"/>
    </row>
    <row r="1308" spans="14:14" x14ac:dyDescent="0.2">
      <c r="N1308" s="9"/>
    </row>
    <row r="1309" spans="14:14" x14ac:dyDescent="0.2">
      <c r="N1309" s="9"/>
    </row>
    <row r="1310" spans="14:14" x14ac:dyDescent="0.2">
      <c r="N1310" s="9"/>
    </row>
    <row r="1311" spans="14:14" x14ac:dyDescent="0.2">
      <c r="N1311" s="9"/>
    </row>
    <row r="1312" spans="14:14" x14ac:dyDescent="0.2">
      <c r="N1312" s="9"/>
    </row>
    <row r="1313" spans="14:14" x14ac:dyDescent="0.2">
      <c r="N1313" s="9"/>
    </row>
    <row r="1314" spans="14:14" x14ac:dyDescent="0.2">
      <c r="N1314" s="9"/>
    </row>
    <row r="1315" spans="14:14" x14ac:dyDescent="0.2">
      <c r="N1315" s="9"/>
    </row>
    <row r="1316" spans="14:14" x14ac:dyDescent="0.2">
      <c r="N1316" s="9"/>
    </row>
    <row r="1317" spans="14:14" x14ac:dyDescent="0.2">
      <c r="N1317" s="9"/>
    </row>
    <row r="1318" spans="14:14" x14ac:dyDescent="0.2">
      <c r="N1318" s="9"/>
    </row>
    <row r="1319" spans="14:14" x14ac:dyDescent="0.2">
      <c r="N1319" s="9"/>
    </row>
    <row r="1320" spans="14:14" x14ac:dyDescent="0.2">
      <c r="N1320" s="9"/>
    </row>
    <row r="1321" spans="14:14" x14ac:dyDescent="0.2">
      <c r="N1321" s="9"/>
    </row>
    <row r="1322" spans="14:14" x14ac:dyDescent="0.2">
      <c r="N1322" s="9"/>
    </row>
    <row r="1323" spans="14:14" x14ac:dyDescent="0.2">
      <c r="N1323" s="9"/>
    </row>
    <row r="1324" spans="14:14" x14ac:dyDescent="0.2">
      <c r="N1324" s="9"/>
    </row>
    <row r="1325" spans="14:14" x14ac:dyDescent="0.2">
      <c r="N1325" s="9"/>
    </row>
    <row r="1326" spans="14:14" x14ac:dyDescent="0.2">
      <c r="N1326" s="9"/>
    </row>
    <row r="1327" spans="14:14" x14ac:dyDescent="0.2">
      <c r="N1327" s="9"/>
    </row>
    <row r="1328" spans="14:14" x14ac:dyDescent="0.2">
      <c r="N1328" s="9"/>
    </row>
    <row r="1329" spans="14:14" x14ac:dyDescent="0.2">
      <c r="N1329" s="9"/>
    </row>
    <row r="1330" spans="14:14" x14ac:dyDescent="0.2">
      <c r="N1330" s="9"/>
    </row>
    <row r="1331" spans="14:14" x14ac:dyDescent="0.2">
      <c r="N1331" s="9"/>
    </row>
    <row r="1332" spans="14:14" x14ac:dyDescent="0.2">
      <c r="N1332" s="9"/>
    </row>
    <row r="1333" spans="14:14" x14ac:dyDescent="0.2">
      <c r="N1333" s="9"/>
    </row>
    <row r="1334" spans="14:14" x14ac:dyDescent="0.2">
      <c r="N1334" s="9"/>
    </row>
    <row r="1335" spans="14:14" x14ac:dyDescent="0.2">
      <c r="N1335" s="9"/>
    </row>
    <row r="1336" spans="14:14" x14ac:dyDescent="0.2">
      <c r="N1336" s="9"/>
    </row>
    <row r="1337" spans="14:14" x14ac:dyDescent="0.2">
      <c r="N1337" s="9"/>
    </row>
    <row r="1338" spans="14:14" x14ac:dyDescent="0.2">
      <c r="N1338" s="9"/>
    </row>
    <row r="1339" spans="14:14" x14ac:dyDescent="0.2">
      <c r="N1339" s="9"/>
    </row>
    <row r="1340" spans="14:14" x14ac:dyDescent="0.2">
      <c r="N1340" s="9"/>
    </row>
    <row r="1341" spans="14:14" x14ac:dyDescent="0.2">
      <c r="N1341" s="9"/>
    </row>
    <row r="1342" spans="14:14" x14ac:dyDescent="0.2">
      <c r="N1342" s="9"/>
    </row>
    <row r="1343" spans="14:14" x14ac:dyDescent="0.2">
      <c r="N1343" s="9"/>
    </row>
    <row r="1344" spans="14:14" x14ac:dyDescent="0.2">
      <c r="N1344" s="9"/>
    </row>
    <row r="1345" spans="14:14" x14ac:dyDescent="0.2">
      <c r="N1345" s="9"/>
    </row>
    <row r="1346" spans="14:14" x14ac:dyDescent="0.2">
      <c r="N1346" s="9"/>
    </row>
    <row r="1347" spans="14:14" x14ac:dyDescent="0.2">
      <c r="N1347" s="9"/>
    </row>
    <row r="1348" spans="14:14" x14ac:dyDescent="0.2">
      <c r="N1348" s="9"/>
    </row>
    <row r="1349" spans="14:14" x14ac:dyDescent="0.2">
      <c r="N1349" s="9"/>
    </row>
    <row r="1350" spans="14:14" x14ac:dyDescent="0.2">
      <c r="N1350" s="9"/>
    </row>
    <row r="1351" spans="14:14" x14ac:dyDescent="0.2">
      <c r="N1351" s="9"/>
    </row>
    <row r="1352" spans="14:14" x14ac:dyDescent="0.2">
      <c r="N1352" s="9"/>
    </row>
    <row r="1353" spans="14:14" x14ac:dyDescent="0.2">
      <c r="N1353" s="9"/>
    </row>
    <row r="1354" spans="14:14" x14ac:dyDescent="0.2">
      <c r="N1354" s="9"/>
    </row>
    <row r="1355" spans="14:14" x14ac:dyDescent="0.2">
      <c r="N1355" s="9"/>
    </row>
    <row r="1356" spans="14:14" x14ac:dyDescent="0.2">
      <c r="N1356" s="9"/>
    </row>
    <row r="1357" spans="14:14" x14ac:dyDescent="0.2">
      <c r="N1357" s="9"/>
    </row>
    <row r="1358" spans="14:14" x14ac:dyDescent="0.2">
      <c r="N1358" s="9"/>
    </row>
    <row r="1359" spans="14:14" x14ac:dyDescent="0.2">
      <c r="N1359" s="9"/>
    </row>
    <row r="1360" spans="14:14" x14ac:dyDescent="0.2">
      <c r="N1360" s="9"/>
    </row>
    <row r="1361" spans="14:14" x14ac:dyDescent="0.2">
      <c r="N1361" s="9"/>
    </row>
    <row r="1362" spans="14:14" x14ac:dyDescent="0.2">
      <c r="N1362" s="9"/>
    </row>
    <row r="1363" spans="14:14" x14ac:dyDescent="0.2">
      <c r="N1363" s="9"/>
    </row>
    <row r="1364" spans="14:14" x14ac:dyDescent="0.2">
      <c r="N1364" s="9"/>
    </row>
    <row r="1365" spans="14:14" x14ac:dyDescent="0.2">
      <c r="N1365" s="9"/>
    </row>
    <row r="1366" spans="14:14" x14ac:dyDescent="0.2">
      <c r="N1366" s="9"/>
    </row>
    <row r="1367" spans="14:14" x14ac:dyDescent="0.2">
      <c r="N1367" s="9"/>
    </row>
    <row r="1368" spans="14:14" x14ac:dyDescent="0.2">
      <c r="N1368" s="9"/>
    </row>
    <row r="1369" spans="14:14" x14ac:dyDescent="0.2">
      <c r="N1369" s="9"/>
    </row>
    <row r="1370" spans="14:14" x14ac:dyDescent="0.2">
      <c r="N1370" s="9"/>
    </row>
    <row r="1371" spans="14:14" x14ac:dyDescent="0.2">
      <c r="N1371" s="9"/>
    </row>
    <row r="1372" spans="14:14" x14ac:dyDescent="0.2">
      <c r="N1372" s="9"/>
    </row>
    <row r="1373" spans="14:14" x14ac:dyDescent="0.2">
      <c r="N1373" s="9"/>
    </row>
    <row r="1374" spans="14:14" x14ac:dyDescent="0.2">
      <c r="N1374" s="9"/>
    </row>
    <row r="1375" spans="14:14" x14ac:dyDescent="0.2">
      <c r="N1375" s="9"/>
    </row>
    <row r="1376" spans="14:14" x14ac:dyDescent="0.2">
      <c r="N1376" s="9"/>
    </row>
    <row r="1377" spans="14:14" x14ac:dyDescent="0.2">
      <c r="N1377" s="9"/>
    </row>
    <row r="1378" spans="14:14" x14ac:dyDescent="0.2">
      <c r="N1378" s="9"/>
    </row>
    <row r="1379" spans="14:14" x14ac:dyDescent="0.2">
      <c r="N1379" s="9"/>
    </row>
    <row r="1380" spans="14:14" x14ac:dyDescent="0.2">
      <c r="N1380" s="9"/>
    </row>
    <row r="1381" spans="14:14" x14ac:dyDescent="0.2">
      <c r="N1381" s="9"/>
    </row>
    <row r="1382" spans="14:14" x14ac:dyDescent="0.2">
      <c r="N1382" s="9"/>
    </row>
    <row r="1383" spans="14:14" x14ac:dyDescent="0.2">
      <c r="N1383" s="9"/>
    </row>
    <row r="1384" spans="14:14" x14ac:dyDescent="0.2">
      <c r="N1384" s="9"/>
    </row>
    <row r="1385" spans="14:14" x14ac:dyDescent="0.2">
      <c r="N1385" s="9"/>
    </row>
    <row r="1386" spans="14:14" x14ac:dyDescent="0.2">
      <c r="N1386" s="9"/>
    </row>
    <row r="1387" spans="14:14" x14ac:dyDescent="0.2">
      <c r="N1387" s="9"/>
    </row>
    <row r="1388" spans="14:14" x14ac:dyDescent="0.2">
      <c r="N1388" s="9"/>
    </row>
    <row r="1389" spans="14:14" x14ac:dyDescent="0.2">
      <c r="N1389" s="9"/>
    </row>
    <row r="1390" spans="14:14" x14ac:dyDescent="0.2">
      <c r="N1390" s="9"/>
    </row>
    <row r="1391" spans="14:14" x14ac:dyDescent="0.2">
      <c r="N1391" s="9"/>
    </row>
    <row r="1392" spans="14:14" x14ac:dyDescent="0.2">
      <c r="N1392" s="9"/>
    </row>
    <row r="1393" spans="14:14" x14ac:dyDescent="0.2">
      <c r="N1393" s="9"/>
    </row>
    <row r="1394" spans="14:14" x14ac:dyDescent="0.2">
      <c r="N1394" s="9"/>
    </row>
    <row r="1395" spans="14:14" x14ac:dyDescent="0.2">
      <c r="N1395" s="9"/>
    </row>
    <row r="1396" spans="14:14" x14ac:dyDescent="0.2">
      <c r="N1396" s="9"/>
    </row>
    <row r="1397" spans="14:14" x14ac:dyDescent="0.2">
      <c r="N1397" s="9"/>
    </row>
    <row r="1398" spans="14:14" x14ac:dyDescent="0.2">
      <c r="N1398" s="9"/>
    </row>
    <row r="1399" spans="14:14" x14ac:dyDescent="0.2">
      <c r="N1399" s="9"/>
    </row>
    <row r="1400" spans="14:14" x14ac:dyDescent="0.2">
      <c r="N1400" s="9"/>
    </row>
    <row r="1401" spans="14:14" x14ac:dyDescent="0.2">
      <c r="N1401" s="9"/>
    </row>
    <row r="1402" spans="14:14" x14ac:dyDescent="0.2">
      <c r="N1402" s="9"/>
    </row>
    <row r="1403" spans="14:14" x14ac:dyDescent="0.2">
      <c r="N1403" s="9"/>
    </row>
    <row r="1404" spans="14:14" x14ac:dyDescent="0.2">
      <c r="N1404" s="9"/>
    </row>
    <row r="1405" spans="14:14" x14ac:dyDescent="0.2">
      <c r="N1405" s="9"/>
    </row>
    <row r="1406" spans="14:14" x14ac:dyDescent="0.2">
      <c r="N1406" s="9"/>
    </row>
    <row r="1407" spans="14:14" x14ac:dyDescent="0.2">
      <c r="N1407" s="9"/>
    </row>
    <row r="1408" spans="14:14" x14ac:dyDescent="0.2">
      <c r="N1408" s="9"/>
    </row>
    <row r="1409" spans="14:14" x14ac:dyDescent="0.2">
      <c r="N1409" s="9"/>
    </row>
    <row r="1410" spans="14:14" x14ac:dyDescent="0.2">
      <c r="N1410" s="9"/>
    </row>
    <row r="1411" spans="14:14" x14ac:dyDescent="0.2">
      <c r="N1411" s="9"/>
    </row>
    <row r="1412" spans="14:14" x14ac:dyDescent="0.2">
      <c r="N1412" s="9"/>
    </row>
    <row r="1413" spans="14:14" x14ac:dyDescent="0.2">
      <c r="N1413" s="9"/>
    </row>
    <row r="1414" spans="14:14" x14ac:dyDescent="0.2">
      <c r="N1414" s="9"/>
    </row>
    <row r="1415" spans="14:14" x14ac:dyDescent="0.2">
      <c r="N1415" s="9"/>
    </row>
    <row r="1416" spans="14:14" x14ac:dyDescent="0.2">
      <c r="N1416" s="9"/>
    </row>
    <row r="1417" spans="14:14" x14ac:dyDescent="0.2">
      <c r="N1417" s="9"/>
    </row>
    <row r="1418" spans="14:14" x14ac:dyDescent="0.2">
      <c r="N1418" s="9"/>
    </row>
    <row r="1419" spans="14:14" x14ac:dyDescent="0.2">
      <c r="N1419" s="9"/>
    </row>
    <row r="1420" spans="14:14" x14ac:dyDescent="0.2">
      <c r="N1420" s="9"/>
    </row>
    <row r="1421" spans="14:14" x14ac:dyDescent="0.2">
      <c r="N1421" s="9"/>
    </row>
    <row r="1422" spans="14:14" x14ac:dyDescent="0.2">
      <c r="N1422" s="9"/>
    </row>
    <row r="1423" spans="14:14" x14ac:dyDescent="0.2">
      <c r="N1423" s="9"/>
    </row>
    <row r="1424" spans="14:14" x14ac:dyDescent="0.2">
      <c r="N1424" s="9"/>
    </row>
    <row r="1425" spans="14:14" x14ac:dyDescent="0.2">
      <c r="N1425" s="9"/>
    </row>
    <row r="1426" spans="14:14" x14ac:dyDescent="0.2">
      <c r="N1426" s="9"/>
    </row>
    <row r="1427" spans="14:14" x14ac:dyDescent="0.2">
      <c r="N1427" s="9"/>
    </row>
    <row r="1428" spans="14:14" x14ac:dyDescent="0.2">
      <c r="N1428" s="9"/>
    </row>
    <row r="1429" spans="14:14" x14ac:dyDescent="0.2">
      <c r="N1429" s="9"/>
    </row>
    <row r="1430" spans="14:14" x14ac:dyDescent="0.2">
      <c r="N1430" s="9"/>
    </row>
    <row r="1431" spans="14:14" x14ac:dyDescent="0.2">
      <c r="N1431" s="9"/>
    </row>
    <row r="1432" spans="14:14" x14ac:dyDescent="0.2">
      <c r="N1432" s="9"/>
    </row>
    <row r="1433" spans="14:14" x14ac:dyDescent="0.2">
      <c r="N1433" s="9"/>
    </row>
    <row r="1434" spans="14:14" x14ac:dyDescent="0.2">
      <c r="N1434" s="9"/>
    </row>
    <row r="1435" spans="14:14" x14ac:dyDescent="0.2">
      <c r="N1435" s="9"/>
    </row>
    <row r="1436" spans="14:14" x14ac:dyDescent="0.2">
      <c r="N1436" s="9"/>
    </row>
    <row r="1437" spans="14:14" x14ac:dyDescent="0.2">
      <c r="N1437" s="9"/>
    </row>
    <row r="1438" spans="14:14" x14ac:dyDescent="0.2">
      <c r="N1438" s="9"/>
    </row>
    <row r="1439" spans="14:14" x14ac:dyDescent="0.2">
      <c r="N1439" s="9"/>
    </row>
    <row r="1440" spans="14:14" x14ac:dyDescent="0.2">
      <c r="N1440" s="9"/>
    </row>
    <row r="1441" spans="14:14" x14ac:dyDescent="0.2">
      <c r="N1441" s="9"/>
    </row>
    <row r="1442" spans="14:14" x14ac:dyDescent="0.2">
      <c r="N1442" s="9"/>
    </row>
    <row r="1443" spans="14:14" x14ac:dyDescent="0.2">
      <c r="N1443" s="9"/>
    </row>
    <row r="1444" spans="14:14" x14ac:dyDescent="0.2">
      <c r="N1444" s="9"/>
    </row>
    <row r="1445" spans="14:14" x14ac:dyDescent="0.2">
      <c r="N1445" s="9"/>
    </row>
    <row r="1446" spans="14:14" x14ac:dyDescent="0.2">
      <c r="N1446" s="9"/>
    </row>
    <row r="1447" spans="14:14" x14ac:dyDescent="0.2">
      <c r="N1447" s="9"/>
    </row>
    <row r="1448" spans="14:14" x14ac:dyDescent="0.2">
      <c r="N1448" s="9"/>
    </row>
    <row r="1449" spans="14:14" x14ac:dyDescent="0.2">
      <c r="N1449" s="9"/>
    </row>
    <row r="1450" spans="14:14" x14ac:dyDescent="0.2">
      <c r="N1450" s="9"/>
    </row>
    <row r="1451" spans="14:14" x14ac:dyDescent="0.2">
      <c r="N1451" s="9"/>
    </row>
    <row r="1452" spans="14:14" x14ac:dyDescent="0.2">
      <c r="N1452" s="9"/>
    </row>
    <row r="1453" spans="14:14" x14ac:dyDescent="0.2">
      <c r="N1453" s="9"/>
    </row>
    <row r="1454" spans="14:14" x14ac:dyDescent="0.2">
      <c r="N1454" s="9"/>
    </row>
    <row r="1455" spans="14:14" x14ac:dyDescent="0.2">
      <c r="N1455" s="9"/>
    </row>
    <row r="1456" spans="14:14" x14ac:dyDescent="0.2">
      <c r="N1456" s="9"/>
    </row>
    <row r="1457" spans="14:14" x14ac:dyDescent="0.2">
      <c r="N1457" s="9"/>
    </row>
    <row r="1458" spans="14:14" x14ac:dyDescent="0.2">
      <c r="N1458" s="9"/>
    </row>
    <row r="1459" spans="14:14" x14ac:dyDescent="0.2">
      <c r="N1459" s="9"/>
    </row>
    <row r="1460" spans="14:14" x14ac:dyDescent="0.2">
      <c r="N1460" s="9"/>
    </row>
    <row r="1461" spans="14:14" x14ac:dyDescent="0.2">
      <c r="N1461" s="9"/>
    </row>
    <row r="1462" spans="14:14" x14ac:dyDescent="0.2">
      <c r="N1462" s="9"/>
    </row>
    <row r="1463" spans="14:14" x14ac:dyDescent="0.2">
      <c r="N1463" s="9"/>
    </row>
    <row r="1464" spans="14:14" x14ac:dyDescent="0.2">
      <c r="N1464" s="9"/>
    </row>
    <row r="1465" spans="14:14" x14ac:dyDescent="0.2">
      <c r="N1465" s="9"/>
    </row>
    <row r="1466" spans="14:14" x14ac:dyDescent="0.2">
      <c r="N1466" s="9"/>
    </row>
    <row r="1467" spans="14:14" x14ac:dyDescent="0.2">
      <c r="N1467" s="9"/>
    </row>
    <row r="1468" spans="14:14" x14ac:dyDescent="0.2">
      <c r="N1468" s="9"/>
    </row>
    <row r="1469" spans="14:14" x14ac:dyDescent="0.2">
      <c r="N1469" s="9"/>
    </row>
    <row r="1470" spans="14:14" x14ac:dyDescent="0.2">
      <c r="N1470" s="9"/>
    </row>
    <row r="1471" spans="14:14" x14ac:dyDescent="0.2">
      <c r="N1471" s="9"/>
    </row>
    <row r="1472" spans="14:14" x14ac:dyDescent="0.2">
      <c r="N1472" s="9"/>
    </row>
    <row r="1473" spans="14:14" x14ac:dyDescent="0.2">
      <c r="N1473" s="9"/>
    </row>
    <row r="1474" spans="14:14" x14ac:dyDescent="0.2">
      <c r="N1474" s="9"/>
    </row>
    <row r="1475" spans="14:14" x14ac:dyDescent="0.2">
      <c r="N1475" s="9"/>
    </row>
    <row r="1476" spans="14:14" x14ac:dyDescent="0.2">
      <c r="N1476" s="9"/>
    </row>
    <row r="1477" spans="14:14" x14ac:dyDescent="0.2">
      <c r="N1477" s="9"/>
    </row>
    <row r="1478" spans="14:14" x14ac:dyDescent="0.2">
      <c r="N1478" s="9"/>
    </row>
    <row r="1479" spans="14:14" x14ac:dyDescent="0.2">
      <c r="N1479" s="9"/>
    </row>
    <row r="1480" spans="14:14" x14ac:dyDescent="0.2">
      <c r="N1480" s="9"/>
    </row>
    <row r="1481" spans="14:14" x14ac:dyDescent="0.2">
      <c r="N1481" s="9"/>
    </row>
    <row r="1482" spans="14:14" x14ac:dyDescent="0.2">
      <c r="N1482" s="9"/>
    </row>
    <row r="1483" spans="14:14" x14ac:dyDescent="0.2">
      <c r="N1483" s="9"/>
    </row>
    <row r="1484" spans="14:14" x14ac:dyDescent="0.2">
      <c r="N1484" s="9"/>
    </row>
  </sheetData>
  <phoneticPr fontId="0" type="noConversion"/>
  <printOptions horizontalCentered="1"/>
  <pageMargins left="0.5" right="0.5" top="0.65" bottom="0.25" header="0.25" footer="0"/>
  <pageSetup firstPageNumber="267" orientation="portrait" useFirstPageNumber="1" horizontalDpi="4294967292" r:id="rId1"/>
  <headerFooter alignWithMargins="0">
    <oddFooter>&amp;C&amp;"Arial,Bold"&amp;8&amp;P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F1597"/>
  <sheetViews>
    <sheetView zoomScaleNormal="100" zoomScaleSheetLayoutView="100" workbookViewId="0">
      <selection activeCell="A53" sqref="A53"/>
    </sheetView>
  </sheetViews>
  <sheetFormatPr defaultRowHeight="12.75" x14ac:dyDescent="0.2"/>
  <cols>
    <col min="1" max="1" width="30.5703125" customWidth="1"/>
    <col min="2" max="9" width="7.7109375" customWidth="1"/>
  </cols>
  <sheetData>
    <row r="1" spans="1:6" ht="144.94999999999999" customHeight="1" x14ac:dyDescent="0.25">
      <c r="A1" s="23" t="s">
        <v>536</v>
      </c>
      <c r="B1" s="1" t="s">
        <v>657</v>
      </c>
      <c r="C1" s="1" t="s">
        <v>658</v>
      </c>
      <c r="D1" s="1" t="s">
        <v>659</v>
      </c>
      <c r="E1" s="44" t="s">
        <v>668</v>
      </c>
      <c r="F1" s="46" t="s">
        <v>595</v>
      </c>
    </row>
    <row r="2" spans="1:6" s="5" customFormat="1" ht="11.85" customHeight="1" x14ac:dyDescent="0.2">
      <c r="A2" s="3">
        <v>2009</v>
      </c>
      <c r="B2" s="4" t="s">
        <v>943</v>
      </c>
      <c r="C2" s="4" t="s">
        <v>945</v>
      </c>
      <c r="D2" s="4" t="s">
        <v>946</v>
      </c>
    </row>
    <row r="3" spans="1:6" ht="3.95" customHeight="1" x14ac:dyDescent="0.2"/>
    <row r="4" spans="1:6" ht="14.85" customHeight="1" x14ac:dyDescent="0.25">
      <c r="A4" s="7" t="s">
        <v>172</v>
      </c>
      <c r="B4" s="9"/>
      <c r="C4" s="9"/>
      <c r="D4" s="9"/>
      <c r="E4" s="9"/>
      <c r="F4" s="9"/>
    </row>
    <row r="5" spans="1:6" ht="12.6" customHeight="1" x14ac:dyDescent="0.2">
      <c r="A5" s="8" t="s">
        <v>260</v>
      </c>
      <c r="B5" s="52">
        <v>79</v>
      </c>
      <c r="C5" s="52">
        <v>25</v>
      </c>
      <c r="D5" s="52">
        <v>31</v>
      </c>
      <c r="E5" s="9">
        <f t="shared" ref="E5:E48" si="0">F5-SUM(B5:D5)</f>
        <v>23</v>
      </c>
      <c r="F5" s="52">
        <f>SHERIFF!H910</f>
        <v>158</v>
      </c>
    </row>
    <row r="6" spans="1:6" ht="12.6" customHeight="1" x14ac:dyDescent="0.2">
      <c r="A6" s="8" t="s">
        <v>261</v>
      </c>
      <c r="B6" s="52">
        <v>87</v>
      </c>
      <c r="C6" s="52">
        <v>17</v>
      </c>
      <c r="D6" s="52">
        <v>36</v>
      </c>
      <c r="E6" s="9">
        <f t="shared" si="0"/>
        <v>34</v>
      </c>
      <c r="F6" s="52">
        <f>SHERIFF!H911</f>
        <v>174</v>
      </c>
    </row>
    <row r="7" spans="1:6" ht="12.6" customHeight="1" x14ac:dyDescent="0.2">
      <c r="A7" s="8" t="s">
        <v>742</v>
      </c>
      <c r="B7" s="52">
        <v>125</v>
      </c>
      <c r="C7" s="52">
        <v>27</v>
      </c>
      <c r="D7" s="52">
        <v>30</v>
      </c>
      <c r="E7" s="9">
        <f t="shared" si="0"/>
        <v>46</v>
      </c>
      <c r="F7" s="52">
        <f>SHERIFF!H912</f>
        <v>228</v>
      </c>
    </row>
    <row r="8" spans="1:6" ht="12.6" customHeight="1" x14ac:dyDescent="0.2">
      <c r="A8" s="8" t="s">
        <v>743</v>
      </c>
      <c r="B8" s="52">
        <v>107</v>
      </c>
      <c r="C8" s="52">
        <v>25</v>
      </c>
      <c r="D8" s="52">
        <v>29</v>
      </c>
      <c r="E8" s="9">
        <f t="shared" si="0"/>
        <v>32</v>
      </c>
      <c r="F8" s="52">
        <f>SHERIFF!H913</f>
        <v>193</v>
      </c>
    </row>
    <row r="9" spans="1:6" ht="12.6" customHeight="1" x14ac:dyDescent="0.2">
      <c r="A9" s="8" t="s">
        <v>744</v>
      </c>
      <c r="B9" s="52">
        <v>119</v>
      </c>
      <c r="C9" s="52">
        <v>22</v>
      </c>
      <c r="D9" s="52">
        <v>19</v>
      </c>
      <c r="E9" s="9">
        <f t="shared" si="0"/>
        <v>38</v>
      </c>
      <c r="F9" s="52">
        <f>SHERIFF!H914</f>
        <v>198</v>
      </c>
    </row>
    <row r="10" spans="1:6" ht="12.6" customHeight="1" x14ac:dyDescent="0.2">
      <c r="A10" s="8" t="s">
        <v>745</v>
      </c>
      <c r="B10" s="52">
        <v>114</v>
      </c>
      <c r="C10" s="52">
        <v>27</v>
      </c>
      <c r="D10" s="52">
        <v>20</v>
      </c>
      <c r="E10" s="9">
        <f t="shared" si="0"/>
        <v>37</v>
      </c>
      <c r="F10" s="52">
        <f>SHERIFF!H915</f>
        <v>198</v>
      </c>
    </row>
    <row r="11" spans="1:6" ht="12.6" customHeight="1" x14ac:dyDescent="0.2">
      <c r="A11" s="8" t="s">
        <v>1050</v>
      </c>
      <c r="B11" s="52">
        <v>70</v>
      </c>
      <c r="C11" s="52">
        <v>14</v>
      </c>
      <c r="D11" s="52">
        <v>24</v>
      </c>
      <c r="E11" s="9">
        <f t="shared" si="0"/>
        <v>31</v>
      </c>
      <c r="F11" s="52">
        <f>SHERIFF!H916</f>
        <v>139</v>
      </c>
    </row>
    <row r="12" spans="1:6" ht="12.6" customHeight="1" x14ac:dyDescent="0.2">
      <c r="A12" s="8" t="s">
        <v>1051</v>
      </c>
      <c r="B12" s="52">
        <v>96</v>
      </c>
      <c r="C12" s="52">
        <v>19</v>
      </c>
      <c r="D12" s="52">
        <v>16</v>
      </c>
      <c r="E12" s="9">
        <f t="shared" si="0"/>
        <v>41</v>
      </c>
      <c r="F12" s="52">
        <f>SHERIFF!H917</f>
        <v>172</v>
      </c>
    </row>
    <row r="13" spans="1:6" ht="12.6" customHeight="1" x14ac:dyDescent="0.2">
      <c r="A13" s="8" t="s">
        <v>1052</v>
      </c>
      <c r="B13" s="52">
        <v>66</v>
      </c>
      <c r="C13" s="52">
        <v>26</v>
      </c>
      <c r="D13" s="52">
        <v>20</v>
      </c>
      <c r="E13" s="9">
        <f t="shared" si="0"/>
        <v>25</v>
      </c>
      <c r="F13" s="52">
        <f>SHERIFF!H918</f>
        <v>137</v>
      </c>
    </row>
    <row r="14" spans="1:6" ht="12.6" customHeight="1" x14ac:dyDescent="0.2">
      <c r="A14" s="8" t="s">
        <v>1053</v>
      </c>
      <c r="B14" s="52">
        <v>75</v>
      </c>
      <c r="C14" s="52">
        <v>18</v>
      </c>
      <c r="D14" s="52">
        <v>20</v>
      </c>
      <c r="E14" s="9">
        <f t="shared" si="0"/>
        <v>26</v>
      </c>
      <c r="F14" s="52">
        <f>SHERIFF!H919</f>
        <v>139</v>
      </c>
    </row>
    <row r="15" spans="1:6" ht="12.6" customHeight="1" x14ac:dyDescent="0.2">
      <c r="A15" s="8" t="s">
        <v>1054</v>
      </c>
      <c r="B15" s="52">
        <v>58</v>
      </c>
      <c r="C15" s="52">
        <v>9</v>
      </c>
      <c r="D15" s="52">
        <v>12</v>
      </c>
      <c r="E15" s="9">
        <f t="shared" si="0"/>
        <v>23</v>
      </c>
      <c r="F15" s="52">
        <f>SHERIFF!H920</f>
        <v>102</v>
      </c>
    </row>
    <row r="16" spans="1:6" ht="12.6" customHeight="1" x14ac:dyDescent="0.2">
      <c r="A16" s="8" t="s">
        <v>1055</v>
      </c>
      <c r="B16" s="52">
        <v>58</v>
      </c>
      <c r="C16" s="52">
        <v>12</v>
      </c>
      <c r="D16" s="52">
        <v>10</v>
      </c>
      <c r="E16" s="9">
        <f t="shared" si="0"/>
        <v>9</v>
      </c>
      <c r="F16" s="52">
        <f>SHERIFF!H921</f>
        <v>89</v>
      </c>
    </row>
    <row r="17" spans="1:6" ht="12.6" customHeight="1" x14ac:dyDescent="0.2">
      <c r="A17" s="8" t="s">
        <v>1056</v>
      </c>
      <c r="B17" s="52">
        <v>28</v>
      </c>
      <c r="C17" s="52">
        <v>4</v>
      </c>
      <c r="D17" s="52">
        <v>9</v>
      </c>
      <c r="E17" s="9">
        <f t="shared" si="0"/>
        <v>15</v>
      </c>
      <c r="F17" s="52">
        <f>SHERIFF!H922</f>
        <v>56</v>
      </c>
    </row>
    <row r="18" spans="1:6" ht="12.6" customHeight="1" x14ac:dyDescent="0.2">
      <c r="A18" s="8" t="s">
        <v>1057</v>
      </c>
      <c r="B18" s="52">
        <v>78</v>
      </c>
      <c r="C18" s="52">
        <v>15</v>
      </c>
      <c r="D18" s="52">
        <v>25</v>
      </c>
      <c r="E18" s="9">
        <f t="shared" si="0"/>
        <v>28</v>
      </c>
      <c r="F18" s="52">
        <f>SHERIFF!H923</f>
        <v>146</v>
      </c>
    </row>
    <row r="19" spans="1:6" ht="12.6" customHeight="1" x14ac:dyDescent="0.2">
      <c r="A19" s="8" t="s">
        <v>1058</v>
      </c>
      <c r="B19" s="52">
        <v>60</v>
      </c>
      <c r="C19" s="52">
        <v>15</v>
      </c>
      <c r="D19" s="52">
        <v>8</v>
      </c>
      <c r="E19" s="9">
        <f t="shared" si="0"/>
        <v>18</v>
      </c>
      <c r="F19" s="52">
        <f>SHERIFF!H924</f>
        <v>101</v>
      </c>
    </row>
    <row r="20" spans="1:6" ht="12.6" customHeight="1" x14ac:dyDescent="0.2">
      <c r="A20" s="8" t="s">
        <v>1059</v>
      </c>
      <c r="B20" s="52">
        <v>115</v>
      </c>
      <c r="C20" s="52">
        <v>26</v>
      </c>
      <c r="D20" s="52">
        <v>38</v>
      </c>
      <c r="E20" s="9">
        <f t="shared" si="0"/>
        <v>57</v>
      </c>
      <c r="F20" s="52">
        <f>SHERIFF!H925</f>
        <v>236</v>
      </c>
    </row>
    <row r="21" spans="1:6" ht="12.6" customHeight="1" x14ac:dyDescent="0.2">
      <c r="A21" s="8" t="s">
        <v>1060</v>
      </c>
      <c r="B21" s="52">
        <v>72</v>
      </c>
      <c r="C21" s="52">
        <v>28</v>
      </c>
      <c r="D21" s="52">
        <v>35</v>
      </c>
      <c r="E21" s="9">
        <f t="shared" si="0"/>
        <v>37</v>
      </c>
      <c r="F21" s="52">
        <f>SHERIFF!H926</f>
        <v>172</v>
      </c>
    </row>
    <row r="22" spans="1:6" ht="12.6" customHeight="1" x14ac:dyDescent="0.2">
      <c r="A22" s="8" t="s">
        <v>1061</v>
      </c>
      <c r="B22" s="52">
        <v>82</v>
      </c>
      <c r="C22" s="52">
        <v>20</v>
      </c>
      <c r="D22" s="52">
        <v>29</v>
      </c>
      <c r="E22" s="9">
        <f t="shared" si="0"/>
        <v>48</v>
      </c>
      <c r="F22" s="52">
        <f>SHERIFF!H927</f>
        <v>179</v>
      </c>
    </row>
    <row r="23" spans="1:6" ht="12.6" customHeight="1" x14ac:dyDescent="0.2">
      <c r="A23" s="8" t="s">
        <v>1062</v>
      </c>
      <c r="B23" s="52">
        <v>88</v>
      </c>
      <c r="C23" s="52">
        <v>18</v>
      </c>
      <c r="D23" s="52">
        <v>36</v>
      </c>
      <c r="E23" s="9">
        <f t="shared" si="0"/>
        <v>52</v>
      </c>
      <c r="F23" s="52">
        <f>SHERIFF!H928</f>
        <v>194</v>
      </c>
    </row>
    <row r="24" spans="1:6" ht="12.6" customHeight="1" x14ac:dyDescent="0.2">
      <c r="A24" s="8" t="s">
        <v>1063</v>
      </c>
      <c r="B24" s="52">
        <v>60</v>
      </c>
      <c r="C24" s="52">
        <v>14</v>
      </c>
      <c r="D24" s="52">
        <v>23</v>
      </c>
      <c r="E24" s="9">
        <f t="shared" si="0"/>
        <v>19</v>
      </c>
      <c r="F24" s="52">
        <f>SHERIFF!H929</f>
        <v>116</v>
      </c>
    </row>
    <row r="25" spans="1:6" ht="12.6" customHeight="1" x14ac:dyDescent="0.2">
      <c r="A25" s="8" t="s">
        <v>1064</v>
      </c>
      <c r="B25" s="52">
        <v>89</v>
      </c>
      <c r="C25" s="52">
        <v>22</v>
      </c>
      <c r="D25" s="52">
        <v>26</v>
      </c>
      <c r="E25" s="9">
        <f t="shared" si="0"/>
        <v>34</v>
      </c>
      <c r="F25" s="52">
        <f>SHERIFF!H930</f>
        <v>171</v>
      </c>
    </row>
    <row r="26" spans="1:6" ht="12.6" customHeight="1" x14ac:dyDescent="0.2">
      <c r="A26" s="8" t="s">
        <v>1065</v>
      </c>
      <c r="B26" s="52">
        <v>96</v>
      </c>
      <c r="C26" s="52">
        <v>21</v>
      </c>
      <c r="D26" s="52">
        <v>30</v>
      </c>
      <c r="E26" s="9">
        <f t="shared" si="0"/>
        <v>47</v>
      </c>
      <c r="F26" s="52">
        <f>SHERIFF!H931</f>
        <v>194</v>
      </c>
    </row>
    <row r="27" spans="1:6" ht="12.6" customHeight="1" x14ac:dyDescent="0.2">
      <c r="A27" s="8" t="s">
        <v>1066</v>
      </c>
      <c r="B27" s="52">
        <v>91</v>
      </c>
      <c r="C27" s="52">
        <v>20</v>
      </c>
      <c r="D27" s="52">
        <v>20</v>
      </c>
      <c r="E27" s="9">
        <f t="shared" si="0"/>
        <v>41</v>
      </c>
      <c r="F27" s="52">
        <f>SHERIFF!H932</f>
        <v>172</v>
      </c>
    </row>
    <row r="28" spans="1:6" ht="12.6" customHeight="1" x14ac:dyDescent="0.2">
      <c r="A28" s="8" t="s">
        <v>1067</v>
      </c>
      <c r="B28" s="52">
        <v>101</v>
      </c>
      <c r="C28" s="52">
        <v>19</v>
      </c>
      <c r="D28" s="52">
        <v>33</v>
      </c>
      <c r="E28" s="9">
        <f t="shared" si="0"/>
        <v>28</v>
      </c>
      <c r="F28" s="52">
        <f>SHERIFF!H933</f>
        <v>181</v>
      </c>
    </row>
    <row r="29" spans="1:6" ht="12.6" customHeight="1" x14ac:dyDescent="0.2">
      <c r="A29" s="8" t="s">
        <v>1068</v>
      </c>
      <c r="B29" s="52">
        <v>110</v>
      </c>
      <c r="C29" s="52">
        <v>15</v>
      </c>
      <c r="D29" s="52">
        <v>32</v>
      </c>
      <c r="E29" s="9">
        <f t="shared" si="0"/>
        <v>49</v>
      </c>
      <c r="F29" s="52">
        <f>SHERIFF!H934</f>
        <v>206</v>
      </c>
    </row>
    <row r="30" spans="1:6" ht="12.6" customHeight="1" x14ac:dyDescent="0.2">
      <c r="A30" s="8" t="s">
        <v>1069</v>
      </c>
      <c r="B30" s="52">
        <v>138</v>
      </c>
      <c r="C30" s="52">
        <v>33</v>
      </c>
      <c r="D30" s="52">
        <v>32</v>
      </c>
      <c r="E30" s="9">
        <f t="shared" si="0"/>
        <v>49</v>
      </c>
      <c r="F30" s="52">
        <f>SHERIFF!H935</f>
        <v>252</v>
      </c>
    </row>
    <row r="31" spans="1:6" ht="12.6" customHeight="1" x14ac:dyDescent="0.2">
      <c r="A31" s="8" t="s">
        <v>1070</v>
      </c>
      <c r="B31" s="52">
        <v>80</v>
      </c>
      <c r="C31" s="52">
        <v>19</v>
      </c>
      <c r="D31" s="52">
        <v>22</v>
      </c>
      <c r="E31" s="9">
        <f t="shared" si="0"/>
        <v>34</v>
      </c>
      <c r="F31" s="52">
        <f>SHERIFF!H936</f>
        <v>155</v>
      </c>
    </row>
    <row r="32" spans="1:6" ht="12.6" customHeight="1" x14ac:dyDescent="0.2">
      <c r="A32" s="8" t="s">
        <v>904</v>
      </c>
      <c r="B32" s="52">
        <v>39</v>
      </c>
      <c r="C32" s="52">
        <v>9</v>
      </c>
      <c r="D32" s="52">
        <v>14</v>
      </c>
      <c r="E32" s="9">
        <f t="shared" si="0"/>
        <v>14</v>
      </c>
      <c r="F32" s="52">
        <f>SHERIFF!H937</f>
        <v>76</v>
      </c>
    </row>
    <row r="33" spans="1:6" ht="12.6" customHeight="1" x14ac:dyDescent="0.2">
      <c r="A33" s="8" t="s">
        <v>1029</v>
      </c>
      <c r="B33" s="52">
        <v>127</v>
      </c>
      <c r="C33" s="52">
        <v>30</v>
      </c>
      <c r="D33" s="52">
        <v>43</v>
      </c>
      <c r="E33" s="9">
        <f t="shared" si="0"/>
        <v>77</v>
      </c>
      <c r="F33" s="52">
        <f>SHERIFF!H938</f>
        <v>277</v>
      </c>
    </row>
    <row r="34" spans="1:6" ht="12.6" customHeight="1" x14ac:dyDescent="0.2">
      <c r="A34" s="8" t="s">
        <v>1030</v>
      </c>
      <c r="B34" s="52">
        <v>94</v>
      </c>
      <c r="C34" s="52">
        <v>21</v>
      </c>
      <c r="D34" s="52">
        <v>40</v>
      </c>
      <c r="E34" s="9">
        <f t="shared" si="0"/>
        <v>67</v>
      </c>
      <c r="F34" s="52">
        <f>SHERIFF!H939</f>
        <v>222</v>
      </c>
    </row>
    <row r="35" spans="1:6" ht="12.6" customHeight="1" x14ac:dyDescent="0.2">
      <c r="A35" s="8" t="s">
        <v>1031</v>
      </c>
      <c r="B35" s="52">
        <v>84</v>
      </c>
      <c r="C35" s="52">
        <v>27</v>
      </c>
      <c r="D35" s="52">
        <v>32</v>
      </c>
      <c r="E35" s="9">
        <f t="shared" si="0"/>
        <v>59</v>
      </c>
      <c r="F35" s="52">
        <f>SHERIFF!H940</f>
        <v>202</v>
      </c>
    </row>
    <row r="36" spans="1:6" ht="12.6" customHeight="1" x14ac:dyDescent="0.2">
      <c r="A36" s="8" t="s">
        <v>1032</v>
      </c>
      <c r="B36" s="52">
        <v>86</v>
      </c>
      <c r="C36" s="52">
        <v>17</v>
      </c>
      <c r="D36" s="52">
        <v>28</v>
      </c>
      <c r="E36" s="9">
        <f t="shared" si="0"/>
        <v>23</v>
      </c>
      <c r="F36" s="52">
        <f>SHERIFF!H941</f>
        <v>154</v>
      </c>
    </row>
    <row r="37" spans="1:6" ht="12.6" customHeight="1" x14ac:dyDescent="0.2">
      <c r="A37" s="8" t="s">
        <v>1033</v>
      </c>
      <c r="B37" s="52">
        <v>102</v>
      </c>
      <c r="C37" s="52">
        <v>23</v>
      </c>
      <c r="D37" s="52">
        <v>33</v>
      </c>
      <c r="E37" s="9">
        <f t="shared" si="0"/>
        <v>51</v>
      </c>
      <c r="F37" s="52">
        <f>SHERIFF!H942</f>
        <v>209</v>
      </c>
    </row>
    <row r="38" spans="1:6" ht="12.6" customHeight="1" x14ac:dyDescent="0.2">
      <c r="A38" s="8" t="s">
        <v>1034</v>
      </c>
      <c r="B38" s="52">
        <v>133</v>
      </c>
      <c r="C38" s="52">
        <v>22</v>
      </c>
      <c r="D38" s="52">
        <v>28</v>
      </c>
      <c r="E38" s="9">
        <f t="shared" si="0"/>
        <v>36</v>
      </c>
      <c r="F38" s="52">
        <f>SHERIFF!H943</f>
        <v>219</v>
      </c>
    </row>
    <row r="39" spans="1:6" ht="12.6" customHeight="1" x14ac:dyDescent="0.2">
      <c r="A39" s="8" t="s">
        <v>1035</v>
      </c>
      <c r="B39" s="52">
        <v>104</v>
      </c>
      <c r="C39" s="52">
        <v>18</v>
      </c>
      <c r="D39" s="52">
        <v>23</v>
      </c>
      <c r="E39" s="9">
        <f t="shared" si="0"/>
        <v>43</v>
      </c>
      <c r="F39" s="52">
        <f>SHERIFF!H944</f>
        <v>188</v>
      </c>
    </row>
    <row r="40" spans="1:6" ht="12.6" customHeight="1" x14ac:dyDescent="0.2">
      <c r="A40" s="8" t="s">
        <v>1036</v>
      </c>
      <c r="B40" s="52">
        <v>57</v>
      </c>
      <c r="C40" s="52">
        <v>13</v>
      </c>
      <c r="D40" s="52">
        <v>14</v>
      </c>
      <c r="E40" s="9">
        <f t="shared" si="0"/>
        <v>15</v>
      </c>
      <c r="F40" s="52">
        <f>SHERIFF!H945</f>
        <v>99</v>
      </c>
    </row>
    <row r="41" spans="1:6" ht="12.6" customHeight="1" x14ac:dyDescent="0.2">
      <c r="A41" s="8" t="s">
        <v>1037</v>
      </c>
      <c r="B41" s="52">
        <v>101</v>
      </c>
      <c r="C41" s="52">
        <v>30</v>
      </c>
      <c r="D41" s="52">
        <v>36</v>
      </c>
      <c r="E41" s="9">
        <f t="shared" si="0"/>
        <v>43</v>
      </c>
      <c r="F41" s="52">
        <f>SHERIFF!H946</f>
        <v>210</v>
      </c>
    </row>
    <row r="42" spans="1:6" ht="12.6" customHeight="1" x14ac:dyDescent="0.2">
      <c r="A42" s="8" t="s">
        <v>1038</v>
      </c>
      <c r="B42" s="52">
        <v>79</v>
      </c>
      <c r="C42" s="52">
        <v>21</v>
      </c>
      <c r="D42" s="52">
        <v>38</v>
      </c>
      <c r="E42" s="9">
        <f t="shared" si="0"/>
        <v>39</v>
      </c>
      <c r="F42" s="52">
        <f>SHERIFF!H947</f>
        <v>177</v>
      </c>
    </row>
    <row r="43" spans="1:6" ht="12.6" customHeight="1" x14ac:dyDescent="0.2">
      <c r="A43" s="8" t="s">
        <v>1039</v>
      </c>
      <c r="B43" s="52">
        <v>120</v>
      </c>
      <c r="C43" s="52">
        <v>26</v>
      </c>
      <c r="D43" s="52">
        <v>42</v>
      </c>
      <c r="E43" s="9">
        <f t="shared" si="0"/>
        <v>50</v>
      </c>
      <c r="F43" s="52">
        <f>SHERIFF!H948</f>
        <v>238</v>
      </c>
    </row>
    <row r="44" spans="1:6" ht="12.6" customHeight="1" x14ac:dyDescent="0.2">
      <c r="A44" s="8" t="s">
        <v>1040</v>
      </c>
      <c r="B44" s="52">
        <v>87</v>
      </c>
      <c r="C44" s="52">
        <v>24</v>
      </c>
      <c r="D44" s="52">
        <v>29</v>
      </c>
      <c r="E44" s="9">
        <f t="shared" si="0"/>
        <v>49</v>
      </c>
      <c r="F44" s="52">
        <f>SHERIFF!H949</f>
        <v>189</v>
      </c>
    </row>
    <row r="45" spans="1:6" ht="12.6" customHeight="1" x14ac:dyDescent="0.2">
      <c r="A45" s="8" t="s">
        <v>1041</v>
      </c>
      <c r="B45" s="52">
        <v>73</v>
      </c>
      <c r="C45" s="52">
        <v>25</v>
      </c>
      <c r="D45" s="52">
        <v>19</v>
      </c>
      <c r="E45" s="9">
        <f t="shared" si="0"/>
        <v>19</v>
      </c>
      <c r="F45" s="52">
        <f>SHERIFF!H950</f>
        <v>136</v>
      </c>
    </row>
    <row r="46" spans="1:6" ht="12.6" customHeight="1" x14ac:dyDescent="0.2">
      <c r="A46" s="8" t="s">
        <v>1042</v>
      </c>
      <c r="B46" s="52">
        <v>106</v>
      </c>
      <c r="C46" s="52">
        <v>18</v>
      </c>
      <c r="D46" s="52">
        <v>21</v>
      </c>
      <c r="E46" s="9">
        <f t="shared" si="0"/>
        <v>39</v>
      </c>
      <c r="F46" s="52">
        <f>SHERIFF!H951</f>
        <v>184</v>
      </c>
    </row>
    <row r="47" spans="1:6" ht="12.6" customHeight="1" x14ac:dyDescent="0.2">
      <c r="A47" s="8" t="s">
        <v>1043</v>
      </c>
      <c r="B47" s="52">
        <v>120</v>
      </c>
      <c r="C47" s="52">
        <v>23</v>
      </c>
      <c r="D47" s="52">
        <v>41</v>
      </c>
      <c r="E47" s="9">
        <f t="shared" si="0"/>
        <v>52</v>
      </c>
      <c r="F47" s="52">
        <f>SHERIFF!H952</f>
        <v>236</v>
      </c>
    </row>
    <row r="48" spans="1:6" ht="12.6" customHeight="1" x14ac:dyDescent="0.2">
      <c r="A48" s="8" t="s">
        <v>1044</v>
      </c>
      <c r="B48" s="52">
        <v>98</v>
      </c>
      <c r="C48" s="52">
        <v>15</v>
      </c>
      <c r="D48" s="52">
        <v>27</v>
      </c>
      <c r="E48" s="9">
        <f t="shared" si="0"/>
        <v>45</v>
      </c>
      <c r="F48" s="52">
        <f>SHERIFF!H953</f>
        <v>185</v>
      </c>
    </row>
    <row r="49" spans="1:6" x14ac:dyDescent="0.2">
      <c r="A49" s="10" t="s">
        <v>595</v>
      </c>
      <c r="B49" s="32">
        <f>SUM(B5:B48)</f>
        <v>3952</v>
      </c>
      <c r="C49" s="32">
        <f>SUM(C5:C48)</f>
        <v>892</v>
      </c>
      <c r="D49" s="32">
        <f>SUM(D5:D48)</f>
        <v>1173</v>
      </c>
      <c r="E49" s="32">
        <f>SUM(E5:E48)</f>
        <v>1642</v>
      </c>
      <c r="F49" s="32">
        <f>SUM(F5:F48)</f>
        <v>7659</v>
      </c>
    </row>
    <row r="50" spans="1:6" x14ac:dyDescent="0.2">
      <c r="B50" s="9"/>
      <c r="C50" s="9"/>
      <c r="D50" s="9"/>
      <c r="E50" s="9"/>
      <c r="F50" s="9"/>
    </row>
    <row r="51" spans="1:6" x14ac:dyDescent="0.2">
      <c r="B51" s="9"/>
      <c r="C51" s="9"/>
      <c r="D51" s="9"/>
      <c r="E51" s="9"/>
      <c r="F51" s="9"/>
    </row>
    <row r="52" spans="1:6" x14ac:dyDescent="0.2">
      <c r="B52" s="9"/>
      <c r="C52" s="9"/>
      <c r="D52" s="9"/>
      <c r="E52" s="9"/>
      <c r="F52" s="9"/>
    </row>
    <row r="53" spans="1:6" x14ac:dyDescent="0.2">
      <c r="B53" s="9"/>
      <c r="C53" s="9"/>
      <c r="D53" s="9"/>
      <c r="E53" s="9"/>
      <c r="F53" s="9"/>
    </row>
    <row r="54" spans="1:6" x14ac:dyDescent="0.2">
      <c r="B54" s="9"/>
      <c r="C54" s="9"/>
      <c r="D54" s="9"/>
      <c r="E54" s="9"/>
      <c r="F54" s="9"/>
    </row>
    <row r="55" spans="1:6" x14ac:dyDescent="0.2">
      <c r="B55" s="9"/>
      <c r="C55" s="9"/>
      <c r="D55" s="9"/>
      <c r="E55" s="9"/>
      <c r="F55" s="9"/>
    </row>
    <row r="56" spans="1:6" x14ac:dyDescent="0.2">
      <c r="B56" s="9"/>
      <c r="C56" s="9"/>
      <c r="D56" s="9"/>
      <c r="E56" s="9"/>
      <c r="F56" s="9"/>
    </row>
    <row r="57" spans="1:6" x14ac:dyDescent="0.2">
      <c r="B57" s="9"/>
      <c r="C57" s="9"/>
      <c r="D57" s="9"/>
      <c r="E57" s="9"/>
      <c r="F57" s="9"/>
    </row>
    <row r="58" spans="1:6" x14ac:dyDescent="0.2">
      <c r="B58" s="9"/>
      <c r="C58" s="9"/>
      <c r="D58" s="9"/>
      <c r="E58" s="9"/>
      <c r="F58" s="9"/>
    </row>
    <row r="59" spans="1:6" x14ac:dyDescent="0.2">
      <c r="F59" s="9"/>
    </row>
    <row r="60" spans="1:6" x14ac:dyDescent="0.2">
      <c r="F60" s="9"/>
    </row>
    <row r="61" spans="1:6" x14ac:dyDescent="0.2">
      <c r="F61" s="9"/>
    </row>
    <row r="62" spans="1:6" x14ac:dyDescent="0.2">
      <c r="F62" s="9"/>
    </row>
    <row r="63" spans="1:6" x14ac:dyDescent="0.2">
      <c r="F63" s="9"/>
    </row>
    <row r="64" spans="1:6" x14ac:dyDescent="0.2">
      <c r="F64" s="9"/>
    </row>
    <row r="65" spans="6:6" x14ac:dyDescent="0.2">
      <c r="F65" s="9"/>
    </row>
    <row r="66" spans="6:6" x14ac:dyDescent="0.2">
      <c r="F66" s="9"/>
    </row>
    <row r="67" spans="6:6" x14ac:dyDescent="0.2">
      <c r="F67" s="9"/>
    </row>
    <row r="68" spans="6:6" x14ac:dyDescent="0.2">
      <c r="F68" s="9"/>
    </row>
    <row r="69" spans="6:6" x14ac:dyDescent="0.2">
      <c r="F69" s="9"/>
    </row>
    <row r="70" spans="6:6" x14ac:dyDescent="0.2">
      <c r="F70" s="9"/>
    </row>
    <row r="71" spans="6:6" x14ac:dyDescent="0.2">
      <c r="F71" s="9"/>
    </row>
    <row r="72" spans="6:6" x14ac:dyDescent="0.2">
      <c r="F72" s="9"/>
    </row>
    <row r="73" spans="6:6" x14ac:dyDescent="0.2">
      <c r="F73" s="9"/>
    </row>
    <row r="74" spans="6:6" x14ac:dyDescent="0.2">
      <c r="F74" s="9"/>
    </row>
    <row r="75" spans="6:6" x14ac:dyDescent="0.2">
      <c r="F75" s="9"/>
    </row>
    <row r="76" spans="6:6" x14ac:dyDescent="0.2">
      <c r="F76" s="9"/>
    </row>
    <row r="77" spans="6:6" x14ac:dyDescent="0.2">
      <c r="F77" s="9"/>
    </row>
    <row r="78" spans="6:6" x14ac:dyDescent="0.2">
      <c r="F78" s="9"/>
    </row>
    <row r="79" spans="6:6" x14ac:dyDescent="0.2">
      <c r="F79" s="9"/>
    </row>
    <row r="80" spans="6:6" x14ac:dyDescent="0.2">
      <c r="F80" s="9"/>
    </row>
    <row r="81" spans="6:6" x14ac:dyDescent="0.2">
      <c r="F81" s="9"/>
    </row>
    <row r="82" spans="6:6" x14ac:dyDescent="0.2">
      <c r="F82" s="9"/>
    </row>
    <row r="83" spans="6:6" x14ac:dyDescent="0.2">
      <c r="F83" s="9"/>
    </row>
    <row r="84" spans="6:6" x14ac:dyDescent="0.2">
      <c r="F84" s="9"/>
    </row>
    <row r="85" spans="6:6" x14ac:dyDescent="0.2">
      <c r="F85" s="9"/>
    </row>
    <row r="86" spans="6:6" x14ac:dyDescent="0.2">
      <c r="F86" s="9"/>
    </row>
    <row r="87" spans="6:6" x14ac:dyDescent="0.2">
      <c r="F87" s="9"/>
    </row>
    <row r="88" spans="6:6" x14ac:dyDescent="0.2">
      <c r="F88" s="9"/>
    </row>
    <row r="89" spans="6:6" x14ac:dyDescent="0.2">
      <c r="F89" s="9"/>
    </row>
    <row r="90" spans="6:6" x14ac:dyDescent="0.2">
      <c r="F90" s="9"/>
    </row>
    <row r="91" spans="6:6" x14ac:dyDescent="0.2">
      <c r="F91" s="9"/>
    </row>
    <row r="92" spans="6:6" x14ac:dyDescent="0.2">
      <c r="F92" s="9"/>
    </row>
    <row r="93" spans="6:6" x14ac:dyDescent="0.2">
      <c r="F93" s="9"/>
    </row>
    <row r="94" spans="6:6" x14ac:dyDescent="0.2">
      <c r="F94" s="9"/>
    </row>
    <row r="95" spans="6:6" x14ac:dyDescent="0.2">
      <c r="F95" s="9"/>
    </row>
    <row r="96" spans="6:6" x14ac:dyDescent="0.2">
      <c r="F96" s="9"/>
    </row>
    <row r="97" spans="6:6" x14ac:dyDescent="0.2">
      <c r="F97" s="9"/>
    </row>
    <row r="98" spans="6:6" x14ac:dyDescent="0.2">
      <c r="F98" s="9"/>
    </row>
    <row r="99" spans="6:6" x14ac:dyDescent="0.2">
      <c r="F99" s="9"/>
    </row>
    <row r="100" spans="6:6" x14ac:dyDescent="0.2">
      <c r="F100" s="9"/>
    </row>
    <row r="101" spans="6:6" x14ac:dyDescent="0.2">
      <c r="F101" s="9"/>
    </row>
    <row r="102" spans="6:6" x14ac:dyDescent="0.2">
      <c r="F102" s="9"/>
    </row>
    <row r="103" spans="6:6" x14ac:dyDescent="0.2">
      <c r="F103" s="9"/>
    </row>
    <row r="104" spans="6:6" x14ac:dyDescent="0.2">
      <c r="F104" s="9"/>
    </row>
    <row r="105" spans="6:6" x14ac:dyDescent="0.2">
      <c r="F105" s="9"/>
    </row>
    <row r="106" spans="6:6" x14ac:dyDescent="0.2">
      <c r="F106" s="9"/>
    </row>
    <row r="107" spans="6:6" x14ac:dyDescent="0.2">
      <c r="F107" s="9"/>
    </row>
    <row r="108" spans="6:6" x14ac:dyDescent="0.2">
      <c r="F108" s="9"/>
    </row>
    <row r="109" spans="6:6" x14ac:dyDescent="0.2">
      <c r="F109" s="9"/>
    </row>
    <row r="110" spans="6:6" x14ac:dyDescent="0.2">
      <c r="F110" s="9"/>
    </row>
    <row r="111" spans="6:6" x14ac:dyDescent="0.2">
      <c r="F111" s="9"/>
    </row>
    <row r="112" spans="6:6" x14ac:dyDescent="0.2">
      <c r="F112" s="9"/>
    </row>
    <row r="113" spans="6:6" x14ac:dyDescent="0.2">
      <c r="F113" s="9"/>
    </row>
    <row r="114" spans="6:6" x14ac:dyDescent="0.2">
      <c r="F114" s="9"/>
    </row>
    <row r="115" spans="6:6" x14ac:dyDescent="0.2">
      <c r="F115" s="9"/>
    </row>
    <row r="116" spans="6:6" x14ac:dyDescent="0.2">
      <c r="F116" s="9"/>
    </row>
    <row r="117" spans="6:6" x14ac:dyDescent="0.2">
      <c r="F117" s="9"/>
    </row>
    <row r="118" spans="6:6" x14ac:dyDescent="0.2">
      <c r="F118" s="9"/>
    </row>
    <row r="119" spans="6:6" x14ac:dyDescent="0.2">
      <c r="F119" s="9"/>
    </row>
    <row r="120" spans="6:6" x14ac:dyDescent="0.2">
      <c r="F120" s="9"/>
    </row>
    <row r="121" spans="6:6" x14ac:dyDescent="0.2">
      <c r="F121" s="9"/>
    </row>
    <row r="122" spans="6:6" x14ac:dyDescent="0.2">
      <c r="F122" s="9"/>
    </row>
    <row r="123" spans="6:6" x14ac:dyDescent="0.2">
      <c r="F123" s="9"/>
    </row>
    <row r="124" spans="6:6" x14ac:dyDescent="0.2">
      <c r="F124" s="9"/>
    </row>
    <row r="125" spans="6:6" x14ac:dyDescent="0.2">
      <c r="F125" s="9"/>
    </row>
    <row r="126" spans="6:6" x14ac:dyDescent="0.2">
      <c r="F126" s="9"/>
    </row>
    <row r="127" spans="6:6" x14ac:dyDescent="0.2">
      <c r="F127" s="9"/>
    </row>
    <row r="128" spans="6:6" x14ac:dyDescent="0.2">
      <c r="F128" s="9"/>
    </row>
    <row r="129" spans="6:6" x14ac:dyDescent="0.2">
      <c r="F129" s="9"/>
    </row>
    <row r="130" spans="6:6" x14ac:dyDescent="0.2">
      <c r="F130" s="9"/>
    </row>
    <row r="131" spans="6:6" x14ac:dyDescent="0.2">
      <c r="F131" s="9"/>
    </row>
    <row r="132" spans="6:6" x14ac:dyDescent="0.2">
      <c r="F132" s="9"/>
    </row>
    <row r="133" spans="6:6" x14ac:dyDescent="0.2">
      <c r="F133" s="9"/>
    </row>
    <row r="134" spans="6:6" x14ac:dyDescent="0.2">
      <c r="F134" s="9"/>
    </row>
    <row r="135" spans="6:6" x14ac:dyDescent="0.2">
      <c r="F135" s="9"/>
    </row>
    <row r="136" spans="6:6" x14ac:dyDescent="0.2">
      <c r="F136" s="9"/>
    </row>
    <row r="137" spans="6:6" x14ac:dyDescent="0.2">
      <c r="F137" s="9"/>
    </row>
    <row r="138" spans="6:6" x14ac:dyDescent="0.2">
      <c r="F138" s="9"/>
    </row>
    <row r="139" spans="6:6" x14ac:dyDescent="0.2">
      <c r="F139" s="9"/>
    </row>
    <row r="140" spans="6:6" x14ac:dyDescent="0.2">
      <c r="F140" s="9"/>
    </row>
    <row r="141" spans="6:6" x14ac:dyDescent="0.2">
      <c r="F141" s="9"/>
    </row>
    <row r="142" spans="6:6" x14ac:dyDescent="0.2">
      <c r="F142" s="9"/>
    </row>
    <row r="143" spans="6:6" x14ac:dyDescent="0.2">
      <c r="F143" s="9"/>
    </row>
    <row r="144" spans="6: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row r="1528" spans="6:6" x14ac:dyDescent="0.2">
      <c r="F1528" s="9"/>
    </row>
    <row r="1529" spans="6:6" x14ac:dyDescent="0.2">
      <c r="F1529" s="9"/>
    </row>
    <row r="1530" spans="6:6" x14ac:dyDescent="0.2">
      <c r="F1530" s="9"/>
    </row>
    <row r="1531" spans="6:6" x14ac:dyDescent="0.2">
      <c r="F1531" s="9"/>
    </row>
    <row r="1532" spans="6:6" x14ac:dyDescent="0.2">
      <c r="F1532" s="9"/>
    </row>
    <row r="1533" spans="6:6" x14ac:dyDescent="0.2">
      <c r="F1533" s="9"/>
    </row>
    <row r="1534" spans="6:6" x14ac:dyDescent="0.2">
      <c r="F1534" s="9"/>
    </row>
    <row r="1535" spans="6:6" x14ac:dyDescent="0.2">
      <c r="F1535" s="9"/>
    </row>
    <row r="1536" spans="6:6" x14ac:dyDescent="0.2">
      <c r="F1536" s="9"/>
    </row>
    <row r="1537" spans="6:6" x14ac:dyDescent="0.2">
      <c r="F1537" s="9"/>
    </row>
    <row r="1538" spans="6:6" x14ac:dyDescent="0.2">
      <c r="F1538" s="9"/>
    </row>
    <row r="1539" spans="6:6" x14ac:dyDescent="0.2">
      <c r="F1539" s="9"/>
    </row>
    <row r="1540" spans="6:6" x14ac:dyDescent="0.2">
      <c r="F1540" s="9"/>
    </row>
    <row r="1541" spans="6:6" x14ac:dyDescent="0.2">
      <c r="F1541" s="9"/>
    </row>
    <row r="1542" spans="6:6" x14ac:dyDescent="0.2">
      <c r="F1542" s="9"/>
    </row>
    <row r="1543" spans="6:6" x14ac:dyDescent="0.2">
      <c r="F1543" s="9"/>
    </row>
    <row r="1544" spans="6:6" x14ac:dyDescent="0.2">
      <c r="F1544" s="9"/>
    </row>
    <row r="1545" spans="6:6" x14ac:dyDescent="0.2">
      <c r="F1545" s="9"/>
    </row>
    <row r="1546" spans="6:6" x14ac:dyDescent="0.2">
      <c r="F1546" s="9"/>
    </row>
    <row r="1547" spans="6:6" x14ac:dyDescent="0.2">
      <c r="F1547" s="9"/>
    </row>
    <row r="1548" spans="6:6" x14ac:dyDescent="0.2">
      <c r="F1548" s="9"/>
    </row>
    <row r="1549" spans="6:6" x14ac:dyDescent="0.2">
      <c r="F1549" s="9"/>
    </row>
    <row r="1550" spans="6:6" x14ac:dyDescent="0.2">
      <c r="F1550" s="9"/>
    </row>
    <row r="1551" spans="6:6" x14ac:dyDescent="0.2">
      <c r="F1551" s="9"/>
    </row>
    <row r="1552" spans="6:6" x14ac:dyDescent="0.2">
      <c r="F1552" s="9"/>
    </row>
    <row r="1553" spans="6:6" x14ac:dyDescent="0.2">
      <c r="F1553" s="9"/>
    </row>
    <row r="1554" spans="6:6" x14ac:dyDescent="0.2">
      <c r="F1554" s="9"/>
    </row>
    <row r="1555" spans="6:6" x14ac:dyDescent="0.2">
      <c r="F1555" s="9"/>
    </row>
    <row r="1556" spans="6:6" x14ac:dyDescent="0.2">
      <c r="F1556" s="9"/>
    </row>
    <row r="1557" spans="6:6" x14ac:dyDescent="0.2">
      <c r="F1557" s="9"/>
    </row>
    <row r="1558" spans="6:6" x14ac:dyDescent="0.2">
      <c r="F1558" s="9"/>
    </row>
    <row r="1559" spans="6:6" x14ac:dyDescent="0.2">
      <c r="F1559" s="9"/>
    </row>
    <row r="1560" spans="6:6" x14ac:dyDescent="0.2">
      <c r="F1560" s="9"/>
    </row>
    <row r="1561" spans="6:6" x14ac:dyDescent="0.2">
      <c r="F1561" s="9"/>
    </row>
    <row r="1562" spans="6:6" x14ac:dyDescent="0.2">
      <c r="F1562" s="9"/>
    </row>
    <row r="1563" spans="6:6" x14ac:dyDescent="0.2">
      <c r="F1563" s="9"/>
    </row>
    <row r="1564" spans="6:6" x14ac:dyDescent="0.2">
      <c r="F1564" s="9"/>
    </row>
    <row r="1565" spans="6:6" x14ac:dyDescent="0.2">
      <c r="F1565" s="9"/>
    </row>
    <row r="1566" spans="6:6" x14ac:dyDescent="0.2">
      <c r="F1566" s="9"/>
    </row>
    <row r="1567" spans="6:6" x14ac:dyDescent="0.2">
      <c r="F1567" s="9"/>
    </row>
    <row r="1568" spans="6:6" x14ac:dyDescent="0.2">
      <c r="F1568" s="9"/>
    </row>
    <row r="1569" spans="6:6" x14ac:dyDescent="0.2">
      <c r="F1569" s="9"/>
    </row>
    <row r="1570" spans="6:6" x14ac:dyDescent="0.2">
      <c r="F1570" s="9"/>
    </row>
    <row r="1571" spans="6:6" x14ac:dyDescent="0.2">
      <c r="F1571" s="9"/>
    </row>
    <row r="1572" spans="6:6" x14ac:dyDescent="0.2">
      <c r="F1572" s="9"/>
    </row>
    <row r="1573" spans="6:6" x14ac:dyDescent="0.2">
      <c r="F1573" s="9"/>
    </row>
    <row r="1574" spans="6:6" x14ac:dyDescent="0.2">
      <c r="F1574" s="9"/>
    </row>
    <row r="1575" spans="6:6" x14ac:dyDescent="0.2">
      <c r="F1575" s="9"/>
    </row>
    <row r="1576" spans="6:6" x14ac:dyDescent="0.2">
      <c r="F1576" s="9"/>
    </row>
    <row r="1577" spans="6:6" x14ac:dyDescent="0.2">
      <c r="F1577" s="9"/>
    </row>
    <row r="1578" spans="6:6" x14ac:dyDescent="0.2">
      <c r="F1578" s="9"/>
    </row>
    <row r="1579" spans="6:6" x14ac:dyDescent="0.2">
      <c r="F1579" s="9"/>
    </row>
    <row r="1580" spans="6:6" x14ac:dyDescent="0.2">
      <c r="F1580" s="9"/>
    </row>
    <row r="1581" spans="6:6" x14ac:dyDescent="0.2">
      <c r="F1581" s="9"/>
    </row>
    <row r="1582" spans="6:6" x14ac:dyDescent="0.2">
      <c r="F1582" s="9"/>
    </row>
    <row r="1583" spans="6:6" x14ac:dyDescent="0.2">
      <c r="F1583" s="9"/>
    </row>
    <row r="1584" spans="6:6" x14ac:dyDescent="0.2">
      <c r="F1584" s="9"/>
    </row>
    <row r="1585" spans="6:6" x14ac:dyDescent="0.2">
      <c r="F1585" s="9"/>
    </row>
    <row r="1586" spans="6:6" x14ac:dyDescent="0.2">
      <c r="F1586" s="9"/>
    </row>
    <row r="1587" spans="6:6" x14ac:dyDescent="0.2">
      <c r="F1587" s="9"/>
    </row>
    <row r="1588" spans="6:6" x14ac:dyDescent="0.2">
      <c r="F1588" s="9"/>
    </row>
    <row r="1589" spans="6:6" x14ac:dyDescent="0.2">
      <c r="F1589" s="9"/>
    </row>
    <row r="1590" spans="6:6" x14ac:dyDescent="0.2">
      <c r="F1590" s="9"/>
    </row>
    <row r="1591" spans="6:6" x14ac:dyDescent="0.2">
      <c r="F1591" s="9"/>
    </row>
    <row r="1592" spans="6:6" x14ac:dyDescent="0.2">
      <c r="F1592" s="9"/>
    </row>
    <row r="1593" spans="6:6" x14ac:dyDescent="0.2">
      <c r="F1593" s="9"/>
    </row>
    <row r="1594" spans="6:6" x14ac:dyDescent="0.2">
      <c r="F1594" s="9"/>
    </row>
    <row r="1595" spans="6:6" x14ac:dyDescent="0.2">
      <c r="F1595" s="9"/>
    </row>
    <row r="1596" spans="6:6" x14ac:dyDescent="0.2">
      <c r="F1596" s="9"/>
    </row>
    <row r="1597" spans="6:6" x14ac:dyDescent="0.2">
      <c r="F1597" s="9"/>
    </row>
  </sheetData>
  <phoneticPr fontId="0" type="noConversion"/>
  <printOptions horizontalCentered="1"/>
  <pageMargins left="0.75" right="0.75" top="0.4" bottom="0.25" header="0.25" footer="0.25"/>
  <pageSetup firstPageNumber="268" orientation="portrait" useFirstPageNumber="1" horizontalDpi="4294967292" r:id="rId1"/>
  <headerFooter alignWithMargins="0">
    <oddFooter>&amp;C&amp;"Arial,Bold"&amp;8&amp;P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G1597"/>
  <sheetViews>
    <sheetView zoomScaleNormal="100" zoomScaleSheetLayoutView="100" workbookViewId="0">
      <selection activeCell="H9" sqref="H9"/>
    </sheetView>
  </sheetViews>
  <sheetFormatPr defaultRowHeight="12.75" x14ac:dyDescent="0.2"/>
  <cols>
    <col min="1" max="1" width="30.5703125" customWidth="1"/>
    <col min="2" max="10" width="7.7109375" customWidth="1"/>
  </cols>
  <sheetData>
    <row r="1" spans="1:7" ht="144.94999999999999" customHeight="1" x14ac:dyDescent="0.25">
      <c r="A1" s="23" t="s">
        <v>537</v>
      </c>
      <c r="B1" s="1" t="s">
        <v>660</v>
      </c>
      <c r="C1" s="1" t="s">
        <v>661</v>
      </c>
      <c r="D1" s="1" t="s">
        <v>662</v>
      </c>
      <c r="E1" s="1" t="s">
        <v>663</v>
      </c>
      <c r="F1" s="44" t="s">
        <v>668</v>
      </c>
      <c r="G1" s="46" t="s">
        <v>595</v>
      </c>
    </row>
    <row r="2" spans="1:7" s="5" customFormat="1" ht="11.85" customHeight="1" x14ac:dyDescent="0.2">
      <c r="A2" s="3">
        <v>2009</v>
      </c>
      <c r="B2" s="4" t="s">
        <v>948</v>
      </c>
      <c r="C2" s="4" t="s">
        <v>949</v>
      </c>
      <c r="D2" s="4" t="s">
        <v>950</v>
      </c>
      <c r="E2" s="4" t="s">
        <v>951</v>
      </c>
    </row>
    <row r="3" spans="1:7" ht="3.95" customHeight="1" x14ac:dyDescent="0.2"/>
    <row r="4" spans="1:7" ht="14.85" customHeight="1" x14ac:dyDescent="0.25">
      <c r="A4" s="7" t="s">
        <v>172</v>
      </c>
      <c r="B4" s="9"/>
      <c r="C4" s="9"/>
      <c r="D4" s="9"/>
      <c r="E4" s="9"/>
      <c r="F4" s="9"/>
      <c r="G4" s="9"/>
    </row>
    <row r="5" spans="1:7" ht="12.6" customHeight="1" x14ac:dyDescent="0.2">
      <c r="A5" s="8" t="s">
        <v>260</v>
      </c>
      <c r="B5" s="52">
        <v>69</v>
      </c>
      <c r="C5" s="52">
        <v>64</v>
      </c>
      <c r="D5" s="52">
        <v>12</v>
      </c>
      <c r="E5" s="52">
        <v>8</v>
      </c>
      <c r="F5" s="9">
        <f t="shared" ref="F5:F48" si="0">G5-SUM(B5:E5)</f>
        <v>5</v>
      </c>
      <c r="G5" s="52">
        <f>SHERIFF!H910</f>
        <v>158</v>
      </c>
    </row>
    <row r="6" spans="1:7" ht="12.6" customHeight="1" x14ac:dyDescent="0.2">
      <c r="A6" s="8" t="s">
        <v>261</v>
      </c>
      <c r="B6" s="52">
        <v>66</v>
      </c>
      <c r="C6" s="52">
        <v>78</v>
      </c>
      <c r="D6" s="52">
        <v>14</v>
      </c>
      <c r="E6" s="52">
        <v>12</v>
      </c>
      <c r="F6" s="9">
        <f t="shared" si="0"/>
        <v>4</v>
      </c>
      <c r="G6" s="52">
        <f>SHERIFF!H911</f>
        <v>174</v>
      </c>
    </row>
    <row r="7" spans="1:7" ht="12.6" customHeight="1" x14ac:dyDescent="0.2">
      <c r="A7" s="8" t="s">
        <v>742</v>
      </c>
      <c r="B7" s="52">
        <v>112</v>
      </c>
      <c r="C7" s="52">
        <v>75</v>
      </c>
      <c r="D7" s="52">
        <v>18</v>
      </c>
      <c r="E7" s="52">
        <v>18</v>
      </c>
      <c r="F7" s="9">
        <f t="shared" si="0"/>
        <v>5</v>
      </c>
      <c r="G7" s="52">
        <f>SHERIFF!H912</f>
        <v>228</v>
      </c>
    </row>
    <row r="8" spans="1:7" ht="12.6" customHeight="1" x14ac:dyDescent="0.2">
      <c r="A8" s="8" t="s">
        <v>743</v>
      </c>
      <c r="B8" s="52">
        <v>89</v>
      </c>
      <c r="C8" s="52">
        <v>78</v>
      </c>
      <c r="D8" s="52">
        <v>8</v>
      </c>
      <c r="E8" s="52">
        <v>12</v>
      </c>
      <c r="F8" s="9">
        <f t="shared" si="0"/>
        <v>6</v>
      </c>
      <c r="G8" s="52">
        <f>SHERIFF!H913</f>
        <v>193</v>
      </c>
    </row>
    <row r="9" spans="1:7" ht="12.6" customHeight="1" x14ac:dyDescent="0.2">
      <c r="A9" s="8" t="s">
        <v>744</v>
      </c>
      <c r="B9" s="52">
        <v>102</v>
      </c>
      <c r="C9" s="52">
        <v>75</v>
      </c>
      <c r="D9" s="52">
        <v>6</v>
      </c>
      <c r="E9" s="52">
        <v>10</v>
      </c>
      <c r="F9" s="9">
        <f t="shared" si="0"/>
        <v>5</v>
      </c>
      <c r="G9" s="52">
        <f>SHERIFF!H914</f>
        <v>198</v>
      </c>
    </row>
    <row r="10" spans="1:7" ht="12.6" customHeight="1" x14ac:dyDescent="0.2">
      <c r="A10" s="8" t="s">
        <v>745</v>
      </c>
      <c r="B10" s="52">
        <v>93</v>
      </c>
      <c r="C10" s="52">
        <v>81</v>
      </c>
      <c r="D10" s="52">
        <v>13</v>
      </c>
      <c r="E10" s="52">
        <v>4</v>
      </c>
      <c r="F10" s="9">
        <f t="shared" si="0"/>
        <v>7</v>
      </c>
      <c r="G10" s="52">
        <f>SHERIFF!H915</f>
        <v>198</v>
      </c>
    </row>
    <row r="11" spans="1:7" ht="12.6" customHeight="1" x14ac:dyDescent="0.2">
      <c r="A11" s="8" t="s">
        <v>1050</v>
      </c>
      <c r="B11" s="52">
        <v>63</v>
      </c>
      <c r="C11" s="52">
        <v>49</v>
      </c>
      <c r="D11" s="52">
        <v>8</v>
      </c>
      <c r="E11" s="52">
        <v>13</v>
      </c>
      <c r="F11" s="9">
        <f t="shared" si="0"/>
        <v>6</v>
      </c>
      <c r="G11" s="52">
        <f>SHERIFF!H916</f>
        <v>139</v>
      </c>
    </row>
    <row r="12" spans="1:7" ht="12.6" customHeight="1" x14ac:dyDescent="0.2">
      <c r="A12" s="8" t="s">
        <v>1051</v>
      </c>
      <c r="B12" s="52">
        <v>79</v>
      </c>
      <c r="C12" s="52">
        <v>68</v>
      </c>
      <c r="D12" s="52">
        <v>11</v>
      </c>
      <c r="E12" s="52">
        <v>3</v>
      </c>
      <c r="F12" s="9">
        <f t="shared" si="0"/>
        <v>11</v>
      </c>
      <c r="G12" s="52">
        <f>SHERIFF!H917</f>
        <v>172</v>
      </c>
    </row>
    <row r="13" spans="1:7" ht="12.6" customHeight="1" x14ac:dyDescent="0.2">
      <c r="A13" s="8" t="s">
        <v>1052</v>
      </c>
      <c r="B13" s="52">
        <v>50</v>
      </c>
      <c r="C13" s="52">
        <v>59</v>
      </c>
      <c r="D13" s="52">
        <v>18</v>
      </c>
      <c r="E13" s="52">
        <v>9</v>
      </c>
      <c r="F13" s="9">
        <f t="shared" si="0"/>
        <v>1</v>
      </c>
      <c r="G13" s="52">
        <f>SHERIFF!H918</f>
        <v>137</v>
      </c>
    </row>
    <row r="14" spans="1:7" ht="12.6" customHeight="1" x14ac:dyDescent="0.2">
      <c r="A14" s="8" t="s">
        <v>1053</v>
      </c>
      <c r="B14" s="52">
        <v>72</v>
      </c>
      <c r="C14" s="52">
        <v>48</v>
      </c>
      <c r="D14" s="52">
        <v>8</v>
      </c>
      <c r="E14" s="52">
        <v>10</v>
      </c>
      <c r="F14" s="9">
        <f t="shared" si="0"/>
        <v>1</v>
      </c>
      <c r="G14" s="52">
        <f>SHERIFF!H919</f>
        <v>139</v>
      </c>
    </row>
    <row r="15" spans="1:7" ht="12.6" customHeight="1" x14ac:dyDescent="0.2">
      <c r="A15" s="8" t="s">
        <v>1054</v>
      </c>
      <c r="B15" s="52">
        <v>50</v>
      </c>
      <c r="C15" s="52">
        <v>32</v>
      </c>
      <c r="D15" s="52">
        <v>5</v>
      </c>
      <c r="E15" s="52">
        <v>5</v>
      </c>
      <c r="F15" s="9">
        <f t="shared" si="0"/>
        <v>10</v>
      </c>
      <c r="G15" s="52">
        <f>SHERIFF!H920</f>
        <v>102</v>
      </c>
    </row>
    <row r="16" spans="1:7" ht="12.6" customHeight="1" x14ac:dyDescent="0.2">
      <c r="A16" s="8" t="s">
        <v>1055</v>
      </c>
      <c r="B16" s="52">
        <v>47</v>
      </c>
      <c r="C16" s="52">
        <v>26</v>
      </c>
      <c r="D16" s="52">
        <v>9</v>
      </c>
      <c r="E16" s="52">
        <v>3</v>
      </c>
      <c r="F16" s="9">
        <f t="shared" si="0"/>
        <v>4</v>
      </c>
      <c r="G16" s="52">
        <f>SHERIFF!H921</f>
        <v>89</v>
      </c>
    </row>
    <row r="17" spans="1:7" ht="12.6" customHeight="1" x14ac:dyDescent="0.2">
      <c r="A17" s="8" t="s">
        <v>1056</v>
      </c>
      <c r="B17" s="52">
        <v>26</v>
      </c>
      <c r="C17" s="52">
        <v>20</v>
      </c>
      <c r="D17" s="52">
        <v>1</v>
      </c>
      <c r="E17" s="52">
        <v>6</v>
      </c>
      <c r="F17" s="9">
        <f t="shared" si="0"/>
        <v>3</v>
      </c>
      <c r="G17" s="52">
        <f>SHERIFF!H922</f>
        <v>56</v>
      </c>
    </row>
    <row r="18" spans="1:7" ht="12.6" customHeight="1" x14ac:dyDescent="0.2">
      <c r="A18" s="8" t="s">
        <v>1057</v>
      </c>
      <c r="B18" s="52">
        <v>59</v>
      </c>
      <c r="C18" s="52">
        <v>63</v>
      </c>
      <c r="D18" s="52">
        <v>6</v>
      </c>
      <c r="E18" s="52">
        <v>12</v>
      </c>
      <c r="F18" s="9">
        <f t="shared" si="0"/>
        <v>6</v>
      </c>
      <c r="G18" s="52">
        <f>SHERIFF!H923</f>
        <v>146</v>
      </c>
    </row>
    <row r="19" spans="1:7" ht="12.6" customHeight="1" x14ac:dyDescent="0.2">
      <c r="A19" s="8" t="s">
        <v>1058</v>
      </c>
      <c r="B19" s="52">
        <v>49</v>
      </c>
      <c r="C19" s="52">
        <v>34</v>
      </c>
      <c r="D19" s="52">
        <v>6</v>
      </c>
      <c r="E19" s="52">
        <v>3</v>
      </c>
      <c r="F19" s="9">
        <f t="shared" si="0"/>
        <v>9</v>
      </c>
      <c r="G19" s="52">
        <f>SHERIFF!H924</f>
        <v>101</v>
      </c>
    </row>
    <row r="20" spans="1:7" ht="12.6" customHeight="1" x14ac:dyDescent="0.2">
      <c r="A20" s="8" t="s">
        <v>1059</v>
      </c>
      <c r="B20" s="52">
        <v>87</v>
      </c>
      <c r="C20" s="52">
        <v>109</v>
      </c>
      <c r="D20" s="52">
        <v>12</v>
      </c>
      <c r="E20" s="52">
        <v>16</v>
      </c>
      <c r="F20" s="9">
        <f t="shared" si="0"/>
        <v>12</v>
      </c>
      <c r="G20" s="52">
        <f>SHERIFF!H925</f>
        <v>236</v>
      </c>
    </row>
    <row r="21" spans="1:7" ht="12.6" customHeight="1" x14ac:dyDescent="0.2">
      <c r="A21" s="8" t="s">
        <v>1060</v>
      </c>
      <c r="B21" s="52">
        <v>59</v>
      </c>
      <c r="C21" s="52">
        <v>87</v>
      </c>
      <c r="D21" s="52">
        <v>10</v>
      </c>
      <c r="E21" s="52">
        <v>15</v>
      </c>
      <c r="F21" s="9">
        <f t="shared" si="0"/>
        <v>1</v>
      </c>
      <c r="G21" s="52">
        <f>SHERIFF!H926</f>
        <v>172</v>
      </c>
    </row>
    <row r="22" spans="1:7" ht="12.6" customHeight="1" x14ac:dyDescent="0.2">
      <c r="A22" s="8" t="s">
        <v>1061</v>
      </c>
      <c r="B22" s="52">
        <v>58</v>
      </c>
      <c r="C22" s="52">
        <v>94</v>
      </c>
      <c r="D22" s="52">
        <v>12</v>
      </c>
      <c r="E22" s="52">
        <v>12</v>
      </c>
      <c r="F22" s="9">
        <f t="shared" si="0"/>
        <v>3</v>
      </c>
      <c r="G22" s="52">
        <f>SHERIFF!H927</f>
        <v>179</v>
      </c>
    </row>
    <row r="23" spans="1:7" ht="12.6" customHeight="1" x14ac:dyDescent="0.2">
      <c r="A23" s="8" t="s">
        <v>1062</v>
      </c>
      <c r="B23" s="52">
        <v>83</v>
      </c>
      <c r="C23" s="52">
        <v>79</v>
      </c>
      <c r="D23" s="52">
        <v>8</v>
      </c>
      <c r="E23" s="52">
        <v>16</v>
      </c>
      <c r="F23" s="9">
        <f t="shared" si="0"/>
        <v>8</v>
      </c>
      <c r="G23" s="52">
        <f>SHERIFF!H928</f>
        <v>194</v>
      </c>
    </row>
    <row r="24" spans="1:7" ht="12.6" customHeight="1" x14ac:dyDescent="0.2">
      <c r="A24" s="8" t="s">
        <v>1063</v>
      </c>
      <c r="B24" s="52">
        <v>50</v>
      </c>
      <c r="C24" s="52">
        <v>47</v>
      </c>
      <c r="D24" s="52">
        <v>8</v>
      </c>
      <c r="E24" s="52">
        <v>9</v>
      </c>
      <c r="F24" s="9">
        <f t="shared" si="0"/>
        <v>2</v>
      </c>
      <c r="G24" s="52">
        <f>SHERIFF!H929</f>
        <v>116</v>
      </c>
    </row>
    <row r="25" spans="1:7" ht="12.6" customHeight="1" x14ac:dyDescent="0.2">
      <c r="A25" s="8" t="s">
        <v>1064</v>
      </c>
      <c r="B25" s="52">
        <v>74</v>
      </c>
      <c r="C25" s="52">
        <v>65</v>
      </c>
      <c r="D25" s="52">
        <v>10</v>
      </c>
      <c r="E25" s="52">
        <v>14</v>
      </c>
      <c r="F25" s="9">
        <f t="shared" si="0"/>
        <v>8</v>
      </c>
      <c r="G25" s="52">
        <f>SHERIFF!H930</f>
        <v>171</v>
      </c>
    </row>
    <row r="26" spans="1:7" ht="12.6" customHeight="1" x14ac:dyDescent="0.2">
      <c r="A26" s="8" t="s">
        <v>1065</v>
      </c>
      <c r="B26" s="52">
        <v>88</v>
      </c>
      <c r="C26" s="52">
        <v>80</v>
      </c>
      <c r="D26" s="52">
        <v>8</v>
      </c>
      <c r="E26" s="52">
        <v>14</v>
      </c>
      <c r="F26" s="9">
        <f t="shared" si="0"/>
        <v>4</v>
      </c>
      <c r="G26" s="52">
        <f>SHERIFF!H931</f>
        <v>194</v>
      </c>
    </row>
    <row r="27" spans="1:7" ht="12.6" customHeight="1" x14ac:dyDescent="0.2">
      <c r="A27" s="8" t="s">
        <v>1066</v>
      </c>
      <c r="B27" s="52">
        <v>80</v>
      </c>
      <c r="C27" s="52">
        <v>63</v>
      </c>
      <c r="D27" s="52">
        <v>10</v>
      </c>
      <c r="E27" s="52">
        <v>11</v>
      </c>
      <c r="F27" s="9">
        <f t="shared" si="0"/>
        <v>8</v>
      </c>
      <c r="G27" s="52">
        <f>SHERIFF!H932</f>
        <v>172</v>
      </c>
    </row>
    <row r="28" spans="1:7" ht="12.6" customHeight="1" x14ac:dyDescent="0.2">
      <c r="A28" s="8" t="s">
        <v>1067</v>
      </c>
      <c r="B28" s="52">
        <v>90</v>
      </c>
      <c r="C28" s="52">
        <v>65</v>
      </c>
      <c r="D28" s="52">
        <v>11</v>
      </c>
      <c r="E28" s="52">
        <v>13</v>
      </c>
      <c r="F28" s="9">
        <f t="shared" si="0"/>
        <v>2</v>
      </c>
      <c r="G28" s="52">
        <f>SHERIFF!H933</f>
        <v>181</v>
      </c>
    </row>
    <row r="29" spans="1:7" ht="12.6" customHeight="1" x14ac:dyDescent="0.2">
      <c r="A29" s="8" t="s">
        <v>1068</v>
      </c>
      <c r="B29" s="52">
        <v>103</v>
      </c>
      <c r="C29" s="52">
        <v>61</v>
      </c>
      <c r="D29" s="52">
        <v>14</v>
      </c>
      <c r="E29" s="52">
        <v>16</v>
      </c>
      <c r="F29" s="9">
        <f t="shared" si="0"/>
        <v>12</v>
      </c>
      <c r="G29" s="52">
        <f>SHERIFF!H934</f>
        <v>206</v>
      </c>
    </row>
    <row r="30" spans="1:7" ht="12.6" customHeight="1" x14ac:dyDescent="0.2">
      <c r="A30" s="8" t="s">
        <v>1069</v>
      </c>
      <c r="B30" s="52">
        <v>119</v>
      </c>
      <c r="C30" s="52">
        <v>84</v>
      </c>
      <c r="D30" s="52">
        <v>17</v>
      </c>
      <c r="E30" s="52">
        <v>20</v>
      </c>
      <c r="F30" s="9">
        <f t="shared" si="0"/>
        <v>12</v>
      </c>
      <c r="G30" s="52">
        <f>SHERIFF!H935</f>
        <v>252</v>
      </c>
    </row>
    <row r="31" spans="1:7" ht="12.6" customHeight="1" x14ac:dyDescent="0.2">
      <c r="A31" s="8" t="s">
        <v>1070</v>
      </c>
      <c r="B31" s="52">
        <v>66</v>
      </c>
      <c r="C31" s="52">
        <v>60</v>
      </c>
      <c r="D31" s="52">
        <v>18</v>
      </c>
      <c r="E31" s="52">
        <v>5</v>
      </c>
      <c r="F31" s="9">
        <f t="shared" si="0"/>
        <v>6</v>
      </c>
      <c r="G31" s="52">
        <f>SHERIFF!H936</f>
        <v>155</v>
      </c>
    </row>
    <row r="32" spans="1:7" ht="12.6" customHeight="1" x14ac:dyDescent="0.2">
      <c r="A32" s="8" t="s">
        <v>904</v>
      </c>
      <c r="B32" s="52">
        <v>31</v>
      </c>
      <c r="C32" s="52">
        <v>30</v>
      </c>
      <c r="D32" s="52">
        <v>5</v>
      </c>
      <c r="E32" s="52">
        <v>6</v>
      </c>
      <c r="F32" s="9">
        <f t="shared" si="0"/>
        <v>4</v>
      </c>
      <c r="G32" s="52">
        <f>SHERIFF!H937</f>
        <v>76</v>
      </c>
    </row>
    <row r="33" spans="1:7" ht="12.6" customHeight="1" x14ac:dyDescent="0.2">
      <c r="A33" s="8" t="s">
        <v>1029</v>
      </c>
      <c r="B33" s="52">
        <v>112</v>
      </c>
      <c r="C33" s="52">
        <v>121</v>
      </c>
      <c r="D33" s="52">
        <v>16</v>
      </c>
      <c r="E33" s="52">
        <v>17</v>
      </c>
      <c r="F33" s="9">
        <f t="shared" si="0"/>
        <v>11</v>
      </c>
      <c r="G33" s="52">
        <f>SHERIFF!H938</f>
        <v>277</v>
      </c>
    </row>
    <row r="34" spans="1:7" ht="12.6" customHeight="1" x14ac:dyDescent="0.2">
      <c r="A34" s="8" t="s">
        <v>1030</v>
      </c>
      <c r="B34" s="52">
        <v>89</v>
      </c>
      <c r="C34" s="52">
        <v>90</v>
      </c>
      <c r="D34" s="52">
        <v>12</v>
      </c>
      <c r="E34" s="52">
        <v>19</v>
      </c>
      <c r="F34" s="9">
        <f t="shared" si="0"/>
        <v>12</v>
      </c>
      <c r="G34" s="52">
        <f>SHERIFF!H939</f>
        <v>222</v>
      </c>
    </row>
    <row r="35" spans="1:7" ht="12.6" customHeight="1" x14ac:dyDescent="0.2">
      <c r="A35" s="8" t="s">
        <v>1031</v>
      </c>
      <c r="B35" s="52">
        <v>80</v>
      </c>
      <c r="C35" s="52">
        <v>86</v>
      </c>
      <c r="D35" s="52">
        <v>16</v>
      </c>
      <c r="E35" s="52">
        <v>15</v>
      </c>
      <c r="F35" s="9">
        <f t="shared" si="0"/>
        <v>5</v>
      </c>
      <c r="G35" s="52">
        <f>SHERIFF!H940</f>
        <v>202</v>
      </c>
    </row>
    <row r="36" spans="1:7" ht="12.6" customHeight="1" x14ac:dyDescent="0.2">
      <c r="A36" s="8" t="s">
        <v>1032</v>
      </c>
      <c r="B36" s="52">
        <v>71</v>
      </c>
      <c r="C36" s="52">
        <v>56</v>
      </c>
      <c r="D36" s="52">
        <v>7</v>
      </c>
      <c r="E36" s="52">
        <v>16</v>
      </c>
      <c r="F36" s="9">
        <f t="shared" si="0"/>
        <v>4</v>
      </c>
      <c r="G36" s="52">
        <f>SHERIFF!H941</f>
        <v>154</v>
      </c>
    </row>
    <row r="37" spans="1:7" ht="12.6" customHeight="1" x14ac:dyDescent="0.2">
      <c r="A37" s="8" t="s">
        <v>1033</v>
      </c>
      <c r="B37" s="52">
        <v>89</v>
      </c>
      <c r="C37" s="52">
        <v>74</v>
      </c>
      <c r="D37" s="52">
        <v>15</v>
      </c>
      <c r="E37" s="52">
        <v>19</v>
      </c>
      <c r="F37" s="9">
        <f t="shared" si="0"/>
        <v>12</v>
      </c>
      <c r="G37" s="52">
        <f>SHERIFF!H942</f>
        <v>209</v>
      </c>
    </row>
    <row r="38" spans="1:7" ht="12.6" customHeight="1" x14ac:dyDescent="0.2">
      <c r="A38" s="8" t="s">
        <v>1034</v>
      </c>
      <c r="B38" s="52">
        <v>104</v>
      </c>
      <c r="C38" s="52">
        <v>79</v>
      </c>
      <c r="D38" s="52">
        <v>11</v>
      </c>
      <c r="E38" s="52">
        <v>12</v>
      </c>
      <c r="F38" s="9">
        <f t="shared" si="0"/>
        <v>13</v>
      </c>
      <c r="G38" s="52">
        <f>SHERIFF!H943</f>
        <v>219</v>
      </c>
    </row>
    <row r="39" spans="1:7" ht="12.6" customHeight="1" x14ac:dyDescent="0.2">
      <c r="A39" s="8" t="s">
        <v>1035</v>
      </c>
      <c r="B39" s="52">
        <v>100</v>
      </c>
      <c r="C39" s="52">
        <v>55</v>
      </c>
      <c r="D39" s="52">
        <v>9</v>
      </c>
      <c r="E39" s="52">
        <v>9</v>
      </c>
      <c r="F39" s="9">
        <f t="shared" si="0"/>
        <v>15</v>
      </c>
      <c r="G39" s="52">
        <f>SHERIFF!H944</f>
        <v>188</v>
      </c>
    </row>
    <row r="40" spans="1:7" ht="12.6" customHeight="1" x14ac:dyDescent="0.2">
      <c r="A40" s="8" t="s">
        <v>1036</v>
      </c>
      <c r="B40" s="52">
        <v>47</v>
      </c>
      <c r="C40" s="52">
        <v>34</v>
      </c>
      <c r="D40" s="52">
        <v>5</v>
      </c>
      <c r="E40" s="52">
        <v>11</v>
      </c>
      <c r="F40" s="9">
        <f t="shared" si="0"/>
        <v>2</v>
      </c>
      <c r="G40" s="52">
        <f>SHERIFF!H945</f>
        <v>99</v>
      </c>
    </row>
    <row r="41" spans="1:7" ht="12.6" customHeight="1" x14ac:dyDescent="0.2">
      <c r="A41" s="8" t="s">
        <v>1037</v>
      </c>
      <c r="B41" s="52">
        <v>97</v>
      </c>
      <c r="C41" s="52">
        <v>78</v>
      </c>
      <c r="D41" s="52">
        <v>13</v>
      </c>
      <c r="E41" s="52">
        <v>20</v>
      </c>
      <c r="F41" s="9">
        <f t="shared" si="0"/>
        <v>2</v>
      </c>
      <c r="G41" s="52">
        <f>SHERIFF!H946</f>
        <v>210</v>
      </c>
    </row>
    <row r="42" spans="1:7" ht="12.6" customHeight="1" x14ac:dyDescent="0.2">
      <c r="A42" s="8" t="s">
        <v>1038</v>
      </c>
      <c r="B42" s="52">
        <v>70</v>
      </c>
      <c r="C42" s="52">
        <v>69</v>
      </c>
      <c r="D42" s="52">
        <v>8</v>
      </c>
      <c r="E42" s="52">
        <v>20</v>
      </c>
      <c r="F42" s="9">
        <f t="shared" si="0"/>
        <v>10</v>
      </c>
      <c r="G42" s="52">
        <f>SHERIFF!H947</f>
        <v>177</v>
      </c>
    </row>
    <row r="43" spans="1:7" ht="12.6" customHeight="1" x14ac:dyDescent="0.2">
      <c r="A43" s="8" t="s">
        <v>1039</v>
      </c>
      <c r="B43" s="52">
        <v>95</v>
      </c>
      <c r="C43" s="52">
        <v>92</v>
      </c>
      <c r="D43" s="52">
        <v>20</v>
      </c>
      <c r="E43" s="52">
        <v>22</v>
      </c>
      <c r="F43" s="9">
        <f t="shared" si="0"/>
        <v>9</v>
      </c>
      <c r="G43" s="52">
        <f>SHERIFF!H948</f>
        <v>238</v>
      </c>
    </row>
    <row r="44" spans="1:7" ht="12.6" customHeight="1" x14ac:dyDescent="0.2">
      <c r="A44" s="8" t="s">
        <v>1040</v>
      </c>
      <c r="B44" s="52">
        <v>77</v>
      </c>
      <c r="C44" s="52">
        <v>72</v>
      </c>
      <c r="D44" s="52">
        <v>17</v>
      </c>
      <c r="E44" s="52">
        <v>19</v>
      </c>
      <c r="F44" s="9">
        <f t="shared" si="0"/>
        <v>4</v>
      </c>
      <c r="G44" s="52">
        <f>SHERIFF!H949</f>
        <v>189</v>
      </c>
    </row>
    <row r="45" spans="1:7" ht="12.6" customHeight="1" x14ac:dyDescent="0.2">
      <c r="A45" s="8" t="s">
        <v>1041</v>
      </c>
      <c r="B45" s="52">
        <v>62</v>
      </c>
      <c r="C45" s="52">
        <v>46</v>
      </c>
      <c r="D45" s="52">
        <v>13</v>
      </c>
      <c r="E45" s="52">
        <v>11</v>
      </c>
      <c r="F45" s="9">
        <f t="shared" si="0"/>
        <v>4</v>
      </c>
      <c r="G45" s="52">
        <f>SHERIFF!H950</f>
        <v>136</v>
      </c>
    </row>
    <row r="46" spans="1:7" ht="12.6" customHeight="1" x14ac:dyDescent="0.2">
      <c r="A46" s="8" t="s">
        <v>1042</v>
      </c>
      <c r="B46" s="52">
        <v>99</v>
      </c>
      <c r="C46" s="52">
        <v>57</v>
      </c>
      <c r="D46" s="52">
        <v>10</v>
      </c>
      <c r="E46" s="52">
        <v>10</v>
      </c>
      <c r="F46" s="9">
        <f t="shared" si="0"/>
        <v>8</v>
      </c>
      <c r="G46" s="52">
        <f>SHERIFF!H951</f>
        <v>184</v>
      </c>
    </row>
    <row r="47" spans="1:7" ht="12.6" customHeight="1" x14ac:dyDescent="0.2">
      <c r="A47" s="8" t="s">
        <v>1043</v>
      </c>
      <c r="B47" s="52">
        <v>103</v>
      </c>
      <c r="C47" s="52">
        <v>84</v>
      </c>
      <c r="D47" s="52">
        <v>15</v>
      </c>
      <c r="E47" s="52">
        <v>19</v>
      </c>
      <c r="F47" s="9">
        <f t="shared" si="0"/>
        <v>15</v>
      </c>
      <c r="G47" s="52">
        <f>SHERIFF!H952</f>
        <v>236</v>
      </c>
    </row>
    <row r="48" spans="1:7" ht="12.6" customHeight="1" x14ac:dyDescent="0.2">
      <c r="A48" s="8" t="s">
        <v>1044</v>
      </c>
      <c r="B48" s="52">
        <v>89</v>
      </c>
      <c r="C48" s="52">
        <v>69</v>
      </c>
      <c r="D48" s="52">
        <v>6</v>
      </c>
      <c r="E48" s="52">
        <v>13</v>
      </c>
      <c r="F48" s="9">
        <f t="shared" si="0"/>
        <v>8</v>
      </c>
      <c r="G48" s="52">
        <f>SHERIFF!H953</f>
        <v>185</v>
      </c>
    </row>
    <row r="49" spans="1:7" x14ac:dyDescent="0.2">
      <c r="A49" s="10" t="s">
        <v>595</v>
      </c>
      <c r="B49" s="32">
        <f t="shared" ref="B49:G49" si="1">SUM(B5:B48)</f>
        <v>3398</v>
      </c>
      <c r="C49" s="32">
        <f t="shared" si="1"/>
        <v>2936</v>
      </c>
      <c r="D49" s="32">
        <f t="shared" si="1"/>
        <v>479</v>
      </c>
      <c r="E49" s="32">
        <f t="shared" si="1"/>
        <v>547</v>
      </c>
      <c r="F49" s="32">
        <f t="shared" si="1"/>
        <v>299</v>
      </c>
      <c r="G49" s="32">
        <f t="shared" si="1"/>
        <v>7659</v>
      </c>
    </row>
    <row r="50" spans="1:7" x14ac:dyDescent="0.2">
      <c r="B50" s="9"/>
      <c r="C50" s="9"/>
      <c r="D50" s="9"/>
      <c r="E50" s="9"/>
      <c r="F50" s="9"/>
      <c r="G50" s="9"/>
    </row>
    <row r="51" spans="1:7" x14ac:dyDescent="0.2">
      <c r="B51" s="9"/>
      <c r="C51" s="9"/>
      <c r="D51" s="9"/>
      <c r="E51" s="9"/>
      <c r="F51" s="9"/>
      <c r="G51" s="9"/>
    </row>
    <row r="52" spans="1:7" x14ac:dyDescent="0.2">
      <c r="B52" s="9"/>
      <c r="C52" s="9"/>
      <c r="D52" s="9"/>
      <c r="E52" s="9"/>
      <c r="F52" s="9"/>
      <c r="G52" s="9"/>
    </row>
    <row r="53" spans="1:7" x14ac:dyDescent="0.2">
      <c r="B53" s="9"/>
      <c r="C53" s="9"/>
      <c r="D53" s="9"/>
      <c r="E53" s="9"/>
      <c r="F53" s="9"/>
      <c r="G53" s="9"/>
    </row>
    <row r="54" spans="1:7" x14ac:dyDescent="0.2">
      <c r="B54" s="9"/>
      <c r="C54" s="9"/>
      <c r="D54" s="9"/>
      <c r="E54" s="9"/>
      <c r="F54" s="9"/>
      <c r="G54" s="9"/>
    </row>
    <row r="55" spans="1:7" x14ac:dyDescent="0.2">
      <c r="B55" s="9"/>
      <c r="C55" s="9"/>
      <c r="D55" s="9"/>
      <c r="E55" s="9"/>
      <c r="F55" s="9"/>
      <c r="G55" s="9"/>
    </row>
    <row r="56" spans="1:7" x14ac:dyDescent="0.2">
      <c r="B56" s="9"/>
      <c r="C56" s="9"/>
      <c r="D56" s="9"/>
      <c r="E56" s="9"/>
      <c r="F56" s="9"/>
      <c r="G56" s="9"/>
    </row>
    <row r="57" spans="1:7" x14ac:dyDescent="0.2">
      <c r="B57" s="9"/>
      <c r="C57" s="9"/>
      <c r="D57" s="9"/>
      <c r="E57" s="9"/>
      <c r="F57" s="9"/>
      <c r="G57" s="9"/>
    </row>
    <row r="58" spans="1:7" x14ac:dyDescent="0.2">
      <c r="B58" s="9"/>
      <c r="C58" s="9"/>
      <c r="D58" s="9"/>
      <c r="E58" s="9"/>
      <c r="F58" s="9"/>
      <c r="G58" s="9"/>
    </row>
    <row r="59" spans="1:7" x14ac:dyDescent="0.2">
      <c r="G59" s="9"/>
    </row>
    <row r="60" spans="1:7" x14ac:dyDescent="0.2">
      <c r="G60" s="9"/>
    </row>
    <row r="61" spans="1:7" x14ac:dyDescent="0.2">
      <c r="G61" s="9"/>
    </row>
    <row r="62" spans="1:7" x14ac:dyDescent="0.2">
      <c r="G62" s="9"/>
    </row>
    <row r="63" spans="1:7" x14ac:dyDescent="0.2">
      <c r="G63" s="9"/>
    </row>
    <row r="64" spans="1:7" x14ac:dyDescent="0.2">
      <c r="G64" s="9"/>
    </row>
    <row r="65" spans="7:7" x14ac:dyDescent="0.2">
      <c r="G65" s="9"/>
    </row>
    <row r="66" spans="7:7" x14ac:dyDescent="0.2">
      <c r="G66" s="9"/>
    </row>
    <row r="67" spans="7:7" x14ac:dyDescent="0.2">
      <c r="G67" s="9"/>
    </row>
    <row r="68" spans="7:7" x14ac:dyDescent="0.2">
      <c r="G68" s="9"/>
    </row>
    <row r="69" spans="7:7" x14ac:dyDescent="0.2">
      <c r="G69" s="9"/>
    </row>
    <row r="70" spans="7:7" x14ac:dyDescent="0.2">
      <c r="G70" s="9"/>
    </row>
    <row r="71" spans="7:7" x14ac:dyDescent="0.2">
      <c r="G71" s="9"/>
    </row>
    <row r="72" spans="7:7" x14ac:dyDescent="0.2">
      <c r="G72" s="9"/>
    </row>
    <row r="73" spans="7:7" x14ac:dyDescent="0.2">
      <c r="G73" s="9"/>
    </row>
    <row r="74" spans="7:7" x14ac:dyDescent="0.2">
      <c r="G74" s="9"/>
    </row>
    <row r="75" spans="7:7" x14ac:dyDescent="0.2">
      <c r="G75" s="9"/>
    </row>
    <row r="76" spans="7:7" x14ac:dyDescent="0.2">
      <c r="G76" s="9"/>
    </row>
    <row r="77" spans="7:7" x14ac:dyDescent="0.2">
      <c r="G77" s="9"/>
    </row>
    <row r="78" spans="7:7" x14ac:dyDescent="0.2">
      <c r="G78" s="9"/>
    </row>
    <row r="79" spans="7:7" x14ac:dyDescent="0.2">
      <c r="G79" s="9"/>
    </row>
    <row r="80" spans="7:7" x14ac:dyDescent="0.2">
      <c r="G80" s="9"/>
    </row>
    <row r="81" spans="7:7" x14ac:dyDescent="0.2">
      <c r="G81" s="9"/>
    </row>
    <row r="82" spans="7:7" x14ac:dyDescent="0.2">
      <c r="G82" s="9"/>
    </row>
    <row r="83" spans="7:7" x14ac:dyDescent="0.2">
      <c r="G83" s="9"/>
    </row>
    <row r="84" spans="7:7" x14ac:dyDescent="0.2">
      <c r="G84" s="9"/>
    </row>
    <row r="85" spans="7:7" x14ac:dyDescent="0.2">
      <c r="G85" s="9"/>
    </row>
    <row r="86" spans="7:7" x14ac:dyDescent="0.2">
      <c r="G86" s="9"/>
    </row>
    <row r="87" spans="7:7" x14ac:dyDescent="0.2">
      <c r="G87" s="9"/>
    </row>
    <row r="88" spans="7:7" x14ac:dyDescent="0.2">
      <c r="G88" s="9"/>
    </row>
    <row r="89" spans="7:7" x14ac:dyDescent="0.2">
      <c r="G89" s="9"/>
    </row>
    <row r="90" spans="7:7" x14ac:dyDescent="0.2">
      <c r="G90" s="9"/>
    </row>
    <row r="91" spans="7:7" x14ac:dyDescent="0.2">
      <c r="G91" s="9"/>
    </row>
    <row r="92" spans="7:7" x14ac:dyDescent="0.2">
      <c r="G92" s="9"/>
    </row>
    <row r="93" spans="7:7" x14ac:dyDescent="0.2">
      <c r="G93" s="9"/>
    </row>
    <row r="94" spans="7:7" x14ac:dyDescent="0.2">
      <c r="G94" s="9"/>
    </row>
    <row r="95" spans="7:7" x14ac:dyDescent="0.2">
      <c r="G95" s="9"/>
    </row>
    <row r="96" spans="7:7" x14ac:dyDescent="0.2">
      <c r="G96" s="9"/>
    </row>
    <row r="97" spans="7:7" x14ac:dyDescent="0.2">
      <c r="G97" s="9"/>
    </row>
    <row r="98" spans="7:7" x14ac:dyDescent="0.2">
      <c r="G98" s="9"/>
    </row>
    <row r="99" spans="7:7" x14ac:dyDescent="0.2">
      <c r="G99" s="9"/>
    </row>
    <row r="100" spans="7:7" x14ac:dyDescent="0.2">
      <c r="G100" s="9"/>
    </row>
    <row r="101" spans="7:7" x14ac:dyDescent="0.2">
      <c r="G101" s="9"/>
    </row>
    <row r="102" spans="7:7" x14ac:dyDescent="0.2">
      <c r="G102" s="9"/>
    </row>
    <row r="103" spans="7:7" x14ac:dyDescent="0.2">
      <c r="G103" s="9"/>
    </row>
    <row r="104" spans="7:7" x14ac:dyDescent="0.2">
      <c r="G104" s="9"/>
    </row>
    <row r="105" spans="7:7" x14ac:dyDescent="0.2">
      <c r="G105" s="9"/>
    </row>
    <row r="106" spans="7:7" x14ac:dyDescent="0.2">
      <c r="G106" s="9"/>
    </row>
    <row r="107" spans="7:7" x14ac:dyDescent="0.2">
      <c r="G107" s="9"/>
    </row>
    <row r="108" spans="7:7" x14ac:dyDescent="0.2">
      <c r="G108" s="9"/>
    </row>
    <row r="109" spans="7:7" x14ac:dyDescent="0.2">
      <c r="G109" s="9"/>
    </row>
    <row r="110" spans="7:7" x14ac:dyDescent="0.2">
      <c r="G110" s="9"/>
    </row>
    <row r="111" spans="7:7" x14ac:dyDescent="0.2">
      <c r="G111" s="9"/>
    </row>
    <row r="112" spans="7: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row r="1515" spans="7:7" x14ac:dyDescent="0.2">
      <c r="G1515" s="9"/>
    </row>
    <row r="1516" spans="7:7" x14ac:dyDescent="0.2">
      <c r="G1516" s="9"/>
    </row>
    <row r="1517" spans="7:7" x14ac:dyDescent="0.2">
      <c r="G1517" s="9"/>
    </row>
    <row r="1518" spans="7:7" x14ac:dyDescent="0.2">
      <c r="G1518" s="9"/>
    </row>
    <row r="1519" spans="7:7" x14ac:dyDescent="0.2">
      <c r="G1519" s="9"/>
    </row>
    <row r="1520" spans="7:7" x14ac:dyDescent="0.2">
      <c r="G1520" s="9"/>
    </row>
    <row r="1521" spans="7:7" x14ac:dyDescent="0.2">
      <c r="G1521" s="9"/>
    </row>
    <row r="1522" spans="7:7" x14ac:dyDescent="0.2">
      <c r="G1522" s="9"/>
    </row>
    <row r="1523" spans="7:7" x14ac:dyDescent="0.2">
      <c r="G1523" s="9"/>
    </row>
    <row r="1524" spans="7:7" x14ac:dyDescent="0.2">
      <c r="G1524" s="9"/>
    </row>
    <row r="1525" spans="7:7" x14ac:dyDescent="0.2">
      <c r="G1525" s="9"/>
    </row>
    <row r="1526" spans="7:7" x14ac:dyDescent="0.2">
      <c r="G1526" s="9"/>
    </row>
    <row r="1527" spans="7:7" x14ac:dyDescent="0.2">
      <c r="G1527" s="9"/>
    </row>
    <row r="1528" spans="7:7" x14ac:dyDescent="0.2">
      <c r="G1528" s="9"/>
    </row>
    <row r="1529" spans="7:7" x14ac:dyDescent="0.2">
      <c r="G1529" s="9"/>
    </row>
    <row r="1530" spans="7:7" x14ac:dyDescent="0.2">
      <c r="G1530" s="9"/>
    </row>
    <row r="1531" spans="7:7" x14ac:dyDescent="0.2">
      <c r="G1531" s="9"/>
    </row>
    <row r="1532" spans="7:7" x14ac:dyDescent="0.2">
      <c r="G1532" s="9"/>
    </row>
    <row r="1533" spans="7:7" x14ac:dyDescent="0.2">
      <c r="G1533" s="9"/>
    </row>
    <row r="1534" spans="7:7" x14ac:dyDescent="0.2">
      <c r="G1534" s="9"/>
    </row>
    <row r="1535" spans="7:7" x14ac:dyDescent="0.2">
      <c r="G1535" s="9"/>
    </row>
    <row r="1536" spans="7:7" x14ac:dyDescent="0.2">
      <c r="G1536" s="9"/>
    </row>
    <row r="1537" spans="7:7" x14ac:dyDescent="0.2">
      <c r="G1537" s="9"/>
    </row>
    <row r="1538" spans="7:7" x14ac:dyDescent="0.2">
      <c r="G1538" s="9"/>
    </row>
    <row r="1539" spans="7:7" x14ac:dyDescent="0.2">
      <c r="G1539" s="9"/>
    </row>
    <row r="1540" spans="7:7" x14ac:dyDescent="0.2">
      <c r="G1540" s="9"/>
    </row>
    <row r="1541" spans="7:7" x14ac:dyDescent="0.2">
      <c r="G1541" s="9"/>
    </row>
    <row r="1542" spans="7:7" x14ac:dyDescent="0.2">
      <c r="G1542" s="9"/>
    </row>
    <row r="1543" spans="7:7" x14ac:dyDescent="0.2">
      <c r="G1543" s="9"/>
    </row>
    <row r="1544" spans="7:7" x14ac:dyDescent="0.2">
      <c r="G1544" s="9"/>
    </row>
    <row r="1545" spans="7:7" x14ac:dyDescent="0.2">
      <c r="G1545" s="9"/>
    </row>
    <row r="1546" spans="7:7" x14ac:dyDescent="0.2">
      <c r="G1546" s="9"/>
    </row>
    <row r="1547" spans="7:7" x14ac:dyDescent="0.2">
      <c r="G1547" s="9"/>
    </row>
    <row r="1548" spans="7:7" x14ac:dyDescent="0.2">
      <c r="G1548" s="9"/>
    </row>
    <row r="1549" spans="7:7" x14ac:dyDescent="0.2">
      <c r="G1549" s="9"/>
    </row>
    <row r="1550" spans="7:7" x14ac:dyDescent="0.2">
      <c r="G1550" s="9"/>
    </row>
    <row r="1551" spans="7:7" x14ac:dyDescent="0.2">
      <c r="G1551" s="9"/>
    </row>
    <row r="1552" spans="7:7" x14ac:dyDescent="0.2">
      <c r="G1552" s="9"/>
    </row>
    <row r="1553" spans="7:7" x14ac:dyDescent="0.2">
      <c r="G1553" s="9"/>
    </row>
    <row r="1554" spans="7:7" x14ac:dyDescent="0.2">
      <c r="G1554" s="9"/>
    </row>
    <row r="1555" spans="7:7" x14ac:dyDescent="0.2">
      <c r="G1555" s="9"/>
    </row>
    <row r="1556" spans="7:7" x14ac:dyDescent="0.2">
      <c r="G1556" s="9"/>
    </row>
    <row r="1557" spans="7:7" x14ac:dyDescent="0.2">
      <c r="G1557" s="9"/>
    </row>
    <row r="1558" spans="7:7" x14ac:dyDescent="0.2">
      <c r="G1558" s="9"/>
    </row>
    <row r="1559" spans="7:7" x14ac:dyDescent="0.2">
      <c r="G1559" s="9"/>
    </row>
    <row r="1560" spans="7:7" x14ac:dyDescent="0.2">
      <c r="G1560" s="9"/>
    </row>
    <row r="1561" spans="7:7" x14ac:dyDescent="0.2">
      <c r="G1561" s="9"/>
    </row>
    <row r="1562" spans="7:7" x14ac:dyDescent="0.2">
      <c r="G1562" s="9"/>
    </row>
    <row r="1563" spans="7:7" x14ac:dyDescent="0.2">
      <c r="G1563" s="9"/>
    </row>
    <row r="1564" spans="7:7" x14ac:dyDescent="0.2">
      <c r="G1564" s="9"/>
    </row>
    <row r="1565" spans="7:7" x14ac:dyDescent="0.2">
      <c r="G1565" s="9"/>
    </row>
    <row r="1566" spans="7:7" x14ac:dyDescent="0.2">
      <c r="G1566" s="9"/>
    </row>
    <row r="1567" spans="7:7" x14ac:dyDescent="0.2">
      <c r="G1567" s="9"/>
    </row>
    <row r="1568" spans="7:7" x14ac:dyDescent="0.2">
      <c r="G1568" s="9"/>
    </row>
    <row r="1569" spans="7:7" x14ac:dyDescent="0.2">
      <c r="G1569" s="9"/>
    </row>
    <row r="1570" spans="7:7" x14ac:dyDescent="0.2">
      <c r="G1570" s="9"/>
    </row>
    <row r="1571" spans="7:7" x14ac:dyDescent="0.2">
      <c r="G1571" s="9"/>
    </row>
    <row r="1572" spans="7:7" x14ac:dyDescent="0.2">
      <c r="G1572" s="9"/>
    </row>
    <row r="1573" spans="7:7" x14ac:dyDescent="0.2">
      <c r="G1573" s="9"/>
    </row>
    <row r="1574" spans="7:7" x14ac:dyDescent="0.2">
      <c r="G1574" s="9"/>
    </row>
    <row r="1575" spans="7:7" x14ac:dyDescent="0.2">
      <c r="G1575" s="9"/>
    </row>
    <row r="1576" spans="7:7" x14ac:dyDescent="0.2">
      <c r="G1576" s="9"/>
    </row>
    <row r="1577" spans="7:7" x14ac:dyDescent="0.2">
      <c r="G1577" s="9"/>
    </row>
    <row r="1578" spans="7:7" x14ac:dyDescent="0.2">
      <c r="G1578" s="9"/>
    </row>
    <row r="1579" spans="7:7" x14ac:dyDescent="0.2">
      <c r="G1579" s="9"/>
    </row>
    <row r="1580" spans="7:7" x14ac:dyDescent="0.2">
      <c r="G1580" s="9"/>
    </row>
    <row r="1581" spans="7:7" x14ac:dyDescent="0.2">
      <c r="G1581" s="9"/>
    </row>
    <row r="1582" spans="7:7" x14ac:dyDescent="0.2">
      <c r="G1582" s="9"/>
    </row>
    <row r="1583" spans="7:7" x14ac:dyDescent="0.2">
      <c r="G1583" s="9"/>
    </row>
    <row r="1584" spans="7:7" x14ac:dyDescent="0.2">
      <c r="G1584" s="9"/>
    </row>
    <row r="1585" spans="7:7" x14ac:dyDescent="0.2">
      <c r="G1585" s="9"/>
    </row>
    <row r="1586" spans="7:7" x14ac:dyDescent="0.2">
      <c r="G1586" s="9"/>
    </row>
    <row r="1587" spans="7:7" x14ac:dyDescent="0.2">
      <c r="G1587" s="9"/>
    </row>
    <row r="1588" spans="7:7" x14ac:dyDescent="0.2">
      <c r="G1588" s="9"/>
    </row>
    <row r="1589" spans="7:7" x14ac:dyDescent="0.2">
      <c r="G1589" s="9"/>
    </row>
    <row r="1590" spans="7:7" x14ac:dyDescent="0.2">
      <c r="G1590" s="9"/>
    </row>
    <row r="1591" spans="7:7" x14ac:dyDescent="0.2">
      <c r="G1591" s="9"/>
    </row>
    <row r="1592" spans="7:7" x14ac:dyDescent="0.2">
      <c r="G1592" s="9"/>
    </row>
    <row r="1593" spans="7:7" x14ac:dyDescent="0.2">
      <c r="G1593" s="9"/>
    </row>
    <row r="1594" spans="7:7" x14ac:dyDescent="0.2">
      <c r="G1594" s="9"/>
    </row>
    <row r="1595" spans="7:7" x14ac:dyDescent="0.2">
      <c r="G1595" s="9"/>
    </row>
    <row r="1596" spans="7:7" x14ac:dyDescent="0.2">
      <c r="G1596" s="9"/>
    </row>
    <row r="1597" spans="7:7" x14ac:dyDescent="0.2">
      <c r="G1597" s="9"/>
    </row>
  </sheetData>
  <phoneticPr fontId="0" type="noConversion"/>
  <printOptions horizontalCentered="1"/>
  <pageMargins left="0.75" right="0.75" top="0.4" bottom="0.25" header="0.25" footer="0.25"/>
  <pageSetup firstPageNumber="269" orientation="portrait" useFirstPageNumber="1" horizontalDpi="4294967292" r:id="rId1"/>
  <headerFooter alignWithMargins="0">
    <oddFooter>&amp;C&amp;"Arial,Bold"&amp;8&amp;P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J63"/>
  <sheetViews>
    <sheetView zoomScaleNormal="100" zoomScaleSheetLayoutView="100" workbookViewId="0">
      <selection activeCell="S36" sqref="S36"/>
    </sheetView>
  </sheetViews>
  <sheetFormatPr defaultRowHeight="12.75" x14ac:dyDescent="0.2"/>
  <cols>
    <col min="1" max="1" width="24.42578125" customWidth="1"/>
    <col min="2" max="8" width="7.28515625" customWidth="1"/>
    <col min="9" max="9" width="0.5703125" customWidth="1"/>
    <col min="10" max="10" width="7.28515625" customWidth="1"/>
  </cols>
  <sheetData>
    <row r="1" spans="1:10" ht="144.94999999999999" customHeight="1" x14ac:dyDescent="0.2">
      <c r="A1" s="23" t="s">
        <v>487</v>
      </c>
      <c r="B1" s="1" t="s">
        <v>238</v>
      </c>
      <c r="C1" s="1" t="s">
        <v>239</v>
      </c>
      <c r="D1" s="1" t="s">
        <v>240</v>
      </c>
      <c r="E1" s="1" t="s">
        <v>241</v>
      </c>
      <c r="F1" s="1" t="s">
        <v>242</v>
      </c>
      <c r="G1" s="1" t="s">
        <v>243</v>
      </c>
      <c r="H1" s="57" t="s">
        <v>668</v>
      </c>
      <c r="I1" s="65"/>
      <c r="J1" s="16" t="s">
        <v>748</v>
      </c>
    </row>
    <row r="2" spans="1:10" s="5" customFormat="1" ht="11.85" customHeight="1" x14ac:dyDescent="0.2">
      <c r="A2" s="3">
        <v>2009</v>
      </c>
      <c r="B2" s="4" t="s">
        <v>214</v>
      </c>
      <c r="C2" s="4" t="s">
        <v>665</v>
      </c>
      <c r="D2" s="4" t="s">
        <v>215</v>
      </c>
      <c r="E2" s="4" t="s">
        <v>666</v>
      </c>
      <c r="F2" s="4" t="s">
        <v>216</v>
      </c>
      <c r="G2" s="4" t="s">
        <v>667</v>
      </c>
      <c r="H2" s="4"/>
      <c r="I2" s="4"/>
    </row>
    <row r="3" spans="1:10" ht="3.95" customHeight="1" x14ac:dyDescent="0.2"/>
    <row r="4" spans="1:10" ht="14.85" customHeight="1" x14ac:dyDescent="0.25">
      <c r="A4" s="7" t="s">
        <v>172</v>
      </c>
      <c r="B4" s="9"/>
      <c r="C4" s="9"/>
      <c r="D4" s="9"/>
      <c r="E4" s="9"/>
      <c r="F4" s="9"/>
      <c r="G4" s="9"/>
    </row>
    <row r="5" spans="1:10" ht="12.6" customHeight="1" x14ac:dyDescent="0.2">
      <c r="A5" s="8" t="s">
        <v>260</v>
      </c>
      <c r="B5" s="52">
        <v>69</v>
      </c>
      <c r="C5" s="52">
        <v>66</v>
      </c>
      <c r="D5" s="52">
        <v>50</v>
      </c>
      <c r="E5" s="52">
        <v>56</v>
      </c>
      <c r="F5" s="52">
        <v>16</v>
      </c>
      <c r="G5" s="52">
        <v>14</v>
      </c>
      <c r="H5" s="9">
        <f>J5-SUM(B5:G5)</f>
        <v>45</v>
      </c>
      <c r="I5" s="9">
        <f>SHERIFF!H910</f>
        <v>158</v>
      </c>
      <c r="J5" s="52">
        <f>I5*2</f>
        <v>316</v>
      </c>
    </row>
    <row r="6" spans="1:10" ht="12.6" customHeight="1" x14ac:dyDescent="0.2">
      <c r="A6" s="8" t="s">
        <v>261</v>
      </c>
      <c r="B6" s="52">
        <v>71</v>
      </c>
      <c r="C6" s="52">
        <v>67</v>
      </c>
      <c r="D6" s="52">
        <v>68</v>
      </c>
      <c r="E6" s="52">
        <v>67</v>
      </c>
      <c r="F6" s="52">
        <v>10</v>
      </c>
      <c r="G6" s="52">
        <v>10</v>
      </c>
      <c r="H6" s="9">
        <f t="shared" ref="H6:H48" si="0">J6-SUM(B6:G6)</f>
        <v>55</v>
      </c>
      <c r="I6" s="9">
        <f>SHERIFF!H911</f>
        <v>174</v>
      </c>
      <c r="J6" s="52">
        <f t="shared" ref="J6:J48" si="1">I6*2</f>
        <v>348</v>
      </c>
    </row>
    <row r="7" spans="1:10" ht="12.6" customHeight="1" x14ac:dyDescent="0.2">
      <c r="A7" s="8" t="s">
        <v>742</v>
      </c>
      <c r="B7" s="52">
        <v>115</v>
      </c>
      <c r="C7" s="52">
        <v>109</v>
      </c>
      <c r="D7" s="52">
        <v>63</v>
      </c>
      <c r="E7" s="52">
        <v>65</v>
      </c>
      <c r="F7" s="52">
        <v>16</v>
      </c>
      <c r="G7" s="52">
        <v>17</v>
      </c>
      <c r="H7" s="9">
        <f t="shared" si="0"/>
        <v>71</v>
      </c>
      <c r="I7" s="9">
        <f>SHERIFF!H912</f>
        <v>228</v>
      </c>
      <c r="J7" s="52">
        <f t="shared" si="1"/>
        <v>456</v>
      </c>
    </row>
    <row r="8" spans="1:10" ht="12.6" customHeight="1" x14ac:dyDescent="0.2">
      <c r="A8" s="8" t="s">
        <v>743</v>
      </c>
      <c r="B8" s="52">
        <v>89</v>
      </c>
      <c r="C8" s="52">
        <v>87</v>
      </c>
      <c r="D8" s="52">
        <v>55</v>
      </c>
      <c r="E8" s="52">
        <v>56</v>
      </c>
      <c r="F8" s="52">
        <v>16</v>
      </c>
      <c r="G8" s="52">
        <v>16</v>
      </c>
      <c r="H8" s="9">
        <f t="shared" si="0"/>
        <v>67</v>
      </c>
      <c r="I8" s="9">
        <f>SHERIFF!H913</f>
        <v>193</v>
      </c>
      <c r="J8" s="52">
        <f t="shared" si="1"/>
        <v>386</v>
      </c>
    </row>
    <row r="9" spans="1:10" ht="12.6" customHeight="1" x14ac:dyDescent="0.2">
      <c r="A9" s="8" t="s">
        <v>744</v>
      </c>
      <c r="B9" s="52">
        <v>100</v>
      </c>
      <c r="C9" s="52">
        <v>98</v>
      </c>
      <c r="D9" s="52">
        <v>50</v>
      </c>
      <c r="E9" s="52">
        <v>49</v>
      </c>
      <c r="F9" s="52">
        <v>15</v>
      </c>
      <c r="G9" s="52">
        <v>13</v>
      </c>
      <c r="H9" s="9">
        <f t="shared" si="0"/>
        <v>71</v>
      </c>
      <c r="I9" s="9">
        <f>SHERIFF!H914</f>
        <v>198</v>
      </c>
      <c r="J9" s="52">
        <f t="shared" si="1"/>
        <v>396</v>
      </c>
    </row>
    <row r="10" spans="1:10" ht="12.6" customHeight="1" x14ac:dyDescent="0.2">
      <c r="A10" s="8" t="s">
        <v>745</v>
      </c>
      <c r="B10" s="52">
        <v>90</v>
      </c>
      <c r="C10" s="52">
        <v>95</v>
      </c>
      <c r="D10" s="52">
        <v>55</v>
      </c>
      <c r="E10" s="52">
        <v>54</v>
      </c>
      <c r="F10" s="52">
        <v>12</v>
      </c>
      <c r="G10" s="52">
        <v>15</v>
      </c>
      <c r="H10" s="9">
        <f t="shared" si="0"/>
        <v>75</v>
      </c>
      <c r="I10" s="9">
        <f>SHERIFF!H915</f>
        <v>198</v>
      </c>
      <c r="J10" s="52">
        <f t="shared" si="1"/>
        <v>396</v>
      </c>
    </row>
    <row r="11" spans="1:10" ht="12.6" customHeight="1" x14ac:dyDescent="0.2">
      <c r="A11" s="8" t="s">
        <v>1050</v>
      </c>
      <c r="B11" s="52">
        <v>59</v>
      </c>
      <c r="C11" s="52">
        <v>55</v>
      </c>
      <c r="D11" s="52">
        <v>44</v>
      </c>
      <c r="E11" s="52">
        <v>44</v>
      </c>
      <c r="F11" s="52">
        <v>6</v>
      </c>
      <c r="G11" s="52">
        <v>7</v>
      </c>
      <c r="H11" s="9">
        <f t="shared" si="0"/>
        <v>63</v>
      </c>
      <c r="I11" s="9">
        <f>SHERIFF!H916</f>
        <v>139</v>
      </c>
      <c r="J11" s="52">
        <f t="shared" si="1"/>
        <v>278</v>
      </c>
    </row>
    <row r="12" spans="1:10" ht="12.6" customHeight="1" x14ac:dyDescent="0.2">
      <c r="A12" s="8" t="s">
        <v>1051</v>
      </c>
      <c r="B12" s="52">
        <v>82</v>
      </c>
      <c r="C12" s="52">
        <v>75</v>
      </c>
      <c r="D12" s="52">
        <v>41</v>
      </c>
      <c r="E12" s="52">
        <v>41</v>
      </c>
      <c r="F12" s="52">
        <v>12</v>
      </c>
      <c r="G12" s="52">
        <v>11</v>
      </c>
      <c r="H12" s="9">
        <f t="shared" si="0"/>
        <v>82</v>
      </c>
      <c r="I12" s="9">
        <f>SHERIFF!H917</f>
        <v>172</v>
      </c>
      <c r="J12" s="52">
        <f t="shared" si="1"/>
        <v>344</v>
      </c>
    </row>
    <row r="13" spans="1:10" ht="12.6" customHeight="1" x14ac:dyDescent="0.2">
      <c r="A13" s="8" t="s">
        <v>1052</v>
      </c>
      <c r="B13" s="52">
        <v>59</v>
      </c>
      <c r="C13" s="52">
        <v>52</v>
      </c>
      <c r="D13" s="52">
        <v>43</v>
      </c>
      <c r="E13" s="52">
        <v>44</v>
      </c>
      <c r="F13" s="52">
        <v>18</v>
      </c>
      <c r="G13" s="52">
        <v>18</v>
      </c>
      <c r="H13" s="9">
        <f t="shared" si="0"/>
        <v>40</v>
      </c>
      <c r="I13" s="9">
        <f>SHERIFF!H918</f>
        <v>137</v>
      </c>
      <c r="J13" s="52">
        <f t="shared" si="1"/>
        <v>274</v>
      </c>
    </row>
    <row r="14" spans="1:10" ht="12.6" customHeight="1" x14ac:dyDescent="0.2">
      <c r="A14" s="8" t="s">
        <v>1053</v>
      </c>
      <c r="B14" s="52">
        <v>66</v>
      </c>
      <c r="C14" s="52">
        <v>57</v>
      </c>
      <c r="D14" s="52">
        <v>37</v>
      </c>
      <c r="E14" s="52">
        <v>36</v>
      </c>
      <c r="F14" s="52">
        <v>12</v>
      </c>
      <c r="G14" s="52">
        <v>13</v>
      </c>
      <c r="H14" s="9">
        <f t="shared" si="0"/>
        <v>57</v>
      </c>
      <c r="I14" s="9">
        <f>SHERIFF!H919</f>
        <v>139</v>
      </c>
      <c r="J14" s="52">
        <f t="shared" si="1"/>
        <v>278</v>
      </c>
    </row>
    <row r="15" spans="1:10" ht="12.6" customHeight="1" x14ac:dyDescent="0.2">
      <c r="A15" s="8" t="s">
        <v>1054</v>
      </c>
      <c r="B15" s="52">
        <v>56</v>
      </c>
      <c r="C15" s="52">
        <v>50</v>
      </c>
      <c r="D15" s="52">
        <v>30</v>
      </c>
      <c r="E15" s="52">
        <v>30</v>
      </c>
      <c r="F15" s="52">
        <v>5</v>
      </c>
      <c r="G15" s="52">
        <v>6</v>
      </c>
      <c r="H15" s="9">
        <f t="shared" si="0"/>
        <v>27</v>
      </c>
      <c r="I15" s="9">
        <f>SHERIFF!H920</f>
        <v>102</v>
      </c>
      <c r="J15" s="52">
        <f t="shared" si="1"/>
        <v>204</v>
      </c>
    </row>
    <row r="16" spans="1:10" ht="12.6" customHeight="1" x14ac:dyDescent="0.2">
      <c r="A16" s="8" t="s">
        <v>1055</v>
      </c>
      <c r="B16" s="52">
        <v>54</v>
      </c>
      <c r="C16" s="52">
        <v>49</v>
      </c>
      <c r="D16" s="52">
        <v>17</v>
      </c>
      <c r="E16" s="52">
        <v>17</v>
      </c>
      <c r="F16" s="52">
        <v>8</v>
      </c>
      <c r="G16" s="52">
        <v>9</v>
      </c>
      <c r="H16" s="9">
        <f t="shared" si="0"/>
        <v>24</v>
      </c>
      <c r="I16" s="9">
        <f>SHERIFF!H921</f>
        <v>89</v>
      </c>
      <c r="J16" s="52">
        <f t="shared" si="1"/>
        <v>178</v>
      </c>
    </row>
    <row r="17" spans="1:10" ht="12.6" customHeight="1" x14ac:dyDescent="0.2">
      <c r="A17" s="8" t="s">
        <v>1056</v>
      </c>
      <c r="B17" s="52">
        <v>26</v>
      </c>
      <c r="C17" s="52">
        <v>20</v>
      </c>
      <c r="D17" s="52">
        <v>11</v>
      </c>
      <c r="E17" s="52">
        <v>4</v>
      </c>
      <c r="F17" s="52">
        <v>3</v>
      </c>
      <c r="G17" s="52">
        <v>3</v>
      </c>
      <c r="H17" s="9">
        <f t="shared" si="0"/>
        <v>45</v>
      </c>
      <c r="I17" s="9">
        <f>SHERIFF!H922</f>
        <v>56</v>
      </c>
      <c r="J17" s="52">
        <f t="shared" si="1"/>
        <v>112</v>
      </c>
    </row>
    <row r="18" spans="1:10" ht="12.6" customHeight="1" x14ac:dyDescent="0.2">
      <c r="A18" s="8" t="s">
        <v>1057</v>
      </c>
      <c r="B18" s="52">
        <v>70</v>
      </c>
      <c r="C18" s="52">
        <v>72</v>
      </c>
      <c r="D18" s="52">
        <v>49</v>
      </c>
      <c r="E18" s="52">
        <v>45</v>
      </c>
      <c r="F18" s="52">
        <v>11</v>
      </c>
      <c r="G18" s="52">
        <v>10</v>
      </c>
      <c r="H18" s="9">
        <f t="shared" si="0"/>
        <v>35</v>
      </c>
      <c r="I18" s="9">
        <f>SHERIFF!H923</f>
        <v>146</v>
      </c>
      <c r="J18" s="52">
        <f t="shared" si="1"/>
        <v>292</v>
      </c>
    </row>
    <row r="19" spans="1:10" ht="12.6" customHeight="1" x14ac:dyDescent="0.2">
      <c r="A19" s="8" t="s">
        <v>1058</v>
      </c>
      <c r="B19" s="52">
        <v>48</v>
      </c>
      <c r="C19" s="52">
        <v>44</v>
      </c>
      <c r="D19" s="52">
        <v>27</v>
      </c>
      <c r="E19" s="52">
        <v>27</v>
      </c>
      <c r="F19" s="52">
        <v>9</v>
      </c>
      <c r="G19" s="52">
        <v>9</v>
      </c>
      <c r="H19" s="9">
        <f t="shared" si="0"/>
        <v>38</v>
      </c>
      <c r="I19" s="9">
        <f>SHERIFF!H924</f>
        <v>101</v>
      </c>
      <c r="J19" s="52">
        <f t="shared" si="1"/>
        <v>202</v>
      </c>
    </row>
    <row r="20" spans="1:10" ht="12.6" customHeight="1" x14ac:dyDescent="0.2">
      <c r="A20" s="8" t="s">
        <v>1059</v>
      </c>
      <c r="B20" s="52">
        <v>97</v>
      </c>
      <c r="C20" s="52">
        <v>87</v>
      </c>
      <c r="D20" s="52">
        <v>81</v>
      </c>
      <c r="E20" s="52">
        <v>76</v>
      </c>
      <c r="F20" s="52">
        <v>17</v>
      </c>
      <c r="G20" s="52">
        <v>18</v>
      </c>
      <c r="H20" s="9">
        <f t="shared" si="0"/>
        <v>96</v>
      </c>
      <c r="I20" s="9">
        <f>SHERIFF!H925</f>
        <v>236</v>
      </c>
      <c r="J20" s="52">
        <f t="shared" si="1"/>
        <v>472</v>
      </c>
    </row>
    <row r="21" spans="1:10" ht="12.6" customHeight="1" x14ac:dyDescent="0.2">
      <c r="A21" s="8" t="s">
        <v>1060</v>
      </c>
      <c r="B21" s="52">
        <v>56</v>
      </c>
      <c r="C21" s="52">
        <v>56</v>
      </c>
      <c r="D21" s="52">
        <v>71</v>
      </c>
      <c r="E21" s="52">
        <v>75</v>
      </c>
      <c r="F21" s="52">
        <v>16</v>
      </c>
      <c r="G21" s="52">
        <v>15</v>
      </c>
      <c r="H21" s="9">
        <f t="shared" si="0"/>
        <v>55</v>
      </c>
      <c r="I21" s="9">
        <f>SHERIFF!H926</f>
        <v>172</v>
      </c>
      <c r="J21" s="52">
        <f t="shared" si="1"/>
        <v>344</v>
      </c>
    </row>
    <row r="22" spans="1:10" ht="12.6" customHeight="1" x14ac:dyDescent="0.2">
      <c r="A22" s="8" t="s">
        <v>1061</v>
      </c>
      <c r="B22" s="52">
        <v>61</v>
      </c>
      <c r="C22" s="52">
        <v>53</v>
      </c>
      <c r="D22" s="52">
        <v>64</v>
      </c>
      <c r="E22" s="52">
        <v>69</v>
      </c>
      <c r="F22" s="52">
        <v>19</v>
      </c>
      <c r="G22" s="52">
        <v>18</v>
      </c>
      <c r="H22" s="9">
        <f t="shared" si="0"/>
        <v>74</v>
      </c>
      <c r="I22" s="9">
        <f>SHERIFF!H927</f>
        <v>179</v>
      </c>
      <c r="J22" s="52">
        <f t="shared" si="1"/>
        <v>358</v>
      </c>
    </row>
    <row r="23" spans="1:10" ht="12.6" customHeight="1" x14ac:dyDescent="0.2">
      <c r="A23" s="8" t="s">
        <v>1062</v>
      </c>
      <c r="B23" s="52">
        <v>69</v>
      </c>
      <c r="C23" s="52">
        <v>63</v>
      </c>
      <c r="D23" s="52">
        <v>75</v>
      </c>
      <c r="E23" s="52">
        <v>75</v>
      </c>
      <c r="F23" s="52">
        <v>14</v>
      </c>
      <c r="G23" s="52">
        <v>17</v>
      </c>
      <c r="H23" s="9">
        <f t="shared" si="0"/>
        <v>75</v>
      </c>
      <c r="I23" s="9">
        <f>SHERIFF!H928</f>
        <v>194</v>
      </c>
      <c r="J23" s="52">
        <f t="shared" si="1"/>
        <v>388</v>
      </c>
    </row>
    <row r="24" spans="1:10" ht="12.6" customHeight="1" x14ac:dyDescent="0.2">
      <c r="A24" s="8" t="s">
        <v>1063</v>
      </c>
      <c r="B24" s="52">
        <v>53</v>
      </c>
      <c r="C24" s="52">
        <v>48</v>
      </c>
      <c r="D24" s="52">
        <v>40</v>
      </c>
      <c r="E24" s="52">
        <v>39</v>
      </c>
      <c r="F24" s="52">
        <v>6</v>
      </c>
      <c r="G24" s="52">
        <v>7</v>
      </c>
      <c r="H24" s="9">
        <f t="shared" si="0"/>
        <v>39</v>
      </c>
      <c r="I24" s="9">
        <f>SHERIFF!H929</f>
        <v>116</v>
      </c>
      <c r="J24" s="52">
        <f t="shared" si="1"/>
        <v>232</v>
      </c>
    </row>
    <row r="25" spans="1:10" ht="12.6" customHeight="1" x14ac:dyDescent="0.2">
      <c r="A25" s="8" t="s">
        <v>1064</v>
      </c>
      <c r="B25" s="52">
        <v>74</v>
      </c>
      <c r="C25" s="52">
        <v>70</v>
      </c>
      <c r="D25" s="52">
        <v>58</v>
      </c>
      <c r="E25" s="52">
        <v>53</v>
      </c>
      <c r="F25" s="52">
        <v>13</v>
      </c>
      <c r="G25" s="52">
        <v>14</v>
      </c>
      <c r="H25" s="9">
        <f t="shared" si="0"/>
        <v>60</v>
      </c>
      <c r="I25" s="9">
        <f>SHERIFF!H930</f>
        <v>171</v>
      </c>
      <c r="J25" s="52">
        <f t="shared" si="1"/>
        <v>342</v>
      </c>
    </row>
    <row r="26" spans="1:10" ht="12.6" customHeight="1" x14ac:dyDescent="0.2">
      <c r="A26" s="8" t="s">
        <v>1065</v>
      </c>
      <c r="B26" s="52">
        <v>83</v>
      </c>
      <c r="C26" s="52">
        <v>75</v>
      </c>
      <c r="D26" s="52">
        <v>61</v>
      </c>
      <c r="E26" s="52">
        <v>63</v>
      </c>
      <c r="F26" s="52">
        <v>13</v>
      </c>
      <c r="G26" s="52">
        <v>13</v>
      </c>
      <c r="H26" s="9">
        <f t="shared" si="0"/>
        <v>80</v>
      </c>
      <c r="I26" s="9">
        <f>SHERIFF!H931</f>
        <v>194</v>
      </c>
      <c r="J26" s="52">
        <f t="shared" si="1"/>
        <v>388</v>
      </c>
    </row>
    <row r="27" spans="1:10" ht="12.6" customHeight="1" x14ac:dyDescent="0.2">
      <c r="A27" s="8" t="s">
        <v>1066</v>
      </c>
      <c r="B27" s="52">
        <v>83</v>
      </c>
      <c r="C27" s="52">
        <v>75</v>
      </c>
      <c r="D27" s="52">
        <v>62</v>
      </c>
      <c r="E27" s="52">
        <v>63</v>
      </c>
      <c r="F27" s="52">
        <v>9</v>
      </c>
      <c r="G27" s="52">
        <v>8</v>
      </c>
      <c r="H27" s="9">
        <f t="shared" si="0"/>
        <v>44</v>
      </c>
      <c r="I27" s="9">
        <f>SHERIFF!H932</f>
        <v>172</v>
      </c>
      <c r="J27" s="52">
        <f t="shared" si="1"/>
        <v>344</v>
      </c>
    </row>
    <row r="28" spans="1:10" ht="12.6" customHeight="1" x14ac:dyDescent="0.2">
      <c r="A28" s="8" t="s">
        <v>1067</v>
      </c>
      <c r="B28" s="52">
        <v>83</v>
      </c>
      <c r="C28" s="52">
        <v>83</v>
      </c>
      <c r="D28" s="52">
        <v>56</v>
      </c>
      <c r="E28" s="52">
        <v>56</v>
      </c>
      <c r="F28" s="52">
        <v>16</v>
      </c>
      <c r="G28" s="52">
        <v>17</v>
      </c>
      <c r="H28" s="9">
        <f t="shared" si="0"/>
        <v>51</v>
      </c>
      <c r="I28" s="9">
        <f>SHERIFF!H933</f>
        <v>181</v>
      </c>
      <c r="J28" s="52">
        <f t="shared" si="1"/>
        <v>362</v>
      </c>
    </row>
    <row r="29" spans="1:10" ht="12.6" customHeight="1" x14ac:dyDescent="0.2">
      <c r="A29" s="8" t="s">
        <v>1068</v>
      </c>
      <c r="B29" s="52">
        <v>96</v>
      </c>
      <c r="C29" s="52">
        <v>94</v>
      </c>
      <c r="D29" s="52">
        <v>61</v>
      </c>
      <c r="E29" s="52">
        <v>59</v>
      </c>
      <c r="F29" s="52">
        <v>18</v>
      </c>
      <c r="G29" s="52">
        <v>19</v>
      </c>
      <c r="H29" s="9">
        <f t="shared" si="0"/>
        <v>65</v>
      </c>
      <c r="I29" s="9">
        <f>SHERIFF!H934</f>
        <v>206</v>
      </c>
      <c r="J29" s="52">
        <f t="shared" si="1"/>
        <v>412</v>
      </c>
    </row>
    <row r="30" spans="1:10" ht="12.6" customHeight="1" x14ac:dyDescent="0.2">
      <c r="A30" s="8" t="s">
        <v>1069</v>
      </c>
      <c r="B30" s="52">
        <v>112</v>
      </c>
      <c r="C30" s="52">
        <v>109</v>
      </c>
      <c r="D30" s="52">
        <v>82</v>
      </c>
      <c r="E30" s="52">
        <v>83</v>
      </c>
      <c r="F30" s="52">
        <v>14</v>
      </c>
      <c r="G30" s="52">
        <v>14</v>
      </c>
      <c r="H30" s="9">
        <f t="shared" si="0"/>
        <v>90</v>
      </c>
      <c r="I30" s="9">
        <f>SHERIFF!H935</f>
        <v>252</v>
      </c>
      <c r="J30" s="52">
        <f t="shared" si="1"/>
        <v>504</v>
      </c>
    </row>
    <row r="31" spans="1:10" ht="12.6" customHeight="1" x14ac:dyDescent="0.2">
      <c r="A31" s="8" t="s">
        <v>1070</v>
      </c>
      <c r="B31" s="52">
        <v>64</v>
      </c>
      <c r="C31" s="52">
        <v>62</v>
      </c>
      <c r="D31" s="52">
        <v>52</v>
      </c>
      <c r="E31" s="52">
        <v>53</v>
      </c>
      <c r="F31" s="52">
        <v>21</v>
      </c>
      <c r="G31" s="52">
        <v>19</v>
      </c>
      <c r="H31" s="9">
        <f t="shared" si="0"/>
        <v>39</v>
      </c>
      <c r="I31" s="9">
        <f>SHERIFF!H936</f>
        <v>155</v>
      </c>
      <c r="J31" s="52">
        <f t="shared" si="1"/>
        <v>310</v>
      </c>
    </row>
    <row r="32" spans="1:10" ht="12.6" customHeight="1" x14ac:dyDescent="0.2">
      <c r="A32" s="8" t="s">
        <v>904</v>
      </c>
      <c r="B32" s="52">
        <v>26</v>
      </c>
      <c r="C32" s="52">
        <v>25</v>
      </c>
      <c r="D32" s="52">
        <v>33</v>
      </c>
      <c r="E32" s="52">
        <v>32</v>
      </c>
      <c r="F32" s="52">
        <v>4</v>
      </c>
      <c r="G32" s="52">
        <v>6</v>
      </c>
      <c r="H32" s="9">
        <f t="shared" si="0"/>
        <v>26</v>
      </c>
      <c r="I32" s="9">
        <f>SHERIFF!H937</f>
        <v>76</v>
      </c>
      <c r="J32" s="52">
        <f t="shared" si="1"/>
        <v>152</v>
      </c>
    </row>
    <row r="33" spans="1:10" ht="12.6" customHeight="1" x14ac:dyDescent="0.2">
      <c r="A33" s="8" t="s">
        <v>1029</v>
      </c>
      <c r="B33" s="52">
        <v>99</v>
      </c>
      <c r="C33" s="52">
        <v>97</v>
      </c>
      <c r="D33" s="52">
        <v>121</v>
      </c>
      <c r="E33" s="52">
        <v>120</v>
      </c>
      <c r="F33" s="52">
        <v>18</v>
      </c>
      <c r="G33" s="52">
        <v>20</v>
      </c>
      <c r="H33" s="9">
        <f t="shared" si="0"/>
        <v>79</v>
      </c>
      <c r="I33" s="9">
        <f>SHERIFF!H938</f>
        <v>277</v>
      </c>
      <c r="J33" s="52">
        <f t="shared" si="1"/>
        <v>554</v>
      </c>
    </row>
    <row r="34" spans="1:10" ht="12.6" customHeight="1" x14ac:dyDescent="0.2">
      <c r="A34" s="8" t="s">
        <v>1030</v>
      </c>
      <c r="B34" s="52">
        <v>80</v>
      </c>
      <c r="C34" s="52">
        <v>78</v>
      </c>
      <c r="D34" s="52">
        <v>83</v>
      </c>
      <c r="E34" s="52">
        <v>77</v>
      </c>
      <c r="F34" s="52">
        <v>22</v>
      </c>
      <c r="G34" s="52">
        <v>21</v>
      </c>
      <c r="H34" s="9">
        <f t="shared" si="0"/>
        <v>83</v>
      </c>
      <c r="I34" s="9">
        <f>SHERIFF!H939</f>
        <v>222</v>
      </c>
      <c r="J34" s="52">
        <f t="shared" si="1"/>
        <v>444</v>
      </c>
    </row>
    <row r="35" spans="1:10" ht="12.6" customHeight="1" x14ac:dyDescent="0.2">
      <c r="A35" s="8" t="s">
        <v>1031</v>
      </c>
      <c r="B35" s="52">
        <v>71</v>
      </c>
      <c r="C35" s="52">
        <v>70</v>
      </c>
      <c r="D35" s="52">
        <v>66</v>
      </c>
      <c r="E35" s="52">
        <v>65</v>
      </c>
      <c r="F35" s="52">
        <v>21</v>
      </c>
      <c r="G35" s="52">
        <v>24</v>
      </c>
      <c r="H35" s="9">
        <f t="shared" si="0"/>
        <v>87</v>
      </c>
      <c r="I35" s="9">
        <f>SHERIFF!H940</f>
        <v>202</v>
      </c>
      <c r="J35" s="52">
        <f t="shared" si="1"/>
        <v>404</v>
      </c>
    </row>
    <row r="36" spans="1:10" ht="12.6" customHeight="1" x14ac:dyDescent="0.2">
      <c r="A36" s="8" t="s">
        <v>1032</v>
      </c>
      <c r="B36" s="52">
        <v>75</v>
      </c>
      <c r="C36" s="52">
        <v>68</v>
      </c>
      <c r="D36" s="52">
        <v>54</v>
      </c>
      <c r="E36" s="52">
        <v>54</v>
      </c>
      <c r="F36" s="52">
        <v>15</v>
      </c>
      <c r="G36" s="52">
        <v>15</v>
      </c>
      <c r="H36" s="9">
        <f t="shared" si="0"/>
        <v>27</v>
      </c>
      <c r="I36" s="9">
        <f>SHERIFF!H941</f>
        <v>154</v>
      </c>
      <c r="J36" s="52">
        <f t="shared" si="1"/>
        <v>308</v>
      </c>
    </row>
    <row r="37" spans="1:10" ht="12.6" customHeight="1" x14ac:dyDescent="0.2">
      <c r="A37" s="8" t="s">
        <v>1033</v>
      </c>
      <c r="B37" s="52">
        <v>87</v>
      </c>
      <c r="C37" s="52">
        <v>76</v>
      </c>
      <c r="D37" s="52">
        <v>77</v>
      </c>
      <c r="E37" s="52">
        <v>76</v>
      </c>
      <c r="F37" s="52">
        <v>18</v>
      </c>
      <c r="G37" s="52">
        <v>18</v>
      </c>
      <c r="H37" s="9">
        <f t="shared" si="0"/>
        <v>66</v>
      </c>
      <c r="I37" s="9">
        <f>SHERIFF!H942</f>
        <v>209</v>
      </c>
      <c r="J37" s="52">
        <f t="shared" si="1"/>
        <v>418</v>
      </c>
    </row>
    <row r="38" spans="1:10" ht="12.6" customHeight="1" x14ac:dyDescent="0.2">
      <c r="A38" s="8" t="s">
        <v>1034</v>
      </c>
      <c r="B38" s="52">
        <v>113</v>
      </c>
      <c r="C38" s="52">
        <v>103</v>
      </c>
      <c r="D38" s="52">
        <v>60</v>
      </c>
      <c r="E38" s="52">
        <v>59</v>
      </c>
      <c r="F38" s="52">
        <v>13</v>
      </c>
      <c r="G38" s="52">
        <v>15</v>
      </c>
      <c r="H38" s="9">
        <f t="shared" si="0"/>
        <v>75</v>
      </c>
      <c r="I38" s="9">
        <f>SHERIFF!H943</f>
        <v>219</v>
      </c>
      <c r="J38" s="52">
        <f t="shared" si="1"/>
        <v>438</v>
      </c>
    </row>
    <row r="39" spans="1:10" ht="12.6" customHeight="1" x14ac:dyDescent="0.2">
      <c r="A39" s="8" t="s">
        <v>1035</v>
      </c>
      <c r="B39" s="52">
        <v>81</v>
      </c>
      <c r="C39" s="52">
        <v>76</v>
      </c>
      <c r="D39" s="52">
        <v>50</v>
      </c>
      <c r="E39" s="52">
        <v>51</v>
      </c>
      <c r="F39" s="52">
        <v>18</v>
      </c>
      <c r="G39" s="52">
        <v>16</v>
      </c>
      <c r="H39" s="9">
        <f t="shared" si="0"/>
        <v>84</v>
      </c>
      <c r="I39" s="9">
        <f>SHERIFF!H944</f>
        <v>188</v>
      </c>
      <c r="J39" s="52">
        <f t="shared" si="1"/>
        <v>376</v>
      </c>
    </row>
    <row r="40" spans="1:10" ht="12.6" customHeight="1" x14ac:dyDescent="0.2">
      <c r="A40" s="8" t="s">
        <v>1036</v>
      </c>
      <c r="B40" s="52">
        <v>47</v>
      </c>
      <c r="C40" s="52">
        <v>41</v>
      </c>
      <c r="D40" s="52">
        <v>38</v>
      </c>
      <c r="E40" s="52">
        <v>37</v>
      </c>
      <c r="F40" s="52">
        <v>7</v>
      </c>
      <c r="G40" s="52">
        <v>6</v>
      </c>
      <c r="H40" s="9">
        <f t="shared" si="0"/>
        <v>22</v>
      </c>
      <c r="I40" s="9">
        <f>SHERIFF!H945</f>
        <v>99</v>
      </c>
      <c r="J40" s="52">
        <f t="shared" si="1"/>
        <v>198</v>
      </c>
    </row>
    <row r="41" spans="1:10" ht="12.6" customHeight="1" x14ac:dyDescent="0.2">
      <c r="A41" s="8" t="s">
        <v>1037</v>
      </c>
      <c r="B41" s="52">
        <v>81</v>
      </c>
      <c r="C41" s="52">
        <v>74</v>
      </c>
      <c r="D41" s="52">
        <v>69</v>
      </c>
      <c r="E41" s="52">
        <v>71</v>
      </c>
      <c r="F41" s="52">
        <v>25</v>
      </c>
      <c r="G41" s="52">
        <v>24</v>
      </c>
      <c r="H41" s="9">
        <f t="shared" si="0"/>
        <v>76</v>
      </c>
      <c r="I41" s="9">
        <f>SHERIFF!H946</f>
        <v>210</v>
      </c>
      <c r="J41" s="52">
        <f t="shared" si="1"/>
        <v>420</v>
      </c>
    </row>
    <row r="42" spans="1:10" ht="12.6" customHeight="1" x14ac:dyDescent="0.2">
      <c r="A42" s="8" t="s">
        <v>1038</v>
      </c>
      <c r="B42" s="52">
        <v>70</v>
      </c>
      <c r="C42" s="52">
        <v>63</v>
      </c>
      <c r="D42" s="52">
        <v>60</v>
      </c>
      <c r="E42" s="52">
        <v>55</v>
      </c>
      <c r="F42" s="52">
        <v>15</v>
      </c>
      <c r="G42" s="52">
        <v>12</v>
      </c>
      <c r="H42" s="9">
        <f t="shared" si="0"/>
        <v>79</v>
      </c>
      <c r="I42" s="9">
        <f>SHERIFF!H947</f>
        <v>177</v>
      </c>
      <c r="J42" s="52">
        <f t="shared" si="1"/>
        <v>354</v>
      </c>
    </row>
    <row r="43" spans="1:10" ht="12.6" customHeight="1" x14ac:dyDescent="0.2">
      <c r="A43" s="8" t="s">
        <v>1039</v>
      </c>
      <c r="B43" s="52">
        <v>100</v>
      </c>
      <c r="C43" s="52">
        <v>86</v>
      </c>
      <c r="D43" s="52">
        <v>78</v>
      </c>
      <c r="E43" s="52">
        <v>77</v>
      </c>
      <c r="F43" s="52">
        <v>27</v>
      </c>
      <c r="G43" s="52">
        <v>25</v>
      </c>
      <c r="H43" s="9">
        <f t="shared" si="0"/>
        <v>83</v>
      </c>
      <c r="I43" s="9">
        <f>SHERIFF!H948</f>
        <v>238</v>
      </c>
      <c r="J43" s="52">
        <f t="shared" si="1"/>
        <v>476</v>
      </c>
    </row>
    <row r="44" spans="1:10" ht="12.6" customHeight="1" x14ac:dyDescent="0.2">
      <c r="A44" s="8" t="s">
        <v>1040</v>
      </c>
      <c r="B44" s="52">
        <v>69</v>
      </c>
      <c r="C44" s="52">
        <v>67</v>
      </c>
      <c r="D44" s="52">
        <v>71</v>
      </c>
      <c r="E44" s="52">
        <v>72</v>
      </c>
      <c r="F44" s="52">
        <v>17</v>
      </c>
      <c r="G44" s="52">
        <v>17</v>
      </c>
      <c r="H44" s="9">
        <f t="shared" si="0"/>
        <v>65</v>
      </c>
      <c r="I44" s="9">
        <f>SHERIFF!H949</f>
        <v>189</v>
      </c>
      <c r="J44" s="52">
        <f t="shared" si="1"/>
        <v>378</v>
      </c>
    </row>
    <row r="45" spans="1:10" ht="12.6" customHeight="1" x14ac:dyDescent="0.2">
      <c r="A45" s="8" t="s">
        <v>1041</v>
      </c>
      <c r="B45" s="52">
        <v>56</v>
      </c>
      <c r="C45" s="52">
        <v>56</v>
      </c>
      <c r="D45" s="52">
        <v>52</v>
      </c>
      <c r="E45" s="52">
        <v>52</v>
      </c>
      <c r="F45" s="52">
        <v>11</v>
      </c>
      <c r="G45" s="52">
        <v>11</v>
      </c>
      <c r="H45" s="9">
        <f t="shared" si="0"/>
        <v>34</v>
      </c>
      <c r="I45" s="9">
        <f>SHERIFF!H950</f>
        <v>136</v>
      </c>
      <c r="J45" s="52">
        <f t="shared" si="1"/>
        <v>272</v>
      </c>
    </row>
    <row r="46" spans="1:10" ht="12.6" customHeight="1" x14ac:dyDescent="0.2">
      <c r="A46" s="8" t="s">
        <v>1042</v>
      </c>
      <c r="B46" s="52">
        <v>88</v>
      </c>
      <c r="C46" s="52">
        <v>80</v>
      </c>
      <c r="D46" s="52">
        <v>57</v>
      </c>
      <c r="E46" s="52">
        <v>54</v>
      </c>
      <c r="F46" s="52">
        <v>12</v>
      </c>
      <c r="G46" s="52">
        <v>13</v>
      </c>
      <c r="H46" s="9">
        <f t="shared" si="0"/>
        <v>64</v>
      </c>
      <c r="I46" s="9">
        <f>SHERIFF!H951</f>
        <v>184</v>
      </c>
      <c r="J46" s="52">
        <f t="shared" si="1"/>
        <v>368</v>
      </c>
    </row>
    <row r="47" spans="1:10" ht="12.6" customHeight="1" x14ac:dyDescent="0.2">
      <c r="A47" s="8" t="s">
        <v>1043</v>
      </c>
      <c r="B47" s="52">
        <v>107</v>
      </c>
      <c r="C47" s="52">
        <v>106</v>
      </c>
      <c r="D47" s="52">
        <v>80</v>
      </c>
      <c r="E47" s="52">
        <v>79</v>
      </c>
      <c r="F47" s="52">
        <v>18</v>
      </c>
      <c r="G47" s="52">
        <v>17</v>
      </c>
      <c r="H47" s="9">
        <f t="shared" si="0"/>
        <v>65</v>
      </c>
      <c r="I47" s="9">
        <f>SHERIFF!H952</f>
        <v>236</v>
      </c>
      <c r="J47" s="52">
        <f t="shared" si="1"/>
        <v>472</v>
      </c>
    </row>
    <row r="48" spans="1:10" ht="12.6" customHeight="1" x14ac:dyDescent="0.2">
      <c r="A48" s="8" t="s">
        <v>1044</v>
      </c>
      <c r="B48" s="52">
        <v>82</v>
      </c>
      <c r="C48" s="52">
        <v>75</v>
      </c>
      <c r="D48" s="52">
        <v>66</v>
      </c>
      <c r="E48" s="52">
        <v>64</v>
      </c>
      <c r="F48" s="52">
        <v>8</v>
      </c>
      <c r="G48" s="52">
        <v>6</v>
      </c>
      <c r="H48" s="9">
        <f t="shared" si="0"/>
        <v>69</v>
      </c>
      <c r="I48" s="9">
        <f>SHERIFF!H953</f>
        <v>185</v>
      </c>
      <c r="J48" s="52">
        <f t="shared" si="1"/>
        <v>370</v>
      </c>
    </row>
    <row r="49" spans="1:10" x14ac:dyDescent="0.2">
      <c r="A49" s="10" t="s">
        <v>595</v>
      </c>
      <c r="B49" s="32">
        <f t="shared" ref="B49:J49" si="2">SUM(B5:B48)</f>
        <v>3317</v>
      </c>
      <c r="C49" s="32">
        <f t="shared" si="2"/>
        <v>3112</v>
      </c>
      <c r="D49" s="32">
        <f t="shared" si="2"/>
        <v>2518</v>
      </c>
      <c r="E49" s="32">
        <f>SUM(E5:E48)</f>
        <v>2494</v>
      </c>
      <c r="F49" s="32">
        <f>SUM(F5:F48)</f>
        <v>614</v>
      </c>
      <c r="G49" s="32">
        <f t="shared" si="2"/>
        <v>616</v>
      </c>
      <c r="H49" s="59">
        <f t="shared" si="2"/>
        <v>2647</v>
      </c>
      <c r="I49" s="61">
        <f t="shared" si="2"/>
        <v>7659</v>
      </c>
      <c r="J49" s="32">
        <f t="shared" si="2"/>
        <v>15318</v>
      </c>
    </row>
    <row r="50" spans="1:10" x14ac:dyDescent="0.2">
      <c r="B50" s="9"/>
      <c r="C50" s="9"/>
      <c r="D50" s="9"/>
      <c r="E50" s="9"/>
      <c r="F50" s="9"/>
      <c r="G50" s="9"/>
      <c r="H50" s="9"/>
      <c r="I50" s="9"/>
      <c r="J50" s="9"/>
    </row>
    <row r="51" spans="1:10" x14ac:dyDescent="0.2">
      <c r="B51" s="9"/>
      <c r="C51" s="9"/>
      <c r="D51" s="9"/>
      <c r="E51" s="9"/>
      <c r="F51" s="9"/>
      <c r="G51" s="9"/>
      <c r="H51" s="9"/>
      <c r="I51" s="9"/>
      <c r="J51" s="9"/>
    </row>
    <row r="52" spans="1:10" x14ac:dyDescent="0.2">
      <c r="B52" s="9"/>
      <c r="C52" s="9"/>
      <c r="D52" s="9"/>
      <c r="E52" s="9"/>
      <c r="F52" s="9"/>
      <c r="G52" s="9"/>
      <c r="H52" s="9"/>
      <c r="I52" s="9"/>
      <c r="J52" s="9"/>
    </row>
    <row r="53" spans="1:10" x14ac:dyDescent="0.2">
      <c r="B53" s="9"/>
      <c r="C53" s="9"/>
      <c r="D53" s="9"/>
      <c r="E53" s="9"/>
      <c r="F53" s="9"/>
      <c r="G53" s="9"/>
      <c r="H53" s="9"/>
      <c r="I53" s="9"/>
      <c r="J53" s="9"/>
    </row>
    <row r="54" spans="1:10" x14ac:dyDescent="0.2">
      <c r="B54" s="9"/>
      <c r="C54" s="9"/>
      <c r="D54" s="9"/>
      <c r="E54" s="9"/>
      <c r="F54" s="9"/>
      <c r="G54" s="9"/>
      <c r="H54" s="9"/>
      <c r="I54" s="9"/>
      <c r="J54" s="9"/>
    </row>
    <row r="55" spans="1:10" x14ac:dyDescent="0.2">
      <c r="B55" s="9"/>
      <c r="C55" s="9"/>
      <c r="D55" s="9"/>
      <c r="E55" s="9"/>
      <c r="F55" s="9"/>
      <c r="G55" s="9"/>
      <c r="H55" s="9"/>
      <c r="I55" s="9"/>
      <c r="J55" s="9"/>
    </row>
    <row r="56" spans="1:10" x14ac:dyDescent="0.2">
      <c r="B56" s="9"/>
      <c r="C56" s="9"/>
      <c r="D56" s="9"/>
      <c r="E56" s="9"/>
      <c r="F56" s="9"/>
      <c r="G56" s="9"/>
      <c r="H56" s="9"/>
      <c r="I56" s="9"/>
      <c r="J56" s="9"/>
    </row>
    <row r="57" spans="1:10" x14ac:dyDescent="0.2">
      <c r="B57" s="9"/>
      <c r="C57" s="9"/>
      <c r="D57" s="9"/>
      <c r="E57" s="9"/>
      <c r="F57" s="9"/>
      <c r="G57" s="9"/>
      <c r="H57" s="9"/>
      <c r="I57" s="9"/>
      <c r="J57" s="9"/>
    </row>
    <row r="58" spans="1:10" x14ac:dyDescent="0.2">
      <c r="B58" s="9"/>
      <c r="C58" s="9"/>
      <c r="D58" s="9"/>
      <c r="E58" s="9"/>
      <c r="F58" s="9"/>
      <c r="G58" s="9"/>
      <c r="H58" s="9"/>
      <c r="I58" s="9"/>
      <c r="J58" s="9"/>
    </row>
    <row r="59" spans="1:10" x14ac:dyDescent="0.2">
      <c r="B59" s="9"/>
      <c r="C59" s="9"/>
      <c r="D59" s="9"/>
      <c r="E59" s="9"/>
      <c r="F59" s="9"/>
      <c r="G59" s="9"/>
      <c r="H59" s="9"/>
      <c r="I59" s="9"/>
      <c r="J59" s="9"/>
    </row>
    <row r="60" spans="1:10" x14ac:dyDescent="0.2">
      <c r="B60" s="9"/>
      <c r="C60" s="9"/>
      <c r="D60" s="9"/>
      <c r="E60" s="9"/>
      <c r="F60" s="9"/>
      <c r="G60" s="9"/>
      <c r="H60" s="9"/>
      <c r="I60" s="9"/>
      <c r="J60" s="9"/>
    </row>
    <row r="61" spans="1:10" x14ac:dyDescent="0.2">
      <c r="B61" s="9"/>
      <c r="C61" s="9"/>
      <c r="D61" s="9"/>
      <c r="E61" s="9"/>
      <c r="F61" s="9"/>
      <c r="G61" s="9"/>
      <c r="H61" s="9"/>
      <c r="I61" s="9"/>
      <c r="J61" s="9"/>
    </row>
    <row r="62" spans="1:10" x14ac:dyDescent="0.2">
      <c r="B62" s="9"/>
      <c r="C62" s="9"/>
      <c r="D62" s="9"/>
      <c r="E62" s="9"/>
      <c r="F62" s="9"/>
      <c r="G62" s="9"/>
      <c r="H62" s="9"/>
      <c r="I62" s="9"/>
      <c r="J62" s="9"/>
    </row>
    <row r="63" spans="1:10" x14ac:dyDescent="0.2">
      <c r="B63" s="9"/>
      <c r="C63" s="9"/>
      <c r="D63" s="9"/>
      <c r="E63" s="9"/>
      <c r="F63" s="9"/>
      <c r="G63" s="9"/>
      <c r="H63" s="9"/>
      <c r="I63" s="9"/>
      <c r="J63" s="9"/>
    </row>
  </sheetData>
  <phoneticPr fontId="0" type="noConversion"/>
  <printOptions horizontalCentered="1"/>
  <pageMargins left="0.75" right="0.75" top="0.4" bottom="0.25" header="0.25" footer="0.25"/>
  <pageSetup firstPageNumber="270" orientation="portrait" useFirstPageNumber="1" horizontalDpi="4294967292" r:id="rId1"/>
  <headerFooter alignWithMargins="0">
    <oddFooter>&amp;C&amp;"Arial,Bold"&amp;8&amp;P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L1547"/>
  <sheetViews>
    <sheetView zoomScaleNormal="100" zoomScaleSheetLayoutView="100" workbookViewId="0"/>
  </sheetViews>
  <sheetFormatPr defaultRowHeight="12.75" x14ac:dyDescent="0.2"/>
  <cols>
    <col min="1" max="1" width="17.140625" customWidth="1"/>
    <col min="2" max="10" width="6.7109375" customWidth="1"/>
    <col min="11" max="11" width="0.42578125" customWidth="1"/>
    <col min="12" max="12" width="6.7109375" customWidth="1"/>
  </cols>
  <sheetData>
    <row r="1" spans="1:12" ht="140.1" customHeight="1" x14ac:dyDescent="0.2">
      <c r="A1" s="23" t="s">
        <v>89</v>
      </c>
      <c r="B1" s="1" t="s">
        <v>826</v>
      </c>
      <c r="C1" s="1" t="s">
        <v>827</v>
      </c>
      <c r="D1" s="44" t="s">
        <v>668</v>
      </c>
      <c r="E1" s="69" t="s">
        <v>595</v>
      </c>
    </row>
    <row r="2" spans="1:12" ht="11.1" customHeight="1" x14ac:dyDescent="0.2">
      <c r="A2" s="3">
        <v>2009</v>
      </c>
      <c r="B2" s="4" t="s">
        <v>935</v>
      </c>
      <c r="C2" s="4" t="s">
        <v>939</v>
      </c>
      <c r="D2" s="5"/>
      <c r="E2" s="5"/>
    </row>
    <row r="3" spans="1:12" ht="14.1" customHeight="1" x14ac:dyDescent="0.25">
      <c r="A3" s="7" t="s">
        <v>173</v>
      </c>
      <c r="B3" s="9"/>
      <c r="C3" s="9"/>
      <c r="D3" s="9"/>
      <c r="E3" s="9"/>
    </row>
    <row r="4" spans="1:12" ht="12.2" customHeight="1" x14ac:dyDescent="0.2">
      <c r="A4" s="8" t="s">
        <v>260</v>
      </c>
      <c r="B4" s="52">
        <v>131</v>
      </c>
      <c r="C4" s="52">
        <v>41</v>
      </c>
      <c r="D4" s="9">
        <f t="shared" ref="D4:D9" si="0">E4-SUM(B4:C4)</f>
        <v>52</v>
      </c>
      <c r="E4" s="52">
        <f>SHERIFF!H959</f>
        <v>224</v>
      </c>
    </row>
    <row r="5" spans="1:12" ht="12.2" customHeight="1" x14ac:dyDescent="0.2">
      <c r="A5" s="8" t="s">
        <v>261</v>
      </c>
      <c r="B5" s="52">
        <v>169</v>
      </c>
      <c r="C5" s="52">
        <v>70</v>
      </c>
      <c r="D5" s="9">
        <f t="shared" si="0"/>
        <v>76</v>
      </c>
      <c r="E5" s="52">
        <f>SHERIFF!H960</f>
        <v>315</v>
      </c>
    </row>
    <row r="6" spans="1:12" ht="12.2" customHeight="1" x14ac:dyDescent="0.2">
      <c r="A6" s="8" t="s">
        <v>742</v>
      </c>
      <c r="B6" s="52">
        <v>121</v>
      </c>
      <c r="C6" s="52">
        <v>59</v>
      </c>
      <c r="D6" s="9">
        <f t="shared" si="0"/>
        <v>57</v>
      </c>
      <c r="E6" s="52">
        <f>SHERIFF!H961</f>
        <v>237</v>
      </c>
    </row>
    <row r="7" spans="1:12" ht="12.2" customHeight="1" x14ac:dyDescent="0.2">
      <c r="A7" s="8" t="s">
        <v>743</v>
      </c>
      <c r="B7" s="52">
        <v>126</v>
      </c>
      <c r="C7" s="52">
        <v>52</v>
      </c>
      <c r="D7" s="9">
        <f t="shared" si="0"/>
        <v>52</v>
      </c>
      <c r="E7" s="52">
        <f>SHERIFF!H962</f>
        <v>230</v>
      </c>
    </row>
    <row r="8" spans="1:12" ht="12.2" customHeight="1" x14ac:dyDescent="0.2">
      <c r="A8" s="8" t="s">
        <v>744</v>
      </c>
      <c r="B8" s="52">
        <v>163</v>
      </c>
      <c r="C8" s="52">
        <v>54</v>
      </c>
      <c r="D8" s="9">
        <f t="shared" si="0"/>
        <v>48</v>
      </c>
      <c r="E8" s="52">
        <f>SHERIFF!H963</f>
        <v>265</v>
      </c>
    </row>
    <row r="9" spans="1:12" ht="12.2" customHeight="1" x14ac:dyDescent="0.2">
      <c r="A9" s="8" t="s">
        <v>745</v>
      </c>
      <c r="B9" s="52">
        <v>99</v>
      </c>
      <c r="C9" s="52">
        <v>58</v>
      </c>
      <c r="D9" s="9">
        <f t="shared" si="0"/>
        <v>48</v>
      </c>
      <c r="E9" s="52">
        <f>SHERIFF!H964</f>
        <v>205</v>
      </c>
    </row>
    <row r="10" spans="1:12" ht="12.2" customHeight="1" x14ac:dyDescent="0.2">
      <c r="A10" s="10" t="s">
        <v>595</v>
      </c>
      <c r="B10" s="32">
        <f>SUM(B4:B9)</f>
        <v>809</v>
      </c>
      <c r="C10" s="32">
        <f>SUM(C4:C9)</f>
        <v>334</v>
      </c>
      <c r="D10" s="32">
        <f>SUM(D4:D9)</f>
        <v>333</v>
      </c>
      <c r="E10" s="32">
        <f>SUM(E4:E9)</f>
        <v>1476</v>
      </c>
    </row>
    <row r="11" spans="1:12" s="12" customFormat="1" ht="6" customHeight="1" x14ac:dyDescent="0.2">
      <c r="A11" s="71"/>
      <c r="B11" s="34"/>
      <c r="C11" s="34"/>
      <c r="D11" s="34"/>
      <c r="E11" s="34"/>
    </row>
    <row r="12" spans="1:12" ht="140.1" customHeight="1" x14ac:dyDescent="0.2">
      <c r="A12" s="23" t="s">
        <v>620</v>
      </c>
      <c r="B12" s="1" t="s">
        <v>244</v>
      </c>
      <c r="C12" s="1" t="s">
        <v>248</v>
      </c>
      <c r="D12" s="1" t="s">
        <v>245</v>
      </c>
      <c r="E12" s="1" t="s">
        <v>249</v>
      </c>
      <c r="F12" s="1" t="s">
        <v>246</v>
      </c>
      <c r="G12" s="1" t="s">
        <v>247</v>
      </c>
      <c r="H12" s="1" t="s">
        <v>250</v>
      </c>
      <c r="I12" s="1" t="s">
        <v>251</v>
      </c>
      <c r="J12" s="57" t="s">
        <v>668</v>
      </c>
      <c r="K12" s="58"/>
      <c r="L12" s="35" t="s">
        <v>748</v>
      </c>
    </row>
    <row r="13" spans="1:12" ht="11.1" customHeight="1" x14ac:dyDescent="0.2">
      <c r="A13" s="3">
        <v>2009</v>
      </c>
      <c r="B13" s="4" t="s">
        <v>934</v>
      </c>
      <c r="C13" s="4" t="s">
        <v>943</v>
      </c>
      <c r="D13" s="4" t="s">
        <v>936</v>
      </c>
      <c r="E13" s="4" t="s">
        <v>944</v>
      </c>
      <c r="F13" s="4" t="s">
        <v>940</v>
      </c>
      <c r="G13" s="4" t="s">
        <v>946</v>
      </c>
      <c r="H13" s="4" t="s">
        <v>252</v>
      </c>
      <c r="I13" s="4" t="s">
        <v>253</v>
      </c>
      <c r="J13" s="4"/>
      <c r="K13" s="4"/>
      <c r="L13" s="5"/>
    </row>
    <row r="14" spans="1:12" ht="14.1" customHeight="1" x14ac:dyDescent="0.25">
      <c r="A14" s="7" t="s">
        <v>173</v>
      </c>
      <c r="B14" s="9"/>
      <c r="C14" s="9"/>
      <c r="D14" s="9"/>
      <c r="E14" s="9"/>
      <c r="F14" s="9"/>
      <c r="G14" s="9"/>
      <c r="H14" s="9"/>
      <c r="I14" s="9"/>
    </row>
    <row r="15" spans="1:12" ht="12.2" customHeight="1" x14ac:dyDescent="0.2">
      <c r="A15" s="8" t="s">
        <v>260</v>
      </c>
      <c r="B15" s="52">
        <v>41</v>
      </c>
      <c r="C15" s="52">
        <v>48</v>
      </c>
      <c r="D15" s="52">
        <v>74</v>
      </c>
      <c r="E15" s="52">
        <v>78</v>
      </c>
      <c r="F15" s="52">
        <v>70</v>
      </c>
      <c r="G15" s="52">
        <v>104</v>
      </c>
      <c r="H15" s="52">
        <v>8</v>
      </c>
      <c r="I15" s="52">
        <v>5</v>
      </c>
      <c r="J15" s="9">
        <f t="shared" ref="J15:J20" si="1">L15-SUM(B15:I15)</f>
        <v>20</v>
      </c>
      <c r="K15" s="9">
        <f>SHERIFF!H959</f>
        <v>224</v>
      </c>
      <c r="L15" s="52">
        <f t="shared" ref="L15:L20" si="2">K15*2</f>
        <v>448</v>
      </c>
    </row>
    <row r="16" spans="1:12" ht="12.2" customHeight="1" x14ac:dyDescent="0.2">
      <c r="A16" s="8" t="s">
        <v>261</v>
      </c>
      <c r="B16" s="52">
        <v>48</v>
      </c>
      <c r="C16" s="52">
        <v>57</v>
      </c>
      <c r="D16" s="52">
        <v>118</v>
      </c>
      <c r="E16" s="52">
        <v>135</v>
      </c>
      <c r="F16" s="52">
        <v>105</v>
      </c>
      <c r="G16" s="52">
        <v>131</v>
      </c>
      <c r="H16" s="52">
        <v>9</v>
      </c>
      <c r="I16" s="52">
        <v>8</v>
      </c>
      <c r="J16" s="9">
        <f t="shared" si="1"/>
        <v>19</v>
      </c>
      <c r="K16" s="9">
        <f>SHERIFF!H960</f>
        <v>315</v>
      </c>
      <c r="L16" s="52">
        <f t="shared" si="2"/>
        <v>630</v>
      </c>
    </row>
    <row r="17" spans="1:12" ht="12.2" customHeight="1" x14ac:dyDescent="0.2">
      <c r="A17" s="8" t="s">
        <v>742</v>
      </c>
      <c r="B17" s="52">
        <v>52</v>
      </c>
      <c r="C17" s="52">
        <v>58</v>
      </c>
      <c r="D17" s="52">
        <v>92</v>
      </c>
      <c r="E17" s="52">
        <v>88</v>
      </c>
      <c r="F17" s="52">
        <v>76</v>
      </c>
      <c r="G17" s="52">
        <v>77</v>
      </c>
      <c r="H17" s="52">
        <v>6</v>
      </c>
      <c r="I17" s="52">
        <v>9</v>
      </c>
      <c r="J17" s="9">
        <f t="shared" si="1"/>
        <v>16</v>
      </c>
      <c r="K17" s="9">
        <f>SHERIFF!H961</f>
        <v>237</v>
      </c>
      <c r="L17" s="52">
        <f t="shared" si="2"/>
        <v>474</v>
      </c>
    </row>
    <row r="18" spans="1:12" ht="12.2" customHeight="1" x14ac:dyDescent="0.2">
      <c r="A18" s="8" t="s">
        <v>743</v>
      </c>
      <c r="B18" s="52">
        <v>45</v>
      </c>
      <c r="C18" s="52">
        <v>56</v>
      </c>
      <c r="D18" s="52">
        <v>98</v>
      </c>
      <c r="E18" s="52">
        <v>108</v>
      </c>
      <c r="F18" s="52">
        <v>62</v>
      </c>
      <c r="G18" s="52">
        <v>69</v>
      </c>
      <c r="H18" s="52">
        <v>6</v>
      </c>
      <c r="I18" s="52">
        <v>10</v>
      </c>
      <c r="J18" s="9">
        <f t="shared" si="1"/>
        <v>6</v>
      </c>
      <c r="K18" s="9">
        <f>SHERIFF!H962</f>
        <v>230</v>
      </c>
      <c r="L18" s="52">
        <f t="shared" si="2"/>
        <v>460</v>
      </c>
    </row>
    <row r="19" spans="1:12" ht="12.2" customHeight="1" x14ac:dyDescent="0.2">
      <c r="A19" s="8" t="s">
        <v>744</v>
      </c>
      <c r="B19" s="52">
        <v>45</v>
      </c>
      <c r="C19" s="52">
        <v>52</v>
      </c>
      <c r="D19" s="52">
        <v>144</v>
      </c>
      <c r="E19" s="52">
        <v>136</v>
      </c>
      <c r="F19" s="52">
        <v>59</v>
      </c>
      <c r="G19" s="52">
        <v>67</v>
      </c>
      <c r="H19" s="52">
        <v>9</v>
      </c>
      <c r="I19" s="52">
        <v>8</v>
      </c>
      <c r="J19" s="9">
        <f t="shared" si="1"/>
        <v>10</v>
      </c>
      <c r="K19" s="9">
        <f>SHERIFF!H963</f>
        <v>265</v>
      </c>
      <c r="L19" s="52">
        <f t="shared" si="2"/>
        <v>530</v>
      </c>
    </row>
    <row r="20" spans="1:12" ht="12.2" customHeight="1" x14ac:dyDescent="0.2">
      <c r="A20" s="8" t="s">
        <v>745</v>
      </c>
      <c r="B20" s="52">
        <v>33</v>
      </c>
      <c r="C20" s="52">
        <v>37</v>
      </c>
      <c r="D20" s="52">
        <v>63</v>
      </c>
      <c r="E20" s="52">
        <v>54</v>
      </c>
      <c r="F20" s="52">
        <v>96</v>
      </c>
      <c r="G20" s="52">
        <v>103</v>
      </c>
      <c r="H20" s="52">
        <v>5</v>
      </c>
      <c r="I20" s="52">
        <v>5</v>
      </c>
      <c r="J20" s="9">
        <f t="shared" si="1"/>
        <v>14</v>
      </c>
      <c r="K20" s="9">
        <f>SHERIFF!H964</f>
        <v>205</v>
      </c>
      <c r="L20" s="52">
        <f t="shared" si="2"/>
        <v>410</v>
      </c>
    </row>
    <row r="21" spans="1:12" ht="12.2" customHeight="1" x14ac:dyDescent="0.2">
      <c r="A21" s="10" t="s">
        <v>595</v>
      </c>
      <c r="B21" s="32">
        <f t="shared" ref="B21:L21" si="3">SUM(B15:B20)</f>
        <v>264</v>
      </c>
      <c r="C21" s="32">
        <f t="shared" si="3"/>
        <v>308</v>
      </c>
      <c r="D21" s="32">
        <f t="shared" si="3"/>
        <v>589</v>
      </c>
      <c r="E21" s="32">
        <f t="shared" si="3"/>
        <v>599</v>
      </c>
      <c r="F21" s="32">
        <f t="shared" si="3"/>
        <v>468</v>
      </c>
      <c r="G21" s="32">
        <f>SUM(G15:G20)</f>
        <v>551</v>
      </c>
      <c r="H21" s="32">
        <f>SUM(H15:H20)</f>
        <v>43</v>
      </c>
      <c r="I21" s="32">
        <f t="shared" si="3"/>
        <v>45</v>
      </c>
      <c r="J21" s="59">
        <f t="shared" si="3"/>
        <v>85</v>
      </c>
      <c r="K21" s="61">
        <f t="shared" si="3"/>
        <v>1476</v>
      </c>
      <c r="L21" s="32">
        <f t="shared" si="3"/>
        <v>2952</v>
      </c>
    </row>
    <row r="22" spans="1:12" ht="6" customHeight="1" x14ac:dyDescent="0.2">
      <c r="F22" s="9"/>
      <c r="G22" s="9"/>
      <c r="H22" s="9"/>
    </row>
    <row r="23" spans="1:12" ht="135" customHeight="1" x14ac:dyDescent="0.2">
      <c r="A23" s="23" t="s">
        <v>212</v>
      </c>
      <c r="B23" s="1" t="s">
        <v>341</v>
      </c>
      <c r="C23" s="1" t="s">
        <v>340</v>
      </c>
      <c r="D23" s="1" t="s">
        <v>342</v>
      </c>
      <c r="E23" s="44" t="s">
        <v>668</v>
      </c>
      <c r="F23" s="69" t="s">
        <v>595</v>
      </c>
      <c r="G23" s="9"/>
      <c r="H23" s="9"/>
    </row>
    <row r="24" spans="1:12" ht="11.1" customHeight="1" x14ac:dyDescent="0.2">
      <c r="A24" s="3">
        <v>2009</v>
      </c>
      <c r="B24" s="4" t="s">
        <v>948</v>
      </c>
      <c r="C24" s="4" t="s">
        <v>949</v>
      </c>
      <c r="D24" s="4" t="s">
        <v>951</v>
      </c>
      <c r="E24" s="5"/>
      <c r="F24" s="5"/>
      <c r="G24" s="9"/>
      <c r="H24" s="9"/>
    </row>
    <row r="25" spans="1:12" ht="14.1" customHeight="1" x14ac:dyDescent="0.25">
      <c r="A25" s="7" t="s">
        <v>173</v>
      </c>
      <c r="B25" s="9"/>
      <c r="C25" s="9"/>
      <c r="D25" s="9"/>
      <c r="E25" s="9"/>
      <c r="F25" s="9"/>
      <c r="G25" s="9"/>
      <c r="H25" s="9"/>
    </row>
    <row r="26" spans="1:12" ht="12.2" customHeight="1" x14ac:dyDescent="0.2">
      <c r="A26" s="8" t="s">
        <v>260</v>
      </c>
      <c r="B26" s="52">
        <v>69</v>
      </c>
      <c r="C26" s="52">
        <v>82</v>
      </c>
      <c r="D26" s="52">
        <v>41</v>
      </c>
      <c r="E26" s="9">
        <f t="shared" ref="E26:E31" si="4">F26-SUM(B26:D26)</f>
        <v>32</v>
      </c>
      <c r="F26" s="52">
        <v>224</v>
      </c>
      <c r="G26" s="9"/>
      <c r="H26" s="9"/>
    </row>
    <row r="27" spans="1:12" ht="12.2" customHeight="1" x14ac:dyDescent="0.2">
      <c r="A27" s="8" t="s">
        <v>261</v>
      </c>
      <c r="B27" s="52">
        <v>66</v>
      </c>
      <c r="C27" s="52">
        <v>114</v>
      </c>
      <c r="D27" s="52">
        <v>73</v>
      </c>
      <c r="E27" s="9">
        <f t="shared" si="4"/>
        <v>62</v>
      </c>
      <c r="F27" s="52">
        <v>315</v>
      </c>
      <c r="G27" s="9"/>
      <c r="H27" s="9"/>
    </row>
    <row r="28" spans="1:12" ht="12.2" customHeight="1" x14ac:dyDescent="0.2">
      <c r="A28" s="8" t="s">
        <v>742</v>
      </c>
      <c r="B28" s="52">
        <v>50</v>
      </c>
      <c r="C28" s="52">
        <v>99</v>
      </c>
      <c r="D28" s="52">
        <v>47</v>
      </c>
      <c r="E28" s="9">
        <f t="shared" si="4"/>
        <v>41</v>
      </c>
      <c r="F28" s="52">
        <v>237</v>
      </c>
      <c r="G28" s="9"/>
      <c r="H28" s="9"/>
    </row>
    <row r="29" spans="1:12" ht="12.2" customHeight="1" x14ac:dyDescent="0.2">
      <c r="A29" s="8" t="s">
        <v>743</v>
      </c>
      <c r="B29" s="52">
        <v>49</v>
      </c>
      <c r="C29" s="52">
        <v>94</v>
      </c>
      <c r="D29" s="52">
        <v>39</v>
      </c>
      <c r="E29" s="9">
        <f t="shared" si="4"/>
        <v>48</v>
      </c>
      <c r="F29" s="52">
        <v>230</v>
      </c>
      <c r="G29" s="9"/>
      <c r="H29" s="9"/>
    </row>
    <row r="30" spans="1:12" ht="12.2" customHeight="1" x14ac:dyDescent="0.2">
      <c r="A30" s="8" t="s">
        <v>744</v>
      </c>
      <c r="B30" s="52">
        <v>61</v>
      </c>
      <c r="C30" s="52">
        <v>118</v>
      </c>
      <c r="D30" s="52">
        <v>45</v>
      </c>
      <c r="E30" s="9">
        <f t="shared" si="4"/>
        <v>41</v>
      </c>
      <c r="F30" s="52">
        <v>265</v>
      </c>
      <c r="G30" s="9"/>
      <c r="H30" s="9"/>
    </row>
    <row r="31" spans="1:12" ht="12.2" customHeight="1" x14ac:dyDescent="0.2">
      <c r="A31" s="8" t="s">
        <v>745</v>
      </c>
      <c r="B31" s="52">
        <v>47</v>
      </c>
      <c r="C31" s="52">
        <v>72</v>
      </c>
      <c r="D31" s="52">
        <v>56</v>
      </c>
      <c r="E31" s="9">
        <f t="shared" si="4"/>
        <v>30</v>
      </c>
      <c r="F31" s="52">
        <v>205</v>
      </c>
      <c r="G31" s="9"/>
      <c r="H31" s="9"/>
    </row>
    <row r="32" spans="1:12" ht="12.2" customHeight="1" x14ac:dyDescent="0.2">
      <c r="A32" s="10" t="s">
        <v>595</v>
      </c>
      <c r="B32" s="32">
        <f>SUM(B26:B31)</f>
        <v>342</v>
      </c>
      <c r="C32" s="32">
        <f>SUM(C26:C31)</f>
        <v>579</v>
      </c>
      <c r="D32" s="32">
        <f>SUM(D26:D31)</f>
        <v>301</v>
      </c>
      <c r="E32" s="32">
        <f>SUM(E26:E31)</f>
        <v>254</v>
      </c>
      <c r="F32" s="32">
        <f>SUM(F26:F31)</f>
        <v>1476</v>
      </c>
      <c r="G32" s="9"/>
      <c r="H32" s="9"/>
    </row>
    <row r="33" spans="6:8" x14ac:dyDescent="0.2">
      <c r="F33" s="9"/>
      <c r="G33" s="9"/>
      <c r="H33" s="9"/>
    </row>
    <row r="34" spans="6:8" x14ac:dyDescent="0.2">
      <c r="F34" s="9"/>
      <c r="G34" s="9"/>
      <c r="H34" s="9"/>
    </row>
    <row r="35" spans="6:8" x14ac:dyDescent="0.2">
      <c r="F35" s="9"/>
      <c r="G35" s="9"/>
      <c r="H35" s="9"/>
    </row>
    <row r="36" spans="6:8" x14ac:dyDescent="0.2">
      <c r="F36" s="9"/>
      <c r="G36" s="9"/>
      <c r="H36" s="9"/>
    </row>
    <row r="37" spans="6:8" x14ac:dyDescent="0.2">
      <c r="F37" s="9"/>
      <c r="G37" s="9"/>
      <c r="H37" s="9"/>
    </row>
    <row r="38" spans="6:8" x14ac:dyDescent="0.2">
      <c r="F38" s="9"/>
      <c r="G38" s="9"/>
      <c r="H38" s="9"/>
    </row>
    <row r="39" spans="6:8" x14ac:dyDescent="0.2">
      <c r="F39" s="9"/>
      <c r="G39" s="9"/>
      <c r="H39" s="9"/>
    </row>
    <row r="40" spans="6:8" x14ac:dyDescent="0.2">
      <c r="F40" s="9"/>
      <c r="G40" s="9"/>
      <c r="H40" s="9"/>
    </row>
    <row r="41" spans="6:8" x14ac:dyDescent="0.2">
      <c r="F41" s="9"/>
      <c r="G41" s="9"/>
      <c r="H41" s="9"/>
    </row>
    <row r="42" spans="6:8" x14ac:dyDescent="0.2">
      <c r="F42" s="9"/>
      <c r="G42" s="9"/>
      <c r="H42" s="9"/>
    </row>
    <row r="43" spans="6:8" x14ac:dyDescent="0.2">
      <c r="F43" s="9"/>
      <c r="G43" s="9"/>
      <c r="H43" s="9"/>
    </row>
    <row r="44" spans="6:8" x14ac:dyDescent="0.2">
      <c r="F44" s="9"/>
      <c r="G44" s="9"/>
      <c r="H44" s="9"/>
    </row>
    <row r="45" spans="6:8" x14ac:dyDescent="0.2">
      <c r="F45" s="9"/>
      <c r="G45" s="9"/>
      <c r="H45" s="9"/>
    </row>
    <row r="46" spans="6:8" x14ac:dyDescent="0.2">
      <c r="F46" s="9"/>
      <c r="G46" s="9"/>
      <c r="H46" s="9"/>
    </row>
    <row r="47" spans="6:8" x14ac:dyDescent="0.2">
      <c r="F47" s="9"/>
      <c r="G47" s="9"/>
      <c r="H47" s="9"/>
    </row>
    <row r="48" spans="6:8" x14ac:dyDescent="0.2">
      <c r="F48" s="9"/>
      <c r="G48" s="9"/>
      <c r="H48" s="9"/>
    </row>
    <row r="49" spans="6:8" x14ac:dyDescent="0.2">
      <c r="F49" s="9"/>
      <c r="G49" s="9"/>
      <c r="H49" s="9"/>
    </row>
    <row r="50" spans="6:8" x14ac:dyDescent="0.2">
      <c r="F50" s="9"/>
      <c r="G50" s="9"/>
      <c r="H50" s="9"/>
    </row>
    <row r="51" spans="6:8" x14ac:dyDescent="0.2">
      <c r="F51" s="9"/>
      <c r="G51" s="9"/>
      <c r="H51" s="9"/>
    </row>
    <row r="52" spans="6:8" x14ac:dyDescent="0.2">
      <c r="F52" s="9"/>
      <c r="G52" s="9"/>
      <c r="H52" s="9"/>
    </row>
    <row r="53" spans="6:8" x14ac:dyDescent="0.2">
      <c r="F53" s="9"/>
      <c r="G53" s="9"/>
      <c r="H53" s="9"/>
    </row>
    <row r="54" spans="6:8" x14ac:dyDescent="0.2">
      <c r="F54" s="9"/>
      <c r="G54" s="9"/>
      <c r="H54" s="9"/>
    </row>
    <row r="55" spans="6:8" x14ac:dyDescent="0.2">
      <c r="F55" s="9"/>
      <c r="G55" s="9"/>
      <c r="H55" s="9"/>
    </row>
    <row r="56" spans="6:8" x14ac:dyDescent="0.2">
      <c r="F56" s="9"/>
      <c r="G56" s="9"/>
      <c r="H56" s="9"/>
    </row>
    <row r="57" spans="6:8" x14ac:dyDescent="0.2">
      <c r="F57" s="9"/>
      <c r="G57" s="9"/>
      <c r="H57" s="9"/>
    </row>
    <row r="58" spans="6:8" x14ac:dyDescent="0.2">
      <c r="F58" s="9"/>
      <c r="G58" s="9"/>
      <c r="H58" s="9"/>
    </row>
    <row r="59" spans="6:8" x14ac:dyDescent="0.2">
      <c r="F59" s="9"/>
      <c r="G59" s="9"/>
      <c r="H59" s="9"/>
    </row>
    <row r="60" spans="6:8" x14ac:dyDescent="0.2">
      <c r="F60" s="9"/>
      <c r="G60" s="9"/>
      <c r="H60" s="9"/>
    </row>
    <row r="61" spans="6:8" x14ac:dyDescent="0.2">
      <c r="F61" s="9"/>
      <c r="G61" s="9"/>
      <c r="H61" s="9"/>
    </row>
    <row r="62" spans="6:8" x14ac:dyDescent="0.2">
      <c r="F62" s="9"/>
      <c r="G62" s="9"/>
      <c r="H62" s="9"/>
    </row>
    <row r="63" spans="6:8" x14ac:dyDescent="0.2">
      <c r="F63" s="9"/>
      <c r="G63" s="9"/>
      <c r="H63" s="9"/>
    </row>
    <row r="64" spans="6:8" x14ac:dyDescent="0.2">
      <c r="F64" s="9"/>
      <c r="G64" s="9"/>
      <c r="H64" s="9"/>
    </row>
    <row r="65" spans="6:8" x14ac:dyDescent="0.2">
      <c r="F65" s="9"/>
      <c r="G65" s="9"/>
      <c r="H65" s="9"/>
    </row>
    <row r="66" spans="6:8" x14ac:dyDescent="0.2">
      <c r="F66" s="9"/>
      <c r="G66" s="9"/>
      <c r="H66" s="9"/>
    </row>
    <row r="67" spans="6:8" x14ac:dyDescent="0.2">
      <c r="F67" s="9"/>
      <c r="G67" s="9"/>
      <c r="H67" s="9"/>
    </row>
    <row r="68" spans="6:8" x14ac:dyDescent="0.2">
      <c r="F68" s="9"/>
      <c r="G68" s="9"/>
      <c r="H68" s="9"/>
    </row>
    <row r="69" spans="6:8" x14ac:dyDescent="0.2">
      <c r="F69" s="9"/>
      <c r="G69" s="9"/>
      <c r="H69" s="9"/>
    </row>
    <row r="70" spans="6:8" x14ac:dyDescent="0.2">
      <c r="F70" s="9"/>
      <c r="G70" s="9"/>
      <c r="H70" s="9"/>
    </row>
    <row r="71" spans="6:8" x14ac:dyDescent="0.2">
      <c r="F71" s="9"/>
      <c r="G71" s="9"/>
      <c r="H71" s="9"/>
    </row>
    <row r="72" spans="6:8" x14ac:dyDescent="0.2">
      <c r="F72" s="9"/>
      <c r="G72" s="9"/>
      <c r="H72" s="9"/>
    </row>
    <row r="73" spans="6:8" x14ac:dyDescent="0.2">
      <c r="F73" s="9"/>
      <c r="G73" s="9"/>
      <c r="H73" s="9"/>
    </row>
    <row r="74" spans="6:8" x14ac:dyDescent="0.2">
      <c r="F74" s="9"/>
      <c r="G74" s="9"/>
      <c r="H74" s="9"/>
    </row>
    <row r="75" spans="6:8" x14ac:dyDescent="0.2">
      <c r="F75" s="9"/>
      <c r="G75" s="9"/>
      <c r="H75" s="9"/>
    </row>
    <row r="76" spans="6:8" x14ac:dyDescent="0.2">
      <c r="F76" s="9"/>
      <c r="G76" s="9"/>
      <c r="H76" s="9"/>
    </row>
    <row r="77" spans="6:8" x14ac:dyDescent="0.2">
      <c r="F77" s="9"/>
      <c r="G77" s="9"/>
      <c r="H77" s="9"/>
    </row>
    <row r="78" spans="6:8" x14ac:dyDescent="0.2">
      <c r="F78" s="9"/>
      <c r="G78" s="9"/>
      <c r="H78" s="9"/>
    </row>
    <row r="79" spans="6:8" x14ac:dyDescent="0.2">
      <c r="F79" s="9"/>
      <c r="G79" s="9"/>
      <c r="H79" s="9"/>
    </row>
    <row r="80" spans="6:8" x14ac:dyDescent="0.2">
      <c r="F80" s="9"/>
      <c r="G80" s="9"/>
      <c r="H80" s="9"/>
    </row>
    <row r="81" spans="6:8" x14ac:dyDescent="0.2">
      <c r="F81" s="9"/>
      <c r="G81" s="9"/>
      <c r="H81" s="9"/>
    </row>
    <row r="82" spans="6:8" x14ac:dyDescent="0.2">
      <c r="F82" s="9"/>
      <c r="G82" s="9"/>
      <c r="H82" s="9"/>
    </row>
    <row r="83" spans="6:8" x14ac:dyDescent="0.2">
      <c r="F83" s="9"/>
      <c r="G83" s="9"/>
      <c r="H83" s="9"/>
    </row>
    <row r="84" spans="6:8" x14ac:dyDescent="0.2">
      <c r="F84" s="9"/>
      <c r="G84" s="9"/>
      <c r="H84" s="9"/>
    </row>
    <row r="85" spans="6:8" x14ac:dyDescent="0.2">
      <c r="F85" s="9"/>
      <c r="G85" s="9"/>
      <c r="H85" s="9"/>
    </row>
    <row r="86" spans="6:8" x14ac:dyDescent="0.2">
      <c r="F86" s="9"/>
      <c r="G86" s="9"/>
      <c r="H86" s="9"/>
    </row>
    <row r="87" spans="6:8" x14ac:dyDescent="0.2">
      <c r="F87" s="9"/>
      <c r="G87" s="9"/>
      <c r="H87" s="9"/>
    </row>
    <row r="88" spans="6:8" x14ac:dyDescent="0.2">
      <c r="F88" s="9"/>
      <c r="G88" s="9"/>
      <c r="H88" s="9"/>
    </row>
    <row r="89" spans="6:8" x14ac:dyDescent="0.2">
      <c r="F89" s="9"/>
      <c r="G89" s="9"/>
      <c r="H89" s="9"/>
    </row>
    <row r="90" spans="6:8" x14ac:dyDescent="0.2">
      <c r="F90" s="9"/>
      <c r="G90" s="9"/>
      <c r="H90" s="9"/>
    </row>
    <row r="91" spans="6:8" x14ac:dyDescent="0.2">
      <c r="F91" s="9"/>
      <c r="G91" s="9"/>
      <c r="H91" s="9"/>
    </row>
    <row r="92" spans="6:8" x14ac:dyDescent="0.2">
      <c r="F92" s="9"/>
      <c r="G92" s="9"/>
      <c r="H92" s="9"/>
    </row>
    <row r="93" spans="6:8" x14ac:dyDescent="0.2">
      <c r="F93" s="9"/>
      <c r="G93" s="9"/>
      <c r="H93" s="9"/>
    </row>
    <row r="94" spans="6:8" x14ac:dyDescent="0.2">
      <c r="F94" s="9"/>
      <c r="G94" s="9"/>
      <c r="H94" s="9"/>
    </row>
    <row r="95" spans="6:8" x14ac:dyDescent="0.2">
      <c r="F95" s="9"/>
      <c r="G95" s="9"/>
      <c r="H95" s="9"/>
    </row>
    <row r="96" spans="6:8" x14ac:dyDescent="0.2">
      <c r="F96" s="9"/>
      <c r="G96" s="9"/>
      <c r="H96" s="9"/>
    </row>
    <row r="97" spans="6:8" x14ac:dyDescent="0.2">
      <c r="F97" s="9"/>
      <c r="G97" s="9"/>
      <c r="H97" s="9"/>
    </row>
    <row r="98" spans="6:8" x14ac:dyDescent="0.2">
      <c r="F98" s="9"/>
      <c r="G98" s="9"/>
      <c r="H98" s="9"/>
    </row>
    <row r="99" spans="6:8" x14ac:dyDescent="0.2">
      <c r="F99" s="9"/>
      <c r="G99" s="9"/>
      <c r="H99" s="9"/>
    </row>
    <row r="100" spans="6:8" x14ac:dyDescent="0.2">
      <c r="F100" s="9"/>
      <c r="G100" s="9"/>
      <c r="H100" s="9"/>
    </row>
    <row r="101" spans="6:8" x14ac:dyDescent="0.2">
      <c r="F101" s="9"/>
      <c r="G101" s="9"/>
      <c r="H101" s="9"/>
    </row>
    <row r="102" spans="6:8" x14ac:dyDescent="0.2">
      <c r="F102" s="9"/>
      <c r="G102" s="9"/>
      <c r="H102" s="9"/>
    </row>
    <row r="103" spans="6:8" x14ac:dyDescent="0.2">
      <c r="F103" s="9"/>
      <c r="G103" s="9"/>
      <c r="H103" s="9"/>
    </row>
    <row r="104" spans="6:8" x14ac:dyDescent="0.2">
      <c r="F104" s="9"/>
      <c r="G104" s="9"/>
      <c r="H104" s="9"/>
    </row>
    <row r="105" spans="6:8" x14ac:dyDescent="0.2">
      <c r="F105" s="9"/>
      <c r="G105" s="9"/>
      <c r="H105" s="9"/>
    </row>
    <row r="106" spans="6:8" x14ac:dyDescent="0.2">
      <c r="F106" s="9"/>
      <c r="G106" s="9"/>
      <c r="H106" s="9"/>
    </row>
    <row r="107" spans="6:8" x14ac:dyDescent="0.2">
      <c r="F107" s="9"/>
      <c r="G107" s="9"/>
      <c r="H107" s="9"/>
    </row>
    <row r="108" spans="6:8" x14ac:dyDescent="0.2">
      <c r="F108" s="9"/>
      <c r="G108" s="9"/>
      <c r="H108" s="9"/>
    </row>
    <row r="109" spans="6:8" x14ac:dyDescent="0.2">
      <c r="F109" s="9"/>
      <c r="G109" s="9"/>
      <c r="H109" s="9"/>
    </row>
    <row r="110" spans="6:8" x14ac:dyDescent="0.2">
      <c r="F110" s="9"/>
      <c r="G110" s="9"/>
      <c r="H110" s="9"/>
    </row>
    <row r="111" spans="6:8" x14ac:dyDescent="0.2">
      <c r="F111" s="9"/>
      <c r="G111" s="9"/>
      <c r="H111" s="9"/>
    </row>
    <row r="112" spans="6:8" x14ac:dyDescent="0.2">
      <c r="F112" s="9"/>
      <c r="G112" s="9"/>
      <c r="H112" s="9"/>
    </row>
    <row r="113" spans="6:8" x14ac:dyDescent="0.2">
      <c r="F113" s="9"/>
      <c r="G113" s="9"/>
      <c r="H113" s="9"/>
    </row>
    <row r="114" spans="6:8" x14ac:dyDescent="0.2">
      <c r="F114" s="9"/>
      <c r="G114" s="9"/>
      <c r="H114" s="9"/>
    </row>
    <row r="115" spans="6:8" x14ac:dyDescent="0.2">
      <c r="F115" s="9"/>
      <c r="G115" s="9"/>
      <c r="H115" s="9"/>
    </row>
    <row r="116" spans="6:8" x14ac:dyDescent="0.2">
      <c r="F116" s="9"/>
      <c r="G116" s="9"/>
      <c r="H116" s="9"/>
    </row>
    <row r="117" spans="6:8" x14ac:dyDescent="0.2">
      <c r="F117" s="9"/>
      <c r="G117" s="9"/>
      <c r="H117" s="9"/>
    </row>
    <row r="118" spans="6:8" x14ac:dyDescent="0.2">
      <c r="F118" s="9"/>
      <c r="G118" s="9"/>
      <c r="H118" s="9"/>
    </row>
    <row r="119" spans="6:8" x14ac:dyDescent="0.2">
      <c r="F119" s="9"/>
      <c r="G119" s="9"/>
      <c r="H119" s="9"/>
    </row>
    <row r="120" spans="6:8" x14ac:dyDescent="0.2">
      <c r="F120" s="9"/>
      <c r="G120" s="9"/>
      <c r="H120" s="9"/>
    </row>
    <row r="121" spans="6:8" x14ac:dyDescent="0.2">
      <c r="F121" s="9"/>
      <c r="G121" s="9"/>
      <c r="H121" s="9"/>
    </row>
    <row r="122" spans="6:8" x14ac:dyDescent="0.2">
      <c r="F122" s="9"/>
      <c r="G122" s="9"/>
      <c r="H122" s="9"/>
    </row>
    <row r="123" spans="6:8" x14ac:dyDescent="0.2">
      <c r="F123" s="9"/>
      <c r="G123" s="9"/>
      <c r="H123" s="9"/>
    </row>
    <row r="124" spans="6:8" x14ac:dyDescent="0.2">
      <c r="F124" s="9"/>
      <c r="G124" s="9"/>
      <c r="H124" s="9"/>
    </row>
    <row r="125" spans="6:8" x14ac:dyDescent="0.2">
      <c r="F125" s="9"/>
      <c r="G125" s="9"/>
      <c r="H125" s="9"/>
    </row>
    <row r="126" spans="6:8" x14ac:dyDescent="0.2">
      <c r="F126" s="9"/>
      <c r="G126" s="9"/>
      <c r="H126" s="9"/>
    </row>
    <row r="127" spans="6:8" x14ac:dyDescent="0.2">
      <c r="F127" s="9"/>
      <c r="G127" s="9"/>
      <c r="H127" s="9"/>
    </row>
    <row r="128" spans="6:8" x14ac:dyDescent="0.2">
      <c r="F128" s="9"/>
      <c r="G128" s="9"/>
      <c r="H128" s="9"/>
    </row>
    <row r="129" spans="6:8" x14ac:dyDescent="0.2">
      <c r="F129" s="9"/>
      <c r="G129" s="9"/>
      <c r="H129" s="9"/>
    </row>
    <row r="130" spans="6:8" x14ac:dyDescent="0.2">
      <c r="F130" s="9"/>
      <c r="G130" s="9"/>
      <c r="H130" s="9"/>
    </row>
    <row r="131" spans="6:8" x14ac:dyDescent="0.2">
      <c r="F131" s="9"/>
      <c r="G131" s="9"/>
      <c r="H131" s="9"/>
    </row>
    <row r="132" spans="6:8" x14ac:dyDescent="0.2">
      <c r="F132" s="9"/>
      <c r="G132" s="9"/>
      <c r="H132" s="9"/>
    </row>
    <row r="133" spans="6:8" x14ac:dyDescent="0.2">
      <c r="F133" s="9"/>
      <c r="G133" s="9"/>
      <c r="H133" s="9"/>
    </row>
    <row r="134" spans="6:8" x14ac:dyDescent="0.2">
      <c r="F134" s="9"/>
      <c r="G134" s="9"/>
      <c r="H134" s="9"/>
    </row>
    <row r="135" spans="6:8" x14ac:dyDescent="0.2">
      <c r="F135" s="9"/>
      <c r="G135" s="9"/>
      <c r="H135" s="9"/>
    </row>
    <row r="136" spans="6:8" x14ac:dyDescent="0.2">
      <c r="F136" s="9"/>
      <c r="G136" s="9"/>
      <c r="H136" s="9"/>
    </row>
    <row r="137" spans="6:8" x14ac:dyDescent="0.2">
      <c r="F137" s="9"/>
      <c r="G137" s="9"/>
      <c r="H137" s="9"/>
    </row>
    <row r="138" spans="6:8" x14ac:dyDescent="0.2">
      <c r="F138" s="9"/>
      <c r="G138" s="9"/>
      <c r="H138" s="9"/>
    </row>
    <row r="139" spans="6:8" x14ac:dyDescent="0.2">
      <c r="F139" s="9"/>
      <c r="G139" s="9"/>
      <c r="H139" s="9"/>
    </row>
    <row r="140" spans="6:8" x14ac:dyDescent="0.2">
      <c r="F140" s="9"/>
      <c r="G140" s="9"/>
      <c r="H140" s="9"/>
    </row>
    <row r="141" spans="6:8" x14ac:dyDescent="0.2">
      <c r="F141" s="9"/>
      <c r="G141" s="9"/>
      <c r="H141" s="9"/>
    </row>
    <row r="142" spans="6:8" x14ac:dyDescent="0.2">
      <c r="F142" s="9"/>
      <c r="G142" s="9"/>
      <c r="H142" s="9"/>
    </row>
    <row r="143" spans="6:8" x14ac:dyDescent="0.2">
      <c r="F143" s="9"/>
      <c r="G143" s="9"/>
      <c r="H143" s="9"/>
    </row>
    <row r="144" spans="6:8" x14ac:dyDescent="0.2">
      <c r="F144" s="9"/>
      <c r="G144" s="9"/>
      <c r="H144" s="9"/>
    </row>
    <row r="145" spans="6:8" x14ac:dyDescent="0.2">
      <c r="F145" s="9"/>
      <c r="G145" s="9"/>
      <c r="H145" s="9"/>
    </row>
    <row r="146" spans="6:8" x14ac:dyDescent="0.2">
      <c r="F146" s="9"/>
      <c r="G146" s="9"/>
      <c r="H146" s="9"/>
    </row>
    <row r="147" spans="6:8" x14ac:dyDescent="0.2">
      <c r="F147" s="9"/>
      <c r="G147" s="9"/>
      <c r="H147" s="9"/>
    </row>
    <row r="148" spans="6:8" x14ac:dyDescent="0.2">
      <c r="F148" s="9"/>
      <c r="G148" s="9"/>
      <c r="H148" s="9"/>
    </row>
    <row r="149" spans="6:8" x14ac:dyDescent="0.2">
      <c r="F149" s="9"/>
      <c r="G149" s="9"/>
      <c r="H149" s="9"/>
    </row>
    <row r="150" spans="6:8" x14ac:dyDescent="0.2">
      <c r="F150" s="9"/>
      <c r="G150" s="9"/>
      <c r="H150" s="9"/>
    </row>
    <row r="151" spans="6:8" x14ac:dyDescent="0.2">
      <c r="F151" s="9"/>
      <c r="G151" s="9"/>
      <c r="H151" s="9"/>
    </row>
    <row r="152" spans="6:8" x14ac:dyDescent="0.2">
      <c r="F152" s="9"/>
      <c r="G152" s="9"/>
      <c r="H152" s="9"/>
    </row>
    <row r="153" spans="6:8" x14ac:dyDescent="0.2">
      <c r="F153" s="9"/>
      <c r="G153" s="9"/>
      <c r="H153" s="9"/>
    </row>
    <row r="154" spans="6:8" x14ac:dyDescent="0.2">
      <c r="F154" s="9"/>
      <c r="G154" s="9"/>
      <c r="H154" s="9"/>
    </row>
    <row r="155" spans="6:8" x14ac:dyDescent="0.2">
      <c r="F155" s="9"/>
      <c r="G155" s="9"/>
      <c r="H155" s="9"/>
    </row>
    <row r="156" spans="6:8" x14ac:dyDescent="0.2">
      <c r="F156" s="9"/>
      <c r="G156" s="9"/>
      <c r="H156" s="9"/>
    </row>
    <row r="157" spans="6:8" x14ac:dyDescent="0.2">
      <c r="F157" s="9"/>
      <c r="G157" s="9"/>
      <c r="H157" s="9"/>
    </row>
    <row r="158" spans="6:8" x14ac:dyDescent="0.2">
      <c r="F158" s="9"/>
      <c r="G158" s="9"/>
      <c r="H158" s="9"/>
    </row>
    <row r="159" spans="6:8" x14ac:dyDescent="0.2">
      <c r="F159" s="9"/>
      <c r="G159" s="9"/>
      <c r="H159" s="9"/>
    </row>
    <row r="160" spans="6:8" x14ac:dyDescent="0.2">
      <c r="F160" s="9"/>
      <c r="G160" s="9"/>
      <c r="H160" s="9"/>
    </row>
    <row r="161" spans="6:8" x14ac:dyDescent="0.2">
      <c r="F161" s="9"/>
      <c r="G161" s="9"/>
      <c r="H161" s="9"/>
    </row>
    <row r="162" spans="6:8" x14ac:dyDescent="0.2">
      <c r="F162" s="9"/>
      <c r="G162" s="9"/>
      <c r="H162" s="9"/>
    </row>
    <row r="163" spans="6:8" x14ac:dyDescent="0.2">
      <c r="F163" s="9"/>
      <c r="G163" s="9"/>
      <c r="H163" s="9"/>
    </row>
    <row r="164" spans="6:8" x14ac:dyDescent="0.2">
      <c r="F164" s="9"/>
      <c r="G164" s="9"/>
      <c r="H164" s="9"/>
    </row>
    <row r="165" spans="6:8" x14ac:dyDescent="0.2">
      <c r="F165" s="9"/>
      <c r="G165" s="9"/>
      <c r="H165" s="9"/>
    </row>
    <row r="166" spans="6:8" x14ac:dyDescent="0.2">
      <c r="F166" s="9"/>
      <c r="G166" s="9"/>
      <c r="H166" s="9"/>
    </row>
    <row r="167" spans="6:8" x14ac:dyDescent="0.2">
      <c r="F167" s="9"/>
      <c r="G167" s="9"/>
      <c r="H167" s="9"/>
    </row>
    <row r="168" spans="6:8" x14ac:dyDescent="0.2">
      <c r="F168" s="9"/>
      <c r="G168" s="9"/>
      <c r="H168" s="9"/>
    </row>
    <row r="169" spans="6:8" x14ac:dyDescent="0.2">
      <c r="F169" s="9"/>
      <c r="G169" s="9"/>
      <c r="H169" s="9"/>
    </row>
    <row r="170" spans="6:8" x14ac:dyDescent="0.2">
      <c r="F170" s="9"/>
      <c r="G170" s="9"/>
      <c r="H170" s="9"/>
    </row>
    <row r="171" spans="6:8" x14ac:dyDescent="0.2">
      <c r="F171" s="9"/>
      <c r="G171" s="9"/>
      <c r="H171" s="9"/>
    </row>
    <row r="172" spans="6:8" x14ac:dyDescent="0.2">
      <c r="F172" s="9"/>
      <c r="G172" s="9"/>
      <c r="H172" s="9"/>
    </row>
    <row r="173" spans="6:8" x14ac:dyDescent="0.2">
      <c r="F173" s="9"/>
      <c r="G173" s="9"/>
      <c r="H173" s="9"/>
    </row>
    <row r="174" spans="6:8" x14ac:dyDescent="0.2">
      <c r="F174" s="9"/>
      <c r="G174" s="9"/>
      <c r="H174" s="9"/>
    </row>
    <row r="175" spans="6:8" x14ac:dyDescent="0.2">
      <c r="F175" s="9"/>
      <c r="G175" s="9"/>
      <c r="H175" s="9"/>
    </row>
    <row r="176" spans="6:8" x14ac:dyDescent="0.2">
      <c r="F176" s="9"/>
      <c r="G176" s="9"/>
      <c r="H176" s="9"/>
    </row>
    <row r="177" spans="6:8" x14ac:dyDescent="0.2">
      <c r="F177" s="9"/>
      <c r="G177" s="9"/>
      <c r="H177" s="9"/>
    </row>
    <row r="178" spans="6:8" x14ac:dyDescent="0.2">
      <c r="F178" s="9"/>
      <c r="G178" s="9"/>
      <c r="H178" s="9"/>
    </row>
    <row r="179" spans="6:8" x14ac:dyDescent="0.2">
      <c r="F179" s="9"/>
      <c r="G179" s="9"/>
      <c r="H179" s="9"/>
    </row>
    <row r="180" spans="6:8" x14ac:dyDescent="0.2">
      <c r="F180" s="9"/>
      <c r="G180" s="9"/>
      <c r="H180" s="9"/>
    </row>
    <row r="181" spans="6:8" x14ac:dyDescent="0.2">
      <c r="F181" s="9"/>
      <c r="G181" s="9"/>
      <c r="H181" s="9"/>
    </row>
    <row r="182" spans="6:8" x14ac:dyDescent="0.2">
      <c r="F182" s="9"/>
      <c r="G182" s="9"/>
      <c r="H182" s="9"/>
    </row>
    <row r="183" spans="6:8" x14ac:dyDescent="0.2">
      <c r="F183" s="9"/>
      <c r="G183" s="9"/>
      <c r="H183" s="9"/>
    </row>
    <row r="184" spans="6:8" x14ac:dyDescent="0.2">
      <c r="F184" s="9"/>
      <c r="G184" s="9"/>
      <c r="H184" s="9"/>
    </row>
    <row r="185" spans="6:8" x14ac:dyDescent="0.2">
      <c r="F185" s="9"/>
      <c r="G185" s="9"/>
      <c r="H185" s="9"/>
    </row>
    <row r="186" spans="6:8" x14ac:dyDescent="0.2">
      <c r="F186" s="9"/>
      <c r="G186" s="9"/>
      <c r="H186" s="9"/>
    </row>
    <row r="187" spans="6:8" x14ac:dyDescent="0.2">
      <c r="F187" s="9"/>
      <c r="G187" s="9"/>
      <c r="H187" s="9"/>
    </row>
    <row r="188" spans="6:8" x14ac:dyDescent="0.2">
      <c r="F188" s="9"/>
      <c r="G188" s="9"/>
      <c r="H188" s="9"/>
    </row>
    <row r="189" spans="6:8" x14ac:dyDescent="0.2">
      <c r="F189" s="9"/>
      <c r="G189" s="9"/>
      <c r="H189" s="9"/>
    </row>
    <row r="190" spans="6:8" x14ac:dyDescent="0.2">
      <c r="F190" s="9"/>
      <c r="G190" s="9"/>
      <c r="H190" s="9"/>
    </row>
    <row r="191" spans="6:8" x14ac:dyDescent="0.2">
      <c r="F191" s="9"/>
      <c r="G191" s="9"/>
      <c r="H191" s="9"/>
    </row>
    <row r="192" spans="6:8" x14ac:dyDescent="0.2">
      <c r="F192" s="9"/>
      <c r="G192" s="9"/>
      <c r="H192" s="9"/>
    </row>
    <row r="193" spans="6:8" x14ac:dyDescent="0.2">
      <c r="F193" s="9"/>
      <c r="G193" s="9"/>
      <c r="H193" s="9"/>
    </row>
    <row r="194" spans="6:8" x14ac:dyDescent="0.2">
      <c r="F194" s="9"/>
      <c r="G194" s="9"/>
      <c r="H194" s="9"/>
    </row>
    <row r="195" spans="6:8" x14ac:dyDescent="0.2">
      <c r="F195" s="9"/>
      <c r="G195" s="9"/>
      <c r="H195" s="9"/>
    </row>
    <row r="196" spans="6:8" x14ac:dyDescent="0.2">
      <c r="F196" s="9"/>
      <c r="G196" s="9"/>
      <c r="H196" s="9"/>
    </row>
    <row r="197" spans="6:8" x14ac:dyDescent="0.2">
      <c r="F197" s="9"/>
      <c r="G197" s="9"/>
      <c r="H197" s="9"/>
    </row>
    <row r="198" spans="6:8" x14ac:dyDescent="0.2">
      <c r="F198" s="9"/>
      <c r="G198" s="9"/>
      <c r="H198" s="9"/>
    </row>
    <row r="199" spans="6:8" x14ac:dyDescent="0.2">
      <c r="F199" s="9"/>
      <c r="G199" s="9"/>
      <c r="H199" s="9"/>
    </row>
    <row r="200" spans="6:8" x14ac:dyDescent="0.2">
      <c r="F200" s="9"/>
      <c r="G200" s="9"/>
      <c r="H200" s="9"/>
    </row>
    <row r="201" spans="6:8" x14ac:dyDescent="0.2">
      <c r="F201" s="9"/>
      <c r="G201" s="9"/>
      <c r="H201" s="9"/>
    </row>
    <row r="202" spans="6:8" x14ac:dyDescent="0.2">
      <c r="F202" s="9"/>
      <c r="G202" s="9"/>
      <c r="H202" s="9"/>
    </row>
    <row r="203" spans="6:8" x14ac:dyDescent="0.2">
      <c r="F203" s="9"/>
      <c r="G203" s="9"/>
      <c r="H203" s="9"/>
    </row>
    <row r="204" spans="6:8" x14ac:dyDescent="0.2">
      <c r="F204" s="9"/>
      <c r="G204" s="9"/>
      <c r="H204" s="9"/>
    </row>
    <row r="205" spans="6:8" x14ac:dyDescent="0.2">
      <c r="F205" s="9"/>
      <c r="G205" s="9"/>
      <c r="H205" s="9"/>
    </row>
    <row r="206" spans="6:8" x14ac:dyDescent="0.2">
      <c r="F206" s="9"/>
      <c r="G206" s="9"/>
      <c r="H206" s="9"/>
    </row>
    <row r="207" spans="6:8" x14ac:dyDescent="0.2">
      <c r="F207" s="9"/>
      <c r="G207" s="9"/>
      <c r="H207" s="9"/>
    </row>
    <row r="208" spans="6:8" x14ac:dyDescent="0.2">
      <c r="F208" s="9"/>
      <c r="G208" s="9"/>
      <c r="H208" s="9"/>
    </row>
    <row r="209" spans="6:8" x14ac:dyDescent="0.2">
      <c r="F209" s="9"/>
      <c r="G209" s="9"/>
      <c r="H209" s="9"/>
    </row>
    <row r="210" spans="6:8" x14ac:dyDescent="0.2">
      <c r="F210" s="9"/>
      <c r="G210" s="9"/>
      <c r="H210" s="9"/>
    </row>
    <row r="211" spans="6:8" x14ac:dyDescent="0.2">
      <c r="F211" s="9"/>
      <c r="G211" s="9"/>
      <c r="H211" s="9"/>
    </row>
    <row r="212" spans="6:8" x14ac:dyDescent="0.2">
      <c r="F212" s="9"/>
      <c r="G212" s="9"/>
      <c r="H212" s="9"/>
    </row>
    <row r="213" spans="6:8" x14ac:dyDescent="0.2">
      <c r="F213" s="9"/>
      <c r="G213" s="9"/>
      <c r="H213" s="9"/>
    </row>
    <row r="214" spans="6:8" x14ac:dyDescent="0.2">
      <c r="F214" s="9"/>
      <c r="G214" s="9"/>
      <c r="H214" s="9"/>
    </row>
    <row r="215" spans="6:8" x14ac:dyDescent="0.2">
      <c r="F215" s="9"/>
      <c r="G215" s="9"/>
      <c r="H215" s="9"/>
    </row>
    <row r="216" spans="6:8" x14ac:dyDescent="0.2">
      <c r="F216" s="9"/>
      <c r="G216" s="9"/>
      <c r="H216" s="9"/>
    </row>
    <row r="217" spans="6:8" x14ac:dyDescent="0.2">
      <c r="F217" s="9"/>
      <c r="G217" s="9"/>
      <c r="H217" s="9"/>
    </row>
    <row r="218" spans="6:8" x14ac:dyDescent="0.2">
      <c r="F218" s="9"/>
      <c r="G218" s="9"/>
      <c r="H218" s="9"/>
    </row>
    <row r="219" spans="6:8" x14ac:dyDescent="0.2">
      <c r="F219" s="9"/>
      <c r="G219" s="9"/>
      <c r="H219" s="9"/>
    </row>
    <row r="220" spans="6:8" x14ac:dyDescent="0.2">
      <c r="F220" s="9"/>
      <c r="G220" s="9"/>
      <c r="H220" s="9"/>
    </row>
    <row r="221" spans="6:8" x14ac:dyDescent="0.2">
      <c r="F221" s="9"/>
      <c r="G221" s="9"/>
      <c r="H221" s="9"/>
    </row>
    <row r="222" spans="6:8" x14ac:dyDescent="0.2">
      <c r="F222" s="9"/>
      <c r="G222" s="9"/>
      <c r="H222" s="9"/>
    </row>
    <row r="223" spans="6:8" x14ac:dyDescent="0.2">
      <c r="F223" s="9"/>
      <c r="G223" s="9"/>
      <c r="H223" s="9"/>
    </row>
    <row r="224" spans="6:8" x14ac:dyDescent="0.2">
      <c r="F224" s="9"/>
      <c r="G224" s="9"/>
      <c r="H224" s="9"/>
    </row>
    <row r="225" spans="6:8" x14ac:dyDescent="0.2">
      <c r="F225" s="9"/>
      <c r="G225" s="9"/>
      <c r="H225" s="9"/>
    </row>
    <row r="226" spans="6:8" x14ac:dyDescent="0.2">
      <c r="F226" s="9"/>
      <c r="G226" s="9"/>
      <c r="H226" s="9"/>
    </row>
    <row r="227" spans="6:8" x14ac:dyDescent="0.2">
      <c r="F227" s="9"/>
      <c r="G227" s="9"/>
      <c r="H227" s="9"/>
    </row>
    <row r="228" spans="6:8" x14ac:dyDescent="0.2">
      <c r="F228" s="9"/>
      <c r="G228" s="9"/>
      <c r="H228" s="9"/>
    </row>
    <row r="229" spans="6:8" x14ac:dyDescent="0.2">
      <c r="F229" s="9"/>
      <c r="G229" s="9"/>
      <c r="H229" s="9"/>
    </row>
    <row r="230" spans="6:8" x14ac:dyDescent="0.2">
      <c r="F230" s="9"/>
      <c r="G230" s="9"/>
      <c r="H230" s="9"/>
    </row>
    <row r="231" spans="6:8" x14ac:dyDescent="0.2">
      <c r="F231" s="9"/>
      <c r="G231" s="9"/>
      <c r="H231" s="9"/>
    </row>
    <row r="232" spans="6:8" x14ac:dyDescent="0.2">
      <c r="F232" s="9"/>
      <c r="G232" s="9"/>
      <c r="H232" s="9"/>
    </row>
    <row r="233" spans="6:8" x14ac:dyDescent="0.2">
      <c r="F233" s="9"/>
      <c r="G233" s="9"/>
      <c r="H233" s="9"/>
    </row>
    <row r="234" spans="6:8" x14ac:dyDescent="0.2">
      <c r="F234" s="9"/>
      <c r="G234" s="9"/>
      <c r="H234" s="9"/>
    </row>
    <row r="235" spans="6:8" x14ac:dyDescent="0.2">
      <c r="F235" s="9"/>
      <c r="G235" s="9"/>
      <c r="H235" s="9"/>
    </row>
    <row r="236" spans="6:8" x14ac:dyDescent="0.2">
      <c r="F236" s="9"/>
      <c r="G236" s="9"/>
      <c r="H236" s="9"/>
    </row>
    <row r="237" spans="6:8" x14ac:dyDescent="0.2">
      <c r="F237" s="9"/>
      <c r="G237" s="9"/>
      <c r="H237" s="9"/>
    </row>
    <row r="238" spans="6:8" x14ac:dyDescent="0.2">
      <c r="F238" s="9"/>
      <c r="G238" s="9"/>
      <c r="H238" s="9"/>
    </row>
    <row r="239" spans="6:8" x14ac:dyDescent="0.2">
      <c r="F239" s="9"/>
      <c r="G239" s="9"/>
      <c r="H239" s="9"/>
    </row>
    <row r="240" spans="6:8" x14ac:dyDescent="0.2">
      <c r="F240" s="9"/>
      <c r="G240" s="9"/>
      <c r="H240" s="9"/>
    </row>
    <row r="241" spans="6:8" x14ac:dyDescent="0.2">
      <c r="F241" s="9"/>
      <c r="G241" s="9"/>
      <c r="H241" s="9"/>
    </row>
    <row r="242" spans="6:8" x14ac:dyDescent="0.2">
      <c r="F242" s="9"/>
      <c r="G242" s="9"/>
      <c r="H242" s="9"/>
    </row>
    <row r="243" spans="6:8" x14ac:dyDescent="0.2">
      <c r="F243" s="9"/>
      <c r="G243" s="9"/>
      <c r="H243" s="9"/>
    </row>
    <row r="244" spans="6:8" x14ac:dyDescent="0.2">
      <c r="F244" s="9"/>
      <c r="G244" s="9"/>
      <c r="H244" s="9"/>
    </row>
    <row r="245" spans="6:8" x14ac:dyDescent="0.2">
      <c r="F245" s="9"/>
      <c r="G245" s="9"/>
      <c r="H245" s="9"/>
    </row>
    <row r="246" spans="6:8" x14ac:dyDescent="0.2">
      <c r="F246" s="9"/>
      <c r="G246" s="9"/>
      <c r="H246" s="9"/>
    </row>
    <row r="247" spans="6:8" x14ac:dyDescent="0.2">
      <c r="F247" s="9"/>
      <c r="G247" s="9"/>
      <c r="H247" s="9"/>
    </row>
    <row r="248" spans="6:8" x14ac:dyDescent="0.2">
      <c r="F248" s="9"/>
      <c r="G248" s="9"/>
      <c r="H248" s="9"/>
    </row>
    <row r="249" spans="6:8" x14ac:dyDescent="0.2">
      <c r="F249" s="9"/>
      <c r="G249" s="9"/>
      <c r="H249" s="9"/>
    </row>
    <row r="250" spans="6:8" x14ac:dyDescent="0.2">
      <c r="F250" s="9"/>
      <c r="G250" s="9"/>
      <c r="H250" s="9"/>
    </row>
    <row r="251" spans="6:8" x14ac:dyDescent="0.2">
      <c r="F251" s="9"/>
      <c r="G251" s="9"/>
      <c r="H251" s="9"/>
    </row>
    <row r="252" spans="6:8" x14ac:dyDescent="0.2">
      <c r="F252" s="9"/>
      <c r="G252" s="9"/>
      <c r="H252" s="9"/>
    </row>
    <row r="253" spans="6:8" x14ac:dyDescent="0.2">
      <c r="F253" s="9"/>
      <c r="G253" s="9"/>
      <c r="H253" s="9"/>
    </row>
    <row r="254" spans="6:8" x14ac:dyDescent="0.2">
      <c r="F254" s="9"/>
      <c r="G254" s="9"/>
      <c r="H254" s="9"/>
    </row>
    <row r="255" spans="6:8" x14ac:dyDescent="0.2">
      <c r="F255" s="9"/>
      <c r="G255" s="9"/>
      <c r="H255" s="9"/>
    </row>
    <row r="256" spans="6:8" x14ac:dyDescent="0.2">
      <c r="F256" s="9"/>
      <c r="G256" s="9"/>
      <c r="H256" s="9"/>
    </row>
    <row r="257" spans="6:8" x14ac:dyDescent="0.2">
      <c r="F257" s="9"/>
      <c r="G257" s="9"/>
      <c r="H257" s="9"/>
    </row>
    <row r="258" spans="6:8" x14ac:dyDescent="0.2">
      <c r="F258" s="9"/>
      <c r="G258" s="9"/>
      <c r="H258" s="9"/>
    </row>
    <row r="259" spans="6:8" x14ac:dyDescent="0.2">
      <c r="F259" s="9"/>
      <c r="G259" s="9"/>
      <c r="H259" s="9"/>
    </row>
    <row r="260" spans="6:8" x14ac:dyDescent="0.2">
      <c r="F260" s="9"/>
      <c r="G260" s="9"/>
      <c r="H260" s="9"/>
    </row>
    <row r="261" spans="6:8" x14ac:dyDescent="0.2">
      <c r="F261" s="9"/>
      <c r="G261" s="9"/>
      <c r="H261" s="9"/>
    </row>
    <row r="262" spans="6:8" x14ac:dyDescent="0.2">
      <c r="F262" s="9"/>
      <c r="G262" s="9"/>
      <c r="H262" s="9"/>
    </row>
    <row r="263" spans="6:8" x14ac:dyDescent="0.2">
      <c r="F263" s="9"/>
      <c r="G263" s="9"/>
      <c r="H263" s="9"/>
    </row>
    <row r="264" spans="6:8" x14ac:dyDescent="0.2">
      <c r="F264" s="9"/>
      <c r="G264" s="9"/>
      <c r="H264" s="9"/>
    </row>
    <row r="265" spans="6:8" x14ac:dyDescent="0.2">
      <c r="F265" s="9"/>
      <c r="G265" s="9"/>
      <c r="H265" s="9"/>
    </row>
    <row r="266" spans="6:8" x14ac:dyDescent="0.2">
      <c r="F266" s="9"/>
      <c r="G266" s="9"/>
      <c r="H266" s="9"/>
    </row>
    <row r="267" spans="6:8" x14ac:dyDescent="0.2">
      <c r="F267" s="9"/>
      <c r="G267" s="9"/>
      <c r="H267" s="9"/>
    </row>
    <row r="268" spans="6:8" x14ac:dyDescent="0.2">
      <c r="F268" s="9"/>
      <c r="G268" s="9"/>
      <c r="H268" s="9"/>
    </row>
    <row r="269" spans="6:8" x14ac:dyDescent="0.2">
      <c r="F269" s="9"/>
      <c r="G269" s="9"/>
      <c r="H269" s="9"/>
    </row>
    <row r="270" spans="6:8" x14ac:dyDescent="0.2">
      <c r="F270" s="9"/>
      <c r="G270" s="9"/>
      <c r="H270" s="9"/>
    </row>
    <row r="271" spans="6:8" x14ac:dyDescent="0.2">
      <c r="F271" s="9"/>
      <c r="G271" s="9"/>
      <c r="H271" s="9"/>
    </row>
    <row r="272" spans="6:8" x14ac:dyDescent="0.2">
      <c r="F272" s="9"/>
      <c r="G272" s="9"/>
      <c r="H272" s="9"/>
    </row>
    <row r="273" spans="6:8" x14ac:dyDescent="0.2">
      <c r="F273" s="9"/>
      <c r="G273" s="9"/>
      <c r="H273" s="9"/>
    </row>
    <row r="274" spans="6:8" x14ac:dyDescent="0.2">
      <c r="F274" s="9"/>
      <c r="G274" s="9"/>
      <c r="H274" s="9"/>
    </row>
    <row r="275" spans="6:8" x14ac:dyDescent="0.2">
      <c r="F275" s="9"/>
      <c r="G275" s="9"/>
      <c r="H275" s="9"/>
    </row>
    <row r="276" spans="6:8" x14ac:dyDescent="0.2">
      <c r="F276" s="9"/>
      <c r="G276" s="9"/>
      <c r="H276" s="9"/>
    </row>
    <row r="277" spans="6:8" x14ac:dyDescent="0.2">
      <c r="F277" s="9"/>
      <c r="G277" s="9"/>
      <c r="H277" s="9"/>
    </row>
    <row r="278" spans="6:8" x14ac:dyDescent="0.2">
      <c r="F278" s="9"/>
      <c r="G278" s="9"/>
      <c r="H278" s="9"/>
    </row>
    <row r="279" spans="6:8" x14ac:dyDescent="0.2">
      <c r="F279" s="9"/>
      <c r="G279" s="9"/>
      <c r="H279" s="9"/>
    </row>
    <row r="280" spans="6:8" x14ac:dyDescent="0.2">
      <c r="F280" s="9"/>
      <c r="G280" s="9"/>
      <c r="H280" s="9"/>
    </row>
    <row r="281" spans="6:8" x14ac:dyDescent="0.2">
      <c r="F281" s="9"/>
      <c r="G281" s="9"/>
      <c r="H281" s="9"/>
    </row>
    <row r="282" spans="6:8" x14ac:dyDescent="0.2">
      <c r="F282" s="9"/>
      <c r="G282" s="9"/>
      <c r="H282" s="9"/>
    </row>
    <row r="283" spans="6:8" x14ac:dyDescent="0.2">
      <c r="F283" s="9"/>
      <c r="G283" s="9"/>
      <c r="H283" s="9"/>
    </row>
    <row r="284" spans="6:8" x14ac:dyDescent="0.2">
      <c r="F284" s="9"/>
      <c r="G284" s="9"/>
      <c r="H284" s="9"/>
    </row>
    <row r="285" spans="6:8" x14ac:dyDescent="0.2">
      <c r="F285" s="9"/>
      <c r="G285" s="9"/>
      <c r="H285" s="9"/>
    </row>
    <row r="286" spans="6:8" x14ac:dyDescent="0.2">
      <c r="F286" s="9"/>
      <c r="G286" s="9"/>
      <c r="H286" s="9"/>
    </row>
    <row r="287" spans="6:8" x14ac:dyDescent="0.2">
      <c r="F287" s="9"/>
      <c r="G287" s="9"/>
      <c r="H287" s="9"/>
    </row>
    <row r="288" spans="6:8" x14ac:dyDescent="0.2">
      <c r="F288" s="9"/>
      <c r="G288" s="9"/>
      <c r="H288" s="9"/>
    </row>
    <row r="289" spans="6:8" x14ac:dyDescent="0.2">
      <c r="F289" s="9"/>
      <c r="G289" s="9"/>
      <c r="H289" s="9"/>
    </row>
    <row r="290" spans="6:8" x14ac:dyDescent="0.2">
      <c r="F290" s="9"/>
      <c r="G290" s="9"/>
      <c r="H290" s="9"/>
    </row>
    <row r="291" spans="6:8" x14ac:dyDescent="0.2">
      <c r="F291" s="9"/>
      <c r="G291" s="9"/>
      <c r="H291" s="9"/>
    </row>
    <row r="292" spans="6:8" x14ac:dyDescent="0.2">
      <c r="F292" s="9"/>
      <c r="G292" s="9"/>
      <c r="H292" s="9"/>
    </row>
    <row r="293" spans="6:8" x14ac:dyDescent="0.2">
      <c r="F293" s="9"/>
      <c r="G293" s="9"/>
      <c r="H293" s="9"/>
    </row>
    <row r="294" spans="6:8" x14ac:dyDescent="0.2">
      <c r="F294" s="9"/>
      <c r="G294" s="9"/>
      <c r="H294" s="9"/>
    </row>
    <row r="295" spans="6:8" x14ac:dyDescent="0.2">
      <c r="F295" s="9"/>
      <c r="G295" s="9"/>
      <c r="H295" s="9"/>
    </row>
    <row r="296" spans="6:8" x14ac:dyDescent="0.2">
      <c r="F296" s="9"/>
      <c r="G296" s="9"/>
      <c r="H296" s="9"/>
    </row>
    <row r="297" spans="6:8" x14ac:dyDescent="0.2">
      <c r="F297" s="9"/>
      <c r="G297" s="9"/>
      <c r="H297" s="9"/>
    </row>
    <row r="298" spans="6:8" x14ac:dyDescent="0.2">
      <c r="F298" s="9"/>
      <c r="G298" s="9"/>
      <c r="H298" s="9"/>
    </row>
    <row r="299" spans="6:8" x14ac:dyDescent="0.2">
      <c r="F299" s="9"/>
      <c r="G299" s="9"/>
      <c r="H299" s="9"/>
    </row>
    <row r="300" spans="6:8" x14ac:dyDescent="0.2">
      <c r="F300" s="9"/>
      <c r="G300" s="9"/>
      <c r="H300" s="9"/>
    </row>
    <row r="301" spans="6:8" x14ac:dyDescent="0.2">
      <c r="F301" s="9"/>
      <c r="G301" s="9"/>
      <c r="H301" s="9"/>
    </row>
    <row r="302" spans="6:8" x14ac:dyDescent="0.2">
      <c r="F302" s="9"/>
      <c r="G302" s="9"/>
      <c r="H302" s="9"/>
    </row>
    <row r="303" spans="6:8" x14ac:dyDescent="0.2">
      <c r="F303" s="9"/>
      <c r="G303" s="9"/>
      <c r="H303" s="9"/>
    </row>
    <row r="304" spans="6:8" x14ac:dyDescent="0.2">
      <c r="F304" s="9"/>
      <c r="G304" s="9"/>
      <c r="H304" s="9"/>
    </row>
    <row r="305" spans="6:8" x14ac:dyDescent="0.2">
      <c r="F305" s="9"/>
      <c r="G305" s="9"/>
      <c r="H305" s="9"/>
    </row>
    <row r="306" spans="6:8" x14ac:dyDescent="0.2">
      <c r="F306" s="9"/>
      <c r="G306" s="9"/>
      <c r="H306" s="9"/>
    </row>
    <row r="307" spans="6:8" x14ac:dyDescent="0.2">
      <c r="F307" s="9"/>
      <c r="G307" s="9"/>
      <c r="H307" s="9"/>
    </row>
    <row r="308" spans="6:8" x14ac:dyDescent="0.2">
      <c r="F308" s="9"/>
      <c r="G308" s="9"/>
      <c r="H308" s="9"/>
    </row>
    <row r="309" spans="6:8" x14ac:dyDescent="0.2">
      <c r="F309" s="9"/>
      <c r="G309" s="9"/>
      <c r="H309" s="9"/>
    </row>
    <row r="310" spans="6:8" x14ac:dyDescent="0.2">
      <c r="F310" s="9"/>
      <c r="G310" s="9"/>
      <c r="H310" s="9"/>
    </row>
    <row r="311" spans="6:8" x14ac:dyDescent="0.2">
      <c r="F311" s="9"/>
      <c r="G311" s="9"/>
      <c r="H311" s="9"/>
    </row>
    <row r="312" spans="6:8" x14ac:dyDescent="0.2">
      <c r="F312" s="9"/>
      <c r="G312" s="9"/>
      <c r="H312" s="9"/>
    </row>
    <row r="313" spans="6:8" x14ac:dyDescent="0.2">
      <c r="F313" s="9"/>
      <c r="G313" s="9"/>
      <c r="H313" s="9"/>
    </row>
    <row r="314" spans="6:8" x14ac:dyDescent="0.2">
      <c r="F314" s="9"/>
      <c r="G314" s="9"/>
      <c r="H314" s="9"/>
    </row>
    <row r="315" spans="6:8" x14ac:dyDescent="0.2">
      <c r="F315" s="9"/>
      <c r="G315" s="9"/>
      <c r="H315" s="9"/>
    </row>
    <row r="316" spans="6:8" x14ac:dyDescent="0.2">
      <c r="F316" s="9"/>
      <c r="G316" s="9"/>
      <c r="H316" s="9"/>
    </row>
    <row r="317" spans="6:8" x14ac:dyDescent="0.2">
      <c r="F317" s="9"/>
      <c r="G317" s="9"/>
      <c r="H317" s="9"/>
    </row>
    <row r="318" spans="6:8" x14ac:dyDescent="0.2">
      <c r="F318" s="9"/>
      <c r="G318" s="9"/>
      <c r="H318" s="9"/>
    </row>
    <row r="319" spans="6:8" x14ac:dyDescent="0.2">
      <c r="F319" s="9"/>
      <c r="G319" s="9"/>
      <c r="H319" s="9"/>
    </row>
    <row r="320" spans="6:8" x14ac:dyDescent="0.2">
      <c r="F320" s="9"/>
      <c r="G320" s="9"/>
      <c r="H320" s="9"/>
    </row>
    <row r="321" spans="6:8" x14ac:dyDescent="0.2">
      <c r="F321" s="9"/>
      <c r="G321" s="9"/>
      <c r="H321" s="9"/>
    </row>
    <row r="322" spans="6:8" x14ac:dyDescent="0.2">
      <c r="F322" s="9"/>
      <c r="G322" s="9"/>
      <c r="H322" s="9"/>
    </row>
    <row r="323" spans="6:8" x14ac:dyDescent="0.2">
      <c r="F323" s="9"/>
      <c r="G323" s="9"/>
      <c r="H323" s="9"/>
    </row>
    <row r="324" spans="6:8" x14ac:dyDescent="0.2">
      <c r="F324" s="9"/>
      <c r="G324" s="9"/>
      <c r="H324" s="9"/>
    </row>
    <row r="325" spans="6:8" x14ac:dyDescent="0.2">
      <c r="F325" s="9"/>
      <c r="G325" s="9"/>
      <c r="H325" s="9"/>
    </row>
    <row r="326" spans="6:8" x14ac:dyDescent="0.2">
      <c r="F326" s="9"/>
      <c r="G326" s="9"/>
      <c r="H326" s="9"/>
    </row>
    <row r="327" spans="6:8" x14ac:dyDescent="0.2">
      <c r="F327" s="9"/>
      <c r="G327" s="9"/>
      <c r="H327" s="9"/>
    </row>
    <row r="328" spans="6:8" x14ac:dyDescent="0.2">
      <c r="F328" s="9"/>
      <c r="G328" s="9"/>
      <c r="H328" s="9"/>
    </row>
    <row r="329" spans="6:8" x14ac:dyDescent="0.2">
      <c r="F329" s="9"/>
      <c r="G329" s="9"/>
      <c r="H329" s="9"/>
    </row>
    <row r="330" spans="6:8" x14ac:dyDescent="0.2">
      <c r="F330" s="9"/>
      <c r="G330" s="9"/>
      <c r="H330" s="9"/>
    </row>
    <row r="331" spans="6:8" x14ac:dyDescent="0.2">
      <c r="F331" s="9"/>
      <c r="G331" s="9"/>
      <c r="H331" s="9"/>
    </row>
    <row r="332" spans="6:8" x14ac:dyDescent="0.2">
      <c r="F332" s="9"/>
      <c r="G332" s="9"/>
      <c r="H332" s="9"/>
    </row>
    <row r="333" spans="6:8" x14ac:dyDescent="0.2">
      <c r="F333" s="9"/>
      <c r="G333" s="9"/>
      <c r="H333" s="9"/>
    </row>
    <row r="334" spans="6:8" x14ac:dyDescent="0.2">
      <c r="F334" s="9"/>
      <c r="G334" s="9"/>
      <c r="H334" s="9"/>
    </row>
    <row r="335" spans="6:8" x14ac:dyDescent="0.2">
      <c r="F335" s="9"/>
      <c r="G335" s="9"/>
      <c r="H335" s="9"/>
    </row>
    <row r="336" spans="6:8" x14ac:dyDescent="0.2">
      <c r="F336" s="9"/>
      <c r="G336" s="9"/>
      <c r="H336" s="9"/>
    </row>
    <row r="337" spans="6:8" x14ac:dyDescent="0.2">
      <c r="F337" s="9"/>
      <c r="G337" s="9"/>
      <c r="H337" s="9"/>
    </row>
    <row r="338" spans="6:8" x14ac:dyDescent="0.2">
      <c r="F338" s="9"/>
      <c r="G338" s="9"/>
      <c r="H338" s="9"/>
    </row>
    <row r="339" spans="6:8" x14ac:dyDescent="0.2">
      <c r="F339" s="9"/>
      <c r="G339" s="9"/>
      <c r="H339" s="9"/>
    </row>
    <row r="340" spans="6:8" x14ac:dyDescent="0.2">
      <c r="F340" s="9"/>
      <c r="G340" s="9"/>
      <c r="H340" s="9"/>
    </row>
    <row r="341" spans="6:8" x14ac:dyDescent="0.2">
      <c r="F341" s="9"/>
      <c r="G341" s="9"/>
      <c r="H341" s="9"/>
    </row>
    <row r="342" spans="6:8" x14ac:dyDescent="0.2">
      <c r="F342" s="9"/>
      <c r="G342" s="9"/>
      <c r="H342" s="9"/>
    </row>
    <row r="343" spans="6:8" x14ac:dyDescent="0.2">
      <c r="F343" s="9"/>
      <c r="G343" s="9"/>
      <c r="H343" s="9"/>
    </row>
    <row r="344" spans="6:8" x14ac:dyDescent="0.2">
      <c r="F344" s="9"/>
      <c r="G344" s="9"/>
      <c r="H344" s="9"/>
    </row>
    <row r="345" spans="6:8" x14ac:dyDescent="0.2">
      <c r="F345" s="9"/>
      <c r="G345" s="9"/>
      <c r="H345" s="9"/>
    </row>
    <row r="346" spans="6:8" x14ac:dyDescent="0.2">
      <c r="F346" s="9"/>
      <c r="G346" s="9"/>
      <c r="H346" s="9"/>
    </row>
    <row r="347" spans="6:8" x14ac:dyDescent="0.2">
      <c r="F347" s="9"/>
      <c r="G347" s="9"/>
      <c r="H347" s="9"/>
    </row>
    <row r="348" spans="6:8" x14ac:dyDescent="0.2">
      <c r="F348" s="9"/>
      <c r="G348" s="9"/>
      <c r="H348" s="9"/>
    </row>
    <row r="349" spans="6:8" x14ac:dyDescent="0.2">
      <c r="F349" s="9"/>
      <c r="G349" s="9"/>
      <c r="H349" s="9"/>
    </row>
    <row r="350" spans="6:8" x14ac:dyDescent="0.2">
      <c r="F350" s="9"/>
      <c r="G350" s="9"/>
      <c r="H350" s="9"/>
    </row>
    <row r="351" spans="6:8" x14ac:dyDescent="0.2">
      <c r="F351" s="9"/>
      <c r="G351" s="9"/>
      <c r="H351" s="9"/>
    </row>
    <row r="352" spans="6:8" x14ac:dyDescent="0.2">
      <c r="F352" s="9"/>
      <c r="G352" s="9"/>
      <c r="H352" s="9"/>
    </row>
    <row r="353" spans="6:8" x14ac:dyDescent="0.2">
      <c r="F353" s="9"/>
      <c r="G353" s="9"/>
      <c r="H353" s="9"/>
    </row>
    <row r="354" spans="6:8" x14ac:dyDescent="0.2">
      <c r="F354" s="9"/>
      <c r="G354" s="9"/>
      <c r="H354" s="9"/>
    </row>
    <row r="355" spans="6:8" x14ac:dyDescent="0.2">
      <c r="F355" s="9"/>
      <c r="G355" s="9"/>
      <c r="H355" s="9"/>
    </row>
    <row r="356" spans="6:8" x14ac:dyDescent="0.2">
      <c r="F356" s="9"/>
      <c r="G356" s="9"/>
      <c r="H356" s="9"/>
    </row>
    <row r="357" spans="6:8" x14ac:dyDescent="0.2">
      <c r="F357" s="9"/>
      <c r="G357" s="9"/>
      <c r="H357" s="9"/>
    </row>
    <row r="358" spans="6:8" x14ac:dyDescent="0.2">
      <c r="F358" s="9"/>
      <c r="G358" s="9"/>
      <c r="H358" s="9"/>
    </row>
    <row r="359" spans="6:8" x14ac:dyDescent="0.2">
      <c r="F359" s="9"/>
      <c r="G359" s="9"/>
      <c r="H359" s="9"/>
    </row>
    <row r="360" spans="6:8" x14ac:dyDescent="0.2">
      <c r="F360" s="9"/>
      <c r="G360" s="9"/>
      <c r="H360" s="9"/>
    </row>
    <row r="361" spans="6:8" x14ac:dyDescent="0.2">
      <c r="F361" s="9"/>
      <c r="G361" s="9"/>
      <c r="H361" s="9"/>
    </row>
    <row r="362" spans="6:8" x14ac:dyDescent="0.2">
      <c r="F362" s="9"/>
      <c r="G362" s="9"/>
      <c r="H362" s="9"/>
    </row>
    <row r="363" spans="6:8" x14ac:dyDescent="0.2">
      <c r="F363" s="9"/>
      <c r="G363" s="9"/>
      <c r="H363" s="9"/>
    </row>
    <row r="364" spans="6:8" x14ac:dyDescent="0.2">
      <c r="F364" s="9"/>
      <c r="G364" s="9"/>
      <c r="H364" s="9"/>
    </row>
    <row r="365" spans="6:8" x14ac:dyDescent="0.2">
      <c r="F365" s="9"/>
      <c r="G365" s="9"/>
      <c r="H365" s="9"/>
    </row>
    <row r="366" spans="6:8" x14ac:dyDescent="0.2">
      <c r="F366" s="9"/>
      <c r="G366" s="9"/>
      <c r="H366" s="9"/>
    </row>
    <row r="367" spans="6:8" x14ac:dyDescent="0.2">
      <c r="F367" s="9"/>
      <c r="G367" s="9"/>
      <c r="H367" s="9"/>
    </row>
    <row r="368" spans="6:8" x14ac:dyDescent="0.2">
      <c r="F368" s="9"/>
      <c r="G368" s="9"/>
      <c r="H368" s="9"/>
    </row>
    <row r="369" spans="6:8" x14ac:dyDescent="0.2">
      <c r="F369" s="9"/>
      <c r="G369" s="9"/>
      <c r="H369" s="9"/>
    </row>
    <row r="370" spans="6:8" x14ac:dyDescent="0.2">
      <c r="F370" s="9"/>
      <c r="G370" s="9"/>
      <c r="H370" s="9"/>
    </row>
    <row r="371" spans="6:8" x14ac:dyDescent="0.2">
      <c r="F371" s="9"/>
      <c r="G371" s="9"/>
      <c r="H371" s="9"/>
    </row>
    <row r="372" spans="6:8" x14ac:dyDescent="0.2">
      <c r="F372" s="9"/>
      <c r="G372" s="9"/>
      <c r="H372" s="9"/>
    </row>
    <row r="373" spans="6:8" x14ac:dyDescent="0.2">
      <c r="F373" s="9"/>
      <c r="G373" s="9"/>
      <c r="H373" s="9"/>
    </row>
    <row r="374" spans="6:8" x14ac:dyDescent="0.2">
      <c r="F374" s="9"/>
      <c r="G374" s="9"/>
      <c r="H374" s="9"/>
    </row>
    <row r="375" spans="6:8" x14ac:dyDescent="0.2">
      <c r="F375" s="9"/>
      <c r="G375" s="9"/>
      <c r="H375" s="9"/>
    </row>
    <row r="376" spans="6:8" x14ac:dyDescent="0.2">
      <c r="F376" s="9"/>
      <c r="G376" s="9"/>
      <c r="H376" s="9"/>
    </row>
    <row r="377" spans="6:8" x14ac:dyDescent="0.2">
      <c r="F377" s="9"/>
      <c r="G377" s="9"/>
      <c r="H377" s="9"/>
    </row>
    <row r="378" spans="6:8" x14ac:dyDescent="0.2">
      <c r="F378" s="9"/>
      <c r="G378" s="9"/>
      <c r="H378" s="9"/>
    </row>
    <row r="379" spans="6:8" x14ac:dyDescent="0.2">
      <c r="F379" s="9"/>
      <c r="G379" s="9"/>
      <c r="H379" s="9"/>
    </row>
    <row r="380" spans="6:8" x14ac:dyDescent="0.2">
      <c r="F380" s="9"/>
      <c r="G380" s="9"/>
      <c r="H380" s="9"/>
    </row>
    <row r="381" spans="6:8" x14ac:dyDescent="0.2">
      <c r="F381" s="9"/>
      <c r="G381" s="9"/>
      <c r="H381" s="9"/>
    </row>
    <row r="382" spans="6:8" x14ac:dyDescent="0.2">
      <c r="F382" s="9"/>
      <c r="G382" s="9"/>
      <c r="H382" s="9"/>
    </row>
    <row r="383" spans="6:8" x14ac:dyDescent="0.2">
      <c r="F383" s="9"/>
      <c r="G383" s="9"/>
      <c r="H383" s="9"/>
    </row>
    <row r="384" spans="6:8" x14ac:dyDescent="0.2">
      <c r="F384" s="9"/>
      <c r="G384" s="9"/>
      <c r="H384" s="9"/>
    </row>
    <row r="385" spans="6:8" x14ac:dyDescent="0.2">
      <c r="F385" s="9"/>
      <c r="G385" s="9"/>
      <c r="H385" s="9"/>
    </row>
    <row r="386" spans="6:8" x14ac:dyDescent="0.2">
      <c r="F386" s="9"/>
      <c r="G386" s="9"/>
      <c r="H386" s="9"/>
    </row>
    <row r="387" spans="6:8" x14ac:dyDescent="0.2">
      <c r="F387" s="9"/>
      <c r="G387" s="9"/>
      <c r="H387" s="9"/>
    </row>
    <row r="388" spans="6:8" x14ac:dyDescent="0.2">
      <c r="F388" s="9"/>
      <c r="G388" s="9"/>
      <c r="H388" s="9"/>
    </row>
    <row r="389" spans="6:8" x14ac:dyDescent="0.2">
      <c r="F389" s="9"/>
      <c r="G389" s="9"/>
      <c r="H389" s="9"/>
    </row>
    <row r="390" spans="6:8" x14ac:dyDescent="0.2">
      <c r="F390" s="9"/>
      <c r="G390" s="9"/>
      <c r="H390" s="9"/>
    </row>
    <row r="391" spans="6:8" x14ac:dyDescent="0.2">
      <c r="F391" s="9"/>
      <c r="G391" s="9"/>
      <c r="H391" s="9"/>
    </row>
    <row r="392" spans="6:8" x14ac:dyDescent="0.2">
      <c r="F392" s="9"/>
      <c r="G392" s="9"/>
      <c r="H392" s="9"/>
    </row>
    <row r="393" spans="6:8" x14ac:dyDescent="0.2">
      <c r="F393" s="9"/>
      <c r="G393" s="9"/>
      <c r="H393" s="9"/>
    </row>
    <row r="394" spans="6:8" x14ac:dyDescent="0.2">
      <c r="F394" s="9"/>
      <c r="G394" s="9"/>
      <c r="H394" s="9"/>
    </row>
    <row r="395" spans="6:8" x14ac:dyDescent="0.2">
      <c r="F395" s="9"/>
      <c r="G395" s="9"/>
      <c r="H395" s="9"/>
    </row>
    <row r="396" spans="6:8" x14ac:dyDescent="0.2">
      <c r="F396" s="9"/>
      <c r="G396" s="9"/>
      <c r="H396" s="9"/>
    </row>
    <row r="397" spans="6:8" x14ac:dyDescent="0.2">
      <c r="F397" s="9"/>
      <c r="G397" s="9"/>
      <c r="H397" s="9"/>
    </row>
    <row r="398" spans="6:8" x14ac:dyDescent="0.2">
      <c r="F398" s="9"/>
      <c r="G398" s="9"/>
      <c r="H398" s="9"/>
    </row>
    <row r="399" spans="6:8" x14ac:dyDescent="0.2">
      <c r="F399" s="9"/>
      <c r="G399" s="9"/>
      <c r="H399" s="9"/>
    </row>
    <row r="400" spans="6:8" x14ac:dyDescent="0.2">
      <c r="F400" s="9"/>
      <c r="G400" s="9"/>
      <c r="H400" s="9"/>
    </row>
    <row r="401" spans="6:8" x14ac:dyDescent="0.2">
      <c r="F401" s="9"/>
      <c r="G401" s="9"/>
      <c r="H401" s="9"/>
    </row>
    <row r="402" spans="6:8" x14ac:dyDescent="0.2">
      <c r="F402" s="9"/>
      <c r="G402" s="9"/>
      <c r="H402" s="9"/>
    </row>
    <row r="403" spans="6:8" x14ac:dyDescent="0.2">
      <c r="F403" s="9"/>
      <c r="G403" s="9"/>
      <c r="H403" s="9"/>
    </row>
    <row r="404" spans="6:8" x14ac:dyDescent="0.2">
      <c r="F404" s="9"/>
      <c r="G404" s="9"/>
      <c r="H404" s="9"/>
    </row>
    <row r="405" spans="6:8" x14ac:dyDescent="0.2">
      <c r="F405" s="9"/>
      <c r="G405" s="9"/>
      <c r="H405" s="9"/>
    </row>
    <row r="406" spans="6:8" x14ac:dyDescent="0.2">
      <c r="F406" s="9"/>
      <c r="G406" s="9"/>
      <c r="H406" s="9"/>
    </row>
    <row r="407" spans="6:8" x14ac:dyDescent="0.2">
      <c r="F407" s="9"/>
      <c r="G407" s="9"/>
      <c r="H407" s="9"/>
    </row>
    <row r="408" spans="6:8" x14ac:dyDescent="0.2">
      <c r="F408" s="9"/>
      <c r="G408" s="9"/>
      <c r="H408" s="9"/>
    </row>
    <row r="409" spans="6:8" x14ac:dyDescent="0.2">
      <c r="F409" s="9"/>
      <c r="G409" s="9"/>
      <c r="H409" s="9"/>
    </row>
    <row r="410" spans="6:8" x14ac:dyDescent="0.2">
      <c r="F410" s="9"/>
      <c r="G410" s="9"/>
      <c r="H410" s="9"/>
    </row>
    <row r="411" spans="6:8" x14ac:dyDescent="0.2">
      <c r="F411" s="9"/>
      <c r="G411" s="9"/>
      <c r="H411" s="9"/>
    </row>
    <row r="412" spans="6:8" x14ac:dyDescent="0.2">
      <c r="F412" s="9"/>
      <c r="G412" s="9"/>
      <c r="H412" s="9"/>
    </row>
    <row r="413" spans="6:8" x14ac:dyDescent="0.2">
      <c r="F413" s="9"/>
      <c r="G413" s="9"/>
      <c r="H413" s="9"/>
    </row>
    <row r="414" spans="6:8" x14ac:dyDescent="0.2">
      <c r="F414" s="9"/>
      <c r="G414" s="9"/>
      <c r="H414" s="9"/>
    </row>
    <row r="415" spans="6:8" x14ac:dyDescent="0.2">
      <c r="F415" s="9"/>
      <c r="G415" s="9"/>
      <c r="H415" s="9"/>
    </row>
    <row r="416" spans="6:8" x14ac:dyDescent="0.2">
      <c r="F416" s="9"/>
      <c r="G416" s="9"/>
      <c r="H416" s="9"/>
    </row>
    <row r="417" spans="6:8" x14ac:dyDescent="0.2">
      <c r="F417" s="9"/>
      <c r="G417" s="9"/>
      <c r="H417" s="9"/>
    </row>
    <row r="418" spans="6:8" x14ac:dyDescent="0.2">
      <c r="F418" s="9"/>
      <c r="G418" s="9"/>
      <c r="H418" s="9"/>
    </row>
    <row r="419" spans="6:8" x14ac:dyDescent="0.2">
      <c r="F419" s="9"/>
      <c r="G419" s="9"/>
      <c r="H419" s="9"/>
    </row>
    <row r="420" spans="6:8" x14ac:dyDescent="0.2">
      <c r="F420" s="9"/>
      <c r="G420" s="9"/>
      <c r="H420" s="9"/>
    </row>
    <row r="421" spans="6:8" x14ac:dyDescent="0.2">
      <c r="F421" s="9"/>
      <c r="G421" s="9"/>
      <c r="H421" s="9"/>
    </row>
    <row r="422" spans="6:8" x14ac:dyDescent="0.2">
      <c r="F422" s="9"/>
      <c r="G422" s="9"/>
      <c r="H422" s="9"/>
    </row>
    <row r="423" spans="6:8" x14ac:dyDescent="0.2">
      <c r="F423" s="9"/>
      <c r="G423" s="9"/>
      <c r="H423" s="9"/>
    </row>
    <row r="424" spans="6:8" x14ac:dyDescent="0.2">
      <c r="F424" s="9"/>
      <c r="G424" s="9"/>
      <c r="H424" s="9"/>
    </row>
    <row r="425" spans="6:8" x14ac:dyDescent="0.2">
      <c r="F425" s="9"/>
      <c r="G425" s="9"/>
      <c r="H425" s="9"/>
    </row>
    <row r="426" spans="6:8" x14ac:dyDescent="0.2">
      <c r="F426" s="9"/>
      <c r="G426" s="9"/>
      <c r="H426" s="9"/>
    </row>
    <row r="427" spans="6:8" x14ac:dyDescent="0.2">
      <c r="F427" s="9"/>
      <c r="G427" s="9"/>
      <c r="H427" s="9"/>
    </row>
    <row r="428" spans="6:8" x14ac:dyDescent="0.2">
      <c r="F428" s="9"/>
      <c r="G428" s="9"/>
      <c r="H428" s="9"/>
    </row>
    <row r="429" spans="6:8" x14ac:dyDescent="0.2">
      <c r="F429" s="9"/>
      <c r="G429" s="9"/>
      <c r="H429" s="9"/>
    </row>
    <row r="430" spans="6:8" x14ac:dyDescent="0.2">
      <c r="F430" s="9"/>
      <c r="G430" s="9"/>
      <c r="H430" s="9"/>
    </row>
    <row r="431" spans="6:8" x14ac:dyDescent="0.2">
      <c r="F431" s="9"/>
      <c r="G431" s="9"/>
      <c r="H431" s="9"/>
    </row>
    <row r="432" spans="6:8" x14ac:dyDescent="0.2">
      <c r="F432" s="9"/>
      <c r="G432" s="9"/>
      <c r="H432" s="9"/>
    </row>
    <row r="433" spans="6:8" x14ac:dyDescent="0.2">
      <c r="F433" s="9"/>
      <c r="G433" s="9"/>
      <c r="H433" s="9"/>
    </row>
    <row r="434" spans="6:8" x14ac:dyDescent="0.2">
      <c r="F434" s="9"/>
      <c r="G434" s="9"/>
      <c r="H434" s="9"/>
    </row>
    <row r="435" spans="6:8" x14ac:dyDescent="0.2">
      <c r="F435" s="9"/>
      <c r="G435" s="9"/>
      <c r="H435" s="9"/>
    </row>
    <row r="436" spans="6:8" x14ac:dyDescent="0.2">
      <c r="F436" s="9"/>
      <c r="G436" s="9"/>
      <c r="H436" s="9"/>
    </row>
    <row r="437" spans="6:8" x14ac:dyDescent="0.2">
      <c r="F437" s="9"/>
      <c r="G437" s="9"/>
      <c r="H437" s="9"/>
    </row>
    <row r="438" spans="6:8" x14ac:dyDescent="0.2">
      <c r="F438" s="9"/>
      <c r="G438" s="9"/>
      <c r="H438" s="9"/>
    </row>
    <row r="439" spans="6:8" x14ac:dyDescent="0.2">
      <c r="F439" s="9"/>
      <c r="G439" s="9"/>
      <c r="H439" s="9"/>
    </row>
    <row r="440" spans="6:8" x14ac:dyDescent="0.2">
      <c r="F440" s="9"/>
      <c r="G440" s="9"/>
      <c r="H440" s="9"/>
    </row>
    <row r="441" spans="6:8" x14ac:dyDescent="0.2">
      <c r="F441" s="9"/>
      <c r="G441" s="9"/>
      <c r="H441" s="9"/>
    </row>
    <row r="442" spans="6:8" x14ac:dyDescent="0.2">
      <c r="F442" s="9"/>
      <c r="G442" s="9"/>
      <c r="H442" s="9"/>
    </row>
    <row r="443" spans="6:8" x14ac:dyDescent="0.2">
      <c r="F443" s="9"/>
      <c r="G443" s="9"/>
      <c r="H443" s="9"/>
    </row>
    <row r="444" spans="6:8" x14ac:dyDescent="0.2">
      <c r="F444" s="9"/>
      <c r="G444" s="9"/>
      <c r="H444" s="9"/>
    </row>
    <row r="445" spans="6:8" x14ac:dyDescent="0.2">
      <c r="F445" s="9"/>
      <c r="G445" s="9"/>
      <c r="H445" s="9"/>
    </row>
    <row r="446" spans="6:8" x14ac:dyDescent="0.2">
      <c r="F446" s="9"/>
      <c r="G446" s="9"/>
      <c r="H446" s="9"/>
    </row>
    <row r="447" spans="6:8" x14ac:dyDescent="0.2">
      <c r="F447" s="9"/>
      <c r="G447" s="9"/>
      <c r="H447" s="9"/>
    </row>
    <row r="448" spans="6:8" x14ac:dyDescent="0.2">
      <c r="F448" s="9"/>
      <c r="G448" s="9"/>
      <c r="H448" s="9"/>
    </row>
    <row r="449" spans="6:8" x14ac:dyDescent="0.2">
      <c r="F449" s="9"/>
      <c r="G449" s="9"/>
      <c r="H449" s="9"/>
    </row>
    <row r="450" spans="6:8" x14ac:dyDescent="0.2">
      <c r="F450" s="9"/>
      <c r="G450" s="9"/>
      <c r="H450" s="9"/>
    </row>
    <row r="451" spans="6:8" x14ac:dyDescent="0.2">
      <c r="F451" s="9"/>
      <c r="G451" s="9"/>
      <c r="H451" s="9"/>
    </row>
    <row r="452" spans="6:8" x14ac:dyDescent="0.2">
      <c r="F452" s="9"/>
      <c r="G452" s="9"/>
      <c r="H452" s="9"/>
    </row>
    <row r="453" spans="6:8" x14ac:dyDescent="0.2">
      <c r="F453" s="9"/>
      <c r="G453" s="9"/>
      <c r="H453" s="9"/>
    </row>
    <row r="454" spans="6:8" x14ac:dyDescent="0.2">
      <c r="F454" s="9"/>
      <c r="G454" s="9"/>
      <c r="H454" s="9"/>
    </row>
    <row r="455" spans="6:8" x14ac:dyDescent="0.2">
      <c r="F455" s="9"/>
      <c r="G455" s="9"/>
      <c r="H455" s="9"/>
    </row>
    <row r="456" spans="6:8" x14ac:dyDescent="0.2">
      <c r="F456" s="9"/>
      <c r="G456" s="9"/>
      <c r="H456" s="9"/>
    </row>
    <row r="457" spans="6:8" x14ac:dyDescent="0.2">
      <c r="F457" s="9"/>
      <c r="G457" s="9"/>
      <c r="H457" s="9"/>
    </row>
    <row r="458" spans="6:8" x14ac:dyDescent="0.2">
      <c r="F458" s="9"/>
      <c r="G458" s="9"/>
      <c r="H458" s="9"/>
    </row>
    <row r="459" spans="6:8" x14ac:dyDescent="0.2">
      <c r="F459" s="9"/>
      <c r="G459" s="9"/>
      <c r="H459" s="9"/>
    </row>
    <row r="460" spans="6:8" x14ac:dyDescent="0.2">
      <c r="F460" s="9"/>
      <c r="G460" s="9"/>
      <c r="H460" s="9"/>
    </row>
    <row r="461" spans="6:8" x14ac:dyDescent="0.2">
      <c r="F461" s="9"/>
      <c r="G461" s="9"/>
      <c r="H461" s="9"/>
    </row>
    <row r="462" spans="6:8" x14ac:dyDescent="0.2">
      <c r="F462" s="9"/>
      <c r="G462" s="9"/>
      <c r="H462" s="9"/>
    </row>
    <row r="463" spans="6:8" x14ac:dyDescent="0.2">
      <c r="F463" s="9"/>
      <c r="G463" s="9"/>
      <c r="H463" s="9"/>
    </row>
    <row r="464" spans="6:8" x14ac:dyDescent="0.2">
      <c r="F464" s="9"/>
      <c r="G464" s="9"/>
      <c r="H464" s="9"/>
    </row>
    <row r="465" spans="6:8" x14ac:dyDescent="0.2">
      <c r="F465" s="9"/>
      <c r="G465" s="9"/>
      <c r="H465" s="9"/>
    </row>
    <row r="466" spans="6:8" x14ac:dyDescent="0.2">
      <c r="F466" s="9"/>
      <c r="G466" s="9"/>
      <c r="H466" s="9"/>
    </row>
    <row r="467" spans="6:8" x14ac:dyDescent="0.2">
      <c r="F467" s="9"/>
      <c r="G467" s="9"/>
      <c r="H467" s="9"/>
    </row>
    <row r="468" spans="6:8" x14ac:dyDescent="0.2">
      <c r="F468" s="9"/>
      <c r="G468" s="9"/>
      <c r="H468" s="9"/>
    </row>
    <row r="469" spans="6:8" x14ac:dyDescent="0.2">
      <c r="F469" s="9"/>
      <c r="G469" s="9"/>
      <c r="H469" s="9"/>
    </row>
    <row r="470" spans="6:8" x14ac:dyDescent="0.2">
      <c r="F470" s="9"/>
      <c r="G470" s="9"/>
      <c r="H470" s="9"/>
    </row>
    <row r="471" spans="6:8" x14ac:dyDescent="0.2">
      <c r="F471" s="9"/>
      <c r="G471" s="9"/>
      <c r="H471" s="9"/>
    </row>
    <row r="472" spans="6:8" x14ac:dyDescent="0.2">
      <c r="F472" s="9"/>
      <c r="G472" s="9"/>
      <c r="H472" s="9"/>
    </row>
    <row r="473" spans="6:8" x14ac:dyDescent="0.2">
      <c r="F473" s="9"/>
      <c r="G473" s="9"/>
      <c r="H473" s="9"/>
    </row>
    <row r="474" spans="6:8" x14ac:dyDescent="0.2">
      <c r="F474" s="9"/>
      <c r="G474" s="9"/>
      <c r="H474" s="9"/>
    </row>
    <row r="475" spans="6:8" x14ac:dyDescent="0.2">
      <c r="F475" s="9"/>
      <c r="G475" s="9"/>
      <c r="H475" s="9"/>
    </row>
    <row r="476" spans="6:8" x14ac:dyDescent="0.2">
      <c r="F476" s="9"/>
      <c r="G476" s="9"/>
      <c r="H476" s="9"/>
    </row>
    <row r="477" spans="6:8" x14ac:dyDescent="0.2">
      <c r="F477" s="9"/>
      <c r="G477" s="9"/>
      <c r="H477" s="9"/>
    </row>
    <row r="478" spans="6:8" x14ac:dyDescent="0.2">
      <c r="F478" s="9"/>
      <c r="G478" s="9"/>
      <c r="H478" s="9"/>
    </row>
    <row r="479" spans="6:8" x14ac:dyDescent="0.2">
      <c r="F479" s="9"/>
      <c r="G479" s="9"/>
      <c r="H479" s="9"/>
    </row>
    <row r="480" spans="6:8" x14ac:dyDescent="0.2">
      <c r="F480" s="9"/>
      <c r="G480" s="9"/>
      <c r="H480" s="9"/>
    </row>
    <row r="481" spans="6:8" x14ac:dyDescent="0.2">
      <c r="F481" s="9"/>
      <c r="G481" s="9"/>
      <c r="H481" s="9"/>
    </row>
    <row r="482" spans="6:8" x14ac:dyDescent="0.2">
      <c r="F482" s="9"/>
      <c r="G482" s="9"/>
      <c r="H482" s="9"/>
    </row>
    <row r="483" spans="6:8" x14ac:dyDescent="0.2">
      <c r="F483" s="9"/>
      <c r="G483" s="9"/>
      <c r="H483" s="9"/>
    </row>
    <row r="484" spans="6:8" x14ac:dyDescent="0.2">
      <c r="F484" s="9"/>
      <c r="G484" s="9"/>
      <c r="H484" s="9"/>
    </row>
    <row r="485" spans="6:8" x14ac:dyDescent="0.2">
      <c r="F485" s="9"/>
      <c r="G485" s="9"/>
      <c r="H485" s="9"/>
    </row>
    <row r="486" spans="6:8" x14ac:dyDescent="0.2">
      <c r="F486" s="9"/>
      <c r="G486" s="9"/>
      <c r="H486" s="9"/>
    </row>
    <row r="487" spans="6:8" x14ac:dyDescent="0.2">
      <c r="F487" s="9"/>
      <c r="G487" s="9"/>
      <c r="H487" s="9"/>
    </row>
    <row r="488" spans="6:8" x14ac:dyDescent="0.2">
      <c r="F488" s="9"/>
      <c r="G488" s="9"/>
      <c r="H488" s="9"/>
    </row>
    <row r="489" spans="6:8" x14ac:dyDescent="0.2">
      <c r="F489" s="9"/>
      <c r="G489" s="9"/>
      <c r="H489" s="9"/>
    </row>
    <row r="490" spans="6:8" x14ac:dyDescent="0.2">
      <c r="F490" s="9"/>
      <c r="G490" s="9"/>
      <c r="H490" s="9"/>
    </row>
    <row r="491" spans="6:8" x14ac:dyDescent="0.2">
      <c r="F491" s="9"/>
      <c r="G491" s="9"/>
      <c r="H491" s="9"/>
    </row>
    <row r="492" spans="6:8" x14ac:dyDescent="0.2">
      <c r="F492" s="9"/>
      <c r="G492" s="9"/>
      <c r="H492" s="9"/>
    </row>
    <row r="493" spans="6:8" x14ac:dyDescent="0.2">
      <c r="F493" s="9"/>
      <c r="G493" s="9"/>
      <c r="H493" s="9"/>
    </row>
    <row r="494" spans="6:8" x14ac:dyDescent="0.2">
      <c r="F494" s="9"/>
      <c r="G494" s="9"/>
      <c r="H494" s="9"/>
    </row>
    <row r="495" spans="6:8" x14ac:dyDescent="0.2">
      <c r="F495" s="9"/>
      <c r="G495" s="9"/>
      <c r="H495" s="9"/>
    </row>
    <row r="496" spans="6:8" x14ac:dyDescent="0.2">
      <c r="F496" s="9"/>
      <c r="G496" s="9"/>
      <c r="H496" s="9"/>
    </row>
    <row r="497" spans="6:8" x14ac:dyDescent="0.2">
      <c r="F497" s="9"/>
      <c r="G497" s="9"/>
      <c r="H497" s="9"/>
    </row>
    <row r="498" spans="6:8" x14ac:dyDescent="0.2">
      <c r="F498" s="9"/>
      <c r="G498" s="9"/>
      <c r="H498" s="9"/>
    </row>
    <row r="499" spans="6:8" x14ac:dyDescent="0.2">
      <c r="F499" s="9"/>
      <c r="G499" s="9"/>
      <c r="H499" s="9"/>
    </row>
    <row r="500" spans="6:8" x14ac:dyDescent="0.2">
      <c r="F500" s="9"/>
      <c r="G500" s="9"/>
      <c r="H500" s="9"/>
    </row>
    <row r="501" spans="6:8" x14ac:dyDescent="0.2">
      <c r="F501" s="9"/>
      <c r="G501" s="9"/>
      <c r="H501" s="9"/>
    </row>
    <row r="502" spans="6:8" x14ac:dyDescent="0.2">
      <c r="F502" s="9"/>
      <c r="G502" s="9"/>
      <c r="H502" s="9"/>
    </row>
    <row r="503" spans="6:8" x14ac:dyDescent="0.2">
      <c r="F503" s="9"/>
      <c r="G503" s="9"/>
      <c r="H503" s="9"/>
    </row>
    <row r="504" spans="6:8" x14ac:dyDescent="0.2">
      <c r="F504" s="9"/>
      <c r="G504" s="9"/>
      <c r="H504" s="9"/>
    </row>
    <row r="505" spans="6:8" x14ac:dyDescent="0.2">
      <c r="F505" s="9"/>
      <c r="G505" s="9"/>
      <c r="H505" s="9"/>
    </row>
    <row r="506" spans="6:8" x14ac:dyDescent="0.2">
      <c r="F506" s="9"/>
      <c r="G506" s="9"/>
      <c r="H506" s="9"/>
    </row>
    <row r="507" spans="6:8" x14ac:dyDescent="0.2">
      <c r="F507" s="9"/>
      <c r="G507" s="9"/>
      <c r="H507" s="9"/>
    </row>
    <row r="508" spans="6:8" x14ac:dyDescent="0.2">
      <c r="F508" s="9"/>
      <c r="G508" s="9"/>
      <c r="H508" s="9"/>
    </row>
    <row r="509" spans="6:8" x14ac:dyDescent="0.2">
      <c r="F509" s="9"/>
      <c r="G509" s="9"/>
      <c r="H509" s="9"/>
    </row>
    <row r="510" spans="6:8" x14ac:dyDescent="0.2">
      <c r="F510" s="9"/>
      <c r="G510" s="9"/>
      <c r="H510" s="9"/>
    </row>
    <row r="511" spans="6:8" x14ac:dyDescent="0.2">
      <c r="F511" s="9"/>
      <c r="G511" s="9"/>
      <c r="H511" s="9"/>
    </row>
    <row r="512" spans="6:8" x14ac:dyDescent="0.2">
      <c r="F512" s="9"/>
      <c r="G512" s="9"/>
      <c r="H512" s="9"/>
    </row>
    <row r="513" spans="6:8" x14ac:dyDescent="0.2">
      <c r="F513" s="9"/>
      <c r="G513" s="9"/>
      <c r="H513" s="9"/>
    </row>
    <row r="514" spans="6:8" x14ac:dyDescent="0.2">
      <c r="F514" s="9"/>
      <c r="G514" s="9"/>
      <c r="H514" s="9"/>
    </row>
    <row r="515" spans="6:8" x14ac:dyDescent="0.2">
      <c r="F515" s="9"/>
      <c r="G515" s="9"/>
      <c r="H515" s="9"/>
    </row>
    <row r="516" spans="6:8" x14ac:dyDescent="0.2">
      <c r="F516" s="9"/>
      <c r="G516" s="9"/>
      <c r="H516" s="9"/>
    </row>
    <row r="517" spans="6:8" x14ac:dyDescent="0.2">
      <c r="F517" s="9"/>
      <c r="G517" s="9"/>
      <c r="H517" s="9"/>
    </row>
    <row r="518" spans="6:8" x14ac:dyDescent="0.2">
      <c r="F518" s="9"/>
      <c r="G518" s="9"/>
      <c r="H518" s="9"/>
    </row>
    <row r="519" spans="6:8" x14ac:dyDescent="0.2">
      <c r="F519" s="9"/>
      <c r="G519" s="9"/>
      <c r="H519" s="9"/>
    </row>
    <row r="520" spans="6:8" x14ac:dyDescent="0.2">
      <c r="F520" s="9"/>
      <c r="G520" s="9"/>
      <c r="H520" s="9"/>
    </row>
    <row r="521" spans="6:8" x14ac:dyDescent="0.2">
      <c r="F521" s="9"/>
      <c r="G521" s="9"/>
      <c r="H521" s="9"/>
    </row>
    <row r="522" spans="6:8" x14ac:dyDescent="0.2">
      <c r="F522" s="9"/>
      <c r="G522" s="9"/>
      <c r="H522" s="9"/>
    </row>
    <row r="523" spans="6:8" x14ac:dyDescent="0.2">
      <c r="F523" s="9"/>
      <c r="G523" s="9"/>
      <c r="H523" s="9"/>
    </row>
    <row r="524" spans="6:8" x14ac:dyDescent="0.2">
      <c r="F524" s="9"/>
      <c r="G524" s="9"/>
      <c r="H524" s="9"/>
    </row>
    <row r="525" spans="6:8" x14ac:dyDescent="0.2">
      <c r="F525" s="9"/>
      <c r="G525" s="9"/>
      <c r="H525" s="9"/>
    </row>
    <row r="526" spans="6:8" x14ac:dyDescent="0.2">
      <c r="F526" s="9"/>
      <c r="G526" s="9"/>
      <c r="H526" s="9"/>
    </row>
    <row r="527" spans="6:8" x14ac:dyDescent="0.2">
      <c r="F527" s="9"/>
      <c r="G527" s="9"/>
      <c r="H527" s="9"/>
    </row>
    <row r="528" spans="6:8" x14ac:dyDescent="0.2">
      <c r="F528" s="9"/>
      <c r="G528" s="9"/>
      <c r="H528" s="9"/>
    </row>
    <row r="529" spans="6:8" x14ac:dyDescent="0.2">
      <c r="F529" s="9"/>
      <c r="G529" s="9"/>
      <c r="H529" s="9"/>
    </row>
    <row r="530" spans="6:8" x14ac:dyDescent="0.2">
      <c r="F530" s="9"/>
      <c r="G530" s="9"/>
      <c r="H530" s="9"/>
    </row>
    <row r="531" spans="6:8" x14ac:dyDescent="0.2">
      <c r="F531" s="9"/>
      <c r="G531" s="9"/>
      <c r="H531" s="9"/>
    </row>
    <row r="532" spans="6:8" x14ac:dyDescent="0.2">
      <c r="F532" s="9"/>
      <c r="G532" s="9"/>
      <c r="H532" s="9"/>
    </row>
    <row r="533" spans="6:8" x14ac:dyDescent="0.2">
      <c r="F533" s="9"/>
      <c r="G533" s="9"/>
      <c r="H533" s="9"/>
    </row>
    <row r="534" spans="6:8" x14ac:dyDescent="0.2">
      <c r="F534" s="9"/>
      <c r="G534" s="9"/>
      <c r="H534" s="9"/>
    </row>
    <row r="535" spans="6:8" x14ac:dyDescent="0.2">
      <c r="F535" s="9"/>
      <c r="G535" s="9"/>
      <c r="H535" s="9"/>
    </row>
    <row r="536" spans="6:8" x14ac:dyDescent="0.2">
      <c r="F536" s="9"/>
      <c r="G536" s="9"/>
      <c r="H536" s="9"/>
    </row>
    <row r="537" spans="6:8" x14ac:dyDescent="0.2">
      <c r="F537" s="9"/>
      <c r="G537" s="9"/>
      <c r="H537" s="9"/>
    </row>
    <row r="538" spans="6:8" x14ac:dyDescent="0.2">
      <c r="F538" s="9"/>
      <c r="G538" s="9"/>
      <c r="H538" s="9"/>
    </row>
    <row r="539" spans="6:8" x14ac:dyDescent="0.2">
      <c r="F539" s="9"/>
      <c r="G539" s="9"/>
      <c r="H539" s="9"/>
    </row>
    <row r="540" spans="6:8" x14ac:dyDescent="0.2">
      <c r="F540" s="9"/>
      <c r="G540" s="9"/>
      <c r="H540" s="9"/>
    </row>
    <row r="541" spans="6:8" x14ac:dyDescent="0.2">
      <c r="F541" s="9"/>
      <c r="G541" s="9"/>
      <c r="H541" s="9"/>
    </row>
    <row r="542" spans="6:8" x14ac:dyDescent="0.2">
      <c r="F542" s="9"/>
      <c r="G542" s="9"/>
      <c r="H542" s="9"/>
    </row>
    <row r="543" spans="6:8" x14ac:dyDescent="0.2">
      <c r="F543" s="9"/>
      <c r="G543" s="9"/>
      <c r="H543" s="9"/>
    </row>
    <row r="544" spans="6:8" x14ac:dyDescent="0.2">
      <c r="F544" s="9"/>
      <c r="G544" s="9"/>
      <c r="H544" s="9"/>
    </row>
    <row r="545" spans="6:8" x14ac:dyDescent="0.2">
      <c r="F545" s="9"/>
      <c r="G545" s="9"/>
      <c r="H545" s="9"/>
    </row>
    <row r="546" spans="6:8" x14ac:dyDescent="0.2">
      <c r="F546" s="9"/>
      <c r="G546" s="9"/>
      <c r="H546" s="9"/>
    </row>
    <row r="547" spans="6:8" x14ac:dyDescent="0.2">
      <c r="F547" s="9"/>
      <c r="G547" s="9"/>
      <c r="H547" s="9"/>
    </row>
    <row r="548" spans="6:8" x14ac:dyDescent="0.2">
      <c r="F548" s="9"/>
      <c r="G548" s="9"/>
      <c r="H548" s="9"/>
    </row>
    <row r="549" spans="6:8" x14ac:dyDescent="0.2">
      <c r="F549" s="9"/>
      <c r="G549" s="9"/>
      <c r="H549" s="9"/>
    </row>
    <row r="550" spans="6:8" x14ac:dyDescent="0.2">
      <c r="F550" s="9"/>
      <c r="G550" s="9"/>
      <c r="H550" s="9"/>
    </row>
    <row r="551" spans="6:8" x14ac:dyDescent="0.2">
      <c r="F551" s="9"/>
      <c r="G551" s="9"/>
      <c r="H551" s="9"/>
    </row>
    <row r="552" spans="6:8" x14ac:dyDescent="0.2">
      <c r="F552" s="9"/>
      <c r="G552" s="9"/>
      <c r="H552" s="9"/>
    </row>
    <row r="553" spans="6:8" x14ac:dyDescent="0.2">
      <c r="F553" s="9"/>
      <c r="G553" s="9"/>
      <c r="H553" s="9"/>
    </row>
    <row r="554" spans="6:8" x14ac:dyDescent="0.2">
      <c r="F554" s="9"/>
      <c r="G554" s="9"/>
      <c r="H554" s="9"/>
    </row>
    <row r="555" spans="6:8" x14ac:dyDescent="0.2">
      <c r="F555" s="9"/>
      <c r="G555" s="9"/>
      <c r="H555" s="9"/>
    </row>
    <row r="556" spans="6:8" x14ac:dyDescent="0.2">
      <c r="F556" s="9"/>
      <c r="G556" s="9"/>
      <c r="H556" s="9"/>
    </row>
    <row r="557" spans="6:8" x14ac:dyDescent="0.2">
      <c r="F557" s="9"/>
      <c r="G557" s="9"/>
      <c r="H557" s="9"/>
    </row>
    <row r="558" spans="6:8" x14ac:dyDescent="0.2">
      <c r="F558" s="9"/>
      <c r="G558" s="9"/>
      <c r="H558" s="9"/>
    </row>
    <row r="559" spans="6:8" x14ac:dyDescent="0.2">
      <c r="F559" s="9"/>
      <c r="G559" s="9"/>
      <c r="H559" s="9"/>
    </row>
    <row r="560" spans="6:8" x14ac:dyDescent="0.2">
      <c r="F560" s="9"/>
      <c r="G560" s="9"/>
      <c r="H560" s="9"/>
    </row>
    <row r="561" spans="6:8" x14ac:dyDescent="0.2">
      <c r="F561" s="9"/>
      <c r="G561" s="9"/>
      <c r="H561" s="9"/>
    </row>
    <row r="562" spans="6:8" x14ac:dyDescent="0.2">
      <c r="F562" s="9"/>
      <c r="G562" s="9"/>
      <c r="H562" s="9"/>
    </row>
    <row r="563" spans="6:8" x14ac:dyDescent="0.2">
      <c r="F563" s="9"/>
      <c r="G563" s="9"/>
      <c r="H563" s="9"/>
    </row>
    <row r="564" spans="6:8" x14ac:dyDescent="0.2">
      <c r="F564" s="9"/>
      <c r="G564" s="9"/>
      <c r="H564" s="9"/>
    </row>
    <row r="565" spans="6:8" x14ac:dyDescent="0.2">
      <c r="F565" s="9"/>
      <c r="G565" s="9"/>
      <c r="H565" s="9"/>
    </row>
    <row r="566" spans="6:8" x14ac:dyDescent="0.2">
      <c r="F566" s="9"/>
      <c r="G566" s="9"/>
      <c r="H566" s="9"/>
    </row>
    <row r="567" spans="6:8" x14ac:dyDescent="0.2">
      <c r="F567" s="9"/>
      <c r="G567" s="9"/>
      <c r="H567" s="9"/>
    </row>
    <row r="568" spans="6:8" x14ac:dyDescent="0.2">
      <c r="F568" s="9"/>
      <c r="G568" s="9"/>
      <c r="H568" s="9"/>
    </row>
    <row r="569" spans="6:8" x14ac:dyDescent="0.2">
      <c r="F569" s="9"/>
      <c r="G569" s="9"/>
      <c r="H569" s="9"/>
    </row>
    <row r="570" spans="6:8" x14ac:dyDescent="0.2">
      <c r="F570" s="9"/>
      <c r="G570" s="9"/>
      <c r="H570" s="9"/>
    </row>
    <row r="571" spans="6:8" x14ac:dyDescent="0.2">
      <c r="F571" s="9"/>
      <c r="G571" s="9"/>
      <c r="H571" s="9"/>
    </row>
    <row r="572" spans="6:8" x14ac:dyDescent="0.2">
      <c r="F572" s="9"/>
      <c r="G572" s="9"/>
      <c r="H572" s="9"/>
    </row>
    <row r="573" spans="6:8" x14ac:dyDescent="0.2">
      <c r="F573" s="9"/>
      <c r="G573" s="9"/>
      <c r="H573" s="9"/>
    </row>
    <row r="574" spans="6:8" x14ac:dyDescent="0.2">
      <c r="F574" s="9"/>
      <c r="G574" s="9"/>
      <c r="H574" s="9"/>
    </row>
    <row r="575" spans="6:8" x14ac:dyDescent="0.2">
      <c r="F575" s="9"/>
      <c r="G575" s="9"/>
      <c r="H575" s="9"/>
    </row>
    <row r="576" spans="6:8" x14ac:dyDescent="0.2">
      <c r="F576" s="9"/>
      <c r="G576" s="9"/>
      <c r="H576" s="9"/>
    </row>
    <row r="577" spans="6:8" x14ac:dyDescent="0.2">
      <c r="F577" s="9"/>
      <c r="G577" s="9"/>
      <c r="H577" s="9"/>
    </row>
    <row r="578" spans="6:8" x14ac:dyDescent="0.2">
      <c r="F578" s="9"/>
      <c r="G578" s="9"/>
      <c r="H578" s="9"/>
    </row>
    <row r="579" spans="6:8" x14ac:dyDescent="0.2">
      <c r="F579" s="9"/>
      <c r="G579" s="9"/>
      <c r="H579" s="9"/>
    </row>
    <row r="580" spans="6:8" x14ac:dyDescent="0.2">
      <c r="F580" s="9"/>
      <c r="G580" s="9"/>
      <c r="H580" s="9"/>
    </row>
    <row r="581" spans="6:8" x14ac:dyDescent="0.2">
      <c r="F581" s="9"/>
      <c r="G581" s="9"/>
      <c r="H581" s="9"/>
    </row>
    <row r="582" spans="6:8" x14ac:dyDescent="0.2">
      <c r="F582" s="9"/>
      <c r="G582" s="9"/>
      <c r="H582" s="9"/>
    </row>
    <row r="583" spans="6:8" x14ac:dyDescent="0.2">
      <c r="F583" s="9"/>
      <c r="G583" s="9"/>
      <c r="H583" s="9"/>
    </row>
    <row r="584" spans="6:8" x14ac:dyDescent="0.2">
      <c r="F584" s="9"/>
      <c r="G584" s="9"/>
      <c r="H584" s="9"/>
    </row>
    <row r="585" spans="6:8" x14ac:dyDescent="0.2">
      <c r="F585" s="9"/>
      <c r="G585" s="9"/>
      <c r="H585" s="9"/>
    </row>
    <row r="586" spans="6:8" x14ac:dyDescent="0.2">
      <c r="F586" s="9"/>
      <c r="G586" s="9"/>
      <c r="H586" s="9"/>
    </row>
    <row r="587" spans="6:8" x14ac:dyDescent="0.2">
      <c r="F587" s="9"/>
      <c r="G587" s="9"/>
      <c r="H587" s="9"/>
    </row>
    <row r="588" spans="6:8" x14ac:dyDescent="0.2">
      <c r="F588" s="9"/>
      <c r="G588" s="9"/>
      <c r="H588" s="9"/>
    </row>
    <row r="589" spans="6:8" x14ac:dyDescent="0.2">
      <c r="F589" s="9"/>
      <c r="G589" s="9"/>
      <c r="H589" s="9"/>
    </row>
    <row r="590" spans="6:8" x14ac:dyDescent="0.2">
      <c r="F590" s="9"/>
      <c r="G590" s="9"/>
      <c r="H590" s="9"/>
    </row>
    <row r="591" spans="6:8" x14ac:dyDescent="0.2">
      <c r="F591" s="9"/>
      <c r="G591" s="9"/>
      <c r="H591" s="9"/>
    </row>
    <row r="592" spans="6:8" x14ac:dyDescent="0.2">
      <c r="F592" s="9"/>
      <c r="G592" s="9"/>
      <c r="H592" s="9"/>
    </row>
    <row r="593" spans="6:8" x14ac:dyDescent="0.2">
      <c r="F593" s="9"/>
      <c r="G593" s="9"/>
      <c r="H593" s="9"/>
    </row>
    <row r="594" spans="6:8" x14ac:dyDescent="0.2">
      <c r="F594" s="9"/>
      <c r="G594" s="9"/>
      <c r="H594" s="9"/>
    </row>
    <row r="595" spans="6:8" x14ac:dyDescent="0.2">
      <c r="F595" s="9"/>
      <c r="G595" s="9"/>
      <c r="H595" s="9"/>
    </row>
    <row r="596" spans="6:8" x14ac:dyDescent="0.2">
      <c r="F596" s="9"/>
      <c r="G596" s="9"/>
      <c r="H596" s="9"/>
    </row>
    <row r="597" spans="6:8" x14ac:dyDescent="0.2">
      <c r="F597" s="9"/>
      <c r="G597" s="9"/>
      <c r="H597" s="9"/>
    </row>
    <row r="598" spans="6:8" x14ac:dyDescent="0.2">
      <c r="F598" s="9"/>
      <c r="G598" s="9"/>
      <c r="H598" s="9"/>
    </row>
    <row r="599" spans="6:8" x14ac:dyDescent="0.2">
      <c r="F599" s="9"/>
      <c r="G599" s="9"/>
      <c r="H599" s="9"/>
    </row>
    <row r="600" spans="6:8" x14ac:dyDescent="0.2">
      <c r="F600" s="9"/>
      <c r="G600" s="9"/>
      <c r="H600" s="9"/>
    </row>
    <row r="601" spans="6:8" x14ac:dyDescent="0.2">
      <c r="F601" s="9"/>
      <c r="G601" s="9"/>
      <c r="H601" s="9"/>
    </row>
    <row r="602" spans="6:8" x14ac:dyDescent="0.2">
      <c r="F602" s="9"/>
      <c r="G602" s="9"/>
      <c r="H602" s="9"/>
    </row>
    <row r="603" spans="6:8" x14ac:dyDescent="0.2">
      <c r="F603" s="9"/>
      <c r="G603" s="9"/>
      <c r="H603" s="9"/>
    </row>
    <row r="604" spans="6:8" x14ac:dyDescent="0.2">
      <c r="F604" s="9"/>
      <c r="G604" s="9"/>
      <c r="H604" s="9"/>
    </row>
    <row r="605" spans="6:8" x14ac:dyDescent="0.2">
      <c r="F605" s="9"/>
      <c r="G605" s="9"/>
      <c r="H605" s="9"/>
    </row>
    <row r="606" spans="6:8" x14ac:dyDescent="0.2">
      <c r="F606" s="9"/>
      <c r="G606" s="9"/>
      <c r="H606" s="9"/>
    </row>
    <row r="607" spans="6:8" x14ac:dyDescent="0.2">
      <c r="F607" s="9"/>
      <c r="G607" s="9"/>
      <c r="H607" s="9"/>
    </row>
    <row r="608" spans="6:8" x14ac:dyDescent="0.2">
      <c r="F608" s="9"/>
      <c r="G608" s="9"/>
      <c r="H608" s="9"/>
    </row>
    <row r="609" spans="6:8" x14ac:dyDescent="0.2">
      <c r="F609" s="9"/>
      <c r="G609" s="9"/>
      <c r="H609" s="9"/>
    </row>
    <row r="610" spans="6:8" x14ac:dyDescent="0.2">
      <c r="F610" s="9"/>
      <c r="G610" s="9"/>
      <c r="H610" s="9"/>
    </row>
    <row r="611" spans="6:8" x14ac:dyDescent="0.2">
      <c r="F611" s="9"/>
      <c r="G611" s="9"/>
      <c r="H611" s="9"/>
    </row>
    <row r="612" spans="6:8" x14ac:dyDescent="0.2">
      <c r="F612" s="9"/>
      <c r="G612" s="9"/>
      <c r="H612" s="9"/>
    </row>
    <row r="613" spans="6:8" x14ac:dyDescent="0.2">
      <c r="F613" s="9"/>
      <c r="G613" s="9"/>
      <c r="H613" s="9"/>
    </row>
    <row r="614" spans="6:8" x14ac:dyDescent="0.2">
      <c r="F614" s="9"/>
      <c r="G614" s="9"/>
      <c r="H614" s="9"/>
    </row>
    <row r="615" spans="6:8" x14ac:dyDescent="0.2">
      <c r="F615" s="9"/>
      <c r="G615" s="9"/>
      <c r="H615" s="9"/>
    </row>
    <row r="616" spans="6:8" x14ac:dyDescent="0.2">
      <c r="F616" s="9"/>
      <c r="G616" s="9"/>
      <c r="H616" s="9"/>
    </row>
    <row r="617" spans="6:8" x14ac:dyDescent="0.2">
      <c r="F617" s="9"/>
      <c r="G617" s="9"/>
      <c r="H617" s="9"/>
    </row>
    <row r="618" spans="6:8" x14ac:dyDescent="0.2">
      <c r="F618" s="9"/>
      <c r="G618" s="9"/>
      <c r="H618" s="9"/>
    </row>
    <row r="619" spans="6:8" x14ac:dyDescent="0.2">
      <c r="F619" s="9"/>
      <c r="G619" s="9"/>
      <c r="H619" s="9"/>
    </row>
    <row r="620" spans="6:8" x14ac:dyDescent="0.2">
      <c r="F620" s="9"/>
      <c r="G620" s="9"/>
      <c r="H620" s="9"/>
    </row>
    <row r="621" spans="6:8" x14ac:dyDescent="0.2">
      <c r="F621" s="9"/>
      <c r="G621" s="9"/>
      <c r="H621" s="9"/>
    </row>
    <row r="622" spans="6:8" x14ac:dyDescent="0.2">
      <c r="F622" s="9"/>
      <c r="G622" s="9"/>
      <c r="H622" s="9"/>
    </row>
    <row r="623" spans="6:8" x14ac:dyDescent="0.2">
      <c r="F623" s="9"/>
      <c r="G623" s="9"/>
      <c r="H623" s="9"/>
    </row>
    <row r="624" spans="6:8" x14ac:dyDescent="0.2">
      <c r="F624" s="9"/>
      <c r="G624" s="9"/>
      <c r="H624" s="9"/>
    </row>
    <row r="625" spans="6:8" x14ac:dyDescent="0.2">
      <c r="F625" s="9"/>
      <c r="G625" s="9"/>
      <c r="H625" s="9"/>
    </row>
    <row r="626" spans="6:8" x14ac:dyDescent="0.2">
      <c r="F626" s="9"/>
      <c r="G626" s="9"/>
      <c r="H626" s="9"/>
    </row>
    <row r="627" spans="6:8" x14ac:dyDescent="0.2">
      <c r="F627" s="9"/>
      <c r="G627" s="9"/>
      <c r="H627" s="9"/>
    </row>
    <row r="628" spans="6:8" x14ac:dyDescent="0.2">
      <c r="F628" s="9"/>
      <c r="G628" s="9"/>
      <c r="H628" s="9"/>
    </row>
    <row r="629" spans="6:8" x14ac:dyDescent="0.2">
      <c r="F629" s="9"/>
      <c r="G629" s="9"/>
      <c r="H629" s="9"/>
    </row>
    <row r="630" spans="6:8" x14ac:dyDescent="0.2">
      <c r="F630" s="9"/>
      <c r="G630" s="9"/>
      <c r="H630" s="9"/>
    </row>
    <row r="631" spans="6:8" x14ac:dyDescent="0.2">
      <c r="F631" s="9"/>
      <c r="G631" s="9"/>
      <c r="H631" s="9"/>
    </row>
    <row r="632" spans="6:8" x14ac:dyDescent="0.2">
      <c r="F632" s="9"/>
      <c r="G632" s="9"/>
      <c r="H632" s="9"/>
    </row>
    <row r="633" spans="6:8" x14ac:dyDescent="0.2">
      <c r="F633" s="9"/>
      <c r="G633" s="9"/>
      <c r="H633" s="9"/>
    </row>
    <row r="634" spans="6:8" x14ac:dyDescent="0.2">
      <c r="F634" s="9"/>
      <c r="G634" s="9"/>
      <c r="H634" s="9"/>
    </row>
    <row r="635" spans="6:8" x14ac:dyDescent="0.2">
      <c r="F635" s="9"/>
      <c r="G635" s="9"/>
      <c r="H635" s="9"/>
    </row>
    <row r="636" spans="6:8" x14ac:dyDescent="0.2">
      <c r="F636" s="9"/>
      <c r="G636" s="9"/>
      <c r="H636" s="9"/>
    </row>
    <row r="637" spans="6:8" x14ac:dyDescent="0.2">
      <c r="F637" s="9"/>
      <c r="G637" s="9"/>
      <c r="H637" s="9"/>
    </row>
    <row r="638" spans="6:8" x14ac:dyDescent="0.2">
      <c r="F638" s="9"/>
      <c r="G638" s="9"/>
      <c r="H638" s="9"/>
    </row>
    <row r="639" spans="6:8" x14ac:dyDescent="0.2">
      <c r="F639" s="9"/>
      <c r="G639" s="9"/>
      <c r="H639" s="9"/>
    </row>
    <row r="640" spans="6:8" x14ac:dyDescent="0.2">
      <c r="F640" s="9"/>
      <c r="G640" s="9"/>
      <c r="H640" s="9"/>
    </row>
    <row r="641" spans="6:8" x14ac:dyDescent="0.2">
      <c r="F641" s="9"/>
      <c r="G641" s="9"/>
      <c r="H641" s="9"/>
    </row>
    <row r="642" spans="6:8" x14ac:dyDescent="0.2">
      <c r="F642" s="9"/>
      <c r="G642" s="9"/>
      <c r="H642" s="9"/>
    </row>
    <row r="643" spans="6:8" x14ac:dyDescent="0.2">
      <c r="F643" s="9"/>
      <c r="G643" s="9"/>
      <c r="H643" s="9"/>
    </row>
    <row r="644" spans="6:8" x14ac:dyDescent="0.2">
      <c r="F644" s="9"/>
      <c r="G644" s="9"/>
      <c r="H644" s="9"/>
    </row>
    <row r="645" spans="6:8" x14ac:dyDescent="0.2">
      <c r="F645" s="9"/>
      <c r="G645" s="9"/>
      <c r="H645" s="9"/>
    </row>
    <row r="646" spans="6:8" x14ac:dyDescent="0.2">
      <c r="F646" s="9"/>
      <c r="G646" s="9"/>
      <c r="H646" s="9"/>
    </row>
    <row r="647" spans="6:8" x14ac:dyDescent="0.2">
      <c r="F647" s="9"/>
      <c r="G647" s="9"/>
      <c r="H647" s="9"/>
    </row>
    <row r="648" spans="6:8" x14ac:dyDescent="0.2">
      <c r="F648" s="9"/>
      <c r="G648" s="9"/>
      <c r="H648" s="9"/>
    </row>
    <row r="649" spans="6:8" x14ac:dyDescent="0.2">
      <c r="F649" s="9"/>
      <c r="G649" s="9"/>
      <c r="H649" s="9"/>
    </row>
    <row r="650" spans="6:8" x14ac:dyDescent="0.2">
      <c r="F650" s="9"/>
      <c r="G650" s="9"/>
      <c r="H650" s="9"/>
    </row>
    <row r="651" spans="6:8" x14ac:dyDescent="0.2">
      <c r="F651" s="9"/>
      <c r="G651" s="9"/>
      <c r="H651" s="9"/>
    </row>
    <row r="652" spans="6:8" x14ac:dyDescent="0.2">
      <c r="F652" s="9"/>
      <c r="G652" s="9"/>
      <c r="H652" s="9"/>
    </row>
    <row r="653" spans="6:8" x14ac:dyDescent="0.2">
      <c r="F653" s="9"/>
      <c r="G653" s="9"/>
      <c r="H653" s="9"/>
    </row>
    <row r="654" spans="6:8" x14ac:dyDescent="0.2">
      <c r="F654" s="9"/>
      <c r="G654" s="9"/>
      <c r="H654" s="9"/>
    </row>
    <row r="655" spans="6:8" x14ac:dyDescent="0.2">
      <c r="F655" s="9"/>
      <c r="G655" s="9"/>
      <c r="H655" s="9"/>
    </row>
    <row r="656" spans="6:8" x14ac:dyDescent="0.2">
      <c r="F656" s="9"/>
      <c r="G656" s="9"/>
      <c r="H656" s="9"/>
    </row>
    <row r="657" spans="6:8" x14ac:dyDescent="0.2">
      <c r="F657" s="9"/>
      <c r="G657" s="9"/>
      <c r="H657" s="9"/>
    </row>
    <row r="658" spans="6:8" x14ac:dyDescent="0.2">
      <c r="F658" s="9"/>
      <c r="G658" s="9"/>
      <c r="H658" s="9"/>
    </row>
    <row r="659" spans="6:8" x14ac:dyDescent="0.2">
      <c r="F659" s="9"/>
      <c r="G659" s="9"/>
      <c r="H659" s="9"/>
    </row>
    <row r="660" spans="6:8" x14ac:dyDescent="0.2">
      <c r="F660" s="9"/>
      <c r="G660" s="9"/>
      <c r="H660" s="9"/>
    </row>
    <row r="661" spans="6:8" x14ac:dyDescent="0.2">
      <c r="F661" s="9"/>
      <c r="G661" s="9"/>
      <c r="H661" s="9"/>
    </row>
    <row r="662" spans="6:8" x14ac:dyDescent="0.2">
      <c r="F662" s="9"/>
      <c r="G662" s="9"/>
      <c r="H662" s="9"/>
    </row>
    <row r="663" spans="6:8" x14ac:dyDescent="0.2">
      <c r="F663" s="9"/>
      <c r="G663" s="9"/>
      <c r="H663" s="9"/>
    </row>
    <row r="664" spans="6:8" x14ac:dyDescent="0.2">
      <c r="F664" s="9"/>
      <c r="G664" s="9"/>
      <c r="H664" s="9"/>
    </row>
    <row r="665" spans="6:8" x14ac:dyDescent="0.2">
      <c r="F665" s="9"/>
      <c r="G665" s="9"/>
      <c r="H665" s="9"/>
    </row>
    <row r="666" spans="6:8" x14ac:dyDescent="0.2">
      <c r="F666" s="9"/>
      <c r="G666" s="9"/>
      <c r="H666" s="9"/>
    </row>
    <row r="667" spans="6:8" x14ac:dyDescent="0.2">
      <c r="F667" s="9"/>
      <c r="G667" s="9"/>
      <c r="H667" s="9"/>
    </row>
    <row r="668" spans="6:8" x14ac:dyDescent="0.2">
      <c r="F668" s="9"/>
      <c r="G668" s="9"/>
      <c r="H668" s="9"/>
    </row>
    <row r="669" spans="6:8" x14ac:dyDescent="0.2">
      <c r="F669" s="9"/>
      <c r="G669" s="9"/>
      <c r="H669" s="9"/>
    </row>
    <row r="670" spans="6:8" x14ac:dyDescent="0.2">
      <c r="F670" s="9"/>
      <c r="G670" s="9"/>
      <c r="H670" s="9"/>
    </row>
    <row r="671" spans="6:8" x14ac:dyDescent="0.2">
      <c r="F671" s="9"/>
      <c r="G671" s="9"/>
      <c r="H671" s="9"/>
    </row>
    <row r="672" spans="6:8" x14ac:dyDescent="0.2">
      <c r="F672" s="9"/>
      <c r="G672" s="9"/>
      <c r="H672" s="9"/>
    </row>
    <row r="673" spans="6:8" x14ac:dyDescent="0.2">
      <c r="F673" s="9"/>
      <c r="G673" s="9"/>
      <c r="H673" s="9"/>
    </row>
    <row r="674" spans="6:8" x14ac:dyDescent="0.2">
      <c r="F674" s="9"/>
      <c r="G674" s="9"/>
      <c r="H674" s="9"/>
    </row>
    <row r="675" spans="6:8" x14ac:dyDescent="0.2">
      <c r="F675" s="9"/>
      <c r="G675" s="9"/>
      <c r="H675" s="9"/>
    </row>
    <row r="676" spans="6:8" x14ac:dyDescent="0.2">
      <c r="F676" s="9"/>
      <c r="G676" s="9"/>
      <c r="H676" s="9"/>
    </row>
    <row r="677" spans="6:8" x14ac:dyDescent="0.2">
      <c r="F677" s="9"/>
      <c r="G677" s="9"/>
      <c r="H677" s="9"/>
    </row>
    <row r="678" spans="6:8" x14ac:dyDescent="0.2">
      <c r="F678" s="9"/>
      <c r="G678" s="9"/>
      <c r="H678" s="9"/>
    </row>
    <row r="679" spans="6:8" x14ac:dyDescent="0.2">
      <c r="F679" s="9"/>
      <c r="G679" s="9"/>
      <c r="H679" s="9"/>
    </row>
    <row r="680" spans="6:8" x14ac:dyDescent="0.2">
      <c r="F680" s="9"/>
      <c r="G680" s="9"/>
      <c r="H680" s="9"/>
    </row>
    <row r="681" spans="6:8" x14ac:dyDescent="0.2">
      <c r="F681" s="9"/>
      <c r="G681" s="9"/>
      <c r="H681" s="9"/>
    </row>
    <row r="682" spans="6:8" x14ac:dyDescent="0.2">
      <c r="F682" s="9"/>
      <c r="G682" s="9"/>
      <c r="H682" s="9"/>
    </row>
    <row r="683" spans="6:8" x14ac:dyDescent="0.2">
      <c r="F683" s="9"/>
      <c r="G683" s="9"/>
      <c r="H683" s="9"/>
    </row>
    <row r="684" spans="6:8" x14ac:dyDescent="0.2">
      <c r="F684" s="9"/>
      <c r="G684" s="9"/>
      <c r="H684" s="9"/>
    </row>
    <row r="685" spans="6:8" x14ac:dyDescent="0.2">
      <c r="F685" s="9"/>
      <c r="G685" s="9"/>
      <c r="H685" s="9"/>
    </row>
    <row r="686" spans="6:8" x14ac:dyDescent="0.2">
      <c r="F686" s="9"/>
      <c r="G686" s="9"/>
      <c r="H686" s="9"/>
    </row>
    <row r="687" spans="6:8" x14ac:dyDescent="0.2">
      <c r="F687" s="9"/>
      <c r="G687" s="9"/>
      <c r="H687" s="9"/>
    </row>
    <row r="688" spans="6:8" x14ac:dyDescent="0.2">
      <c r="F688" s="9"/>
      <c r="G688" s="9"/>
      <c r="H688" s="9"/>
    </row>
    <row r="689" spans="6:8" x14ac:dyDescent="0.2">
      <c r="F689" s="9"/>
      <c r="G689" s="9"/>
      <c r="H689" s="9"/>
    </row>
    <row r="690" spans="6:8" x14ac:dyDescent="0.2">
      <c r="F690" s="9"/>
      <c r="G690" s="9"/>
      <c r="H690" s="9"/>
    </row>
    <row r="691" spans="6:8" x14ac:dyDescent="0.2">
      <c r="F691" s="9"/>
      <c r="G691" s="9"/>
      <c r="H691" s="9"/>
    </row>
    <row r="692" spans="6:8" x14ac:dyDescent="0.2">
      <c r="F692" s="9"/>
      <c r="G692" s="9"/>
      <c r="H692" s="9"/>
    </row>
    <row r="693" spans="6:8" x14ac:dyDescent="0.2">
      <c r="F693" s="9"/>
      <c r="G693" s="9"/>
      <c r="H693" s="9"/>
    </row>
    <row r="694" spans="6:8" x14ac:dyDescent="0.2">
      <c r="F694" s="9"/>
      <c r="G694" s="9"/>
      <c r="H694" s="9"/>
    </row>
    <row r="695" spans="6:8" x14ac:dyDescent="0.2">
      <c r="F695" s="9"/>
      <c r="G695" s="9"/>
      <c r="H695" s="9"/>
    </row>
    <row r="696" spans="6:8" x14ac:dyDescent="0.2">
      <c r="F696" s="9"/>
      <c r="G696" s="9"/>
      <c r="H696" s="9"/>
    </row>
    <row r="697" spans="6:8" x14ac:dyDescent="0.2">
      <c r="F697" s="9"/>
      <c r="G697" s="9"/>
      <c r="H697" s="9"/>
    </row>
    <row r="698" spans="6:8" x14ac:dyDescent="0.2">
      <c r="F698" s="9"/>
      <c r="G698" s="9"/>
      <c r="H698" s="9"/>
    </row>
    <row r="699" spans="6:8" x14ac:dyDescent="0.2">
      <c r="F699" s="9"/>
      <c r="G699" s="9"/>
      <c r="H699" s="9"/>
    </row>
    <row r="700" spans="6:8" x14ac:dyDescent="0.2">
      <c r="F700" s="9"/>
      <c r="G700" s="9"/>
      <c r="H700" s="9"/>
    </row>
    <row r="701" spans="6:8" x14ac:dyDescent="0.2">
      <c r="F701" s="9"/>
      <c r="G701" s="9"/>
      <c r="H701" s="9"/>
    </row>
    <row r="702" spans="6:8" x14ac:dyDescent="0.2">
      <c r="F702" s="9"/>
      <c r="G702" s="9"/>
      <c r="H702" s="9"/>
    </row>
    <row r="703" spans="6:8" x14ac:dyDescent="0.2">
      <c r="F703" s="9"/>
      <c r="G703" s="9"/>
      <c r="H703" s="9"/>
    </row>
    <row r="704" spans="6:8" x14ac:dyDescent="0.2">
      <c r="F704" s="9"/>
      <c r="G704" s="9"/>
      <c r="H704" s="9"/>
    </row>
    <row r="705" spans="6:8" x14ac:dyDescent="0.2">
      <c r="F705" s="9"/>
      <c r="G705" s="9"/>
      <c r="H705" s="9"/>
    </row>
    <row r="706" spans="6:8" x14ac:dyDescent="0.2">
      <c r="F706" s="9"/>
      <c r="G706" s="9"/>
      <c r="H706" s="9"/>
    </row>
    <row r="707" spans="6:8" x14ac:dyDescent="0.2">
      <c r="F707" s="9"/>
      <c r="G707" s="9"/>
      <c r="H707" s="9"/>
    </row>
    <row r="708" spans="6:8" x14ac:dyDescent="0.2">
      <c r="F708" s="9"/>
      <c r="G708" s="9"/>
      <c r="H708" s="9"/>
    </row>
    <row r="709" spans="6:8" x14ac:dyDescent="0.2">
      <c r="F709" s="9"/>
      <c r="G709" s="9"/>
      <c r="H709" s="9"/>
    </row>
    <row r="710" spans="6:8" x14ac:dyDescent="0.2">
      <c r="F710" s="9"/>
      <c r="G710" s="9"/>
      <c r="H710" s="9"/>
    </row>
    <row r="711" spans="6:8" x14ac:dyDescent="0.2">
      <c r="F711" s="9"/>
      <c r="G711" s="9"/>
      <c r="H711" s="9"/>
    </row>
    <row r="712" spans="6:8" x14ac:dyDescent="0.2">
      <c r="F712" s="9"/>
      <c r="G712" s="9"/>
      <c r="H712" s="9"/>
    </row>
    <row r="713" spans="6:8" x14ac:dyDescent="0.2">
      <c r="F713" s="9"/>
      <c r="G713" s="9"/>
      <c r="H713" s="9"/>
    </row>
    <row r="714" spans="6:8" x14ac:dyDescent="0.2">
      <c r="F714" s="9"/>
      <c r="G714" s="9"/>
      <c r="H714" s="9"/>
    </row>
    <row r="715" spans="6:8" x14ac:dyDescent="0.2">
      <c r="F715" s="9"/>
      <c r="G715" s="9"/>
      <c r="H715" s="9"/>
    </row>
    <row r="716" spans="6:8" x14ac:dyDescent="0.2">
      <c r="F716" s="9"/>
      <c r="G716" s="9"/>
      <c r="H716" s="9"/>
    </row>
    <row r="717" spans="6:8" x14ac:dyDescent="0.2">
      <c r="F717" s="9"/>
      <c r="G717" s="9"/>
      <c r="H717" s="9"/>
    </row>
    <row r="718" spans="6:8" x14ac:dyDescent="0.2">
      <c r="F718" s="9"/>
      <c r="G718" s="9"/>
      <c r="H718" s="9"/>
    </row>
    <row r="719" spans="6:8" x14ac:dyDescent="0.2">
      <c r="F719" s="9"/>
      <c r="G719" s="9"/>
      <c r="H719" s="9"/>
    </row>
    <row r="720" spans="6:8" x14ac:dyDescent="0.2">
      <c r="F720" s="9"/>
      <c r="G720" s="9"/>
      <c r="H720" s="9"/>
    </row>
    <row r="721" spans="6:8" x14ac:dyDescent="0.2">
      <c r="F721" s="9"/>
      <c r="G721" s="9"/>
      <c r="H721" s="9"/>
    </row>
    <row r="722" spans="6:8" x14ac:dyDescent="0.2">
      <c r="F722" s="9"/>
      <c r="G722" s="9"/>
      <c r="H722" s="9"/>
    </row>
    <row r="723" spans="6:8" x14ac:dyDescent="0.2">
      <c r="F723" s="9"/>
      <c r="G723" s="9"/>
      <c r="H723" s="9"/>
    </row>
    <row r="724" spans="6:8" x14ac:dyDescent="0.2">
      <c r="F724" s="9"/>
      <c r="G724" s="9"/>
      <c r="H724" s="9"/>
    </row>
    <row r="725" spans="6:8" x14ac:dyDescent="0.2">
      <c r="F725" s="9"/>
      <c r="G725" s="9"/>
      <c r="H725" s="9"/>
    </row>
    <row r="726" spans="6:8" x14ac:dyDescent="0.2">
      <c r="F726" s="9"/>
      <c r="G726" s="9"/>
      <c r="H726" s="9"/>
    </row>
    <row r="727" spans="6:8" x14ac:dyDescent="0.2">
      <c r="F727" s="9"/>
      <c r="G727" s="9"/>
      <c r="H727" s="9"/>
    </row>
    <row r="728" spans="6:8" x14ac:dyDescent="0.2">
      <c r="F728" s="9"/>
      <c r="G728" s="9"/>
      <c r="H728" s="9"/>
    </row>
    <row r="729" spans="6:8" x14ac:dyDescent="0.2">
      <c r="F729" s="9"/>
      <c r="G729" s="9"/>
      <c r="H729" s="9"/>
    </row>
    <row r="730" spans="6:8" x14ac:dyDescent="0.2">
      <c r="F730" s="9"/>
      <c r="G730" s="9"/>
      <c r="H730" s="9"/>
    </row>
    <row r="731" spans="6:8" x14ac:dyDescent="0.2">
      <c r="F731" s="9"/>
      <c r="G731" s="9"/>
      <c r="H731" s="9"/>
    </row>
    <row r="732" spans="6:8" x14ac:dyDescent="0.2">
      <c r="F732" s="9"/>
      <c r="G732" s="9"/>
      <c r="H732" s="9"/>
    </row>
    <row r="733" spans="6:8" x14ac:dyDescent="0.2">
      <c r="F733" s="9"/>
      <c r="G733" s="9"/>
      <c r="H733" s="9"/>
    </row>
    <row r="734" spans="6:8" x14ac:dyDescent="0.2">
      <c r="F734" s="9"/>
      <c r="G734" s="9"/>
      <c r="H734" s="9"/>
    </row>
    <row r="735" spans="6:8" x14ac:dyDescent="0.2">
      <c r="F735" s="9"/>
      <c r="G735" s="9"/>
      <c r="H735" s="9"/>
    </row>
    <row r="736" spans="6:8" x14ac:dyDescent="0.2">
      <c r="F736" s="9"/>
      <c r="G736" s="9"/>
      <c r="H736" s="9"/>
    </row>
    <row r="737" spans="6:8" x14ac:dyDescent="0.2">
      <c r="F737" s="9"/>
      <c r="G737" s="9"/>
      <c r="H737" s="9"/>
    </row>
    <row r="738" spans="6:8" x14ac:dyDescent="0.2">
      <c r="F738" s="9"/>
      <c r="G738" s="9"/>
      <c r="H738" s="9"/>
    </row>
    <row r="739" spans="6:8" x14ac:dyDescent="0.2">
      <c r="F739" s="9"/>
      <c r="G739" s="9"/>
      <c r="H739" s="9"/>
    </row>
    <row r="740" spans="6:8" x14ac:dyDescent="0.2">
      <c r="F740" s="9"/>
      <c r="G740" s="9"/>
      <c r="H740" s="9"/>
    </row>
    <row r="741" spans="6:8" x14ac:dyDescent="0.2">
      <c r="F741" s="9"/>
      <c r="G741" s="9"/>
      <c r="H741" s="9"/>
    </row>
    <row r="742" spans="6:8" x14ac:dyDescent="0.2">
      <c r="F742" s="9"/>
      <c r="G742" s="9"/>
      <c r="H742" s="9"/>
    </row>
    <row r="743" spans="6:8" x14ac:dyDescent="0.2">
      <c r="F743" s="9"/>
      <c r="G743" s="9"/>
      <c r="H743" s="9"/>
    </row>
    <row r="744" spans="6:8" x14ac:dyDescent="0.2">
      <c r="F744" s="9"/>
      <c r="G744" s="9"/>
      <c r="H744" s="9"/>
    </row>
    <row r="745" spans="6:8" x14ac:dyDescent="0.2">
      <c r="F745" s="9"/>
      <c r="G745" s="9"/>
      <c r="H745" s="9"/>
    </row>
    <row r="746" spans="6:8" x14ac:dyDescent="0.2">
      <c r="F746" s="9"/>
      <c r="G746" s="9"/>
      <c r="H746" s="9"/>
    </row>
    <row r="747" spans="6:8" x14ac:dyDescent="0.2">
      <c r="F747" s="9"/>
      <c r="G747" s="9"/>
      <c r="H747" s="9"/>
    </row>
    <row r="748" spans="6:8" x14ac:dyDescent="0.2">
      <c r="F748" s="9"/>
      <c r="G748" s="9"/>
      <c r="H748" s="9"/>
    </row>
    <row r="749" spans="6:8" x14ac:dyDescent="0.2">
      <c r="F749" s="9"/>
      <c r="G749" s="9"/>
      <c r="H749" s="9"/>
    </row>
    <row r="750" spans="6:8" x14ac:dyDescent="0.2">
      <c r="F750" s="9"/>
      <c r="G750" s="9"/>
      <c r="H750" s="9"/>
    </row>
    <row r="751" spans="6:8" x14ac:dyDescent="0.2">
      <c r="F751" s="9"/>
      <c r="G751" s="9"/>
      <c r="H751" s="9"/>
    </row>
    <row r="752" spans="6:8" x14ac:dyDescent="0.2">
      <c r="F752" s="9"/>
      <c r="G752" s="9"/>
      <c r="H752" s="9"/>
    </row>
    <row r="753" spans="6:8" x14ac:dyDescent="0.2">
      <c r="F753" s="9"/>
      <c r="G753" s="9"/>
      <c r="H753" s="9"/>
    </row>
    <row r="754" spans="6:8" x14ac:dyDescent="0.2">
      <c r="F754" s="9"/>
      <c r="G754" s="9"/>
      <c r="H754" s="9"/>
    </row>
    <row r="755" spans="6:8" x14ac:dyDescent="0.2">
      <c r="F755" s="9"/>
      <c r="G755" s="9"/>
      <c r="H755" s="9"/>
    </row>
    <row r="756" spans="6:8" x14ac:dyDescent="0.2">
      <c r="F756" s="9"/>
      <c r="G756" s="9"/>
      <c r="H756" s="9"/>
    </row>
    <row r="757" spans="6:8" x14ac:dyDescent="0.2">
      <c r="F757" s="9"/>
      <c r="G757" s="9"/>
      <c r="H757" s="9"/>
    </row>
    <row r="758" spans="6:8" x14ac:dyDescent="0.2">
      <c r="F758" s="9"/>
      <c r="G758" s="9"/>
      <c r="H758" s="9"/>
    </row>
    <row r="759" spans="6:8" x14ac:dyDescent="0.2">
      <c r="F759" s="9"/>
      <c r="G759" s="9"/>
      <c r="H759" s="9"/>
    </row>
    <row r="760" spans="6:8" x14ac:dyDescent="0.2">
      <c r="F760" s="9"/>
      <c r="G760" s="9"/>
      <c r="H760" s="9"/>
    </row>
    <row r="761" spans="6:8" x14ac:dyDescent="0.2">
      <c r="F761" s="9"/>
      <c r="G761" s="9"/>
      <c r="H761" s="9"/>
    </row>
    <row r="762" spans="6:8" x14ac:dyDescent="0.2">
      <c r="F762" s="9"/>
      <c r="G762" s="9"/>
      <c r="H762" s="9"/>
    </row>
    <row r="763" spans="6:8" x14ac:dyDescent="0.2">
      <c r="F763" s="9"/>
      <c r="G763" s="9"/>
      <c r="H763" s="9"/>
    </row>
    <row r="764" spans="6:8" x14ac:dyDescent="0.2">
      <c r="F764" s="9"/>
      <c r="G764" s="9"/>
      <c r="H764" s="9"/>
    </row>
    <row r="765" spans="6:8" x14ac:dyDescent="0.2">
      <c r="F765" s="9"/>
      <c r="G765" s="9"/>
      <c r="H765" s="9"/>
    </row>
    <row r="766" spans="6:8" x14ac:dyDescent="0.2">
      <c r="F766" s="9"/>
      <c r="G766" s="9"/>
      <c r="H766" s="9"/>
    </row>
    <row r="767" spans="6:8" x14ac:dyDescent="0.2">
      <c r="F767" s="9"/>
      <c r="G767" s="9"/>
      <c r="H767" s="9"/>
    </row>
    <row r="768" spans="6:8" x14ac:dyDescent="0.2">
      <c r="F768" s="9"/>
      <c r="G768" s="9"/>
      <c r="H768" s="9"/>
    </row>
    <row r="769" spans="6:8" x14ac:dyDescent="0.2">
      <c r="F769" s="9"/>
      <c r="G769" s="9"/>
      <c r="H769" s="9"/>
    </row>
    <row r="770" spans="6:8" x14ac:dyDescent="0.2">
      <c r="F770" s="9"/>
      <c r="G770" s="9"/>
      <c r="H770" s="9"/>
    </row>
    <row r="771" spans="6:8" x14ac:dyDescent="0.2">
      <c r="F771" s="9"/>
      <c r="G771" s="9"/>
      <c r="H771" s="9"/>
    </row>
    <row r="772" spans="6:8" x14ac:dyDescent="0.2">
      <c r="F772" s="9"/>
      <c r="G772" s="9"/>
      <c r="H772" s="9"/>
    </row>
    <row r="773" spans="6:8" x14ac:dyDescent="0.2">
      <c r="F773" s="9"/>
      <c r="G773" s="9"/>
      <c r="H773" s="9"/>
    </row>
    <row r="774" spans="6:8" x14ac:dyDescent="0.2">
      <c r="F774" s="9"/>
      <c r="G774" s="9"/>
      <c r="H774" s="9"/>
    </row>
    <row r="775" spans="6:8" x14ac:dyDescent="0.2">
      <c r="F775" s="9"/>
      <c r="G775" s="9"/>
      <c r="H775" s="9"/>
    </row>
    <row r="776" spans="6:8" x14ac:dyDescent="0.2">
      <c r="F776" s="9"/>
      <c r="G776" s="9"/>
      <c r="H776" s="9"/>
    </row>
    <row r="777" spans="6:8" x14ac:dyDescent="0.2">
      <c r="F777" s="9"/>
      <c r="G777" s="9"/>
      <c r="H777" s="9"/>
    </row>
    <row r="778" spans="6:8" x14ac:dyDescent="0.2">
      <c r="F778" s="9"/>
      <c r="G778" s="9"/>
      <c r="H778" s="9"/>
    </row>
    <row r="779" spans="6:8" x14ac:dyDescent="0.2">
      <c r="F779" s="9"/>
      <c r="G779" s="9"/>
      <c r="H779" s="9"/>
    </row>
    <row r="780" spans="6:8" x14ac:dyDescent="0.2">
      <c r="F780" s="9"/>
      <c r="G780" s="9"/>
      <c r="H780" s="9"/>
    </row>
    <row r="781" spans="6:8" x14ac:dyDescent="0.2">
      <c r="F781" s="9"/>
      <c r="G781" s="9"/>
      <c r="H781" s="9"/>
    </row>
    <row r="782" spans="6:8" x14ac:dyDescent="0.2">
      <c r="F782" s="9"/>
      <c r="G782" s="9"/>
      <c r="H782" s="9"/>
    </row>
    <row r="783" spans="6:8" x14ac:dyDescent="0.2">
      <c r="F783" s="9"/>
      <c r="G783" s="9"/>
      <c r="H783" s="9"/>
    </row>
    <row r="784" spans="6:8" x14ac:dyDescent="0.2">
      <c r="F784" s="9"/>
      <c r="G784" s="9"/>
      <c r="H784" s="9"/>
    </row>
    <row r="785" spans="6:8" x14ac:dyDescent="0.2">
      <c r="F785" s="9"/>
      <c r="G785" s="9"/>
      <c r="H785" s="9"/>
    </row>
    <row r="786" spans="6:8" x14ac:dyDescent="0.2">
      <c r="F786" s="9"/>
      <c r="G786" s="9"/>
      <c r="H786" s="9"/>
    </row>
    <row r="787" spans="6:8" x14ac:dyDescent="0.2">
      <c r="F787" s="9"/>
      <c r="G787" s="9"/>
      <c r="H787" s="9"/>
    </row>
    <row r="788" spans="6:8" x14ac:dyDescent="0.2">
      <c r="F788" s="9"/>
      <c r="G788" s="9"/>
      <c r="H788" s="9"/>
    </row>
    <row r="789" spans="6:8" x14ac:dyDescent="0.2">
      <c r="F789" s="9"/>
      <c r="G789" s="9"/>
      <c r="H789" s="9"/>
    </row>
    <row r="790" spans="6:8" x14ac:dyDescent="0.2">
      <c r="F790" s="9"/>
      <c r="G790" s="9"/>
      <c r="H790" s="9"/>
    </row>
    <row r="791" spans="6:8" x14ac:dyDescent="0.2">
      <c r="F791" s="9"/>
      <c r="G791" s="9"/>
      <c r="H791" s="9"/>
    </row>
    <row r="792" spans="6:8" x14ac:dyDescent="0.2">
      <c r="F792" s="9"/>
      <c r="G792" s="9"/>
      <c r="H792" s="9"/>
    </row>
    <row r="793" spans="6:8" x14ac:dyDescent="0.2">
      <c r="F793" s="9"/>
      <c r="G793" s="9"/>
      <c r="H793" s="9"/>
    </row>
    <row r="794" spans="6:8" x14ac:dyDescent="0.2">
      <c r="F794" s="9"/>
      <c r="G794" s="9"/>
      <c r="H794" s="9"/>
    </row>
    <row r="795" spans="6:8" x14ac:dyDescent="0.2">
      <c r="F795" s="9"/>
      <c r="G795" s="9"/>
      <c r="H795" s="9"/>
    </row>
    <row r="796" spans="6:8" x14ac:dyDescent="0.2">
      <c r="F796" s="9"/>
      <c r="G796" s="9"/>
      <c r="H796" s="9"/>
    </row>
    <row r="797" spans="6:8" x14ac:dyDescent="0.2">
      <c r="F797" s="9"/>
      <c r="G797" s="9"/>
      <c r="H797" s="9"/>
    </row>
    <row r="798" spans="6:8" x14ac:dyDescent="0.2">
      <c r="F798" s="9"/>
      <c r="G798" s="9"/>
      <c r="H798" s="9"/>
    </row>
    <row r="799" spans="6:8" x14ac:dyDescent="0.2">
      <c r="F799" s="9"/>
      <c r="G799" s="9"/>
      <c r="H799" s="9"/>
    </row>
    <row r="800" spans="6:8" x14ac:dyDescent="0.2">
      <c r="F800" s="9"/>
      <c r="G800" s="9"/>
      <c r="H800" s="9"/>
    </row>
    <row r="801" spans="6:8" x14ac:dyDescent="0.2">
      <c r="F801" s="9"/>
      <c r="G801" s="9"/>
      <c r="H801" s="9"/>
    </row>
    <row r="802" spans="6:8" x14ac:dyDescent="0.2">
      <c r="F802" s="9"/>
      <c r="G802" s="9"/>
      <c r="H802" s="9"/>
    </row>
    <row r="803" spans="6:8" x14ac:dyDescent="0.2">
      <c r="F803" s="9"/>
      <c r="G803" s="9"/>
      <c r="H803" s="9"/>
    </row>
    <row r="804" spans="6:8" x14ac:dyDescent="0.2">
      <c r="F804" s="9"/>
      <c r="G804" s="9"/>
      <c r="H804" s="9"/>
    </row>
    <row r="805" spans="6:8" x14ac:dyDescent="0.2">
      <c r="F805" s="9"/>
      <c r="G805" s="9"/>
      <c r="H805" s="9"/>
    </row>
    <row r="806" spans="6:8" x14ac:dyDescent="0.2">
      <c r="F806" s="9"/>
      <c r="G806" s="9"/>
      <c r="H806" s="9"/>
    </row>
    <row r="807" spans="6:8" x14ac:dyDescent="0.2">
      <c r="F807" s="9"/>
      <c r="G807" s="9"/>
      <c r="H807" s="9"/>
    </row>
    <row r="808" spans="6:8" x14ac:dyDescent="0.2">
      <c r="F808" s="9"/>
      <c r="G808" s="9"/>
      <c r="H808" s="9"/>
    </row>
    <row r="809" spans="6:8" x14ac:dyDescent="0.2">
      <c r="F809" s="9"/>
      <c r="G809" s="9"/>
      <c r="H809" s="9"/>
    </row>
    <row r="810" spans="6:8" x14ac:dyDescent="0.2">
      <c r="F810" s="9"/>
      <c r="G810" s="9"/>
      <c r="H810" s="9"/>
    </row>
    <row r="811" spans="6:8" x14ac:dyDescent="0.2">
      <c r="F811" s="9"/>
      <c r="G811" s="9"/>
      <c r="H811" s="9"/>
    </row>
    <row r="812" spans="6:8" x14ac:dyDescent="0.2">
      <c r="F812" s="9"/>
      <c r="G812" s="9"/>
      <c r="H812" s="9"/>
    </row>
    <row r="813" spans="6:8" x14ac:dyDescent="0.2">
      <c r="F813" s="9"/>
      <c r="G813" s="9"/>
      <c r="H813" s="9"/>
    </row>
    <row r="814" spans="6:8" x14ac:dyDescent="0.2">
      <c r="F814" s="9"/>
      <c r="G814" s="9"/>
      <c r="H814" s="9"/>
    </row>
    <row r="815" spans="6:8" x14ac:dyDescent="0.2">
      <c r="F815" s="9"/>
      <c r="G815" s="9"/>
      <c r="H815" s="9"/>
    </row>
    <row r="816" spans="6:8" x14ac:dyDescent="0.2">
      <c r="F816" s="9"/>
      <c r="G816" s="9"/>
      <c r="H816" s="9"/>
    </row>
    <row r="817" spans="6:8" x14ac:dyDescent="0.2">
      <c r="F817" s="9"/>
      <c r="G817" s="9"/>
      <c r="H817" s="9"/>
    </row>
    <row r="818" spans="6:8" x14ac:dyDescent="0.2">
      <c r="F818" s="9"/>
      <c r="G818" s="9"/>
      <c r="H818" s="9"/>
    </row>
    <row r="819" spans="6:8" x14ac:dyDescent="0.2">
      <c r="F819" s="9"/>
      <c r="G819" s="9"/>
      <c r="H819" s="9"/>
    </row>
    <row r="820" spans="6:8" x14ac:dyDescent="0.2">
      <c r="F820" s="9"/>
      <c r="G820" s="9"/>
      <c r="H820" s="9"/>
    </row>
    <row r="821" spans="6:8" x14ac:dyDescent="0.2">
      <c r="F821" s="9"/>
      <c r="G821" s="9"/>
      <c r="H821" s="9"/>
    </row>
    <row r="822" spans="6:8" x14ac:dyDescent="0.2">
      <c r="F822" s="9"/>
      <c r="G822" s="9"/>
      <c r="H822" s="9"/>
    </row>
    <row r="823" spans="6:8" x14ac:dyDescent="0.2">
      <c r="F823" s="9"/>
      <c r="G823" s="9"/>
      <c r="H823" s="9"/>
    </row>
    <row r="824" spans="6:8" x14ac:dyDescent="0.2">
      <c r="F824" s="9"/>
      <c r="G824" s="9"/>
      <c r="H824" s="9"/>
    </row>
    <row r="825" spans="6:8" x14ac:dyDescent="0.2">
      <c r="F825" s="9"/>
      <c r="G825" s="9"/>
      <c r="H825" s="9"/>
    </row>
    <row r="826" spans="6:8" x14ac:dyDescent="0.2">
      <c r="F826" s="9"/>
      <c r="G826" s="9"/>
      <c r="H826" s="9"/>
    </row>
    <row r="827" spans="6:8" x14ac:dyDescent="0.2">
      <c r="F827" s="9"/>
      <c r="G827" s="9"/>
      <c r="H827" s="9"/>
    </row>
    <row r="828" spans="6:8" x14ac:dyDescent="0.2">
      <c r="F828" s="9"/>
      <c r="G828" s="9"/>
      <c r="H828" s="9"/>
    </row>
    <row r="829" spans="6:8" x14ac:dyDescent="0.2">
      <c r="F829" s="9"/>
      <c r="G829" s="9"/>
      <c r="H829" s="9"/>
    </row>
    <row r="830" spans="6:8" x14ac:dyDescent="0.2">
      <c r="F830" s="9"/>
      <c r="G830" s="9"/>
      <c r="H830" s="9"/>
    </row>
    <row r="831" spans="6:8" x14ac:dyDescent="0.2">
      <c r="F831" s="9"/>
      <c r="G831" s="9"/>
      <c r="H831" s="9"/>
    </row>
    <row r="832" spans="6:8" x14ac:dyDescent="0.2">
      <c r="F832" s="9"/>
      <c r="G832" s="9"/>
      <c r="H832" s="9"/>
    </row>
    <row r="833" spans="6:8" x14ac:dyDescent="0.2">
      <c r="F833" s="9"/>
      <c r="G833" s="9"/>
      <c r="H833" s="9"/>
    </row>
    <row r="834" spans="6:8" x14ac:dyDescent="0.2">
      <c r="F834" s="9"/>
      <c r="G834" s="9"/>
      <c r="H834" s="9"/>
    </row>
    <row r="835" spans="6:8" x14ac:dyDescent="0.2">
      <c r="F835" s="9"/>
      <c r="G835" s="9"/>
      <c r="H835" s="9"/>
    </row>
    <row r="836" spans="6:8" x14ac:dyDescent="0.2">
      <c r="F836" s="9"/>
      <c r="G836" s="9"/>
      <c r="H836" s="9"/>
    </row>
    <row r="837" spans="6:8" x14ac:dyDescent="0.2">
      <c r="F837" s="9"/>
      <c r="G837" s="9"/>
      <c r="H837" s="9"/>
    </row>
    <row r="838" spans="6:8" x14ac:dyDescent="0.2">
      <c r="F838" s="9"/>
      <c r="G838" s="9"/>
      <c r="H838" s="9"/>
    </row>
    <row r="839" spans="6:8" x14ac:dyDescent="0.2">
      <c r="F839" s="9"/>
      <c r="G839" s="9"/>
      <c r="H839" s="9"/>
    </row>
    <row r="840" spans="6:8" x14ac:dyDescent="0.2">
      <c r="F840" s="9"/>
      <c r="G840" s="9"/>
      <c r="H840" s="9"/>
    </row>
    <row r="841" spans="6:8" x14ac:dyDescent="0.2">
      <c r="F841" s="9"/>
      <c r="G841" s="9"/>
      <c r="H841" s="9"/>
    </row>
    <row r="842" spans="6:8" x14ac:dyDescent="0.2">
      <c r="F842" s="9"/>
      <c r="G842" s="9"/>
      <c r="H842" s="9"/>
    </row>
    <row r="843" spans="6:8" x14ac:dyDescent="0.2">
      <c r="F843" s="9"/>
      <c r="G843" s="9"/>
      <c r="H843" s="9"/>
    </row>
    <row r="844" spans="6:8" x14ac:dyDescent="0.2">
      <c r="F844" s="9"/>
      <c r="G844" s="9"/>
      <c r="H844" s="9"/>
    </row>
    <row r="845" spans="6:8" x14ac:dyDescent="0.2">
      <c r="F845" s="9"/>
      <c r="G845" s="9"/>
      <c r="H845" s="9"/>
    </row>
    <row r="846" spans="6:8" x14ac:dyDescent="0.2">
      <c r="F846" s="9"/>
      <c r="G846" s="9"/>
      <c r="H846" s="9"/>
    </row>
    <row r="847" spans="6:8" x14ac:dyDescent="0.2">
      <c r="F847" s="9"/>
      <c r="G847" s="9"/>
      <c r="H847" s="9"/>
    </row>
    <row r="848" spans="6:8" x14ac:dyDescent="0.2">
      <c r="F848" s="9"/>
      <c r="G848" s="9"/>
      <c r="H848" s="9"/>
    </row>
    <row r="849" spans="6:8" x14ac:dyDescent="0.2">
      <c r="F849" s="9"/>
      <c r="G849" s="9"/>
      <c r="H849" s="9"/>
    </row>
    <row r="850" spans="6:8" x14ac:dyDescent="0.2">
      <c r="F850" s="9"/>
      <c r="G850" s="9"/>
      <c r="H850" s="9"/>
    </row>
    <row r="851" spans="6:8" x14ac:dyDescent="0.2">
      <c r="F851" s="9"/>
      <c r="G851" s="9"/>
      <c r="H851" s="9"/>
    </row>
    <row r="852" spans="6:8" x14ac:dyDescent="0.2">
      <c r="F852" s="9"/>
      <c r="G852" s="9"/>
      <c r="H852" s="9"/>
    </row>
    <row r="853" spans="6:8" x14ac:dyDescent="0.2">
      <c r="F853" s="9"/>
      <c r="G853" s="9"/>
      <c r="H853" s="9"/>
    </row>
    <row r="854" spans="6:8" x14ac:dyDescent="0.2">
      <c r="F854" s="9"/>
      <c r="G854" s="9"/>
      <c r="H854" s="9"/>
    </row>
    <row r="855" spans="6:8" x14ac:dyDescent="0.2">
      <c r="F855" s="9"/>
      <c r="G855" s="9"/>
      <c r="H855" s="9"/>
    </row>
    <row r="856" spans="6:8" x14ac:dyDescent="0.2">
      <c r="F856" s="9"/>
      <c r="G856" s="9"/>
      <c r="H856" s="9"/>
    </row>
    <row r="857" spans="6:8" x14ac:dyDescent="0.2">
      <c r="F857" s="9"/>
      <c r="G857" s="9"/>
      <c r="H857" s="9"/>
    </row>
    <row r="858" spans="6:8" x14ac:dyDescent="0.2">
      <c r="F858" s="9"/>
      <c r="G858" s="9"/>
      <c r="H858" s="9"/>
    </row>
    <row r="859" spans="6:8" x14ac:dyDescent="0.2">
      <c r="F859" s="9"/>
      <c r="G859" s="9"/>
      <c r="H859" s="9"/>
    </row>
    <row r="860" spans="6:8" x14ac:dyDescent="0.2">
      <c r="F860" s="9"/>
      <c r="G860" s="9"/>
      <c r="H860" s="9"/>
    </row>
    <row r="861" spans="6:8" x14ac:dyDescent="0.2">
      <c r="F861" s="9"/>
      <c r="G861" s="9"/>
      <c r="H861" s="9"/>
    </row>
    <row r="862" spans="6:8" x14ac:dyDescent="0.2">
      <c r="F862" s="9"/>
      <c r="G862" s="9"/>
      <c r="H862" s="9"/>
    </row>
    <row r="863" spans="6:8" x14ac:dyDescent="0.2">
      <c r="F863" s="9"/>
      <c r="G863" s="9"/>
      <c r="H863" s="9"/>
    </row>
    <row r="864" spans="6:8" x14ac:dyDescent="0.2">
      <c r="F864" s="9"/>
      <c r="G864" s="9"/>
      <c r="H864" s="9"/>
    </row>
    <row r="865" spans="6:8" x14ac:dyDescent="0.2">
      <c r="F865" s="9"/>
      <c r="G865" s="9"/>
      <c r="H865" s="9"/>
    </row>
    <row r="866" spans="6:8" x14ac:dyDescent="0.2">
      <c r="F866" s="9"/>
      <c r="G866" s="9"/>
      <c r="H866" s="9"/>
    </row>
    <row r="867" spans="6:8" x14ac:dyDescent="0.2">
      <c r="F867" s="9"/>
      <c r="G867" s="9"/>
      <c r="H867" s="9"/>
    </row>
    <row r="868" spans="6:8" x14ac:dyDescent="0.2">
      <c r="F868" s="9"/>
      <c r="G868" s="9"/>
      <c r="H868" s="9"/>
    </row>
    <row r="869" spans="6:8" x14ac:dyDescent="0.2">
      <c r="F869" s="9"/>
      <c r="G869" s="9"/>
      <c r="H869" s="9"/>
    </row>
    <row r="870" spans="6:8" x14ac:dyDescent="0.2">
      <c r="F870" s="9"/>
      <c r="G870" s="9"/>
      <c r="H870" s="9"/>
    </row>
    <row r="871" spans="6:8" x14ac:dyDescent="0.2">
      <c r="F871" s="9"/>
      <c r="G871" s="9"/>
      <c r="H871" s="9"/>
    </row>
    <row r="872" spans="6:8" x14ac:dyDescent="0.2">
      <c r="F872" s="9"/>
      <c r="G872" s="9"/>
      <c r="H872" s="9"/>
    </row>
    <row r="873" spans="6:8" x14ac:dyDescent="0.2">
      <c r="F873" s="9"/>
      <c r="G873" s="9"/>
      <c r="H873" s="9"/>
    </row>
    <row r="874" spans="6:8" x14ac:dyDescent="0.2">
      <c r="F874" s="9"/>
      <c r="G874" s="9"/>
      <c r="H874" s="9"/>
    </row>
    <row r="875" spans="6:8" x14ac:dyDescent="0.2">
      <c r="F875" s="9"/>
      <c r="G875" s="9"/>
      <c r="H875" s="9"/>
    </row>
    <row r="876" spans="6:8" x14ac:dyDescent="0.2">
      <c r="F876" s="9"/>
      <c r="G876" s="9"/>
      <c r="H876" s="9"/>
    </row>
    <row r="877" spans="6:8" x14ac:dyDescent="0.2">
      <c r="F877" s="9"/>
      <c r="G877" s="9"/>
      <c r="H877" s="9"/>
    </row>
    <row r="878" spans="6:8" x14ac:dyDescent="0.2">
      <c r="F878" s="9"/>
      <c r="G878" s="9"/>
      <c r="H878" s="9"/>
    </row>
    <row r="879" spans="6:8" x14ac:dyDescent="0.2">
      <c r="F879" s="9"/>
      <c r="G879" s="9"/>
      <c r="H879" s="9"/>
    </row>
    <row r="880" spans="6:8" x14ac:dyDescent="0.2">
      <c r="F880" s="9"/>
      <c r="G880" s="9"/>
      <c r="H880" s="9"/>
    </row>
    <row r="881" spans="6:8" x14ac:dyDescent="0.2">
      <c r="F881" s="9"/>
      <c r="G881" s="9"/>
      <c r="H881" s="9"/>
    </row>
    <row r="882" spans="6:8" x14ac:dyDescent="0.2">
      <c r="F882" s="9"/>
      <c r="G882" s="9"/>
      <c r="H882" s="9"/>
    </row>
    <row r="883" spans="6:8" x14ac:dyDescent="0.2">
      <c r="F883" s="9"/>
      <c r="G883" s="9"/>
      <c r="H883" s="9"/>
    </row>
    <row r="884" spans="6:8" x14ac:dyDescent="0.2">
      <c r="F884" s="9"/>
      <c r="G884" s="9"/>
      <c r="H884" s="9"/>
    </row>
    <row r="885" spans="6:8" x14ac:dyDescent="0.2">
      <c r="F885" s="9"/>
      <c r="G885" s="9"/>
      <c r="H885" s="9"/>
    </row>
    <row r="886" spans="6:8" x14ac:dyDescent="0.2">
      <c r="F886" s="9"/>
      <c r="G886" s="9"/>
      <c r="H886" s="9"/>
    </row>
    <row r="887" spans="6:8" x14ac:dyDescent="0.2">
      <c r="F887" s="9"/>
      <c r="G887" s="9"/>
      <c r="H887" s="9"/>
    </row>
    <row r="888" spans="6:8" x14ac:dyDescent="0.2">
      <c r="F888" s="9"/>
      <c r="G888" s="9"/>
      <c r="H888" s="9"/>
    </row>
    <row r="889" spans="6:8" x14ac:dyDescent="0.2">
      <c r="F889" s="9"/>
      <c r="G889" s="9"/>
      <c r="H889" s="9"/>
    </row>
    <row r="890" spans="6:8" x14ac:dyDescent="0.2">
      <c r="F890" s="9"/>
      <c r="G890" s="9"/>
      <c r="H890" s="9"/>
    </row>
    <row r="891" spans="6:8" x14ac:dyDescent="0.2">
      <c r="F891" s="9"/>
      <c r="G891" s="9"/>
      <c r="H891" s="9"/>
    </row>
    <row r="892" spans="6:8" x14ac:dyDescent="0.2">
      <c r="F892" s="9"/>
      <c r="G892" s="9"/>
      <c r="H892" s="9"/>
    </row>
    <row r="893" spans="6:8" x14ac:dyDescent="0.2">
      <c r="F893" s="9"/>
      <c r="G893" s="9"/>
      <c r="H893" s="9"/>
    </row>
    <row r="894" spans="6:8" x14ac:dyDescent="0.2">
      <c r="F894" s="9"/>
      <c r="G894" s="9"/>
      <c r="H894" s="9"/>
    </row>
    <row r="895" spans="6:8" x14ac:dyDescent="0.2">
      <c r="F895" s="9"/>
      <c r="G895" s="9"/>
      <c r="H895" s="9"/>
    </row>
    <row r="896" spans="6:8" x14ac:dyDescent="0.2">
      <c r="F896" s="9"/>
      <c r="G896" s="9"/>
      <c r="H896" s="9"/>
    </row>
    <row r="897" spans="6:8" x14ac:dyDescent="0.2">
      <c r="F897" s="9"/>
      <c r="G897" s="9"/>
      <c r="H897" s="9"/>
    </row>
    <row r="898" spans="6:8" x14ac:dyDescent="0.2">
      <c r="F898" s="9"/>
      <c r="G898" s="9"/>
      <c r="H898" s="9"/>
    </row>
    <row r="899" spans="6:8" x14ac:dyDescent="0.2">
      <c r="F899" s="9"/>
      <c r="G899" s="9"/>
      <c r="H899" s="9"/>
    </row>
    <row r="900" spans="6:8" x14ac:dyDescent="0.2">
      <c r="F900" s="9"/>
      <c r="G900" s="9"/>
      <c r="H900" s="9"/>
    </row>
    <row r="901" spans="6:8" x14ac:dyDescent="0.2">
      <c r="F901" s="9"/>
      <c r="G901" s="9"/>
      <c r="H901" s="9"/>
    </row>
    <row r="902" spans="6:8" x14ac:dyDescent="0.2">
      <c r="F902" s="9"/>
      <c r="G902" s="9"/>
      <c r="H902" s="9"/>
    </row>
    <row r="903" spans="6:8" x14ac:dyDescent="0.2">
      <c r="F903" s="9"/>
      <c r="G903" s="9"/>
      <c r="H903" s="9"/>
    </row>
    <row r="904" spans="6:8" x14ac:dyDescent="0.2">
      <c r="F904" s="9"/>
      <c r="G904" s="9"/>
      <c r="H904" s="9"/>
    </row>
    <row r="905" spans="6:8" x14ac:dyDescent="0.2">
      <c r="F905" s="9"/>
      <c r="G905" s="9"/>
      <c r="H905" s="9"/>
    </row>
    <row r="906" spans="6:8" x14ac:dyDescent="0.2">
      <c r="F906" s="9"/>
      <c r="G906" s="9"/>
      <c r="H906" s="9"/>
    </row>
    <row r="907" spans="6:8" x14ac:dyDescent="0.2">
      <c r="F907" s="9"/>
      <c r="G907" s="9"/>
      <c r="H907" s="9"/>
    </row>
    <row r="908" spans="6:8" x14ac:dyDescent="0.2">
      <c r="F908" s="9"/>
      <c r="G908" s="9"/>
      <c r="H908" s="9"/>
    </row>
    <row r="909" spans="6:8" x14ac:dyDescent="0.2">
      <c r="F909" s="9"/>
      <c r="G909" s="9"/>
      <c r="H909" s="9"/>
    </row>
    <row r="910" spans="6:8" x14ac:dyDescent="0.2">
      <c r="F910" s="9"/>
      <c r="G910" s="9"/>
      <c r="H910" s="9"/>
    </row>
    <row r="911" spans="6:8" x14ac:dyDescent="0.2">
      <c r="F911" s="9"/>
      <c r="G911" s="9"/>
      <c r="H911" s="9"/>
    </row>
    <row r="912" spans="6:8" x14ac:dyDescent="0.2">
      <c r="F912" s="9"/>
      <c r="G912" s="9"/>
      <c r="H912" s="9"/>
    </row>
    <row r="913" spans="6:8" x14ac:dyDescent="0.2">
      <c r="F913" s="9"/>
      <c r="G913" s="9"/>
      <c r="H913" s="9"/>
    </row>
    <row r="914" spans="6:8" x14ac:dyDescent="0.2">
      <c r="F914" s="9"/>
      <c r="G914" s="9"/>
      <c r="H914" s="9"/>
    </row>
    <row r="915" spans="6:8" x14ac:dyDescent="0.2">
      <c r="F915" s="9"/>
      <c r="G915" s="9"/>
      <c r="H915" s="9"/>
    </row>
    <row r="916" spans="6:8" x14ac:dyDescent="0.2">
      <c r="F916" s="9"/>
      <c r="G916" s="9"/>
      <c r="H916" s="9"/>
    </row>
    <row r="917" spans="6:8" x14ac:dyDescent="0.2">
      <c r="F917" s="9"/>
      <c r="G917" s="9"/>
      <c r="H917" s="9"/>
    </row>
    <row r="918" spans="6:8" x14ac:dyDescent="0.2">
      <c r="F918" s="9"/>
      <c r="G918" s="9"/>
      <c r="H918" s="9"/>
    </row>
    <row r="919" spans="6:8" x14ac:dyDescent="0.2">
      <c r="F919" s="9"/>
      <c r="G919" s="9"/>
      <c r="H919" s="9"/>
    </row>
    <row r="920" spans="6:8" x14ac:dyDescent="0.2">
      <c r="F920" s="9"/>
      <c r="G920" s="9"/>
      <c r="H920" s="9"/>
    </row>
    <row r="921" spans="6:8" x14ac:dyDescent="0.2">
      <c r="F921" s="9"/>
      <c r="G921" s="9"/>
      <c r="H921" s="9"/>
    </row>
    <row r="922" spans="6:8" x14ac:dyDescent="0.2">
      <c r="F922" s="9"/>
      <c r="G922" s="9"/>
      <c r="H922" s="9"/>
    </row>
    <row r="923" spans="6:8" x14ac:dyDescent="0.2">
      <c r="F923" s="9"/>
      <c r="G923" s="9"/>
      <c r="H923" s="9"/>
    </row>
    <row r="924" spans="6:8" x14ac:dyDescent="0.2">
      <c r="F924" s="9"/>
      <c r="G924" s="9"/>
      <c r="H924" s="9"/>
    </row>
    <row r="925" spans="6:8" x14ac:dyDescent="0.2">
      <c r="F925" s="9"/>
      <c r="G925" s="9"/>
      <c r="H925" s="9"/>
    </row>
    <row r="926" spans="6:8" x14ac:dyDescent="0.2">
      <c r="F926" s="9"/>
      <c r="G926" s="9"/>
      <c r="H926" s="9"/>
    </row>
    <row r="927" spans="6:8" x14ac:dyDescent="0.2">
      <c r="F927" s="9"/>
      <c r="G927" s="9"/>
      <c r="H927" s="9"/>
    </row>
    <row r="928" spans="6:8" x14ac:dyDescent="0.2">
      <c r="F928" s="9"/>
      <c r="G928" s="9"/>
      <c r="H928" s="9"/>
    </row>
    <row r="929" spans="6:8" x14ac:dyDescent="0.2">
      <c r="F929" s="9"/>
      <c r="G929" s="9"/>
      <c r="H929" s="9"/>
    </row>
    <row r="930" spans="6:8" x14ac:dyDescent="0.2">
      <c r="F930" s="9"/>
      <c r="G930" s="9"/>
      <c r="H930" s="9"/>
    </row>
    <row r="931" spans="6:8" x14ac:dyDescent="0.2">
      <c r="F931" s="9"/>
      <c r="G931" s="9"/>
      <c r="H931" s="9"/>
    </row>
    <row r="932" spans="6:8" x14ac:dyDescent="0.2">
      <c r="F932" s="9"/>
      <c r="G932" s="9"/>
      <c r="H932" s="9"/>
    </row>
    <row r="933" spans="6:8" x14ac:dyDescent="0.2">
      <c r="F933" s="9"/>
      <c r="G933" s="9"/>
      <c r="H933" s="9"/>
    </row>
    <row r="934" spans="6:8" x14ac:dyDescent="0.2">
      <c r="F934" s="9"/>
      <c r="G934" s="9"/>
      <c r="H934" s="9"/>
    </row>
    <row r="935" spans="6:8" x14ac:dyDescent="0.2">
      <c r="F935" s="9"/>
      <c r="G935" s="9"/>
      <c r="H935" s="9"/>
    </row>
    <row r="936" spans="6:8" x14ac:dyDescent="0.2">
      <c r="F936" s="9"/>
      <c r="G936" s="9"/>
      <c r="H936" s="9"/>
    </row>
    <row r="937" spans="6:8" x14ac:dyDescent="0.2">
      <c r="F937" s="9"/>
      <c r="G937" s="9"/>
      <c r="H937" s="9"/>
    </row>
    <row r="938" spans="6:8" x14ac:dyDescent="0.2">
      <c r="F938" s="9"/>
      <c r="G938" s="9"/>
      <c r="H938" s="9"/>
    </row>
    <row r="939" spans="6:8" x14ac:dyDescent="0.2">
      <c r="F939" s="9"/>
      <c r="G939" s="9"/>
      <c r="H939" s="9"/>
    </row>
    <row r="940" spans="6:8" x14ac:dyDescent="0.2">
      <c r="F940" s="9"/>
      <c r="G940" s="9"/>
      <c r="H940" s="9"/>
    </row>
    <row r="941" spans="6:8" x14ac:dyDescent="0.2">
      <c r="F941" s="9"/>
      <c r="G941" s="9"/>
      <c r="H941" s="9"/>
    </row>
    <row r="942" spans="6:8" x14ac:dyDescent="0.2">
      <c r="F942" s="9"/>
      <c r="G942" s="9"/>
      <c r="H942" s="9"/>
    </row>
    <row r="943" spans="6:8" x14ac:dyDescent="0.2">
      <c r="F943" s="9"/>
      <c r="G943" s="9"/>
      <c r="H943" s="9"/>
    </row>
    <row r="944" spans="6:8" x14ac:dyDescent="0.2">
      <c r="F944" s="9"/>
      <c r="G944" s="9"/>
      <c r="H944" s="9"/>
    </row>
    <row r="945" spans="6:8" x14ac:dyDescent="0.2">
      <c r="F945" s="9"/>
      <c r="G945" s="9"/>
      <c r="H945" s="9"/>
    </row>
    <row r="946" spans="6:8" x14ac:dyDescent="0.2">
      <c r="F946" s="9"/>
      <c r="G946" s="9"/>
      <c r="H946" s="9"/>
    </row>
    <row r="947" spans="6:8" x14ac:dyDescent="0.2">
      <c r="F947" s="9"/>
      <c r="G947" s="9"/>
      <c r="H947" s="9"/>
    </row>
    <row r="948" spans="6:8" x14ac:dyDescent="0.2">
      <c r="F948" s="9"/>
      <c r="G948" s="9"/>
      <c r="H948" s="9"/>
    </row>
    <row r="949" spans="6:8" x14ac:dyDescent="0.2">
      <c r="F949" s="9"/>
      <c r="G949" s="9"/>
      <c r="H949" s="9"/>
    </row>
    <row r="950" spans="6:8" x14ac:dyDescent="0.2">
      <c r="F950" s="9"/>
      <c r="G950" s="9"/>
      <c r="H950" s="9"/>
    </row>
    <row r="951" spans="6:8" x14ac:dyDescent="0.2">
      <c r="F951" s="9"/>
      <c r="G951" s="9"/>
      <c r="H951" s="9"/>
    </row>
    <row r="952" spans="6:8" x14ac:dyDescent="0.2">
      <c r="F952" s="9"/>
      <c r="G952" s="9"/>
      <c r="H952" s="9"/>
    </row>
    <row r="953" spans="6:8" x14ac:dyDescent="0.2">
      <c r="F953" s="9"/>
      <c r="G953" s="9"/>
      <c r="H953" s="9"/>
    </row>
    <row r="954" spans="6:8" x14ac:dyDescent="0.2">
      <c r="F954" s="9"/>
      <c r="G954" s="9"/>
      <c r="H954" s="9"/>
    </row>
    <row r="955" spans="6:8" x14ac:dyDescent="0.2">
      <c r="F955" s="9"/>
      <c r="G955" s="9"/>
      <c r="H955" s="9"/>
    </row>
    <row r="956" spans="6:8" x14ac:dyDescent="0.2">
      <c r="F956" s="9"/>
      <c r="G956" s="9"/>
      <c r="H956" s="9"/>
    </row>
    <row r="957" spans="6:8" x14ac:dyDescent="0.2">
      <c r="F957" s="9"/>
      <c r="G957" s="9"/>
      <c r="H957" s="9"/>
    </row>
    <row r="958" spans="6:8" x14ac:dyDescent="0.2">
      <c r="F958" s="9"/>
      <c r="G958" s="9"/>
      <c r="H958" s="9"/>
    </row>
    <row r="959" spans="6:8" x14ac:dyDescent="0.2">
      <c r="F959" s="9"/>
      <c r="G959" s="9"/>
      <c r="H959" s="9"/>
    </row>
    <row r="960" spans="6:8" x14ac:dyDescent="0.2">
      <c r="F960" s="9"/>
      <c r="G960" s="9"/>
      <c r="H960" s="9"/>
    </row>
    <row r="961" spans="6:8" x14ac:dyDescent="0.2">
      <c r="F961" s="9"/>
      <c r="G961" s="9"/>
      <c r="H961" s="9"/>
    </row>
    <row r="962" spans="6:8" x14ac:dyDescent="0.2">
      <c r="F962" s="9"/>
      <c r="G962" s="9"/>
      <c r="H962" s="9"/>
    </row>
    <row r="963" spans="6:8" x14ac:dyDescent="0.2">
      <c r="F963" s="9"/>
      <c r="G963" s="9"/>
      <c r="H963" s="9"/>
    </row>
    <row r="964" spans="6:8" x14ac:dyDescent="0.2">
      <c r="F964" s="9"/>
      <c r="G964" s="9"/>
      <c r="H964" s="9"/>
    </row>
    <row r="965" spans="6:8" x14ac:dyDescent="0.2">
      <c r="F965" s="9"/>
      <c r="G965" s="9"/>
      <c r="H965" s="9"/>
    </row>
    <row r="966" spans="6:8" x14ac:dyDescent="0.2">
      <c r="F966" s="9"/>
      <c r="G966" s="9"/>
      <c r="H966" s="9"/>
    </row>
    <row r="967" spans="6:8" x14ac:dyDescent="0.2">
      <c r="F967" s="9"/>
      <c r="G967" s="9"/>
      <c r="H967" s="9"/>
    </row>
    <row r="968" spans="6:8" x14ac:dyDescent="0.2">
      <c r="F968" s="9"/>
      <c r="G968" s="9"/>
      <c r="H968" s="9"/>
    </row>
    <row r="969" spans="6:8" x14ac:dyDescent="0.2">
      <c r="F969" s="9"/>
      <c r="G969" s="9"/>
      <c r="H969" s="9"/>
    </row>
    <row r="970" spans="6:8" x14ac:dyDescent="0.2">
      <c r="F970" s="9"/>
      <c r="G970" s="9"/>
      <c r="H970" s="9"/>
    </row>
    <row r="971" spans="6:8" x14ac:dyDescent="0.2">
      <c r="F971" s="9"/>
      <c r="G971" s="9"/>
      <c r="H971" s="9"/>
    </row>
    <row r="972" spans="6:8" x14ac:dyDescent="0.2">
      <c r="F972" s="9"/>
      <c r="G972" s="9"/>
      <c r="H972" s="9"/>
    </row>
    <row r="973" spans="6:8" x14ac:dyDescent="0.2">
      <c r="F973" s="9"/>
      <c r="G973" s="9"/>
      <c r="H973" s="9"/>
    </row>
    <row r="974" spans="6:8" x14ac:dyDescent="0.2">
      <c r="F974" s="9"/>
      <c r="G974" s="9"/>
      <c r="H974" s="9"/>
    </row>
    <row r="975" spans="6:8" x14ac:dyDescent="0.2">
      <c r="F975" s="9"/>
      <c r="G975" s="9"/>
      <c r="H975" s="9"/>
    </row>
    <row r="976" spans="6:8" x14ac:dyDescent="0.2">
      <c r="F976" s="9"/>
      <c r="G976" s="9"/>
      <c r="H976" s="9"/>
    </row>
    <row r="977" spans="6:8" x14ac:dyDescent="0.2">
      <c r="F977" s="9"/>
      <c r="G977" s="9"/>
      <c r="H977" s="9"/>
    </row>
    <row r="978" spans="6:8" x14ac:dyDescent="0.2">
      <c r="F978" s="9"/>
      <c r="G978" s="9"/>
      <c r="H978" s="9"/>
    </row>
    <row r="979" spans="6:8" x14ac:dyDescent="0.2">
      <c r="F979" s="9"/>
      <c r="G979" s="9"/>
      <c r="H979" s="9"/>
    </row>
    <row r="980" spans="6:8" x14ac:dyDescent="0.2">
      <c r="F980" s="9"/>
      <c r="G980" s="9"/>
      <c r="H980" s="9"/>
    </row>
    <row r="981" spans="6:8" x14ac:dyDescent="0.2">
      <c r="F981" s="9"/>
      <c r="G981" s="9"/>
      <c r="H981" s="9"/>
    </row>
    <row r="982" spans="6:8" x14ac:dyDescent="0.2">
      <c r="F982" s="9"/>
      <c r="G982" s="9"/>
      <c r="H982" s="9"/>
    </row>
    <row r="983" spans="6:8" x14ac:dyDescent="0.2">
      <c r="F983" s="9"/>
      <c r="G983" s="9"/>
      <c r="H983" s="9"/>
    </row>
    <row r="984" spans="6:8" x14ac:dyDescent="0.2">
      <c r="F984" s="9"/>
      <c r="G984" s="9"/>
      <c r="H984" s="9"/>
    </row>
    <row r="985" spans="6:8" x14ac:dyDescent="0.2">
      <c r="F985" s="9"/>
      <c r="G985" s="9"/>
      <c r="H985" s="9"/>
    </row>
    <row r="986" spans="6:8" x14ac:dyDescent="0.2">
      <c r="F986" s="9"/>
      <c r="G986" s="9"/>
      <c r="H986" s="9"/>
    </row>
    <row r="987" spans="6:8" x14ac:dyDescent="0.2">
      <c r="F987" s="9"/>
      <c r="G987" s="9"/>
      <c r="H987" s="9"/>
    </row>
    <row r="988" spans="6:8" x14ac:dyDescent="0.2">
      <c r="F988" s="9"/>
      <c r="G988" s="9"/>
      <c r="H988" s="9"/>
    </row>
    <row r="989" spans="6:8" x14ac:dyDescent="0.2">
      <c r="F989" s="9"/>
      <c r="G989" s="9"/>
      <c r="H989" s="9"/>
    </row>
    <row r="990" spans="6:8" x14ac:dyDescent="0.2">
      <c r="F990" s="9"/>
      <c r="G990" s="9"/>
      <c r="H990" s="9"/>
    </row>
    <row r="991" spans="6:8" x14ac:dyDescent="0.2">
      <c r="F991" s="9"/>
      <c r="G991" s="9"/>
      <c r="H991" s="9"/>
    </row>
    <row r="992" spans="6:8" x14ac:dyDescent="0.2">
      <c r="F992" s="9"/>
      <c r="G992" s="9"/>
      <c r="H992" s="9"/>
    </row>
    <row r="993" spans="6:8" x14ac:dyDescent="0.2">
      <c r="F993" s="9"/>
      <c r="G993" s="9"/>
      <c r="H993" s="9"/>
    </row>
    <row r="994" spans="6:8" x14ac:dyDescent="0.2">
      <c r="F994" s="9"/>
      <c r="G994" s="9"/>
      <c r="H994" s="9"/>
    </row>
    <row r="995" spans="6:8" x14ac:dyDescent="0.2">
      <c r="F995" s="9"/>
      <c r="G995" s="9"/>
      <c r="H995" s="9"/>
    </row>
    <row r="996" spans="6:8" x14ac:dyDescent="0.2">
      <c r="F996" s="9"/>
      <c r="G996" s="9"/>
      <c r="H996" s="9"/>
    </row>
    <row r="997" spans="6:8" x14ac:dyDescent="0.2">
      <c r="F997" s="9"/>
      <c r="G997" s="9"/>
      <c r="H997" s="9"/>
    </row>
    <row r="998" spans="6:8" x14ac:dyDescent="0.2">
      <c r="F998" s="9"/>
      <c r="G998" s="9"/>
      <c r="H998" s="9"/>
    </row>
    <row r="999" spans="6:8" x14ac:dyDescent="0.2">
      <c r="F999" s="9"/>
      <c r="G999" s="9"/>
      <c r="H999" s="9"/>
    </row>
    <row r="1000" spans="6:8" x14ac:dyDescent="0.2">
      <c r="F1000" s="9"/>
      <c r="G1000" s="9"/>
      <c r="H1000" s="9"/>
    </row>
    <row r="1001" spans="6:8" x14ac:dyDescent="0.2">
      <c r="F1001" s="9"/>
      <c r="G1001" s="9"/>
      <c r="H1001" s="9"/>
    </row>
    <row r="1002" spans="6:8" x14ac:dyDescent="0.2">
      <c r="F1002" s="9"/>
      <c r="G1002" s="9"/>
      <c r="H1002" s="9"/>
    </row>
    <row r="1003" spans="6:8" x14ac:dyDescent="0.2">
      <c r="F1003" s="9"/>
      <c r="G1003" s="9"/>
      <c r="H1003" s="9"/>
    </row>
    <row r="1004" spans="6:8" x14ac:dyDescent="0.2">
      <c r="F1004" s="9"/>
      <c r="G1004" s="9"/>
      <c r="H1004" s="9"/>
    </row>
    <row r="1005" spans="6:8" x14ac:dyDescent="0.2">
      <c r="F1005" s="9"/>
      <c r="G1005" s="9"/>
      <c r="H1005" s="9"/>
    </row>
    <row r="1006" spans="6:8" x14ac:dyDescent="0.2">
      <c r="F1006" s="9"/>
      <c r="G1006" s="9"/>
      <c r="H1006" s="9"/>
    </row>
    <row r="1007" spans="6:8" x14ac:dyDescent="0.2">
      <c r="F1007" s="9"/>
      <c r="G1007" s="9"/>
      <c r="H1007" s="9"/>
    </row>
    <row r="1008" spans="6:8" x14ac:dyDescent="0.2">
      <c r="F1008" s="9"/>
      <c r="G1008" s="9"/>
      <c r="H1008" s="9"/>
    </row>
    <row r="1009" spans="6:8" x14ac:dyDescent="0.2">
      <c r="F1009" s="9"/>
      <c r="G1009" s="9"/>
      <c r="H1009" s="9"/>
    </row>
    <row r="1010" spans="6:8" x14ac:dyDescent="0.2">
      <c r="F1010" s="9"/>
      <c r="G1010" s="9"/>
      <c r="H1010" s="9"/>
    </row>
    <row r="1011" spans="6:8" x14ac:dyDescent="0.2">
      <c r="F1011" s="9"/>
      <c r="G1011" s="9"/>
      <c r="H1011" s="9"/>
    </row>
    <row r="1012" spans="6:8" x14ac:dyDescent="0.2">
      <c r="F1012" s="9"/>
      <c r="G1012" s="9"/>
      <c r="H1012" s="9"/>
    </row>
    <row r="1013" spans="6:8" x14ac:dyDescent="0.2">
      <c r="F1013" s="9"/>
      <c r="G1013" s="9"/>
      <c r="H1013" s="9"/>
    </row>
    <row r="1014" spans="6:8" x14ac:dyDescent="0.2">
      <c r="F1014" s="9"/>
      <c r="G1014" s="9"/>
      <c r="H1014" s="9"/>
    </row>
    <row r="1015" spans="6:8" x14ac:dyDescent="0.2">
      <c r="F1015" s="9"/>
      <c r="G1015" s="9"/>
      <c r="H1015" s="9"/>
    </row>
    <row r="1016" spans="6:8" x14ac:dyDescent="0.2">
      <c r="F1016" s="9"/>
      <c r="G1016" s="9"/>
      <c r="H1016" s="9"/>
    </row>
    <row r="1017" spans="6:8" x14ac:dyDescent="0.2">
      <c r="F1017" s="9"/>
      <c r="G1017" s="9"/>
      <c r="H1017" s="9"/>
    </row>
    <row r="1018" spans="6:8" x14ac:dyDescent="0.2">
      <c r="F1018" s="9"/>
      <c r="G1018" s="9"/>
      <c r="H1018" s="9"/>
    </row>
    <row r="1019" spans="6:8" x14ac:dyDescent="0.2">
      <c r="F1019" s="9"/>
      <c r="G1019" s="9"/>
      <c r="H1019" s="9"/>
    </row>
    <row r="1020" spans="6:8" x14ac:dyDescent="0.2">
      <c r="F1020" s="9"/>
      <c r="G1020" s="9"/>
      <c r="H1020" s="9"/>
    </row>
    <row r="1021" spans="6:8" x14ac:dyDescent="0.2">
      <c r="F1021" s="9"/>
      <c r="G1021" s="9"/>
      <c r="H1021" s="9"/>
    </row>
    <row r="1022" spans="6:8" x14ac:dyDescent="0.2">
      <c r="F1022" s="9"/>
      <c r="G1022" s="9"/>
      <c r="H1022" s="9"/>
    </row>
    <row r="1023" spans="6:8" x14ac:dyDescent="0.2">
      <c r="F1023" s="9"/>
      <c r="G1023" s="9"/>
      <c r="H1023" s="9"/>
    </row>
    <row r="1024" spans="6:8" x14ac:dyDescent="0.2">
      <c r="F1024" s="9"/>
      <c r="G1024" s="9"/>
      <c r="H1024" s="9"/>
    </row>
    <row r="1025" spans="6:8" x14ac:dyDescent="0.2">
      <c r="F1025" s="9"/>
      <c r="G1025" s="9"/>
      <c r="H1025" s="9"/>
    </row>
    <row r="1026" spans="6:8" x14ac:dyDescent="0.2">
      <c r="F1026" s="9"/>
      <c r="G1026" s="9"/>
      <c r="H1026" s="9"/>
    </row>
    <row r="1027" spans="6:8" x14ac:dyDescent="0.2">
      <c r="F1027" s="9"/>
      <c r="G1027" s="9"/>
      <c r="H1027" s="9"/>
    </row>
    <row r="1028" spans="6:8" x14ac:dyDescent="0.2">
      <c r="F1028" s="9"/>
      <c r="G1028" s="9"/>
      <c r="H1028" s="9"/>
    </row>
    <row r="1029" spans="6:8" x14ac:dyDescent="0.2">
      <c r="F1029" s="9"/>
      <c r="G1029" s="9"/>
      <c r="H1029" s="9"/>
    </row>
    <row r="1030" spans="6:8" x14ac:dyDescent="0.2">
      <c r="F1030" s="9"/>
      <c r="G1030" s="9"/>
      <c r="H1030" s="9"/>
    </row>
    <row r="1031" spans="6:8" x14ac:dyDescent="0.2">
      <c r="F1031" s="9"/>
      <c r="G1031" s="9"/>
      <c r="H1031" s="9"/>
    </row>
    <row r="1032" spans="6:8" x14ac:dyDescent="0.2">
      <c r="F1032" s="9"/>
      <c r="G1032" s="9"/>
      <c r="H1032" s="9"/>
    </row>
    <row r="1033" spans="6:8" x14ac:dyDescent="0.2">
      <c r="F1033" s="9"/>
      <c r="G1033" s="9"/>
      <c r="H1033" s="9"/>
    </row>
    <row r="1034" spans="6:8" x14ac:dyDescent="0.2">
      <c r="F1034" s="9"/>
      <c r="G1034" s="9"/>
      <c r="H1034" s="9"/>
    </row>
    <row r="1035" spans="6:8" x14ac:dyDescent="0.2">
      <c r="F1035" s="9"/>
      <c r="G1035" s="9"/>
      <c r="H1035" s="9"/>
    </row>
    <row r="1036" spans="6:8" x14ac:dyDescent="0.2">
      <c r="F1036" s="9"/>
      <c r="G1036" s="9"/>
      <c r="H1036" s="9"/>
    </row>
    <row r="1037" spans="6:8" x14ac:dyDescent="0.2">
      <c r="F1037" s="9"/>
      <c r="G1037" s="9"/>
      <c r="H1037" s="9"/>
    </row>
    <row r="1038" spans="6:8" x14ac:dyDescent="0.2">
      <c r="F1038" s="9"/>
      <c r="G1038" s="9"/>
      <c r="H1038" s="9"/>
    </row>
    <row r="1039" spans="6:8" x14ac:dyDescent="0.2">
      <c r="F1039" s="9"/>
      <c r="G1039" s="9"/>
      <c r="H1039" s="9"/>
    </row>
    <row r="1040" spans="6:8" x14ac:dyDescent="0.2">
      <c r="F1040" s="9"/>
      <c r="G1040" s="9"/>
      <c r="H1040" s="9"/>
    </row>
    <row r="1041" spans="6:8" x14ac:dyDescent="0.2">
      <c r="F1041" s="9"/>
      <c r="G1041" s="9"/>
      <c r="H1041" s="9"/>
    </row>
    <row r="1042" spans="6:8" x14ac:dyDescent="0.2">
      <c r="F1042" s="9"/>
      <c r="G1042" s="9"/>
      <c r="H1042" s="9"/>
    </row>
    <row r="1043" spans="6:8" x14ac:dyDescent="0.2">
      <c r="F1043" s="9"/>
      <c r="G1043" s="9"/>
      <c r="H1043" s="9"/>
    </row>
    <row r="1044" spans="6:8" x14ac:dyDescent="0.2">
      <c r="F1044" s="9"/>
      <c r="G1044" s="9"/>
      <c r="H1044" s="9"/>
    </row>
    <row r="1045" spans="6:8" x14ac:dyDescent="0.2">
      <c r="F1045" s="9"/>
      <c r="G1045" s="9"/>
      <c r="H1045" s="9"/>
    </row>
    <row r="1046" spans="6:8" x14ac:dyDescent="0.2">
      <c r="F1046" s="9"/>
      <c r="G1046" s="9"/>
      <c r="H1046" s="9"/>
    </row>
    <row r="1047" spans="6:8" x14ac:dyDescent="0.2">
      <c r="F1047" s="9"/>
      <c r="G1047" s="9"/>
      <c r="H1047" s="9"/>
    </row>
    <row r="1048" spans="6:8" x14ac:dyDescent="0.2">
      <c r="F1048" s="9"/>
      <c r="G1048" s="9"/>
      <c r="H1048" s="9"/>
    </row>
    <row r="1049" spans="6:8" x14ac:dyDescent="0.2">
      <c r="F1049" s="9"/>
      <c r="G1049" s="9"/>
      <c r="H1049" s="9"/>
    </row>
    <row r="1050" spans="6:8" x14ac:dyDescent="0.2">
      <c r="F1050" s="9"/>
      <c r="G1050" s="9"/>
      <c r="H1050" s="9"/>
    </row>
    <row r="1051" spans="6:8" x14ac:dyDescent="0.2">
      <c r="F1051" s="9"/>
      <c r="G1051" s="9"/>
      <c r="H1051" s="9"/>
    </row>
    <row r="1052" spans="6:8" x14ac:dyDescent="0.2">
      <c r="F1052" s="9"/>
      <c r="G1052" s="9"/>
      <c r="H1052" s="9"/>
    </row>
    <row r="1053" spans="6:8" x14ac:dyDescent="0.2">
      <c r="F1053" s="9"/>
      <c r="G1053" s="9"/>
      <c r="H1053" s="9"/>
    </row>
    <row r="1054" spans="6:8" x14ac:dyDescent="0.2">
      <c r="F1054" s="9"/>
      <c r="G1054" s="9"/>
      <c r="H1054" s="9"/>
    </row>
    <row r="1055" spans="6:8" x14ac:dyDescent="0.2">
      <c r="F1055" s="9"/>
      <c r="G1055" s="9"/>
      <c r="H1055" s="9"/>
    </row>
    <row r="1056" spans="6:8" x14ac:dyDescent="0.2">
      <c r="F1056" s="9"/>
      <c r="G1056" s="9"/>
      <c r="H1056" s="9"/>
    </row>
    <row r="1057" spans="6:8" x14ac:dyDescent="0.2">
      <c r="F1057" s="9"/>
      <c r="G1057" s="9"/>
      <c r="H1057" s="9"/>
    </row>
    <row r="1058" spans="6:8" x14ac:dyDescent="0.2">
      <c r="F1058" s="9"/>
      <c r="G1058" s="9"/>
      <c r="H1058" s="9"/>
    </row>
    <row r="1059" spans="6:8" x14ac:dyDescent="0.2">
      <c r="F1059" s="9"/>
      <c r="G1059" s="9"/>
      <c r="H1059" s="9"/>
    </row>
    <row r="1060" spans="6:8" x14ac:dyDescent="0.2">
      <c r="F1060" s="9"/>
      <c r="G1060" s="9"/>
      <c r="H1060" s="9"/>
    </row>
    <row r="1061" spans="6:8" x14ac:dyDescent="0.2">
      <c r="F1061" s="9"/>
      <c r="G1061" s="9"/>
      <c r="H1061" s="9"/>
    </row>
    <row r="1062" spans="6:8" x14ac:dyDescent="0.2">
      <c r="F1062" s="9"/>
      <c r="G1062" s="9"/>
      <c r="H1062" s="9"/>
    </row>
    <row r="1063" spans="6:8" x14ac:dyDescent="0.2">
      <c r="F1063" s="9"/>
      <c r="G1063" s="9"/>
      <c r="H1063" s="9"/>
    </row>
    <row r="1064" spans="6:8" x14ac:dyDescent="0.2">
      <c r="F1064" s="9"/>
      <c r="G1064" s="9"/>
      <c r="H1064" s="9"/>
    </row>
    <row r="1065" spans="6:8" x14ac:dyDescent="0.2">
      <c r="F1065" s="9"/>
      <c r="G1065" s="9"/>
      <c r="H1065" s="9"/>
    </row>
    <row r="1066" spans="6:8" x14ac:dyDescent="0.2">
      <c r="F1066" s="9"/>
      <c r="G1066" s="9"/>
      <c r="H1066" s="9"/>
    </row>
    <row r="1067" spans="6:8" x14ac:dyDescent="0.2">
      <c r="F1067" s="9"/>
      <c r="G1067" s="9"/>
      <c r="H1067" s="9"/>
    </row>
    <row r="1068" spans="6:8" x14ac:dyDescent="0.2">
      <c r="F1068" s="9"/>
      <c r="G1068" s="9"/>
      <c r="H1068" s="9"/>
    </row>
    <row r="1069" spans="6:8" x14ac:dyDescent="0.2">
      <c r="F1069" s="9"/>
      <c r="G1069" s="9"/>
      <c r="H1069" s="9"/>
    </row>
    <row r="1070" spans="6:8" x14ac:dyDescent="0.2">
      <c r="F1070" s="9"/>
      <c r="G1070" s="9"/>
      <c r="H1070" s="9"/>
    </row>
    <row r="1071" spans="6:8" x14ac:dyDescent="0.2">
      <c r="F1071" s="9"/>
      <c r="G1071" s="9"/>
      <c r="H1071" s="9"/>
    </row>
    <row r="1072" spans="6:8" x14ac:dyDescent="0.2">
      <c r="F1072" s="9"/>
      <c r="G1072" s="9"/>
      <c r="H1072" s="9"/>
    </row>
    <row r="1073" spans="6:8" x14ac:dyDescent="0.2">
      <c r="F1073" s="9"/>
      <c r="G1073" s="9"/>
      <c r="H1073" s="9"/>
    </row>
    <row r="1074" spans="6:8" x14ac:dyDescent="0.2">
      <c r="F1074" s="9"/>
      <c r="G1074" s="9"/>
      <c r="H1074" s="9"/>
    </row>
    <row r="1075" spans="6:8" x14ac:dyDescent="0.2">
      <c r="F1075" s="9"/>
      <c r="G1075" s="9"/>
      <c r="H1075" s="9"/>
    </row>
    <row r="1076" spans="6:8" x14ac:dyDescent="0.2">
      <c r="F1076" s="9"/>
      <c r="G1076" s="9"/>
      <c r="H1076" s="9"/>
    </row>
    <row r="1077" spans="6:8" x14ac:dyDescent="0.2">
      <c r="F1077" s="9"/>
      <c r="G1077" s="9"/>
      <c r="H1077" s="9"/>
    </row>
    <row r="1078" spans="6:8" x14ac:dyDescent="0.2">
      <c r="F1078" s="9"/>
      <c r="G1078" s="9"/>
      <c r="H1078" s="9"/>
    </row>
    <row r="1079" spans="6:8" x14ac:dyDescent="0.2">
      <c r="F1079" s="9"/>
      <c r="G1079" s="9"/>
      <c r="H1079" s="9"/>
    </row>
    <row r="1080" spans="6:8" x14ac:dyDescent="0.2">
      <c r="F1080" s="9"/>
      <c r="G1080" s="9"/>
      <c r="H1080" s="9"/>
    </row>
    <row r="1081" spans="6:8" x14ac:dyDescent="0.2">
      <c r="F1081" s="9"/>
      <c r="G1081" s="9"/>
      <c r="H1081" s="9"/>
    </row>
    <row r="1082" spans="6:8" x14ac:dyDescent="0.2">
      <c r="F1082" s="9"/>
      <c r="G1082" s="9"/>
      <c r="H1082" s="9"/>
    </row>
    <row r="1083" spans="6:8" x14ac:dyDescent="0.2">
      <c r="F1083" s="9"/>
      <c r="G1083" s="9"/>
      <c r="H1083" s="9"/>
    </row>
    <row r="1084" spans="6:8" x14ac:dyDescent="0.2">
      <c r="F1084" s="9"/>
      <c r="G1084" s="9"/>
      <c r="H1084" s="9"/>
    </row>
    <row r="1085" spans="6:8" x14ac:dyDescent="0.2">
      <c r="F1085" s="9"/>
      <c r="G1085" s="9"/>
      <c r="H1085" s="9"/>
    </row>
    <row r="1086" spans="6:8" x14ac:dyDescent="0.2">
      <c r="F1086" s="9"/>
      <c r="G1086" s="9"/>
      <c r="H1086" s="9"/>
    </row>
    <row r="1087" spans="6:8" x14ac:dyDescent="0.2">
      <c r="F1087" s="9"/>
      <c r="G1087" s="9"/>
      <c r="H1087" s="9"/>
    </row>
    <row r="1088" spans="6:8" x14ac:dyDescent="0.2">
      <c r="F1088" s="9"/>
      <c r="G1088" s="9"/>
      <c r="H1088" s="9"/>
    </row>
    <row r="1089" spans="6:8" x14ac:dyDescent="0.2">
      <c r="F1089" s="9"/>
      <c r="G1089" s="9"/>
      <c r="H1089" s="9"/>
    </row>
    <row r="1090" spans="6:8" x14ac:dyDescent="0.2">
      <c r="F1090" s="9"/>
      <c r="G1090" s="9"/>
      <c r="H1090" s="9"/>
    </row>
    <row r="1091" spans="6:8" x14ac:dyDescent="0.2">
      <c r="F1091" s="9"/>
      <c r="G1091" s="9"/>
      <c r="H1091" s="9"/>
    </row>
    <row r="1092" spans="6:8" x14ac:dyDescent="0.2">
      <c r="F1092" s="9"/>
      <c r="G1092" s="9"/>
      <c r="H1092" s="9"/>
    </row>
    <row r="1093" spans="6:8" x14ac:dyDescent="0.2">
      <c r="F1093" s="9"/>
      <c r="G1093" s="9"/>
      <c r="H1093" s="9"/>
    </row>
    <row r="1094" spans="6:8" x14ac:dyDescent="0.2">
      <c r="F1094" s="9"/>
      <c r="G1094" s="9"/>
      <c r="H1094" s="9"/>
    </row>
    <row r="1095" spans="6:8" x14ac:dyDescent="0.2">
      <c r="F1095" s="9"/>
      <c r="G1095" s="9"/>
      <c r="H1095" s="9"/>
    </row>
    <row r="1096" spans="6:8" x14ac:dyDescent="0.2">
      <c r="F1096" s="9"/>
      <c r="G1096" s="9"/>
      <c r="H1096" s="9"/>
    </row>
    <row r="1097" spans="6:8" x14ac:dyDescent="0.2">
      <c r="F1097" s="9"/>
      <c r="G1097" s="9"/>
      <c r="H1097" s="9"/>
    </row>
    <row r="1098" spans="6:8" x14ac:dyDescent="0.2">
      <c r="F1098" s="9"/>
      <c r="G1098" s="9"/>
      <c r="H1098" s="9"/>
    </row>
    <row r="1099" spans="6:8" x14ac:dyDescent="0.2">
      <c r="F1099" s="9"/>
      <c r="G1099" s="9"/>
      <c r="H1099" s="9"/>
    </row>
    <row r="1100" spans="6:8" x14ac:dyDescent="0.2">
      <c r="F1100" s="9"/>
      <c r="G1100" s="9"/>
      <c r="H1100" s="9"/>
    </row>
    <row r="1101" spans="6:8" x14ac:dyDescent="0.2">
      <c r="F1101" s="9"/>
      <c r="G1101" s="9"/>
      <c r="H1101" s="9"/>
    </row>
    <row r="1102" spans="6:8" x14ac:dyDescent="0.2">
      <c r="F1102" s="9"/>
      <c r="G1102" s="9"/>
      <c r="H1102" s="9"/>
    </row>
    <row r="1103" spans="6:8" x14ac:dyDescent="0.2">
      <c r="F1103" s="9"/>
      <c r="G1103" s="9"/>
      <c r="H1103" s="9"/>
    </row>
    <row r="1104" spans="6:8" x14ac:dyDescent="0.2">
      <c r="F1104" s="9"/>
      <c r="G1104" s="9"/>
      <c r="H1104" s="9"/>
    </row>
    <row r="1105" spans="6:8" x14ac:dyDescent="0.2">
      <c r="F1105" s="9"/>
      <c r="G1105" s="9"/>
      <c r="H1105" s="9"/>
    </row>
    <row r="1106" spans="6:8" x14ac:dyDescent="0.2">
      <c r="F1106" s="9"/>
      <c r="G1106" s="9"/>
      <c r="H1106" s="9"/>
    </row>
    <row r="1107" spans="6:8" x14ac:dyDescent="0.2">
      <c r="F1107" s="9"/>
      <c r="G1107" s="9"/>
      <c r="H1107" s="9"/>
    </row>
    <row r="1108" spans="6:8" x14ac:dyDescent="0.2">
      <c r="F1108" s="9"/>
      <c r="G1108" s="9"/>
      <c r="H1108" s="9"/>
    </row>
    <row r="1109" spans="6:8" x14ac:dyDescent="0.2">
      <c r="F1109" s="9"/>
      <c r="G1109" s="9"/>
      <c r="H1109" s="9"/>
    </row>
    <row r="1110" spans="6:8" x14ac:dyDescent="0.2">
      <c r="F1110" s="9"/>
      <c r="G1110" s="9"/>
      <c r="H1110" s="9"/>
    </row>
    <row r="1111" spans="6:8" x14ac:dyDescent="0.2">
      <c r="F1111" s="9"/>
      <c r="G1111" s="9"/>
      <c r="H1111" s="9"/>
    </row>
    <row r="1112" spans="6:8" x14ac:dyDescent="0.2">
      <c r="F1112" s="9"/>
      <c r="G1112" s="9"/>
      <c r="H1112" s="9"/>
    </row>
    <row r="1113" spans="6:8" x14ac:dyDescent="0.2">
      <c r="F1113" s="9"/>
      <c r="G1113" s="9"/>
      <c r="H1113" s="9"/>
    </row>
    <row r="1114" spans="6:8" x14ac:dyDescent="0.2">
      <c r="F1114" s="9"/>
      <c r="G1114" s="9"/>
      <c r="H1114" s="9"/>
    </row>
    <row r="1115" spans="6:8" x14ac:dyDescent="0.2">
      <c r="F1115" s="9"/>
      <c r="G1115" s="9"/>
      <c r="H1115" s="9"/>
    </row>
    <row r="1116" spans="6:8" x14ac:dyDescent="0.2">
      <c r="F1116" s="9"/>
      <c r="G1116" s="9"/>
      <c r="H1116" s="9"/>
    </row>
    <row r="1117" spans="6:8" x14ac:dyDescent="0.2">
      <c r="F1117" s="9"/>
      <c r="G1117" s="9"/>
      <c r="H1117" s="9"/>
    </row>
    <row r="1118" spans="6:8" x14ac:dyDescent="0.2">
      <c r="F1118" s="9"/>
      <c r="G1118" s="9"/>
      <c r="H1118" s="9"/>
    </row>
    <row r="1119" spans="6:8" x14ac:dyDescent="0.2">
      <c r="F1119" s="9"/>
      <c r="G1119" s="9"/>
      <c r="H1119" s="9"/>
    </row>
    <row r="1120" spans="6:8" x14ac:dyDescent="0.2">
      <c r="F1120" s="9"/>
      <c r="G1120" s="9"/>
      <c r="H1120" s="9"/>
    </row>
    <row r="1121" spans="6:8" x14ac:dyDescent="0.2">
      <c r="F1121" s="9"/>
      <c r="G1121" s="9"/>
      <c r="H1121" s="9"/>
    </row>
    <row r="1122" spans="6:8" x14ac:dyDescent="0.2">
      <c r="F1122" s="9"/>
      <c r="G1122" s="9"/>
      <c r="H1122" s="9"/>
    </row>
    <row r="1123" spans="6:8" x14ac:dyDescent="0.2">
      <c r="F1123" s="9"/>
      <c r="G1123" s="9"/>
      <c r="H1123" s="9"/>
    </row>
    <row r="1124" spans="6:8" x14ac:dyDescent="0.2">
      <c r="F1124" s="9"/>
      <c r="G1124" s="9"/>
      <c r="H1124" s="9"/>
    </row>
    <row r="1125" spans="6:8" x14ac:dyDescent="0.2">
      <c r="F1125" s="9"/>
      <c r="G1125" s="9"/>
      <c r="H1125" s="9"/>
    </row>
    <row r="1126" spans="6:8" x14ac:dyDescent="0.2">
      <c r="F1126" s="9"/>
      <c r="G1126" s="9"/>
      <c r="H1126" s="9"/>
    </row>
    <row r="1127" spans="6:8" x14ac:dyDescent="0.2">
      <c r="F1127" s="9"/>
      <c r="G1127" s="9"/>
      <c r="H1127" s="9"/>
    </row>
    <row r="1128" spans="6:8" x14ac:dyDescent="0.2">
      <c r="F1128" s="9"/>
      <c r="G1128" s="9"/>
      <c r="H1128" s="9"/>
    </row>
    <row r="1129" spans="6:8" x14ac:dyDescent="0.2">
      <c r="F1129" s="9"/>
      <c r="G1129" s="9"/>
      <c r="H1129" s="9"/>
    </row>
    <row r="1130" spans="6:8" x14ac:dyDescent="0.2">
      <c r="F1130" s="9"/>
      <c r="G1130" s="9"/>
      <c r="H1130" s="9"/>
    </row>
    <row r="1131" spans="6:8" x14ac:dyDescent="0.2">
      <c r="F1131" s="9"/>
      <c r="G1131" s="9"/>
      <c r="H1131" s="9"/>
    </row>
    <row r="1132" spans="6:8" x14ac:dyDescent="0.2">
      <c r="F1132" s="9"/>
      <c r="G1132" s="9"/>
      <c r="H1132" s="9"/>
    </row>
    <row r="1133" spans="6:8" x14ac:dyDescent="0.2">
      <c r="F1133" s="9"/>
      <c r="G1133" s="9"/>
      <c r="H1133" s="9"/>
    </row>
    <row r="1134" spans="6:8" x14ac:dyDescent="0.2">
      <c r="F1134" s="9"/>
      <c r="G1134" s="9"/>
      <c r="H1134" s="9"/>
    </row>
    <row r="1135" spans="6:8" x14ac:dyDescent="0.2">
      <c r="F1135" s="9"/>
      <c r="G1135" s="9"/>
      <c r="H1135" s="9"/>
    </row>
    <row r="1136" spans="6:8" x14ac:dyDescent="0.2">
      <c r="F1136" s="9"/>
      <c r="G1136" s="9"/>
      <c r="H1136" s="9"/>
    </row>
    <row r="1137" spans="6:8" x14ac:dyDescent="0.2">
      <c r="F1137" s="9"/>
      <c r="G1137" s="9"/>
      <c r="H1137" s="9"/>
    </row>
    <row r="1138" spans="6:8" x14ac:dyDescent="0.2">
      <c r="F1138" s="9"/>
      <c r="G1138" s="9"/>
      <c r="H1138" s="9"/>
    </row>
    <row r="1139" spans="6:8" x14ac:dyDescent="0.2">
      <c r="F1139" s="9"/>
      <c r="G1139" s="9"/>
      <c r="H1139" s="9"/>
    </row>
    <row r="1140" spans="6:8" x14ac:dyDescent="0.2">
      <c r="F1140" s="9"/>
      <c r="G1140" s="9"/>
      <c r="H1140" s="9"/>
    </row>
    <row r="1141" spans="6:8" x14ac:dyDescent="0.2">
      <c r="F1141" s="9"/>
      <c r="G1141" s="9"/>
      <c r="H1141" s="9"/>
    </row>
    <row r="1142" spans="6:8" x14ac:dyDescent="0.2">
      <c r="F1142" s="9"/>
      <c r="G1142" s="9"/>
      <c r="H1142" s="9"/>
    </row>
    <row r="1143" spans="6:8" x14ac:dyDescent="0.2">
      <c r="F1143" s="9"/>
      <c r="G1143" s="9"/>
      <c r="H1143" s="9"/>
    </row>
    <row r="1144" spans="6:8" x14ac:dyDescent="0.2">
      <c r="F1144" s="9"/>
      <c r="G1144" s="9"/>
      <c r="H1144" s="9"/>
    </row>
    <row r="1145" spans="6:8" x14ac:dyDescent="0.2">
      <c r="F1145" s="9"/>
      <c r="G1145" s="9"/>
      <c r="H1145" s="9"/>
    </row>
    <row r="1146" spans="6:8" x14ac:dyDescent="0.2">
      <c r="F1146" s="9"/>
      <c r="G1146" s="9"/>
      <c r="H1146" s="9"/>
    </row>
    <row r="1147" spans="6:8" x14ac:dyDescent="0.2">
      <c r="F1147" s="9"/>
      <c r="G1147" s="9"/>
      <c r="H1147" s="9"/>
    </row>
    <row r="1148" spans="6:8" x14ac:dyDescent="0.2">
      <c r="F1148" s="9"/>
      <c r="G1148" s="9"/>
      <c r="H1148" s="9"/>
    </row>
    <row r="1149" spans="6:8" x14ac:dyDescent="0.2">
      <c r="F1149" s="9"/>
      <c r="G1149" s="9"/>
      <c r="H1149" s="9"/>
    </row>
    <row r="1150" spans="6:8" x14ac:dyDescent="0.2">
      <c r="F1150" s="9"/>
      <c r="G1150" s="9"/>
      <c r="H1150" s="9"/>
    </row>
    <row r="1151" spans="6:8" x14ac:dyDescent="0.2">
      <c r="F1151" s="9"/>
      <c r="G1151" s="9"/>
      <c r="H1151" s="9"/>
    </row>
    <row r="1152" spans="6:8" x14ac:dyDescent="0.2">
      <c r="F1152" s="9"/>
      <c r="G1152" s="9"/>
      <c r="H1152" s="9"/>
    </row>
    <row r="1153" spans="6:8" x14ac:dyDescent="0.2">
      <c r="F1153" s="9"/>
      <c r="G1153" s="9"/>
      <c r="H1153" s="9"/>
    </row>
    <row r="1154" spans="6:8" x14ac:dyDescent="0.2">
      <c r="F1154" s="9"/>
      <c r="G1154" s="9"/>
      <c r="H1154" s="9"/>
    </row>
    <row r="1155" spans="6:8" x14ac:dyDescent="0.2">
      <c r="F1155" s="9"/>
      <c r="G1155" s="9"/>
      <c r="H1155" s="9"/>
    </row>
    <row r="1156" spans="6:8" x14ac:dyDescent="0.2">
      <c r="F1156" s="9"/>
      <c r="G1156" s="9"/>
      <c r="H1156" s="9"/>
    </row>
    <row r="1157" spans="6:8" x14ac:dyDescent="0.2">
      <c r="F1157" s="9"/>
      <c r="G1157" s="9"/>
      <c r="H1157" s="9"/>
    </row>
    <row r="1158" spans="6:8" x14ac:dyDescent="0.2">
      <c r="F1158" s="9"/>
      <c r="G1158" s="9"/>
      <c r="H1158" s="9"/>
    </row>
    <row r="1159" spans="6:8" x14ac:dyDescent="0.2">
      <c r="F1159" s="9"/>
      <c r="G1159" s="9"/>
      <c r="H1159" s="9"/>
    </row>
    <row r="1160" spans="6:8" x14ac:dyDescent="0.2">
      <c r="F1160" s="9"/>
      <c r="G1160" s="9"/>
      <c r="H1160" s="9"/>
    </row>
    <row r="1161" spans="6:8" x14ac:dyDescent="0.2">
      <c r="F1161" s="9"/>
      <c r="G1161" s="9"/>
      <c r="H1161" s="9"/>
    </row>
    <row r="1162" spans="6:8" x14ac:dyDescent="0.2">
      <c r="F1162" s="9"/>
      <c r="G1162" s="9"/>
      <c r="H1162" s="9"/>
    </row>
    <row r="1163" spans="6:8" x14ac:dyDescent="0.2">
      <c r="F1163" s="9"/>
      <c r="G1163" s="9"/>
      <c r="H1163" s="9"/>
    </row>
    <row r="1164" spans="6:8" x14ac:dyDescent="0.2">
      <c r="F1164" s="9"/>
      <c r="G1164" s="9"/>
      <c r="H1164" s="9"/>
    </row>
    <row r="1165" spans="6:8" x14ac:dyDescent="0.2">
      <c r="F1165" s="9"/>
      <c r="G1165" s="9"/>
      <c r="H1165" s="9"/>
    </row>
    <row r="1166" spans="6:8" x14ac:dyDescent="0.2">
      <c r="F1166" s="9"/>
      <c r="G1166" s="9"/>
      <c r="H1166" s="9"/>
    </row>
    <row r="1167" spans="6:8" x14ac:dyDescent="0.2">
      <c r="F1167" s="9"/>
      <c r="G1167" s="9"/>
      <c r="H1167" s="9"/>
    </row>
    <row r="1168" spans="6:8" x14ac:dyDescent="0.2">
      <c r="F1168" s="9"/>
      <c r="G1168" s="9"/>
      <c r="H1168" s="9"/>
    </row>
    <row r="1169" spans="6:8" x14ac:dyDescent="0.2">
      <c r="F1169" s="9"/>
      <c r="G1169" s="9"/>
      <c r="H1169" s="9"/>
    </row>
    <row r="1170" spans="6:8" x14ac:dyDescent="0.2">
      <c r="F1170" s="9"/>
      <c r="G1170" s="9"/>
      <c r="H1170" s="9"/>
    </row>
    <row r="1171" spans="6:8" x14ac:dyDescent="0.2">
      <c r="F1171" s="9"/>
      <c r="G1171" s="9"/>
      <c r="H1171" s="9"/>
    </row>
    <row r="1172" spans="6:8" x14ac:dyDescent="0.2">
      <c r="F1172" s="9"/>
      <c r="G1172" s="9"/>
      <c r="H1172" s="9"/>
    </row>
    <row r="1173" spans="6:8" x14ac:dyDescent="0.2">
      <c r="F1173" s="9"/>
      <c r="G1173" s="9"/>
      <c r="H1173" s="9"/>
    </row>
    <row r="1174" spans="6:8" x14ac:dyDescent="0.2">
      <c r="F1174" s="9"/>
      <c r="G1174" s="9"/>
      <c r="H1174" s="9"/>
    </row>
    <row r="1175" spans="6:8" x14ac:dyDescent="0.2">
      <c r="F1175" s="9"/>
      <c r="G1175" s="9"/>
      <c r="H1175" s="9"/>
    </row>
    <row r="1176" spans="6:8" x14ac:dyDescent="0.2">
      <c r="F1176" s="9"/>
      <c r="G1176" s="9"/>
      <c r="H1176" s="9"/>
    </row>
    <row r="1177" spans="6:8" x14ac:dyDescent="0.2">
      <c r="F1177" s="9"/>
      <c r="G1177" s="9"/>
      <c r="H1177" s="9"/>
    </row>
    <row r="1178" spans="6:8" x14ac:dyDescent="0.2">
      <c r="F1178" s="9"/>
      <c r="G1178" s="9"/>
      <c r="H1178" s="9"/>
    </row>
    <row r="1179" spans="6:8" x14ac:dyDescent="0.2">
      <c r="F1179" s="9"/>
      <c r="G1179" s="9"/>
      <c r="H1179" s="9"/>
    </row>
    <row r="1180" spans="6:8" x14ac:dyDescent="0.2">
      <c r="F1180" s="9"/>
      <c r="G1180" s="9"/>
      <c r="H1180" s="9"/>
    </row>
    <row r="1181" spans="6:8" x14ac:dyDescent="0.2">
      <c r="F1181" s="9"/>
      <c r="G1181" s="9"/>
      <c r="H1181" s="9"/>
    </row>
    <row r="1182" spans="6:8" x14ac:dyDescent="0.2">
      <c r="F1182" s="9"/>
      <c r="G1182" s="9"/>
      <c r="H1182" s="9"/>
    </row>
    <row r="1183" spans="6:8" x14ac:dyDescent="0.2">
      <c r="F1183" s="9"/>
      <c r="G1183" s="9"/>
      <c r="H1183" s="9"/>
    </row>
    <row r="1184" spans="6:8" x14ac:dyDescent="0.2">
      <c r="F1184" s="9"/>
      <c r="G1184" s="9"/>
      <c r="H1184" s="9"/>
    </row>
    <row r="1185" spans="6:8" x14ac:dyDescent="0.2">
      <c r="F1185" s="9"/>
      <c r="G1185" s="9"/>
      <c r="H1185" s="9"/>
    </row>
    <row r="1186" spans="6:8" x14ac:dyDescent="0.2">
      <c r="F1186" s="9"/>
      <c r="G1186" s="9"/>
      <c r="H1186" s="9"/>
    </row>
    <row r="1187" spans="6:8" x14ac:dyDescent="0.2">
      <c r="F1187" s="9"/>
      <c r="G1187" s="9"/>
      <c r="H1187" s="9"/>
    </row>
    <row r="1188" spans="6:8" x14ac:dyDescent="0.2">
      <c r="F1188" s="9"/>
      <c r="G1188" s="9"/>
      <c r="H1188" s="9"/>
    </row>
    <row r="1189" spans="6:8" x14ac:dyDescent="0.2">
      <c r="F1189" s="9"/>
      <c r="G1189" s="9"/>
      <c r="H1189" s="9"/>
    </row>
    <row r="1190" spans="6:8" x14ac:dyDescent="0.2">
      <c r="F1190" s="9"/>
      <c r="G1190" s="9"/>
      <c r="H1190" s="9"/>
    </row>
    <row r="1191" spans="6:8" x14ac:dyDescent="0.2">
      <c r="F1191" s="9"/>
      <c r="G1191" s="9"/>
      <c r="H1191" s="9"/>
    </row>
    <row r="1192" spans="6:8" x14ac:dyDescent="0.2">
      <c r="F1192" s="9"/>
      <c r="G1192" s="9"/>
      <c r="H1192" s="9"/>
    </row>
    <row r="1193" spans="6:8" x14ac:dyDescent="0.2">
      <c r="F1193" s="9"/>
      <c r="G1193" s="9"/>
      <c r="H1193" s="9"/>
    </row>
    <row r="1194" spans="6:8" x14ac:dyDescent="0.2">
      <c r="F1194" s="9"/>
      <c r="G1194" s="9"/>
      <c r="H1194" s="9"/>
    </row>
    <row r="1195" spans="6:8" x14ac:dyDescent="0.2">
      <c r="F1195" s="9"/>
      <c r="G1195" s="9"/>
      <c r="H1195" s="9"/>
    </row>
    <row r="1196" spans="6:8" x14ac:dyDescent="0.2">
      <c r="F1196" s="9"/>
      <c r="G1196" s="9"/>
      <c r="H1196" s="9"/>
    </row>
    <row r="1197" spans="6:8" x14ac:dyDescent="0.2">
      <c r="F1197" s="9"/>
      <c r="G1197" s="9"/>
      <c r="H1197" s="9"/>
    </row>
    <row r="1198" spans="6:8" x14ac:dyDescent="0.2">
      <c r="F1198" s="9"/>
      <c r="G1198" s="9"/>
      <c r="H1198" s="9"/>
    </row>
    <row r="1199" spans="6:8" x14ac:dyDescent="0.2">
      <c r="F1199" s="9"/>
      <c r="G1199" s="9"/>
      <c r="H1199" s="9"/>
    </row>
    <row r="1200" spans="6:8" x14ac:dyDescent="0.2">
      <c r="F1200" s="9"/>
      <c r="G1200" s="9"/>
      <c r="H1200" s="9"/>
    </row>
    <row r="1201" spans="6:8" x14ac:dyDescent="0.2">
      <c r="F1201" s="9"/>
      <c r="G1201" s="9"/>
      <c r="H1201" s="9"/>
    </row>
    <row r="1202" spans="6:8" x14ac:dyDescent="0.2">
      <c r="F1202" s="9"/>
      <c r="G1202" s="9"/>
      <c r="H1202" s="9"/>
    </row>
    <row r="1203" spans="6:8" x14ac:dyDescent="0.2">
      <c r="F1203" s="9"/>
      <c r="G1203" s="9"/>
      <c r="H1203" s="9"/>
    </row>
    <row r="1204" spans="6:8" x14ac:dyDescent="0.2">
      <c r="F1204" s="9"/>
      <c r="G1204" s="9"/>
      <c r="H1204" s="9"/>
    </row>
    <row r="1205" spans="6:8" x14ac:dyDescent="0.2">
      <c r="F1205" s="9"/>
      <c r="G1205" s="9"/>
      <c r="H1205" s="9"/>
    </row>
    <row r="1206" spans="6:8" x14ac:dyDescent="0.2">
      <c r="F1206" s="9"/>
      <c r="G1206" s="9"/>
      <c r="H1206" s="9"/>
    </row>
    <row r="1207" spans="6:8" x14ac:dyDescent="0.2">
      <c r="F1207" s="9"/>
      <c r="G1207" s="9"/>
      <c r="H1207" s="9"/>
    </row>
    <row r="1208" spans="6:8" x14ac:dyDescent="0.2">
      <c r="F1208" s="9"/>
      <c r="G1208" s="9"/>
      <c r="H1208" s="9"/>
    </row>
    <row r="1209" spans="6:8" x14ac:dyDescent="0.2">
      <c r="F1209" s="9"/>
      <c r="G1209" s="9"/>
      <c r="H1209" s="9"/>
    </row>
    <row r="1210" spans="6:8" x14ac:dyDescent="0.2">
      <c r="F1210" s="9"/>
      <c r="G1210" s="9"/>
      <c r="H1210" s="9"/>
    </row>
    <row r="1211" spans="6:8" x14ac:dyDescent="0.2">
      <c r="F1211" s="9"/>
      <c r="G1211" s="9"/>
      <c r="H1211" s="9"/>
    </row>
    <row r="1212" spans="6:8" x14ac:dyDescent="0.2">
      <c r="F1212" s="9"/>
      <c r="G1212" s="9"/>
      <c r="H1212" s="9"/>
    </row>
    <row r="1213" spans="6:8" x14ac:dyDescent="0.2">
      <c r="F1213" s="9"/>
      <c r="G1213" s="9"/>
      <c r="H1213" s="9"/>
    </row>
    <row r="1214" spans="6:8" x14ac:dyDescent="0.2">
      <c r="F1214" s="9"/>
      <c r="G1214" s="9"/>
      <c r="H1214" s="9"/>
    </row>
    <row r="1215" spans="6:8" x14ac:dyDescent="0.2">
      <c r="F1215" s="9"/>
      <c r="G1215" s="9"/>
      <c r="H1215" s="9"/>
    </row>
    <row r="1216" spans="6:8" x14ac:dyDescent="0.2">
      <c r="F1216" s="9"/>
      <c r="G1216" s="9"/>
      <c r="H1216" s="9"/>
    </row>
    <row r="1217" spans="6:8" x14ac:dyDescent="0.2">
      <c r="F1217" s="9"/>
      <c r="G1217" s="9"/>
      <c r="H1217" s="9"/>
    </row>
    <row r="1218" spans="6:8" x14ac:dyDescent="0.2">
      <c r="F1218" s="9"/>
      <c r="G1218" s="9"/>
      <c r="H1218" s="9"/>
    </row>
    <row r="1219" spans="6:8" x14ac:dyDescent="0.2">
      <c r="F1219" s="9"/>
      <c r="G1219" s="9"/>
      <c r="H1219" s="9"/>
    </row>
    <row r="1220" spans="6:8" x14ac:dyDescent="0.2">
      <c r="F1220" s="9"/>
      <c r="G1220" s="9"/>
      <c r="H1220" s="9"/>
    </row>
    <row r="1221" spans="6:8" x14ac:dyDescent="0.2">
      <c r="F1221" s="9"/>
      <c r="G1221" s="9"/>
      <c r="H1221" s="9"/>
    </row>
    <row r="1222" spans="6:8" x14ac:dyDescent="0.2">
      <c r="F1222" s="9"/>
      <c r="G1222" s="9"/>
      <c r="H1222" s="9"/>
    </row>
    <row r="1223" spans="6:8" x14ac:dyDescent="0.2">
      <c r="F1223" s="9"/>
      <c r="G1223" s="9"/>
      <c r="H1223" s="9"/>
    </row>
    <row r="1224" spans="6:8" x14ac:dyDescent="0.2">
      <c r="F1224" s="9"/>
      <c r="G1224" s="9"/>
      <c r="H1224" s="9"/>
    </row>
    <row r="1225" spans="6:8" x14ac:dyDescent="0.2">
      <c r="F1225" s="9"/>
      <c r="G1225" s="9"/>
      <c r="H1225" s="9"/>
    </row>
    <row r="1226" spans="6:8" x14ac:dyDescent="0.2">
      <c r="F1226" s="9"/>
      <c r="G1226" s="9"/>
      <c r="H1226" s="9"/>
    </row>
    <row r="1227" spans="6:8" x14ac:dyDescent="0.2">
      <c r="F1227" s="9"/>
      <c r="G1227" s="9"/>
      <c r="H1227" s="9"/>
    </row>
    <row r="1228" spans="6:8" x14ac:dyDescent="0.2">
      <c r="F1228" s="9"/>
      <c r="G1228" s="9"/>
      <c r="H1228" s="9"/>
    </row>
    <row r="1229" spans="6:8" x14ac:dyDescent="0.2">
      <c r="F1229" s="9"/>
      <c r="G1229" s="9"/>
      <c r="H1229" s="9"/>
    </row>
    <row r="1230" spans="6:8" x14ac:dyDescent="0.2">
      <c r="F1230" s="9"/>
      <c r="G1230" s="9"/>
      <c r="H1230" s="9"/>
    </row>
    <row r="1231" spans="6:8" x14ac:dyDescent="0.2">
      <c r="F1231" s="9"/>
      <c r="G1231" s="9"/>
      <c r="H1231" s="9"/>
    </row>
    <row r="1232" spans="6:8" x14ac:dyDescent="0.2">
      <c r="F1232" s="9"/>
      <c r="G1232" s="9"/>
      <c r="H1232" s="9"/>
    </row>
    <row r="1233" spans="6:8" x14ac:dyDescent="0.2">
      <c r="F1233" s="9"/>
      <c r="G1233" s="9"/>
      <c r="H1233" s="9"/>
    </row>
    <row r="1234" spans="6:8" x14ac:dyDescent="0.2">
      <c r="F1234" s="9"/>
      <c r="G1234" s="9"/>
      <c r="H1234" s="9"/>
    </row>
    <row r="1235" spans="6:8" x14ac:dyDescent="0.2">
      <c r="F1235" s="9"/>
      <c r="G1235" s="9"/>
      <c r="H1235" s="9"/>
    </row>
    <row r="1236" spans="6:8" x14ac:dyDescent="0.2">
      <c r="F1236" s="9"/>
      <c r="G1236" s="9"/>
      <c r="H1236" s="9"/>
    </row>
    <row r="1237" spans="6:8" x14ac:dyDescent="0.2">
      <c r="F1237" s="9"/>
      <c r="G1237" s="9"/>
      <c r="H1237" s="9"/>
    </row>
    <row r="1238" spans="6:8" x14ac:dyDescent="0.2">
      <c r="F1238" s="9"/>
      <c r="G1238" s="9"/>
      <c r="H1238" s="9"/>
    </row>
    <row r="1239" spans="6:8" x14ac:dyDescent="0.2">
      <c r="F1239" s="9"/>
      <c r="G1239" s="9"/>
      <c r="H1239" s="9"/>
    </row>
    <row r="1240" spans="6:8" x14ac:dyDescent="0.2">
      <c r="F1240" s="9"/>
      <c r="G1240" s="9"/>
      <c r="H1240" s="9"/>
    </row>
    <row r="1241" spans="6:8" x14ac:dyDescent="0.2">
      <c r="F1241" s="9"/>
      <c r="G1241" s="9"/>
      <c r="H1241" s="9"/>
    </row>
    <row r="1242" spans="6:8" x14ac:dyDescent="0.2">
      <c r="F1242" s="9"/>
      <c r="G1242" s="9"/>
      <c r="H1242" s="9"/>
    </row>
    <row r="1243" spans="6:8" x14ac:dyDescent="0.2">
      <c r="F1243" s="9"/>
      <c r="G1243" s="9"/>
      <c r="H1243" s="9"/>
    </row>
    <row r="1244" spans="6:8" x14ac:dyDescent="0.2">
      <c r="F1244" s="9"/>
      <c r="G1244" s="9"/>
      <c r="H1244" s="9"/>
    </row>
    <row r="1245" spans="6:8" x14ac:dyDescent="0.2">
      <c r="F1245" s="9"/>
      <c r="G1245" s="9"/>
      <c r="H1245" s="9"/>
    </row>
    <row r="1246" spans="6:8" x14ac:dyDescent="0.2">
      <c r="F1246" s="9"/>
      <c r="G1246" s="9"/>
      <c r="H1246" s="9"/>
    </row>
    <row r="1247" spans="6:8" x14ac:dyDescent="0.2">
      <c r="F1247" s="9"/>
      <c r="G1247" s="9"/>
      <c r="H1247" s="9"/>
    </row>
    <row r="1248" spans="6:8" x14ac:dyDescent="0.2">
      <c r="F1248" s="9"/>
      <c r="G1248" s="9"/>
      <c r="H1248" s="9"/>
    </row>
    <row r="1249" spans="6:8" x14ac:dyDescent="0.2">
      <c r="F1249" s="9"/>
      <c r="G1249" s="9"/>
      <c r="H1249" s="9"/>
    </row>
    <row r="1250" spans="6:8" x14ac:dyDescent="0.2">
      <c r="F1250" s="9"/>
      <c r="G1250" s="9"/>
      <c r="H1250" s="9"/>
    </row>
    <row r="1251" spans="6:8" x14ac:dyDescent="0.2">
      <c r="F1251" s="9"/>
      <c r="G1251" s="9"/>
      <c r="H1251" s="9"/>
    </row>
    <row r="1252" spans="6:8" x14ac:dyDescent="0.2">
      <c r="F1252" s="9"/>
      <c r="G1252" s="9"/>
      <c r="H1252" s="9"/>
    </row>
    <row r="1253" spans="6:8" x14ac:dyDescent="0.2">
      <c r="F1253" s="9"/>
      <c r="G1253" s="9"/>
      <c r="H1253" s="9"/>
    </row>
    <row r="1254" spans="6:8" x14ac:dyDescent="0.2">
      <c r="F1254" s="9"/>
      <c r="G1254" s="9"/>
      <c r="H1254" s="9"/>
    </row>
    <row r="1255" spans="6:8" x14ac:dyDescent="0.2">
      <c r="F1255" s="9"/>
      <c r="G1255" s="9"/>
      <c r="H1255" s="9"/>
    </row>
    <row r="1256" spans="6:8" x14ac:dyDescent="0.2">
      <c r="F1256" s="9"/>
      <c r="G1256" s="9"/>
      <c r="H1256" s="9"/>
    </row>
    <row r="1257" spans="6:8" x14ac:dyDescent="0.2">
      <c r="F1257" s="9"/>
      <c r="G1257" s="9"/>
      <c r="H1257" s="9"/>
    </row>
    <row r="1258" spans="6:8" x14ac:dyDescent="0.2">
      <c r="F1258" s="9"/>
      <c r="G1258" s="9"/>
      <c r="H1258" s="9"/>
    </row>
    <row r="1259" spans="6:8" x14ac:dyDescent="0.2">
      <c r="F1259" s="9"/>
      <c r="G1259" s="9"/>
      <c r="H1259" s="9"/>
    </row>
    <row r="1260" spans="6:8" x14ac:dyDescent="0.2">
      <c r="F1260" s="9"/>
      <c r="G1260" s="9"/>
      <c r="H1260" s="9"/>
    </row>
    <row r="1261" spans="6:8" x14ac:dyDescent="0.2">
      <c r="F1261" s="9"/>
      <c r="G1261" s="9"/>
      <c r="H1261" s="9"/>
    </row>
    <row r="1262" spans="6:8" x14ac:dyDescent="0.2">
      <c r="F1262" s="9"/>
      <c r="G1262" s="9"/>
      <c r="H1262" s="9"/>
    </row>
    <row r="1263" spans="6:8" x14ac:dyDescent="0.2">
      <c r="F1263" s="9"/>
      <c r="G1263" s="9"/>
      <c r="H1263" s="9"/>
    </row>
    <row r="1264" spans="6:8" x14ac:dyDescent="0.2">
      <c r="F1264" s="9"/>
      <c r="G1264" s="9"/>
      <c r="H1264" s="9"/>
    </row>
    <row r="1265" spans="6:8" x14ac:dyDescent="0.2">
      <c r="F1265" s="9"/>
      <c r="G1265" s="9"/>
      <c r="H1265" s="9"/>
    </row>
    <row r="1266" spans="6:8" x14ac:dyDescent="0.2">
      <c r="F1266" s="9"/>
      <c r="G1266" s="9"/>
      <c r="H1266" s="9"/>
    </row>
    <row r="1267" spans="6:8" x14ac:dyDescent="0.2">
      <c r="F1267" s="9"/>
      <c r="G1267" s="9"/>
      <c r="H1267" s="9"/>
    </row>
    <row r="1268" spans="6:8" x14ac:dyDescent="0.2">
      <c r="F1268" s="9"/>
      <c r="G1268" s="9"/>
      <c r="H1268" s="9"/>
    </row>
    <row r="1269" spans="6:8" x14ac:dyDescent="0.2">
      <c r="F1269" s="9"/>
      <c r="G1269" s="9"/>
      <c r="H1269" s="9"/>
    </row>
    <row r="1270" spans="6:8" x14ac:dyDescent="0.2">
      <c r="F1270" s="9"/>
      <c r="G1270" s="9"/>
      <c r="H1270" s="9"/>
    </row>
    <row r="1271" spans="6:8" x14ac:dyDescent="0.2">
      <c r="F1271" s="9"/>
      <c r="G1271" s="9"/>
      <c r="H1271" s="9"/>
    </row>
    <row r="1272" spans="6:8" x14ac:dyDescent="0.2">
      <c r="F1272" s="9"/>
      <c r="G1272" s="9"/>
      <c r="H1272" s="9"/>
    </row>
    <row r="1273" spans="6:8" x14ac:dyDescent="0.2">
      <c r="F1273" s="9"/>
      <c r="G1273" s="9"/>
      <c r="H1273" s="9"/>
    </row>
    <row r="1274" spans="6:8" x14ac:dyDescent="0.2">
      <c r="F1274" s="9"/>
      <c r="G1274" s="9"/>
      <c r="H1274" s="9"/>
    </row>
    <row r="1275" spans="6:8" x14ac:dyDescent="0.2">
      <c r="F1275" s="9"/>
      <c r="G1275" s="9"/>
      <c r="H1275" s="9"/>
    </row>
    <row r="1276" spans="6:8" x14ac:dyDescent="0.2">
      <c r="F1276" s="9"/>
      <c r="G1276" s="9"/>
      <c r="H1276" s="9"/>
    </row>
    <row r="1277" spans="6:8" x14ac:dyDescent="0.2">
      <c r="F1277" s="9"/>
      <c r="G1277" s="9"/>
      <c r="H1277" s="9"/>
    </row>
    <row r="1278" spans="6:8" x14ac:dyDescent="0.2">
      <c r="F1278" s="9"/>
      <c r="G1278" s="9"/>
      <c r="H1278" s="9"/>
    </row>
    <row r="1279" spans="6:8" x14ac:dyDescent="0.2">
      <c r="F1279" s="9"/>
      <c r="G1279" s="9"/>
      <c r="H1279" s="9"/>
    </row>
    <row r="1280" spans="6:8" x14ac:dyDescent="0.2">
      <c r="F1280" s="9"/>
      <c r="G1280" s="9"/>
      <c r="H1280" s="9"/>
    </row>
    <row r="1281" spans="6:8" x14ac:dyDescent="0.2">
      <c r="F1281" s="9"/>
      <c r="G1281" s="9"/>
      <c r="H1281" s="9"/>
    </row>
    <row r="1282" spans="6:8" x14ac:dyDescent="0.2">
      <c r="F1282" s="9"/>
      <c r="G1282" s="9"/>
      <c r="H1282" s="9"/>
    </row>
    <row r="1283" spans="6:8" x14ac:dyDescent="0.2">
      <c r="F1283" s="9"/>
      <c r="G1283" s="9"/>
      <c r="H1283" s="9"/>
    </row>
    <row r="1284" spans="6:8" x14ac:dyDescent="0.2">
      <c r="F1284" s="9"/>
      <c r="G1284" s="9"/>
      <c r="H1284" s="9"/>
    </row>
    <row r="1285" spans="6:8" x14ac:dyDescent="0.2">
      <c r="F1285" s="9"/>
      <c r="G1285" s="9"/>
      <c r="H1285" s="9"/>
    </row>
    <row r="1286" spans="6:8" x14ac:dyDescent="0.2">
      <c r="F1286" s="9"/>
      <c r="G1286" s="9"/>
      <c r="H1286" s="9"/>
    </row>
    <row r="1287" spans="6:8" x14ac:dyDescent="0.2">
      <c r="F1287" s="9"/>
      <c r="G1287" s="9"/>
      <c r="H1287" s="9"/>
    </row>
    <row r="1288" spans="6:8" x14ac:dyDescent="0.2">
      <c r="F1288" s="9"/>
      <c r="G1288" s="9"/>
      <c r="H1288" s="9"/>
    </row>
    <row r="1289" spans="6:8" x14ac:dyDescent="0.2">
      <c r="F1289" s="9"/>
      <c r="G1289" s="9"/>
      <c r="H1289" s="9"/>
    </row>
    <row r="1290" spans="6:8" x14ac:dyDescent="0.2">
      <c r="F1290" s="9"/>
      <c r="G1290" s="9"/>
      <c r="H1290" s="9"/>
    </row>
    <row r="1291" spans="6:8" x14ac:dyDescent="0.2">
      <c r="F1291" s="9"/>
      <c r="G1291" s="9"/>
      <c r="H1291" s="9"/>
    </row>
    <row r="1292" spans="6:8" x14ac:dyDescent="0.2">
      <c r="F1292" s="9"/>
      <c r="G1292" s="9"/>
      <c r="H1292" s="9"/>
    </row>
    <row r="1293" spans="6:8" x14ac:dyDescent="0.2">
      <c r="F1293" s="9"/>
      <c r="G1293" s="9"/>
      <c r="H1293" s="9"/>
    </row>
    <row r="1294" spans="6:8" x14ac:dyDescent="0.2">
      <c r="F1294" s="9"/>
      <c r="G1294" s="9"/>
      <c r="H1294" s="9"/>
    </row>
    <row r="1295" spans="6:8" x14ac:dyDescent="0.2">
      <c r="F1295" s="9"/>
      <c r="G1295" s="9"/>
      <c r="H1295" s="9"/>
    </row>
    <row r="1296" spans="6:8" x14ac:dyDescent="0.2">
      <c r="F1296" s="9"/>
      <c r="G1296" s="9"/>
      <c r="H1296" s="9"/>
    </row>
    <row r="1297" spans="6:8" x14ac:dyDescent="0.2">
      <c r="F1297" s="9"/>
      <c r="G1297" s="9"/>
      <c r="H1297" s="9"/>
    </row>
    <row r="1298" spans="6:8" x14ac:dyDescent="0.2">
      <c r="F1298" s="9"/>
      <c r="G1298" s="9"/>
      <c r="H1298" s="9"/>
    </row>
    <row r="1299" spans="6:8" x14ac:dyDescent="0.2">
      <c r="F1299" s="9"/>
      <c r="G1299" s="9"/>
      <c r="H1299" s="9"/>
    </row>
    <row r="1300" spans="6:8" x14ac:dyDescent="0.2">
      <c r="F1300" s="9"/>
      <c r="G1300" s="9"/>
      <c r="H1300" s="9"/>
    </row>
    <row r="1301" spans="6:8" x14ac:dyDescent="0.2">
      <c r="F1301" s="9"/>
      <c r="G1301" s="9"/>
      <c r="H1301" s="9"/>
    </row>
    <row r="1302" spans="6:8" x14ac:dyDescent="0.2">
      <c r="F1302" s="9"/>
      <c r="G1302" s="9"/>
      <c r="H1302" s="9"/>
    </row>
    <row r="1303" spans="6:8" x14ac:dyDescent="0.2">
      <c r="F1303" s="9"/>
      <c r="G1303" s="9"/>
      <c r="H1303" s="9"/>
    </row>
    <row r="1304" spans="6:8" x14ac:dyDescent="0.2">
      <c r="F1304" s="9"/>
      <c r="G1304" s="9"/>
      <c r="H1304" s="9"/>
    </row>
    <row r="1305" spans="6:8" x14ac:dyDescent="0.2">
      <c r="F1305" s="9"/>
      <c r="G1305" s="9"/>
      <c r="H1305" s="9"/>
    </row>
    <row r="1306" spans="6:8" x14ac:dyDescent="0.2">
      <c r="F1306" s="9"/>
      <c r="G1306" s="9"/>
      <c r="H1306" s="9"/>
    </row>
    <row r="1307" spans="6:8" x14ac:dyDescent="0.2">
      <c r="F1307" s="9"/>
      <c r="G1307" s="9"/>
      <c r="H1307" s="9"/>
    </row>
    <row r="1308" spans="6:8" x14ac:dyDescent="0.2">
      <c r="F1308" s="9"/>
      <c r="G1308" s="9"/>
      <c r="H1308" s="9"/>
    </row>
    <row r="1309" spans="6:8" x14ac:dyDescent="0.2">
      <c r="F1309" s="9"/>
      <c r="G1309" s="9"/>
      <c r="H1309" s="9"/>
    </row>
    <row r="1310" spans="6:8" x14ac:dyDescent="0.2">
      <c r="F1310" s="9"/>
      <c r="G1310" s="9"/>
      <c r="H1310" s="9"/>
    </row>
    <row r="1311" spans="6:8" x14ac:dyDescent="0.2">
      <c r="F1311" s="9"/>
      <c r="G1311" s="9"/>
      <c r="H1311" s="9"/>
    </row>
    <row r="1312" spans="6:8" x14ac:dyDescent="0.2">
      <c r="F1312" s="9"/>
      <c r="G1312" s="9"/>
      <c r="H1312" s="9"/>
    </row>
    <row r="1313" spans="6:8" x14ac:dyDescent="0.2">
      <c r="F1313" s="9"/>
      <c r="G1313" s="9"/>
      <c r="H1313" s="9"/>
    </row>
    <row r="1314" spans="6:8" x14ac:dyDescent="0.2">
      <c r="F1314" s="9"/>
      <c r="G1314" s="9"/>
      <c r="H1314" s="9"/>
    </row>
    <row r="1315" spans="6:8" x14ac:dyDescent="0.2">
      <c r="F1315" s="9"/>
      <c r="G1315" s="9"/>
      <c r="H1315" s="9"/>
    </row>
    <row r="1316" spans="6:8" x14ac:dyDescent="0.2">
      <c r="F1316" s="9"/>
      <c r="G1316" s="9"/>
      <c r="H1316" s="9"/>
    </row>
    <row r="1317" spans="6:8" x14ac:dyDescent="0.2">
      <c r="F1317" s="9"/>
      <c r="G1317" s="9"/>
      <c r="H1317" s="9"/>
    </row>
    <row r="1318" spans="6:8" x14ac:dyDescent="0.2">
      <c r="F1318" s="9"/>
      <c r="G1318" s="9"/>
      <c r="H1318" s="9"/>
    </row>
    <row r="1319" spans="6:8" x14ac:dyDescent="0.2">
      <c r="F1319" s="9"/>
      <c r="G1319" s="9"/>
      <c r="H1319" s="9"/>
    </row>
    <row r="1320" spans="6:8" x14ac:dyDescent="0.2">
      <c r="F1320" s="9"/>
      <c r="G1320" s="9"/>
      <c r="H1320" s="9"/>
    </row>
    <row r="1321" spans="6:8" x14ac:dyDescent="0.2">
      <c r="F1321" s="9"/>
      <c r="G1321" s="9"/>
      <c r="H1321" s="9"/>
    </row>
    <row r="1322" spans="6:8" x14ac:dyDescent="0.2">
      <c r="F1322" s="9"/>
      <c r="G1322" s="9"/>
      <c r="H1322" s="9"/>
    </row>
    <row r="1323" spans="6:8" x14ac:dyDescent="0.2">
      <c r="F1323" s="9"/>
      <c r="G1323" s="9"/>
      <c r="H1323" s="9"/>
    </row>
    <row r="1324" spans="6:8" x14ac:dyDescent="0.2">
      <c r="F1324" s="9"/>
      <c r="G1324" s="9"/>
      <c r="H1324" s="9"/>
    </row>
    <row r="1325" spans="6:8" x14ac:dyDescent="0.2">
      <c r="F1325" s="9"/>
      <c r="G1325" s="9"/>
      <c r="H1325" s="9"/>
    </row>
    <row r="1326" spans="6:8" x14ac:dyDescent="0.2">
      <c r="F1326" s="9"/>
      <c r="G1326" s="9"/>
      <c r="H1326" s="9"/>
    </row>
    <row r="1327" spans="6:8" x14ac:dyDescent="0.2">
      <c r="F1327" s="9"/>
      <c r="G1327" s="9"/>
      <c r="H1327" s="9"/>
    </row>
    <row r="1328" spans="6:8" x14ac:dyDescent="0.2">
      <c r="F1328" s="9"/>
      <c r="G1328" s="9"/>
      <c r="H1328" s="9"/>
    </row>
    <row r="1329" spans="6:8" x14ac:dyDescent="0.2">
      <c r="F1329" s="9"/>
      <c r="G1329" s="9"/>
      <c r="H1329" s="9"/>
    </row>
    <row r="1330" spans="6:8" x14ac:dyDescent="0.2">
      <c r="F1330" s="9"/>
      <c r="G1330" s="9"/>
      <c r="H1330" s="9"/>
    </row>
    <row r="1331" spans="6:8" x14ac:dyDescent="0.2">
      <c r="F1331" s="9"/>
      <c r="G1331" s="9"/>
      <c r="H1331" s="9"/>
    </row>
    <row r="1332" spans="6:8" x14ac:dyDescent="0.2">
      <c r="F1332" s="9"/>
      <c r="G1332" s="9"/>
      <c r="H1332" s="9"/>
    </row>
    <row r="1333" spans="6:8" x14ac:dyDescent="0.2">
      <c r="F1333" s="9"/>
      <c r="G1333" s="9"/>
      <c r="H1333" s="9"/>
    </row>
    <row r="1334" spans="6:8" x14ac:dyDescent="0.2">
      <c r="F1334" s="9"/>
      <c r="G1334" s="9"/>
      <c r="H1334" s="9"/>
    </row>
    <row r="1335" spans="6:8" x14ac:dyDescent="0.2">
      <c r="F1335" s="9"/>
      <c r="G1335" s="9"/>
      <c r="H1335" s="9"/>
    </row>
    <row r="1336" spans="6:8" x14ac:dyDescent="0.2">
      <c r="F1336" s="9"/>
      <c r="G1336" s="9"/>
      <c r="H1336" s="9"/>
    </row>
    <row r="1337" spans="6:8" x14ac:dyDescent="0.2">
      <c r="F1337" s="9"/>
      <c r="G1337" s="9"/>
      <c r="H1337" s="9"/>
    </row>
    <row r="1338" spans="6:8" x14ac:dyDescent="0.2">
      <c r="F1338" s="9"/>
      <c r="G1338" s="9"/>
      <c r="H1338" s="9"/>
    </row>
    <row r="1339" spans="6:8" x14ac:dyDescent="0.2">
      <c r="F1339" s="9"/>
      <c r="G1339" s="9"/>
      <c r="H1339" s="9"/>
    </row>
    <row r="1340" spans="6:8" x14ac:dyDescent="0.2">
      <c r="F1340" s="9"/>
      <c r="G1340" s="9"/>
      <c r="H1340" s="9"/>
    </row>
    <row r="1341" spans="6:8" x14ac:dyDescent="0.2">
      <c r="F1341" s="9"/>
      <c r="G1341" s="9"/>
      <c r="H1341" s="9"/>
    </row>
    <row r="1342" spans="6:8" x14ac:dyDescent="0.2">
      <c r="F1342" s="9"/>
      <c r="G1342" s="9"/>
      <c r="H1342" s="9"/>
    </row>
    <row r="1343" spans="6:8" x14ac:dyDescent="0.2">
      <c r="F1343" s="9"/>
      <c r="G1343" s="9"/>
      <c r="H1343" s="9"/>
    </row>
    <row r="1344" spans="6:8" x14ac:dyDescent="0.2">
      <c r="F1344" s="9"/>
      <c r="G1344" s="9"/>
      <c r="H1344" s="9"/>
    </row>
    <row r="1345" spans="6:8" x14ac:dyDescent="0.2">
      <c r="F1345" s="9"/>
      <c r="G1345" s="9"/>
      <c r="H1345" s="9"/>
    </row>
    <row r="1346" spans="6:8" x14ac:dyDescent="0.2">
      <c r="F1346" s="9"/>
      <c r="G1346" s="9"/>
      <c r="H1346" s="9"/>
    </row>
    <row r="1347" spans="6:8" x14ac:dyDescent="0.2">
      <c r="F1347" s="9"/>
      <c r="G1347" s="9"/>
      <c r="H1347" s="9"/>
    </row>
    <row r="1348" spans="6:8" x14ac:dyDescent="0.2">
      <c r="F1348" s="9"/>
      <c r="G1348" s="9"/>
      <c r="H1348" s="9"/>
    </row>
    <row r="1349" spans="6:8" x14ac:dyDescent="0.2">
      <c r="F1349" s="9"/>
      <c r="G1349" s="9"/>
      <c r="H1349" s="9"/>
    </row>
    <row r="1350" spans="6:8" x14ac:dyDescent="0.2">
      <c r="F1350" s="9"/>
      <c r="G1350" s="9"/>
      <c r="H1350" s="9"/>
    </row>
    <row r="1351" spans="6:8" x14ac:dyDescent="0.2">
      <c r="F1351" s="9"/>
      <c r="G1351" s="9"/>
      <c r="H1351" s="9"/>
    </row>
    <row r="1352" spans="6:8" x14ac:dyDescent="0.2">
      <c r="F1352" s="9"/>
      <c r="G1352" s="9"/>
      <c r="H1352" s="9"/>
    </row>
    <row r="1353" spans="6:8" x14ac:dyDescent="0.2">
      <c r="F1353" s="9"/>
      <c r="G1353" s="9"/>
      <c r="H1353" s="9"/>
    </row>
    <row r="1354" spans="6:8" x14ac:dyDescent="0.2">
      <c r="F1354" s="9"/>
      <c r="G1354" s="9"/>
      <c r="H1354" s="9"/>
    </row>
    <row r="1355" spans="6:8" x14ac:dyDescent="0.2">
      <c r="F1355" s="9"/>
      <c r="G1355" s="9"/>
      <c r="H1355" s="9"/>
    </row>
    <row r="1356" spans="6:8" x14ac:dyDescent="0.2">
      <c r="F1356" s="9"/>
      <c r="G1356" s="9"/>
      <c r="H1356" s="9"/>
    </row>
    <row r="1357" spans="6:8" x14ac:dyDescent="0.2">
      <c r="F1357" s="9"/>
      <c r="G1357" s="9"/>
      <c r="H1357" s="9"/>
    </row>
    <row r="1358" spans="6:8" x14ac:dyDescent="0.2">
      <c r="F1358" s="9"/>
      <c r="G1358" s="9"/>
      <c r="H1358" s="9"/>
    </row>
    <row r="1359" spans="6:8" x14ac:dyDescent="0.2">
      <c r="F1359" s="9"/>
      <c r="G1359" s="9"/>
      <c r="H1359" s="9"/>
    </row>
    <row r="1360" spans="6:8" x14ac:dyDescent="0.2">
      <c r="F1360" s="9"/>
      <c r="G1360" s="9"/>
      <c r="H1360" s="9"/>
    </row>
    <row r="1361" spans="6:8" x14ac:dyDescent="0.2">
      <c r="F1361" s="9"/>
      <c r="G1361" s="9"/>
      <c r="H1361" s="9"/>
    </row>
    <row r="1362" spans="6:8" x14ac:dyDescent="0.2">
      <c r="F1362" s="9"/>
      <c r="G1362" s="9"/>
      <c r="H1362" s="9"/>
    </row>
    <row r="1363" spans="6:8" x14ac:dyDescent="0.2">
      <c r="F1363" s="9"/>
      <c r="G1363" s="9"/>
      <c r="H1363" s="9"/>
    </row>
    <row r="1364" spans="6:8" x14ac:dyDescent="0.2">
      <c r="F1364" s="9"/>
      <c r="G1364" s="9"/>
      <c r="H1364" s="9"/>
    </row>
    <row r="1365" spans="6:8" x14ac:dyDescent="0.2">
      <c r="F1365" s="9"/>
      <c r="G1365" s="9"/>
      <c r="H1365" s="9"/>
    </row>
    <row r="1366" spans="6:8" x14ac:dyDescent="0.2">
      <c r="F1366" s="9"/>
      <c r="G1366" s="9"/>
      <c r="H1366" s="9"/>
    </row>
    <row r="1367" spans="6:8" x14ac:dyDescent="0.2">
      <c r="F1367" s="9"/>
      <c r="G1367" s="9"/>
      <c r="H1367" s="9"/>
    </row>
    <row r="1368" spans="6:8" x14ac:dyDescent="0.2">
      <c r="F1368" s="9"/>
      <c r="G1368" s="9"/>
      <c r="H1368" s="9"/>
    </row>
    <row r="1369" spans="6:8" x14ac:dyDescent="0.2">
      <c r="F1369" s="9"/>
      <c r="G1369" s="9"/>
      <c r="H1369" s="9"/>
    </row>
    <row r="1370" spans="6:8" x14ac:dyDescent="0.2">
      <c r="F1370" s="9"/>
      <c r="G1370" s="9"/>
      <c r="H1370" s="9"/>
    </row>
    <row r="1371" spans="6:8" x14ac:dyDescent="0.2">
      <c r="F1371" s="9"/>
      <c r="G1371" s="9"/>
      <c r="H1371" s="9"/>
    </row>
    <row r="1372" spans="6:8" x14ac:dyDescent="0.2">
      <c r="F1372" s="9"/>
      <c r="G1372" s="9"/>
      <c r="H1372" s="9"/>
    </row>
    <row r="1373" spans="6:8" x14ac:dyDescent="0.2">
      <c r="F1373" s="9"/>
      <c r="G1373" s="9"/>
      <c r="H1373" s="9"/>
    </row>
    <row r="1374" spans="6:8" x14ac:dyDescent="0.2">
      <c r="F1374" s="9"/>
      <c r="G1374" s="9"/>
      <c r="H1374" s="9"/>
    </row>
    <row r="1375" spans="6:8" x14ac:dyDescent="0.2">
      <c r="F1375" s="9"/>
      <c r="G1375" s="9"/>
      <c r="H1375" s="9"/>
    </row>
    <row r="1376" spans="6:8" x14ac:dyDescent="0.2">
      <c r="F1376" s="9"/>
      <c r="G1376" s="9"/>
      <c r="H1376" s="9"/>
    </row>
    <row r="1377" spans="6:8" x14ac:dyDescent="0.2">
      <c r="F1377" s="9"/>
      <c r="G1377" s="9"/>
      <c r="H1377" s="9"/>
    </row>
    <row r="1378" spans="6:8" x14ac:dyDescent="0.2">
      <c r="F1378" s="9"/>
      <c r="G1378" s="9"/>
      <c r="H1378" s="9"/>
    </row>
    <row r="1379" spans="6:8" x14ac:dyDescent="0.2">
      <c r="F1379" s="9"/>
      <c r="G1379" s="9"/>
      <c r="H1379" s="9"/>
    </row>
    <row r="1380" spans="6:8" x14ac:dyDescent="0.2">
      <c r="F1380" s="9"/>
      <c r="G1380" s="9"/>
      <c r="H1380" s="9"/>
    </row>
    <row r="1381" spans="6:8" x14ac:dyDescent="0.2">
      <c r="F1381" s="9"/>
      <c r="G1381" s="9"/>
      <c r="H1381" s="9"/>
    </row>
    <row r="1382" spans="6:8" x14ac:dyDescent="0.2">
      <c r="F1382" s="9"/>
      <c r="G1382" s="9"/>
      <c r="H1382" s="9"/>
    </row>
    <row r="1383" spans="6:8" x14ac:dyDescent="0.2">
      <c r="F1383" s="9"/>
      <c r="G1383" s="9"/>
      <c r="H1383" s="9"/>
    </row>
    <row r="1384" spans="6:8" x14ac:dyDescent="0.2">
      <c r="F1384" s="9"/>
      <c r="G1384" s="9"/>
      <c r="H1384" s="9"/>
    </row>
    <row r="1385" spans="6:8" x14ac:dyDescent="0.2">
      <c r="F1385" s="9"/>
      <c r="G1385" s="9"/>
      <c r="H1385" s="9"/>
    </row>
    <row r="1386" spans="6:8" x14ac:dyDescent="0.2">
      <c r="F1386" s="9"/>
      <c r="G1386" s="9"/>
      <c r="H1386" s="9"/>
    </row>
    <row r="1387" spans="6:8" x14ac:dyDescent="0.2">
      <c r="F1387" s="9"/>
      <c r="G1387" s="9"/>
      <c r="H1387" s="9"/>
    </row>
    <row r="1388" spans="6:8" x14ac:dyDescent="0.2">
      <c r="F1388" s="9"/>
      <c r="G1388" s="9"/>
      <c r="H1388" s="9"/>
    </row>
    <row r="1389" spans="6:8" x14ac:dyDescent="0.2">
      <c r="F1389" s="9"/>
      <c r="G1389" s="9"/>
      <c r="H1389" s="9"/>
    </row>
    <row r="1390" spans="6:8" x14ac:dyDescent="0.2">
      <c r="F1390" s="9"/>
      <c r="G1390" s="9"/>
      <c r="H1390" s="9"/>
    </row>
    <row r="1391" spans="6:8" x14ac:dyDescent="0.2">
      <c r="F1391" s="9"/>
      <c r="G1391" s="9"/>
      <c r="H1391" s="9"/>
    </row>
    <row r="1392" spans="6:8" x14ac:dyDescent="0.2">
      <c r="F1392" s="9"/>
      <c r="G1392" s="9"/>
      <c r="H1392" s="9"/>
    </row>
    <row r="1393" spans="6:8" x14ac:dyDescent="0.2">
      <c r="F1393" s="9"/>
      <c r="G1393" s="9"/>
      <c r="H1393" s="9"/>
    </row>
    <row r="1394" spans="6:8" x14ac:dyDescent="0.2">
      <c r="F1394" s="9"/>
      <c r="G1394" s="9"/>
      <c r="H1394" s="9"/>
    </row>
    <row r="1395" spans="6:8" x14ac:dyDescent="0.2">
      <c r="F1395" s="9"/>
      <c r="G1395" s="9"/>
      <c r="H1395" s="9"/>
    </row>
    <row r="1396" spans="6:8" x14ac:dyDescent="0.2">
      <c r="F1396" s="9"/>
      <c r="G1396" s="9"/>
      <c r="H1396" s="9"/>
    </row>
    <row r="1397" spans="6:8" x14ac:dyDescent="0.2">
      <c r="F1397" s="9"/>
      <c r="G1397" s="9"/>
      <c r="H1397" s="9"/>
    </row>
    <row r="1398" spans="6:8" x14ac:dyDescent="0.2">
      <c r="F1398" s="9"/>
      <c r="G1398" s="9"/>
      <c r="H1398" s="9"/>
    </row>
    <row r="1399" spans="6:8" x14ac:dyDescent="0.2">
      <c r="F1399" s="9"/>
      <c r="G1399" s="9"/>
      <c r="H1399" s="9"/>
    </row>
    <row r="1400" spans="6:8" x14ac:dyDescent="0.2">
      <c r="F1400" s="9"/>
      <c r="G1400" s="9"/>
      <c r="H1400" s="9"/>
    </row>
    <row r="1401" spans="6:8" x14ac:dyDescent="0.2">
      <c r="F1401" s="9"/>
      <c r="G1401" s="9"/>
      <c r="H1401" s="9"/>
    </row>
    <row r="1402" spans="6:8" x14ac:dyDescent="0.2">
      <c r="F1402" s="9"/>
      <c r="G1402" s="9"/>
      <c r="H1402" s="9"/>
    </row>
    <row r="1403" spans="6:8" x14ac:dyDescent="0.2">
      <c r="F1403" s="9"/>
      <c r="G1403" s="9"/>
      <c r="H1403" s="9"/>
    </row>
    <row r="1404" spans="6:8" x14ac:dyDescent="0.2">
      <c r="F1404" s="9"/>
      <c r="G1404" s="9"/>
      <c r="H1404" s="9"/>
    </row>
    <row r="1405" spans="6:8" x14ac:dyDescent="0.2">
      <c r="F1405" s="9"/>
      <c r="G1405" s="9"/>
      <c r="H1405" s="9"/>
    </row>
    <row r="1406" spans="6:8" x14ac:dyDescent="0.2">
      <c r="F1406" s="9"/>
      <c r="G1406" s="9"/>
      <c r="H1406" s="9"/>
    </row>
    <row r="1407" spans="6:8" x14ac:dyDescent="0.2">
      <c r="F1407" s="9"/>
      <c r="G1407" s="9"/>
      <c r="H1407" s="9"/>
    </row>
    <row r="1408" spans="6:8" x14ac:dyDescent="0.2">
      <c r="F1408" s="9"/>
      <c r="G1408" s="9"/>
      <c r="H1408" s="9"/>
    </row>
    <row r="1409" spans="6:8" x14ac:dyDescent="0.2">
      <c r="F1409" s="9"/>
      <c r="G1409" s="9"/>
      <c r="H1409" s="9"/>
    </row>
    <row r="1410" spans="6:8" x14ac:dyDescent="0.2">
      <c r="F1410" s="9"/>
      <c r="G1410" s="9"/>
      <c r="H1410" s="9"/>
    </row>
    <row r="1411" spans="6:8" x14ac:dyDescent="0.2">
      <c r="F1411" s="9"/>
      <c r="G1411" s="9"/>
      <c r="H1411" s="9"/>
    </row>
    <row r="1412" spans="6:8" x14ac:dyDescent="0.2">
      <c r="F1412" s="9"/>
      <c r="G1412" s="9"/>
      <c r="H1412" s="9"/>
    </row>
    <row r="1413" spans="6:8" x14ac:dyDescent="0.2">
      <c r="F1413" s="9"/>
      <c r="G1413" s="9"/>
      <c r="H1413" s="9"/>
    </row>
    <row r="1414" spans="6:8" x14ac:dyDescent="0.2">
      <c r="F1414" s="9"/>
      <c r="G1414" s="9"/>
      <c r="H1414" s="9"/>
    </row>
    <row r="1415" spans="6:8" x14ac:dyDescent="0.2">
      <c r="F1415" s="9"/>
      <c r="G1415" s="9"/>
      <c r="H1415" s="9"/>
    </row>
    <row r="1416" spans="6:8" x14ac:dyDescent="0.2">
      <c r="F1416" s="9"/>
      <c r="G1416" s="9"/>
      <c r="H1416" s="9"/>
    </row>
    <row r="1417" spans="6:8" x14ac:dyDescent="0.2">
      <c r="F1417" s="9"/>
      <c r="G1417" s="9"/>
      <c r="H1417" s="9"/>
    </row>
    <row r="1418" spans="6:8" x14ac:dyDescent="0.2">
      <c r="F1418" s="9"/>
      <c r="G1418" s="9"/>
      <c r="H1418" s="9"/>
    </row>
    <row r="1419" spans="6:8" x14ac:dyDescent="0.2">
      <c r="F1419" s="9"/>
      <c r="G1419" s="9"/>
      <c r="H1419" s="9"/>
    </row>
    <row r="1420" spans="6:8" x14ac:dyDescent="0.2">
      <c r="F1420" s="9"/>
      <c r="G1420" s="9"/>
      <c r="H1420" s="9"/>
    </row>
    <row r="1421" spans="6:8" x14ac:dyDescent="0.2">
      <c r="F1421" s="9"/>
      <c r="G1421" s="9"/>
      <c r="H1421" s="9"/>
    </row>
    <row r="1422" spans="6:8" x14ac:dyDescent="0.2">
      <c r="F1422" s="9"/>
      <c r="G1422" s="9"/>
      <c r="H1422" s="9"/>
    </row>
    <row r="1423" spans="6:8" x14ac:dyDescent="0.2">
      <c r="F1423" s="9"/>
      <c r="G1423" s="9"/>
      <c r="H1423" s="9"/>
    </row>
    <row r="1424" spans="6:8" x14ac:dyDescent="0.2">
      <c r="F1424" s="9"/>
      <c r="G1424" s="9"/>
      <c r="H1424" s="9"/>
    </row>
    <row r="1425" spans="6:8" x14ac:dyDescent="0.2">
      <c r="F1425" s="9"/>
      <c r="G1425" s="9"/>
      <c r="H1425" s="9"/>
    </row>
    <row r="1426" spans="6:8" x14ac:dyDescent="0.2">
      <c r="F1426" s="9"/>
      <c r="G1426" s="9"/>
      <c r="H1426" s="9"/>
    </row>
    <row r="1427" spans="6:8" x14ac:dyDescent="0.2">
      <c r="F1427" s="9"/>
      <c r="G1427" s="9"/>
      <c r="H1427" s="9"/>
    </row>
    <row r="1428" spans="6:8" x14ac:dyDescent="0.2">
      <c r="F1428" s="9"/>
      <c r="G1428" s="9"/>
      <c r="H1428" s="9"/>
    </row>
    <row r="1429" spans="6:8" x14ac:dyDescent="0.2">
      <c r="F1429" s="9"/>
      <c r="G1429" s="9"/>
      <c r="H1429" s="9"/>
    </row>
    <row r="1430" spans="6:8" x14ac:dyDescent="0.2">
      <c r="F1430" s="9"/>
      <c r="G1430" s="9"/>
      <c r="H1430" s="9"/>
    </row>
    <row r="1431" spans="6:8" x14ac:dyDescent="0.2">
      <c r="F1431" s="9"/>
      <c r="G1431" s="9"/>
      <c r="H1431" s="9"/>
    </row>
    <row r="1432" spans="6:8" x14ac:dyDescent="0.2">
      <c r="F1432" s="9"/>
      <c r="G1432" s="9"/>
      <c r="H1432" s="9"/>
    </row>
    <row r="1433" spans="6:8" x14ac:dyDescent="0.2">
      <c r="F1433" s="9"/>
      <c r="G1433" s="9"/>
      <c r="H1433" s="9"/>
    </row>
    <row r="1434" spans="6:8" x14ac:dyDescent="0.2">
      <c r="F1434" s="9"/>
      <c r="G1434" s="9"/>
      <c r="H1434" s="9"/>
    </row>
    <row r="1435" spans="6:8" x14ac:dyDescent="0.2">
      <c r="F1435" s="9"/>
      <c r="G1435" s="9"/>
      <c r="H1435" s="9"/>
    </row>
    <row r="1436" spans="6:8" x14ac:dyDescent="0.2">
      <c r="F1436" s="9"/>
      <c r="G1436" s="9"/>
      <c r="H1436" s="9"/>
    </row>
    <row r="1437" spans="6:8" x14ac:dyDescent="0.2">
      <c r="F1437" s="9"/>
      <c r="G1437" s="9"/>
      <c r="H1437" s="9"/>
    </row>
    <row r="1438" spans="6:8" x14ac:dyDescent="0.2">
      <c r="F1438" s="9"/>
      <c r="G1438" s="9"/>
      <c r="H1438" s="9"/>
    </row>
    <row r="1439" spans="6:8" x14ac:dyDescent="0.2">
      <c r="F1439" s="9"/>
      <c r="G1439" s="9"/>
      <c r="H1439" s="9"/>
    </row>
    <row r="1440" spans="6:8" x14ac:dyDescent="0.2">
      <c r="F1440" s="9"/>
      <c r="G1440" s="9"/>
      <c r="H1440" s="9"/>
    </row>
    <row r="1441" spans="6:8" x14ac:dyDescent="0.2">
      <c r="F1441" s="9"/>
      <c r="G1441" s="9"/>
      <c r="H1441" s="9"/>
    </row>
    <row r="1442" spans="6:8" x14ac:dyDescent="0.2">
      <c r="F1442" s="9"/>
      <c r="G1442" s="9"/>
      <c r="H1442" s="9"/>
    </row>
    <row r="1443" spans="6:8" x14ac:dyDescent="0.2">
      <c r="F1443" s="9"/>
      <c r="G1443" s="9"/>
      <c r="H1443" s="9"/>
    </row>
    <row r="1444" spans="6:8" x14ac:dyDescent="0.2">
      <c r="F1444" s="9"/>
      <c r="G1444" s="9"/>
      <c r="H1444" s="9"/>
    </row>
    <row r="1445" spans="6:8" x14ac:dyDescent="0.2">
      <c r="F1445" s="9"/>
      <c r="G1445" s="9"/>
      <c r="H1445" s="9"/>
    </row>
    <row r="1446" spans="6:8" x14ac:dyDescent="0.2">
      <c r="F1446" s="9"/>
      <c r="G1446" s="9"/>
      <c r="H1446" s="9"/>
    </row>
    <row r="1447" spans="6:8" x14ac:dyDescent="0.2">
      <c r="F1447" s="9"/>
      <c r="G1447" s="9"/>
      <c r="H1447" s="9"/>
    </row>
    <row r="1448" spans="6:8" x14ac:dyDescent="0.2">
      <c r="F1448" s="9"/>
      <c r="G1448" s="9"/>
      <c r="H1448" s="9"/>
    </row>
    <row r="1449" spans="6:8" x14ac:dyDescent="0.2">
      <c r="F1449" s="9"/>
      <c r="G1449" s="9"/>
      <c r="H1449" s="9"/>
    </row>
    <row r="1450" spans="6:8" x14ac:dyDescent="0.2">
      <c r="F1450" s="9"/>
      <c r="G1450" s="9"/>
      <c r="H1450" s="9"/>
    </row>
    <row r="1451" spans="6:8" x14ac:dyDescent="0.2">
      <c r="F1451" s="9"/>
      <c r="G1451" s="9"/>
      <c r="H1451" s="9"/>
    </row>
    <row r="1452" spans="6:8" x14ac:dyDescent="0.2">
      <c r="F1452" s="9"/>
      <c r="G1452" s="9"/>
      <c r="H1452" s="9"/>
    </row>
    <row r="1453" spans="6:8" x14ac:dyDescent="0.2">
      <c r="F1453" s="9"/>
      <c r="G1453" s="9"/>
      <c r="H1453" s="9"/>
    </row>
    <row r="1454" spans="6:8" x14ac:dyDescent="0.2">
      <c r="F1454" s="9"/>
      <c r="G1454" s="9"/>
      <c r="H1454" s="9"/>
    </row>
    <row r="1455" spans="6:8" x14ac:dyDescent="0.2">
      <c r="F1455" s="9"/>
      <c r="G1455" s="9"/>
      <c r="H1455" s="9"/>
    </row>
    <row r="1456" spans="6:8" x14ac:dyDescent="0.2">
      <c r="F1456" s="9"/>
      <c r="G1456" s="9"/>
      <c r="H1456" s="9"/>
    </row>
    <row r="1457" spans="6:8" x14ac:dyDescent="0.2">
      <c r="F1457" s="9"/>
      <c r="G1457" s="9"/>
      <c r="H1457" s="9"/>
    </row>
    <row r="1458" spans="6:8" x14ac:dyDescent="0.2">
      <c r="F1458" s="9"/>
      <c r="G1458" s="9"/>
      <c r="H1458" s="9"/>
    </row>
    <row r="1459" spans="6:8" x14ac:dyDescent="0.2">
      <c r="F1459" s="9"/>
      <c r="G1459" s="9"/>
      <c r="H1459" s="9"/>
    </row>
    <row r="1460" spans="6:8" x14ac:dyDescent="0.2">
      <c r="F1460" s="9"/>
      <c r="G1460" s="9"/>
      <c r="H1460" s="9"/>
    </row>
    <row r="1461" spans="6:8" x14ac:dyDescent="0.2">
      <c r="F1461" s="9"/>
      <c r="G1461" s="9"/>
      <c r="H1461" s="9"/>
    </row>
    <row r="1462" spans="6:8" x14ac:dyDescent="0.2">
      <c r="F1462" s="9"/>
      <c r="G1462" s="9"/>
      <c r="H1462" s="9"/>
    </row>
    <row r="1463" spans="6:8" x14ac:dyDescent="0.2">
      <c r="F1463" s="9"/>
      <c r="G1463" s="9"/>
      <c r="H1463" s="9"/>
    </row>
    <row r="1464" spans="6:8" x14ac:dyDescent="0.2">
      <c r="F1464" s="9"/>
      <c r="G1464" s="9"/>
      <c r="H1464" s="9"/>
    </row>
    <row r="1465" spans="6:8" x14ac:dyDescent="0.2">
      <c r="F1465" s="9"/>
      <c r="G1465" s="9"/>
      <c r="H1465" s="9"/>
    </row>
    <row r="1466" spans="6:8" x14ac:dyDescent="0.2">
      <c r="F1466" s="9"/>
      <c r="G1466" s="9"/>
      <c r="H1466" s="9"/>
    </row>
    <row r="1467" spans="6:8" x14ac:dyDescent="0.2">
      <c r="F1467" s="9"/>
      <c r="G1467" s="9"/>
      <c r="H1467" s="9"/>
    </row>
    <row r="1468" spans="6:8" x14ac:dyDescent="0.2">
      <c r="F1468" s="9"/>
      <c r="G1468" s="9"/>
      <c r="H1468" s="9"/>
    </row>
    <row r="1469" spans="6:8" x14ac:dyDescent="0.2">
      <c r="F1469" s="9"/>
      <c r="G1469" s="9"/>
      <c r="H1469" s="9"/>
    </row>
    <row r="1470" spans="6:8" x14ac:dyDescent="0.2">
      <c r="F1470" s="9"/>
      <c r="G1470" s="9"/>
      <c r="H1470" s="9"/>
    </row>
    <row r="1471" spans="6:8" x14ac:dyDescent="0.2">
      <c r="F1471" s="9"/>
      <c r="G1471" s="9"/>
      <c r="H1471" s="9"/>
    </row>
    <row r="1472" spans="6:8" x14ac:dyDescent="0.2">
      <c r="F1472" s="9"/>
      <c r="G1472" s="9"/>
      <c r="H1472" s="9"/>
    </row>
    <row r="1473" spans="6:8" x14ac:dyDescent="0.2">
      <c r="F1473" s="9"/>
      <c r="G1473" s="9"/>
      <c r="H1473" s="9"/>
    </row>
    <row r="1474" spans="6:8" x14ac:dyDescent="0.2">
      <c r="F1474" s="9"/>
      <c r="G1474" s="9"/>
      <c r="H1474" s="9"/>
    </row>
    <row r="1475" spans="6:8" x14ac:dyDescent="0.2">
      <c r="F1475" s="9"/>
      <c r="G1475" s="9"/>
      <c r="H1475" s="9"/>
    </row>
    <row r="1476" spans="6:8" x14ac:dyDescent="0.2">
      <c r="F1476" s="9"/>
      <c r="G1476" s="9"/>
      <c r="H1476" s="9"/>
    </row>
    <row r="1477" spans="6:8" x14ac:dyDescent="0.2">
      <c r="F1477" s="9"/>
      <c r="G1477" s="9"/>
      <c r="H1477" s="9"/>
    </row>
    <row r="1478" spans="6:8" x14ac:dyDescent="0.2">
      <c r="F1478" s="9"/>
      <c r="G1478" s="9"/>
      <c r="H1478" s="9"/>
    </row>
    <row r="1479" spans="6:8" x14ac:dyDescent="0.2">
      <c r="F1479" s="9"/>
      <c r="G1479" s="9"/>
      <c r="H1479" s="9"/>
    </row>
    <row r="1480" spans="6:8" x14ac:dyDescent="0.2">
      <c r="F1480" s="9"/>
      <c r="G1480" s="9"/>
      <c r="H1480" s="9"/>
    </row>
    <row r="1481" spans="6:8" x14ac:dyDescent="0.2">
      <c r="F1481" s="9"/>
      <c r="G1481" s="9"/>
      <c r="H1481" s="9"/>
    </row>
    <row r="1482" spans="6:8" x14ac:dyDescent="0.2">
      <c r="F1482" s="9"/>
      <c r="G1482" s="9"/>
      <c r="H1482" s="9"/>
    </row>
    <row r="1483" spans="6:8" x14ac:dyDescent="0.2">
      <c r="F1483" s="9"/>
      <c r="G1483" s="9"/>
      <c r="H1483" s="9"/>
    </row>
    <row r="1484" spans="6:8" x14ac:dyDescent="0.2">
      <c r="F1484" s="9"/>
      <c r="G1484" s="9"/>
      <c r="H1484" s="9"/>
    </row>
    <row r="1485" spans="6:8" x14ac:dyDescent="0.2">
      <c r="F1485" s="9"/>
      <c r="G1485" s="9"/>
      <c r="H1485" s="9"/>
    </row>
    <row r="1486" spans="6:8" x14ac:dyDescent="0.2">
      <c r="F1486" s="9"/>
      <c r="G1486" s="9"/>
      <c r="H1486" s="9"/>
    </row>
    <row r="1487" spans="6:8" x14ac:dyDescent="0.2">
      <c r="F1487" s="9"/>
      <c r="G1487" s="9"/>
      <c r="H1487" s="9"/>
    </row>
    <row r="1488" spans="6:8" x14ac:dyDescent="0.2">
      <c r="F1488" s="9"/>
      <c r="G1488" s="9"/>
      <c r="H1488" s="9"/>
    </row>
    <row r="1489" spans="6:8" x14ac:dyDescent="0.2">
      <c r="F1489" s="9"/>
      <c r="G1489" s="9"/>
      <c r="H1489" s="9"/>
    </row>
    <row r="1490" spans="6:8" x14ac:dyDescent="0.2">
      <c r="F1490" s="9"/>
      <c r="G1490" s="9"/>
      <c r="H1490" s="9"/>
    </row>
    <row r="1491" spans="6:8" x14ac:dyDescent="0.2">
      <c r="F1491" s="9"/>
      <c r="G1491" s="9"/>
      <c r="H1491" s="9"/>
    </row>
    <row r="1492" spans="6:8" x14ac:dyDescent="0.2">
      <c r="F1492" s="9"/>
      <c r="G1492" s="9"/>
      <c r="H1492" s="9"/>
    </row>
    <row r="1493" spans="6:8" x14ac:dyDescent="0.2">
      <c r="F1493" s="9"/>
      <c r="G1493" s="9"/>
      <c r="H1493" s="9"/>
    </row>
    <row r="1494" spans="6:8" x14ac:dyDescent="0.2">
      <c r="F1494" s="9"/>
      <c r="G1494" s="9"/>
      <c r="H1494" s="9"/>
    </row>
    <row r="1495" spans="6:8" x14ac:dyDescent="0.2">
      <c r="F1495" s="9"/>
      <c r="G1495" s="9"/>
      <c r="H1495" s="9"/>
    </row>
    <row r="1496" spans="6:8" x14ac:dyDescent="0.2">
      <c r="F1496" s="9"/>
      <c r="G1496" s="9"/>
      <c r="H1496" s="9"/>
    </row>
    <row r="1497" spans="6:8" x14ac:dyDescent="0.2">
      <c r="F1497" s="9"/>
      <c r="G1497" s="9"/>
      <c r="H1497" s="9"/>
    </row>
    <row r="1498" spans="6:8" x14ac:dyDescent="0.2">
      <c r="F1498" s="9"/>
      <c r="G1498" s="9"/>
      <c r="H1498" s="9"/>
    </row>
    <row r="1499" spans="6:8" x14ac:dyDescent="0.2">
      <c r="F1499" s="9"/>
      <c r="G1499" s="9"/>
      <c r="H1499" s="9"/>
    </row>
    <row r="1500" spans="6:8" x14ac:dyDescent="0.2">
      <c r="F1500" s="9"/>
      <c r="G1500" s="9"/>
      <c r="H1500" s="9"/>
    </row>
    <row r="1501" spans="6:8" x14ac:dyDescent="0.2">
      <c r="F1501" s="9"/>
      <c r="G1501" s="9"/>
      <c r="H1501" s="9"/>
    </row>
    <row r="1502" spans="6:8" x14ac:dyDescent="0.2">
      <c r="F1502" s="9"/>
      <c r="G1502" s="9"/>
      <c r="H1502" s="9"/>
    </row>
    <row r="1503" spans="6:8" x14ac:dyDescent="0.2">
      <c r="F1503" s="9"/>
      <c r="G1503" s="9"/>
      <c r="H1503" s="9"/>
    </row>
    <row r="1504" spans="6:8" x14ac:dyDescent="0.2">
      <c r="F1504" s="9"/>
      <c r="G1504" s="9"/>
      <c r="H1504" s="9"/>
    </row>
    <row r="1505" spans="6:8" x14ac:dyDescent="0.2">
      <c r="F1505" s="9"/>
      <c r="G1505" s="9"/>
      <c r="H1505" s="9"/>
    </row>
    <row r="1506" spans="6:8" x14ac:dyDescent="0.2">
      <c r="F1506" s="9"/>
      <c r="G1506" s="9"/>
      <c r="H1506" s="9"/>
    </row>
    <row r="1507" spans="6:8" x14ac:dyDescent="0.2">
      <c r="F1507" s="9"/>
      <c r="G1507" s="9"/>
      <c r="H1507" s="9"/>
    </row>
    <row r="1508" spans="6:8" x14ac:dyDescent="0.2">
      <c r="F1508" s="9"/>
      <c r="G1508" s="9"/>
      <c r="H1508" s="9"/>
    </row>
    <row r="1509" spans="6:8" x14ac:dyDescent="0.2">
      <c r="F1509" s="9"/>
      <c r="G1509" s="9"/>
      <c r="H1509" s="9"/>
    </row>
    <row r="1510" spans="6:8" x14ac:dyDescent="0.2">
      <c r="F1510" s="9"/>
      <c r="G1510" s="9"/>
      <c r="H1510" s="9"/>
    </row>
    <row r="1511" spans="6:8" x14ac:dyDescent="0.2">
      <c r="F1511" s="9"/>
      <c r="G1511" s="9"/>
      <c r="H1511" s="9"/>
    </row>
    <row r="1512" spans="6:8" x14ac:dyDescent="0.2">
      <c r="F1512" s="9"/>
      <c r="G1512" s="9"/>
      <c r="H1512" s="9"/>
    </row>
    <row r="1513" spans="6:8" x14ac:dyDescent="0.2">
      <c r="F1513" s="9"/>
      <c r="G1513" s="9"/>
      <c r="H1513" s="9"/>
    </row>
    <row r="1514" spans="6:8" x14ac:dyDescent="0.2">
      <c r="F1514" s="9"/>
      <c r="G1514" s="9"/>
      <c r="H1514" s="9"/>
    </row>
    <row r="1515" spans="6:8" x14ac:dyDescent="0.2">
      <c r="F1515" s="9"/>
      <c r="G1515" s="9"/>
      <c r="H1515" s="9"/>
    </row>
    <row r="1516" spans="6:8" x14ac:dyDescent="0.2">
      <c r="F1516" s="9"/>
      <c r="G1516" s="9"/>
      <c r="H1516" s="9"/>
    </row>
    <row r="1517" spans="6:8" x14ac:dyDescent="0.2">
      <c r="F1517" s="9"/>
      <c r="G1517" s="9"/>
      <c r="H1517" s="9"/>
    </row>
    <row r="1518" spans="6:8" x14ac:dyDescent="0.2">
      <c r="F1518" s="9"/>
      <c r="G1518" s="9"/>
      <c r="H1518" s="9"/>
    </row>
    <row r="1519" spans="6:8" x14ac:dyDescent="0.2">
      <c r="F1519" s="9"/>
      <c r="G1519" s="9"/>
      <c r="H1519" s="9"/>
    </row>
    <row r="1520" spans="6:8" x14ac:dyDescent="0.2">
      <c r="F1520" s="9"/>
      <c r="G1520" s="9"/>
      <c r="H1520" s="9"/>
    </row>
    <row r="1521" spans="6:8" x14ac:dyDescent="0.2">
      <c r="F1521" s="9"/>
      <c r="G1521" s="9"/>
      <c r="H1521" s="9"/>
    </row>
    <row r="1522" spans="6:8" x14ac:dyDescent="0.2">
      <c r="F1522" s="9"/>
      <c r="G1522" s="9"/>
      <c r="H1522" s="9"/>
    </row>
    <row r="1523" spans="6:8" x14ac:dyDescent="0.2">
      <c r="F1523" s="9"/>
      <c r="G1523" s="9"/>
      <c r="H1523" s="9"/>
    </row>
    <row r="1524" spans="6:8" x14ac:dyDescent="0.2">
      <c r="F1524" s="9"/>
      <c r="G1524" s="9"/>
      <c r="H1524" s="9"/>
    </row>
    <row r="1525" spans="6:8" x14ac:dyDescent="0.2">
      <c r="F1525" s="9"/>
      <c r="G1525" s="9"/>
      <c r="H1525" s="9"/>
    </row>
    <row r="1526" spans="6:8" x14ac:dyDescent="0.2">
      <c r="F1526" s="9"/>
      <c r="G1526" s="9"/>
      <c r="H1526" s="9"/>
    </row>
    <row r="1527" spans="6:8" x14ac:dyDescent="0.2">
      <c r="F1527" s="9"/>
      <c r="G1527" s="9"/>
      <c r="H1527" s="9"/>
    </row>
    <row r="1528" spans="6:8" x14ac:dyDescent="0.2">
      <c r="F1528" s="9"/>
      <c r="G1528" s="9"/>
      <c r="H1528" s="9"/>
    </row>
    <row r="1529" spans="6:8" x14ac:dyDescent="0.2">
      <c r="F1529" s="9"/>
      <c r="G1529" s="9"/>
      <c r="H1529" s="9"/>
    </row>
    <row r="1530" spans="6:8" x14ac:dyDescent="0.2">
      <c r="F1530" s="9"/>
      <c r="G1530" s="9"/>
      <c r="H1530" s="9"/>
    </row>
    <row r="1531" spans="6:8" x14ac:dyDescent="0.2">
      <c r="F1531" s="9"/>
      <c r="G1531" s="9"/>
      <c r="H1531" s="9"/>
    </row>
    <row r="1532" spans="6:8" x14ac:dyDescent="0.2">
      <c r="F1532" s="9"/>
      <c r="G1532" s="9"/>
      <c r="H1532" s="9"/>
    </row>
    <row r="1533" spans="6:8" x14ac:dyDescent="0.2">
      <c r="F1533" s="9"/>
      <c r="G1533" s="9"/>
      <c r="H1533" s="9"/>
    </row>
    <row r="1534" spans="6:8" x14ac:dyDescent="0.2">
      <c r="F1534" s="9"/>
      <c r="G1534" s="9"/>
      <c r="H1534" s="9"/>
    </row>
    <row r="1535" spans="6:8" x14ac:dyDescent="0.2">
      <c r="F1535" s="9"/>
      <c r="G1535" s="9"/>
      <c r="H1535" s="9"/>
    </row>
    <row r="1536" spans="6:8" x14ac:dyDescent="0.2">
      <c r="F1536" s="9"/>
      <c r="G1536" s="9"/>
      <c r="H1536" s="9"/>
    </row>
    <row r="1537" spans="6:8" x14ac:dyDescent="0.2">
      <c r="F1537" s="9"/>
      <c r="G1537" s="9"/>
      <c r="H1537" s="9"/>
    </row>
    <row r="1538" spans="6:8" x14ac:dyDescent="0.2">
      <c r="F1538" s="9"/>
      <c r="G1538" s="9"/>
      <c r="H1538" s="9"/>
    </row>
    <row r="1539" spans="6:8" x14ac:dyDescent="0.2">
      <c r="F1539" s="9"/>
      <c r="G1539" s="9"/>
      <c r="H1539" s="9"/>
    </row>
    <row r="1540" spans="6:8" x14ac:dyDescent="0.2">
      <c r="F1540" s="9"/>
      <c r="G1540" s="9"/>
      <c r="H1540" s="9"/>
    </row>
    <row r="1541" spans="6:8" x14ac:dyDescent="0.2">
      <c r="F1541" s="9"/>
      <c r="G1541" s="9"/>
      <c r="H1541" s="9"/>
    </row>
    <row r="1542" spans="6:8" x14ac:dyDescent="0.2">
      <c r="F1542" s="9"/>
      <c r="G1542" s="9"/>
      <c r="H1542" s="9"/>
    </row>
    <row r="1543" spans="6:8" x14ac:dyDescent="0.2">
      <c r="F1543" s="9"/>
      <c r="G1543" s="9"/>
      <c r="H1543" s="9"/>
    </row>
    <row r="1544" spans="6:8" x14ac:dyDescent="0.2">
      <c r="F1544" s="9"/>
      <c r="G1544" s="9"/>
      <c r="H1544" s="9"/>
    </row>
    <row r="1545" spans="6:8" x14ac:dyDescent="0.2">
      <c r="F1545" s="9"/>
      <c r="G1545" s="9"/>
      <c r="H1545" s="9"/>
    </row>
    <row r="1546" spans="6:8" x14ac:dyDescent="0.2">
      <c r="F1546" s="9"/>
      <c r="G1546" s="9"/>
      <c r="H1546" s="9"/>
    </row>
    <row r="1547" spans="6:8" x14ac:dyDescent="0.2">
      <c r="F1547" s="9"/>
      <c r="G1547" s="9"/>
      <c r="H1547" s="9"/>
    </row>
  </sheetData>
  <phoneticPr fontId="0" type="noConversion"/>
  <printOptions horizontalCentered="1"/>
  <pageMargins left="0.75" right="0.75" top="0.4" bottom="0.25" header="0.25" footer="0.25"/>
  <pageSetup firstPageNumber="271" orientation="portrait" useFirstPageNumber="1" horizontalDpi="4294967292" r:id="rId1"/>
  <headerFooter alignWithMargins="0">
    <oddFooter>&amp;C&amp;"Arial,Bold"&amp;8&amp;P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F1539"/>
  <sheetViews>
    <sheetView zoomScaleNormal="100" zoomScaleSheetLayoutView="100" workbookViewId="0">
      <selection activeCell="F23" sqref="F23"/>
    </sheetView>
  </sheetViews>
  <sheetFormatPr defaultRowHeight="12.75" x14ac:dyDescent="0.2"/>
  <cols>
    <col min="1" max="1" width="30.5703125" customWidth="1"/>
    <col min="2" max="9" width="7.7109375" customWidth="1"/>
  </cols>
  <sheetData>
    <row r="1" spans="1:6" ht="140.1" customHeight="1" x14ac:dyDescent="0.25">
      <c r="A1" s="23" t="s">
        <v>556</v>
      </c>
      <c r="B1" s="1" t="s">
        <v>344</v>
      </c>
      <c r="C1" s="1" t="s">
        <v>343</v>
      </c>
      <c r="D1" s="1" t="s">
        <v>846</v>
      </c>
      <c r="E1" s="44" t="s">
        <v>668</v>
      </c>
      <c r="F1" s="46" t="s">
        <v>595</v>
      </c>
    </row>
    <row r="2" spans="1:6" s="5" customFormat="1" ht="11.85" customHeight="1" x14ac:dyDescent="0.2">
      <c r="A2" s="3">
        <v>2009</v>
      </c>
      <c r="B2" s="4" t="s">
        <v>214</v>
      </c>
      <c r="C2" s="4" t="s">
        <v>215</v>
      </c>
      <c r="D2" s="4" t="s">
        <v>217</v>
      </c>
    </row>
    <row r="3" spans="1:6" ht="15.75" x14ac:dyDescent="0.25">
      <c r="A3" s="7" t="s">
        <v>173</v>
      </c>
      <c r="B3" s="9"/>
      <c r="C3" s="9"/>
      <c r="D3" s="9"/>
      <c r="E3" s="9"/>
      <c r="F3" s="9"/>
    </row>
    <row r="4" spans="1:6" x14ac:dyDescent="0.2">
      <c r="A4" s="8" t="s">
        <v>260</v>
      </c>
      <c r="B4" s="52">
        <v>67</v>
      </c>
      <c r="C4" s="52">
        <v>83</v>
      </c>
      <c r="D4" s="52">
        <v>44</v>
      </c>
      <c r="E4" s="9">
        <f t="shared" ref="E4:E9" si="0">F4-SUM(B4:D4)</f>
        <v>30</v>
      </c>
      <c r="F4" s="52">
        <f>SHERIFF!H959</f>
        <v>224</v>
      </c>
    </row>
    <row r="5" spans="1:6" x14ac:dyDescent="0.2">
      <c r="A5" s="8" t="s">
        <v>261</v>
      </c>
      <c r="B5" s="52">
        <v>63</v>
      </c>
      <c r="C5" s="52">
        <v>111</v>
      </c>
      <c r="D5" s="52">
        <v>75</v>
      </c>
      <c r="E5" s="9">
        <f t="shared" si="0"/>
        <v>66</v>
      </c>
      <c r="F5" s="52">
        <f>SHERIFF!H960</f>
        <v>315</v>
      </c>
    </row>
    <row r="6" spans="1:6" x14ac:dyDescent="0.2">
      <c r="A6" s="8" t="s">
        <v>742</v>
      </c>
      <c r="B6" s="52">
        <v>51</v>
      </c>
      <c r="C6" s="52">
        <v>103</v>
      </c>
      <c r="D6" s="52">
        <v>42</v>
      </c>
      <c r="E6" s="9">
        <f t="shared" si="0"/>
        <v>41</v>
      </c>
      <c r="F6" s="52">
        <f>SHERIFF!H961</f>
        <v>237</v>
      </c>
    </row>
    <row r="7" spans="1:6" x14ac:dyDescent="0.2">
      <c r="A7" s="8" t="s">
        <v>743</v>
      </c>
      <c r="B7" s="52">
        <v>53</v>
      </c>
      <c r="C7" s="52">
        <v>89</v>
      </c>
      <c r="D7" s="52">
        <v>45</v>
      </c>
      <c r="E7" s="9">
        <f t="shared" si="0"/>
        <v>43</v>
      </c>
      <c r="F7" s="52">
        <f>SHERIFF!H962</f>
        <v>230</v>
      </c>
    </row>
    <row r="8" spans="1:6" x14ac:dyDescent="0.2">
      <c r="A8" s="8" t="s">
        <v>744</v>
      </c>
      <c r="B8" s="52">
        <v>61</v>
      </c>
      <c r="C8" s="52">
        <v>112</v>
      </c>
      <c r="D8" s="52">
        <v>46</v>
      </c>
      <c r="E8" s="9">
        <f t="shared" si="0"/>
        <v>46</v>
      </c>
      <c r="F8" s="52">
        <f>SHERIFF!H963</f>
        <v>265</v>
      </c>
    </row>
    <row r="9" spans="1:6" x14ac:dyDescent="0.2">
      <c r="A9" s="8" t="s">
        <v>745</v>
      </c>
      <c r="B9" s="52">
        <v>46</v>
      </c>
      <c r="C9" s="52">
        <v>68</v>
      </c>
      <c r="D9" s="52">
        <v>58</v>
      </c>
      <c r="E9" s="9">
        <f t="shared" si="0"/>
        <v>33</v>
      </c>
      <c r="F9" s="52">
        <f>SHERIFF!H964</f>
        <v>205</v>
      </c>
    </row>
    <row r="10" spans="1:6" x14ac:dyDescent="0.2">
      <c r="A10" s="10" t="s">
        <v>595</v>
      </c>
      <c r="B10" s="32">
        <f>SUM(B4:B9)</f>
        <v>341</v>
      </c>
      <c r="C10" s="32">
        <f>SUM(C4:C9)</f>
        <v>566</v>
      </c>
      <c r="D10" s="32">
        <f>SUM(D4:D9)</f>
        <v>310</v>
      </c>
      <c r="E10" s="32">
        <f>SUM(E4:E9)</f>
        <v>259</v>
      </c>
      <c r="F10" s="32">
        <f>SUM(F4:F9)</f>
        <v>1476</v>
      </c>
    </row>
    <row r="11" spans="1:6" x14ac:dyDescent="0.2">
      <c r="A11" s="10"/>
      <c r="B11" s="34"/>
      <c r="C11" s="34"/>
      <c r="D11" s="34"/>
      <c r="E11" s="34"/>
      <c r="F11" s="34"/>
    </row>
    <row r="12" spans="1:6" x14ac:dyDescent="0.2">
      <c r="A12" s="10"/>
      <c r="B12" s="34"/>
      <c r="C12" s="34"/>
      <c r="D12" s="34"/>
      <c r="E12" s="34"/>
      <c r="F12" s="34"/>
    </row>
    <row r="13" spans="1:6" x14ac:dyDescent="0.2">
      <c r="B13" s="9"/>
      <c r="C13" s="9"/>
      <c r="D13" s="9"/>
      <c r="E13" s="9"/>
      <c r="F13" s="9"/>
    </row>
    <row r="14" spans="1:6" ht="140.1" customHeight="1" x14ac:dyDescent="0.25">
      <c r="A14" s="23" t="s">
        <v>90</v>
      </c>
      <c r="B14" s="1" t="s">
        <v>828</v>
      </c>
      <c r="C14" s="1" t="s">
        <v>829</v>
      </c>
      <c r="D14" s="1" t="s">
        <v>1109</v>
      </c>
      <c r="E14" s="44" t="s">
        <v>668</v>
      </c>
      <c r="F14" s="46" t="s">
        <v>595</v>
      </c>
    </row>
    <row r="15" spans="1:6" x14ac:dyDescent="0.2">
      <c r="A15" s="3">
        <v>2009</v>
      </c>
      <c r="B15" s="4" t="s">
        <v>933</v>
      </c>
      <c r="C15" s="4" t="s">
        <v>939</v>
      </c>
      <c r="D15" s="4" t="s">
        <v>941</v>
      </c>
      <c r="E15" s="5"/>
      <c r="F15" s="5"/>
    </row>
    <row r="16" spans="1:6" ht="15.75" x14ac:dyDescent="0.25">
      <c r="A16" s="7" t="s">
        <v>174</v>
      </c>
      <c r="B16" s="9"/>
      <c r="C16" s="9"/>
      <c r="D16" s="9"/>
      <c r="E16" s="9"/>
      <c r="F16" s="9"/>
    </row>
    <row r="17" spans="1:6" x14ac:dyDescent="0.2">
      <c r="A17" s="8" t="s">
        <v>260</v>
      </c>
      <c r="B17" s="52">
        <v>160</v>
      </c>
      <c r="C17" s="52">
        <v>61</v>
      </c>
      <c r="D17" s="52">
        <v>17</v>
      </c>
      <c r="E17" s="9">
        <f t="shared" ref="E17:E23" si="1">F17-SUM(B17:D17)</f>
        <v>62</v>
      </c>
      <c r="F17" s="52">
        <v>300</v>
      </c>
    </row>
    <row r="18" spans="1:6" x14ac:dyDescent="0.2">
      <c r="A18" s="8" t="s">
        <v>261</v>
      </c>
      <c r="B18" s="52">
        <v>82</v>
      </c>
      <c r="C18" s="52">
        <v>40</v>
      </c>
      <c r="D18" s="52">
        <v>6</v>
      </c>
      <c r="E18" s="9">
        <f t="shared" si="1"/>
        <v>49</v>
      </c>
      <c r="F18" s="52">
        <v>177</v>
      </c>
    </row>
    <row r="19" spans="1:6" x14ac:dyDescent="0.2">
      <c r="A19" s="8" t="s">
        <v>742</v>
      </c>
      <c r="B19" s="52">
        <v>173</v>
      </c>
      <c r="C19" s="52">
        <v>74</v>
      </c>
      <c r="D19" s="52">
        <v>24</v>
      </c>
      <c r="E19" s="9">
        <f t="shared" si="1"/>
        <v>121</v>
      </c>
      <c r="F19" s="52">
        <v>392</v>
      </c>
    </row>
    <row r="20" spans="1:6" x14ac:dyDescent="0.2">
      <c r="A20" s="8" t="s">
        <v>743</v>
      </c>
      <c r="B20" s="52">
        <v>132</v>
      </c>
      <c r="C20" s="52">
        <v>41</v>
      </c>
      <c r="D20" s="52">
        <v>13</v>
      </c>
      <c r="E20" s="9">
        <f t="shared" si="1"/>
        <v>72</v>
      </c>
      <c r="F20" s="52">
        <v>258</v>
      </c>
    </row>
    <row r="21" spans="1:6" x14ac:dyDescent="0.2">
      <c r="A21" s="8" t="s">
        <v>744</v>
      </c>
      <c r="B21" s="52">
        <v>134</v>
      </c>
      <c r="C21" s="52">
        <v>43</v>
      </c>
      <c r="D21" s="52">
        <v>13</v>
      </c>
      <c r="E21" s="9">
        <f t="shared" si="1"/>
        <v>57</v>
      </c>
      <c r="F21" s="52">
        <v>247</v>
      </c>
    </row>
    <row r="22" spans="1:6" x14ac:dyDescent="0.2">
      <c r="A22" s="8" t="s">
        <v>745</v>
      </c>
      <c r="B22" s="52">
        <v>122</v>
      </c>
      <c r="C22" s="52">
        <v>39</v>
      </c>
      <c r="D22" s="52">
        <v>6</v>
      </c>
      <c r="E22" s="9">
        <f t="shared" si="1"/>
        <v>78</v>
      </c>
      <c r="F22" s="52">
        <v>245</v>
      </c>
    </row>
    <row r="23" spans="1:6" x14ac:dyDescent="0.2">
      <c r="A23" s="8" t="s">
        <v>1050</v>
      </c>
      <c r="B23" s="52">
        <v>139</v>
      </c>
      <c r="C23" s="52">
        <v>57</v>
      </c>
      <c r="D23" s="52">
        <v>13</v>
      </c>
      <c r="E23" s="9">
        <f t="shared" si="1"/>
        <v>92</v>
      </c>
      <c r="F23" s="52">
        <v>301</v>
      </c>
    </row>
    <row r="24" spans="1:6" x14ac:dyDescent="0.2">
      <c r="A24" s="10" t="s">
        <v>595</v>
      </c>
      <c r="B24" s="32">
        <f>SUM(B17:B23)</f>
        <v>942</v>
      </c>
      <c r="C24" s="32">
        <f>SUM(C17:C23)</f>
        <v>355</v>
      </c>
      <c r="D24" s="32">
        <f>SUM(D17:D23)</f>
        <v>92</v>
      </c>
      <c r="E24" s="32">
        <f>SUM(E17:E23)</f>
        <v>531</v>
      </c>
      <c r="F24" s="32">
        <f>SUM(F17:F23)</f>
        <v>1920</v>
      </c>
    </row>
    <row r="25" spans="1:6" x14ac:dyDescent="0.2">
      <c r="F25" s="9"/>
    </row>
    <row r="26" spans="1:6" x14ac:dyDescent="0.2">
      <c r="F26" s="9"/>
    </row>
    <row r="27" spans="1:6" x14ac:dyDescent="0.2">
      <c r="F27" s="9"/>
    </row>
    <row r="28" spans="1:6" x14ac:dyDescent="0.2">
      <c r="F28" s="9"/>
    </row>
    <row r="29" spans="1:6" x14ac:dyDescent="0.2">
      <c r="F29" s="9"/>
    </row>
    <row r="30" spans="1:6" x14ac:dyDescent="0.2">
      <c r="F30" s="9"/>
    </row>
    <row r="31" spans="1:6" x14ac:dyDescent="0.2">
      <c r="F31" s="9"/>
    </row>
    <row r="32" spans="1:6" x14ac:dyDescent="0.2">
      <c r="F32" s="9"/>
    </row>
    <row r="33" spans="6:6" x14ac:dyDescent="0.2">
      <c r="F33" s="9"/>
    </row>
    <row r="34" spans="6:6" x14ac:dyDescent="0.2">
      <c r="F34" s="9"/>
    </row>
    <row r="35" spans="6:6" x14ac:dyDescent="0.2">
      <c r="F35" s="9"/>
    </row>
    <row r="36" spans="6:6" x14ac:dyDescent="0.2">
      <c r="F36" s="9"/>
    </row>
    <row r="37" spans="6:6" x14ac:dyDescent="0.2">
      <c r="F37" s="9"/>
    </row>
    <row r="38" spans="6:6" x14ac:dyDescent="0.2">
      <c r="F38" s="9"/>
    </row>
    <row r="39" spans="6:6" x14ac:dyDescent="0.2">
      <c r="F39" s="9"/>
    </row>
    <row r="40" spans="6:6" x14ac:dyDescent="0.2">
      <c r="F40" s="9"/>
    </row>
    <row r="41" spans="6:6" x14ac:dyDescent="0.2">
      <c r="F41" s="9"/>
    </row>
    <row r="42" spans="6:6" x14ac:dyDescent="0.2">
      <c r="F42" s="9"/>
    </row>
    <row r="43" spans="6:6" x14ac:dyDescent="0.2">
      <c r="F43" s="9"/>
    </row>
    <row r="44" spans="6:6" x14ac:dyDescent="0.2">
      <c r="F44" s="9"/>
    </row>
    <row r="45" spans="6:6" x14ac:dyDescent="0.2">
      <c r="F45" s="9"/>
    </row>
    <row r="46" spans="6:6" x14ac:dyDescent="0.2">
      <c r="F46" s="9"/>
    </row>
    <row r="47" spans="6:6" x14ac:dyDescent="0.2">
      <c r="F47" s="9"/>
    </row>
    <row r="48" spans="6:6" x14ac:dyDescent="0.2">
      <c r="F48" s="9"/>
    </row>
    <row r="49" spans="6:6" x14ac:dyDescent="0.2">
      <c r="F49" s="9"/>
    </row>
    <row r="50" spans="6:6" x14ac:dyDescent="0.2">
      <c r="F50" s="9"/>
    </row>
    <row r="51" spans="6:6" x14ac:dyDescent="0.2">
      <c r="F51" s="9"/>
    </row>
    <row r="52" spans="6:6" x14ac:dyDescent="0.2">
      <c r="F52" s="9"/>
    </row>
    <row r="53" spans="6:6" x14ac:dyDescent="0.2">
      <c r="F53" s="9"/>
    </row>
    <row r="54" spans="6:6" x14ac:dyDescent="0.2">
      <c r="F54" s="9"/>
    </row>
    <row r="55" spans="6:6" x14ac:dyDescent="0.2">
      <c r="F55" s="9"/>
    </row>
    <row r="56" spans="6:6" x14ac:dyDescent="0.2">
      <c r="F56" s="9"/>
    </row>
    <row r="57" spans="6:6" x14ac:dyDescent="0.2">
      <c r="F57" s="9"/>
    </row>
    <row r="58" spans="6:6" x14ac:dyDescent="0.2">
      <c r="F58" s="9"/>
    </row>
    <row r="59" spans="6:6" x14ac:dyDescent="0.2">
      <c r="F59" s="9"/>
    </row>
    <row r="60" spans="6:6" x14ac:dyDescent="0.2">
      <c r="F60" s="9"/>
    </row>
    <row r="61" spans="6:6" x14ac:dyDescent="0.2">
      <c r="F61" s="9"/>
    </row>
    <row r="62" spans="6:6" x14ac:dyDescent="0.2">
      <c r="F62" s="9"/>
    </row>
    <row r="63" spans="6:6" x14ac:dyDescent="0.2">
      <c r="F63" s="9"/>
    </row>
    <row r="64" spans="6:6" x14ac:dyDescent="0.2">
      <c r="F64" s="9"/>
    </row>
    <row r="65" spans="6:6" x14ac:dyDescent="0.2">
      <c r="F65" s="9"/>
    </row>
    <row r="66" spans="6:6" x14ac:dyDescent="0.2">
      <c r="F66" s="9"/>
    </row>
    <row r="67" spans="6:6" x14ac:dyDescent="0.2">
      <c r="F67" s="9"/>
    </row>
    <row r="68" spans="6:6" x14ac:dyDescent="0.2">
      <c r="F68" s="9"/>
    </row>
    <row r="69" spans="6:6" x14ac:dyDescent="0.2">
      <c r="F69" s="9"/>
    </row>
    <row r="70" spans="6:6" x14ac:dyDescent="0.2">
      <c r="F70" s="9"/>
    </row>
    <row r="71" spans="6:6" x14ac:dyDescent="0.2">
      <c r="F71" s="9"/>
    </row>
    <row r="72" spans="6:6" x14ac:dyDescent="0.2">
      <c r="F72" s="9"/>
    </row>
    <row r="73" spans="6:6" x14ac:dyDescent="0.2">
      <c r="F73" s="9"/>
    </row>
    <row r="74" spans="6:6" x14ac:dyDescent="0.2">
      <c r="F74" s="9"/>
    </row>
    <row r="75" spans="6:6" x14ac:dyDescent="0.2">
      <c r="F75" s="9"/>
    </row>
    <row r="76" spans="6:6" x14ac:dyDescent="0.2">
      <c r="F76" s="9"/>
    </row>
    <row r="77" spans="6:6" x14ac:dyDescent="0.2">
      <c r="F77" s="9"/>
    </row>
    <row r="78" spans="6:6" x14ac:dyDescent="0.2">
      <c r="F78" s="9"/>
    </row>
    <row r="79" spans="6:6" x14ac:dyDescent="0.2">
      <c r="F79" s="9"/>
    </row>
    <row r="80" spans="6:6" x14ac:dyDescent="0.2">
      <c r="F80" s="9"/>
    </row>
    <row r="81" spans="6:6" x14ac:dyDescent="0.2">
      <c r="F81" s="9"/>
    </row>
    <row r="82" spans="6:6" x14ac:dyDescent="0.2">
      <c r="F82" s="9"/>
    </row>
    <row r="83" spans="6:6" x14ac:dyDescent="0.2">
      <c r="F83" s="9"/>
    </row>
    <row r="84" spans="6:6" x14ac:dyDescent="0.2">
      <c r="F84" s="9"/>
    </row>
    <row r="85" spans="6:6" x14ac:dyDescent="0.2">
      <c r="F85" s="9"/>
    </row>
    <row r="86" spans="6:6" x14ac:dyDescent="0.2">
      <c r="F86" s="9"/>
    </row>
    <row r="87" spans="6:6" x14ac:dyDescent="0.2">
      <c r="F87" s="9"/>
    </row>
    <row r="88" spans="6:6" x14ac:dyDescent="0.2">
      <c r="F88" s="9"/>
    </row>
    <row r="89" spans="6:6" x14ac:dyDescent="0.2">
      <c r="F89" s="9"/>
    </row>
    <row r="90" spans="6:6" x14ac:dyDescent="0.2">
      <c r="F90" s="9"/>
    </row>
    <row r="91" spans="6:6" x14ac:dyDescent="0.2">
      <c r="F91" s="9"/>
    </row>
    <row r="92" spans="6:6" x14ac:dyDescent="0.2">
      <c r="F92" s="9"/>
    </row>
    <row r="93" spans="6:6" x14ac:dyDescent="0.2">
      <c r="F93" s="9"/>
    </row>
    <row r="94" spans="6:6" x14ac:dyDescent="0.2">
      <c r="F94" s="9"/>
    </row>
    <row r="95" spans="6:6" x14ac:dyDescent="0.2">
      <c r="F95" s="9"/>
    </row>
    <row r="96" spans="6:6" x14ac:dyDescent="0.2">
      <c r="F96" s="9"/>
    </row>
    <row r="97" spans="6:6" x14ac:dyDescent="0.2">
      <c r="F97" s="9"/>
    </row>
    <row r="98" spans="6:6" x14ac:dyDescent="0.2">
      <c r="F98" s="9"/>
    </row>
    <row r="99" spans="6:6" x14ac:dyDescent="0.2">
      <c r="F99" s="9"/>
    </row>
    <row r="100" spans="6:6" x14ac:dyDescent="0.2">
      <c r="F100" s="9"/>
    </row>
    <row r="101" spans="6:6" x14ac:dyDescent="0.2">
      <c r="F101" s="9"/>
    </row>
    <row r="102" spans="6:6" x14ac:dyDescent="0.2">
      <c r="F102" s="9"/>
    </row>
    <row r="103" spans="6:6" x14ac:dyDescent="0.2">
      <c r="F103" s="9"/>
    </row>
    <row r="104" spans="6:6" x14ac:dyDescent="0.2">
      <c r="F104" s="9"/>
    </row>
    <row r="105" spans="6:6" x14ac:dyDescent="0.2">
      <c r="F105" s="9"/>
    </row>
    <row r="106" spans="6:6" x14ac:dyDescent="0.2">
      <c r="F106" s="9"/>
    </row>
    <row r="107" spans="6:6" x14ac:dyDescent="0.2">
      <c r="F107" s="9"/>
    </row>
    <row r="108" spans="6:6" x14ac:dyDescent="0.2">
      <c r="F108" s="9"/>
    </row>
    <row r="109" spans="6:6" x14ac:dyDescent="0.2">
      <c r="F109" s="9"/>
    </row>
    <row r="110" spans="6:6" x14ac:dyDescent="0.2">
      <c r="F110" s="9"/>
    </row>
    <row r="111" spans="6:6" x14ac:dyDescent="0.2">
      <c r="F111" s="9"/>
    </row>
    <row r="112" spans="6:6" x14ac:dyDescent="0.2">
      <c r="F112" s="9"/>
    </row>
    <row r="113" spans="6:6" x14ac:dyDescent="0.2">
      <c r="F113" s="9"/>
    </row>
    <row r="114" spans="6:6" x14ac:dyDescent="0.2">
      <c r="F114" s="9"/>
    </row>
    <row r="115" spans="6:6" x14ac:dyDescent="0.2">
      <c r="F115" s="9"/>
    </row>
    <row r="116" spans="6:6" x14ac:dyDescent="0.2">
      <c r="F116" s="9"/>
    </row>
    <row r="117" spans="6:6" x14ac:dyDescent="0.2">
      <c r="F117" s="9"/>
    </row>
    <row r="118" spans="6:6" x14ac:dyDescent="0.2">
      <c r="F118" s="9"/>
    </row>
    <row r="119" spans="6:6" x14ac:dyDescent="0.2">
      <c r="F119" s="9"/>
    </row>
    <row r="120" spans="6:6" x14ac:dyDescent="0.2">
      <c r="F120" s="9"/>
    </row>
    <row r="121" spans="6:6" x14ac:dyDescent="0.2">
      <c r="F121" s="9"/>
    </row>
    <row r="122" spans="6:6" x14ac:dyDescent="0.2">
      <c r="F122" s="9"/>
    </row>
    <row r="123" spans="6:6" x14ac:dyDescent="0.2">
      <c r="F123" s="9"/>
    </row>
    <row r="124" spans="6:6" x14ac:dyDescent="0.2">
      <c r="F124" s="9"/>
    </row>
    <row r="125" spans="6:6" x14ac:dyDescent="0.2">
      <c r="F125" s="9"/>
    </row>
    <row r="126" spans="6:6" x14ac:dyDescent="0.2">
      <c r="F126" s="9"/>
    </row>
    <row r="127" spans="6:6" x14ac:dyDescent="0.2">
      <c r="F127" s="9"/>
    </row>
    <row r="128" spans="6:6" x14ac:dyDescent="0.2">
      <c r="F128" s="9"/>
    </row>
    <row r="129" spans="6:6" x14ac:dyDescent="0.2">
      <c r="F129" s="9"/>
    </row>
    <row r="130" spans="6:6" x14ac:dyDescent="0.2">
      <c r="F130" s="9"/>
    </row>
    <row r="131" spans="6:6" x14ac:dyDescent="0.2">
      <c r="F131" s="9"/>
    </row>
    <row r="132" spans="6:6" x14ac:dyDescent="0.2">
      <c r="F132" s="9"/>
    </row>
    <row r="133" spans="6:6" x14ac:dyDescent="0.2">
      <c r="F133" s="9"/>
    </row>
    <row r="134" spans="6:6" x14ac:dyDescent="0.2">
      <c r="F134" s="9"/>
    </row>
    <row r="135" spans="6:6" x14ac:dyDescent="0.2">
      <c r="F135" s="9"/>
    </row>
    <row r="136" spans="6:6" x14ac:dyDescent="0.2">
      <c r="F136" s="9"/>
    </row>
    <row r="137" spans="6:6" x14ac:dyDescent="0.2">
      <c r="F137" s="9"/>
    </row>
    <row r="138" spans="6:6" x14ac:dyDescent="0.2">
      <c r="F138" s="9"/>
    </row>
    <row r="139" spans="6:6" x14ac:dyDescent="0.2">
      <c r="F139" s="9"/>
    </row>
    <row r="140" spans="6:6" x14ac:dyDescent="0.2">
      <c r="F140" s="9"/>
    </row>
    <row r="141" spans="6:6" x14ac:dyDescent="0.2">
      <c r="F141" s="9"/>
    </row>
    <row r="142" spans="6:6" x14ac:dyDescent="0.2">
      <c r="F142" s="9"/>
    </row>
    <row r="143" spans="6:6" x14ac:dyDescent="0.2">
      <c r="F143" s="9"/>
    </row>
    <row r="144" spans="6:6" x14ac:dyDescent="0.2">
      <c r="F144" s="9"/>
    </row>
    <row r="145" spans="6:6" x14ac:dyDescent="0.2">
      <c r="F145" s="9"/>
    </row>
    <row r="146" spans="6:6" x14ac:dyDescent="0.2">
      <c r="F146" s="9"/>
    </row>
    <row r="147" spans="6:6" x14ac:dyDescent="0.2">
      <c r="F147" s="9"/>
    </row>
    <row r="148" spans="6:6" x14ac:dyDescent="0.2">
      <c r="F148" s="9"/>
    </row>
    <row r="149" spans="6:6" x14ac:dyDescent="0.2">
      <c r="F149" s="9"/>
    </row>
    <row r="150" spans="6:6" x14ac:dyDescent="0.2">
      <c r="F150" s="9"/>
    </row>
    <row r="151" spans="6:6" x14ac:dyDescent="0.2">
      <c r="F151" s="9"/>
    </row>
    <row r="152" spans="6:6" x14ac:dyDescent="0.2">
      <c r="F152" s="9"/>
    </row>
    <row r="153" spans="6:6" x14ac:dyDescent="0.2">
      <c r="F153" s="9"/>
    </row>
    <row r="154" spans="6:6" x14ac:dyDescent="0.2">
      <c r="F154" s="9"/>
    </row>
    <row r="155" spans="6:6" x14ac:dyDescent="0.2">
      <c r="F155" s="9"/>
    </row>
    <row r="156" spans="6:6" x14ac:dyDescent="0.2">
      <c r="F156" s="9"/>
    </row>
    <row r="157" spans="6:6" x14ac:dyDescent="0.2">
      <c r="F157" s="9"/>
    </row>
    <row r="158" spans="6:6" x14ac:dyDescent="0.2">
      <c r="F158" s="9"/>
    </row>
    <row r="159" spans="6:6" x14ac:dyDescent="0.2">
      <c r="F159" s="9"/>
    </row>
    <row r="160" spans="6:6" x14ac:dyDescent="0.2">
      <c r="F160" s="9"/>
    </row>
    <row r="161" spans="6:6" x14ac:dyDescent="0.2">
      <c r="F161" s="9"/>
    </row>
    <row r="162" spans="6:6" x14ac:dyDescent="0.2">
      <c r="F162" s="9"/>
    </row>
    <row r="163" spans="6:6" x14ac:dyDescent="0.2">
      <c r="F163" s="9"/>
    </row>
    <row r="164" spans="6:6" x14ac:dyDescent="0.2">
      <c r="F164" s="9"/>
    </row>
    <row r="165" spans="6:6" x14ac:dyDescent="0.2">
      <c r="F165" s="9"/>
    </row>
    <row r="166" spans="6:6" x14ac:dyDescent="0.2">
      <c r="F166" s="9"/>
    </row>
    <row r="167" spans="6:6" x14ac:dyDescent="0.2">
      <c r="F167" s="9"/>
    </row>
    <row r="168" spans="6:6" x14ac:dyDescent="0.2">
      <c r="F168" s="9"/>
    </row>
    <row r="169" spans="6:6" x14ac:dyDescent="0.2">
      <c r="F169" s="9"/>
    </row>
    <row r="170" spans="6:6" x14ac:dyDescent="0.2">
      <c r="F170" s="9"/>
    </row>
    <row r="171" spans="6:6" x14ac:dyDescent="0.2">
      <c r="F171" s="9"/>
    </row>
    <row r="172" spans="6:6" x14ac:dyDescent="0.2">
      <c r="F172" s="9"/>
    </row>
    <row r="173" spans="6:6" x14ac:dyDescent="0.2">
      <c r="F173" s="9"/>
    </row>
    <row r="174" spans="6:6" x14ac:dyDescent="0.2">
      <c r="F174" s="9"/>
    </row>
    <row r="175" spans="6:6" x14ac:dyDescent="0.2">
      <c r="F175" s="9"/>
    </row>
    <row r="176" spans="6:6" x14ac:dyDescent="0.2">
      <c r="F176" s="9"/>
    </row>
    <row r="177" spans="6:6" x14ac:dyDescent="0.2">
      <c r="F177" s="9"/>
    </row>
    <row r="178" spans="6:6" x14ac:dyDescent="0.2">
      <c r="F178" s="9"/>
    </row>
    <row r="179" spans="6:6" x14ac:dyDescent="0.2">
      <c r="F179" s="9"/>
    </row>
    <row r="180" spans="6:6" x14ac:dyDescent="0.2">
      <c r="F180" s="9"/>
    </row>
    <row r="181" spans="6:6" x14ac:dyDescent="0.2">
      <c r="F181" s="9"/>
    </row>
    <row r="182" spans="6:6" x14ac:dyDescent="0.2">
      <c r="F182" s="9"/>
    </row>
    <row r="183" spans="6:6" x14ac:dyDescent="0.2">
      <c r="F183" s="9"/>
    </row>
    <row r="184" spans="6:6" x14ac:dyDescent="0.2">
      <c r="F184" s="9"/>
    </row>
    <row r="185" spans="6:6" x14ac:dyDescent="0.2">
      <c r="F185" s="9"/>
    </row>
    <row r="186" spans="6:6" x14ac:dyDescent="0.2">
      <c r="F186" s="9"/>
    </row>
    <row r="187" spans="6:6" x14ac:dyDescent="0.2">
      <c r="F187" s="9"/>
    </row>
    <row r="188" spans="6:6" x14ac:dyDescent="0.2">
      <c r="F188" s="9"/>
    </row>
    <row r="189" spans="6:6" x14ac:dyDescent="0.2">
      <c r="F189" s="9"/>
    </row>
    <row r="190" spans="6:6" x14ac:dyDescent="0.2">
      <c r="F190" s="9"/>
    </row>
    <row r="191" spans="6:6" x14ac:dyDescent="0.2">
      <c r="F191" s="9"/>
    </row>
    <row r="192" spans="6:6" x14ac:dyDescent="0.2">
      <c r="F192" s="9"/>
    </row>
    <row r="193" spans="6:6" x14ac:dyDescent="0.2">
      <c r="F193" s="9"/>
    </row>
    <row r="194" spans="6:6" x14ac:dyDescent="0.2">
      <c r="F194" s="9"/>
    </row>
    <row r="195" spans="6:6" x14ac:dyDescent="0.2">
      <c r="F195" s="9"/>
    </row>
    <row r="196" spans="6:6" x14ac:dyDescent="0.2">
      <c r="F196" s="9"/>
    </row>
    <row r="197" spans="6:6" x14ac:dyDescent="0.2">
      <c r="F197" s="9"/>
    </row>
    <row r="198" spans="6:6" x14ac:dyDescent="0.2">
      <c r="F198" s="9"/>
    </row>
    <row r="199" spans="6:6" x14ac:dyDescent="0.2">
      <c r="F199" s="9"/>
    </row>
    <row r="200" spans="6:6" x14ac:dyDescent="0.2">
      <c r="F200" s="9"/>
    </row>
    <row r="201" spans="6:6" x14ac:dyDescent="0.2">
      <c r="F201" s="9"/>
    </row>
    <row r="202" spans="6:6" x14ac:dyDescent="0.2">
      <c r="F202" s="9"/>
    </row>
    <row r="203" spans="6:6" x14ac:dyDescent="0.2">
      <c r="F203" s="9"/>
    </row>
    <row r="204" spans="6:6" x14ac:dyDescent="0.2">
      <c r="F204" s="9"/>
    </row>
    <row r="205" spans="6:6" x14ac:dyDescent="0.2">
      <c r="F205" s="9"/>
    </row>
    <row r="206" spans="6:6" x14ac:dyDescent="0.2">
      <c r="F206" s="9"/>
    </row>
    <row r="207" spans="6:6" x14ac:dyDescent="0.2">
      <c r="F207" s="9"/>
    </row>
    <row r="208" spans="6:6" x14ac:dyDescent="0.2">
      <c r="F208" s="9"/>
    </row>
    <row r="209" spans="6:6" x14ac:dyDescent="0.2">
      <c r="F209" s="9"/>
    </row>
    <row r="210" spans="6:6" x14ac:dyDescent="0.2">
      <c r="F210" s="9"/>
    </row>
    <row r="211" spans="6:6" x14ac:dyDescent="0.2">
      <c r="F211" s="9"/>
    </row>
    <row r="212" spans="6:6" x14ac:dyDescent="0.2">
      <c r="F212" s="9"/>
    </row>
    <row r="213" spans="6:6" x14ac:dyDescent="0.2">
      <c r="F213" s="9"/>
    </row>
    <row r="214" spans="6:6" x14ac:dyDescent="0.2">
      <c r="F214" s="9"/>
    </row>
    <row r="215" spans="6:6" x14ac:dyDescent="0.2">
      <c r="F215" s="9"/>
    </row>
    <row r="216" spans="6:6" x14ac:dyDescent="0.2">
      <c r="F216" s="9"/>
    </row>
    <row r="217" spans="6:6" x14ac:dyDescent="0.2">
      <c r="F217" s="9"/>
    </row>
    <row r="218" spans="6:6" x14ac:dyDescent="0.2">
      <c r="F218" s="9"/>
    </row>
    <row r="219" spans="6:6" x14ac:dyDescent="0.2">
      <c r="F219" s="9"/>
    </row>
    <row r="220" spans="6:6" x14ac:dyDescent="0.2">
      <c r="F220" s="9"/>
    </row>
    <row r="221" spans="6:6" x14ac:dyDescent="0.2">
      <c r="F221" s="9"/>
    </row>
    <row r="222" spans="6:6" x14ac:dyDescent="0.2">
      <c r="F222" s="9"/>
    </row>
    <row r="223" spans="6:6" x14ac:dyDescent="0.2">
      <c r="F223" s="9"/>
    </row>
    <row r="224" spans="6:6" x14ac:dyDescent="0.2">
      <c r="F224" s="9"/>
    </row>
    <row r="225" spans="6:6" x14ac:dyDescent="0.2">
      <c r="F225" s="9"/>
    </row>
    <row r="226" spans="6:6" x14ac:dyDescent="0.2">
      <c r="F226" s="9"/>
    </row>
    <row r="227" spans="6:6" x14ac:dyDescent="0.2">
      <c r="F227" s="9"/>
    </row>
    <row r="228" spans="6:6" x14ac:dyDescent="0.2">
      <c r="F228" s="9"/>
    </row>
    <row r="229" spans="6:6" x14ac:dyDescent="0.2">
      <c r="F229" s="9"/>
    </row>
    <row r="230" spans="6:6" x14ac:dyDescent="0.2">
      <c r="F230" s="9"/>
    </row>
    <row r="231" spans="6:6" x14ac:dyDescent="0.2">
      <c r="F231" s="9"/>
    </row>
    <row r="232" spans="6:6" x14ac:dyDescent="0.2">
      <c r="F232" s="9"/>
    </row>
    <row r="233" spans="6:6" x14ac:dyDescent="0.2">
      <c r="F233" s="9"/>
    </row>
    <row r="234" spans="6:6" x14ac:dyDescent="0.2">
      <c r="F234" s="9"/>
    </row>
    <row r="235" spans="6:6" x14ac:dyDescent="0.2">
      <c r="F235" s="9"/>
    </row>
    <row r="236" spans="6:6" x14ac:dyDescent="0.2">
      <c r="F236" s="9"/>
    </row>
    <row r="237" spans="6:6" x14ac:dyDescent="0.2">
      <c r="F237" s="9"/>
    </row>
    <row r="238" spans="6:6" x14ac:dyDescent="0.2">
      <c r="F238" s="9"/>
    </row>
    <row r="239" spans="6:6" x14ac:dyDescent="0.2">
      <c r="F239" s="9"/>
    </row>
    <row r="240" spans="6:6" x14ac:dyDescent="0.2">
      <c r="F240" s="9"/>
    </row>
    <row r="241" spans="6:6" x14ac:dyDescent="0.2">
      <c r="F241" s="9"/>
    </row>
    <row r="242" spans="6:6" x14ac:dyDescent="0.2">
      <c r="F242" s="9"/>
    </row>
    <row r="243" spans="6:6" x14ac:dyDescent="0.2">
      <c r="F243" s="9"/>
    </row>
    <row r="244" spans="6:6" x14ac:dyDescent="0.2">
      <c r="F244" s="9"/>
    </row>
    <row r="245" spans="6:6" x14ac:dyDescent="0.2">
      <c r="F245" s="9"/>
    </row>
    <row r="246" spans="6:6" x14ac:dyDescent="0.2">
      <c r="F246" s="9"/>
    </row>
    <row r="247" spans="6:6" x14ac:dyDescent="0.2">
      <c r="F247" s="9"/>
    </row>
    <row r="248" spans="6:6" x14ac:dyDescent="0.2">
      <c r="F248" s="9"/>
    </row>
    <row r="249" spans="6:6" x14ac:dyDescent="0.2">
      <c r="F249" s="9"/>
    </row>
    <row r="250" spans="6:6" x14ac:dyDescent="0.2">
      <c r="F250" s="9"/>
    </row>
    <row r="251" spans="6:6" x14ac:dyDescent="0.2">
      <c r="F251" s="9"/>
    </row>
    <row r="252" spans="6:6" x14ac:dyDescent="0.2">
      <c r="F252" s="9"/>
    </row>
    <row r="253" spans="6:6" x14ac:dyDescent="0.2">
      <c r="F253" s="9"/>
    </row>
    <row r="254" spans="6:6" x14ac:dyDescent="0.2">
      <c r="F254" s="9"/>
    </row>
    <row r="255" spans="6:6" x14ac:dyDescent="0.2">
      <c r="F255" s="9"/>
    </row>
    <row r="256" spans="6:6" x14ac:dyDescent="0.2">
      <c r="F256" s="9"/>
    </row>
    <row r="257" spans="6:6" x14ac:dyDescent="0.2">
      <c r="F257" s="9"/>
    </row>
    <row r="258" spans="6:6" x14ac:dyDescent="0.2">
      <c r="F258" s="9"/>
    </row>
    <row r="259" spans="6:6" x14ac:dyDescent="0.2">
      <c r="F259" s="9"/>
    </row>
    <row r="260" spans="6:6" x14ac:dyDescent="0.2">
      <c r="F260" s="9"/>
    </row>
    <row r="261" spans="6:6" x14ac:dyDescent="0.2">
      <c r="F261" s="9"/>
    </row>
    <row r="262" spans="6:6" x14ac:dyDescent="0.2">
      <c r="F262" s="9"/>
    </row>
    <row r="263" spans="6:6" x14ac:dyDescent="0.2">
      <c r="F263" s="9"/>
    </row>
    <row r="264" spans="6:6" x14ac:dyDescent="0.2">
      <c r="F264" s="9"/>
    </row>
    <row r="265" spans="6:6" x14ac:dyDescent="0.2">
      <c r="F265" s="9"/>
    </row>
    <row r="266" spans="6:6" x14ac:dyDescent="0.2">
      <c r="F266" s="9"/>
    </row>
    <row r="267" spans="6:6" x14ac:dyDescent="0.2">
      <c r="F267" s="9"/>
    </row>
    <row r="268" spans="6:6" x14ac:dyDescent="0.2">
      <c r="F268" s="9"/>
    </row>
    <row r="269" spans="6:6" x14ac:dyDescent="0.2">
      <c r="F269" s="9"/>
    </row>
    <row r="270" spans="6:6" x14ac:dyDescent="0.2">
      <c r="F270" s="9"/>
    </row>
    <row r="271" spans="6:6" x14ac:dyDescent="0.2">
      <c r="F271" s="9"/>
    </row>
    <row r="272" spans="6:6" x14ac:dyDescent="0.2">
      <c r="F272" s="9"/>
    </row>
    <row r="273" spans="6:6" x14ac:dyDescent="0.2">
      <c r="F273" s="9"/>
    </row>
    <row r="274" spans="6:6" x14ac:dyDescent="0.2">
      <c r="F274" s="9"/>
    </row>
    <row r="275" spans="6:6" x14ac:dyDescent="0.2">
      <c r="F275" s="9"/>
    </row>
    <row r="276" spans="6:6" x14ac:dyDescent="0.2">
      <c r="F276" s="9"/>
    </row>
    <row r="277" spans="6:6" x14ac:dyDescent="0.2">
      <c r="F277" s="9"/>
    </row>
    <row r="278" spans="6:6" x14ac:dyDescent="0.2">
      <c r="F278" s="9"/>
    </row>
    <row r="279" spans="6:6" x14ac:dyDescent="0.2">
      <c r="F279" s="9"/>
    </row>
    <row r="280" spans="6:6" x14ac:dyDescent="0.2">
      <c r="F280" s="9"/>
    </row>
    <row r="281" spans="6:6" x14ac:dyDescent="0.2">
      <c r="F281" s="9"/>
    </row>
    <row r="282" spans="6:6" x14ac:dyDescent="0.2">
      <c r="F282" s="9"/>
    </row>
    <row r="283" spans="6:6" x14ac:dyDescent="0.2">
      <c r="F283" s="9"/>
    </row>
    <row r="284" spans="6:6" x14ac:dyDescent="0.2">
      <c r="F284" s="9"/>
    </row>
    <row r="285" spans="6:6" x14ac:dyDescent="0.2">
      <c r="F285" s="9"/>
    </row>
    <row r="286" spans="6:6" x14ac:dyDescent="0.2">
      <c r="F286" s="9"/>
    </row>
    <row r="287" spans="6:6" x14ac:dyDescent="0.2">
      <c r="F287" s="9"/>
    </row>
    <row r="288" spans="6:6" x14ac:dyDescent="0.2">
      <c r="F288" s="9"/>
    </row>
    <row r="289" spans="6:6" x14ac:dyDescent="0.2">
      <c r="F289" s="9"/>
    </row>
    <row r="290" spans="6:6" x14ac:dyDescent="0.2">
      <c r="F290" s="9"/>
    </row>
    <row r="291" spans="6:6" x14ac:dyDescent="0.2">
      <c r="F291" s="9"/>
    </row>
    <row r="292" spans="6:6" x14ac:dyDescent="0.2">
      <c r="F292" s="9"/>
    </row>
    <row r="293" spans="6:6" x14ac:dyDescent="0.2">
      <c r="F293" s="9"/>
    </row>
    <row r="294" spans="6:6" x14ac:dyDescent="0.2">
      <c r="F294" s="9"/>
    </row>
    <row r="295" spans="6:6" x14ac:dyDescent="0.2">
      <c r="F295" s="9"/>
    </row>
    <row r="296" spans="6:6" x14ac:dyDescent="0.2">
      <c r="F296" s="9"/>
    </row>
    <row r="297" spans="6:6" x14ac:dyDescent="0.2">
      <c r="F297" s="9"/>
    </row>
    <row r="298" spans="6:6" x14ac:dyDescent="0.2">
      <c r="F298" s="9"/>
    </row>
    <row r="299" spans="6:6" x14ac:dyDescent="0.2">
      <c r="F299" s="9"/>
    </row>
    <row r="300" spans="6:6" x14ac:dyDescent="0.2">
      <c r="F300" s="9"/>
    </row>
    <row r="301" spans="6:6" x14ac:dyDescent="0.2">
      <c r="F301" s="9"/>
    </row>
    <row r="302" spans="6:6" x14ac:dyDescent="0.2">
      <c r="F302" s="9"/>
    </row>
    <row r="303" spans="6:6" x14ac:dyDescent="0.2">
      <c r="F303" s="9"/>
    </row>
    <row r="304" spans="6:6" x14ac:dyDescent="0.2">
      <c r="F304" s="9"/>
    </row>
    <row r="305" spans="6:6" x14ac:dyDescent="0.2">
      <c r="F305" s="9"/>
    </row>
    <row r="306" spans="6:6" x14ac:dyDescent="0.2">
      <c r="F306" s="9"/>
    </row>
    <row r="307" spans="6:6" x14ac:dyDescent="0.2">
      <c r="F307" s="9"/>
    </row>
    <row r="308" spans="6:6" x14ac:dyDescent="0.2">
      <c r="F308" s="9"/>
    </row>
    <row r="309" spans="6:6" x14ac:dyDescent="0.2">
      <c r="F309" s="9"/>
    </row>
    <row r="310" spans="6:6" x14ac:dyDescent="0.2">
      <c r="F310" s="9"/>
    </row>
    <row r="311" spans="6:6" x14ac:dyDescent="0.2">
      <c r="F311" s="9"/>
    </row>
    <row r="312" spans="6:6" x14ac:dyDescent="0.2">
      <c r="F312" s="9"/>
    </row>
    <row r="313" spans="6:6" x14ac:dyDescent="0.2">
      <c r="F313" s="9"/>
    </row>
    <row r="314" spans="6:6" x14ac:dyDescent="0.2">
      <c r="F314" s="9"/>
    </row>
    <row r="315" spans="6:6" x14ac:dyDescent="0.2">
      <c r="F315" s="9"/>
    </row>
    <row r="316" spans="6:6" x14ac:dyDescent="0.2">
      <c r="F316" s="9"/>
    </row>
    <row r="317" spans="6:6" x14ac:dyDescent="0.2">
      <c r="F317" s="9"/>
    </row>
    <row r="318" spans="6:6" x14ac:dyDescent="0.2">
      <c r="F318" s="9"/>
    </row>
    <row r="319" spans="6:6" x14ac:dyDescent="0.2">
      <c r="F319" s="9"/>
    </row>
    <row r="320" spans="6:6" x14ac:dyDescent="0.2">
      <c r="F320" s="9"/>
    </row>
    <row r="321" spans="6:6" x14ac:dyDescent="0.2">
      <c r="F321" s="9"/>
    </row>
    <row r="322" spans="6:6" x14ac:dyDescent="0.2">
      <c r="F322" s="9"/>
    </row>
    <row r="323" spans="6:6" x14ac:dyDescent="0.2">
      <c r="F323" s="9"/>
    </row>
    <row r="324" spans="6:6" x14ac:dyDescent="0.2">
      <c r="F324" s="9"/>
    </row>
    <row r="325" spans="6:6" x14ac:dyDescent="0.2">
      <c r="F325" s="9"/>
    </row>
    <row r="326" spans="6:6" x14ac:dyDescent="0.2">
      <c r="F326" s="9"/>
    </row>
    <row r="327" spans="6:6" x14ac:dyDescent="0.2">
      <c r="F327" s="9"/>
    </row>
    <row r="328" spans="6:6" x14ac:dyDescent="0.2">
      <c r="F328" s="9"/>
    </row>
    <row r="329" spans="6:6" x14ac:dyDescent="0.2">
      <c r="F329" s="9"/>
    </row>
    <row r="330" spans="6:6" x14ac:dyDescent="0.2">
      <c r="F330" s="9"/>
    </row>
    <row r="331" spans="6:6" x14ac:dyDescent="0.2">
      <c r="F331" s="9"/>
    </row>
    <row r="332" spans="6:6" x14ac:dyDescent="0.2">
      <c r="F332" s="9"/>
    </row>
    <row r="333" spans="6:6" x14ac:dyDescent="0.2">
      <c r="F333" s="9"/>
    </row>
    <row r="334" spans="6:6" x14ac:dyDescent="0.2">
      <c r="F334" s="9"/>
    </row>
    <row r="335" spans="6:6" x14ac:dyDescent="0.2">
      <c r="F335" s="9"/>
    </row>
    <row r="336" spans="6:6" x14ac:dyDescent="0.2">
      <c r="F336" s="9"/>
    </row>
    <row r="337" spans="6:6" x14ac:dyDescent="0.2">
      <c r="F337" s="9"/>
    </row>
    <row r="338" spans="6:6" x14ac:dyDescent="0.2">
      <c r="F338" s="9"/>
    </row>
    <row r="339" spans="6:6" x14ac:dyDescent="0.2">
      <c r="F339" s="9"/>
    </row>
    <row r="340" spans="6:6" x14ac:dyDescent="0.2">
      <c r="F340" s="9"/>
    </row>
    <row r="341" spans="6:6" x14ac:dyDescent="0.2">
      <c r="F341" s="9"/>
    </row>
    <row r="342" spans="6:6" x14ac:dyDescent="0.2">
      <c r="F342" s="9"/>
    </row>
    <row r="343" spans="6:6" x14ac:dyDescent="0.2">
      <c r="F343" s="9"/>
    </row>
    <row r="344" spans="6:6" x14ac:dyDescent="0.2">
      <c r="F344" s="9"/>
    </row>
    <row r="345" spans="6:6" x14ac:dyDescent="0.2">
      <c r="F345" s="9"/>
    </row>
    <row r="346" spans="6:6" x14ac:dyDescent="0.2">
      <c r="F346" s="9"/>
    </row>
    <row r="347" spans="6:6" x14ac:dyDescent="0.2">
      <c r="F347" s="9"/>
    </row>
    <row r="348" spans="6:6" x14ac:dyDescent="0.2">
      <c r="F348" s="9"/>
    </row>
    <row r="349" spans="6:6" x14ac:dyDescent="0.2">
      <c r="F349" s="9"/>
    </row>
    <row r="350" spans="6:6" x14ac:dyDescent="0.2">
      <c r="F350" s="9"/>
    </row>
    <row r="351" spans="6:6" x14ac:dyDescent="0.2">
      <c r="F351" s="9"/>
    </row>
    <row r="352" spans="6:6" x14ac:dyDescent="0.2">
      <c r="F352" s="9"/>
    </row>
    <row r="353" spans="6:6" x14ac:dyDescent="0.2">
      <c r="F353" s="9"/>
    </row>
    <row r="354" spans="6:6" x14ac:dyDescent="0.2">
      <c r="F354" s="9"/>
    </row>
    <row r="355" spans="6:6" x14ac:dyDescent="0.2">
      <c r="F355" s="9"/>
    </row>
    <row r="356" spans="6:6" x14ac:dyDescent="0.2">
      <c r="F356" s="9"/>
    </row>
    <row r="357" spans="6:6" x14ac:dyDescent="0.2">
      <c r="F357" s="9"/>
    </row>
    <row r="358" spans="6:6" x14ac:dyDescent="0.2">
      <c r="F358" s="9"/>
    </row>
    <row r="359" spans="6:6" x14ac:dyDescent="0.2">
      <c r="F359" s="9"/>
    </row>
    <row r="360" spans="6:6" x14ac:dyDescent="0.2">
      <c r="F360" s="9"/>
    </row>
    <row r="361" spans="6:6" x14ac:dyDescent="0.2">
      <c r="F361" s="9"/>
    </row>
    <row r="362" spans="6:6" x14ac:dyDescent="0.2">
      <c r="F362" s="9"/>
    </row>
    <row r="363" spans="6:6" x14ac:dyDescent="0.2">
      <c r="F363" s="9"/>
    </row>
    <row r="364" spans="6:6" x14ac:dyDescent="0.2">
      <c r="F364" s="9"/>
    </row>
    <row r="365" spans="6:6" x14ac:dyDescent="0.2">
      <c r="F365" s="9"/>
    </row>
    <row r="366" spans="6:6" x14ac:dyDescent="0.2">
      <c r="F366" s="9"/>
    </row>
    <row r="367" spans="6:6" x14ac:dyDescent="0.2">
      <c r="F367" s="9"/>
    </row>
    <row r="368" spans="6:6" x14ac:dyDescent="0.2">
      <c r="F368" s="9"/>
    </row>
    <row r="369" spans="6:6" x14ac:dyDescent="0.2">
      <c r="F369" s="9"/>
    </row>
    <row r="370" spans="6:6" x14ac:dyDescent="0.2">
      <c r="F370" s="9"/>
    </row>
    <row r="371" spans="6:6" x14ac:dyDescent="0.2">
      <c r="F371" s="9"/>
    </row>
    <row r="372" spans="6:6" x14ac:dyDescent="0.2">
      <c r="F372" s="9"/>
    </row>
    <row r="373" spans="6:6" x14ac:dyDescent="0.2">
      <c r="F373" s="9"/>
    </row>
    <row r="374" spans="6:6" x14ac:dyDescent="0.2">
      <c r="F374" s="9"/>
    </row>
    <row r="375" spans="6:6" x14ac:dyDescent="0.2">
      <c r="F375" s="9"/>
    </row>
    <row r="376" spans="6:6" x14ac:dyDescent="0.2">
      <c r="F376" s="9"/>
    </row>
    <row r="377" spans="6:6" x14ac:dyDescent="0.2">
      <c r="F377" s="9"/>
    </row>
    <row r="378" spans="6:6" x14ac:dyDescent="0.2">
      <c r="F378" s="9"/>
    </row>
    <row r="379" spans="6:6" x14ac:dyDescent="0.2">
      <c r="F379" s="9"/>
    </row>
    <row r="380" spans="6:6" x14ac:dyDescent="0.2">
      <c r="F380" s="9"/>
    </row>
    <row r="381" spans="6:6" x14ac:dyDescent="0.2">
      <c r="F381" s="9"/>
    </row>
    <row r="382" spans="6:6" x14ac:dyDescent="0.2">
      <c r="F382" s="9"/>
    </row>
    <row r="383" spans="6:6" x14ac:dyDescent="0.2">
      <c r="F383" s="9"/>
    </row>
    <row r="384" spans="6:6" x14ac:dyDescent="0.2">
      <c r="F384" s="9"/>
    </row>
    <row r="385" spans="6:6" x14ac:dyDescent="0.2">
      <c r="F385" s="9"/>
    </row>
    <row r="386" spans="6:6" x14ac:dyDescent="0.2">
      <c r="F386" s="9"/>
    </row>
    <row r="387" spans="6:6" x14ac:dyDescent="0.2">
      <c r="F387" s="9"/>
    </row>
    <row r="388" spans="6:6" x14ac:dyDescent="0.2">
      <c r="F388" s="9"/>
    </row>
    <row r="389" spans="6:6" x14ac:dyDescent="0.2">
      <c r="F389" s="9"/>
    </row>
    <row r="390" spans="6:6" x14ac:dyDescent="0.2">
      <c r="F390" s="9"/>
    </row>
    <row r="391" spans="6:6" x14ac:dyDescent="0.2">
      <c r="F391" s="9"/>
    </row>
    <row r="392" spans="6:6" x14ac:dyDescent="0.2">
      <c r="F392" s="9"/>
    </row>
    <row r="393" spans="6:6" x14ac:dyDescent="0.2">
      <c r="F393" s="9"/>
    </row>
    <row r="394" spans="6:6" x14ac:dyDescent="0.2">
      <c r="F394" s="9"/>
    </row>
    <row r="395" spans="6:6" x14ac:dyDescent="0.2">
      <c r="F395" s="9"/>
    </row>
    <row r="396" spans="6:6" x14ac:dyDescent="0.2">
      <c r="F396" s="9"/>
    </row>
    <row r="397" spans="6:6" x14ac:dyDescent="0.2">
      <c r="F397" s="9"/>
    </row>
    <row r="398" spans="6:6" x14ac:dyDescent="0.2">
      <c r="F398" s="9"/>
    </row>
    <row r="399" spans="6:6" x14ac:dyDescent="0.2">
      <c r="F399" s="9"/>
    </row>
    <row r="400" spans="6:6" x14ac:dyDescent="0.2">
      <c r="F400" s="9"/>
    </row>
    <row r="401" spans="6:6" x14ac:dyDescent="0.2">
      <c r="F401" s="9"/>
    </row>
    <row r="402" spans="6:6" x14ac:dyDescent="0.2">
      <c r="F402" s="9"/>
    </row>
    <row r="403" spans="6:6" x14ac:dyDescent="0.2">
      <c r="F403" s="9"/>
    </row>
    <row r="404" spans="6:6" x14ac:dyDescent="0.2">
      <c r="F404" s="9"/>
    </row>
    <row r="405" spans="6:6" x14ac:dyDescent="0.2">
      <c r="F405" s="9"/>
    </row>
    <row r="406" spans="6:6" x14ac:dyDescent="0.2">
      <c r="F406" s="9"/>
    </row>
    <row r="407" spans="6:6" x14ac:dyDescent="0.2">
      <c r="F407" s="9"/>
    </row>
    <row r="408" spans="6:6" x14ac:dyDescent="0.2">
      <c r="F408" s="9"/>
    </row>
    <row r="409" spans="6:6" x14ac:dyDescent="0.2">
      <c r="F409" s="9"/>
    </row>
    <row r="410" spans="6:6" x14ac:dyDescent="0.2">
      <c r="F410" s="9"/>
    </row>
    <row r="411" spans="6:6" x14ac:dyDescent="0.2">
      <c r="F411" s="9"/>
    </row>
    <row r="412" spans="6:6" x14ac:dyDescent="0.2">
      <c r="F412" s="9"/>
    </row>
    <row r="413" spans="6:6" x14ac:dyDescent="0.2">
      <c r="F413" s="9"/>
    </row>
    <row r="414" spans="6:6" x14ac:dyDescent="0.2">
      <c r="F414" s="9"/>
    </row>
    <row r="415" spans="6:6" x14ac:dyDescent="0.2">
      <c r="F415" s="9"/>
    </row>
    <row r="416" spans="6:6" x14ac:dyDescent="0.2">
      <c r="F416" s="9"/>
    </row>
    <row r="417" spans="6:6" x14ac:dyDescent="0.2">
      <c r="F417" s="9"/>
    </row>
    <row r="418" spans="6:6" x14ac:dyDescent="0.2">
      <c r="F418" s="9"/>
    </row>
    <row r="419" spans="6:6" x14ac:dyDescent="0.2">
      <c r="F419" s="9"/>
    </row>
    <row r="420" spans="6:6" x14ac:dyDescent="0.2">
      <c r="F420" s="9"/>
    </row>
    <row r="421" spans="6:6" x14ac:dyDescent="0.2">
      <c r="F421" s="9"/>
    </row>
    <row r="422" spans="6:6" x14ac:dyDescent="0.2">
      <c r="F422" s="9"/>
    </row>
    <row r="423" spans="6:6" x14ac:dyDescent="0.2">
      <c r="F423" s="9"/>
    </row>
    <row r="424" spans="6:6" x14ac:dyDescent="0.2">
      <c r="F424" s="9"/>
    </row>
    <row r="425" spans="6:6" x14ac:dyDescent="0.2">
      <c r="F425" s="9"/>
    </row>
    <row r="426" spans="6:6" x14ac:dyDescent="0.2">
      <c r="F426" s="9"/>
    </row>
    <row r="427" spans="6:6" x14ac:dyDescent="0.2">
      <c r="F427" s="9"/>
    </row>
    <row r="428" spans="6:6" x14ac:dyDescent="0.2">
      <c r="F428" s="9"/>
    </row>
    <row r="429" spans="6:6" x14ac:dyDescent="0.2">
      <c r="F429" s="9"/>
    </row>
    <row r="430" spans="6:6" x14ac:dyDescent="0.2">
      <c r="F430" s="9"/>
    </row>
    <row r="431" spans="6:6" x14ac:dyDescent="0.2">
      <c r="F431" s="9"/>
    </row>
    <row r="432" spans="6:6" x14ac:dyDescent="0.2">
      <c r="F432" s="9"/>
    </row>
    <row r="433" spans="6:6" x14ac:dyDescent="0.2">
      <c r="F433" s="9"/>
    </row>
    <row r="434" spans="6:6" x14ac:dyDescent="0.2">
      <c r="F434" s="9"/>
    </row>
    <row r="435" spans="6:6" x14ac:dyDescent="0.2">
      <c r="F435" s="9"/>
    </row>
    <row r="436" spans="6:6" x14ac:dyDescent="0.2">
      <c r="F436" s="9"/>
    </row>
    <row r="437" spans="6:6" x14ac:dyDescent="0.2">
      <c r="F437" s="9"/>
    </row>
    <row r="438" spans="6:6" x14ac:dyDescent="0.2">
      <c r="F438" s="9"/>
    </row>
    <row r="439" spans="6:6" x14ac:dyDescent="0.2">
      <c r="F439" s="9"/>
    </row>
    <row r="440" spans="6:6" x14ac:dyDescent="0.2">
      <c r="F440" s="9"/>
    </row>
    <row r="441" spans="6:6" x14ac:dyDescent="0.2">
      <c r="F441" s="9"/>
    </row>
    <row r="442" spans="6:6" x14ac:dyDescent="0.2">
      <c r="F442" s="9"/>
    </row>
    <row r="443" spans="6:6" x14ac:dyDescent="0.2">
      <c r="F443" s="9"/>
    </row>
    <row r="444" spans="6:6" x14ac:dyDescent="0.2">
      <c r="F444" s="9"/>
    </row>
    <row r="445" spans="6:6" x14ac:dyDescent="0.2">
      <c r="F445" s="9"/>
    </row>
    <row r="446" spans="6:6" x14ac:dyDescent="0.2">
      <c r="F446" s="9"/>
    </row>
    <row r="447" spans="6:6" x14ac:dyDescent="0.2">
      <c r="F447" s="9"/>
    </row>
    <row r="448" spans="6:6" x14ac:dyDescent="0.2">
      <c r="F448" s="9"/>
    </row>
    <row r="449" spans="6:6" x14ac:dyDescent="0.2">
      <c r="F449" s="9"/>
    </row>
    <row r="450" spans="6:6" x14ac:dyDescent="0.2">
      <c r="F450" s="9"/>
    </row>
    <row r="451" spans="6:6" x14ac:dyDescent="0.2">
      <c r="F451" s="9"/>
    </row>
    <row r="452" spans="6:6" x14ac:dyDescent="0.2">
      <c r="F452" s="9"/>
    </row>
    <row r="453" spans="6:6" x14ac:dyDescent="0.2">
      <c r="F453" s="9"/>
    </row>
    <row r="454" spans="6:6" x14ac:dyDescent="0.2">
      <c r="F454" s="9"/>
    </row>
    <row r="455" spans="6:6" x14ac:dyDescent="0.2">
      <c r="F455" s="9"/>
    </row>
    <row r="456" spans="6:6" x14ac:dyDescent="0.2">
      <c r="F456" s="9"/>
    </row>
    <row r="457" spans="6:6" x14ac:dyDescent="0.2">
      <c r="F457" s="9"/>
    </row>
    <row r="458" spans="6:6" x14ac:dyDescent="0.2">
      <c r="F458" s="9"/>
    </row>
    <row r="459" spans="6:6" x14ac:dyDescent="0.2">
      <c r="F459" s="9"/>
    </row>
    <row r="460" spans="6:6" x14ac:dyDescent="0.2">
      <c r="F460" s="9"/>
    </row>
    <row r="461" spans="6:6" x14ac:dyDescent="0.2">
      <c r="F461" s="9"/>
    </row>
    <row r="462" spans="6:6" x14ac:dyDescent="0.2">
      <c r="F462" s="9"/>
    </row>
    <row r="463" spans="6:6" x14ac:dyDescent="0.2">
      <c r="F463" s="9"/>
    </row>
    <row r="464" spans="6:6" x14ac:dyDescent="0.2">
      <c r="F464" s="9"/>
    </row>
    <row r="465" spans="6:6" x14ac:dyDescent="0.2">
      <c r="F465" s="9"/>
    </row>
    <row r="466" spans="6:6" x14ac:dyDescent="0.2">
      <c r="F466" s="9"/>
    </row>
    <row r="467" spans="6:6" x14ac:dyDescent="0.2">
      <c r="F467" s="9"/>
    </row>
    <row r="468" spans="6:6" x14ac:dyDescent="0.2">
      <c r="F468" s="9"/>
    </row>
    <row r="469" spans="6:6" x14ac:dyDescent="0.2">
      <c r="F469" s="9"/>
    </row>
    <row r="470" spans="6:6" x14ac:dyDescent="0.2">
      <c r="F470" s="9"/>
    </row>
    <row r="471" spans="6:6" x14ac:dyDescent="0.2">
      <c r="F471" s="9"/>
    </row>
    <row r="472" spans="6:6" x14ac:dyDescent="0.2">
      <c r="F472" s="9"/>
    </row>
    <row r="473" spans="6:6" x14ac:dyDescent="0.2">
      <c r="F473" s="9"/>
    </row>
    <row r="474" spans="6:6" x14ac:dyDescent="0.2">
      <c r="F474" s="9"/>
    </row>
    <row r="475" spans="6:6" x14ac:dyDescent="0.2">
      <c r="F475" s="9"/>
    </row>
    <row r="476" spans="6:6" x14ac:dyDescent="0.2">
      <c r="F476" s="9"/>
    </row>
    <row r="477" spans="6:6" x14ac:dyDescent="0.2">
      <c r="F477" s="9"/>
    </row>
    <row r="478" spans="6:6" x14ac:dyDescent="0.2">
      <c r="F478" s="9"/>
    </row>
    <row r="479" spans="6:6" x14ac:dyDescent="0.2">
      <c r="F479" s="9"/>
    </row>
    <row r="480" spans="6:6" x14ac:dyDescent="0.2">
      <c r="F480" s="9"/>
    </row>
    <row r="481" spans="6:6" x14ac:dyDescent="0.2">
      <c r="F481" s="9"/>
    </row>
    <row r="482" spans="6:6" x14ac:dyDescent="0.2">
      <c r="F482" s="9"/>
    </row>
    <row r="483" spans="6:6" x14ac:dyDescent="0.2">
      <c r="F483" s="9"/>
    </row>
    <row r="484" spans="6:6" x14ac:dyDescent="0.2">
      <c r="F484" s="9"/>
    </row>
    <row r="485" spans="6:6" x14ac:dyDescent="0.2">
      <c r="F485" s="9"/>
    </row>
    <row r="486" spans="6:6" x14ac:dyDescent="0.2">
      <c r="F486" s="9"/>
    </row>
    <row r="487" spans="6:6" x14ac:dyDescent="0.2">
      <c r="F487" s="9"/>
    </row>
    <row r="488" spans="6:6" x14ac:dyDescent="0.2">
      <c r="F488" s="9"/>
    </row>
    <row r="489" spans="6:6" x14ac:dyDescent="0.2">
      <c r="F489" s="9"/>
    </row>
    <row r="490" spans="6:6" x14ac:dyDescent="0.2">
      <c r="F490" s="9"/>
    </row>
    <row r="491" spans="6:6" x14ac:dyDescent="0.2">
      <c r="F491" s="9"/>
    </row>
    <row r="492" spans="6:6" x14ac:dyDescent="0.2">
      <c r="F492" s="9"/>
    </row>
    <row r="493" spans="6:6" x14ac:dyDescent="0.2">
      <c r="F493" s="9"/>
    </row>
    <row r="494" spans="6:6" x14ac:dyDescent="0.2">
      <c r="F494" s="9"/>
    </row>
    <row r="495" spans="6:6" x14ac:dyDescent="0.2">
      <c r="F495" s="9"/>
    </row>
    <row r="496" spans="6:6" x14ac:dyDescent="0.2">
      <c r="F496" s="9"/>
    </row>
    <row r="497" spans="6:6" x14ac:dyDescent="0.2">
      <c r="F497" s="9"/>
    </row>
    <row r="498" spans="6:6" x14ac:dyDescent="0.2">
      <c r="F498" s="9"/>
    </row>
    <row r="499" spans="6:6" x14ac:dyDescent="0.2">
      <c r="F499" s="9"/>
    </row>
    <row r="500" spans="6:6" x14ac:dyDescent="0.2">
      <c r="F500" s="9"/>
    </row>
    <row r="501" spans="6:6" x14ac:dyDescent="0.2">
      <c r="F501" s="9"/>
    </row>
    <row r="502" spans="6:6" x14ac:dyDescent="0.2">
      <c r="F502" s="9"/>
    </row>
    <row r="503" spans="6:6" x14ac:dyDescent="0.2">
      <c r="F503" s="9"/>
    </row>
    <row r="504" spans="6:6" x14ac:dyDescent="0.2">
      <c r="F504" s="9"/>
    </row>
    <row r="505" spans="6:6" x14ac:dyDescent="0.2">
      <c r="F505" s="9"/>
    </row>
    <row r="506" spans="6:6" x14ac:dyDescent="0.2">
      <c r="F506" s="9"/>
    </row>
    <row r="507" spans="6:6" x14ac:dyDescent="0.2">
      <c r="F507" s="9"/>
    </row>
    <row r="508" spans="6:6" x14ac:dyDescent="0.2">
      <c r="F508" s="9"/>
    </row>
    <row r="509" spans="6:6" x14ac:dyDescent="0.2">
      <c r="F509" s="9"/>
    </row>
    <row r="510" spans="6:6" x14ac:dyDescent="0.2">
      <c r="F510" s="9"/>
    </row>
    <row r="511" spans="6:6" x14ac:dyDescent="0.2">
      <c r="F511" s="9"/>
    </row>
    <row r="512" spans="6:6" x14ac:dyDescent="0.2">
      <c r="F512" s="9"/>
    </row>
    <row r="513" spans="6:6" x14ac:dyDescent="0.2">
      <c r="F513" s="9"/>
    </row>
    <row r="514" spans="6:6" x14ac:dyDescent="0.2">
      <c r="F514" s="9"/>
    </row>
    <row r="515" spans="6:6" x14ac:dyDescent="0.2">
      <c r="F515" s="9"/>
    </row>
    <row r="516" spans="6:6" x14ac:dyDescent="0.2">
      <c r="F516" s="9"/>
    </row>
    <row r="517" spans="6:6" x14ac:dyDescent="0.2">
      <c r="F517" s="9"/>
    </row>
    <row r="518" spans="6:6" x14ac:dyDescent="0.2">
      <c r="F518" s="9"/>
    </row>
    <row r="519" spans="6:6" x14ac:dyDescent="0.2">
      <c r="F519" s="9"/>
    </row>
    <row r="520" spans="6:6" x14ac:dyDescent="0.2">
      <c r="F520" s="9"/>
    </row>
    <row r="521" spans="6:6" x14ac:dyDescent="0.2">
      <c r="F521" s="9"/>
    </row>
    <row r="522" spans="6:6" x14ac:dyDescent="0.2">
      <c r="F522" s="9"/>
    </row>
    <row r="523" spans="6:6" x14ac:dyDescent="0.2">
      <c r="F523" s="9"/>
    </row>
    <row r="524" spans="6:6" x14ac:dyDescent="0.2">
      <c r="F524" s="9"/>
    </row>
    <row r="525" spans="6:6" x14ac:dyDescent="0.2">
      <c r="F525" s="9"/>
    </row>
    <row r="526" spans="6:6" x14ac:dyDescent="0.2">
      <c r="F526" s="9"/>
    </row>
    <row r="527" spans="6:6" x14ac:dyDescent="0.2">
      <c r="F527" s="9"/>
    </row>
    <row r="528" spans="6:6" x14ac:dyDescent="0.2">
      <c r="F528" s="9"/>
    </row>
    <row r="529" spans="6:6" x14ac:dyDescent="0.2">
      <c r="F529" s="9"/>
    </row>
    <row r="530" spans="6:6" x14ac:dyDescent="0.2">
      <c r="F530" s="9"/>
    </row>
    <row r="531" spans="6:6" x14ac:dyDescent="0.2">
      <c r="F531" s="9"/>
    </row>
    <row r="532" spans="6:6" x14ac:dyDescent="0.2">
      <c r="F532" s="9"/>
    </row>
    <row r="533" spans="6:6" x14ac:dyDescent="0.2">
      <c r="F533" s="9"/>
    </row>
    <row r="534" spans="6:6" x14ac:dyDescent="0.2">
      <c r="F534" s="9"/>
    </row>
    <row r="535" spans="6:6" x14ac:dyDescent="0.2">
      <c r="F535" s="9"/>
    </row>
    <row r="536" spans="6:6" x14ac:dyDescent="0.2">
      <c r="F536" s="9"/>
    </row>
    <row r="537" spans="6:6" x14ac:dyDescent="0.2">
      <c r="F537" s="9"/>
    </row>
    <row r="538" spans="6:6" x14ac:dyDescent="0.2">
      <c r="F538" s="9"/>
    </row>
    <row r="539" spans="6:6" x14ac:dyDescent="0.2">
      <c r="F539" s="9"/>
    </row>
    <row r="540" spans="6:6" x14ac:dyDescent="0.2">
      <c r="F540" s="9"/>
    </row>
    <row r="541" spans="6:6" x14ac:dyDescent="0.2">
      <c r="F541" s="9"/>
    </row>
    <row r="542" spans="6:6" x14ac:dyDescent="0.2">
      <c r="F542" s="9"/>
    </row>
    <row r="543" spans="6:6" x14ac:dyDescent="0.2">
      <c r="F543" s="9"/>
    </row>
    <row r="544" spans="6:6" x14ac:dyDescent="0.2">
      <c r="F544" s="9"/>
    </row>
    <row r="545" spans="6:6" x14ac:dyDescent="0.2">
      <c r="F545" s="9"/>
    </row>
    <row r="546" spans="6:6" x14ac:dyDescent="0.2">
      <c r="F546" s="9"/>
    </row>
    <row r="547" spans="6:6" x14ac:dyDescent="0.2">
      <c r="F547" s="9"/>
    </row>
    <row r="548" spans="6:6" x14ac:dyDescent="0.2">
      <c r="F548" s="9"/>
    </row>
    <row r="549" spans="6:6" x14ac:dyDescent="0.2">
      <c r="F549" s="9"/>
    </row>
    <row r="550" spans="6:6" x14ac:dyDescent="0.2">
      <c r="F550" s="9"/>
    </row>
    <row r="551" spans="6:6" x14ac:dyDescent="0.2">
      <c r="F551" s="9"/>
    </row>
    <row r="552" spans="6:6" x14ac:dyDescent="0.2">
      <c r="F552" s="9"/>
    </row>
    <row r="553" spans="6:6" x14ac:dyDescent="0.2">
      <c r="F553" s="9"/>
    </row>
    <row r="554" spans="6:6" x14ac:dyDescent="0.2">
      <c r="F554" s="9"/>
    </row>
    <row r="555" spans="6:6" x14ac:dyDescent="0.2">
      <c r="F555" s="9"/>
    </row>
    <row r="556" spans="6:6" x14ac:dyDescent="0.2">
      <c r="F556" s="9"/>
    </row>
    <row r="557" spans="6:6" x14ac:dyDescent="0.2">
      <c r="F557" s="9"/>
    </row>
    <row r="558" spans="6:6" x14ac:dyDescent="0.2">
      <c r="F558" s="9"/>
    </row>
    <row r="559" spans="6:6" x14ac:dyDescent="0.2">
      <c r="F559" s="9"/>
    </row>
    <row r="560" spans="6:6" x14ac:dyDescent="0.2">
      <c r="F560" s="9"/>
    </row>
    <row r="561" spans="6:6" x14ac:dyDescent="0.2">
      <c r="F561" s="9"/>
    </row>
    <row r="562" spans="6:6" x14ac:dyDescent="0.2">
      <c r="F562" s="9"/>
    </row>
    <row r="563" spans="6:6" x14ac:dyDescent="0.2">
      <c r="F563" s="9"/>
    </row>
    <row r="564" spans="6:6" x14ac:dyDescent="0.2">
      <c r="F564" s="9"/>
    </row>
    <row r="565" spans="6:6" x14ac:dyDescent="0.2">
      <c r="F565" s="9"/>
    </row>
    <row r="566" spans="6:6" x14ac:dyDescent="0.2">
      <c r="F566" s="9"/>
    </row>
    <row r="567" spans="6:6" x14ac:dyDescent="0.2">
      <c r="F567" s="9"/>
    </row>
    <row r="568" spans="6:6" x14ac:dyDescent="0.2">
      <c r="F568" s="9"/>
    </row>
    <row r="569" spans="6:6" x14ac:dyDescent="0.2">
      <c r="F569" s="9"/>
    </row>
    <row r="570" spans="6:6" x14ac:dyDescent="0.2">
      <c r="F570" s="9"/>
    </row>
    <row r="571" spans="6:6" x14ac:dyDescent="0.2">
      <c r="F571" s="9"/>
    </row>
    <row r="572" spans="6:6" x14ac:dyDescent="0.2">
      <c r="F572" s="9"/>
    </row>
    <row r="573" spans="6:6" x14ac:dyDescent="0.2">
      <c r="F573" s="9"/>
    </row>
    <row r="574" spans="6:6" x14ac:dyDescent="0.2">
      <c r="F574" s="9"/>
    </row>
    <row r="575" spans="6:6" x14ac:dyDescent="0.2">
      <c r="F575" s="9"/>
    </row>
    <row r="576" spans="6:6" x14ac:dyDescent="0.2">
      <c r="F576" s="9"/>
    </row>
    <row r="577" spans="6:6" x14ac:dyDescent="0.2">
      <c r="F577" s="9"/>
    </row>
    <row r="578" spans="6:6" x14ac:dyDescent="0.2">
      <c r="F578" s="9"/>
    </row>
    <row r="579" spans="6:6" x14ac:dyDescent="0.2">
      <c r="F579" s="9"/>
    </row>
    <row r="580" spans="6:6" x14ac:dyDescent="0.2">
      <c r="F580" s="9"/>
    </row>
    <row r="581" spans="6:6" x14ac:dyDescent="0.2">
      <c r="F581" s="9"/>
    </row>
    <row r="582" spans="6:6" x14ac:dyDescent="0.2">
      <c r="F582" s="9"/>
    </row>
    <row r="583" spans="6:6" x14ac:dyDescent="0.2">
      <c r="F583" s="9"/>
    </row>
    <row r="584" spans="6:6" x14ac:dyDescent="0.2">
      <c r="F584" s="9"/>
    </row>
    <row r="585" spans="6:6" x14ac:dyDescent="0.2">
      <c r="F585" s="9"/>
    </row>
    <row r="586" spans="6:6" x14ac:dyDescent="0.2">
      <c r="F586" s="9"/>
    </row>
    <row r="587" spans="6:6" x14ac:dyDescent="0.2">
      <c r="F587" s="9"/>
    </row>
    <row r="588" spans="6:6" x14ac:dyDescent="0.2">
      <c r="F588" s="9"/>
    </row>
    <row r="589" spans="6:6" x14ac:dyDescent="0.2">
      <c r="F589" s="9"/>
    </row>
    <row r="590" spans="6:6" x14ac:dyDescent="0.2">
      <c r="F590" s="9"/>
    </row>
    <row r="591" spans="6:6" x14ac:dyDescent="0.2">
      <c r="F591" s="9"/>
    </row>
    <row r="592" spans="6:6" x14ac:dyDescent="0.2">
      <c r="F592" s="9"/>
    </row>
    <row r="593" spans="6:6" x14ac:dyDescent="0.2">
      <c r="F593" s="9"/>
    </row>
    <row r="594" spans="6:6" x14ac:dyDescent="0.2">
      <c r="F594" s="9"/>
    </row>
    <row r="595" spans="6:6" x14ac:dyDescent="0.2">
      <c r="F595" s="9"/>
    </row>
    <row r="596" spans="6:6" x14ac:dyDescent="0.2">
      <c r="F596" s="9"/>
    </row>
    <row r="597" spans="6:6" x14ac:dyDescent="0.2">
      <c r="F597" s="9"/>
    </row>
    <row r="598" spans="6:6" x14ac:dyDescent="0.2">
      <c r="F598" s="9"/>
    </row>
    <row r="599" spans="6:6" x14ac:dyDescent="0.2">
      <c r="F599" s="9"/>
    </row>
    <row r="600" spans="6:6" x14ac:dyDescent="0.2">
      <c r="F600" s="9"/>
    </row>
    <row r="601" spans="6:6" x14ac:dyDescent="0.2">
      <c r="F601" s="9"/>
    </row>
    <row r="602" spans="6:6" x14ac:dyDescent="0.2">
      <c r="F602" s="9"/>
    </row>
    <row r="603" spans="6:6" x14ac:dyDescent="0.2">
      <c r="F603" s="9"/>
    </row>
    <row r="604" spans="6:6" x14ac:dyDescent="0.2">
      <c r="F604" s="9"/>
    </row>
    <row r="605" spans="6:6" x14ac:dyDescent="0.2">
      <c r="F605" s="9"/>
    </row>
    <row r="606" spans="6:6" x14ac:dyDescent="0.2">
      <c r="F606" s="9"/>
    </row>
    <row r="607" spans="6:6" x14ac:dyDescent="0.2">
      <c r="F607" s="9"/>
    </row>
    <row r="608" spans="6:6" x14ac:dyDescent="0.2">
      <c r="F608" s="9"/>
    </row>
    <row r="609" spans="6:6" x14ac:dyDescent="0.2">
      <c r="F609" s="9"/>
    </row>
    <row r="610" spans="6:6" x14ac:dyDescent="0.2">
      <c r="F610" s="9"/>
    </row>
    <row r="611" spans="6:6" x14ac:dyDescent="0.2">
      <c r="F611" s="9"/>
    </row>
    <row r="612" spans="6:6" x14ac:dyDescent="0.2">
      <c r="F612" s="9"/>
    </row>
    <row r="613" spans="6:6" x14ac:dyDescent="0.2">
      <c r="F613" s="9"/>
    </row>
    <row r="614" spans="6:6" x14ac:dyDescent="0.2">
      <c r="F614" s="9"/>
    </row>
    <row r="615" spans="6:6" x14ac:dyDescent="0.2">
      <c r="F615" s="9"/>
    </row>
    <row r="616" spans="6:6" x14ac:dyDescent="0.2">
      <c r="F616" s="9"/>
    </row>
    <row r="617" spans="6:6" x14ac:dyDescent="0.2">
      <c r="F617" s="9"/>
    </row>
    <row r="618" spans="6:6" x14ac:dyDescent="0.2">
      <c r="F618" s="9"/>
    </row>
    <row r="619" spans="6:6" x14ac:dyDescent="0.2">
      <c r="F619" s="9"/>
    </row>
    <row r="620" spans="6:6" x14ac:dyDescent="0.2">
      <c r="F620" s="9"/>
    </row>
    <row r="621" spans="6:6" x14ac:dyDescent="0.2">
      <c r="F621" s="9"/>
    </row>
    <row r="622" spans="6:6" x14ac:dyDescent="0.2">
      <c r="F622" s="9"/>
    </row>
    <row r="623" spans="6:6" x14ac:dyDescent="0.2">
      <c r="F623" s="9"/>
    </row>
    <row r="624" spans="6:6" x14ac:dyDescent="0.2">
      <c r="F624" s="9"/>
    </row>
    <row r="625" spans="6:6" x14ac:dyDescent="0.2">
      <c r="F625" s="9"/>
    </row>
    <row r="626" spans="6:6" x14ac:dyDescent="0.2">
      <c r="F626" s="9"/>
    </row>
    <row r="627" spans="6:6" x14ac:dyDescent="0.2">
      <c r="F627" s="9"/>
    </row>
    <row r="628" spans="6:6" x14ac:dyDescent="0.2">
      <c r="F628" s="9"/>
    </row>
    <row r="629" spans="6:6" x14ac:dyDescent="0.2">
      <c r="F629" s="9"/>
    </row>
    <row r="630" spans="6:6" x14ac:dyDescent="0.2">
      <c r="F630" s="9"/>
    </row>
    <row r="631" spans="6:6" x14ac:dyDescent="0.2">
      <c r="F631" s="9"/>
    </row>
    <row r="632" spans="6:6" x14ac:dyDescent="0.2">
      <c r="F632" s="9"/>
    </row>
    <row r="633" spans="6:6" x14ac:dyDescent="0.2">
      <c r="F633" s="9"/>
    </row>
    <row r="634" spans="6:6" x14ac:dyDescent="0.2">
      <c r="F634" s="9"/>
    </row>
    <row r="635" spans="6:6" x14ac:dyDescent="0.2">
      <c r="F635" s="9"/>
    </row>
    <row r="636" spans="6:6" x14ac:dyDescent="0.2">
      <c r="F636" s="9"/>
    </row>
    <row r="637" spans="6:6" x14ac:dyDescent="0.2">
      <c r="F637" s="9"/>
    </row>
    <row r="638" spans="6:6" x14ac:dyDescent="0.2">
      <c r="F638" s="9"/>
    </row>
    <row r="639" spans="6:6" x14ac:dyDescent="0.2">
      <c r="F639" s="9"/>
    </row>
    <row r="640" spans="6:6" x14ac:dyDescent="0.2">
      <c r="F640" s="9"/>
    </row>
    <row r="641" spans="6:6" x14ac:dyDescent="0.2">
      <c r="F641" s="9"/>
    </row>
    <row r="642" spans="6:6" x14ac:dyDescent="0.2">
      <c r="F642" s="9"/>
    </row>
    <row r="643" spans="6:6" x14ac:dyDescent="0.2">
      <c r="F643" s="9"/>
    </row>
    <row r="644" spans="6:6" x14ac:dyDescent="0.2">
      <c r="F644" s="9"/>
    </row>
    <row r="645" spans="6:6" x14ac:dyDescent="0.2">
      <c r="F645" s="9"/>
    </row>
    <row r="646" spans="6:6" x14ac:dyDescent="0.2">
      <c r="F646" s="9"/>
    </row>
    <row r="647" spans="6:6" x14ac:dyDescent="0.2">
      <c r="F647" s="9"/>
    </row>
    <row r="648" spans="6:6" x14ac:dyDescent="0.2">
      <c r="F648" s="9"/>
    </row>
    <row r="649" spans="6:6" x14ac:dyDescent="0.2">
      <c r="F649" s="9"/>
    </row>
    <row r="650" spans="6:6" x14ac:dyDescent="0.2">
      <c r="F650" s="9"/>
    </row>
    <row r="651" spans="6:6" x14ac:dyDescent="0.2">
      <c r="F651" s="9"/>
    </row>
    <row r="652" spans="6:6" x14ac:dyDescent="0.2">
      <c r="F652" s="9"/>
    </row>
    <row r="653" spans="6:6" x14ac:dyDescent="0.2">
      <c r="F653" s="9"/>
    </row>
    <row r="654" spans="6:6" x14ac:dyDescent="0.2">
      <c r="F654" s="9"/>
    </row>
    <row r="655" spans="6:6" x14ac:dyDescent="0.2">
      <c r="F655" s="9"/>
    </row>
    <row r="656" spans="6:6" x14ac:dyDescent="0.2">
      <c r="F656" s="9"/>
    </row>
    <row r="657" spans="6:6" x14ac:dyDescent="0.2">
      <c r="F657" s="9"/>
    </row>
    <row r="658" spans="6:6" x14ac:dyDescent="0.2">
      <c r="F658" s="9"/>
    </row>
    <row r="659" spans="6:6" x14ac:dyDescent="0.2">
      <c r="F659" s="9"/>
    </row>
    <row r="660" spans="6:6" x14ac:dyDescent="0.2">
      <c r="F660" s="9"/>
    </row>
    <row r="661" spans="6:6" x14ac:dyDescent="0.2">
      <c r="F661" s="9"/>
    </row>
    <row r="662" spans="6:6" x14ac:dyDescent="0.2">
      <c r="F662" s="9"/>
    </row>
    <row r="663" spans="6:6" x14ac:dyDescent="0.2">
      <c r="F663" s="9"/>
    </row>
    <row r="664" spans="6:6" x14ac:dyDescent="0.2">
      <c r="F664" s="9"/>
    </row>
    <row r="665" spans="6:6" x14ac:dyDescent="0.2">
      <c r="F665" s="9"/>
    </row>
    <row r="666" spans="6:6" x14ac:dyDescent="0.2">
      <c r="F666" s="9"/>
    </row>
    <row r="667" spans="6:6" x14ac:dyDescent="0.2">
      <c r="F667" s="9"/>
    </row>
    <row r="668" spans="6:6" x14ac:dyDescent="0.2">
      <c r="F668" s="9"/>
    </row>
    <row r="669" spans="6:6" x14ac:dyDescent="0.2">
      <c r="F669" s="9"/>
    </row>
    <row r="670" spans="6:6" x14ac:dyDescent="0.2">
      <c r="F670" s="9"/>
    </row>
    <row r="671" spans="6:6" x14ac:dyDescent="0.2">
      <c r="F671" s="9"/>
    </row>
    <row r="672" spans="6:6" x14ac:dyDescent="0.2">
      <c r="F672" s="9"/>
    </row>
    <row r="673" spans="6:6" x14ac:dyDescent="0.2">
      <c r="F673" s="9"/>
    </row>
    <row r="674" spans="6:6" x14ac:dyDescent="0.2">
      <c r="F674" s="9"/>
    </row>
    <row r="675" spans="6:6" x14ac:dyDescent="0.2">
      <c r="F675" s="9"/>
    </row>
    <row r="676" spans="6:6" x14ac:dyDescent="0.2">
      <c r="F676" s="9"/>
    </row>
    <row r="677" spans="6:6" x14ac:dyDescent="0.2">
      <c r="F677" s="9"/>
    </row>
    <row r="678" spans="6:6" x14ac:dyDescent="0.2">
      <c r="F678" s="9"/>
    </row>
    <row r="679" spans="6:6" x14ac:dyDescent="0.2">
      <c r="F679" s="9"/>
    </row>
    <row r="680" spans="6:6" x14ac:dyDescent="0.2">
      <c r="F680" s="9"/>
    </row>
    <row r="681" spans="6:6" x14ac:dyDescent="0.2">
      <c r="F681" s="9"/>
    </row>
    <row r="682" spans="6:6" x14ac:dyDescent="0.2">
      <c r="F682" s="9"/>
    </row>
    <row r="683" spans="6:6" x14ac:dyDescent="0.2">
      <c r="F683" s="9"/>
    </row>
    <row r="684" spans="6:6" x14ac:dyDescent="0.2">
      <c r="F684" s="9"/>
    </row>
    <row r="685" spans="6:6" x14ac:dyDescent="0.2">
      <c r="F685" s="9"/>
    </row>
    <row r="686" spans="6:6" x14ac:dyDescent="0.2">
      <c r="F686" s="9"/>
    </row>
    <row r="687" spans="6:6" x14ac:dyDescent="0.2">
      <c r="F687" s="9"/>
    </row>
    <row r="688" spans="6:6" x14ac:dyDescent="0.2">
      <c r="F688" s="9"/>
    </row>
    <row r="689" spans="6:6" x14ac:dyDescent="0.2">
      <c r="F689" s="9"/>
    </row>
    <row r="690" spans="6:6" x14ac:dyDescent="0.2">
      <c r="F690" s="9"/>
    </row>
    <row r="691" spans="6:6" x14ac:dyDescent="0.2">
      <c r="F691" s="9"/>
    </row>
    <row r="692" spans="6:6" x14ac:dyDescent="0.2">
      <c r="F692" s="9"/>
    </row>
    <row r="693" spans="6:6" x14ac:dyDescent="0.2">
      <c r="F693" s="9"/>
    </row>
    <row r="694" spans="6:6" x14ac:dyDescent="0.2">
      <c r="F694" s="9"/>
    </row>
    <row r="695" spans="6:6" x14ac:dyDescent="0.2">
      <c r="F695" s="9"/>
    </row>
    <row r="696" spans="6:6" x14ac:dyDescent="0.2">
      <c r="F696" s="9"/>
    </row>
    <row r="697" spans="6:6" x14ac:dyDescent="0.2">
      <c r="F697" s="9"/>
    </row>
    <row r="698" spans="6:6" x14ac:dyDescent="0.2">
      <c r="F698" s="9"/>
    </row>
    <row r="699" spans="6:6" x14ac:dyDescent="0.2">
      <c r="F699" s="9"/>
    </row>
    <row r="700" spans="6:6" x14ac:dyDescent="0.2">
      <c r="F700" s="9"/>
    </row>
    <row r="701" spans="6:6" x14ac:dyDescent="0.2">
      <c r="F701" s="9"/>
    </row>
    <row r="702" spans="6:6" x14ac:dyDescent="0.2">
      <c r="F702" s="9"/>
    </row>
    <row r="703" spans="6:6" x14ac:dyDescent="0.2">
      <c r="F703" s="9"/>
    </row>
    <row r="704" spans="6:6" x14ac:dyDescent="0.2">
      <c r="F704" s="9"/>
    </row>
    <row r="705" spans="6:6" x14ac:dyDescent="0.2">
      <c r="F705" s="9"/>
    </row>
    <row r="706" spans="6:6" x14ac:dyDescent="0.2">
      <c r="F706" s="9"/>
    </row>
    <row r="707" spans="6:6" x14ac:dyDescent="0.2">
      <c r="F707" s="9"/>
    </row>
    <row r="708" spans="6:6" x14ac:dyDescent="0.2">
      <c r="F708" s="9"/>
    </row>
    <row r="709" spans="6:6" x14ac:dyDescent="0.2">
      <c r="F709" s="9"/>
    </row>
    <row r="710" spans="6:6" x14ac:dyDescent="0.2">
      <c r="F710" s="9"/>
    </row>
    <row r="711" spans="6:6" x14ac:dyDescent="0.2">
      <c r="F711" s="9"/>
    </row>
    <row r="712" spans="6:6" x14ac:dyDescent="0.2">
      <c r="F712" s="9"/>
    </row>
    <row r="713" spans="6:6" x14ac:dyDescent="0.2">
      <c r="F713" s="9"/>
    </row>
    <row r="714" spans="6:6" x14ac:dyDescent="0.2">
      <c r="F714" s="9"/>
    </row>
    <row r="715" spans="6:6" x14ac:dyDescent="0.2">
      <c r="F715" s="9"/>
    </row>
    <row r="716" spans="6:6" x14ac:dyDescent="0.2">
      <c r="F716" s="9"/>
    </row>
    <row r="717" spans="6:6" x14ac:dyDescent="0.2">
      <c r="F717" s="9"/>
    </row>
    <row r="718" spans="6:6" x14ac:dyDescent="0.2">
      <c r="F718" s="9"/>
    </row>
    <row r="719" spans="6:6" x14ac:dyDescent="0.2">
      <c r="F719" s="9"/>
    </row>
    <row r="720" spans="6:6" x14ac:dyDescent="0.2">
      <c r="F720" s="9"/>
    </row>
    <row r="721" spans="6:6" x14ac:dyDescent="0.2">
      <c r="F721" s="9"/>
    </row>
    <row r="722" spans="6:6" x14ac:dyDescent="0.2">
      <c r="F722" s="9"/>
    </row>
    <row r="723" spans="6:6" x14ac:dyDescent="0.2">
      <c r="F723" s="9"/>
    </row>
    <row r="724" spans="6:6" x14ac:dyDescent="0.2">
      <c r="F724" s="9"/>
    </row>
    <row r="725" spans="6:6" x14ac:dyDescent="0.2">
      <c r="F725" s="9"/>
    </row>
    <row r="726" spans="6:6" x14ac:dyDescent="0.2">
      <c r="F726" s="9"/>
    </row>
    <row r="727" spans="6:6" x14ac:dyDescent="0.2">
      <c r="F727" s="9"/>
    </row>
    <row r="728" spans="6:6" x14ac:dyDescent="0.2">
      <c r="F728" s="9"/>
    </row>
    <row r="729" spans="6:6" x14ac:dyDescent="0.2">
      <c r="F729" s="9"/>
    </row>
    <row r="730" spans="6:6" x14ac:dyDescent="0.2">
      <c r="F730" s="9"/>
    </row>
    <row r="731" spans="6:6" x14ac:dyDescent="0.2">
      <c r="F731" s="9"/>
    </row>
    <row r="732" spans="6:6" x14ac:dyDescent="0.2">
      <c r="F732" s="9"/>
    </row>
    <row r="733" spans="6:6" x14ac:dyDescent="0.2">
      <c r="F733" s="9"/>
    </row>
    <row r="734" spans="6:6" x14ac:dyDescent="0.2">
      <c r="F734" s="9"/>
    </row>
    <row r="735" spans="6:6" x14ac:dyDescent="0.2">
      <c r="F735" s="9"/>
    </row>
    <row r="736" spans="6:6" x14ac:dyDescent="0.2">
      <c r="F736" s="9"/>
    </row>
    <row r="737" spans="6:6" x14ac:dyDescent="0.2">
      <c r="F737" s="9"/>
    </row>
    <row r="738" spans="6:6" x14ac:dyDescent="0.2">
      <c r="F738" s="9"/>
    </row>
    <row r="739" spans="6:6" x14ac:dyDescent="0.2">
      <c r="F739" s="9"/>
    </row>
    <row r="740" spans="6:6" x14ac:dyDescent="0.2">
      <c r="F740" s="9"/>
    </row>
    <row r="741" spans="6:6" x14ac:dyDescent="0.2">
      <c r="F741" s="9"/>
    </row>
    <row r="742" spans="6:6" x14ac:dyDescent="0.2">
      <c r="F742" s="9"/>
    </row>
    <row r="743" spans="6:6" x14ac:dyDescent="0.2">
      <c r="F743" s="9"/>
    </row>
    <row r="744" spans="6:6" x14ac:dyDescent="0.2">
      <c r="F744" s="9"/>
    </row>
    <row r="745" spans="6:6" x14ac:dyDescent="0.2">
      <c r="F745" s="9"/>
    </row>
    <row r="746" spans="6:6" x14ac:dyDescent="0.2">
      <c r="F746" s="9"/>
    </row>
    <row r="747" spans="6:6" x14ac:dyDescent="0.2">
      <c r="F747" s="9"/>
    </row>
    <row r="748" spans="6:6" x14ac:dyDescent="0.2">
      <c r="F748" s="9"/>
    </row>
    <row r="749" spans="6:6" x14ac:dyDescent="0.2">
      <c r="F749" s="9"/>
    </row>
    <row r="750" spans="6:6" x14ac:dyDescent="0.2">
      <c r="F750" s="9"/>
    </row>
    <row r="751" spans="6:6" x14ac:dyDescent="0.2">
      <c r="F751" s="9"/>
    </row>
    <row r="752" spans="6:6" x14ac:dyDescent="0.2">
      <c r="F752" s="9"/>
    </row>
    <row r="753" spans="6:6" x14ac:dyDescent="0.2">
      <c r="F753" s="9"/>
    </row>
    <row r="754" spans="6:6" x14ac:dyDescent="0.2">
      <c r="F754" s="9"/>
    </row>
    <row r="755" spans="6:6" x14ac:dyDescent="0.2">
      <c r="F755" s="9"/>
    </row>
    <row r="756" spans="6:6" x14ac:dyDescent="0.2">
      <c r="F756" s="9"/>
    </row>
    <row r="757" spans="6:6" x14ac:dyDescent="0.2">
      <c r="F757" s="9"/>
    </row>
    <row r="758" spans="6:6" x14ac:dyDescent="0.2">
      <c r="F758" s="9"/>
    </row>
    <row r="759" spans="6:6" x14ac:dyDescent="0.2">
      <c r="F759" s="9"/>
    </row>
    <row r="760" spans="6:6" x14ac:dyDescent="0.2">
      <c r="F760" s="9"/>
    </row>
    <row r="761" spans="6:6" x14ac:dyDescent="0.2">
      <c r="F761" s="9"/>
    </row>
    <row r="762" spans="6:6" x14ac:dyDescent="0.2">
      <c r="F762" s="9"/>
    </row>
    <row r="763" spans="6:6" x14ac:dyDescent="0.2">
      <c r="F763" s="9"/>
    </row>
    <row r="764" spans="6:6" x14ac:dyDescent="0.2">
      <c r="F764" s="9"/>
    </row>
    <row r="765" spans="6:6" x14ac:dyDescent="0.2">
      <c r="F765" s="9"/>
    </row>
    <row r="766" spans="6:6" x14ac:dyDescent="0.2">
      <c r="F766" s="9"/>
    </row>
    <row r="767" spans="6:6" x14ac:dyDescent="0.2">
      <c r="F767" s="9"/>
    </row>
    <row r="768" spans="6:6" x14ac:dyDescent="0.2">
      <c r="F768" s="9"/>
    </row>
    <row r="769" spans="6:6" x14ac:dyDescent="0.2">
      <c r="F769" s="9"/>
    </row>
    <row r="770" spans="6:6" x14ac:dyDescent="0.2">
      <c r="F770" s="9"/>
    </row>
    <row r="771" spans="6:6" x14ac:dyDescent="0.2">
      <c r="F771" s="9"/>
    </row>
    <row r="772" spans="6:6" x14ac:dyDescent="0.2">
      <c r="F772" s="9"/>
    </row>
    <row r="773" spans="6:6" x14ac:dyDescent="0.2">
      <c r="F773" s="9"/>
    </row>
    <row r="774" spans="6:6" x14ac:dyDescent="0.2">
      <c r="F774" s="9"/>
    </row>
    <row r="775" spans="6:6" x14ac:dyDescent="0.2">
      <c r="F775" s="9"/>
    </row>
    <row r="776" spans="6:6" x14ac:dyDescent="0.2">
      <c r="F776" s="9"/>
    </row>
    <row r="777" spans="6:6" x14ac:dyDescent="0.2">
      <c r="F777" s="9"/>
    </row>
    <row r="778" spans="6:6" x14ac:dyDescent="0.2">
      <c r="F778" s="9"/>
    </row>
    <row r="779" spans="6:6" x14ac:dyDescent="0.2">
      <c r="F779" s="9"/>
    </row>
    <row r="780" spans="6:6" x14ac:dyDescent="0.2">
      <c r="F780" s="9"/>
    </row>
    <row r="781" spans="6:6" x14ac:dyDescent="0.2">
      <c r="F781" s="9"/>
    </row>
    <row r="782" spans="6:6" x14ac:dyDescent="0.2">
      <c r="F782" s="9"/>
    </row>
    <row r="783" spans="6:6" x14ac:dyDescent="0.2">
      <c r="F783" s="9"/>
    </row>
    <row r="784" spans="6:6" x14ac:dyDescent="0.2">
      <c r="F784" s="9"/>
    </row>
    <row r="785" spans="6:6" x14ac:dyDescent="0.2">
      <c r="F785" s="9"/>
    </row>
    <row r="786" spans="6:6" x14ac:dyDescent="0.2">
      <c r="F786" s="9"/>
    </row>
    <row r="787" spans="6:6" x14ac:dyDescent="0.2">
      <c r="F787" s="9"/>
    </row>
    <row r="788" spans="6:6" x14ac:dyDescent="0.2">
      <c r="F788" s="9"/>
    </row>
    <row r="789" spans="6:6" x14ac:dyDescent="0.2">
      <c r="F789" s="9"/>
    </row>
    <row r="790" spans="6:6" x14ac:dyDescent="0.2">
      <c r="F790" s="9"/>
    </row>
    <row r="791" spans="6:6" x14ac:dyDescent="0.2">
      <c r="F791" s="9"/>
    </row>
    <row r="792" spans="6:6" x14ac:dyDescent="0.2">
      <c r="F792" s="9"/>
    </row>
    <row r="793" spans="6:6" x14ac:dyDescent="0.2">
      <c r="F793" s="9"/>
    </row>
    <row r="794" spans="6:6" x14ac:dyDescent="0.2">
      <c r="F794" s="9"/>
    </row>
    <row r="795" spans="6:6" x14ac:dyDescent="0.2">
      <c r="F795" s="9"/>
    </row>
    <row r="796" spans="6:6" x14ac:dyDescent="0.2">
      <c r="F796" s="9"/>
    </row>
    <row r="797" spans="6:6" x14ac:dyDescent="0.2">
      <c r="F797" s="9"/>
    </row>
    <row r="798" spans="6:6" x14ac:dyDescent="0.2">
      <c r="F798" s="9"/>
    </row>
    <row r="799" spans="6:6" x14ac:dyDescent="0.2">
      <c r="F799" s="9"/>
    </row>
    <row r="800" spans="6:6" x14ac:dyDescent="0.2">
      <c r="F800" s="9"/>
    </row>
    <row r="801" spans="6:6" x14ac:dyDescent="0.2">
      <c r="F801" s="9"/>
    </row>
    <row r="802" spans="6:6" x14ac:dyDescent="0.2">
      <c r="F802" s="9"/>
    </row>
    <row r="803" spans="6:6" x14ac:dyDescent="0.2">
      <c r="F803" s="9"/>
    </row>
    <row r="804" spans="6:6" x14ac:dyDescent="0.2">
      <c r="F804" s="9"/>
    </row>
    <row r="805" spans="6:6" x14ac:dyDescent="0.2">
      <c r="F805" s="9"/>
    </row>
    <row r="806" spans="6:6" x14ac:dyDescent="0.2">
      <c r="F806" s="9"/>
    </row>
    <row r="807" spans="6:6" x14ac:dyDescent="0.2">
      <c r="F807" s="9"/>
    </row>
    <row r="808" spans="6:6" x14ac:dyDescent="0.2">
      <c r="F808" s="9"/>
    </row>
    <row r="809" spans="6:6" x14ac:dyDescent="0.2">
      <c r="F809" s="9"/>
    </row>
    <row r="810" spans="6:6" x14ac:dyDescent="0.2">
      <c r="F810" s="9"/>
    </row>
    <row r="811" spans="6:6" x14ac:dyDescent="0.2">
      <c r="F811" s="9"/>
    </row>
    <row r="812" spans="6:6" x14ac:dyDescent="0.2">
      <c r="F812" s="9"/>
    </row>
    <row r="813" spans="6:6" x14ac:dyDescent="0.2">
      <c r="F813" s="9"/>
    </row>
    <row r="814" spans="6:6" x14ac:dyDescent="0.2">
      <c r="F814" s="9"/>
    </row>
    <row r="815" spans="6:6" x14ac:dyDescent="0.2">
      <c r="F815" s="9"/>
    </row>
    <row r="816" spans="6:6" x14ac:dyDescent="0.2">
      <c r="F816" s="9"/>
    </row>
    <row r="817" spans="6:6" x14ac:dyDescent="0.2">
      <c r="F817" s="9"/>
    </row>
    <row r="818" spans="6:6" x14ac:dyDescent="0.2">
      <c r="F818" s="9"/>
    </row>
    <row r="819" spans="6:6" x14ac:dyDescent="0.2">
      <c r="F819" s="9"/>
    </row>
    <row r="820" spans="6:6" x14ac:dyDescent="0.2">
      <c r="F820" s="9"/>
    </row>
    <row r="821" spans="6:6" x14ac:dyDescent="0.2">
      <c r="F821" s="9"/>
    </row>
    <row r="822" spans="6:6" x14ac:dyDescent="0.2">
      <c r="F822" s="9"/>
    </row>
    <row r="823" spans="6:6" x14ac:dyDescent="0.2">
      <c r="F823" s="9"/>
    </row>
    <row r="824" spans="6:6" x14ac:dyDescent="0.2">
      <c r="F824" s="9"/>
    </row>
    <row r="825" spans="6:6" x14ac:dyDescent="0.2">
      <c r="F825" s="9"/>
    </row>
    <row r="826" spans="6:6" x14ac:dyDescent="0.2">
      <c r="F826" s="9"/>
    </row>
    <row r="827" spans="6:6" x14ac:dyDescent="0.2">
      <c r="F827" s="9"/>
    </row>
    <row r="828" spans="6:6" x14ac:dyDescent="0.2">
      <c r="F828" s="9"/>
    </row>
    <row r="829" spans="6:6" x14ac:dyDescent="0.2">
      <c r="F829" s="9"/>
    </row>
    <row r="830" spans="6:6" x14ac:dyDescent="0.2">
      <c r="F830" s="9"/>
    </row>
    <row r="831" spans="6:6" x14ac:dyDescent="0.2">
      <c r="F831" s="9"/>
    </row>
    <row r="832" spans="6:6" x14ac:dyDescent="0.2">
      <c r="F832" s="9"/>
    </row>
    <row r="833" spans="6:6" x14ac:dyDescent="0.2">
      <c r="F833" s="9"/>
    </row>
    <row r="834" spans="6:6" x14ac:dyDescent="0.2">
      <c r="F834" s="9"/>
    </row>
    <row r="835" spans="6:6" x14ac:dyDescent="0.2">
      <c r="F835" s="9"/>
    </row>
    <row r="836" spans="6:6" x14ac:dyDescent="0.2">
      <c r="F836" s="9"/>
    </row>
    <row r="837" spans="6:6" x14ac:dyDescent="0.2">
      <c r="F837" s="9"/>
    </row>
    <row r="838" spans="6:6" x14ac:dyDescent="0.2">
      <c r="F838" s="9"/>
    </row>
    <row r="839" spans="6:6" x14ac:dyDescent="0.2">
      <c r="F839" s="9"/>
    </row>
    <row r="840" spans="6:6" x14ac:dyDescent="0.2">
      <c r="F840" s="9"/>
    </row>
    <row r="841" spans="6:6" x14ac:dyDescent="0.2">
      <c r="F841" s="9"/>
    </row>
    <row r="842" spans="6:6" x14ac:dyDescent="0.2">
      <c r="F842" s="9"/>
    </row>
    <row r="843" spans="6:6" x14ac:dyDescent="0.2">
      <c r="F843" s="9"/>
    </row>
    <row r="844" spans="6:6" x14ac:dyDescent="0.2">
      <c r="F844" s="9"/>
    </row>
    <row r="845" spans="6:6" x14ac:dyDescent="0.2">
      <c r="F845" s="9"/>
    </row>
    <row r="846" spans="6:6" x14ac:dyDescent="0.2">
      <c r="F846" s="9"/>
    </row>
    <row r="847" spans="6:6" x14ac:dyDescent="0.2">
      <c r="F847" s="9"/>
    </row>
    <row r="848" spans="6:6" x14ac:dyDescent="0.2">
      <c r="F848" s="9"/>
    </row>
    <row r="849" spans="6:6" x14ac:dyDescent="0.2">
      <c r="F849" s="9"/>
    </row>
    <row r="850" spans="6:6" x14ac:dyDescent="0.2">
      <c r="F850" s="9"/>
    </row>
    <row r="851" spans="6:6" x14ac:dyDescent="0.2">
      <c r="F851" s="9"/>
    </row>
    <row r="852" spans="6:6" x14ac:dyDescent="0.2">
      <c r="F852" s="9"/>
    </row>
    <row r="853" spans="6:6" x14ac:dyDescent="0.2">
      <c r="F853" s="9"/>
    </row>
    <row r="854" spans="6:6" x14ac:dyDescent="0.2">
      <c r="F854" s="9"/>
    </row>
    <row r="855" spans="6:6" x14ac:dyDescent="0.2">
      <c r="F855" s="9"/>
    </row>
    <row r="856" spans="6:6" x14ac:dyDescent="0.2">
      <c r="F856" s="9"/>
    </row>
    <row r="857" spans="6:6" x14ac:dyDescent="0.2">
      <c r="F857" s="9"/>
    </row>
    <row r="858" spans="6:6" x14ac:dyDescent="0.2">
      <c r="F858" s="9"/>
    </row>
    <row r="859" spans="6:6" x14ac:dyDescent="0.2">
      <c r="F859" s="9"/>
    </row>
    <row r="860" spans="6:6" x14ac:dyDescent="0.2">
      <c r="F860" s="9"/>
    </row>
    <row r="861" spans="6:6" x14ac:dyDescent="0.2">
      <c r="F861" s="9"/>
    </row>
    <row r="862" spans="6:6" x14ac:dyDescent="0.2">
      <c r="F862" s="9"/>
    </row>
    <row r="863" spans="6:6" x14ac:dyDescent="0.2">
      <c r="F863" s="9"/>
    </row>
    <row r="864" spans="6:6" x14ac:dyDescent="0.2">
      <c r="F864" s="9"/>
    </row>
    <row r="865" spans="6:6" x14ac:dyDescent="0.2">
      <c r="F865" s="9"/>
    </row>
    <row r="866" spans="6:6" x14ac:dyDescent="0.2">
      <c r="F866" s="9"/>
    </row>
    <row r="867" spans="6:6" x14ac:dyDescent="0.2">
      <c r="F867" s="9"/>
    </row>
    <row r="868" spans="6:6" x14ac:dyDescent="0.2">
      <c r="F868" s="9"/>
    </row>
    <row r="869" spans="6:6" x14ac:dyDescent="0.2">
      <c r="F869" s="9"/>
    </row>
    <row r="870" spans="6:6" x14ac:dyDescent="0.2">
      <c r="F870" s="9"/>
    </row>
    <row r="871" spans="6:6" x14ac:dyDescent="0.2">
      <c r="F871" s="9"/>
    </row>
    <row r="872" spans="6:6" x14ac:dyDescent="0.2">
      <c r="F872" s="9"/>
    </row>
    <row r="873" spans="6:6" x14ac:dyDescent="0.2">
      <c r="F873" s="9"/>
    </row>
    <row r="874" spans="6:6" x14ac:dyDescent="0.2">
      <c r="F874" s="9"/>
    </row>
    <row r="875" spans="6:6" x14ac:dyDescent="0.2">
      <c r="F875" s="9"/>
    </row>
    <row r="876" spans="6:6" x14ac:dyDescent="0.2">
      <c r="F876" s="9"/>
    </row>
    <row r="877" spans="6:6" x14ac:dyDescent="0.2">
      <c r="F877" s="9"/>
    </row>
    <row r="878" spans="6:6" x14ac:dyDescent="0.2">
      <c r="F878" s="9"/>
    </row>
    <row r="879" spans="6:6" x14ac:dyDescent="0.2">
      <c r="F879" s="9"/>
    </row>
    <row r="880" spans="6:6" x14ac:dyDescent="0.2">
      <c r="F880" s="9"/>
    </row>
    <row r="881" spans="6:6" x14ac:dyDescent="0.2">
      <c r="F881" s="9"/>
    </row>
    <row r="882" spans="6:6" x14ac:dyDescent="0.2">
      <c r="F882" s="9"/>
    </row>
    <row r="883" spans="6:6" x14ac:dyDescent="0.2">
      <c r="F883" s="9"/>
    </row>
    <row r="884" spans="6:6" x14ac:dyDescent="0.2">
      <c r="F884" s="9"/>
    </row>
    <row r="885" spans="6:6" x14ac:dyDescent="0.2">
      <c r="F885" s="9"/>
    </row>
    <row r="886" spans="6:6" x14ac:dyDescent="0.2">
      <c r="F886" s="9"/>
    </row>
    <row r="887" spans="6:6" x14ac:dyDescent="0.2">
      <c r="F887" s="9"/>
    </row>
    <row r="888" spans="6:6" x14ac:dyDescent="0.2">
      <c r="F888" s="9"/>
    </row>
    <row r="889" spans="6:6" x14ac:dyDescent="0.2">
      <c r="F889" s="9"/>
    </row>
    <row r="890" spans="6:6" x14ac:dyDescent="0.2">
      <c r="F890" s="9"/>
    </row>
    <row r="891" spans="6:6" x14ac:dyDescent="0.2">
      <c r="F891" s="9"/>
    </row>
    <row r="892" spans="6:6" x14ac:dyDescent="0.2">
      <c r="F892" s="9"/>
    </row>
    <row r="893" spans="6:6" x14ac:dyDescent="0.2">
      <c r="F893" s="9"/>
    </row>
    <row r="894" spans="6:6" x14ac:dyDescent="0.2">
      <c r="F894" s="9"/>
    </row>
    <row r="895" spans="6:6" x14ac:dyDescent="0.2">
      <c r="F895" s="9"/>
    </row>
    <row r="896" spans="6:6" x14ac:dyDescent="0.2">
      <c r="F896" s="9"/>
    </row>
    <row r="897" spans="6:6" x14ac:dyDescent="0.2">
      <c r="F897" s="9"/>
    </row>
    <row r="898" spans="6:6" x14ac:dyDescent="0.2">
      <c r="F898" s="9"/>
    </row>
    <row r="899" spans="6:6" x14ac:dyDescent="0.2">
      <c r="F899" s="9"/>
    </row>
    <row r="900" spans="6:6" x14ac:dyDescent="0.2">
      <c r="F900" s="9"/>
    </row>
    <row r="901" spans="6:6" x14ac:dyDescent="0.2">
      <c r="F901" s="9"/>
    </row>
    <row r="902" spans="6:6" x14ac:dyDescent="0.2">
      <c r="F902" s="9"/>
    </row>
    <row r="903" spans="6:6" x14ac:dyDescent="0.2">
      <c r="F903" s="9"/>
    </row>
    <row r="904" spans="6:6" x14ac:dyDescent="0.2">
      <c r="F904" s="9"/>
    </row>
    <row r="905" spans="6:6" x14ac:dyDescent="0.2">
      <c r="F905" s="9"/>
    </row>
    <row r="906" spans="6:6" x14ac:dyDescent="0.2">
      <c r="F906" s="9"/>
    </row>
    <row r="907" spans="6:6" x14ac:dyDescent="0.2">
      <c r="F907" s="9"/>
    </row>
    <row r="908" spans="6:6" x14ac:dyDescent="0.2">
      <c r="F908" s="9"/>
    </row>
    <row r="909" spans="6:6" x14ac:dyDescent="0.2">
      <c r="F909" s="9"/>
    </row>
    <row r="910" spans="6:6" x14ac:dyDescent="0.2">
      <c r="F910" s="9"/>
    </row>
    <row r="911" spans="6:6" x14ac:dyDescent="0.2">
      <c r="F911" s="9"/>
    </row>
    <row r="912" spans="6:6" x14ac:dyDescent="0.2">
      <c r="F912" s="9"/>
    </row>
    <row r="913" spans="6:6" x14ac:dyDescent="0.2">
      <c r="F913" s="9"/>
    </row>
    <row r="914" spans="6:6" x14ac:dyDescent="0.2">
      <c r="F914" s="9"/>
    </row>
    <row r="915" spans="6:6" x14ac:dyDescent="0.2">
      <c r="F915" s="9"/>
    </row>
    <row r="916" spans="6:6" x14ac:dyDescent="0.2">
      <c r="F916" s="9"/>
    </row>
    <row r="917" spans="6:6" x14ac:dyDescent="0.2">
      <c r="F917" s="9"/>
    </row>
    <row r="918" spans="6:6" x14ac:dyDescent="0.2">
      <c r="F918" s="9"/>
    </row>
    <row r="919" spans="6:6" x14ac:dyDescent="0.2">
      <c r="F919" s="9"/>
    </row>
    <row r="920" spans="6:6" x14ac:dyDescent="0.2">
      <c r="F920" s="9"/>
    </row>
    <row r="921" spans="6:6" x14ac:dyDescent="0.2">
      <c r="F921" s="9"/>
    </row>
    <row r="922" spans="6:6" x14ac:dyDescent="0.2">
      <c r="F922" s="9"/>
    </row>
    <row r="923" spans="6:6" x14ac:dyDescent="0.2">
      <c r="F923" s="9"/>
    </row>
    <row r="924" spans="6:6" x14ac:dyDescent="0.2">
      <c r="F924" s="9"/>
    </row>
    <row r="925" spans="6:6" x14ac:dyDescent="0.2">
      <c r="F925" s="9"/>
    </row>
    <row r="926" spans="6:6" x14ac:dyDescent="0.2">
      <c r="F926" s="9"/>
    </row>
    <row r="927" spans="6:6" x14ac:dyDescent="0.2">
      <c r="F927" s="9"/>
    </row>
    <row r="928" spans="6:6" x14ac:dyDescent="0.2">
      <c r="F928" s="9"/>
    </row>
    <row r="929" spans="6:6" x14ac:dyDescent="0.2">
      <c r="F929" s="9"/>
    </row>
    <row r="930" spans="6:6" x14ac:dyDescent="0.2">
      <c r="F930" s="9"/>
    </row>
    <row r="931" spans="6:6" x14ac:dyDescent="0.2">
      <c r="F931" s="9"/>
    </row>
    <row r="932" spans="6:6" x14ac:dyDescent="0.2">
      <c r="F932" s="9"/>
    </row>
    <row r="933" spans="6:6" x14ac:dyDescent="0.2">
      <c r="F933" s="9"/>
    </row>
    <row r="934" spans="6:6" x14ac:dyDescent="0.2">
      <c r="F934" s="9"/>
    </row>
    <row r="935" spans="6:6" x14ac:dyDescent="0.2">
      <c r="F935" s="9"/>
    </row>
    <row r="936" spans="6:6" x14ac:dyDescent="0.2">
      <c r="F936" s="9"/>
    </row>
    <row r="937" spans="6:6" x14ac:dyDescent="0.2">
      <c r="F937" s="9"/>
    </row>
    <row r="938" spans="6:6" x14ac:dyDescent="0.2">
      <c r="F938" s="9"/>
    </row>
    <row r="939" spans="6:6" x14ac:dyDescent="0.2">
      <c r="F939" s="9"/>
    </row>
    <row r="940" spans="6:6" x14ac:dyDescent="0.2">
      <c r="F940" s="9"/>
    </row>
    <row r="941" spans="6:6" x14ac:dyDescent="0.2">
      <c r="F941" s="9"/>
    </row>
    <row r="942" spans="6:6" x14ac:dyDescent="0.2">
      <c r="F942" s="9"/>
    </row>
    <row r="943" spans="6:6" x14ac:dyDescent="0.2">
      <c r="F943" s="9"/>
    </row>
    <row r="944" spans="6:6" x14ac:dyDescent="0.2">
      <c r="F944" s="9"/>
    </row>
    <row r="945" spans="6:6" x14ac:dyDescent="0.2">
      <c r="F945" s="9"/>
    </row>
    <row r="946" spans="6:6" x14ac:dyDescent="0.2">
      <c r="F946" s="9"/>
    </row>
    <row r="947" spans="6:6" x14ac:dyDescent="0.2">
      <c r="F947" s="9"/>
    </row>
    <row r="948" spans="6:6" x14ac:dyDescent="0.2">
      <c r="F948" s="9"/>
    </row>
    <row r="949" spans="6:6" x14ac:dyDescent="0.2">
      <c r="F949" s="9"/>
    </row>
    <row r="950" spans="6:6" x14ac:dyDescent="0.2">
      <c r="F950" s="9"/>
    </row>
    <row r="951" spans="6:6" x14ac:dyDescent="0.2">
      <c r="F951" s="9"/>
    </row>
    <row r="952" spans="6:6" x14ac:dyDescent="0.2">
      <c r="F952" s="9"/>
    </row>
    <row r="953" spans="6:6" x14ac:dyDescent="0.2">
      <c r="F953" s="9"/>
    </row>
    <row r="954" spans="6:6" x14ac:dyDescent="0.2">
      <c r="F954" s="9"/>
    </row>
    <row r="955" spans="6:6" x14ac:dyDescent="0.2">
      <c r="F955" s="9"/>
    </row>
    <row r="956" spans="6:6" x14ac:dyDescent="0.2">
      <c r="F956" s="9"/>
    </row>
    <row r="957" spans="6:6" x14ac:dyDescent="0.2">
      <c r="F957" s="9"/>
    </row>
    <row r="958" spans="6:6" x14ac:dyDescent="0.2">
      <c r="F958" s="9"/>
    </row>
    <row r="959" spans="6:6" x14ac:dyDescent="0.2">
      <c r="F959" s="9"/>
    </row>
    <row r="960" spans="6:6" x14ac:dyDescent="0.2">
      <c r="F960" s="9"/>
    </row>
    <row r="961" spans="6:6" x14ac:dyDescent="0.2">
      <c r="F961" s="9"/>
    </row>
    <row r="962" spans="6:6" x14ac:dyDescent="0.2">
      <c r="F962" s="9"/>
    </row>
    <row r="963" spans="6:6" x14ac:dyDescent="0.2">
      <c r="F963" s="9"/>
    </row>
    <row r="964" spans="6:6" x14ac:dyDescent="0.2">
      <c r="F964" s="9"/>
    </row>
    <row r="965" spans="6:6" x14ac:dyDescent="0.2">
      <c r="F965" s="9"/>
    </row>
    <row r="966" spans="6:6" x14ac:dyDescent="0.2">
      <c r="F966" s="9"/>
    </row>
    <row r="967" spans="6:6" x14ac:dyDescent="0.2">
      <c r="F967" s="9"/>
    </row>
    <row r="968" spans="6:6" x14ac:dyDescent="0.2">
      <c r="F968" s="9"/>
    </row>
    <row r="969" spans="6:6" x14ac:dyDescent="0.2">
      <c r="F969" s="9"/>
    </row>
    <row r="970" spans="6:6" x14ac:dyDescent="0.2">
      <c r="F970" s="9"/>
    </row>
    <row r="971" spans="6:6" x14ac:dyDescent="0.2">
      <c r="F971" s="9"/>
    </row>
    <row r="972" spans="6:6" x14ac:dyDescent="0.2">
      <c r="F972" s="9"/>
    </row>
    <row r="973" spans="6:6" x14ac:dyDescent="0.2">
      <c r="F973" s="9"/>
    </row>
    <row r="974" spans="6:6" x14ac:dyDescent="0.2">
      <c r="F974" s="9"/>
    </row>
    <row r="975" spans="6:6" x14ac:dyDescent="0.2">
      <c r="F975" s="9"/>
    </row>
    <row r="976" spans="6:6" x14ac:dyDescent="0.2">
      <c r="F976" s="9"/>
    </row>
    <row r="977" spans="6:6" x14ac:dyDescent="0.2">
      <c r="F977" s="9"/>
    </row>
    <row r="978" spans="6:6" x14ac:dyDescent="0.2">
      <c r="F978" s="9"/>
    </row>
    <row r="979" spans="6:6" x14ac:dyDescent="0.2">
      <c r="F979" s="9"/>
    </row>
    <row r="980" spans="6:6" x14ac:dyDescent="0.2">
      <c r="F980" s="9"/>
    </row>
    <row r="981" spans="6:6" x14ac:dyDescent="0.2">
      <c r="F981" s="9"/>
    </row>
    <row r="982" spans="6:6" x14ac:dyDescent="0.2">
      <c r="F982" s="9"/>
    </row>
    <row r="983" spans="6:6" x14ac:dyDescent="0.2">
      <c r="F983" s="9"/>
    </row>
    <row r="984" spans="6:6" x14ac:dyDescent="0.2">
      <c r="F984" s="9"/>
    </row>
    <row r="985" spans="6:6" x14ac:dyDescent="0.2">
      <c r="F985" s="9"/>
    </row>
    <row r="986" spans="6:6" x14ac:dyDescent="0.2">
      <c r="F986" s="9"/>
    </row>
    <row r="987" spans="6:6" x14ac:dyDescent="0.2">
      <c r="F987" s="9"/>
    </row>
    <row r="988" spans="6:6" x14ac:dyDescent="0.2">
      <c r="F988" s="9"/>
    </row>
    <row r="989" spans="6:6" x14ac:dyDescent="0.2">
      <c r="F989" s="9"/>
    </row>
    <row r="990" spans="6:6" x14ac:dyDescent="0.2">
      <c r="F990" s="9"/>
    </row>
    <row r="991" spans="6:6" x14ac:dyDescent="0.2">
      <c r="F991" s="9"/>
    </row>
    <row r="992" spans="6:6" x14ac:dyDescent="0.2">
      <c r="F992" s="9"/>
    </row>
    <row r="993" spans="6:6" x14ac:dyDescent="0.2">
      <c r="F993" s="9"/>
    </row>
    <row r="994" spans="6:6" x14ac:dyDescent="0.2">
      <c r="F994" s="9"/>
    </row>
    <row r="995" spans="6:6" x14ac:dyDescent="0.2">
      <c r="F995" s="9"/>
    </row>
    <row r="996" spans="6:6" x14ac:dyDescent="0.2">
      <c r="F996" s="9"/>
    </row>
    <row r="997" spans="6:6" x14ac:dyDescent="0.2">
      <c r="F997" s="9"/>
    </row>
    <row r="998" spans="6:6" x14ac:dyDescent="0.2">
      <c r="F998" s="9"/>
    </row>
    <row r="999" spans="6:6" x14ac:dyDescent="0.2">
      <c r="F999" s="9"/>
    </row>
    <row r="1000" spans="6:6" x14ac:dyDescent="0.2">
      <c r="F1000" s="9"/>
    </row>
    <row r="1001" spans="6:6" x14ac:dyDescent="0.2">
      <c r="F1001" s="9"/>
    </row>
    <row r="1002" spans="6:6" x14ac:dyDescent="0.2">
      <c r="F1002" s="9"/>
    </row>
    <row r="1003" spans="6:6" x14ac:dyDescent="0.2">
      <c r="F1003" s="9"/>
    </row>
    <row r="1004" spans="6:6" x14ac:dyDescent="0.2">
      <c r="F1004" s="9"/>
    </row>
    <row r="1005" spans="6:6" x14ac:dyDescent="0.2">
      <c r="F1005" s="9"/>
    </row>
    <row r="1006" spans="6:6" x14ac:dyDescent="0.2">
      <c r="F1006" s="9"/>
    </row>
    <row r="1007" spans="6:6" x14ac:dyDescent="0.2">
      <c r="F1007" s="9"/>
    </row>
    <row r="1008" spans="6:6" x14ac:dyDescent="0.2">
      <c r="F1008" s="9"/>
    </row>
    <row r="1009" spans="6:6" x14ac:dyDescent="0.2">
      <c r="F1009" s="9"/>
    </row>
    <row r="1010" spans="6:6" x14ac:dyDescent="0.2">
      <c r="F1010" s="9"/>
    </row>
    <row r="1011" spans="6:6" x14ac:dyDescent="0.2">
      <c r="F1011" s="9"/>
    </row>
    <row r="1012" spans="6:6" x14ac:dyDescent="0.2">
      <c r="F1012" s="9"/>
    </row>
    <row r="1013" spans="6:6" x14ac:dyDescent="0.2">
      <c r="F1013" s="9"/>
    </row>
    <row r="1014" spans="6:6" x14ac:dyDescent="0.2">
      <c r="F1014" s="9"/>
    </row>
    <row r="1015" spans="6:6" x14ac:dyDescent="0.2">
      <c r="F1015" s="9"/>
    </row>
    <row r="1016" spans="6:6" x14ac:dyDescent="0.2">
      <c r="F1016" s="9"/>
    </row>
    <row r="1017" spans="6:6" x14ac:dyDescent="0.2">
      <c r="F1017" s="9"/>
    </row>
    <row r="1018" spans="6:6" x14ac:dyDescent="0.2">
      <c r="F1018" s="9"/>
    </row>
    <row r="1019" spans="6:6" x14ac:dyDescent="0.2">
      <c r="F1019" s="9"/>
    </row>
    <row r="1020" spans="6:6" x14ac:dyDescent="0.2">
      <c r="F1020" s="9"/>
    </row>
    <row r="1021" spans="6:6" x14ac:dyDescent="0.2">
      <c r="F1021" s="9"/>
    </row>
    <row r="1022" spans="6:6" x14ac:dyDescent="0.2">
      <c r="F1022" s="9"/>
    </row>
    <row r="1023" spans="6:6" x14ac:dyDescent="0.2">
      <c r="F1023" s="9"/>
    </row>
    <row r="1024" spans="6:6" x14ac:dyDescent="0.2">
      <c r="F1024" s="9"/>
    </row>
    <row r="1025" spans="6:6" x14ac:dyDescent="0.2">
      <c r="F1025" s="9"/>
    </row>
    <row r="1026" spans="6:6" x14ac:dyDescent="0.2">
      <c r="F1026" s="9"/>
    </row>
    <row r="1027" spans="6:6" x14ac:dyDescent="0.2">
      <c r="F1027" s="9"/>
    </row>
    <row r="1028" spans="6:6" x14ac:dyDescent="0.2">
      <c r="F1028" s="9"/>
    </row>
    <row r="1029" spans="6:6" x14ac:dyDescent="0.2">
      <c r="F1029" s="9"/>
    </row>
    <row r="1030" spans="6:6" x14ac:dyDescent="0.2">
      <c r="F1030" s="9"/>
    </row>
    <row r="1031" spans="6:6" x14ac:dyDescent="0.2">
      <c r="F1031" s="9"/>
    </row>
    <row r="1032" spans="6:6" x14ac:dyDescent="0.2">
      <c r="F1032" s="9"/>
    </row>
    <row r="1033" spans="6:6" x14ac:dyDescent="0.2">
      <c r="F1033" s="9"/>
    </row>
    <row r="1034" spans="6:6" x14ac:dyDescent="0.2">
      <c r="F1034" s="9"/>
    </row>
    <row r="1035" spans="6:6" x14ac:dyDescent="0.2">
      <c r="F1035" s="9"/>
    </row>
    <row r="1036" spans="6:6" x14ac:dyDescent="0.2">
      <c r="F1036" s="9"/>
    </row>
    <row r="1037" spans="6:6" x14ac:dyDescent="0.2">
      <c r="F1037" s="9"/>
    </row>
    <row r="1038" spans="6:6" x14ac:dyDescent="0.2">
      <c r="F1038" s="9"/>
    </row>
    <row r="1039" spans="6:6" x14ac:dyDescent="0.2">
      <c r="F1039" s="9"/>
    </row>
    <row r="1040" spans="6:6" x14ac:dyDescent="0.2">
      <c r="F1040" s="9"/>
    </row>
    <row r="1041" spans="6:6" x14ac:dyDescent="0.2">
      <c r="F1041" s="9"/>
    </row>
    <row r="1042" spans="6:6" x14ac:dyDescent="0.2">
      <c r="F1042" s="9"/>
    </row>
    <row r="1043" spans="6:6" x14ac:dyDescent="0.2">
      <c r="F1043" s="9"/>
    </row>
    <row r="1044" spans="6:6" x14ac:dyDescent="0.2">
      <c r="F1044" s="9"/>
    </row>
    <row r="1045" spans="6:6" x14ac:dyDescent="0.2">
      <c r="F1045" s="9"/>
    </row>
    <row r="1046" spans="6:6" x14ac:dyDescent="0.2">
      <c r="F1046" s="9"/>
    </row>
    <row r="1047" spans="6:6" x14ac:dyDescent="0.2">
      <c r="F1047" s="9"/>
    </row>
    <row r="1048" spans="6:6" x14ac:dyDescent="0.2">
      <c r="F1048" s="9"/>
    </row>
    <row r="1049" spans="6:6" x14ac:dyDescent="0.2">
      <c r="F1049" s="9"/>
    </row>
    <row r="1050" spans="6:6" x14ac:dyDescent="0.2">
      <c r="F1050" s="9"/>
    </row>
    <row r="1051" spans="6:6" x14ac:dyDescent="0.2">
      <c r="F1051" s="9"/>
    </row>
    <row r="1052" spans="6:6" x14ac:dyDescent="0.2">
      <c r="F1052" s="9"/>
    </row>
    <row r="1053" spans="6:6" x14ac:dyDescent="0.2">
      <c r="F1053" s="9"/>
    </row>
    <row r="1054" spans="6:6" x14ac:dyDescent="0.2">
      <c r="F1054" s="9"/>
    </row>
    <row r="1055" spans="6:6" x14ac:dyDescent="0.2">
      <c r="F1055" s="9"/>
    </row>
    <row r="1056" spans="6:6" x14ac:dyDescent="0.2">
      <c r="F1056" s="9"/>
    </row>
    <row r="1057" spans="6:6" x14ac:dyDescent="0.2">
      <c r="F1057" s="9"/>
    </row>
    <row r="1058" spans="6:6" x14ac:dyDescent="0.2">
      <c r="F1058" s="9"/>
    </row>
    <row r="1059" spans="6:6" x14ac:dyDescent="0.2">
      <c r="F1059" s="9"/>
    </row>
    <row r="1060" spans="6:6" x14ac:dyDescent="0.2">
      <c r="F1060" s="9"/>
    </row>
    <row r="1061" spans="6:6" x14ac:dyDescent="0.2">
      <c r="F1061" s="9"/>
    </row>
    <row r="1062" spans="6:6" x14ac:dyDescent="0.2">
      <c r="F1062" s="9"/>
    </row>
    <row r="1063" spans="6:6" x14ac:dyDescent="0.2">
      <c r="F1063" s="9"/>
    </row>
    <row r="1064" spans="6:6" x14ac:dyDescent="0.2">
      <c r="F1064" s="9"/>
    </row>
    <row r="1065" spans="6:6" x14ac:dyDescent="0.2">
      <c r="F1065" s="9"/>
    </row>
    <row r="1066" spans="6:6" x14ac:dyDescent="0.2">
      <c r="F1066" s="9"/>
    </row>
    <row r="1067" spans="6:6" x14ac:dyDescent="0.2">
      <c r="F1067" s="9"/>
    </row>
    <row r="1068" spans="6:6" x14ac:dyDescent="0.2">
      <c r="F1068" s="9"/>
    </row>
    <row r="1069" spans="6:6" x14ac:dyDescent="0.2">
      <c r="F1069" s="9"/>
    </row>
    <row r="1070" spans="6:6" x14ac:dyDescent="0.2">
      <c r="F1070" s="9"/>
    </row>
    <row r="1071" spans="6:6" x14ac:dyDescent="0.2">
      <c r="F1071" s="9"/>
    </row>
    <row r="1072" spans="6:6" x14ac:dyDescent="0.2">
      <c r="F1072" s="9"/>
    </row>
    <row r="1073" spans="6:6" x14ac:dyDescent="0.2">
      <c r="F1073" s="9"/>
    </row>
    <row r="1074" spans="6:6" x14ac:dyDescent="0.2">
      <c r="F1074" s="9"/>
    </row>
    <row r="1075" spans="6:6" x14ac:dyDescent="0.2">
      <c r="F1075" s="9"/>
    </row>
    <row r="1076" spans="6:6" x14ac:dyDescent="0.2">
      <c r="F1076" s="9"/>
    </row>
    <row r="1077" spans="6:6" x14ac:dyDescent="0.2">
      <c r="F1077" s="9"/>
    </row>
    <row r="1078" spans="6:6" x14ac:dyDescent="0.2">
      <c r="F1078" s="9"/>
    </row>
    <row r="1079" spans="6:6" x14ac:dyDescent="0.2">
      <c r="F1079" s="9"/>
    </row>
    <row r="1080" spans="6:6" x14ac:dyDescent="0.2">
      <c r="F1080" s="9"/>
    </row>
    <row r="1081" spans="6:6" x14ac:dyDescent="0.2">
      <c r="F1081" s="9"/>
    </row>
    <row r="1082" spans="6:6" x14ac:dyDescent="0.2">
      <c r="F1082" s="9"/>
    </row>
    <row r="1083" spans="6:6" x14ac:dyDescent="0.2">
      <c r="F1083" s="9"/>
    </row>
    <row r="1084" spans="6:6" x14ac:dyDescent="0.2">
      <c r="F1084" s="9"/>
    </row>
    <row r="1085" spans="6:6" x14ac:dyDescent="0.2">
      <c r="F1085" s="9"/>
    </row>
    <row r="1086" spans="6:6" x14ac:dyDescent="0.2">
      <c r="F1086" s="9"/>
    </row>
    <row r="1087" spans="6:6" x14ac:dyDescent="0.2">
      <c r="F1087" s="9"/>
    </row>
    <row r="1088" spans="6:6" x14ac:dyDescent="0.2">
      <c r="F1088" s="9"/>
    </row>
    <row r="1089" spans="6:6" x14ac:dyDescent="0.2">
      <c r="F1089" s="9"/>
    </row>
    <row r="1090" spans="6:6" x14ac:dyDescent="0.2">
      <c r="F1090" s="9"/>
    </row>
    <row r="1091" spans="6:6" x14ac:dyDescent="0.2">
      <c r="F1091" s="9"/>
    </row>
    <row r="1092" spans="6:6" x14ac:dyDescent="0.2">
      <c r="F1092" s="9"/>
    </row>
    <row r="1093" spans="6:6" x14ac:dyDescent="0.2">
      <c r="F1093" s="9"/>
    </row>
    <row r="1094" spans="6:6" x14ac:dyDescent="0.2">
      <c r="F1094" s="9"/>
    </row>
    <row r="1095" spans="6:6" x14ac:dyDescent="0.2">
      <c r="F1095" s="9"/>
    </row>
    <row r="1096" spans="6:6" x14ac:dyDescent="0.2">
      <c r="F1096" s="9"/>
    </row>
    <row r="1097" spans="6:6" x14ac:dyDescent="0.2">
      <c r="F1097" s="9"/>
    </row>
    <row r="1098" spans="6:6" x14ac:dyDescent="0.2">
      <c r="F1098" s="9"/>
    </row>
    <row r="1099" spans="6:6" x14ac:dyDescent="0.2">
      <c r="F1099" s="9"/>
    </row>
    <row r="1100" spans="6:6" x14ac:dyDescent="0.2">
      <c r="F1100" s="9"/>
    </row>
    <row r="1101" spans="6:6" x14ac:dyDescent="0.2">
      <c r="F1101" s="9"/>
    </row>
    <row r="1102" spans="6:6" x14ac:dyDescent="0.2">
      <c r="F1102" s="9"/>
    </row>
    <row r="1103" spans="6:6" x14ac:dyDescent="0.2">
      <c r="F1103" s="9"/>
    </row>
    <row r="1104" spans="6:6" x14ac:dyDescent="0.2">
      <c r="F1104" s="9"/>
    </row>
    <row r="1105" spans="6:6" x14ac:dyDescent="0.2">
      <c r="F1105" s="9"/>
    </row>
    <row r="1106" spans="6:6" x14ac:dyDescent="0.2">
      <c r="F1106" s="9"/>
    </row>
    <row r="1107" spans="6:6" x14ac:dyDescent="0.2">
      <c r="F1107" s="9"/>
    </row>
    <row r="1108" spans="6:6" x14ac:dyDescent="0.2">
      <c r="F1108" s="9"/>
    </row>
    <row r="1109" spans="6:6" x14ac:dyDescent="0.2">
      <c r="F1109" s="9"/>
    </row>
    <row r="1110" spans="6:6" x14ac:dyDescent="0.2">
      <c r="F1110" s="9"/>
    </row>
    <row r="1111" spans="6:6" x14ac:dyDescent="0.2">
      <c r="F1111" s="9"/>
    </row>
    <row r="1112" spans="6:6" x14ac:dyDescent="0.2">
      <c r="F1112" s="9"/>
    </row>
    <row r="1113" spans="6:6" x14ac:dyDescent="0.2">
      <c r="F1113" s="9"/>
    </row>
    <row r="1114" spans="6:6" x14ac:dyDescent="0.2">
      <c r="F1114" s="9"/>
    </row>
    <row r="1115" spans="6:6" x14ac:dyDescent="0.2">
      <c r="F1115" s="9"/>
    </row>
    <row r="1116" spans="6:6" x14ac:dyDescent="0.2">
      <c r="F1116" s="9"/>
    </row>
    <row r="1117" spans="6:6" x14ac:dyDescent="0.2">
      <c r="F1117" s="9"/>
    </row>
    <row r="1118" spans="6:6" x14ac:dyDescent="0.2">
      <c r="F1118" s="9"/>
    </row>
    <row r="1119" spans="6:6" x14ac:dyDescent="0.2">
      <c r="F1119" s="9"/>
    </row>
    <row r="1120" spans="6:6" x14ac:dyDescent="0.2">
      <c r="F1120" s="9"/>
    </row>
    <row r="1121" spans="6:6" x14ac:dyDescent="0.2">
      <c r="F1121" s="9"/>
    </row>
    <row r="1122" spans="6:6" x14ac:dyDescent="0.2">
      <c r="F1122" s="9"/>
    </row>
    <row r="1123" spans="6:6" x14ac:dyDescent="0.2">
      <c r="F1123" s="9"/>
    </row>
    <row r="1124" spans="6:6" x14ac:dyDescent="0.2">
      <c r="F1124" s="9"/>
    </row>
    <row r="1125" spans="6:6" x14ac:dyDescent="0.2">
      <c r="F1125" s="9"/>
    </row>
    <row r="1126" spans="6:6" x14ac:dyDescent="0.2">
      <c r="F1126" s="9"/>
    </row>
    <row r="1127" spans="6:6" x14ac:dyDescent="0.2">
      <c r="F1127" s="9"/>
    </row>
    <row r="1128" spans="6:6" x14ac:dyDescent="0.2">
      <c r="F1128" s="9"/>
    </row>
    <row r="1129" spans="6:6" x14ac:dyDescent="0.2">
      <c r="F1129" s="9"/>
    </row>
    <row r="1130" spans="6:6" x14ac:dyDescent="0.2">
      <c r="F1130" s="9"/>
    </row>
    <row r="1131" spans="6:6" x14ac:dyDescent="0.2">
      <c r="F1131" s="9"/>
    </row>
    <row r="1132" spans="6:6" x14ac:dyDescent="0.2">
      <c r="F1132" s="9"/>
    </row>
    <row r="1133" spans="6:6" x14ac:dyDescent="0.2">
      <c r="F1133" s="9"/>
    </row>
    <row r="1134" spans="6:6" x14ac:dyDescent="0.2">
      <c r="F1134" s="9"/>
    </row>
    <row r="1135" spans="6:6" x14ac:dyDescent="0.2">
      <c r="F1135" s="9"/>
    </row>
    <row r="1136" spans="6:6" x14ac:dyDescent="0.2">
      <c r="F1136" s="9"/>
    </row>
    <row r="1137" spans="6:6" x14ac:dyDescent="0.2">
      <c r="F1137" s="9"/>
    </row>
    <row r="1138" spans="6:6" x14ac:dyDescent="0.2">
      <c r="F1138" s="9"/>
    </row>
    <row r="1139" spans="6:6" x14ac:dyDescent="0.2">
      <c r="F1139" s="9"/>
    </row>
    <row r="1140" spans="6:6" x14ac:dyDescent="0.2">
      <c r="F1140" s="9"/>
    </row>
    <row r="1141" spans="6:6" x14ac:dyDescent="0.2">
      <c r="F1141" s="9"/>
    </row>
    <row r="1142" spans="6:6" x14ac:dyDescent="0.2">
      <c r="F1142" s="9"/>
    </row>
    <row r="1143" spans="6:6" x14ac:dyDescent="0.2">
      <c r="F1143" s="9"/>
    </row>
    <row r="1144" spans="6:6" x14ac:dyDescent="0.2">
      <c r="F1144" s="9"/>
    </row>
    <row r="1145" spans="6:6" x14ac:dyDescent="0.2">
      <c r="F1145" s="9"/>
    </row>
    <row r="1146" spans="6:6" x14ac:dyDescent="0.2">
      <c r="F1146" s="9"/>
    </row>
    <row r="1147" spans="6:6" x14ac:dyDescent="0.2">
      <c r="F1147" s="9"/>
    </row>
    <row r="1148" spans="6:6" x14ac:dyDescent="0.2">
      <c r="F1148" s="9"/>
    </row>
    <row r="1149" spans="6:6" x14ac:dyDescent="0.2">
      <c r="F1149" s="9"/>
    </row>
    <row r="1150" spans="6:6" x14ac:dyDescent="0.2">
      <c r="F1150" s="9"/>
    </row>
    <row r="1151" spans="6:6" x14ac:dyDescent="0.2">
      <c r="F1151" s="9"/>
    </row>
    <row r="1152" spans="6:6" x14ac:dyDescent="0.2">
      <c r="F1152" s="9"/>
    </row>
    <row r="1153" spans="6:6" x14ac:dyDescent="0.2">
      <c r="F1153" s="9"/>
    </row>
    <row r="1154" spans="6:6" x14ac:dyDescent="0.2">
      <c r="F1154" s="9"/>
    </row>
    <row r="1155" spans="6:6" x14ac:dyDescent="0.2">
      <c r="F1155" s="9"/>
    </row>
    <row r="1156" spans="6:6" x14ac:dyDescent="0.2">
      <c r="F1156" s="9"/>
    </row>
    <row r="1157" spans="6:6" x14ac:dyDescent="0.2">
      <c r="F1157" s="9"/>
    </row>
    <row r="1158" spans="6:6" x14ac:dyDescent="0.2">
      <c r="F1158" s="9"/>
    </row>
    <row r="1159" spans="6:6" x14ac:dyDescent="0.2">
      <c r="F1159" s="9"/>
    </row>
    <row r="1160" spans="6:6" x14ac:dyDescent="0.2">
      <c r="F1160" s="9"/>
    </row>
    <row r="1161" spans="6:6" x14ac:dyDescent="0.2">
      <c r="F1161" s="9"/>
    </row>
    <row r="1162" spans="6:6" x14ac:dyDescent="0.2">
      <c r="F1162" s="9"/>
    </row>
    <row r="1163" spans="6:6" x14ac:dyDescent="0.2">
      <c r="F1163" s="9"/>
    </row>
    <row r="1164" spans="6:6" x14ac:dyDescent="0.2">
      <c r="F1164" s="9"/>
    </row>
    <row r="1165" spans="6:6" x14ac:dyDescent="0.2">
      <c r="F1165" s="9"/>
    </row>
    <row r="1166" spans="6:6" x14ac:dyDescent="0.2">
      <c r="F1166" s="9"/>
    </row>
    <row r="1167" spans="6:6" x14ac:dyDescent="0.2">
      <c r="F1167" s="9"/>
    </row>
    <row r="1168" spans="6:6" x14ac:dyDescent="0.2">
      <c r="F1168" s="9"/>
    </row>
    <row r="1169" spans="6:6" x14ac:dyDescent="0.2">
      <c r="F1169" s="9"/>
    </row>
    <row r="1170" spans="6:6" x14ac:dyDescent="0.2">
      <c r="F1170" s="9"/>
    </row>
    <row r="1171" spans="6:6" x14ac:dyDescent="0.2">
      <c r="F1171" s="9"/>
    </row>
    <row r="1172" spans="6:6" x14ac:dyDescent="0.2">
      <c r="F1172" s="9"/>
    </row>
    <row r="1173" spans="6:6" x14ac:dyDescent="0.2">
      <c r="F1173" s="9"/>
    </row>
    <row r="1174" spans="6:6" x14ac:dyDescent="0.2">
      <c r="F1174" s="9"/>
    </row>
    <row r="1175" spans="6:6" x14ac:dyDescent="0.2">
      <c r="F1175" s="9"/>
    </row>
    <row r="1176" spans="6:6" x14ac:dyDescent="0.2">
      <c r="F1176" s="9"/>
    </row>
    <row r="1177" spans="6:6" x14ac:dyDescent="0.2">
      <c r="F1177" s="9"/>
    </row>
    <row r="1178" spans="6:6" x14ac:dyDescent="0.2">
      <c r="F1178" s="9"/>
    </row>
    <row r="1179" spans="6:6" x14ac:dyDescent="0.2">
      <c r="F1179" s="9"/>
    </row>
    <row r="1180" spans="6:6" x14ac:dyDescent="0.2">
      <c r="F1180" s="9"/>
    </row>
    <row r="1181" spans="6:6" x14ac:dyDescent="0.2">
      <c r="F1181" s="9"/>
    </row>
    <row r="1182" spans="6:6" x14ac:dyDescent="0.2">
      <c r="F1182" s="9"/>
    </row>
    <row r="1183" spans="6:6" x14ac:dyDescent="0.2">
      <c r="F1183" s="9"/>
    </row>
    <row r="1184" spans="6:6" x14ac:dyDescent="0.2">
      <c r="F1184" s="9"/>
    </row>
    <row r="1185" spans="6:6" x14ac:dyDescent="0.2">
      <c r="F1185" s="9"/>
    </row>
    <row r="1186" spans="6:6" x14ac:dyDescent="0.2">
      <c r="F1186" s="9"/>
    </row>
    <row r="1187" spans="6:6" x14ac:dyDescent="0.2">
      <c r="F1187" s="9"/>
    </row>
    <row r="1188" spans="6:6" x14ac:dyDescent="0.2">
      <c r="F1188" s="9"/>
    </row>
    <row r="1189" spans="6:6" x14ac:dyDescent="0.2">
      <c r="F1189" s="9"/>
    </row>
    <row r="1190" spans="6:6" x14ac:dyDescent="0.2">
      <c r="F1190" s="9"/>
    </row>
    <row r="1191" spans="6:6" x14ac:dyDescent="0.2">
      <c r="F1191" s="9"/>
    </row>
    <row r="1192" spans="6:6" x14ac:dyDescent="0.2">
      <c r="F1192" s="9"/>
    </row>
    <row r="1193" spans="6:6" x14ac:dyDescent="0.2">
      <c r="F1193" s="9"/>
    </row>
    <row r="1194" spans="6:6" x14ac:dyDescent="0.2">
      <c r="F1194" s="9"/>
    </row>
    <row r="1195" spans="6:6" x14ac:dyDescent="0.2">
      <c r="F1195" s="9"/>
    </row>
    <row r="1196" spans="6:6" x14ac:dyDescent="0.2">
      <c r="F1196" s="9"/>
    </row>
    <row r="1197" spans="6:6" x14ac:dyDescent="0.2">
      <c r="F1197" s="9"/>
    </row>
    <row r="1198" spans="6:6" x14ac:dyDescent="0.2">
      <c r="F1198" s="9"/>
    </row>
    <row r="1199" spans="6:6" x14ac:dyDescent="0.2">
      <c r="F1199" s="9"/>
    </row>
    <row r="1200" spans="6:6" x14ac:dyDescent="0.2">
      <c r="F1200" s="9"/>
    </row>
    <row r="1201" spans="6:6" x14ac:dyDescent="0.2">
      <c r="F1201" s="9"/>
    </row>
    <row r="1202" spans="6:6" x14ac:dyDescent="0.2">
      <c r="F1202" s="9"/>
    </row>
    <row r="1203" spans="6:6" x14ac:dyDescent="0.2">
      <c r="F1203" s="9"/>
    </row>
    <row r="1204" spans="6:6" x14ac:dyDescent="0.2">
      <c r="F1204" s="9"/>
    </row>
    <row r="1205" spans="6:6" x14ac:dyDescent="0.2">
      <c r="F1205" s="9"/>
    </row>
    <row r="1206" spans="6:6" x14ac:dyDescent="0.2">
      <c r="F1206" s="9"/>
    </row>
    <row r="1207" spans="6:6" x14ac:dyDescent="0.2">
      <c r="F1207" s="9"/>
    </row>
    <row r="1208" spans="6:6" x14ac:dyDescent="0.2">
      <c r="F1208" s="9"/>
    </row>
    <row r="1209" spans="6:6" x14ac:dyDescent="0.2">
      <c r="F1209" s="9"/>
    </row>
    <row r="1210" spans="6:6" x14ac:dyDescent="0.2">
      <c r="F1210" s="9"/>
    </row>
    <row r="1211" spans="6:6" x14ac:dyDescent="0.2">
      <c r="F1211" s="9"/>
    </row>
    <row r="1212" spans="6:6" x14ac:dyDescent="0.2">
      <c r="F1212" s="9"/>
    </row>
    <row r="1213" spans="6:6" x14ac:dyDescent="0.2">
      <c r="F1213" s="9"/>
    </row>
    <row r="1214" spans="6:6" x14ac:dyDescent="0.2">
      <c r="F1214" s="9"/>
    </row>
    <row r="1215" spans="6:6" x14ac:dyDescent="0.2">
      <c r="F1215" s="9"/>
    </row>
    <row r="1216" spans="6:6" x14ac:dyDescent="0.2">
      <c r="F1216" s="9"/>
    </row>
    <row r="1217" spans="6:6" x14ac:dyDescent="0.2">
      <c r="F1217" s="9"/>
    </row>
    <row r="1218" spans="6:6" x14ac:dyDescent="0.2">
      <c r="F1218" s="9"/>
    </row>
    <row r="1219" spans="6:6" x14ac:dyDescent="0.2">
      <c r="F1219" s="9"/>
    </row>
    <row r="1220" spans="6:6" x14ac:dyDescent="0.2">
      <c r="F1220" s="9"/>
    </row>
    <row r="1221" spans="6:6" x14ac:dyDescent="0.2">
      <c r="F1221" s="9"/>
    </row>
    <row r="1222" spans="6:6" x14ac:dyDescent="0.2">
      <c r="F1222" s="9"/>
    </row>
    <row r="1223" spans="6:6" x14ac:dyDescent="0.2">
      <c r="F1223" s="9"/>
    </row>
    <row r="1224" spans="6:6" x14ac:dyDescent="0.2">
      <c r="F1224" s="9"/>
    </row>
    <row r="1225" spans="6:6" x14ac:dyDescent="0.2">
      <c r="F1225" s="9"/>
    </row>
    <row r="1226" spans="6:6" x14ac:dyDescent="0.2">
      <c r="F1226" s="9"/>
    </row>
    <row r="1227" spans="6:6" x14ac:dyDescent="0.2">
      <c r="F1227" s="9"/>
    </row>
    <row r="1228" spans="6:6" x14ac:dyDescent="0.2">
      <c r="F1228" s="9"/>
    </row>
    <row r="1229" spans="6:6" x14ac:dyDescent="0.2">
      <c r="F1229" s="9"/>
    </row>
    <row r="1230" spans="6:6" x14ac:dyDescent="0.2">
      <c r="F1230" s="9"/>
    </row>
    <row r="1231" spans="6:6" x14ac:dyDescent="0.2">
      <c r="F1231" s="9"/>
    </row>
    <row r="1232" spans="6:6" x14ac:dyDescent="0.2">
      <c r="F1232" s="9"/>
    </row>
    <row r="1233" spans="6:6" x14ac:dyDescent="0.2">
      <c r="F1233" s="9"/>
    </row>
    <row r="1234" spans="6:6" x14ac:dyDescent="0.2">
      <c r="F1234" s="9"/>
    </row>
    <row r="1235" spans="6:6" x14ac:dyDescent="0.2">
      <c r="F1235" s="9"/>
    </row>
    <row r="1236" spans="6:6" x14ac:dyDescent="0.2">
      <c r="F1236" s="9"/>
    </row>
    <row r="1237" spans="6:6" x14ac:dyDescent="0.2">
      <c r="F1237" s="9"/>
    </row>
    <row r="1238" spans="6:6" x14ac:dyDescent="0.2">
      <c r="F1238" s="9"/>
    </row>
    <row r="1239" spans="6:6" x14ac:dyDescent="0.2">
      <c r="F1239" s="9"/>
    </row>
    <row r="1240" spans="6:6" x14ac:dyDescent="0.2">
      <c r="F1240" s="9"/>
    </row>
    <row r="1241" spans="6:6" x14ac:dyDescent="0.2">
      <c r="F1241" s="9"/>
    </row>
    <row r="1242" spans="6:6" x14ac:dyDescent="0.2">
      <c r="F1242" s="9"/>
    </row>
    <row r="1243" spans="6:6" x14ac:dyDescent="0.2">
      <c r="F1243" s="9"/>
    </row>
    <row r="1244" spans="6:6" x14ac:dyDescent="0.2">
      <c r="F1244" s="9"/>
    </row>
    <row r="1245" spans="6:6" x14ac:dyDescent="0.2">
      <c r="F1245" s="9"/>
    </row>
    <row r="1246" spans="6:6" x14ac:dyDescent="0.2">
      <c r="F1246" s="9"/>
    </row>
    <row r="1247" spans="6:6" x14ac:dyDescent="0.2">
      <c r="F1247" s="9"/>
    </row>
    <row r="1248" spans="6:6" x14ac:dyDescent="0.2">
      <c r="F1248" s="9"/>
    </row>
    <row r="1249" spans="6:6" x14ac:dyDescent="0.2">
      <c r="F1249" s="9"/>
    </row>
    <row r="1250" spans="6:6" x14ac:dyDescent="0.2">
      <c r="F1250" s="9"/>
    </row>
    <row r="1251" spans="6:6" x14ac:dyDescent="0.2">
      <c r="F1251" s="9"/>
    </row>
    <row r="1252" spans="6:6" x14ac:dyDescent="0.2">
      <c r="F1252" s="9"/>
    </row>
    <row r="1253" spans="6:6" x14ac:dyDescent="0.2">
      <c r="F1253" s="9"/>
    </row>
    <row r="1254" spans="6:6" x14ac:dyDescent="0.2">
      <c r="F1254" s="9"/>
    </row>
    <row r="1255" spans="6:6" x14ac:dyDescent="0.2">
      <c r="F1255" s="9"/>
    </row>
    <row r="1256" spans="6:6" x14ac:dyDescent="0.2">
      <c r="F1256" s="9"/>
    </row>
    <row r="1257" spans="6:6" x14ac:dyDescent="0.2">
      <c r="F1257" s="9"/>
    </row>
    <row r="1258" spans="6:6" x14ac:dyDescent="0.2">
      <c r="F1258" s="9"/>
    </row>
    <row r="1259" spans="6:6" x14ac:dyDescent="0.2">
      <c r="F1259" s="9"/>
    </row>
    <row r="1260" spans="6:6" x14ac:dyDescent="0.2">
      <c r="F1260" s="9"/>
    </row>
    <row r="1261" spans="6:6" x14ac:dyDescent="0.2">
      <c r="F1261" s="9"/>
    </row>
    <row r="1262" spans="6:6" x14ac:dyDescent="0.2">
      <c r="F1262" s="9"/>
    </row>
    <row r="1263" spans="6:6" x14ac:dyDescent="0.2">
      <c r="F1263" s="9"/>
    </row>
    <row r="1264" spans="6:6" x14ac:dyDescent="0.2">
      <c r="F1264" s="9"/>
    </row>
    <row r="1265" spans="6:6" x14ac:dyDescent="0.2">
      <c r="F1265" s="9"/>
    </row>
    <row r="1266" spans="6:6" x14ac:dyDescent="0.2">
      <c r="F1266" s="9"/>
    </row>
    <row r="1267" spans="6:6" x14ac:dyDescent="0.2">
      <c r="F1267" s="9"/>
    </row>
    <row r="1268" spans="6:6" x14ac:dyDescent="0.2">
      <c r="F1268" s="9"/>
    </row>
    <row r="1269" spans="6:6" x14ac:dyDescent="0.2">
      <c r="F1269" s="9"/>
    </row>
    <row r="1270" spans="6:6" x14ac:dyDescent="0.2">
      <c r="F1270" s="9"/>
    </row>
    <row r="1271" spans="6:6" x14ac:dyDescent="0.2">
      <c r="F1271" s="9"/>
    </row>
    <row r="1272" spans="6:6" x14ac:dyDescent="0.2">
      <c r="F1272" s="9"/>
    </row>
    <row r="1273" spans="6:6" x14ac:dyDescent="0.2">
      <c r="F1273" s="9"/>
    </row>
    <row r="1274" spans="6:6" x14ac:dyDescent="0.2">
      <c r="F1274" s="9"/>
    </row>
    <row r="1275" spans="6:6" x14ac:dyDescent="0.2">
      <c r="F1275" s="9"/>
    </row>
    <row r="1276" spans="6:6" x14ac:dyDescent="0.2">
      <c r="F1276" s="9"/>
    </row>
    <row r="1277" spans="6:6" x14ac:dyDescent="0.2">
      <c r="F1277" s="9"/>
    </row>
    <row r="1278" spans="6:6" x14ac:dyDescent="0.2">
      <c r="F1278" s="9"/>
    </row>
    <row r="1279" spans="6:6" x14ac:dyDescent="0.2">
      <c r="F1279" s="9"/>
    </row>
    <row r="1280" spans="6:6" x14ac:dyDescent="0.2">
      <c r="F1280" s="9"/>
    </row>
    <row r="1281" spans="6:6" x14ac:dyDescent="0.2">
      <c r="F1281" s="9"/>
    </row>
    <row r="1282" spans="6:6" x14ac:dyDescent="0.2">
      <c r="F1282" s="9"/>
    </row>
    <row r="1283" spans="6:6" x14ac:dyDescent="0.2">
      <c r="F1283" s="9"/>
    </row>
    <row r="1284" spans="6:6" x14ac:dyDescent="0.2">
      <c r="F1284" s="9"/>
    </row>
    <row r="1285" spans="6:6" x14ac:dyDescent="0.2">
      <c r="F1285" s="9"/>
    </row>
    <row r="1286" spans="6:6" x14ac:dyDescent="0.2">
      <c r="F1286" s="9"/>
    </row>
    <row r="1287" spans="6:6" x14ac:dyDescent="0.2">
      <c r="F1287" s="9"/>
    </row>
    <row r="1288" spans="6:6" x14ac:dyDescent="0.2">
      <c r="F1288" s="9"/>
    </row>
    <row r="1289" spans="6:6" x14ac:dyDescent="0.2">
      <c r="F1289" s="9"/>
    </row>
    <row r="1290" spans="6:6" x14ac:dyDescent="0.2">
      <c r="F1290" s="9"/>
    </row>
    <row r="1291" spans="6:6" x14ac:dyDescent="0.2">
      <c r="F1291" s="9"/>
    </row>
    <row r="1292" spans="6:6" x14ac:dyDescent="0.2">
      <c r="F1292" s="9"/>
    </row>
    <row r="1293" spans="6:6" x14ac:dyDescent="0.2">
      <c r="F1293" s="9"/>
    </row>
    <row r="1294" spans="6:6" x14ac:dyDescent="0.2">
      <c r="F1294" s="9"/>
    </row>
    <row r="1295" spans="6:6" x14ac:dyDescent="0.2">
      <c r="F1295" s="9"/>
    </row>
    <row r="1296" spans="6:6" x14ac:dyDescent="0.2">
      <c r="F1296" s="9"/>
    </row>
    <row r="1297" spans="6:6" x14ac:dyDescent="0.2">
      <c r="F1297" s="9"/>
    </row>
    <row r="1298" spans="6:6" x14ac:dyDescent="0.2">
      <c r="F1298" s="9"/>
    </row>
    <row r="1299" spans="6:6" x14ac:dyDescent="0.2">
      <c r="F1299" s="9"/>
    </row>
    <row r="1300" spans="6:6" x14ac:dyDescent="0.2">
      <c r="F1300" s="9"/>
    </row>
    <row r="1301" spans="6:6" x14ac:dyDescent="0.2">
      <c r="F1301" s="9"/>
    </row>
    <row r="1302" spans="6:6" x14ac:dyDescent="0.2">
      <c r="F1302" s="9"/>
    </row>
    <row r="1303" spans="6:6" x14ac:dyDescent="0.2">
      <c r="F1303" s="9"/>
    </row>
    <row r="1304" spans="6:6" x14ac:dyDescent="0.2">
      <c r="F1304" s="9"/>
    </row>
    <row r="1305" spans="6:6" x14ac:dyDescent="0.2">
      <c r="F1305" s="9"/>
    </row>
    <row r="1306" spans="6:6" x14ac:dyDescent="0.2">
      <c r="F1306" s="9"/>
    </row>
    <row r="1307" spans="6:6" x14ac:dyDescent="0.2">
      <c r="F1307" s="9"/>
    </row>
    <row r="1308" spans="6:6" x14ac:dyDescent="0.2">
      <c r="F1308" s="9"/>
    </row>
    <row r="1309" spans="6:6" x14ac:dyDescent="0.2">
      <c r="F1309" s="9"/>
    </row>
    <row r="1310" spans="6:6" x14ac:dyDescent="0.2">
      <c r="F1310" s="9"/>
    </row>
    <row r="1311" spans="6:6" x14ac:dyDescent="0.2">
      <c r="F1311" s="9"/>
    </row>
    <row r="1312" spans="6:6" x14ac:dyDescent="0.2">
      <c r="F1312" s="9"/>
    </row>
    <row r="1313" spans="6:6" x14ac:dyDescent="0.2">
      <c r="F1313" s="9"/>
    </row>
    <row r="1314" spans="6:6" x14ac:dyDescent="0.2">
      <c r="F1314" s="9"/>
    </row>
    <row r="1315" spans="6:6" x14ac:dyDescent="0.2">
      <c r="F1315" s="9"/>
    </row>
    <row r="1316" spans="6:6" x14ac:dyDescent="0.2">
      <c r="F1316" s="9"/>
    </row>
    <row r="1317" spans="6:6" x14ac:dyDescent="0.2">
      <c r="F1317" s="9"/>
    </row>
    <row r="1318" spans="6:6" x14ac:dyDescent="0.2">
      <c r="F1318" s="9"/>
    </row>
    <row r="1319" spans="6:6" x14ac:dyDescent="0.2">
      <c r="F1319" s="9"/>
    </row>
    <row r="1320" spans="6:6" x14ac:dyDescent="0.2">
      <c r="F1320" s="9"/>
    </row>
    <row r="1321" spans="6:6" x14ac:dyDescent="0.2">
      <c r="F1321" s="9"/>
    </row>
    <row r="1322" spans="6:6" x14ac:dyDescent="0.2">
      <c r="F1322" s="9"/>
    </row>
    <row r="1323" spans="6:6" x14ac:dyDescent="0.2">
      <c r="F1323" s="9"/>
    </row>
    <row r="1324" spans="6:6" x14ac:dyDescent="0.2">
      <c r="F1324" s="9"/>
    </row>
    <row r="1325" spans="6:6" x14ac:dyDescent="0.2">
      <c r="F1325" s="9"/>
    </row>
    <row r="1326" spans="6:6" x14ac:dyDescent="0.2">
      <c r="F1326" s="9"/>
    </row>
    <row r="1327" spans="6:6" x14ac:dyDescent="0.2">
      <c r="F1327" s="9"/>
    </row>
    <row r="1328" spans="6:6" x14ac:dyDescent="0.2">
      <c r="F1328" s="9"/>
    </row>
    <row r="1329" spans="6:6" x14ac:dyDescent="0.2">
      <c r="F1329" s="9"/>
    </row>
    <row r="1330" spans="6:6" x14ac:dyDescent="0.2">
      <c r="F1330" s="9"/>
    </row>
    <row r="1331" spans="6:6" x14ac:dyDescent="0.2">
      <c r="F1331" s="9"/>
    </row>
    <row r="1332" spans="6:6" x14ac:dyDescent="0.2">
      <c r="F1332" s="9"/>
    </row>
    <row r="1333" spans="6:6" x14ac:dyDescent="0.2">
      <c r="F1333" s="9"/>
    </row>
    <row r="1334" spans="6:6" x14ac:dyDescent="0.2">
      <c r="F1334" s="9"/>
    </row>
    <row r="1335" spans="6:6" x14ac:dyDescent="0.2">
      <c r="F1335" s="9"/>
    </row>
    <row r="1336" spans="6:6" x14ac:dyDescent="0.2">
      <c r="F1336" s="9"/>
    </row>
    <row r="1337" spans="6:6" x14ac:dyDescent="0.2">
      <c r="F1337" s="9"/>
    </row>
    <row r="1338" spans="6:6" x14ac:dyDescent="0.2">
      <c r="F1338" s="9"/>
    </row>
    <row r="1339" spans="6:6" x14ac:dyDescent="0.2">
      <c r="F1339" s="9"/>
    </row>
    <row r="1340" spans="6:6" x14ac:dyDescent="0.2">
      <c r="F1340" s="9"/>
    </row>
    <row r="1341" spans="6:6" x14ac:dyDescent="0.2">
      <c r="F1341" s="9"/>
    </row>
    <row r="1342" spans="6:6" x14ac:dyDescent="0.2">
      <c r="F1342" s="9"/>
    </row>
    <row r="1343" spans="6:6" x14ac:dyDescent="0.2">
      <c r="F1343" s="9"/>
    </row>
    <row r="1344" spans="6:6" x14ac:dyDescent="0.2">
      <c r="F1344" s="9"/>
    </row>
    <row r="1345" spans="6:6" x14ac:dyDescent="0.2">
      <c r="F1345" s="9"/>
    </row>
    <row r="1346" spans="6:6" x14ac:dyDescent="0.2">
      <c r="F1346" s="9"/>
    </row>
    <row r="1347" spans="6:6" x14ac:dyDescent="0.2">
      <c r="F1347" s="9"/>
    </row>
    <row r="1348" spans="6:6" x14ac:dyDescent="0.2">
      <c r="F1348" s="9"/>
    </row>
    <row r="1349" spans="6:6" x14ac:dyDescent="0.2">
      <c r="F1349" s="9"/>
    </row>
    <row r="1350" spans="6:6" x14ac:dyDescent="0.2">
      <c r="F1350" s="9"/>
    </row>
    <row r="1351" spans="6:6" x14ac:dyDescent="0.2">
      <c r="F1351" s="9"/>
    </row>
    <row r="1352" spans="6:6" x14ac:dyDescent="0.2">
      <c r="F1352" s="9"/>
    </row>
    <row r="1353" spans="6:6" x14ac:dyDescent="0.2">
      <c r="F1353" s="9"/>
    </row>
    <row r="1354" spans="6:6" x14ac:dyDescent="0.2">
      <c r="F1354" s="9"/>
    </row>
    <row r="1355" spans="6:6" x14ac:dyDescent="0.2">
      <c r="F1355" s="9"/>
    </row>
    <row r="1356" spans="6:6" x14ac:dyDescent="0.2">
      <c r="F1356" s="9"/>
    </row>
    <row r="1357" spans="6:6" x14ac:dyDescent="0.2">
      <c r="F1357" s="9"/>
    </row>
    <row r="1358" spans="6:6" x14ac:dyDescent="0.2">
      <c r="F1358" s="9"/>
    </row>
    <row r="1359" spans="6:6" x14ac:dyDescent="0.2">
      <c r="F1359" s="9"/>
    </row>
    <row r="1360" spans="6:6" x14ac:dyDescent="0.2">
      <c r="F1360" s="9"/>
    </row>
    <row r="1361" spans="6:6" x14ac:dyDescent="0.2">
      <c r="F1361" s="9"/>
    </row>
    <row r="1362" spans="6:6" x14ac:dyDescent="0.2">
      <c r="F1362" s="9"/>
    </row>
    <row r="1363" spans="6:6" x14ac:dyDescent="0.2">
      <c r="F1363" s="9"/>
    </row>
    <row r="1364" spans="6:6" x14ac:dyDescent="0.2">
      <c r="F1364" s="9"/>
    </row>
    <row r="1365" spans="6:6" x14ac:dyDescent="0.2">
      <c r="F1365" s="9"/>
    </row>
    <row r="1366" spans="6:6" x14ac:dyDescent="0.2">
      <c r="F1366" s="9"/>
    </row>
    <row r="1367" spans="6:6" x14ac:dyDescent="0.2">
      <c r="F1367" s="9"/>
    </row>
    <row r="1368" spans="6:6" x14ac:dyDescent="0.2">
      <c r="F1368" s="9"/>
    </row>
    <row r="1369" spans="6:6" x14ac:dyDescent="0.2">
      <c r="F1369" s="9"/>
    </row>
    <row r="1370" spans="6:6" x14ac:dyDescent="0.2">
      <c r="F1370" s="9"/>
    </row>
    <row r="1371" spans="6:6" x14ac:dyDescent="0.2">
      <c r="F1371" s="9"/>
    </row>
    <row r="1372" spans="6:6" x14ac:dyDescent="0.2">
      <c r="F1372" s="9"/>
    </row>
    <row r="1373" spans="6:6" x14ac:dyDescent="0.2">
      <c r="F1373" s="9"/>
    </row>
    <row r="1374" spans="6:6" x14ac:dyDescent="0.2">
      <c r="F1374" s="9"/>
    </row>
    <row r="1375" spans="6:6" x14ac:dyDescent="0.2">
      <c r="F1375" s="9"/>
    </row>
    <row r="1376" spans="6:6" x14ac:dyDescent="0.2">
      <c r="F1376" s="9"/>
    </row>
    <row r="1377" spans="6:6" x14ac:dyDescent="0.2">
      <c r="F1377" s="9"/>
    </row>
    <row r="1378" spans="6:6" x14ac:dyDescent="0.2">
      <c r="F1378" s="9"/>
    </row>
    <row r="1379" spans="6:6" x14ac:dyDescent="0.2">
      <c r="F1379" s="9"/>
    </row>
    <row r="1380" spans="6:6" x14ac:dyDescent="0.2">
      <c r="F1380" s="9"/>
    </row>
    <row r="1381" spans="6:6" x14ac:dyDescent="0.2">
      <c r="F1381" s="9"/>
    </row>
    <row r="1382" spans="6:6" x14ac:dyDescent="0.2">
      <c r="F1382" s="9"/>
    </row>
    <row r="1383" spans="6:6" x14ac:dyDescent="0.2">
      <c r="F1383" s="9"/>
    </row>
    <row r="1384" spans="6:6" x14ac:dyDescent="0.2">
      <c r="F1384" s="9"/>
    </row>
    <row r="1385" spans="6:6" x14ac:dyDescent="0.2">
      <c r="F1385" s="9"/>
    </row>
    <row r="1386" spans="6:6" x14ac:dyDescent="0.2">
      <c r="F1386" s="9"/>
    </row>
    <row r="1387" spans="6:6" x14ac:dyDescent="0.2">
      <c r="F1387" s="9"/>
    </row>
    <row r="1388" spans="6:6" x14ac:dyDescent="0.2">
      <c r="F1388" s="9"/>
    </row>
    <row r="1389" spans="6:6" x14ac:dyDescent="0.2">
      <c r="F1389" s="9"/>
    </row>
    <row r="1390" spans="6:6" x14ac:dyDescent="0.2">
      <c r="F1390" s="9"/>
    </row>
    <row r="1391" spans="6:6" x14ac:dyDescent="0.2">
      <c r="F1391" s="9"/>
    </row>
    <row r="1392" spans="6:6" x14ac:dyDescent="0.2">
      <c r="F1392" s="9"/>
    </row>
    <row r="1393" spans="6:6" x14ac:dyDescent="0.2">
      <c r="F1393" s="9"/>
    </row>
    <row r="1394" spans="6:6" x14ac:dyDescent="0.2">
      <c r="F1394" s="9"/>
    </row>
    <row r="1395" spans="6:6" x14ac:dyDescent="0.2">
      <c r="F1395" s="9"/>
    </row>
    <row r="1396" spans="6:6" x14ac:dyDescent="0.2">
      <c r="F1396" s="9"/>
    </row>
    <row r="1397" spans="6:6" x14ac:dyDescent="0.2">
      <c r="F1397" s="9"/>
    </row>
    <row r="1398" spans="6:6" x14ac:dyDescent="0.2">
      <c r="F1398" s="9"/>
    </row>
    <row r="1399" spans="6:6" x14ac:dyDescent="0.2">
      <c r="F1399" s="9"/>
    </row>
    <row r="1400" spans="6:6" x14ac:dyDescent="0.2">
      <c r="F1400" s="9"/>
    </row>
    <row r="1401" spans="6:6" x14ac:dyDescent="0.2">
      <c r="F1401" s="9"/>
    </row>
    <row r="1402" spans="6:6" x14ac:dyDescent="0.2">
      <c r="F1402" s="9"/>
    </row>
    <row r="1403" spans="6:6" x14ac:dyDescent="0.2">
      <c r="F1403" s="9"/>
    </row>
    <row r="1404" spans="6:6" x14ac:dyDescent="0.2">
      <c r="F1404" s="9"/>
    </row>
    <row r="1405" spans="6:6" x14ac:dyDescent="0.2">
      <c r="F1405" s="9"/>
    </row>
    <row r="1406" spans="6:6" x14ac:dyDescent="0.2">
      <c r="F1406" s="9"/>
    </row>
    <row r="1407" spans="6:6" x14ac:dyDescent="0.2">
      <c r="F1407" s="9"/>
    </row>
    <row r="1408" spans="6:6" x14ac:dyDescent="0.2">
      <c r="F1408" s="9"/>
    </row>
    <row r="1409" spans="6:6" x14ac:dyDescent="0.2">
      <c r="F1409" s="9"/>
    </row>
    <row r="1410" spans="6:6" x14ac:dyDescent="0.2">
      <c r="F1410" s="9"/>
    </row>
    <row r="1411" spans="6:6" x14ac:dyDescent="0.2">
      <c r="F1411" s="9"/>
    </row>
    <row r="1412" spans="6:6" x14ac:dyDescent="0.2">
      <c r="F1412" s="9"/>
    </row>
    <row r="1413" spans="6:6" x14ac:dyDescent="0.2">
      <c r="F1413" s="9"/>
    </row>
    <row r="1414" spans="6:6" x14ac:dyDescent="0.2">
      <c r="F1414" s="9"/>
    </row>
    <row r="1415" spans="6:6" x14ac:dyDescent="0.2">
      <c r="F1415" s="9"/>
    </row>
    <row r="1416" spans="6:6" x14ac:dyDescent="0.2">
      <c r="F1416" s="9"/>
    </row>
    <row r="1417" spans="6:6" x14ac:dyDescent="0.2">
      <c r="F1417" s="9"/>
    </row>
    <row r="1418" spans="6:6" x14ac:dyDescent="0.2">
      <c r="F1418" s="9"/>
    </row>
    <row r="1419" spans="6:6" x14ac:dyDescent="0.2">
      <c r="F1419" s="9"/>
    </row>
    <row r="1420" spans="6:6" x14ac:dyDescent="0.2">
      <c r="F1420" s="9"/>
    </row>
    <row r="1421" spans="6:6" x14ac:dyDescent="0.2">
      <c r="F1421" s="9"/>
    </row>
    <row r="1422" spans="6:6" x14ac:dyDescent="0.2">
      <c r="F1422" s="9"/>
    </row>
    <row r="1423" spans="6:6" x14ac:dyDescent="0.2">
      <c r="F1423" s="9"/>
    </row>
    <row r="1424" spans="6:6" x14ac:dyDescent="0.2">
      <c r="F1424" s="9"/>
    </row>
    <row r="1425" spans="6:6" x14ac:dyDescent="0.2">
      <c r="F1425" s="9"/>
    </row>
    <row r="1426" spans="6:6" x14ac:dyDescent="0.2">
      <c r="F1426" s="9"/>
    </row>
    <row r="1427" spans="6:6" x14ac:dyDescent="0.2">
      <c r="F1427" s="9"/>
    </row>
    <row r="1428" spans="6:6" x14ac:dyDescent="0.2">
      <c r="F1428" s="9"/>
    </row>
    <row r="1429" spans="6:6" x14ac:dyDescent="0.2">
      <c r="F1429" s="9"/>
    </row>
    <row r="1430" spans="6:6" x14ac:dyDescent="0.2">
      <c r="F1430" s="9"/>
    </row>
    <row r="1431" spans="6:6" x14ac:dyDescent="0.2">
      <c r="F1431" s="9"/>
    </row>
    <row r="1432" spans="6:6" x14ac:dyDescent="0.2">
      <c r="F1432" s="9"/>
    </row>
    <row r="1433" spans="6:6" x14ac:dyDescent="0.2">
      <c r="F1433" s="9"/>
    </row>
    <row r="1434" spans="6:6" x14ac:dyDescent="0.2">
      <c r="F1434" s="9"/>
    </row>
    <row r="1435" spans="6:6" x14ac:dyDescent="0.2">
      <c r="F1435" s="9"/>
    </row>
    <row r="1436" spans="6:6" x14ac:dyDescent="0.2">
      <c r="F1436" s="9"/>
    </row>
    <row r="1437" spans="6:6" x14ac:dyDescent="0.2">
      <c r="F1437" s="9"/>
    </row>
    <row r="1438" spans="6:6" x14ac:dyDescent="0.2">
      <c r="F1438" s="9"/>
    </row>
    <row r="1439" spans="6:6" x14ac:dyDescent="0.2">
      <c r="F1439" s="9"/>
    </row>
    <row r="1440" spans="6:6" x14ac:dyDescent="0.2">
      <c r="F1440" s="9"/>
    </row>
    <row r="1441" spans="6:6" x14ac:dyDescent="0.2">
      <c r="F1441" s="9"/>
    </row>
    <row r="1442" spans="6:6" x14ac:dyDescent="0.2">
      <c r="F1442" s="9"/>
    </row>
    <row r="1443" spans="6:6" x14ac:dyDescent="0.2">
      <c r="F1443" s="9"/>
    </row>
    <row r="1444" spans="6:6" x14ac:dyDescent="0.2">
      <c r="F1444" s="9"/>
    </row>
    <row r="1445" spans="6:6" x14ac:dyDescent="0.2">
      <c r="F1445" s="9"/>
    </row>
    <row r="1446" spans="6:6" x14ac:dyDescent="0.2">
      <c r="F1446" s="9"/>
    </row>
    <row r="1447" spans="6:6" x14ac:dyDescent="0.2">
      <c r="F1447" s="9"/>
    </row>
    <row r="1448" spans="6:6" x14ac:dyDescent="0.2">
      <c r="F1448" s="9"/>
    </row>
    <row r="1449" spans="6:6" x14ac:dyDescent="0.2">
      <c r="F1449" s="9"/>
    </row>
    <row r="1450" spans="6:6" x14ac:dyDescent="0.2">
      <c r="F1450" s="9"/>
    </row>
    <row r="1451" spans="6:6" x14ac:dyDescent="0.2">
      <c r="F1451" s="9"/>
    </row>
    <row r="1452" spans="6:6" x14ac:dyDescent="0.2">
      <c r="F1452" s="9"/>
    </row>
    <row r="1453" spans="6:6" x14ac:dyDescent="0.2">
      <c r="F1453" s="9"/>
    </row>
    <row r="1454" spans="6:6" x14ac:dyDescent="0.2">
      <c r="F1454" s="9"/>
    </row>
    <row r="1455" spans="6:6" x14ac:dyDescent="0.2">
      <c r="F1455" s="9"/>
    </row>
    <row r="1456" spans="6:6" x14ac:dyDescent="0.2">
      <c r="F1456" s="9"/>
    </row>
    <row r="1457" spans="6:6" x14ac:dyDescent="0.2">
      <c r="F1457" s="9"/>
    </row>
    <row r="1458" spans="6:6" x14ac:dyDescent="0.2">
      <c r="F1458" s="9"/>
    </row>
    <row r="1459" spans="6:6" x14ac:dyDescent="0.2">
      <c r="F1459" s="9"/>
    </row>
    <row r="1460" spans="6:6" x14ac:dyDescent="0.2">
      <c r="F1460" s="9"/>
    </row>
    <row r="1461" spans="6:6" x14ac:dyDescent="0.2">
      <c r="F1461" s="9"/>
    </row>
    <row r="1462" spans="6:6" x14ac:dyDescent="0.2">
      <c r="F1462" s="9"/>
    </row>
    <row r="1463" spans="6:6" x14ac:dyDescent="0.2">
      <c r="F1463" s="9"/>
    </row>
    <row r="1464" spans="6:6" x14ac:dyDescent="0.2">
      <c r="F1464" s="9"/>
    </row>
    <row r="1465" spans="6:6" x14ac:dyDescent="0.2">
      <c r="F1465" s="9"/>
    </row>
    <row r="1466" spans="6:6" x14ac:dyDescent="0.2">
      <c r="F1466" s="9"/>
    </row>
    <row r="1467" spans="6:6" x14ac:dyDescent="0.2">
      <c r="F1467" s="9"/>
    </row>
    <row r="1468" spans="6:6" x14ac:dyDescent="0.2">
      <c r="F1468" s="9"/>
    </row>
    <row r="1469" spans="6:6" x14ac:dyDescent="0.2">
      <c r="F1469" s="9"/>
    </row>
    <row r="1470" spans="6:6" x14ac:dyDescent="0.2">
      <c r="F1470" s="9"/>
    </row>
    <row r="1471" spans="6:6" x14ac:dyDescent="0.2">
      <c r="F1471" s="9"/>
    </row>
    <row r="1472" spans="6:6" x14ac:dyDescent="0.2">
      <c r="F1472" s="9"/>
    </row>
    <row r="1473" spans="6:6" x14ac:dyDescent="0.2">
      <c r="F1473" s="9"/>
    </row>
    <row r="1474" spans="6:6" x14ac:dyDescent="0.2">
      <c r="F1474" s="9"/>
    </row>
    <row r="1475" spans="6:6" x14ac:dyDescent="0.2">
      <c r="F1475" s="9"/>
    </row>
    <row r="1476" spans="6:6" x14ac:dyDescent="0.2">
      <c r="F1476" s="9"/>
    </row>
    <row r="1477" spans="6:6" x14ac:dyDescent="0.2">
      <c r="F1477" s="9"/>
    </row>
    <row r="1478" spans="6:6" x14ac:dyDescent="0.2">
      <c r="F1478" s="9"/>
    </row>
    <row r="1479" spans="6:6" x14ac:dyDescent="0.2">
      <c r="F1479" s="9"/>
    </row>
    <row r="1480" spans="6:6" x14ac:dyDescent="0.2">
      <c r="F1480" s="9"/>
    </row>
    <row r="1481" spans="6:6" x14ac:dyDescent="0.2">
      <c r="F1481" s="9"/>
    </row>
    <row r="1482" spans="6:6" x14ac:dyDescent="0.2">
      <c r="F1482" s="9"/>
    </row>
    <row r="1483" spans="6:6" x14ac:dyDescent="0.2">
      <c r="F1483" s="9"/>
    </row>
    <row r="1484" spans="6:6" x14ac:dyDescent="0.2">
      <c r="F1484" s="9"/>
    </row>
    <row r="1485" spans="6:6" x14ac:dyDescent="0.2">
      <c r="F1485" s="9"/>
    </row>
    <row r="1486" spans="6:6" x14ac:dyDescent="0.2">
      <c r="F1486" s="9"/>
    </row>
    <row r="1487" spans="6:6" x14ac:dyDescent="0.2">
      <c r="F1487" s="9"/>
    </row>
    <row r="1488" spans="6:6" x14ac:dyDescent="0.2">
      <c r="F1488" s="9"/>
    </row>
    <row r="1489" spans="6:6" x14ac:dyDescent="0.2">
      <c r="F1489" s="9"/>
    </row>
    <row r="1490" spans="6:6" x14ac:dyDescent="0.2">
      <c r="F1490" s="9"/>
    </row>
    <row r="1491" spans="6:6" x14ac:dyDescent="0.2">
      <c r="F1491" s="9"/>
    </row>
    <row r="1492" spans="6:6" x14ac:dyDescent="0.2">
      <c r="F1492" s="9"/>
    </row>
    <row r="1493" spans="6:6" x14ac:dyDescent="0.2">
      <c r="F1493" s="9"/>
    </row>
    <row r="1494" spans="6:6" x14ac:dyDescent="0.2">
      <c r="F1494" s="9"/>
    </row>
    <row r="1495" spans="6:6" x14ac:dyDescent="0.2">
      <c r="F1495" s="9"/>
    </row>
    <row r="1496" spans="6:6" x14ac:dyDescent="0.2">
      <c r="F1496" s="9"/>
    </row>
    <row r="1497" spans="6:6" x14ac:dyDescent="0.2">
      <c r="F1497" s="9"/>
    </row>
    <row r="1498" spans="6:6" x14ac:dyDescent="0.2">
      <c r="F1498" s="9"/>
    </row>
    <row r="1499" spans="6:6" x14ac:dyDescent="0.2">
      <c r="F1499" s="9"/>
    </row>
    <row r="1500" spans="6:6" x14ac:dyDescent="0.2">
      <c r="F1500" s="9"/>
    </row>
    <row r="1501" spans="6:6" x14ac:dyDescent="0.2">
      <c r="F1501" s="9"/>
    </row>
    <row r="1502" spans="6:6" x14ac:dyDescent="0.2">
      <c r="F1502" s="9"/>
    </row>
    <row r="1503" spans="6:6" x14ac:dyDescent="0.2">
      <c r="F1503" s="9"/>
    </row>
    <row r="1504" spans="6:6" x14ac:dyDescent="0.2">
      <c r="F1504" s="9"/>
    </row>
    <row r="1505" spans="6:6" x14ac:dyDescent="0.2">
      <c r="F1505" s="9"/>
    </row>
    <row r="1506" spans="6:6" x14ac:dyDescent="0.2">
      <c r="F1506" s="9"/>
    </row>
    <row r="1507" spans="6:6" x14ac:dyDescent="0.2">
      <c r="F1507" s="9"/>
    </row>
    <row r="1508" spans="6:6" x14ac:dyDescent="0.2">
      <c r="F1508" s="9"/>
    </row>
    <row r="1509" spans="6:6" x14ac:dyDescent="0.2">
      <c r="F1509" s="9"/>
    </row>
    <row r="1510" spans="6:6" x14ac:dyDescent="0.2">
      <c r="F1510" s="9"/>
    </row>
    <row r="1511" spans="6:6" x14ac:dyDescent="0.2">
      <c r="F1511" s="9"/>
    </row>
    <row r="1512" spans="6:6" x14ac:dyDescent="0.2">
      <c r="F1512" s="9"/>
    </row>
    <row r="1513" spans="6:6" x14ac:dyDescent="0.2">
      <c r="F1513" s="9"/>
    </row>
    <row r="1514" spans="6:6" x14ac:dyDescent="0.2">
      <c r="F1514" s="9"/>
    </row>
    <row r="1515" spans="6:6" x14ac:dyDescent="0.2">
      <c r="F1515" s="9"/>
    </row>
    <row r="1516" spans="6:6" x14ac:dyDescent="0.2">
      <c r="F1516" s="9"/>
    </row>
    <row r="1517" spans="6:6" x14ac:dyDescent="0.2">
      <c r="F1517" s="9"/>
    </row>
    <row r="1518" spans="6:6" x14ac:dyDescent="0.2">
      <c r="F1518" s="9"/>
    </row>
    <row r="1519" spans="6:6" x14ac:dyDescent="0.2">
      <c r="F1519" s="9"/>
    </row>
    <row r="1520" spans="6:6" x14ac:dyDescent="0.2">
      <c r="F1520" s="9"/>
    </row>
    <row r="1521" spans="6:6" x14ac:dyDescent="0.2">
      <c r="F1521" s="9"/>
    </row>
    <row r="1522" spans="6:6" x14ac:dyDescent="0.2">
      <c r="F1522" s="9"/>
    </row>
    <row r="1523" spans="6:6" x14ac:dyDescent="0.2">
      <c r="F1523" s="9"/>
    </row>
    <row r="1524" spans="6:6" x14ac:dyDescent="0.2">
      <c r="F1524" s="9"/>
    </row>
    <row r="1525" spans="6:6" x14ac:dyDescent="0.2">
      <c r="F1525" s="9"/>
    </row>
    <row r="1526" spans="6:6" x14ac:dyDescent="0.2">
      <c r="F1526" s="9"/>
    </row>
    <row r="1527" spans="6:6" x14ac:dyDescent="0.2">
      <c r="F1527" s="9"/>
    </row>
    <row r="1528" spans="6:6" x14ac:dyDescent="0.2">
      <c r="F1528" s="9"/>
    </row>
    <row r="1529" spans="6:6" x14ac:dyDescent="0.2">
      <c r="F1529" s="9"/>
    </row>
    <row r="1530" spans="6:6" x14ac:dyDescent="0.2">
      <c r="F1530" s="9"/>
    </row>
    <row r="1531" spans="6:6" x14ac:dyDescent="0.2">
      <c r="F1531" s="9"/>
    </row>
    <row r="1532" spans="6:6" x14ac:dyDescent="0.2">
      <c r="F1532" s="9"/>
    </row>
    <row r="1533" spans="6:6" x14ac:dyDescent="0.2">
      <c r="F1533" s="9"/>
    </row>
    <row r="1534" spans="6:6" x14ac:dyDescent="0.2">
      <c r="F1534" s="9"/>
    </row>
    <row r="1535" spans="6:6" x14ac:dyDescent="0.2">
      <c r="F1535" s="9"/>
    </row>
    <row r="1536" spans="6:6" x14ac:dyDescent="0.2">
      <c r="F1536" s="9"/>
    </row>
    <row r="1537" spans="6:6" x14ac:dyDescent="0.2">
      <c r="F1537" s="9"/>
    </row>
    <row r="1538" spans="6:6" x14ac:dyDescent="0.2">
      <c r="F1538" s="9"/>
    </row>
    <row r="1539" spans="6:6" x14ac:dyDescent="0.2">
      <c r="F1539" s="9"/>
    </row>
  </sheetData>
  <phoneticPr fontId="0" type="noConversion"/>
  <printOptions horizontalCentered="1"/>
  <pageMargins left="0.75" right="0.75" top="0.4" bottom="0.25" header="0.25" footer="0.25"/>
  <pageSetup firstPageNumber="272" orientation="portrait" useFirstPageNumber="1" horizontalDpi="4294967292" r:id="rId1"/>
  <headerFooter alignWithMargins="0">
    <oddFooter>&amp;C&amp;"Arial,Bold"&amp;8&amp;P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J40"/>
  <sheetViews>
    <sheetView zoomScaleNormal="100" zoomScaleSheetLayoutView="100" workbookViewId="0">
      <selection activeCell="I27" sqref="I27"/>
    </sheetView>
  </sheetViews>
  <sheetFormatPr defaultRowHeight="12.75" x14ac:dyDescent="0.2"/>
  <cols>
    <col min="1" max="1" width="40.140625" customWidth="1"/>
    <col min="2" max="3" width="7.7109375" style="42" customWidth="1"/>
    <col min="4" max="8" width="7.7109375" customWidth="1"/>
  </cols>
  <sheetData>
    <row r="1" spans="1:10" ht="140.1" customHeight="1" x14ac:dyDescent="0.25">
      <c r="A1" s="40" t="s">
        <v>1088</v>
      </c>
      <c r="B1" s="51" t="s">
        <v>492</v>
      </c>
      <c r="C1" s="51" t="s">
        <v>493</v>
      </c>
      <c r="D1" s="44" t="s">
        <v>668</v>
      </c>
      <c r="E1" s="2" t="s">
        <v>595</v>
      </c>
      <c r="J1" s="49"/>
    </row>
    <row r="2" spans="1:10" s="5" customFormat="1" ht="11.85" customHeight="1" x14ac:dyDescent="0.2">
      <c r="A2" s="39">
        <v>2009</v>
      </c>
      <c r="B2" s="17"/>
      <c r="C2" s="17"/>
      <c r="D2" s="4"/>
    </row>
    <row r="3" spans="1:10" ht="3.95" customHeight="1" x14ac:dyDescent="0.2"/>
    <row r="4" spans="1:10" ht="14.85" customHeight="1" x14ac:dyDescent="0.25">
      <c r="A4" s="7" t="s">
        <v>168</v>
      </c>
      <c r="B4" s="29"/>
      <c r="C4" s="29"/>
      <c r="D4" s="9"/>
      <c r="E4" s="9"/>
    </row>
    <row r="5" spans="1:10" ht="12" customHeight="1" x14ac:dyDescent="0.2">
      <c r="A5" s="8" t="s">
        <v>260</v>
      </c>
      <c r="B5" s="52">
        <v>212</v>
      </c>
      <c r="C5" s="52">
        <v>126</v>
      </c>
      <c r="D5" s="9">
        <f t="shared" ref="D5:D21" si="0">E5-SUM(B5:C5)</f>
        <v>13</v>
      </c>
      <c r="E5" s="52">
        <f>SHERIFF!H807</f>
        <v>351</v>
      </c>
    </row>
    <row r="6" spans="1:10" ht="12" customHeight="1" x14ac:dyDescent="0.2">
      <c r="A6" s="8" t="s">
        <v>261</v>
      </c>
      <c r="B6" s="52">
        <v>69</v>
      </c>
      <c r="C6" s="52">
        <v>58</v>
      </c>
      <c r="D6" s="9">
        <f t="shared" si="0"/>
        <v>2</v>
      </c>
      <c r="E6" s="52">
        <f>SHERIFF!H808</f>
        <v>129</v>
      </c>
    </row>
    <row r="7" spans="1:10" ht="12" customHeight="1" x14ac:dyDescent="0.2">
      <c r="A7" s="8" t="s">
        <v>742</v>
      </c>
      <c r="B7" s="52">
        <v>115</v>
      </c>
      <c r="C7" s="52">
        <v>91</v>
      </c>
      <c r="D7" s="9">
        <f t="shared" si="0"/>
        <v>14</v>
      </c>
      <c r="E7" s="52">
        <f>SHERIFF!H809</f>
        <v>220</v>
      </c>
    </row>
    <row r="8" spans="1:10" ht="12" customHeight="1" x14ac:dyDescent="0.2">
      <c r="A8" s="8" t="s">
        <v>743</v>
      </c>
      <c r="B8" s="52">
        <v>64</v>
      </c>
      <c r="C8" s="52">
        <v>87</v>
      </c>
      <c r="D8" s="9">
        <f t="shared" si="0"/>
        <v>7</v>
      </c>
      <c r="E8" s="52">
        <f>SHERIFF!H810</f>
        <v>158</v>
      </c>
    </row>
    <row r="9" spans="1:10" ht="12" customHeight="1" x14ac:dyDescent="0.2">
      <c r="A9" s="8" t="s">
        <v>744</v>
      </c>
      <c r="B9" s="52">
        <v>160</v>
      </c>
      <c r="C9" s="52">
        <v>107</v>
      </c>
      <c r="D9" s="9">
        <f t="shared" si="0"/>
        <v>18</v>
      </c>
      <c r="E9" s="52">
        <f>SHERIFF!H811</f>
        <v>285</v>
      </c>
    </row>
    <row r="10" spans="1:10" ht="12" customHeight="1" x14ac:dyDescent="0.2">
      <c r="A10" s="8" t="s">
        <v>745</v>
      </c>
      <c r="B10" s="52">
        <v>95</v>
      </c>
      <c r="C10" s="52">
        <v>97</v>
      </c>
      <c r="D10" s="9">
        <f t="shared" si="0"/>
        <v>6</v>
      </c>
      <c r="E10" s="52">
        <f>SHERIFF!H812</f>
        <v>198</v>
      </c>
    </row>
    <row r="11" spans="1:10" ht="12" customHeight="1" x14ac:dyDescent="0.2">
      <c r="A11" s="8" t="s">
        <v>1050</v>
      </c>
      <c r="B11" s="52">
        <v>74</v>
      </c>
      <c r="C11" s="52">
        <v>84</v>
      </c>
      <c r="D11" s="9">
        <f t="shared" si="0"/>
        <v>11</v>
      </c>
      <c r="E11" s="52">
        <f>SHERIFF!H813</f>
        <v>169</v>
      </c>
    </row>
    <row r="12" spans="1:10" ht="12" customHeight="1" x14ac:dyDescent="0.2">
      <c r="A12" s="8" t="s">
        <v>1051</v>
      </c>
      <c r="B12" s="52">
        <v>77</v>
      </c>
      <c r="C12" s="52">
        <v>76</v>
      </c>
      <c r="D12" s="9">
        <f t="shared" si="0"/>
        <v>7</v>
      </c>
      <c r="E12" s="52">
        <f>SHERIFF!H814</f>
        <v>160</v>
      </c>
    </row>
    <row r="13" spans="1:10" ht="12" customHeight="1" x14ac:dyDescent="0.2">
      <c r="A13" s="8" t="s">
        <v>1052</v>
      </c>
      <c r="B13" s="52">
        <v>118</v>
      </c>
      <c r="C13" s="52">
        <v>89</v>
      </c>
      <c r="D13" s="9">
        <f t="shared" si="0"/>
        <v>12</v>
      </c>
      <c r="E13" s="52">
        <f>SHERIFF!H815</f>
        <v>219</v>
      </c>
    </row>
    <row r="14" spans="1:10" ht="12" customHeight="1" x14ac:dyDescent="0.2">
      <c r="A14" s="8" t="s">
        <v>1053</v>
      </c>
      <c r="B14" s="52">
        <v>180</v>
      </c>
      <c r="C14" s="52">
        <v>146</v>
      </c>
      <c r="D14" s="9">
        <f t="shared" si="0"/>
        <v>10</v>
      </c>
      <c r="E14" s="52">
        <f>SHERIFF!H816</f>
        <v>336</v>
      </c>
    </row>
    <row r="15" spans="1:10" ht="12" customHeight="1" x14ac:dyDescent="0.2">
      <c r="A15" s="8" t="s">
        <v>1054</v>
      </c>
      <c r="B15" s="52">
        <v>69</v>
      </c>
      <c r="C15" s="52">
        <v>91</v>
      </c>
      <c r="D15" s="9">
        <f t="shared" si="0"/>
        <v>2</v>
      </c>
      <c r="E15" s="52">
        <f>SHERIFF!H817</f>
        <v>162</v>
      </c>
    </row>
    <row r="16" spans="1:10" ht="12" customHeight="1" x14ac:dyDescent="0.2">
      <c r="A16" s="8" t="s">
        <v>1055</v>
      </c>
      <c r="B16" s="52">
        <v>119</v>
      </c>
      <c r="C16" s="52">
        <v>113</v>
      </c>
      <c r="D16" s="9">
        <f t="shared" si="0"/>
        <v>10</v>
      </c>
      <c r="E16" s="52">
        <f>SHERIFF!H818</f>
        <v>242</v>
      </c>
    </row>
    <row r="17" spans="1:5" ht="12" customHeight="1" x14ac:dyDescent="0.2">
      <c r="A17" s="8" t="s">
        <v>1056</v>
      </c>
      <c r="B17" s="52">
        <v>186</v>
      </c>
      <c r="C17" s="52">
        <v>115</v>
      </c>
      <c r="D17" s="9">
        <f t="shared" si="0"/>
        <v>12</v>
      </c>
      <c r="E17" s="52">
        <f>SHERIFF!H819</f>
        <v>313</v>
      </c>
    </row>
    <row r="18" spans="1:5" ht="12" customHeight="1" x14ac:dyDescent="0.2">
      <c r="A18" s="8" t="s">
        <v>1057</v>
      </c>
      <c r="B18" s="52">
        <v>91</v>
      </c>
      <c r="C18" s="52">
        <v>107</v>
      </c>
      <c r="D18" s="9">
        <f t="shared" si="0"/>
        <v>20</v>
      </c>
      <c r="E18" s="52">
        <f>SHERIFF!H820</f>
        <v>218</v>
      </c>
    </row>
    <row r="19" spans="1:5" ht="12" customHeight="1" x14ac:dyDescent="0.2">
      <c r="A19" s="8" t="s">
        <v>1058</v>
      </c>
      <c r="B19" s="52">
        <v>38</v>
      </c>
      <c r="C19" s="52">
        <v>33</v>
      </c>
      <c r="D19" s="9">
        <f t="shared" si="0"/>
        <v>3</v>
      </c>
      <c r="E19" s="52">
        <f>SHERIFF!H821</f>
        <v>74</v>
      </c>
    </row>
    <row r="20" spans="1:5" ht="12" customHeight="1" x14ac:dyDescent="0.2">
      <c r="A20" s="8" t="s">
        <v>1059</v>
      </c>
      <c r="B20" s="52">
        <v>131</v>
      </c>
      <c r="C20" s="52">
        <v>152</v>
      </c>
      <c r="D20" s="9">
        <f t="shared" si="0"/>
        <v>7</v>
      </c>
      <c r="E20" s="52">
        <f>SHERIFF!H822</f>
        <v>290</v>
      </c>
    </row>
    <row r="21" spans="1:5" ht="12" customHeight="1" x14ac:dyDescent="0.2">
      <c r="A21" s="8" t="s">
        <v>1060</v>
      </c>
      <c r="B21" s="52">
        <v>89</v>
      </c>
      <c r="C21" s="52">
        <v>91</v>
      </c>
      <c r="D21" s="9">
        <f t="shared" si="0"/>
        <v>5</v>
      </c>
      <c r="E21" s="52">
        <f>SHERIFF!H823</f>
        <v>185</v>
      </c>
    </row>
    <row r="22" spans="1:5" ht="12" customHeight="1" x14ac:dyDescent="0.2">
      <c r="A22" s="10" t="s">
        <v>595</v>
      </c>
      <c r="B22" s="32">
        <f>SUM(B5:B21)</f>
        <v>1887</v>
      </c>
      <c r="C22" s="32">
        <f>SUM(C5:C21)</f>
        <v>1663</v>
      </c>
      <c r="D22" s="32">
        <f>SUM(D5:D21)</f>
        <v>159</v>
      </c>
      <c r="E22" s="32">
        <f>SUM(E5:E21)</f>
        <v>3709</v>
      </c>
    </row>
    <row r="24" spans="1:5" ht="155.1" customHeight="1" x14ac:dyDescent="0.25">
      <c r="A24" s="40" t="s">
        <v>870</v>
      </c>
      <c r="B24" s="1" t="s">
        <v>492</v>
      </c>
      <c r="C24" s="1" t="s">
        <v>493</v>
      </c>
      <c r="D24" s="44" t="s">
        <v>668</v>
      </c>
      <c r="E24" s="46" t="s">
        <v>595</v>
      </c>
    </row>
    <row r="25" spans="1:5" s="5" customFormat="1" ht="11.85" customHeight="1" x14ac:dyDescent="0.2">
      <c r="A25" s="3">
        <v>2009</v>
      </c>
      <c r="B25" s="4"/>
      <c r="C25" s="4"/>
    </row>
    <row r="26" spans="1:5" ht="3.95" customHeight="1" x14ac:dyDescent="0.2">
      <c r="B26"/>
      <c r="C26"/>
    </row>
    <row r="27" spans="1:5" ht="14.85" customHeight="1" x14ac:dyDescent="0.25">
      <c r="A27" s="7" t="s">
        <v>172</v>
      </c>
      <c r="B27" s="9"/>
      <c r="C27" s="9"/>
      <c r="D27" s="9"/>
      <c r="E27" s="9"/>
    </row>
    <row r="28" spans="1:5" ht="12.6" customHeight="1" x14ac:dyDescent="0.2">
      <c r="A28" s="8" t="s">
        <v>260</v>
      </c>
      <c r="B28" s="52">
        <v>124</v>
      </c>
      <c r="C28" s="52">
        <v>15</v>
      </c>
      <c r="D28" s="9">
        <f t="shared" ref="D28:D39" si="1">E28-SUM(B28:C28)</f>
        <v>19</v>
      </c>
      <c r="E28" s="52">
        <v>158</v>
      </c>
    </row>
    <row r="29" spans="1:5" ht="12.6" customHeight="1" x14ac:dyDescent="0.2">
      <c r="A29" s="8" t="s">
        <v>261</v>
      </c>
      <c r="B29" s="52">
        <v>136</v>
      </c>
      <c r="C29" s="52">
        <v>25</v>
      </c>
      <c r="D29" s="9">
        <f t="shared" si="1"/>
        <v>13</v>
      </c>
      <c r="E29" s="52">
        <v>174</v>
      </c>
    </row>
    <row r="30" spans="1:5" ht="12.6" customHeight="1" x14ac:dyDescent="0.2">
      <c r="A30" s="8" t="s">
        <v>742</v>
      </c>
      <c r="B30" s="52">
        <v>182</v>
      </c>
      <c r="C30" s="52">
        <v>26</v>
      </c>
      <c r="D30" s="9">
        <f t="shared" si="1"/>
        <v>20</v>
      </c>
      <c r="E30" s="52">
        <v>228</v>
      </c>
    </row>
    <row r="31" spans="1:5" ht="12.6" customHeight="1" x14ac:dyDescent="0.2">
      <c r="A31" s="8" t="s">
        <v>743</v>
      </c>
      <c r="B31" s="52">
        <v>155</v>
      </c>
      <c r="C31" s="52">
        <v>24</v>
      </c>
      <c r="D31" s="9">
        <f t="shared" si="1"/>
        <v>14</v>
      </c>
      <c r="E31" s="52">
        <v>193</v>
      </c>
    </row>
    <row r="32" spans="1:5" ht="12.6" customHeight="1" x14ac:dyDescent="0.2">
      <c r="A32" s="8" t="s">
        <v>744</v>
      </c>
      <c r="B32" s="52">
        <v>159</v>
      </c>
      <c r="C32" s="52">
        <v>23</v>
      </c>
      <c r="D32" s="9">
        <f t="shared" si="1"/>
        <v>16</v>
      </c>
      <c r="E32" s="52">
        <v>198</v>
      </c>
    </row>
    <row r="33" spans="1:5" ht="12.6" customHeight="1" x14ac:dyDescent="0.2">
      <c r="A33" s="8" t="s">
        <v>745</v>
      </c>
      <c r="B33" s="52">
        <v>161</v>
      </c>
      <c r="C33" s="52">
        <v>18</v>
      </c>
      <c r="D33" s="9">
        <f t="shared" si="1"/>
        <v>19</v>
      </c>
      <c r="E33" s="52">
        <v>198</v>
      </c>
    </row>
    <row r="34" spans="1:5" ht="12.6" customHeight="1" x14ac:dyDescent="0.2">
      <c r="A34" s="8" t="s">
        <v>1050</v>
      </c>
      <c r="B34" s="52">
        <v>96</v>
      </c>
      <c r="C34" s="52">
        <v>21</v>
      </c>
      <c r="D34" s="9">
        <f t="shared" si="1"/>
        <v>22</v>
      </c>
      <c r="E34" s="52">
        <v>139</v>
      </c>
    </row>
    <row r="35" spans="1:5" ht="12.6" customHeight="1" x14ac:dyDescent="0.2">
      <c r="A35" s="8" t="s">
        <v>1051</v>
      </c>
      <c r="B35" s="52">
        <v>129</v>
      </c>
      <c r="C35" s="52">
        <v>26</v>
      </c>
      <c r="D35" s="9">
        <f t="shared" si="1"/>
        <v>17</v>
      </c>
      <c r="E35" s="52">
        <v>172</v>
      </c>
    </row>
    <row r="36" spans="1:5" ht="12.6" customHeight="1" x14ac:dyDescent="0.2">
      <c r="A36" s="8" t="s">
        <v>1052</v>
      </c>
      <c r="B36" s="52">
        <v>109</v>
      </c>
      <c r="C36" s="52">
        <v>11</v>
      </c>
      <c r="D36" s="9">
        <f t="shared" si="1"/>
        <v>17</v>
      </c>
      <c r="E36" s="52">
        <v>137</v>
      </c>
    </row>
    <row r="37" spans="1:5" ht="12.6" customHeight="1" x14ac:dyDescent="0.2">
      <c r="A37" s="8" t="s">
        <v>1053</v>
      </c>
      <c r="B37" s="52">
        <v>109</v>
      </c>
      <c r="C37" s="52">
        <v>15</v>
      </c>
      <c r="D37" s="9">
        <f t="shared" si="1"/>
        <v>15</v>
      </c>
      <c r="E37" s="52">
        <v>139</v>
      </c>
    </row>
    <row r="38" spans="1:5" ht="12.6" customHeight="1" x14ac:dyDescent="0.2">
      <c r="A38" s="8" t="s">
        <v>1066</v>
      </c>
      <c r="B38" s="52">
        <v>143</v>
      </c>
      <c r="C38" s="52">
        <v>13</v>
      </c>
      <c r="D38" s="9">
        <f t="shared" si="1"/>
        <v>16</v>
      </c>
      <c r="E38" s="52">
        <v>172</v>
      </c>
    </row>
    <row r="39" spans="1:5" ht="14.25" customHeight="1" x14ac:dyDescent="0.2">
      <c r="A39" s="8" t="s">
        <v>1067</v>
      </c>
      <c r="B39" s="52">
        <v>151</v>
      </c>
      <c r="C39" s="52">
        <v>21</v>
      </c>
      <c r="D39" s="9">
        <f t="shared" si="1"/>
        <v>9</v>
      </c>
      <c r="E39" s="52">
        <v>181</v>
      </c>
    </row>
    <row r="40" spans="1:5" x14ac:dyDescent="0.2">
      <c r="A40" s="10" t="s">
        <v>595</v>
      </c>
      <c r="B40" s="32">
        <f>SUM(B28:B39)</f>
        <v>1654</v>
      </c>
      <c r="C40" s="32">
        <f>SUM(C28:C39)</f>
        <v>238</v>
      </c>
      <c r="D40" s="32">
        <f>SUM(D28:D39)</f>
        <v>197</v>
      </c>
      <c r="E40" s="32">
        <f>SUM(E28:E39)</f>
        <v>2089</v>
      </c>
    </row>
  </sheetData>
  <phoneticPr fontId="0" type="noConversion"/>
  <printOptions horizontalCentered="1"/>
  <pageMargins left="0.75" right="0.75" top="0.4" bottom="0.25" header="0.25" footer="0.25"/>
  <pageSetup firstPageNumber="85" orientation="portrait" useFirstPageNumber="1" horizontalDpi="4294967292" r:id="rId1"/>
  <headerFooter alignWithMargins="0">
    <oddFooter>&amp;C&amp;"Arial,Bold"&amp;8&amp;P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M1544"/>
  <sheetViews>
    <sheetView zoomScaleNormal="100" zoomScaleSheetLayoutView="100" workbookViewId="0">
      <selection activeCell="H30" sqref="H30"/>
    </sheetView>
  </sheetViews>
  <sheetFormatPr defaultRowHeight="12.75" x14ac:dyDescent="0.2"/>
  <cols>
    <col min="1" max="1" width="16.140625" customWidth="1"/>
    <col min="2" max="10" width="6.28515625" customWidth="1"/>
    <col min="11" max="11" width="5.7109375" customWidth="1"/>
    <col min="12" max="12" width="0.42578125" customWidth="1"/>
    <col min="13" max="13" width="7.7109375" customWidth="1"/>
  </cols>
  <sheetData>
    <row r="1" spans="1:13" ht="150" customHeight="1" x14ac:dyDescent="0.2">
      <c r="A1" s="23" t="s">
        <v>254</v>
      </c>
      <c r="B1" s="1" t="s">
        <v>255</v>
      </c>
      <c r="C1" s="1" t="s">
        <v>847</v>
      </c>
      <c r="D1" s="1" t="s">
        <v>848</v>
      </c>
      <c r="E1" s="1" t="s">
        <v>849</v>
      </c>
      <c r="F1" s="1" t="s">
        <v>850</v>
      </c>
      <c r="G1" s="1" t="s">
        <v>851</v>
      </c>
      <c r="H1" s="1" t="s">
        <v>852</v>
      </c>
      <c r="I1" s="1" t="s">
        <v>853</v>
      </c>
      <c r="J1" s="1" t="s">
        <v>854</v>
      </c>
      <c r="K1" s="57" t="s">
        <v>668</v>
      </c>
      <c r="L1" s="65"/>
      <c r="M1" s="43" t="s">
        <v>748</v>
      </c>
    </row>
    <row r="2" spans="1:13" x14ac:dyDescent="0.2">
      <c r="A2" s="3">
        <v>2009</v>
      </c>
      <c r="B2" s="4" t="s">
        <v>934</v>
      </c>
      <c r="C2" s="4" t="s">
        <v>943</v>
      </c>
      <c r="D2" s="4" t="s">
        <v>936</v>
      </c>
      <c r="E2" s="4" t="s">
        <v>944</v>
      </c>
      <c r="F2" s="4" t="s">
        <v>938</v>
      </c>
      <c r="G2" s="4" t="s">
        <v>945</v>
      </c>
      <c r="H2" s="4" t="s">
        <v>940</v>
      </c>
      <c r="I2" s="4" t="s">
        <v>946</v>
      </c>
      <c r="J2" s="4" t="s">
        <v>942</v>
      </c>
      <c r="K2" s="4"/>
      <c r="L2" s="4"/>
      <c r="M2" s="5"/>
    </row>
    <row r="3" spans="1:13" ht="15.75" x14ac:dyDescent="0.25">
      <c r="A3" s="7" t="s">
        <v>174</v>
      </c>
    </row>
    <row r="4" spans="1:13" x14ac:dyDescent="0.2">
      <c r="A4" s="8" t="s">
        <v>260</v>
      </c>
      <c r="B4" s="52">
        <v>92</v>
      </c>
      <c r="C4" s="52">
        <v>114</v>
      </c>
      <c r="D4" s="52">
        <v>134</v>
      </c>
      <c r="E4" s="52">
        <v>127</v>
      </c>
      <c r="F4" s="52">
        <v>13</v>
      </c>
      <c r="G4" s="52">
        <v>8</v>
      </c>
      <c r="H4" s="52">
        <v>28</v>
      </c>
      <c r="I4" s="52">
        <v>38</v>
      </c>
      <c r="J4" s="52">
        <v>4</v>
      </c>
      <c r="K4" s="9">
        <f t="shared" ref="K4:K10" si="0">M4-SUM(B4:J4)</f>
        <v>42</v>
      </c>
      <c r="L4" s="9">
        <f>SHERIFF!H968</f>
        <v>300</v>
      </c>
      <c r="M4" s="52">
        <f>L4*2</f>
        <v>600</v>
      </c>
    </row>
    <row r="5" spans="1:13" x14ac:dyDescent="0.2">
      <c r="A5" s="8" t="s">
        <v>261</v>
      </c>
      <c r="B5" s="52">
        <v>55</v>
      </c>
      <c r="C5" s="52">
        <v>49</v>
      </c>
      <c r="D5" s="52">
        <v>84</v>
      </c>
      <c r="E5" s="52">
        <v>81</v>
      </c>
      <c r="F5" s="52">
        <v>5</v>
      </c>
      <c r="G5" s="52">
        <v>10</v>
      </c>
      <c r="H5" s="52">
        <v>18</v>
      </c>
      <c r="I5" s="52">
        <v>20</v>
      </c>
      <c r="J5" s="52">
        <v>5</v>
      </c>
      <c r="K5" s="9">
        <f t="shared" si="0"/>
        <v>27</v>
      </c>
      <c r="L5" s="9">
        <f>SHERIFF!H969</f>
        <v>177</v>
      </c>
      <c r="M5" s="52">
        <f t="shared" ref="M5:M10" si="1">L5*2</f>
        <v>354</v>
      </c>
    </row>
    <row r="6" spans="1:13" x14ac:dyDescent="0.2">
      <c r="A6" s="8" t="s">
        <v>742</v>
      </c>
      <c r="B6" s="52">
        <v>102</v>
      </c>
      <c r="C6" s="52">
        <v>124</v>
      </c>
      <c r="D6" s="52">
        <v>188</v>
      </c>
      <c r="E6" s="52">
        <v>184</v>
      </c>
      <c r="F6" s="52">
        <v>25</v>
      </c>
      <c r="G6" s="52">
        <v>20</v>
      </c>
      <c r="H6" s="52">
        <v>31</v>
      </c>
      <c r="I6" s="52">
        <v>38</v>
      </c>
      <c r="J6" s="52">
        <v>12</v>
      </c>
      <c r="K6" s="9">
        <f t="shared" si="0"/>
        <v>60</v>
      </c>
      <c r="L6" s="9">
        <f>SHERIFF!H970</f>
        <v>392</v>
      </c>
      <c r="M6" s="52">
        <f t="shared" si="1"/>
        <v>784</v>
      </c>
    </row>
    <row r="7" spans="1:13" x14ac:dyDescent="0.2">
      <c r="A7" s="8" t="s">
        <v>743</v>
      </c>
      <c r="B7" s="52">
        <v>95</v>
      </c>
      <c r="C7" s="52">
        <v>113</v>
      </c>
      <c r="D7" s="52">
        <v>105</v>
      </c>
      <c r="E7" s="52">
        <v>94</v>
      </c>
      <c r="F7" s="52">
        <v>11</v>
      </c>
      <c r="G7" s="52">
        <v>7</v>
      </c>
      <c r="H7" s="52">
        <v>18</v>
      </c>
      <c r="I7" s="52">
        <v>19</v>
      </c>
      <c r="J7" s="52">
        <v>5</v>
      </c>
      <c r="K7" s="9">
        <f t="shared" si="0"/>
        <v>49</v>
      </c>
      <c r="L7" s="9">
        <f>SHERIFF!H971</f>
        <v>258</v>
      </c>
      <c r="M7" s="52">
        <f t="shared" si="1"/>
        <v>516</v>
      </c>
    </row>
    <row r="8" spans="1:13" x14ac:dyDescent="0.2">
      <c r="A8" s="8" t="s">
        <v>744</v>
      </c>
      <c r="B8" s="52">
        <v>83</v>
      </c>
      <c r="C8" s="52">
        <v>83</v>
      </c>
      <c r="D8" s="52">
        <v>114</v>
      </c>
      <c r="E8" s="52">
        <v>93</v>
      </c>
      <c r="F8" s="52">
        <v>7</v>
      </c>
      <c r="G8" s="52">
        <v>12</v>
      </c>
      <c r="H8" s="52">
        <v>22</v>
      </c>
      <c r="I8" s="52">
        <v>22</v>
      </c>
      <c r="J8" s="52">
        <v>3</v>
      </c>
      <c r="K8" s="9">
        <f t="shared" si="0"/>
        <v>55</v>
      </c>
      <c r="L8" s="9">
        <f>SHERIFF!H972</f>
        <v>247</v>
      </c>
      <c r="M8" s="52">
        <f t="shared" si="1"/>
        <v>494</v>
      </c>
    </row>
    <row r="9" spans="1:13" x14ac:dyDescent="0.2">
      <c r="A9" s="8" t="s">
        <v>745</v>
      </c>
      <c r="B9" s="52">
        <v>87</v>
      </c>
      <c r="C9" s="52">
        <v>92</v>
      </c>
      <c r="D9" s="52">
        <v>105</v>
      </c>
      <c r="E9" s="52">
        <v>101</v>
      </c>
      <c r="F9" s="52">
        <v>8</v>
      </c>
      <c r="G9" s="52">
        <v>9</v>
      </c>
      <c r="H9" s="52">
        <v>12</v>
      </c>
      <c r="I9" s="52">
        <v>12</v>
      </c>
      <c r="J9" s="52">
        <v>5</v>
      </c>
      <c r="K9" s="9">
        <f t="shared" si="0"/>
        <v>59</v>
      </c>
      <c r="L9" s="9">
        <f>SHERIFF!H973</f>
        <v>245</v>
      </c>
      <c r="M9" s="52">
        <f t="shared" si="1"/>
        <v>490</v>
      </c>
    </row>
    <row r="10" spans="1:13" x14ac:dyDescent="0.2">
      <c r="A10" s="8" t="s">
        <v>1050</v>
      </c>
      <c r="B10" s="52">
        <v>89</v>
      </c>
      <c r="C10" s="52">
        <v>91</v>
      </c>
      <c r="D10" s="52">
        <v>144</v>
      </c>
      <c r="E10" s="52">
        <v>130</v>
      </c>
      <c r="F10" s="52">
        <v>18</v>
      </c>
      <c r="G10" s="52">
        <v>20</v>
      </c>
      <c r="H10" s="52">
        <v>25</v>
      </c>
      <c r="I10" s="52">
        <v>24</v>
      </c>
      <c r="J10" s="52">
        <v>9</v>
      </c>
      <c r="K10" s="9">
        <f t="shared" si="0"/>
        <v>52</v>
      </c>
      <c r="L10" s="9">
        <f>SHERIFF!H974</f>
        <v>301</v>
      </c>
      <c r="M10" s="52">
        <f t="shared" si="1"/>
        <v>602</v>
      </c>
    </row>
    <row r="11" spans="1:13" x14ac:dyDescent="0.2">
      <c r="A11" s="10" t="s">
        <v>595</v>
      </c>
      <c r="B11" s="32">
        <f t="shared" ref="B11:M11" si="2">SUM(B4:B10)</f>
        <v>603</v>
      </c>
      <c r="C11" s="32">
        <f t="shared" si="2"/>
        <v>666</v>
      </c>
      <c r="D11" s="32">
        <f t="shared" si="2"/>
        <v>874</v>
      </c>
      <c r="E11" s="32">
        <f t="shared" si="2"/>
        <v>810</v>
      </c>
      <c r="F11" s="32">
        <f t="shared" si="2"/>
        <v>87</v>
      </c>
      <c r="G11" s="32">
        <f t="shared" si="2"/>
        <v>86</v>
      </c>
      <c r="H11" s="32">
        <f>SUM(H4:H10)</f>
        <v>154</v>
      </c>
      <c r="I11" s="32">
        <f>SUM(I4:I10)</f>
        <v>173</v>
      </c>
      <c r="J11" s="32">
        <f>SUM(J4:J10)</f>
        <v>43</v>
      </c>
      <c r="K11" s="59">
        <f t="shared" si="2"/>
        <v>344</v>
      </c>
      <c r="L11" s="61">
        <f t="shared" si="2"/>
        <v>1920</v>
      </c>
      <c r="M11" s="32">
        <f t="shared" si="2"/>
        <v>3840</v>
      </c>
    </row>
    <row r="12" spans="1:13" x14ac:dyDescent="0.2">
      <c r="I12" s="9"/>
    </row>
    <row r="13" spans="1:13" x14ac:dyDescent="0.2">
      <c r="I13" s="9"/>
    </row>
    <row r="14" spans="1:13" x14ac:dyDescent="0.2">
      <c r="I14" s="9"/>
    </row>
    <row r="15" spans="1:13" ht="150" customHeight="1" x14ac:dyDescent="0.2">
      <c r="A15" s="23" t="s">
        <v>557</v>
      </c>
      <c r="B15" s="1" t="s">
        <v>855</v>
      </c>
      <c r="C15" s="1" t="s">
        <v>856</v>
      </c>
      <c r="D15" s="1" t="s">
        <v>857</v>
      </c>
      <c r="E15" s="1" t="s">
        <v>858</v>
      </c>
      <c r="F15" s="44" t="s">
        <v>668</v>
      </c>
      <c r="G15" s="69" t="s">
        <v>595</v>
      </c>
      <c r="I15" s="9"/>
    </row>
    <row r="16" spans="1:13" x14ac:dyDescent="0.2">
      <c r="A16" s="3">
        <v>2009</v>
      </c>
      <c r="B16" s="4" t="s">
        <v>948</v>
      </c>
      <c r="C16" s="4" t="s">
        <v>949</v>
      </c>
      <c r="D16" s="4" t="s">
        <v>950</v>
      </c>
      <c r="E16" s="4" t="s">
        <v>951</v>
      </c>
      <c r="F16" s="4"/>
      <c r="G16" s="5"/>
      <c r="I16" s="9"/>
    </row>
    <row r="17" spans="1:9" x14ac:dyDescent="0.2">
      <c r="I17" s="9"/>
    </row>
    <row r="18" spans="1:9" ht="15.75" x14ac:dyDescent="0.25">
      <c r="A18" s="7" t="s">
        <v>174</v>
      </c>
      <c r="B18" s="9"/>
      <c r="C18" s="9"/>
      <c r="D18" s="9"/>
      <c r="E18" s="9"/>
      <c r="F18" s="9"/>
      <c r="G18" s="9"/>
      <c r="I18" s="9"/>
    </row>
    <row r="19" spans="1:9" x14ac:dyDescent="0.2">
      <c r="A19" s="8" t="s">
        <v>260</v>
      </c>
      <c r="B19" s="52">
        <v>63</v>
      </c>
      <c r="C19" s="52">
        <v>173</v>
      </c>
      <c r="D19" s="52">
        <v>13</v>
      </c>
      <c r="E19" s="52">
        <v>45</v>
      </c>
      <c r="F19" s="9">
        <f t="shared" ref="F19:F25" si="3">G19-SUM(B19:E19)</f>
        <v>6</v>
      </c>
      <c r="G19" s="52">
        <v>300</v>
      </c>
      <c r="I19" s="9"/>
    </row>
    <row r="20" spans="1:9" x14ac:dyDescent="0.2">
      <c r="A20" s="8" t="s">
        <v>261</v>
      </c>
      <c r="B20" s="52">
        <v>35</v>
      </c>
      <c r="C20" s="52">
        <v>108</v>
      </c>
      <c r="D20" s="52">
        <v>8</v>
      </c>
      <c r="E20" s="52">
        <v>22</v>
      </c>
      <c r="F20" s="9">
        <f t="shared" si="3"/>
        <v>4</v>
      </c>
      <c r="G20" s="52">
        <v>177</v>
      </c>
      <c r="I20" s="9"/>
    </row>
    <row r="21" spans="1:9" x14ac:dyDescent="0.2">
      <c r="A21" s="8" t="s">
        <v>742</v>
      </c>
      <c r="B21" s="52">
        <v>97</v>
      </c>
      <c r="C21" s="52">
        <v>214</v>
      </c>
      <c r="D21" s="52">
        <v>31</v>
      </c>
      <c r="E21" s="52">
        <v>45</v>
      </c>
      <c r="F21" s="9">
        <f t="shared" si="3"/>
        <v>5</v>
      </c>
      <c r="G21" s="52">
        <v>392</v>
      </c>
      <c r="I21" s="9"/>
    </row>
    <row r="22" spans="1:9" x14ac:dyDescent="0.2">
      <c r="A22" s="8" t="s">
        <v>743</v>
      </c>
      <c r="B22" s="52">
        <v>74</v>
      </c>
      <c r="C22" s="52">
        <v>135</v>
      </c>
      <c r="D22" s="52">
        <v>19</v>
      </c>
      <c r="E22" s="52">
        <v>23</v>
      </c>
      <c r="F22" s="9">
        <f t="shared" si="3"/>
        <v>7</v>
      </c>
      <c r="G22" s="52">
        <v>258</v>
      </c>
      <c r="I22" s="9"/>
    </row>
    <row r="23" spans="1:9" x14ac:dyDescent="0.2">
      <c r="A23" s="8" t="s">
        <v>744</v>
      </c>
      <c r="B23" s="52">
        <v>63</v>
      </c>
      <c r="C23" s="52">
        <v>127</v>
      </c>
      <c r="D23" s="52">
        <v>19</v>
      </c>
      <c r="E23" s="52">
        <v>27</v>
      </c>
      <c r="F23" s="9">
        <f t="shared" si="3"/>
        <v>11</v>
      </c>
      <c r="G23" s="52">
        <v>247</v>
      </c>
      <c r="I23" s="9"/>
    </row>
    <row r="24" spans="1:9" x14ac:dyDescent="0.2">
      <c r="A24" s="8" t="s">
        <v>745</v>
      </c>
      <c r="B24" s="52">
        <v>60</v>
      </c>
      <c r="C24" s="52">
        <v>140</v>
      </c>
      <c r="D24" s="52">
        <v>12</v>
      </c>
      <c r="E24" s="52">
        <v>22</v>
      </c>
      <c r="F24" s="9">
        <f t="shared" si="3"/>
        <v>11</v>
      </c>
      <c r="G24" s="52">
        <v>245</v>
      </c>
      <c r="I24" s="9"/>
    </row>
    <row r="25" spans="1:9" x14ac:dyDescent="0.2">
      <c r="A25" s="8" t="s">
        <v>1050</v>
      </c>
      <c r="B25" s="52">
        <v>82</v>
      </c>
      <c r="C25" s="52">
        <v>170</v>
      </c>
      <c r="D25" s="52">
        <v>18</v>
      </c>
      <c r="E25" s="52">
        <v>24</v>
      </c>
      <c r="F25" s="9">
        <f t="shared" si="3"/>
        <v>7</v>
      </c>
      <c r="G25" s="52">
        <v>301</v>
      </c>
      <c r="I25" s="9"/>
    </row>
    <row r="26" spans="1:9" x14ac:dyDescent="0.2">
      <c r="A26" s="10" t="s">
        <v>595</v>
      </c>
      <c r="B26" s="32">
        <f t="shared" ref="B26:G26" si="4">SUM(B19:B25)</f>
        <v>474</v>
      </c>
      <c r="C26" s="32">
        <f t="shared" si="4"/>
        <v>1067</v>
      </c>
      <c r="D26" s="32">
        <f t="shared" si="4"/>
        <v>120</v>
      </c>
      <c r="E26" s="32">
        <f t="shared" si="4"/>
        <v>208</v>
      </c>
      <c r="F26" s="32">
        <f t="shared" si="4"/>
        <v>51</v>
      </c>
      <c r="G26" s="32">
        <f t="shared" si="4"/>
        <v>1920</v>
      </c>
      <c r="I26" s="9"/>
    </row>
    <row r="27" spans="1:9" x14ac:dyDescent="0.2">
      <c r="I27" s="9"/>
    </row>
    <row r="28" spans="1:9" x14ac:dyDescent="0.2">
      <c r="I28" s="9"/>
    </row>
    <row r="29" spans="1:9" x14ac:dyDescent="0.2">
      <c r="I29" s="9"/>
    </row>
    <row r="30" spans="1:9" x14ac:dyDescent="0.2">
      <c r="I30" s="9"/>
    </row>
    <row r="31" spans="1:9" x14ac:dyDescent="0.2">
      <c r="I31" s="9"/>
    </row>
    <row r="32" spans="1:9" x14ac:dyDescent="0.2">
      <c r="I32" s="9"/>
    </row>
    <row r="33" spans="9:9" x14ac:dyDescent="0.2">
      <c r="I33" s="9"/>
    </row>
    <row r="34" spans="9:9" x14ac:dyDescent="0.2">
      <c r="I34" s="9"/>
    </row>
    <row r="35" spans="9:9" x14ac:dyDescent="0.2">
      <c r="I35" s="9"/>
    </row>
    <row r="36" spans="9:9" x14ac:dyDescent="0.2">
      <c r="I36" s="9"/>
    </row>
    <row r="37" spans="9:9" x14ac:dyDescent="0.2">
      <c r="I37" s="9"/>
    </row>
    <row r="38" spans="9:9" x14ac:dyDescent="0.2">
      <c r="I38" s="9"/>
    </row>
    <row r="39" spans="9:9" x14ac:dyDescent="0.2">
      <c r="I39" s="9"/>
    </row>
    <row r="40" spans="9:9" x14ac:dyDescent="0.2">
      <c r="I40" s="9"/>
    </row>
    <row r="41" spans="9:9" x14ac:dyDescent="0.2">
      <c r="I41" s="9"/>
    </row>
    <row r="42" spans="9:9" x14ac:dyDescent="0.2">
      <c r="I42" s="9"/>
    </row>
    <row r="43" spans="9:9" x14ac:dyDescent="0.2">
      <c r="I43" s="9"/>
    </row>
    <row r="44" spans="9:9" x14ac:dyDescent="0.2">
      <c r="I44" s="9"/>
    </row>
    <row r="45" spans="9:9" x14ac:dyDescent="0.2">
      <c r="I45" s="9"/>
    </row>
    <row r="46" spans="9:9" x14ac:dyDescent="0.2">
      <c r="I46" s="9"/>
    </row>
    <row r="47" spans="9:9" x14ac:dyDescent="0.2">
      <c r="I47" s="9"/>
    </row>
    <row r="48" spans="9:9" x14ac:dyDescent="0.2">
      <c r="I48" s="9"/>
    </row>
    <row r="49" spans="9:9" x14ac:dyDescent="0.2">
      <c r="I49" s="9"/>
    </row>
    <row r="50" spans="9:9" x14ac:dyDescent="0.2">
      <c r="I50" s="9"/>
    </row>
    <row r="51" spans="9:9" x14ac:dyDescent="0.2">
      <c r="I51" s="9"/>
    </row>
    <row r="52" spans="9:9" x14ac:dyDescent="0.2">
      <c r="I52" s="9"/>
    </row>
    <row r="53" spans="9:9" x14ac:dyDescent="0.2">
      <c r="I53" s="9"/>
    </row>
    <row r="54" spans="9:9" x14ac:dyDescent="0.2">
      <c r="I54" s="9"/>
    </row>
    <row r="55" spans="9:9" x14ac:dyDescent="0.2">
      <c r="I55" s="9"/>
    </row>
    <row r="56" spans="9:9" x14ac:dyDescent="0.2">
      <c r="I56" s="9"/>
    </row>
    <row r="57" spans="9:9" x14ac:dyDescent="0.2">
      <c r="I57" s="9"/>
    </row>
    <row r="58" spans="9:9" x14ac:dyDescent="0.2">
      <c r="I58" s="9"/>
    </row>
    <row r="59" spans="9:9" x14ac:dyDescent="0.2">
      <c r="I59" s="9"/>
    </row>
    <row r="60" spans="9:9" x14ac:dyDescent="0.2">
      <c r="I60" s="9"/>
    </row>
    <row r="61" spans="9:9" x14ac:dyDescent="0.2">
      <c r="I61" s="9"/>
    </row>
    <row r="62" spans="9:9" x14ac:dyDescent="0.2">
      <c r="I62" s="9"/>
    </row>
    <row r="63" spans="9:9" x14ac:dyDescent="0.2">
      <c r="I63" s="9"/>
    </row>
    <row r="64" spans="9:9" x14ac:dyDescent="0.2">
      <c r="I64" s="9"/>
    </row>
    <row r="65" spans="9:9" x14ac:dyDescent="0.2">
      <c r="I65" s="9"/>
    </row>
    <row r="66" spans="9:9" x14ac:dyDescent="0.2">
      <c r="I66" s="9"/>
    </row>
    <row r="67" spans="9:9" x14ac:dyDescent="0.2">
      <c r="I67" s="9"/>
    </row>
    <row r="68" spans="9:9" x14ac:dyDescent="0.2">
      <c r="I68" s="9"/>
    </row>
    <row r="69" spans="9:9" x14ac:dyDescent="0.2">
      <c r="I69" s="9"/>
    </row>
    <row r="70" spans="9:9" x14ac:dyDescent="0.2">
      <c r="I70" s="9"/>
    </row>
    <row r="71" spans="9:9" x14ac:dyDescent="0.2">
      <c r="I71" s="9"/>
    </row>
    <row r="72" spans="9:9" x14ac:dyDescent="0.2">
      <c r="I72" s="9"/>
    </row>
    <row r="73" spans="9:9" x14ac:dyDescent="0.2">
      <c r="I73" s="9"/>
    </row>
    <row r="74" spans="9:9" x14ac:dyDescent="0.2">
      <c r="I74" s="9"/>
    </row>
    <row r="75" spans="9:9" x14ac:dyDescent="0.2">
      <c r="I75" s="9"/>
    </row>
    <row r="76" spans="9:9" x14ac:dyDescent="0.2">
      <c r="I76" s="9"/>
    </row>
    <row r="77" spans="9:9" x14ac:dyDescent="0.2">
      <c r="I77" s="9"/>
    </row>
    <row r="78" spans="9:9" x14ac:dyDescent="0.2">
      <c r="I78" s="9"/>
    </row>
    <row r="79" spans="9:9" x14ac:dyDescent="0.2">
      <c r="I79" s="9"/>
    </row>
    <row r="80" spans="9:9" x14ac:dyDescent="0.2">
      <c r="I80" s="9"/>
    </row>
    <row r="81" spans="9:9" x14ac:dyDescent="0.2">
      <c r="I81" s="9"/>
    </row>
    <row r="82" spans="9:9" x14ac:dyDescent="0.2">
      <c r="I82" s="9"/>
    </row>
    <row r="83" spans="9:9" x14ac:dyDescent="0.2">
      <c r="I83" s="9"/>
    </row>
    <row r="84" spans="9:9" x14ac:dyDescent="0.2">
      <c r="I84" s="9"/>
    </row>
    <row r="85" spans="9:9" x14ac:dyDescent="0.2">
      <c r="I85" s="9"/>
    </row>
    <row r="86" spans="9:9" x14ac:dyDescent="0.2">
      <c r="I86" s="9"/>
    </row>
    <row r="87" spans="9:9" x14ac:dyDescent="0.2">
      <c r="I87" s="9"/>
    </row>
    <row r="88" spans="9:9" x14ac:dyDescent="0.2">
      <c r="I88" s="9"/>
    </row>
    <row r="89" spans="9:9" x14ac:dyDescent="0.2">
      <c r="I89" s="9"/>
    </row>
    <row r="90" spans="9:9" x14ac:dyDescent="0.2">
      <c r="I90" s="9"/>
    </row>
    <row r="91" spans="9:9" x14ac:dyDescent="0.2">
      <c r="I91" s="9"/>
    </row>
    <row r="92" spans="9:9" x14ac:dyDescent="0.2">
      <c r="I92" s="9"/>
    </row>
    <row r="93" spans="9:9" x14ac:dyDescent="0.2">
      <c r="I93" s="9"/>
    </row>
    <row r="94" spans="9:9" x14ac:dyDescent="0.2">
      <c r="I94" s="9"/>
    </row>
    <row r="95" spans="9:9" x14ac:dyDescent="0.2">
      <c r="I95" s="9"/>
    </row>
    <row r="96" spans="9:9" x14ac:dyDescent="0.2">
      <c r="I96" s="9"/>
    </row>
    <row r="97" spans="9:9" x14ac:dyDescent="0.2">
      <c r="I97" s="9"/>
    </row>
    <row r="98" spans="9:9" x14ac:dyDescent="0.2">
      <c r="I98" s="9"/>
    </row>
    <row r="99" spans="9:9" x14ac:dyDescent="0.2">
      <c r="I99" s="9"/>
    </row>
    <row r="100" spans="9:9" x14ac:dyDescent="0.2">
      <c r="I100" s="9"/>
    </row>
    <row r="101" spans="9:9" x14ac:dyDescent="0.2">
      <c r="I101" s="9"/>
    </row>
    <row r="102" spans="9:9" x14ac:dyDescent="0.2">
      <c r="I102" s="9"/>
    </row>
    <row r="103" spans="9:9" x14ac:dyDescent="0.2">
      <c r="I103" s="9"/>
    </row>
    <row r="104" spans="9:9" x14ac:dyDescent="0.2">
      <c r="I104" s="9"/>
    </row>
    <row r="105" spans="9:9" x14ac:dyDescent="0.2">
      <c r="I105" s="9"/>
    </row>
    <row r="106" spans="9:9" x14ac:dyDescent="0.2">
      <c r="I106" s="9"/>
    </row>
    <row r="107" spans="9:9" x14ac:dyDescent="0.2">
      <c r="I107" s="9"/>
    </row>
    <row r="108" spans="9:9" x14ac:dyDescent="0.2">
      <c r="I108" s="9"/>
    </row>
    <row r="109" spans="9:9" x14ac:dyDescent="0.2">
      <c r="I109" s="9"/>
    </row>
    <row r="110" spans="9:9" x14ac:dyDescent="0.2">
      <c r="I110" s="9"/>
    </row>
    <row r="111" spans="9:9" x14ac:dyDescent="0.2">
      <c r="I111" s="9"/>
    </row>
    <row r="112" spans="9:9" x14ac:dyDescent="0.2">
      <c r="I112" s="9"/>
    </row>
    <row r="113" spans="9:9" x14ac:dyDescent="0.2">
      <c r="I113" s="9"/>
    </row>
    <row r="114" spans="9:9" x14ac:dyDescent="0.2">
      <c r="I114" s="9"/>
    </row>
    <row r="115" spans="9:9" x14ac:dyDescent="0.2">
      <c r="I115" s="9"/>
    </row>
    <row r="116" spans="9:9" x14ac:dyDescent="0.2">
      <c r="I116" s="9"/>
    </row>
    <row r="117" spans="9:9" x14ac:dyDescent="0.2">
      <c r="I117" s="9"/>
    </row>
    <row r="118" spans="9:9" x14ac:dyDescent="0.2">
      <c r="I118" s="9"/>
    </row>
    <row r="119" spans="9:9" x14ac:dyDescent="0.2">
      <c r="I119" s="9"/>
    </row>
    <row r="120" spans="9:9" x14ac:dyDescent="0.2">
      <c r="I120" s="9"/>
    </row>
    <row r="121" spans="9:9" x14ac:dyDescent="0.2">
      <c r="I121" s="9"/>
    </row>
    <row r="122" spans="9:9" x14ac:dyDescent="0.2">
      <c r="I122" s="9"/>
    </row>
    <row r="123" spans="9:9" x14ac:dyDescent="0.2">
      <c r="I123" s="9"/>
    </row>
    <row r="124" spans="9:9" x14ac:dyDescent="0.2">
      <c r="I124" s="9"/>
    </row>
    <row r="125" spans="9:9" x14ac:dyDescent="0.2">
      <c r="I125" s="9"/>
    </row>
    <row r="126" spans="9:9" x14ac:dyDescent="0.2">
      <c r="I126" s="9"/>
    </row>
    <row r="127" spans="9:9" x14ac:dyDescent="0.2">
      <c r="I127" s="9"/>
    </row>
    <row r="128" spans="9:9" x14ac:dyDescent="0.2">
      <c r="I128" s="9"/>
    </row>
    <row r="129" spans="9:9" x14ac:dyDescent="0.2">
      <c r="I129" s="9"/>
    </row>
    <row r="130" spans="9:9" x14ac:dyDescent="0.2">
      <c r="I130" s="9"/>
    </row>
    <row r="131" spans="9:9" x14ac:dyDescent="0.2">
      <c r="I131" s="9"/>
    </row>
    <row r="132" spans="9:9" x14ac:dyDescent="0.2">
      <c r="I132" s="9"/>
    </row>
    <row r="133" spans="9:9" x14ac:dyDescent="0.2">
      <c r="I133" s="9"/>
    </row>
    <row r="134" spans="9:9" x14ac:dyDescent="0.2">
      <c r="I134" s="9"/>
    </row>
    <row r="135" spans="9:9" x14ac:dyDescent="0.2">
      <c r="I135" s="9"/>
    </row>
    <row r="136" spans="9:9" x14ac:dyDescent="0.2">
      <c r="I136" s="9"/>
    </row>
    <row r="137" spans="9:9" x14ac:dyDescent="0.2">
      <c r="I137" s="9"/>
    </row>
    <row r="138" spans="9:9" x14ac:dyDescent="0.2">
      <c r="I138" s="9"/>
    </row>
    <row r="139" spans="9:9" x14ac:dyDescent="0.2">
      <c r="I139" s="9"/>
    </row>
    <row r="140" spans="9:9" x14ac:dyDescent="0.2">
      <c r="I140" s="9"/>
    </row>
    <row r="141" spans="9:9" x14ac:dyDescent="0.2">
      <c r="I141" s="9"/>
    </row>
    <row r="142" spans="9:9" x14ac:dyDescent="0.2">
      <c r="I142" s="9"/>
    </row>
    <row r="143" spans="9:9" x14ac:dyDescent="0.2">
      <c r="I143" s="9"/>
    </row>
    <row r="144" spans="9:9" x14ac:dyDescent="0.2">
      <c r="I144" s="9"/>
    </row>
    <row r="145" spans="9:9" x14ac:dyDescent="0.2">
      <c r="I145" s="9"/>
    </row>
    <row r="146" spans="9:9" x14ac:dyDescent="0.2">
      <c r="I146" s="9"/>
    </row>
    <row r="147" spans="9:9" x14ac:dyDescent="0.2">
      <c r="I147" s="9"/>
    </row>
    <row r="148" spans="9:9" x14ac:dyDescent="0.2">
      <c r="I148" s="9"/>
    </row>
    <row r="149" spans="9:9" x14ac:dyDescent="0.2">
      <c r="I149" s="9"/>
    </row>
    <row r="150" spans="9:9" x14ac:dyDescent="0.2">
      <c r="I150" s="9"/>
    </row>
    <row r="151" spans="9:9" x14ac:dyDescent="0.2">
      <c r="I151" s="9"/>
    </row>
    <row r="152" spans="9:9" x14ac:dyDescent="0.2">
      <c r="I152" s="9"/>
    </row>
    <row r="153" spans="9:9" x14ac:dyDescent="0.2">
      <c r="I153" s="9"/>
    </row>
    <row r="154" spans="9:9" x14ac:dyDescent="0.2">
      <c r="I154" s="9"/>
    </row>
    <row r="155" spans="9:9" x14ac:dyDescent="0.2">
      <c r="I155" s="9"/>
    </row>
    <row r="156" spans="9:9" x14ac:dyDescent="0.2">
      <c r="I156" s="9"/>
    </row>
    <row r="157" spans="9:9" x14ac:dyDescent="0.2">
      <c r="I157" s="9"/>
    </row>
    <row r="158" spans="9:9" x14ac:dyDescent="0.2">
      <c r="I158" s="9"/>
    </row>
    <row r="159" spans="9:9" x14ac:dyDescent="0.2">
      <c r="I159" s="9"/>
    </row>
    <row r="160" spans="9:9" x14ac:dyDescent="0.2">
      <c r="I160" s="9"/>
    </row>
    <row r="161" spans="9:9" x14ac:dyDescent="0.2">
      <c r="I161" s="9"/>
    </row>
    <row r="162" spans="9:9" x14ac:dyDescent="0.2">
      <c r="I162" s="9"/>
    </row>
    <row r="163" spans="9:9" x14ac:dyDescent="0.2">
      <c r="I163" s="9"/>
    </row>
    <row r="164" spans="9:9" x14ac:dyDescent="0.2">
      <c r="I164" s="9"/>
    </row>
    <row r="165" spans="9:9" x14ac:dyDescent="0.2">
      <c r="I165" s="9"/>
    </row>
    <row r="166" spans="9:9" x14ac:dyDescent="0.2">
      <c r="I166" s="9"/>
    </row>
    <row r="167" spans="9:9" x14ac:dyDescent="0.2">
      <c r="I167" s="9"/>
    </row>
    <row r="168" spans="9:9" x14ac:dyDescent="0.2">
      <c r="I168" s="9"/>
    </row>
    <row r="169" spans="9:9" x14ac:dyDescent="0.2">
      <c r="I169" s="9"/>
    </row>
    <row r="170" spans="9:9" x14ac:dyDescent="0.2">
      <c r="I170" s="9"/>
    </row>
    <row r="171" spans="9:9" x14ac:dyDescent="0.2">
      <c r="I171" s="9"/>
    </row>
    <row r="172" spans="9:9" x14ac:dyDescent="0.2">
      <c r="I172" s="9"/>
    </row>
    <row r="173" spans="9:9" x14ac:dyDescent="0.2">
      <c r="I173" s="9"/>
    </row>
    <row r="174" spans="9:9" x14ac:dyDescent="0.2">
      <c r="I174" s="9"/>
    </row>
    <row r="175" spans="9:9" x14ac:dyDescent="0.2">
      <c r="I175" s="9"/>
    </row>
    <row r="176" spans="9:9" x14ac:dyDescent="0.2">
      <c r="I176" s="9"/>
    </row>
    <row r="177" spans="9:9" x14ac:dyDescent="0.2">
      <c r="I177" s="9"/>
    </row>
    <row r="178" spans="9:9" x14ac:dyDescent="0.2">
      <c r="I178" s="9"/>
    </row>
    <row r="179" spans="9:9" x14ac:dyDescent="0.2">
      <c r="I179" s="9"/>
    </row>
    <row r="180" spans="9:9" x14ac:dyDescent="0.2">
      <c r="I180" s="9"/>
    </row>
    <row r="181" spans="9:9" x14ac:dyDescent="0.2">
      <c r="I181" s="9"/>
    </row>
    <row r="182" spans="9:9" x14ac:dyDescent="0.2">
      <c r="I182" s="9"/>
    </row>
    <row r="183" spans="9:9" x14ac:dyDescent="0.2">
      <c r="I183" s="9"/>
    </row>
    <row r="184" spans="9:9" x14ac:dyDescent="0.2">
      <c r="I184" s="9"/>
    </row>
    <row r="185" spans="9:9" x14ac:dyDescent="0.2">
      <c r="I185" s="9"/>
    </row>
    <row r="186" spans="9:9" x14ac:dyDescent="0.2">
      <c r="I186" s="9"/>
    </row>
    <row r="187" spans="9:9" x14ac:dyDescent="0.2">
      <c r="I187" s="9"/>
    </row>
    <row r="188" spans="9:9" x14ac:dyDescent="0.2">
      <c r="I188" s="9"/>
    </row>
    <row r="189" spans="9:9" x14ac:dyDescent="0.2">
      <c r="I189" s="9"/>
    </row>
    <row r="190" spans="9:9" x14ac:dyDescent="0.2">
      <c r="I190" s="9"/>
    </row>
    <row r="191" spans="9:9" x14ac:dyDescent="0.2">
      <c r="I191" s="9"/>
    </row>
    <row r="192" spans="9:9" x14ac:dyDescent="0.2">
      <c r="I192" s="9"/>
    </row>
    <row r="193" spans="9:9" x14ac:dyDescent="0.2">
      <c r="I193" s="9"/>
    </row>
    <row r="194" spans="9:9" x14ac:dyDescent="0.2">
      <c r="I194" s="9"/>
    </row>
    <row r="195" spans="9:9" x14ac:dyDescent="0.2">
      <c r="I195" s="9"/>
    </row>
    <row r="196" spans="9:9" x14ac:dyDescent="0.2">
      <c r="I196" s="9"/>
    </row>
    <row r="197" spans="9:9" x14ac:dyDescent="0.2">
      <c r="I197" s="9"/>
    </row>
    <row r="198" spans="9:9" x14ac:dyDescent="0.2">
      <c r="I198" s="9"/>
    </row>
    <row r="199" spans="9:9" x14ac:dyDescent="0.2">
      <c r="I199" s="9"/>
    </row>
    <row r="200" spans="9:9" x14ac:dyDescent="0.2">
      <c r="I200" s="9"/>
    </row>
    <row r="201" spans="9:9" x14ac:dyDescent="0.2">
      <c r="I201" s="9"/>
    </row>
    <row r="202" spans="9:9" x14ac:dyDescent="0.2">
      <c r="I202" s="9"/>
    </row>
    <row r="203" spans="9:9" x14ac:dyDescent="0.2">
      <c r="I203" s="9"/>
    </row>
    <row r="204" spans="9:9" x14ac:dyDescent="0.2">
      <c r="I204" s="9"/>
    </row>
    <row r="205" spans="9:9" x14ac:dyDescent="0.2">
      <c r="I205" s="9"/>
    </row>
    <row r="206" spans="9:9" x14ac:dyDescent="0.2">
      <c r="I206" s="9"/>
    </row>
    <row r="207" spans="9:9" x14ac:dyDescent="0.2">
      <c r="I207" s="9"/>
    </row>
    <row r="208" spans="9:9" x14ac:dyDescent="0.2">
      <c r="I208" s="9"/>
    </row>
    <row r="209" spans="9:9" x14ac:dyDescent="0.2">
      <c r="I209" s="9"/>
    </row>
    <row r="210" spans="9:9" x14ac:dyDescent="0.2">
      <c r="I210" s="9"/>
    </row>
    <row r="211" spans="9:9" x14ac:dyDescent="0.2">
      <c r="I211" s="9"/>
    </row>
    <row r="212" spans="9:9" x14ac:dyDescent="0.2">
      <c r="I212" s="9"/>
    </row>
    <row r="213" spans="9:9" x14ac:dyDescent="0.2">
      <c r="I213" s="9"/>
    </row>
    <row r="214" spans="9:9" x14ac:dyDescent="0.2">
      <c r="I214" s="9"/>
    </row>
    <row r="215" spans="9:9" x14ac:dyDescent="0.2">
      <c r="I215" s="9"/>
    </row>
    <row r="216" spans="9:9" x14ac:dyDescent="0.2">
      <c r="I216" s="9"/>
    </row>
    <row r="217" spans="9:9" x14ac:dyDescent="0.2">
      <c r="I217" s="9"/>
    </row>
    <row r="218" spans="9:9" x14ac:dyDescent="0.2">
      <c r="I218" s="9"/>
    </row>
    <row r="219" spans="9:9" x14ac:dyDescent="0.2">
      <c r="I219" s="9"/>
    </row>
    <row r="220" spans="9:9" x14ac:dyDescent="0.2">
      <c r="I220" s="9"/>
    </row>
    <row r="221" spans="9:9" x14ac:dyDescent="0.2">
      <c r="I221" s="9"/>
    </row>
    <row r="222" spans="9:9" x14ac:dyDescent="0.2">
      <c r="I222" s="9"/>
    </row>
    <row r="223" spans="9:9" x14ac:dyDescent="0.2">
      <c r="I223" s="9"/>
    </row>
    <row r="224" spans="9:9" x14ac:dyDescent="0.2">
      <c r="I224" s="9"/>
    </row>
    <row r="225" spans="9:9" x14ac:dyDescent="0.2">
      <c r="I225" s="9"/>
    </row>
    <row r="226" spans="9:9" x14ac:dyDescent="0.2">
      <c r="I226" s="9"/>
    </row>
    <row r="227" spans="9:9" x14ac:dyDescent="0.2">
      <c r="I227" s="9"/>
    </row>
    <row r="228" spans="9:9" x14ac:dyDescent="0.2">
      <c r="I228" s="9"/>
    </row>
    <row r="229" spans="9:9" x14ac:dyDescent="0.2">
      <c r="I229" s="9"/>
    </row>
    <row r="230" spans="9:9" x14ac:dyDescent="0.2">
      <c r="I230" s="9"/>
    </row>
    <row r="231" spans="9:9" x14ac:dyDescent="0.2">
      <c r="I231" s="9"/>
    </row>
    <row r="232" spans="9:9" x14ac:dyDescent="0.2">
      <c r="I232" s="9"/>
    </row>
    <row r="233" spans="9:9" x14ac:dyDescent="0.2">
      <c r="I233" s="9"/>
    </row>
    <row r="234" spans="9:9" x14ac:dyDescent="0.2">
      <c r="I234" s="9"/>
    </row>
    <row r="235" spans="9:9" x14ac:dyDescent="0.2">
      <c r="I235" s="9"/>
    </row>
    <row r="236" spans="9:9" x14ac:dyDescent="0.2">
      <c r="I236" s="9"/>
    </row>
    <row r="237" spans="9:9" x14ac:dyDescent="0.2">
      <c r="I237" s="9"/>
    </row>
    <row r="238" spans="9:9" x14ac:dyDescent="0.2">
      <c r="I238" s="9"/>
    </row>
    <row r="239" spans="9:9" x14ac:dyDescent="0.2">
      <c r="I239" s="9"/>
    </row>
    <row r="240" spans="9:9" x14ac:dyDescent="0.2">
      <c r="I240" s="9"/>
    </row>
    <row r="241" spans="9:9" x14ac:dyDescent="0.2">
      <c r="I241" s="9"/>
    </row>
    <row r="242" spans="9:9" x14ac:dyDescent="0.2">
      <c r="I242" s="9"/>
    </row>
    <row r="243" spans="9:9" x14ac:dyDescent="0.2">
      <c r="I243" s="9"/>
    </row>
    <row r="244" spans="9:9" x14ac:dyDescent="0.2">
      <c r="I244" s="9"/>
    </row>
    <row r="245" spans="9:9" x14ac:dyDescent="0.2">
      <c r="I245" s="9"/>
    </row>
    <row r="246" spans="9:9" x14ac:dyDescent="0.2">
      <c r="I246" s="9"/>
    </row>
    <row r="247" spans="9:9" x14ac:dyDescent="0.2">
      <c r="I247" s="9"/>
    </row>
    <row r="248" spans="9:9" x14ac:dyDescent="0.2">
      <c r="I248" s="9"/>
    </row>
    <row r="249" spans="9:9" x14ac:dyDescent="0.2">
      <c r="I249" s="9"/>
    </row>
    <row r="250" spans="9:9" x14ac:dyDescent="0.2">
      <c r="I250" s="9"/>
    </row>
    <row r="251" spans="9:9" x14ac:dyDescent="0.2">
      <c r="I251" s="9"/>
    </row>
    <row r="252" spans="9:9" x14ac:dyDescent="0.2">
      <c r="I252" s="9"/>
    </row>
    <row r="253" spans="9:9" x14ac:dyDescent="0.2">
      <c r="I253" s="9"/>
    </row>
    <row r="254" spans="9:9" x14ac:dyDescent="0.2">
      <c r="I254" s="9"/>
    </row>
    <row r="255" spans="9:9" x14ac:dyDescent="0.2">
      <c r="I255" s="9"/>
    </row>
    <row r="256" spans="9:9" x14ac:dyDescent="0.2">
      <c r="I256" s="9"/>
    </row>
    <row r="257" spans="9:9" x14ac:dyDescent="0.2">
      <c r="I257" s="9"/>
    </row>
    <row r="258" spans="9:9" x14ac:dyDescent="0.2">
      <c r="I258" s="9"/>
    </row>
    <row r="259" spans="9:9" x14ac:dyDescent="0.2">
      <c r="I259" s="9"/>
    </row>
    <row r="260" spans="9:9" x14ac:dyDescent="0.2">
      <c r="I260" s="9"/>
    </row>
    <row r="261" spans="9:9" x14ac:dyDescent="0.2">
      <c r="I261" s="9"/>
    </row>
    <row r="262" spans="9:9" x14ac:dyDescent="0.2">
      <c r="I262" s="9"/>
    </row>
    <row r="263" spans="9:9" x14ac:dyDescent="0.2">
      <c r="I263" s="9"/>
    </row>
    <row r="264" spans="9:9" x14ac:dyDescent="0.2">
      <c r="I264" s="9"/>
    </row>
    <row r="265" spans="9:9" x14ac:dyDescent="0.2">
      <c r="I265" s="9"/>
    </row>
    <row r="266" spans="9:9" x14ac:dyDescent="0.2">
      <c r="I266" s="9"/>
    </row>
    <row r="267" spans="9:9" x14ac:dyDescent="0.2">
      <c r="I267" s="9"/>
    </row>
    <row r="268" spans="9:9" x14ac:dyDescent="0.2">
      <c r="I268" s="9"/>
    </row>
    <row r="269" spans="9:9" x14ac:dyDescent="0.2">
      <c r="I269" s="9"/>
    </row>
    <row r="270" spans="9:9" x14ac:dyDescent="0.2">
      <c r="I270" s="9"/>
    </row>
    <row r="271" spans="9:9" x14ac:dyDescent="0.2">
      <c r="I271" s="9"/>
    </row>
    <row r="272" spans="9:9" x14ac:dyDescent="0.2">
      <c r="I272" s="9"/>
    </row>
    <row r="273" spans="9:9" x14ac:dyDescent="0.2">
      <c r="I273" s="9"/>
    </row>
    <row r="274" spans="9:9" x14ac:dyDescent="0.2">
      <c r="I274" s="9"/>
    </row>
    <row r="275" spans="9:9" x14ac:dyDescent="0.2">
      <c r="I275" s="9"/>
    </row>
    <row r="276" spans="9:9" x14ac:dyDescent="0.2">
      <c r="I276" s="9"/>
    </row>
    <row r="277" spans="9:9" x14ac:dyDescent="0.2">
      <c r="I277" s="9"/>
    </row>
    <row r="278" spans="9:9" x14ac:dyDescent="0.2">
      <c r="I278" s="9"/>
    </row>
    <row r="279" spans="9:9" x14ac:dyDescent="0.2">
      <c r="I279" s="9"/>
    </row>
    <row r="280" spans="9:9" x14ac:dyDescent="0.2">
      <c r="I280" s="9"/>
    </row>
    <row r="281" spans="9:9" x14ac:dyDescent="0.2">
      <c r="I281" s="9"/>
    </row>
    <row r="282" spans="9:9" x14ac:dyDescent="0.2">
      <c r="I282" s="9"/>
    </row>
    <row r="283" spans="9:9" x14ac:dyDescent="0.2">
      <c r="I283" s="9"/>
    </row>
    <row r="284" spans="9:9" x14ac:dyDescent="0.2">
      <c r="I284" s="9"/>
    </row>
    <row r="285" spans="9:9" x14ac:dyDescent="0.2">
      <c r="I285" s="9"/>
    </row>
    <row r="286" spans="9:9" x14ac:dyDescent="0.2">
      <c r="I286" s="9"/>
    </row>
    <row r="287" spans="9:9" x14ac:dyDescent="0.2">
      <c r="I287" s="9"/>
    </row>
    <row r="288" spans="9:9" x14ac:dyDescent="0.2">
      <c r="I288" s="9"/>
    </row>
    <row r="289" spans="9:9" x14ac:dyDescent="0.2">
      <c r="I289" s="9"/>
    </row>
    <row r="290" spans="9:9" x14ac:dyDescent="0.2">
      <c r="I290" s="9"/>
    </row>
    <row r="291" spans="9:9" x14ac:dyDescent="0.2">
      <c r="I291" s="9"/>
    </row>
    <row r="292" spans="9:9" x14ac:dyDescent="0.2">
      <c r="I292" s="9"/>
    </row>
    <row r="293" spans="9:9" x14ac:dyDescent="0.2">
      <c r="I293" s="9"/>
    </row>
    <row r="294" spans="9:9" x14ac:dyDescent="0.2">
      <c r="I294" s="9"/>
    </row>
    <row r="295" spans="9:9" x14ac:dyDescent="0.2">
      <c r="I295" s="9"/>
    </row>
    <row r="296" spans="9:9" x14ac:dyDescent="0.2">
      <c r="I296" s="9"/>
    </row>
    <row r="297" spans="9:9" x14ac:dyDescent="0.2">
      <c r="I297" s="9"/>
    </row>
    <row r="298" spans="9:9" x14ac:dyDescent="0.2">
      <c r="I298" s="9"/>
    </row>
    <row r="299" spans="9:9" x14ac:dyDescent="0.2">
      <c r="I299" s="9"/>
    </row>
    <row r="300" spans="9:9" x14ac:dyDescent="0.2">
      <c r="I300" s="9"/>
    </row>
    <row r="301" spans="9:9" x14ac:dyDescent="0.2">
      <c r="I301" s="9"/>
    </row>
    <row r="302" spans="9:9" x14ac:dyDescent="0.2">
      <c r="I302" s="9"/>
    </row>
    <row r="303" spans="9:9" x14ac:dyDescent="0.2">
      <c r="I303" s="9"/>
    </row>
    <row r="304" spans="9:9" x14ac:dyDescent="0.2">
      <c r="I304" s="9"/>
    </row>
    <row r="305" spans="9:9" x14ac:dyDescent="0.2">
      <c r="I305" s="9"/>
    </row>
    <row r="306" spans="9:9" x14ac:dyDescent="0.2">
      <c r="I306" s="9"/>
    </row>
    <row r="307" spans="9:9" x14ac:dyDescent="0.2">
      <c r="I307" s="9"/>
    </row>
    <row r="308" spans="9:9" x14ac:dyDescent="0.2">
      <c r="I308" s="9"/>
    </row>
    <row r="309" spans="9:9" x14ac:dyDescent="0.2">
      <c r="I309" s="9"/>
    </row>
    <row r="310" spans="9:9" x14ac:dyDescent="0.2">
      <c r="I310" s="9"/>
    </row>
    <row r="311" spans="9:9" x14ac:dyDescent="0.2">
      <c r="I311" s="9"/>
    </row>
    <row r="312" spans="9:9" x14ac:dyDescent="0.2">
      <c r="I312" s="9"/>
    </row>
    <row r="313" spans="9:9" x14ac:dyDescent="0.2">
      <c r="I313" s="9"/>
    </row>
    <row r="314" spans="9:9" x14ac:dyDescent="0.2">
      <c r="I314" s="9"/>
    </row>
    <row r="315" spans="9:9" x14ac:dyDescent="0.2">
      <c r="I315" s="9"/>
    </row>
    <row r="316" spans="9:9" x14ac:dyDescent="0.2">
      <c r="I316" s="9"/>
    </row>
    <row r="317" spans="9:9" x14ac:dyDescent="0.2">
      <c r="I317" s="9"/>
    </row>
    <row r="318" spans="9:9" x14ac:dyDescent="0.2">
      <c r="I318" s="9"/>
    </row>
    <row r="319" spans="9:9" x14ac:dyDescent="0.2">
      <c r="I319" s="9"/>
    </row>
    <row r="320" spans="9:9" x14ac:dyDescent="0.2">
      <c r="I320" s="9"/>
    </row>
    <row r="321" spans="9:9" x14ac:dyDescent="0.2">
      <c r="I321" s="9"/>
    </row>
    <row r="322" spans="9:9" x14ac:dyDescent="0.2">
      <c r="I322" s="9"/>
    </row>
    <row r="323" spans="9:9" x14ac:dyDescent="0.2">
      <c r="I323" s="9"/>
    </row>
    <row r="324" spans="9:9" x14ac:dyDescent="0.2">
      <c r="I324" s="9"/>
    </row>
    <row r="325" spans="9:9" x14ac:dyDescent="0.2">
      <c r="I325" s="9"/>
    </row>
    <row r="326" spans="9:9" x14ac:dyDescent="0.2">
      <c r="I326" s="9"/>
    </row>
    <row r="327" spans="9:9" x14ac:dyDescent="0.2">
      <c r="I327" s="9"/>
    </row>
    <row r="328" spans="9:9" x14ac:dyDescent="0.2">
      <c r="I328" s="9"/>
    </row>
    <row r="329" spans="9:9" x14ac:dyDescent="0.2">
      <c r="I329" s="9"/>
    </row>
    <row r="330" spans="9:9" x14ac:dyDescent="0.2">
      <c r="I330" s="9"/>
    </row>
    <row r="331" spans="9:9" x14ac:dyDescent="0.2">
      <c r="I331" s="9"/>
    </row>
    <row r="332" spans="9:9" x14ac:dyDescent="0.2">
      <c r="I332" s="9"/>
    </row>
    <row r="333" spans="9:9" x14ac:dyDescent="0.2">
      <c r="I333" s="9"/>
    </row>
    <row r="334" spans="9:9" x14ac:dyDescent="0.2">
      <c r="I334" s="9"/>
    </row>
    <row r="335" spans="9:9" x14ac:dyDescent="0.2">
      <c r="I335" s="9"/>
    </row>
    <row r="336" spans="9:9" x14ac:dyDescent="0.2">
      <c r="I336" s="9"/>
    </row>
    <row r="337" spans="9:9" x14ac:dyDescent="0.2">
      <c r="I337" s="9"/>
    </row>
    <row r="338" spans="9:9" x14ac:dyDescent="0.2">
      <c r="I338" s="9"/>
    </row>
    <row r="339" spans="9:9" x14ac:dyDescent="0.2">
      <c r="I339" s="9"/>
    </row>
    <row r="340" spans="9:9" x14ac:dyDescent="0.2">
      <c r="I340" s="9"/>
    </row>
    <row r="341" spans="9:9" x14ac:dyDescent="0.2">
      <c r="I341" s="9"/>
    </row>
    <row r="342" spans="9:9" x14ac:dyDescent="0.2">
      <c r="I342" s="9"/>
    </row>
    <row r="343" spans="9:9" x14ac:dyDescent="0.2">
      <c r="I343" s="9"/>
    </row>
    <row r="344" spans="9:9" x14ac:dyDescent="0.2">
      <c r="I344" s="9"/>
    </row>
    <row r="345" spans="9:9" x14ac:dyDescent="0.2">
      <c r="I345" s="9"/>
    </row>
    <row r="346" spans="9:9" x14ac:dyDescent="0.2">
      <c r="I346" s="9"/>
    </row>
    <row r="347" spans="9:9" x14ac:dyDescent="0.2">
      <c r="I347" s="9"/>
    </row>
    <row r="348" spans="9:9" x14ac:dyDescent="0.2">
      <c r="I348" s="9"/>
    </row>
    <row r="349" spans="9:9" x14ac:dyDescent="0.2">
      <c r="I349" s="9"/>
    </row>
    <row r="350" spans="9:9" x14ac:dyDescent="0.2">
      <c r="I350" s="9"/>
    </row>
    <row r="351" spans="9:9" x14ac:dyDescent="0.2">
      <c r="I351" s="9"/>
    </row>
    <row r="352" spans="9:9" x14ac:dyDescent="0.2">
      <c r="I352" s="9"/>
    </row>
    <row r="353" spans="9:9" x14ac:dyDescent="0.2">
      <c r="I353" s="9"/>
    </row>
    <row r="354" spans="9:9" x14ac:dyDescent="0.2">
      <c r="I354" s="9"/>
    </row>
    <row r="355" spans="9:9" x14ac:dyDescent="0.2">
      <c r="I355" s="9"/>
    </row>
    <row r="356" spans="9:9" x14ac:dyDescent="0.2">
      <c r="I356" s="9"/>
    </row>
    <row r="357" spans="9:9" x14ac:dyDescent="0.2">
      <c r="I357" s="9"/>
    </row>
    <row r="358" spans="9:9" x14ac:dyDescent="0.2">
      <c r="I358" s="9"/>
    </row>
    <row r="359" spans="9:9" x14ac:dyDescent="0.2">
      <c r="I359" s="9"/>
    </row>
    <row r="360" spans="9:9" x14ac:dyDescent="0.2">
      <c r="I360" s="9"/>
    </row>
    <row r="361" spans="9:9" x14ac:dyDescent="0.2">
      <c r="I361" s="9"/>
    </row>
    <row r="362" spans="9:9" x14ac:dyDescent="0.2">
      <c r="I362" s="9"/>
    </row>
    <row r="363" spans="9:9" x14ac:dyDescent="0.2">
      <c r="I363" s="9"/>
    </row>
    <row r="364" spans="9:9" x14ac:dyDescent="0.2">
      <c r="I364" s="9"/>
    </row>
    <row r="365" spans="9:9" x14ac:dyDescent="0.2">
      <c r="I365" s="9"/>
    </row>
    <row r="366" spans="9:9" x14ac:dyDescent="0.2">
      <c r="I366" s="9"/>
    </row>
    <row r="367" spans="9:9" x14ac:dyDescent="0.2">
      <c r="I367" s="9"/>
    </row>
    <row r="368" spans="9:9" x14ac:dyDescent="0.2">
      <c r="I368" s="9"/>
    </row>
    <row r="369" spans="9:9" x14ac:dyDescent="0.2">
      <c r="I369" s="9"/>
    </row>
    <row r="370" spans="9:9" x14ac:dyDescent="0.2">
      <c r="I370" s="9"/>
    </row>
    <row r="371" spans="9:9" x14ac:dyDescent="0.2">
      <c r="I371" s="9"/>
    </row>
    <row r="372" spans="9:9" x14ac:dyDescent="0.2">
      <c r="I372" s="9"/>
    </row>
    <row r="373" spans="9:9" x14ac:dyDescent="0.2">
      <c r="I373" s="9"/>
    </row>
    <row r="374" spans="9:9" x14ac:dyDescent="0.2">
      <c r="I374" s="9"/>
    </row>
    <row r="375" spans="9:9" x14ac:dyDescent="0.2">
      <c r="I375" s="9"/>
    </row>
    <row r="376" spans="9:9" x14ac:dyDescent="0.2">
      <c r="I376" s="9"/>
    </row>
    <row r="377" spans="9:9" x14ac:dyDescent="0.2">
      <c r="I377" s="9"/>
    </row>
    <row r="378" spans="9:9" x14ac:dyDescent="0.2">
      <c r="I378" s="9"/>
    </row>
    <row r="379" spans="9:9" x14ac:dyDescent="0.2">
      <c r="I379" s="9"/>
    </row>
    <row r="380" spans="9:9" x14ac:dyDescent="0.2">
      <c r="I380" s="9"/>
    </row>
    <row r="381" spans="9:9" x14ac:dyDescent="0.2">
      <c r="I381" s="9"/>
    </row>
    <row r="382" spans="9:9" x14ac:dyDescent="0.2">
      <c r="I382" s="9"/>
    </row>
    <row r="383" spans="9:9" x14ac:dyDescent="0.2">
      <c r="I383" s="9"/>
    </row>
    <row r="384" spans="9:9" x14ac:dyDescent="0.2">
      <c r="I384" s="9"/>
    </row>
    <row r="385" spans="9:9" x14ac:dyDescent="0.2">
      <c r="I385" s="9"/>
    </row>
    <row r="386" spans="9:9" x14ac:dyDescent="0.2">
      <c r="I386" s="9"/>
    </row>
    <row r="387" spans="9:9" x14ac:dyDescent="0.2">
      <c r="I387" s="9"/>
    </row>
    <row r="388" spans="9:9" x14ac:dyDescent="0.2">
      <c r="I388" s="9"/>
    </row>
    <row r="389" spans="9:9" x14ac:dyDescent="0.2">
      <c r="I389" s="9"/>
    </row>
    <row r="390" spans="9:9" x14ac:dyDescent="0.2">
      <c r="I390" s="9"/>
    </row>
    <row r="391" spans="9:9" x14ac:dyDescent="0.2">
      <c r="I391" s="9"/>
    </row>
    <row r="392" spans="9:9" x14ac:dyDescent="0.2">
      <c r="I392" s="9"/>
    </row>
    <row r="393" spans="9:9" x14ac:dyDescent="0.2">
      <c r="I393" s="9"/>
    </row>
    <row r="394" spans="9:9" x14ac:dyDescent="0.2">
      <c r="I394" s="9"/>
    </row>
    <row r="395" spans="9:9" x14ac:dyDescent="0.2">
      <c r="I395" s="9"/>
    </row>
    <row r="396" spans="9:9" x14ac:dyDescent="0.2">
      <c r="I396" s="9"/>
    </row>
    <row r="397" spans="9:9" x14ac:dyDescent="0.2">
      <c r="I397" s="9"/>
    </row>
    <row r="398" spans="9:9" x14ac:dyDescent="0.2">
      <c r="I398" s="9"/>
    </row>
    <row r="399" spans="9:9" x14ac:dyDescent="0.2">
      <c r="I399" s="9"/>
    </row>
    <row r="400" spans="9:9" x14ac:dyDescent="0.2">
      <c r="I400" s="9"/>
    </row>
    <row r="401" spans="9:9" x14ac:dyDescent="0.2">
      <c r="I401" s="9"/>
    </row>
    <row r="402" spans="9:9" x14ac:dyDescent="0.2">
      <c r="I402" s="9"/>
    </row>
    <row r="403" spans="9:9" x14ac:dyDescent="0.2">
      <c r="I403" s="9"/>
    </row>
    <row r="404" spans="9:9" x14ac:dyDescent="0.2">
      <c r="I404" s="9"/>
    </row>
    <row r="405" spans="9:9" x14ac:dyDescent="0.2">
      <c r="I405" s="9"/>
    </row>
    <row r="406" spans="9:9" x14ac:dyDescent="0.2">
      <c r="I406" s="9"/>
    </row>
    <row r="407" spans="9:9" x14ac:dyDescent="0.2">
      <c r="I407" s="9"/>
    </row>
    <row r="408" spans="9:9" x14ac:dyDescent="0.2">
      <c r="I408" s="9"/>
    </row>
    <row r="409" spans="9:9" x14ac:dyDescent="0.2">
      <c r="I409" s="9"/>
    </row>
    <row r="410" spans="9:9" x14ac:dyDescent="0.2">
      <c r="I410" s="9"/>
    </row>
    <row r="411" spans="9:9" x14ac:dyDescent="0.2">
      <c r="I411" s="9"/>
    </row>
    <row r="412" spans="9:9" x14ac:dyDescent="0.2">
      <c r="I412" s="9"/>
    </row>
    <row r="413" spans="9:9" x14ac:dyDescent="0.2">
      <c r="I413" s="9"/>
    </row>
    <row r="414" spans="9:9" x14ac:dyDescent="0.2">
      <c r="I414" s="9"/>
    </row>
    <row r="415" spans="9:9" x14ac:dyDescent="0.2">
      <c r="I415" s="9"/>
    </row>
    <row r="416" spans="9:9" x14ac:dyDescent="0.2">
      <c r="I416" s="9"/>
    </row>
    <row r="417" spans="9:9" x14ac:dyDescent="0.2">
      <c r="I417" s="9"/>
    </row>
    <row r="418" spans="9:9" x14ac:dyDescent="0.2">
      <c r="I418" s="9"/>
    </row>
    <row r="419" spans="9:9" x14ac:dyDescent="0.2">
      <c r="I419" s="9"/>
    </row>
    <row r="420" spans="9:9" x14ac:dyDescent="0.2">
      <c r="I420" s="9"/>
    </row>
    <row r="421" spans="9:9" x14ac:dyDescent="0.2">
      <c r="I421" s="9"/>
    </row>
    <row r="422" spans="9:9" x14ac:dyDescent="0.2">
      <c r="I422" s="9"/>
    </row>
    <row r="423" spans="9:9" x14ac:dyDescent="0.2">
      <c r="I423" s="9"/>
    </row>
    <row r="424" spans="9:9" x14ac:dyDescent="0.2">
      <c r="I424" s="9"/>
    </row>
    <row r="425" spans="9:9" x14ac:dyDescent="0.2">
      <c r="I425" s="9"/>
    </row>
    <row r="426" spans="9:9" x14ac:dyDescent="0.2">
      <c r="I426" s="9"/>
    </row>
    <row r="427" spans="9:9" x14ac:dyDescent="0.2">
      <c r="I427" s="9"/>
    </row>
    <row r="428" spans="9:9" x14ac:dyDescent="0.2">
      <c r="I428" s="9"/>
    </row>
    <row r="429" spans="9:9" x14ac:dyDescent="0.2">
      <c r="I429" s="9"/>
    </row>
    <row r="430" spans="9:9" x14ac:dyDescent="0.2">
      <c r="I430" s="9"/>
    </row>
    <row r="431" spans="9:9" x14ac:dyDescent="0.2">
      <c r="I431" s="9"/>
    </row>
    <row r="432" spans="9:9" x14ac:dyDescent="0.2">
      <c r="I432" s="9"/>
    </row>
    <row r="433" spans="9:9" x14ac:dyDescent="0.2">
      <c r="I433" s="9"/>
    </row>
    <row r="434" spans="9:9" x14ac:dyDescent="0.2">
      <c r="I434" s="9"/>
    </row>
    <row r="435" spans="9:9" x14ac:dyDescent="0.2">
      <c r="I435" s="9"/>
    </row>
    <row r="436" spans="9:9" x14ac:dyDescent="0.2">
      <c r="I436" s="9"/>
    </row>
    <row r="437" spans="9:9" x14ac:dyDescent="0.2">
      <c r="I437" s="9"/>
    </row>
    <row r="438" spans="9:9" x14ac:dyDescent="0.2">
      <c r="I438" s="9"/>
    </row>
    <row r="439" spans="9:9" x14ac:dyDescent="0.2">
      <c r="I439" s="9"/>
    </row>
    <row r="440" spans="9:9" x14ac:dyDescent="0.2">
      <c r="I440" s="9"/>
    </row>
    <row r="441" spans="9:9" x14ac:dyDescent="0.2">
      <c r="I441" s="9"/>
    </row>
    <row r="442" spans="9:9" x14ac:dyDescent="0.2">
      <c r="I442" s="9"/>
    </row>
    <row r="443" spans="9:9" x14ac:dyDescent="0.2">
      <c r="I443" s="9"/>
    </row>
    <row r="444" spans="9:9" x14ac:dyDescent="0.2">
      <c r="I444" s="9"/>
    </row>
    <row r="445" spans="9:9" x14ac:dyDescent="0.2">
      <c r="I445" s="9"/>
    </row>
    <row r="446" spans="9:9" x14ac:dyDescent="0.2">
      <c r="I446" s="9"/>
    </row>
    <row r="447" spans="9:9" x14ac:dyDescent="0.2">
      <c r="I447" s="9"/>
    </row>
    <row r="448" spans="9:9" x14ac:dyDescent="0.2">
      <c r="I448" s="9"/>
    </row>
    <row r="449" spans="9:9" x14ac:dyDescent="0.2">
      <c r="I449" s="9"/>
    </row>
    <row r="450" spans="9:9" x14ac:dyDescent="0.2">
      <c r="I450" s="9"/>
    </row>
    <row r="451" spans="9:9" x14ac:dyDescent="0.2">
      <c r="I451" s="9"/>
    </row>
    <row r="452" spans="9:9" x14ac:dyDescent="0.2">
      <c r="I452" s="9"/>
    </row>
    <row r="453" spans="9:9" x14ac:dyDescent="0.2">
      <c r="I453" s="9"/>
    </row>
    <row r="454" spans="9:9" x14ac:dyDescent="0.2">
      <c r="I454" s="9"/>
    </row>
    <row r="455" spans="9:9" x14ac:dyDescent="0.2">
      <c r="I455" s="9"/>
    </row>
    <row r="456" spans="9:9" x14ac:dyDescent="0.2">
      <c r="I456" s="9"/>
    </row>
    <row r="457" spans="9:9" x14ac:dyDescent="0.2">
      <c r="I457" s="9"/>
    </row>
    <row r="458" spans="9:9" x14ac:dyDescent="0.2">
      <c r="I458" s="9"/>
    </row>
    <row r="459" spans="9:9" x14ac:dyDescent="0.2">
      <c r="I459" s="9"/>
    </row>
    <row r="460" spans="9:9" x14ac:dyDescent="0.2">
      <c r="I460" s="9"/>
    </row>
    <row r="461" spans="9:9" x14ac:dyDescent="0.2">
      <c r="I461" s="9"/>
    </row>
    <row r="462" spans="9:9" x14ac:dyDescent="0.2">
      <c r="I462" s="9"/>
    </row>
    <row r="463" spans="9:9" x14ac:dyDescent="0.2">
      <c r="I463" s="9"/>
    </row>
    <row r="464" spans="9:9" x14ac:dyDescent="0.2">
      <c r="I464" s="9"/>
    </row>
    <row r="465" spans="9:9" x14ac:dyDescent="0.2">
      <c r="I465" s="9"/>
    </row>
    <row r="466" spans="9:9" x14ac:dyDescent="0.2">
      <c r="I466" s="9"/>
    </row>
    <row r="467" spans="9:9" x14ac:dyDescent="0.2">
      <c r="I467" s="9"/>
    </row>
    <row r="468" spans="9:9" x14ac:dyDescent="0.2">
      <c r="I468" s="9"/>
    </row>
    <row r="469" spans="9:9" x14ac:dyDescent="0.2">
      <c r="I469" s="9"/>
    </row>
    <row r="470" spans="9:9" x14ac:dyDescent="0.2">
      <c r="I470" s="9"/>
    </row>
    <row r="471" spans="9:9" x14ac:dyDescent="0.2">
      <c r="I471" s="9"/>
    </row>
    <row r="472" spans="9:9" x14ac:dyDescent="0.2">
      <c r="I472" s="9"/>
    </row>
    <row r="473" spans="9:9" x14ac:dyDescent="0.2">
      <c r="I473" s="9"/>
    </row>
    <row r="474" spans="9:9" x14ac:dyDescent="0.2">
      <c r="I474" s="9"/>
    </row>
    <row r="475" spans="9:9" x14ac:dyDescent="0.2">
      <c r="I475" s="9"/>
    </row>
    <row r="476" spans="9:9" x14ac:dyDescent="0.2">
      <c r="I476" s="9"/>
    </row>
    <row r="477" spans="9:9" x14ac:dyDescent="0.2">
      <c r="I477" s="9"/>
    </row>
    <row r="478" spans="9:9" x14ac:dyDescent="0.2">
      <c r="I478" s="9"/>
    </row>
    <row r="479" spans="9:9" x14ac:dyDescent="0.2">
      <c r="I479" s="9"/>
    </row>
    <row r="480" spans="9:9" x14ac:dyDescent="0.2">
      <c r="I480" s="9"/>
    </row>
    <row r="481" spans="9:9" x14ac:dyDescent="0.2">
      <c r="I481" s="9"/>
    </row>
    <row r="482" spans="9:9" x14ac:dyDescent="0.2">
      <c r="I482" s="9"/>
    </row>
    <row r="483" spans="9:9" x14ac:dyDescent="0.2">
      <c r="I483" s="9"/>
    </row>
    <row r="484" spans="9:9" x14ac:dyDescent="0.2">
      <c r="I484" s="9"/>
    </row>
    <row r="485" spans="9:9" x14ac:dyDescent="0.2">
      <c r="I485" s="9"/>
    </row>
    <row r="486" spans="9:9" x14ac:dyDescent="0.2">
      <c r="I486" s="9"/>
    </row>
    <row r="487" spans="9:9" x14ac:dyDescent="0.2">
      <c r="I487" s="9"/>
    </row>
    <row r="488" spans="9:9" x14ac:dyDescent="0.2">
      <c r="I488" s="9"/>
    </row>
    <row r="489" spans="9:9" x14ac:dyDescent="0.2">
      <c r="I489" s="9"/>
    </row>
    <row r="490" spans="9:9" x14ac:dyDescent="0.2">
      <c r="I490" s="9"/>
    </row>
    <row r="491" spans="9:9" x14ac:dyDescent="0.2">
      <c r="I491" s="9"/>
    </row>
    <row r="492" spans="9:9" x14ac:dyDescent="0.2">
      <c r="I492" s="9"/>
    </row>
    <row r="493" spans="9:9" x14ac:dyDescent="0.2">
      <c r="I493" s="9"/>
    </row>
    <row r="494" spans="9:9" x14ac:dyDescent="0.2">
      <c r="I494" s="9"/>
    </row>
    <row r="495" spans="9:9" x14ac:dyDescent="0.2">
      <c r="I495" s="9"/>
    </row>
    <row r="496" spans="9:9" x14ac:dyDescent="0.2">
      <c r="I496" s="9"/>
    </row>
    <row r="497" spans="9:9" x14ac:dyDescent="0.2">
      <c r="I497" s="9"/>
    </row>
    <row r="498" spans="9:9" x14ac:dyDescent="0.2">
      <c r="I498" s="9"/>
    </row>
    <row r="499" spans="9:9" x14ac:dyDescent="0.2">
      <c r="I499" s="9"/>
    </row>
    <row r="500" spans="9:9" x14ac:dyDescent="0.2">
      <c r="I500" s="9"/>
    </row>
    <row r="501" spans="9:9" x14ac:dyDescent="0.2">
      <c r="I501" s="9"/>
    </row>
    <row r="502" spans="9:9" x14ac:dyDescent="0.2">
      <c r="I502" s="9"/>
    </row>
    <row r="503" spans="9:9" x14ac:dyDescent="0.2">
      <c r="I503" s="9"/>
    </row>
    <row r="504" spans="9:9" x14ac:dyDescent="0.2">
      <c r="I504" s="9"/>
    </row>
    <row r="505" spans="9:9" x14ac:dyDescent="0.2">
      <c r="I505" s="9"/>
    </row>
    <row r="506" spans="9:9" x14ac:dyDescent="0.2">
      <c r="I506" s="9"/>
    </row>
    <row r="507" spans="9:9" x14ac:dyDescent="0.2">
      <c r="I507" s="9"/>
    </row>
    <row r="508" spans="9:9" x14ac:dyDescent="0.2">
      <c r="I508" s="9"/>
    </row>
    <row r="509" spans="9:9" x14ac:dyDescent="0.2">
      <c r="I509" s="9"/>
    </row>
    <row r="510" spans="9:9" x14ac:dyDescent="0.2">
      <c r="I510" s="9"/>
    </row>
    <row r="511" spans="9:9" x14ac:dyDescent="0.2">
      <c r="I511" s="9"/>
    </row>
    <row r="512" spans="9:9" x14ac:dyDescent="0.2">
      <c r="I512" s="9"/>
    </row>
    <row r="513" spans="9:9" x14ac:dyDescent="0.2">
      <c r="I513" s="9"/>
    </row>
    <row r="514" spans="9:9" x14ac:dyDescent="0.2">
      <c r="I514" s="9"/>
    </row>
    <row r="515" spans="9:9" x14ac:dyDescent="0.2">
      <c r="I515" s="9"/>
    </row>
    <row r="516" spans="9:9" x14ac:dyDescent="0.2">
      <c r="I516" s="9"/>
    </row>
    <row r="517" spans="9:9" x14ac:dyDescent="0.2">
      <c r="I517" s="9"/>
    </row>
    <row r="518" spans="9:9" x14ac:dyDescent="0.2">
      <c r="I518" s="9"/>
    </row>
    <row r="519" spans="9:9" x14ac:dyDescent="0.2">
      <c r="I519" s="9"/>
    </row>
    <row r="520" spans="9:9" x14ac:dyDescent="0.2">
      <c r="I520" s="9"/>
    </row>
    <row r="521" spans="9:9" x14ac:dyDescent="0.2">
      <c r="I521" s="9"/>
    </row>
    <row r="522" spans="9:9" x14ac:dyDescent="0.2">
      <c r="I522" s="9"/>
    </row>
    <row r="523" spans="9:9" x14ac:dyDescent="0.2">
      <c r="I523" s="9"/>
    </row>
    <row r="524" spans="9:9" x14ac:dyDescent="0.2">
      <c r="I524" s="9"/>
    </row>
    <row r="525" spans="9:9" x14ac:dyDescent="0.2">
      <c r="I525" s="9"/>
    </row>
    <row r="526" spans="9:9" x14ac:dyDescent="0.2">
      <c r="I526" s="9"/>
    </row>
    <row r="527" spans="9:9" x14ac:dyDescent="0.2">
      <c r="I527" s="9"/>
    </row>
    <row r="528" spans="9:9" x14ac:dyDescent="0.2">
      <c r="I528" s="9"/>
    </row>
    <row r="529" spans="9:9" x14ac:dyDescent="0.2">
      <c r="I529" s="9"/>
    </row>
    <row r="530" spans="9:9" x14ac:dyDescent="0.2">
      <c r="I530" s="9"/>
    </row>
    <row r="531" spans="9:9" x14ac:dyDescent="0.2">
      <c r="I531" s="9"/>
    </row>
    <row r="532" spans="9:9" x14ac:dyDescent="0.2">
      <c r="I532" s="9"/>
    </row>
    <row r="533" spans="9:9" x14ac:dyDescent="0.2">
      <c r="I533" s="9"/>
    </row>
    <row r="534" spans="9:9" x14ac:dyDescent="0.2">
      <c r="I534" s="9"/>
    </row>
    <row r="535" spans="9:9" x14ac:dyDescent="0.2">
      <c r="I535" s="9"/>
    </row>
    <row r="536" spans="9:9" x14ac:dyDescent="0.2">
      <c r="I536" s="9"/>
    </row>
    <row r="537" spans="9:9" x14ac:dyDescent="0.2">
      <c r="I537" s="9"/>
    </row>
    <row r="538" spans="9:9" x14ac:dyDescent="0.2">
      <c r="I538" s="9"/>
    </row>
    <row r="539" spans="9:9" x14ac:dyDescent="0.2">
      <c r="I539" s="9"/>
    </row>
    <row r="540" spans="9:9" x14ac:dyDescent="0.2">
      <c r="I540" s="9"/>
    </row>
    <row r="541" spans="9:9" x14ac:dyDescent="0.2">
      <c r="I541" s="9"/>
    </row>
    <row r="542" spans="9:9" x14ac:dyDescent="0.2">
      <c r="I542" s="9"/>
    </row>
    <row r="543" spans="9:9" x14ac:dyDescent="0.2">
      <c r="I543" s="9"/>
    </row>
    <row r="544" spans="9:9" x14ac:dyDescent="0.2">
      <c r="I544" s="9"/>
    </row>
    <row r="545" spans="9:9" x14ac:dyDescent="0.2">
      <c r="I545" s="9"/>
    </row>
    <row r="546" spans="9:9" x14ac:dyDescent="0.2">
      <c r="I546" s="9"/>
    </row>
    <row r="547" spans="9:9" x14ac:dyDescent="0.2">
      <c r="I547" s="9"/>
    </row>
    <row r="548" spans="9:9" x14ac:dyDescent="0.2">
      <c r="I548" s="9"/>
    </row>
    <row r="549" spans="9:9" x14ac:dyDescent="0.2">
      <c r="I549" s="9"/>
    </row>
    <row r="550" spans="9:9" x14ac:dyDescent="0.2">
      <c r="I550" s="9"/>
    </row>
    <row r="551" spans="9:9" x14ac:dyDescent="0.2">
      <c r="I551" s="9"/>
    </row>
    <row r="552" spans="9:9" x14ac:dyDescent="0.2">
      <c r="I552" s="9"/>
    </row>
    <row r="553" spans="9:9" x14ac:dyDescent="0.2">
      <c r="I553" s="9"/>
    </row>
    <row r="554" spans="9:9" x14ac:dyDescent="0.2">
      <c r="I554" s="9"/>
    </row>
    <row r="555" spans="9:9" x14ac:dyDescent="0.2">
      <c r="I555" s="9"/>
    </row>
    <row r="556" spans="9:9" x14ac:dyDescent="0.2">
      <c r="I556" s="9"/>
    </row>
    <row r="557" spans="9:9" x14ac:dyDescent="0.2">
      <c r="I557" s="9"/>
    </row>
    <row r="558" spans="9:9" x14ac:dyDescent="0.2">
      <c r="I558" s="9"/>
    </row>
    <row r="559" spans="9:9" x14ac:dyDescent="0.2">
      <c r="I559" s="9"/>
    </row>
    <row r="560" spans="9:9" x14ac:dyDescent="0.2">
      <c r="I560" s="9"/>
    </row>
    <row r="561" spans="9:9" x14ac:dyDescent="0.2">
      <c r="I561" s="9"/>
    </row>
    <row r="562" spans="9:9" x14ac:dyDescent="0.2">
      <c r="I562" s="9"/>
    </row>
    <row r="563" spans="9:9" x14ac:dyDescent="0.2">
      <c r="I563" s="9"/>
    </row>
    <row r="564" spans="9:9" x14ac:dyDescent="0.2">
      <c r="I564" s="9"/>
    </row>
    <row r="565" spans="9:9" x14ac:dyDescent="0.2">
      <c r="I565" s="9"/>
    </row>
    <row r="566" spans="9:9" x14ac:dyDescent="0.2">
      <c r="I566" s="9"/>
    </row>
    <row r="567" spans="9:9" x14ac:dyDescent="0.2">
      <c r="I567" s="9"/>
    </row>
    <row r="568" spans="9:9" x14ac:dyDescent="0.2">
      <c r="I568" s="9"/>
    </row>
    <row r="569" spans="9:9" x14ac:dyDescent="0.2">
      <c r="I569" s="9"/>
    </row>
    <row r="570" spans="9:9" x14ac:dyDescent="0.2">
      <c r="I570" s="9"/>
    </row>
    <row r="571" spans="9:9" x14ac:dyDescent="0.2">
      <c r="I571" s="9"/>
    </row>
    <row r="572" spans="9:9" x14ac:dyDescent="0.2">
      <c r="I572" s="9"/>
    </row>
    <row r="573" spans="9:9" x14ac:dyDescent="0.2">
      <c r="I573" s="9"/>
    </row>
    <row r="574" spans="9:9" x14ac:dyDescent="0.2">
      <c r="I574" s="9"/>
    </row>
    <row r="575" spans="9:9" x14ac:dyDescent="0.2">
      <c r="I575" s="9"/>
    </row>
    <row r="576" spans="9:9" x14ac:dyDescent="0.2">
      <c r="I576" s="9"/>
    </row>
    <row r="577" spans="9:9" x14ac:dyDescent="0.2">
      <c r="I577" s="9"/>
    </row>
    <row r="578" spans="9:9" x14ac:dyDescent="0.2">
      <c r="I578" s="9"/>
    </row>
    <row r="579" spans="9:9" x14ac:dyDescent="0.2">
      <c r="I579" s="9"/>
    </row>
    <row r="580" spans="9:9" x14ac:dyDescent="0.2">
      <c r="I580" s="9"/>
    </row>
    <row r="581" spans="9:9" x14ac:dyDescent="0.2">
      <c r="I581" s="9"/>
    </row>
    <row r="582" spans="9:9" x14ac:dyDescent="0.2">
      <c r="I582" s="9"/>
    </row>
    <row r="583" spans="9:9" x14ac:dyDescent="0.2">
      <c r="I583" s="9"/>
    </row>
    <row r="584" spans="9:9" x14ac:dyDescent="0.2">
      <c r="I584" s="9"/>
    </row>
    <row r="585" spans="9:9" x14ac:dyDescent="0.2">
      <c r="I585" s="9"/>
    </row>
    <row r="586" spans="9:9" x14ac:dyDescent="0.2">
      <c r="I586" s="9"/>
    </row>
    <row r="587" spans="9:9" x14ac:dyDescent="0.2">
      <c r="I587" s="9"/>
    </row>
    <row r="588" spans="9:9" x14ac:dyDescent="0.2">
      <c r="I588" s="9"/>
    </row>
    <row r="589" spans="9:9" x14ac:dyDescent="0.2">
      <c r="I589" s="9"/>
    </row>
    <row r="590" spans="9:9" x14ac:dyDescent="0.2">
      <c r="I590" s="9"/>
    </row>
    <row r="591" spans="9:9" x14ac:dyDescent="0.2">
      <c r="I591" s="9"/>
    </row>
    <row r="592" spans="9:9" x14ac:dyDescent="0.2">
      <c r="I592" s="9"/>
    </row>
    <row r="593" spans="9:9" x14ac:dyDescent="0.2">
      <c r="I593" s="9"/>
    </row>
    <row r="594" spans="9:9" x14ac:dyDescent="0.2">
      <c r="I594" s="9"/>
    </row>
    <row r="595" spans="9:9" x14ac:dyDescent="0.2">
      <c r="I595" s="9"/>
    </row>
    <row r="596" spans="9:9" x14ac:dyDescent="0.2">
      <c r="I596" s="9"/>
    </row>
    <row r="597" spans="9:9" x14ac:dyDescent="0.2">
      <c r="I597" s="9"/>
    </row>
    <row r="598" spans="9:9" x14ac:dyDescent="0.2">
      <c r="I598" s="9"/>
    </row>
    <row r="599" spans="9:9" x14ac:dyDescent="0.2">
      <c r="I599" s="9"/>
    </row>
    <row r="600" spans="9:9" x14ac:dyDescent="0.2">
      <c r="I600" s="9"/>
    </row>
    <row r="601" spans="9:9" x14ac:dyDescent="0.2">
      <c r="I601" s="9"/>
    </row>
    <row r="602" spans="9:9" x14ac:dyDescent="0.2">
      <c r="I602" s="9"/>
    </row>
    <row r="603" spans="9:9" x14ac:dyDescent="0.2">
      <c r="I603" s="9"/>
    </row>
    <row r="604" spans="9:9" x14ac:dyDescent="0.2">
      <c r="I604" s="9"/>
    </row>
    <row r="605" spans="9:9" x14ac:dyDescent="0.2">
      <c r="I605" s="9"/>
    </row>
    <row r="606" spans="9:9" x14ac:dyDescent="0.2">
      <c r="I606" s="9"/>
    </row>
    <row r="607" spans="9:9" x14ac:dyDescent="0.2">
      <c r="I607" s="9"/>
    </row>
    <row r="608" spans="9:9" x14ac:dyDescent="0.2">
      <c r="I608" s="9"/>
    </row>
    <row r="609" spans="9:9" x14ac:dyDescent="0.2">
      <c r="I609" s="9"/>
    </row>
    <row r="610" spans="9:9" x14ac:dyDescent="0.2">
      <c r="I610" s="9"/>
    </row>
    <row r="611" spans="9:9" x14ac:dyDescent="0.2">
      <c r="I611" s="9"/>
    </row>
    <row r="612" spans="9:9" x14ac:dyDescent="0.2">
      <c r="I612" s="9"/>
    </row>
    <row r="613" spans="9:9" x14ac:dyDescent="0.2">
      <c r="I613" s="9"/>
    </row>
    <row r="614" spans="9:9" x14ac:dyDescent="0.2">
      <c r="I614" s="9"/>
    </row>
    <row r="615" spans="9:9" x14ac:dyDescent="0.2">
      <c r="I615" s="9"/>
    </row>
    <row r="616" spans="9:9" x14ac:dyDescent="0.2">
      <c r="I616" s="9"/>
    </row>
    <row r="617" spans="9:9" x14ac:dyDescent="0.2">
      <c r="I617" s="9"/>
    </row>
    <row r="618" spans="9:9" x14ac:dyDescent="0.2">
      <c r="I618" s="9"/>
    </row>
    <row r="619" spans="9:9" x14ac:dyDescent="0.2">
      <c r="I619" s="9"/>
    </row>
    <row r="620" spans="9:9" x14ac:dyDescent="0.2">
      <c r="I620" s="9"/>
    </row>
    <row r="621" spans="9:9" x14ac:dyDescent="0.2">
      <c r="I621" s="9"/>
    </row>
    <row r="622" spans="9:9" x14ac:dyDescent="0.2">
      <c r="I622" s="9"/>
    </row>
    <row r="623" spans="9:9" x14ac:dyDescent="0.2">
      <c r="I623" s="9"/>
    </row>
    <row r="624" spans="9:9" x14ac:dyDescent="0.2">
      <c r="I624" s="9"/>
    </row>
    <row r="625" spans="9:9" x14ac:dyDescent="0.2">
      <c r="I625" s="9"/>
    </row>
    <row r="626" spans="9:9" x14ac:dyDescent="0.2">
      <c r="I626" s="9"/>
    </row>
    <row r="627" spans="9:9" x14ac:dyDescent="0.2">
      <c r="I627" s="9"/>
    </row>
    <row r="628" spans="9:9" x14ac:dyDescent="0.2">
      <c r="I628" s="9"/>
    </row>
    <row r="629" spans="9:9" x14ac:dyDescent="0.2">
      <c r="I629" s="9"/>
    </row>
    <row r="630" spans="9:9" x14ac:dyDescent="0.2">
      <c r="I630" s="9"/>
    </row>
    <row r="631" spans="9:9" x14ac:dyDescent="0.2">
      <c r="I631" s="9"/>
    </row>
    <row r="632" spans="9:9" x14ac:dyDescent="0.2">
      <c r="I632" s="9"/>
    </row>
    <row r="633" spans="9:9" x14ac:dyDescent="0.2">
      <c r="I633" s="9"/>
    </row>
    <row r="634" spans="9:9" x14ac:dyDescent="0.2">
      <c r="I634" s="9"/>
    </row>
    <row r="635" spans="9:9" x14ac:dyDescent="0.2">
      <c r="I635" s="9"/>
    </row>
    <row r="636" spans="9:9" x14ac:dyDescent="0.2">
      <c r="I636" s="9"/>
    </row>
    <row r="637" spans="9:9" x14ac:dyDescent="0.2">
      <c r="I637" s="9"/>
    </row>
    <row r="638" spans="9:9" x14ac:dyDescent="0.2">
      <c r="I638" s="9"/>
    </row>
    <row r="639" spans="9:9" x14ac:dyDescent="0.2">
      <c r="I639" s="9"/>
    </row>
    <row r="640" spans="9:9" x14ac:dyDescent="0.2">
      <c r="I640" s="9"/>
    </row>
    <row r="641" spans="9:9" x14ac:dyDescent="0.2">
      <c r="I641" s="9"/>
    </row>
    <row r="642" spans="9:9" x14ac:dyDescent="0.2">
      <c r="I642" s="9"/>
    </row>
    <row r="643" spans="9:9" x14ac:dyDescent="0.2">
      <c r="I643" s="9"/>
    </row>
    <row r="644" spans="9:9" x14ac:dyDescent="0.2">
      <c r="I644" s="9"/>
    </row>
    <row r="645" spans="9:9" x14ac:dyDescent="0.2">
      <c r="I645" s="9"/>
    </row>
    <row r="646" spans="9:9" x14ac:dyDescent="0.2">
      <c r="I646" s="9"/>
    </row>
    <row r="647" spans="9:9" x14ac:dyDescent="0.2">
      <c r="I647" s="9"/>
    </row>
    <row r="648" spans="9:9" x14ac:dyDescent="0.2">
      <c r="I648" s="9"/>
    </row>
    <row r="649" spans="9:9" x14ac:dyDescent="0.2">
      <c r="I649" s="9"/>
    </row>
    <row r="650" spans="9:9" x14ac:dyDescent="0.2">
      <c r="I650" s="9"/>
    </row>
    <row r="651" spans="9:9" x14ac:dyDescent="0.2">
      <c r="I651" s="9"/>
    </row>
    <row r="652" spans="9:9" x14ac:dyDescent="0.2">
      <c r="I652" s="9"/>
    </row>
    <row r="653" spans="9:9" x14ac:dyDescent="0.2">
      <c r="I653" s="9"/>
    </row>
    <row r="654" spans="9:9" x14ac:dyDescent="0.2">
      <c r="I654" s="9"/>
    </row>
    <row r="655" spans="9:9" x14ac:dyDescent="0.2">
      <c r="I655" s="9"/>
    </row>
    <row r="656" spans="9:9" x14ac:dyDescent="0.2">
      <c r="I656" s="9"/>
    </row>
    <row r="657" spans="9:9" x14ac:dyDescent="0.2">
      <c r="I657" s="9"/>
    </row>
    <row r="658" spans="9:9" x14ac:dyDescent="0.2">
      <c r="I658" s="9"/>
    </row>
    <row r="659" spans="9:9" x14ac:dyDescent="0.2">
      <c r="I659" s="9"/>
    </row>
    <row r="660" spans="9:9" x14ac:dyDescent="0.2">
      <c r="I660" s="9"/>
    </row>
    <row r="661" spans="9:9" x14ac:dyDescent="0.2">
      <c r="I661" s="9"/>
    </row>
    <row r="662" spans="9:9" x14ac:dyDescent="0.2">
      <c r="I662" s="9"/>
    </row>
    <row r="663" spans="9:9" x14ac:dyDescent="0.2">
      <c r="I663" s="9"/>
    </row>
    <row r="664" spans="9:9" x14ac:dyDescent="0.2">
      <c r="I664" s="9"/>
    </row>
    <row r="665" spans="9:9" x14ac:dyDescent="0.2">
      <c r="I665" s="9"/>
    </row>
    <row r="666" spans="9:9" x14ac:dyDescent="0.2">
      <c r="I666" s="9"/>
    </row>
    <row r="667" spans="9:9" x14ac:dyDescent="0.2">
      <c r="I667" s="9"/>
    </row>
    <row r="668" spans="9:9" x14ac:dyDescent="0.2">
      <c r="I668" s="9"/>
    </row>
    <row r="669" spans="9:9" x14ac:dyDescent="0.2">
      <c r="I669" s="9"/>
    </row>
    <row r="670" spans="9:9" x14ac:dyDescent="0.2">
      <c r="I670" s="9"/>
    </row>
    <row r="671" spans="9:9" x14ac:dyDescent="0.2">
      <c r="I671" s="9"/>
    </row>
    <row r="672" spans="9:9" x14ac:dyDescent="0.2">
      <c r="I672" s="9"/>
    </row>
    <row r="673" spans="9:9" x14ac:dyDescent="0.2">
      <c r="I673" s="9"/>
    </row>
    <row r="674" spans="9:9" x14ac:dyDescent="0.2">
      <c r="I674" s="9"/>
    </row>
    <row r="675" spans="9:9" x14ac:dyDescent="0.2">
      <c r="I675" s="9"/>
    </row>
    <row r="676" spans="9:9" x14ac:dyDescent="0.2">
      <c r="I676" s="9"/>
    </row>
    <row r="677" spans="9:9" x14ac:dyDescent="0.2">
      <c r="I677" s="9"/>
    </row>
    <row r="678" spans="9:9" x14ac:dyDescent="0.2">
      <c r="I678" s="9"/>
    </row>
    <row r="679" spans="9:9" x14ac:dyDescent="0.2">
      <c r="I679" s="9"/>
    </row>
    <row r="680" spans="9:9" x14ac:dyDescent="0.2">
      <c r="I680" s="9"/>
    </row>
    <row r="681" spans="9:9" x14ac:dyDescent="0.2">
      <c r="I681" s="9"/>
    </row>
    <row r="682" spans="9:9" x14ac:dyDescent="0.2">
      <c r="I682" s="9"/>
    </row>
    <row r="683" spans="9:9" x14ac:dyDescent="0.2">
      <c r="I683" s="9"/>
    </row>
    <row r="684" spans="9:9" x14ac:dyDescent="0.2">
      <c r="I684" s="9"/>
    </row>
    <row r="685" spans="9:9" x14ac:dyDescent="0.2">
      <c r="I685" s="9"/>
    </row>
    <row r="686" spans="9:9" x14ac:dyDescent="0.2">
      <c r="I686" s="9"/>
    </row>
    <row r="687" spans="9:9" x14ac:dyDescent="0.2">
      <c r="I687" s="9"/>
    </row>
    <row r="688" spans="9:9" x14ac:dyDescent="0.2">
      <c r="I688" s="9"/>
    </row>
    <row r="689" spans="9:9" x14ac:dyDescent="0.2">
      <c r="I689" s="9"/>
    </row>
    <row r="690" spans="9:9" x14ac:dyDescent="0.2">
      <c r="I690" s="9"/>
    </row>
    <row r="691" spans="9:9" x14ac:dyDescent="0.2">
      <c r="I691" s="9"/>
    </row>
    <row r="692" spans="9:9" x14ac:dyDescent="0.2">
      <c r="I692" s="9"/>
    </row>
    <row r="693" spans="9:9" x14ac:dyDescent="0.2">
      <c r="I693" s="9"/>
    </row>
    <row r="694" spans="9:9" x14ac:dyDescent="0.2">
      <c r="I694" s="9"/>
    </row>
    <row r="695" spans="9:9" x14ac:dyDescent="0.2">
      <c r="I695" s="9"/>
    </row>
    <row r="696" spans="9:9" x14ac:dyDescent="0.2">
      <c r="I696" s="9"/>
    </row>
    <row r="697" spans="9:9" x14ac:dyDescent="0.2">
      <c r="I697" s="9"/>
    </row>
    <row r="698" spans="9:9" x14ac:dyDescent="0.2">
      <c r="I698" s="9"/>
    </row>
    <row r="699" spans="9:9" x14ac:dyDescent="0.2">
      <c r="I699" s="9"/>
    </row>
    <row r="700" spans="9:9" x14ac:dyDescent="0.2">
      <c r="I700" s="9"/>
    </row>
    <row r="701" spans="9:9" x14ac:dyDescent="0.2">
      <c r="I701" s="9"/>
    </row>
    <row r="702" spans="9:9" x14ac:dyDescent="0.2">
      <c r="I702" s="9"/>
    </row>
    <row r="703" spans="9:9" x14ac:dyDescent="0.2">
      <c r="I703" s="9"/>
    </row>
    <row r="704" spans="9:9" x14ac:dyDescent="0.2">
      <c r="I704" s="9"/>
    </row>
    <row r="705" spans="9:9" x14ac:dyDescent="0.2">
      <c r="I705" s="9"/>
    </row>
    <row r="706" spans="9:9" x14ac:dyDescent="0.2">
      <c r="I706" s="9"/>
    </row>
    <row r="707" spans="9:9" x14ac:dyDescent="0.2">
      <c r="I707" s="9"/>
    </row>
    <row r="708" spans="9:9" x14ac:dyDescent="0.2">
      <c r="I708" s="9"/>
    </row>
    <row r="709" spans="9:9" x14ac:dyDescent="0.2">
      <c r="I709" s="9"/>
    </row>
    <row r="710" spans="9:9" x14ac:dyDescent="0.2">
      <c r="I710" s="9"/>
    </row>
    <row r="711" spans="9:9" x14ac:dyDescent="0.2">
      <c r="I711" s="9"/>
    </row>
    <row r="712" spans="9:9" x14ac:dyDescent="0.2">
      <c r="I712" s="9"/>
    </row>
    <row r="713" spans="9:9" x14ac:dyDescent="0.2">
      <c r="I713" s="9"/>
    </row>
    <row r="714" spans="9:9" x14ac:dyDescent="0.2">
      <c r="I714" s="9"/>
    </row>
    <row r="715" spans="9:9" x14ac:dyDescent="0.2">
      <c r="I715" s="9"/>
    </row>
    <row r="716" spans="9:9" x14ac:dyDescent="0.2">
      <c r="I716" s="9"/>
    </row>
    <row r="717" spans="9:9" x14ac:dyDescent="0.2">
      <c r="I717" s="9"/>
    </row>
    <row r="718" spans="9:9" x14ac:dyDescent="0.2">
      <c r="I718" s="9"/>
    </row>
    <row r="719" spans="9:9" x14ac:dyDescent="0.2">
      <c r="I719" s="9"/>
    </row>
    <row r="720" spans="9:9" x14ac:dyDescent="0.2">
      <c r="I720" s="9"/>
    </row>
    <row r="721" spans="9:9" x14ac:dyDescent="0.2">
      <c r="I721" s="9"/>
    </row>
    <row r="722" spans="9:9" x14ac:dyDescent="0.2">
      <c r="I722" s="9"/>
    </row>
    <row r="723" spans="9:9" x14ac:dyDescent="0.2">
      <c r="I723" s="9"/>
    </row>
    <row r="724" spans="9:9" x14ac:dyDescent="0.2">
      <c r="I724" s="9"/>
    </row>
    <row r="725" spans="9:9" x14ac:dyDescent="0.2">
      <c r="I725" s="9"/>
    </row>
    <row r="726" spans="9:9" x14ac:dyDescent="0.2">
      <c r="I726" s="9"/>
    </row>
    <row r="727" spans="9:9" x14ac:dyDescent="0.2">
      <c r="I727" s="9"/>
    </row>
    <row r="728" spans="9:9" x14ac:dyDescent="0.2">
      <c r="I728" s="9"/>
    </row>
    <row r="729" spans="9:9" x14ac:dyDescent="0.2">
      <c r="I729" s="9"/>
    </row>
    <row r="730" spans="9:9" x14ac:dyDescent="0.2">
      <c r="I730" s="9"/>
    </row>
    <row r="731" spans="9:9" x14ac:dyDescent="0.2">
      <c r="I731" s="9"/>
    </row>
    <row r="732" spans="9:9" x14ac:dyDescent="0.2">
      <c r="I732" s="9"/>
    </row>
    <row r="733" spans="9:9" x14ac:dyDescent="0.2">
      <c r="I733" s="9"/>
    </row>
    <row r="734" spans="9:9" x14ac:dyDescent="0.2">
      <c r="I734" s="9"/>
    </row>
    <row r="735" spans="9:9" x14ac:dyDescent="0.2">
      <c r="I735" s="9"/>
    </row>
    <row r="736" spans="9:9" x14ac:dyDescent="0.2">
      <c r="I736" s="9"/>
    </row>
    <row r="737" spans="9:9" x14ac:dyDescent="0.2">
      <c r="I737" s="9"/>
    </row>
    <row r="738" spans="9:9" x14ac:dyDescent="0.2">
      <c r="I738" s="9"/>
    </row>
    <row r="739" spans="9:9" x14ac:dyDescent="0.2">
      <c r="I739" s="9"/>
    </row>
    <row r="740" spans="9:9" x14ac:dyDescent="0.2">
      <c r="I740" s="9"/>
    </row>
    <row r="741" spans="9:9" x14ac:dyDescent="0.2">
      <c r="I741" s="9"/>
    </row>
    <row r="742" spans="9:9" x14ac:dyDescent="0.2">
      <c r="I742" s="9"/>
    </row>
    <row r="743" spans="9:9" x14ac:dyDescent="0.2">
      <c r="I743" s="9"/>
    </row>
    <row r="744" spans="9:9" x14ac:dyDescent="0.2">
      <c r="I744" s="9"/>
    </row>
    <row r="745" spans="9:9" x14ac:dyDescent="0.2">
      <c r="I745" s="9"/>
    </row>
    <row r="746" spans="9:9" x14ac:dyDescent="0.2">
      <c r="I746" s="9"/>
    </row>
    <row r="747" spans="9:9" x14ac:dyDescent="0.2">
      <c r="I747" s="9"/>
    </row>
    <row r="748" spans="9:9" x14ac:dyDescent="0.2">
      <c r="I748" s="9"/>
    </row>
    <row r="749" spans="9:9" x14ac:dyDescent="0.2">
      <c r="I749" s="9"/>
    </row>
    <row r="750" spans="9:9" x14ac:dyDescent="0.2">
      <c r="I750" s="9"/>
    </row>
    <row r="751" spans="9:9" x14ac:dyDescent="0.2">
      <c r="I751" s="9"/>
    </row>
    <row r="752" spans="9:9" x14ac:dyDescent="0.2">
      <c r="I752" s="9"/>
    </row>
    <row r="753" spans="9:9" x14ac:dyDescent="0.2">
      <c r="I753" s="9"/>
    </row>
    <row r="754" spans="9:9" x14ac:dyDescent="0.2">
      <c r="I754" s="9"/>
    </row>
    <row r="755" spans="9:9" x14ac:dyDescent="0.2">
      <c r="I755" s="9"/>
    </row>
    <row r="756" spans="9:9" x14ac:dyDescent="0.2">
      <c r="I756" s="9"/>
    </row>
    <row r="757" spans="9:9" x14ac:dyDescent="0.2">
      <c r="I757" s="9"/>
    </row>
    <row r="758" spans="9:9" x14ac:dyDescent="0.2">
      <c r="I758" s="9"/>
    </row>
    <row r="759" spans="9:9" x14ac:dyDescent="0.2">
      <c r="I759" s="9"/>
    </row>
    <row r="760" spans="9:9" x14ac:dyDescent="0.2">
      <c r="I760" s="9"/>
    </row>
    <row r="761" spans="9:9" x14ac:dyDescent="0.2">
      <c r="I761" s="9"/>
    </row>
    <row r="762" spans="9:9" x14ac:dyDescent="0.2">
      <c r="I762" s="9"/>
    </row>
    <row r="763" spans="9:9" x14ac:dyDescent="0.2">
      <c r="I763" s="9"/>
    </row>
    <row r="764" spans="9:9" x14ac:dyDescent="0.2">
      <c r="I764" s="9"/>
    </row>
    <row r="765" spans="9:9" x14ac:dyDescent="0.2">
      <c r="I765" s="9"/>
    </row>
    <row r="766" spans="9:9" x14ac:dyDescent="0.2">
      <c r="I766" s="9"/>
    </row>
    <row r="767" spans="9:9" x14ac:dyDescent="0.2">
      <c r="I767" s="9"/>
    </row>
    <row r="768" spans="9:9" x14ac:dyDescent="0.2">
      <c r="I768" s="9"/>
    </row>
    <row r="769" spans="9:9" x14ac:dyDescent="0.2">
      <c r="I769" s="9"/>
    </row>
    <row r="770" spans="9:9" x14ac:dyDescent="0.2">
      <c r="I770" s="9"/>
    </row>
    <row r="771" spans="9:9" x14ac:dyDescent="0.2">
      <c r="I771" s="9"/>
    </row>
    <row r="772" spans="9:9" x14ac:dyDescent="0.2">
      <c r="I772" s="9"/>
    </row>
    <row r="773" spans="9:9" x14ac:dyDescent="0.2">
      <c r="I773" s="9"/>
    </row>
    <row r="774" spans="9:9" x14ac:dyDescent="0.2">
      <c r="I774" s="9"/>
    </row>
    <row r="775" spans="9:9" x14ac:dyDescent="0.2">
      <c r="I775" s="9"/>
    </row>
    <row r="776" spans="9:9" x14ac:dyDescent="0.2">
      <c r="I776" s="9"/>
    </row>
    <row r="777" spans="9:9" x14ac:dyDescent="0.2">
      <c r="I777" s="9"/>
    </row>
    <row r="778" spans="9:9" x14ac:dyDescent="0.2">
      <c r="I778" s="9"/>
    </row>
    <row r="779" spans="9:9" x14ac:dyDescent="0.2">
      <c r="I779" s="9"/>
    </row>
    <row r="780" spans="9:9" x14ac:dyDescent="0.2">
      <c r="I780" s="9"/>
    </row>
    <row r="781" spans="9:9" x14ac:dyDescent="0.2">
      <c r="I781" s="9"/>
    </row>
    <row r="782" spans="9:9" x14ac:dyDescent="0.2">
      <c r="I782" s="9"/>
    </row>
    <row r="783" spans="9:9" x14ac:dyDescent="0.2">
      <c r="I783" s="9"/>
    </row>
    <row r="784" spans="9:9" x14ac:dyDescent="0.2">
      <c r="I784" s="9"/>
    </row>
    <row r="785" spans="9:9" x14ac:dyDescent="0.2">
      <c r="I785" s="9"/>
    </row>
    <row r="786" spans="9:9" x14ac:dyDescent="0.2">
      <c r="I786" s="9"/>
    </row>
    <row r="787" spans="9:9" x14ac:dyDescent="0.2">
      <c r="I787" s="9"/>
    </row>
    <row r="788" spans="9:9" x14ac:dyDescent="0.2">
      <c r="I788" s="9"/>
    </row>
    <row r="789" spans="9:9" x14ac:dyDescent="0.2">
      <c r="I789" s="9"/>
    </row>
    <row r="790" spans="9:9" x14ac:dyDescent="0.2">
      <c r="I790" s="9"/>
    </row>
    <row r="791" spans="9:9" x14ac:dyDescent="0.2">
      <c r="I791" s="9"/>
    </row>
    <row r="792" spans="9:9" x14ac:dyDescent="0.2">
      <c r="I792" s="9"/>
    </row>
    <row r="793" spans="9:9" x14ac:dyDescent="0.2">
      <c r="I793" s="9"/>
    </row>
    <row r="794" spans="9:9" x14ac:dyDescent="0.2">
      <c r="I794" s="9"/>
    </row>
    <row r="795" spans="9:9" x14ac:dyDescent="0.2">
      <c r="I795" s="9"/>
    </row>
    <row r="796" spans="9:9" x14ac:dyDescent="0.2">
      <c r="I796" s="9"/>
    </row>
    <row r="797" spans="9:9" x14ac:dyDescent="0.2">
      <c r="I797" s="9"/>
    </row>
    <row r="798" spans="9:9" x14ac:dyDescent="0.2">
      <c r="I798" s="9"/>
    </row>
    <row r="799" spans="9:9" x14ac:dyDescent="0.2">
      <c r="I799" s="9"/>
    </row>
    <row r="800" spans="9:9" x14ac:dyDescent="0.2">
      <c r="I800" s="9"/>
    </row>
    <row r="801" spans="9:9" x14ac:dyDescent="0.2">
      <c r="I801" s="9"/>
    </row>
    <row r="802" spans="9:9" x14ac:dyDescent="0.2">
      <c r="I802" s="9"/>
    </row>
    <row r="803" spans="9:9" x14ac:dyDescent="0.2">
      <c r="I803" s="9"/>
    </row>
    <row r="804" spans="9:9" x14ac:dyDescent="0.2">
      <c r="I804" s="9"/>
    </row>
    <row r="805" spans="9:9" x14ac:dyDescent="0.2">
      <c r="I805" s="9"/>
    </row>
    <row r="806" spans="9:9" x14ac:dyDescent="0.2">
      <c r="I806" s="9"/>
    </row>
    <row r="807" spans="9:9" x14ac:dyDescent="0.2">
      <c r="I807" s="9"/>
    </row>
    <row r="808" spans="9:9" x14ac:dyDescent="0.2">
      <c r="I808" s="9"/>
    </row>
    <row r="809" spans="9:9" x14ac:dyDescent="0.2">
      <c r="I809" s="9"/>
    </row>
    <row r="810" spans="9:9" x14ac:dyDescent="0.2">
      <c r="I810" s="9"/>
    </row>
    <row r="811" spans="9:9" x14ac:dyDescent="0.2">
      <c r="I811" s="9"/>
    </row>
    <row r="812" spans="9:9" x14ac:dyDescent="0.2">
      <c r="I812" s="9"/>
    </row>
    <row r="813" spans="9:9" x14ac:dyDescent="0.2">
      <c r="I813" s="9"/>
    </row>
    <row r="814" spans="9:9" x14ac:dyDescent="0.2">
      <c r="I814" s="9"/>
    </row>
    <row r="815" spans="9:9" x14ac:dyDescent="0.2">
      <c r="I815" s="9"/>
    </row>
    <row r="816" spans="9:9" x14ac:dyDescent="0.2">
      <c r="I816" s="9"/>
    </row>
    <row r="817" spans="9:9" x14ac:dyDescent="0.2">
      <c r="I817" s="9"/>
    </row>
    <row r="818" spans="9:9" x14ac:dyDescent="0.2">
      <c r="I818" s="9"/>
    </row>
    <row r="819" spans="9:9" x14ac:dyDescent="0.2">
      <c r="I819" s="9"/>
    </row>
    <row r="820" spans="9:9" x14ac:dyDescent="0.2">
      <c r="I820" s="9"/>
    </row>
    <row r="821" spans="9:9" x14ac:dyDescent="0.2">
      <c r="I821" s="9"/>
    </row>
    <row r="822" spans="9:9" x14ac:dyDescent="0.2">
      <c r="I822" s="9"/>
    </row>
    <row r="823" spans="9:9" x14ac:dyDescent="0.2">
      <c r="I823" s="9"/>
    </row>
    <row r="824" spans="9:9" x14ac:dyDescent="0.2">
      <c r="I824" s="9"/>
    </row>
    <row r="825" spans="9:9" x14ac:dyDescent="0.2">
      <c r="I825" s="9"/>
    </row>
    <row r="826" spans="9:9" x14ac:dyDescent="0.2">
      <c r="I826" s="9"/>
    </row>
    <row r="827" spans="9:9" x14ac:dyDescent="0.2">
      <c r="I827" s="9"/>
    </row>
    <row r="828" spans="9:9" x14ac:dyDescent="0.2">
      <c r="I828" s="9"/>
    </row>
    <row r="829" spans="9:9" x14ac:dyDescent="0.2">
      <c r="I829" s="9"/>
    </row>
    <row r="830" spans="9:9" x14ac:dyDescent="0.2">
      <c r="I830" s="9"/>
    </row>
    <row r="831" spans="9:9" x14ac:dyDescent="0.2">
      <c r="I831" s="9"/>
    </row>
    <row r="832" spans="9:9" x14ac:dyDescent="0.2">
      <c r="I832" s="9"/>
    </row>
    <row r="833" spans="9:9" x14ac:dyDescent="0.2">
      <c r="I833" s="9"/>
    </row>
    <row r="834" spans="9:9" x14ac:dyDescent="0.2">
      <c r="I834" s="9"/>
    </row>
    <row r="835" spans="9:9" x14ac:dyDescent="0.2">
      <c r="I835" s="9"/>
    </row>
    <row r="836" spans="9:9" x14ac:dyDescent="0.2">
      <c r="I836" s="9"/>
    </row>
    <row r="837" spans="9:9" x14ac:dyDescent="0.2">
      <c r="I837" s="9"/>
    </row>
    <row r="838" spans="9:9" x14ac:dyDescent="0.2">
      <c r="I838" s="9"/>
    </row>
    <row r="839" spans="9:9" x14ac:dyDescent="0.2">
      <c r="I839" s="9"/>
    </row>
    <row r="840" spans="9:9" x14ac:dyDescent="0.2">
      <c r="I840" s="9"/>
    </row>
    <row r="841" spans="9:9" x14ac:dyDescent="0.2">
      <c r="I841" s="9"/>
    </row>
    <row r="842" spans="9:9" x14ac:dyDescent="0.2">
      <c r="I842" s="9"/>
    </row>
    <row r="843" spans="9:9" x14ac:dyDescent="0.2">
      <c r="I843" s="9"/>
    </row>
    <row r="844" spans="9:9" x14ac:dyDescent="0.2">
      <c r="I844" s="9"/>
    </row>
    <row r="845" spans="9:9" x14ac:dyDescent="0.2">
      <c r="I845" s="9"/>
    </row>
    <row r="846" spans="9:9" x14ac:dyDescent="0.2">
      <c r="I846" s="9"/>
    </row>
    <row r="847" spans="9:9" x14ac:dyDescent="0.2">
      <c r="I847" s="9"/>
    </row>
    <row r="848" spans="9:9" x14ac:dyDescent="0.2">
      <c r="I848" s="9"/>
    </row>
    <row r="849" spans="9:9" x14ac:dyDescent="0.2">
      <c r="I849" s="9"/>
    </row>
    <row r="850" spans="9:9" x14ac:dyDescent="0.2">
      <c r="I850" s="9"/>
    </row>
    <row r="851" spans="9:9" x14ac:dyDescent="0.2">
      <c r="I851" s="9"/>
    </row>
    <row r="852" spans="9:9" x14ac:dyDescent="0.2">
      <c r="I852" s="9"/>
    </row>
    <row r="853" spans="9:9" x14ac:dyDescent="0.2">
      <c r="I853" s="9"/>
    </row>
    <row r="854" spans="9:9" x14ac:dyDescent="0.2">
      <c r="I854" s="9"/>
    </row>
    <row r="855" spans="9:9" x14ac:dyDescent="0.2">
      <c r="I855" s="9"/>
    </row>
    <row r="856" spans="9:9" x14ac:dyDescent="0.2">
      <c r="I856" s="9"/>
    </row>
    <row r="857" spans="9:9" x14ac:dyDescent="0.2">
      <c r="I857" s="9"/>
    </row>
    <row r="858" spans="9:9" x14ac:dyDescent="0.2">
      <c r="I858" s="9"/>
    </row>
    <row r="859" spans="9:9" x14ac:dyDescent="0.2">
      <c r="I859" s="9"/>
    </row>
    <row r="860" spans="9:9" x14ac:dyDescent="0.2">
      <c r="I860" s="9"/>
    </row>
    <row r="861" spans="9:9" x14ac:dyDescent="0.2">
      <c r="I861" s="9"/>
    </row>
    <row r="862" spans="9:9" x14ac:dyDescent="0.2">
      <c r="I862" s="9"/>
    </row>
    <row r="863" spans="9:9" x14ac:dyDescent="0.2">
      <c r="I863" s="9"/>
    </row>
    <row r="864" spans="9:9" x14ac:dyDescent="0.2">
      <c r="I864" s="9"/>
    </row>
    <row r="865" spans="9:9" x14ac:dyDescent="0.2">
      <c r="I865" s="9"/>
    </row>
    <row r="866" spans="9:9" x14ac:dyDescent="0.2">
      <c r="I866" s="9"/>
    </row>
    <row r="867" spans="9:9" x14ac:dyDescent="0.2">
      <c r="I867" s="9"/>
    </row>
    <row r="868" spans="9:9" x14ac:dyDescent="0.2">
      <c r="I868" s="9"/>
    </row>
    <row r="869" spans="9:9" x14ac:dyDescent="0.2">
      <c r="I869" s="9"/>
    </row>
    <row r="870" spans="9:9" x14ac:dyDescent="0.2">
      <c r="I870" s="9"/>
    </row>
    <row r="871" spans="9:9" x14ac:dyDescent="0.2">
      <c r="I871" s="9"/>
    </row>
    <row r="872" spans="9:9" x14ac:dyDescent="0.2">
      <c r="I872" s="9"/>
    </row>
    <row r="873" spans="9:9" x14ac:dyDescent="0.2">
      <c r="I873" s="9"/>
    </row>
    <row r="874" spans="9:9" x14ac:dyDescent="0.2">
      <c r="I874" s="9"/>
    </row>
    <row r="875" spans="9:9" x14ac:dyDescent="0.2">
      <c r="I875" s="9"/>
    </row>
    <row r="876" spans="9:9" x14ac:dyDescent="0.2">
      <c r="I876" s="9"/>
    </row>
    <row r="877" spans="9:9" x14ac:dyDescent="0.2">
      <c r="I877" s="9"/>
    </row>
    <row r="878" spans="9:9" x14ac:dyDescent="0.2">
      <c r="I878" s="9"/>
    </row>
    <row r="879" spans="9:9" x14ac:dyDescent="0.2">
      <c r="I879" s="9"/>
    </row>
    <row r="880" spans="9:9" x14ac:dyDescent="0.2">
      <c r="I880" s="9"/>
    </row>
    <row r="881" spans="9:9" x14ac:dyDescent="0.2">
      <c r="I881" s="9"/>
    </row>
    <row r="882" spans="9:9" x14ac:dyDescent="0.2">
      <c r="I882" s="9"/>
    </row>
    <row r="883" spans="9:9" x14ac:dyDescent="0.2">
      <c r="I883" s="9"/>
    </row>
    <row r="884" spans="9:9" x14ac:dyDescent="0.2">
      <c r="I884" s="9"/>
    </row>
    <row r="885" spans="9:9" x14ac:dyDescent="0.2">
      <c r="I885" s="9"/>
    </row>
    <row r="886" spans="9:9" x14ac:dyDescent="0.2">
      <c r="I886" s="9"/>
    </row>
    <row r="887" spans="9:9" x14ac:dyDescent="0.2">
      <c r="I887" s="9"/>
    </row>
    <row r="888" spans="9:9" x14ac:dyDescent="0.2">
      <c r="I888" s="9"/>
    </row>
    <row r="889" spans="9:9" x14ac:dyDescent="0.2">
      <c r="I889" s="9"/>
    </row>
    <row r="890" spans="9:9" x14ac:dyDescent="0.2">
      <c r="I890" s="9"/>
    </row>
    <row r="891" spans="9:9" x14ac:dyDescent="0.2">
      <c r="I891" s="9"/>
    </row>
    <row r="892" spans="9:9" x14ac:dyDescent="0.2">
      <c r="I892" s="9"/>
    </row>
    <row r="893" spans="9:9" x14ac:dyDescent="0.2">
      <c r="I893" s="9"/>
    </row>
    <row r="894" spans="9:9" x14ac:dyDescent="0.2">
      <c r="I894" s="9"/>
    </row>
    <row r="895" spans="9:9" x14ac:dyDescent="0.2">
      <c r="I895" s="9"/>
    </row>
    <row r="896" spans="9:9" x14ac:dyDescent="0.2">
      <c r="I896" s="9"/>
    </row>
    <row r="897" spans="9:9" x14ac:dyDescent="0.2">
      <c r="I897" s="9"/>
    </row>
    <row r="898" spans="9:9" x14ac:dyDescent="0.2">
      <c r="I898" s="9"/>
    </row>
    <row r="899" spans="9:9" x14ac:dyDescent="0.2">
      <c r="I899" s="9"/>
    </row>
    <row r="900" spans="9:9" x14ac:dyDescent="0.2">
      <c r="I900" s="9"/>
    </row>
    <row r="901" spans="9:9" x14ac:dyDescent="0.2">
      <c r="I901" s="9"/>
    </row>
    <row r="902" spans="9:9" x14ac:dyDescent="0.2">
      <c r="I902" s="9"/>
    </row>
    <row r="903" spans="9:9" x14ac:dyDescent="0.2">
      <c r="I903" s="9"/>
    </row>
    <row r="904" spans="9:9" x14ac:dyDescent="0.2">
      <c r="I904" s="9"/>
    </row>
    <row r="905" spans="9:9" x14ac:dyDescent="0.2">
      <c r="I905" s="9"/>
    </row>
    <row r="906" spans="9:9" x14ac:dyDescent="0.2">
      <c r="I906" s="9"/>
    </row>
    <row r="907" spans="9:9" x14ac:dyDescent="0.2">
      <c r="I907" s="9"/>
    </row>
    <row r="908" spans="9:9" x14ac:dyDescent="0.2">
      <c r="I908" s="9"/>
    </row>
    <row r="909" spans="9:9" x14ac:dyDescent="0.2">
      <c r="I909" s="9"/>
    </row>
    <row r="910" spans="9:9" x14ac:dyDescent="0.2">
      <c r="I910" s="9"/>
    </row>
    <row r="911" spans="9:9" x14ac:dyDescent="0.2">
      <c r="I911" s="9"/>
    </row>
    <row r="912" spans="9:9" x14ac:dyDescent="0.2">
      <c r="I912" s="9"/>
    </row>
    <row r="913" spans="9:9" x14ac:dyDescent="0.2">
      <c r="I913" s="9"/>
    </row>
    <row r="914" spans="9:9" x14ac:dyDescent="0.2">
      <c r="I914" s="9"/>
    </row>
    <row r="915" spans="9:9" x14ac:dyDescent="0.2">
      <c r="I915" s="9"/>
    </row>
    <row r="916" spans="9:9" x14ac:dyDescent="0.2">
      <c r="I916" s="9"/>
    </row>
    <row r="917" spans="9:9" x14ac:dyDescent="0.2">
      <c r="I917" s="9"/>
    </row>
    <row r="918" spans="9:9" x14ac:dyDescent="0.2">
      <c r="I918" s="9"/>
    </row>
    <row r="919" spans="9:9" x14ac:dyDescent="0.2">
      <c r="I919" s="9"/>
    </row>
    <row r="920" spans="9:9" x14ac:dyDescent="0.2">
      <c r="I920" s="9"/>
    </row>
    <row r="921" spans="9:9" x14ac:dyDescent="0.2">
      <c r="I921" s="9"/>
    </row>
    <row r="922" spans="9:9" x14ac:dyDescent="0.2">
      <c r="I922" s="9"/>
    </row>
    <row r="923" spans="9:9" x14ac:dyDescent="0.2">
      <c r="I923" s="9"/>
    </row>
    <row r="924" spans="9:9" x14ac:dyDescent="0.2">
      <c r="I924" s="9"/>
    </row>
    <row r="925" spans="9:9" x14ac:dyDescent="0.2">
      <c r="I925" s="9"/>
    </row>
    <row r="926" spans="9:9" x14ac:dyDescent="0.2">
      <c r="I926" s="9"/>
    </row>
    <row r="927" spans="9:9" x14ac:dyDescent="0.2">
      <c r="I927" s="9"/>
    </row>
    <row r="928" spans="9:9" x14ac:dyDescent="0.2">
      <c r="I928" s="9"/>
    </row>
    <row r="929" spans="9:9" x14ac:dyDescent="0.2">
      <c r="I929" s="9"/>
    </row>
    <row r="930" spans="9:9" x14ac:dyDescent="0.2">
      <c r="I930" s="9"/>
    </row>
    <row r="931" spans="9:9" x14ac:dyDescent="0.2">
      <c r="I931" s="9"/>
    </row>
    <row r="932" spans="9:9" x14ac:dyDescent="0.2">
      <c r="I932" s="9"/>
    </row>
    <row r="933" spans="9:9" x14ac:dyDescent="0.2">
      <c r="I933" s="9"/>
    </row>
    <row r="934" spans="9:9" x14ac:dyDescent="0.2">
      <c r="I934" s="9"/>
    </row>
    <row r="935" spans="9:9" x14ac:dyDescent="0.2">
      <c r="I935" s="9"/>
    </row>
    <row r="936" spans="9:9" x14ac:dyDescent="0.2">
      <c r="I936" s="9"/>
    </row>
    <row r="937" spans="9:9" x14ac:dyDescent="0.2">
      <c r="I937" s="9"/>
    </row>
    <row r="938" spans="9:9" x14ac:dyDescent="0.2">
      <c r="I938" s="9"/>
    </row>
    <row r="939" spans="9:9" x14ac:dyDescent="0.2">
      <c r="I939" s="9"/>
    </row>
    <row r="940" spans="9:9" x14ac:dyDescent="0.2">
      <c r="I940" s="9"/>
    </row>
    <row r="941" spans="9:9" x14ac:dyDescent="0.2">
      <c r="I941" s="9"/>
    </row>
    <row r="942" spans="9:9" x14ac:dyDescent="0.2">
      <c r="I942" s="9"/>
    </row>
    <row r="943" spans="9:9" x14ac:dyDescent="0.2">
      <c r="I943" s="9"/>
    </row>
    <row r="944" spans="9:9" x14ac:dyDescent="0.2">
      <c r="I944" s="9"/>
    </row>
    <row r="945" spans="9:9" x14ac:dyDescent="0.2">
      <c r="I945" s="9"/>
    </row>
    <row r="946" spans="9:9" x14ac:dyDescent="0.2">
      <c r="I946" s="9"/>
    </row>
    <row r="947" spans="9:9" x14ac:dyDescent="0.2">
      <c r="I947" s="9"/>
    </row>
    <row r="948" spans="9:9" x14ac:dyDescent="0.2">
      <c r="I948" s="9"/>
    </row>
    <row r="949" spans="9:9" x14ac:dyDescent="0.2">
      <c r="I949" s="9"/>
    </row>
    <row r="950" spans="9:9" x14ac:dyDescent="0.2">
      <c r="I950" s="9"/>
    </row>
    <row r="951" spans="9:9" x14ac:dyDescent="0.2">
      <c r="I951" s="9"/>
    </row>
    <row r="952" spans="9:9" x14ac:dyDescent="0.2">
      <c r="I952" s="9"/>
    </row>
    <row r="953" spans="9:9" x14ac:dyDescent="0.2">
      <c r="I953" s="9"/>
    </row>
    <row r="954" spans="9:9" x14ac:dyDescent="0.2">
      <c r="I954" s="9"/>
    </row>
    <row r="955" spans="9:9" x14ac:dyDescent="0.2">
      <c r="I955" s="9"/>
    </row>
    <row r="956" spans="9:9" x14ac:dyDescent="0.2">
      <c r="I956" s="9"/>
    </row>
    <row r="957" spans="9:9" x14ac:dyDescent="0.2">
      <c r="I957" s="9"/>
    </row>
    <row r="958" spans="9:9" x14ac:dyDescent="0.2">
      <c r="I958" s="9"/>
    </row>
    <row r="959" spans="9:9" x14ac:dyDescent="0.2">
      <c r="I959" s="9"/>
    </row>
    <row r="960" spans="9:9" x14ac:dyDescent="0.2">
      <c r="I960" s="9"/>
    </row>
    <row r="961" spans="9:9" x14ac:dyDescent="0.2">
      <c r="I961" s="9"/>
    </row>
    <row r="962" spans="9:9" x14ac:dyDescent="0.2">
      <c r="I962" s="9"/>
    </row>
    <row r="963" spans="9:9" x14ac:dyDescent="0.2">
      <c r="I963" s="9"/>
    </row>
    <row r="964" spans="9:9" x14ac:dyDescent="0.2">
      <c r="I964" s="9"/>
    </row>
    <row r="965" spans="9:9" x14ac:dyDescent="0.2">
      <c r="I965" s="9"/>
    </row>
    <row r="966" spans="9:9" x14ac:dyDescent="0.2">
      <c r="I966" s="9"/>
    </row>
    <row r="967" spans="9:9" x14ac:dyDescent="0.2">
      <c r="I967" s="9"/>
    </row>
    <row r="968" spans="9:9" x14ac:dyDescent="0.2">
      <c r="I968" s="9"/>
    </row>
    <row r="969" spans="9:9" x14ac:dyDescent="0.2">
      <c r="I969" s="9"/>
    </row>
    <row r="970" spans="9:9" x14ac:dyDescent="0.2">
      <c r="I970" s="9"/>
    </row>
    <row r="971" spans="9:9" x14ac:dyDescent="0.2">
      <c r="I971" s="9"/>
    </row>
    <row r="972" spans="9:9" x14ac:dyDescent="0.2">
      <c r="I972" s="9"/>
    </row>
    <row r="973" spans="9:9" x14ac:dyDescent="0.2">
      <c r="I973" s="9"/>
    </row>
    <row r="974" spans="9:9" x14ac:dyDescent="0.2">
      <c r="I974" s="9"/>
    </row>
    <row r="975" spans="9:9" x14ac:dyDescent="0.2">
      <c r="I975" s="9"/>
    </row>
    <row r="976" spans="9:9" x14ac:dyDescent="0.2">
      <c r="I976" s="9"/>
    </row>
    <row r="977" spans="9:9" x14ac:dyDescent="0.2">
      <c r="I977" s="9"/>
    </row>
    <row r="978" spans="9:9" x14ac:dyDescent="0.2">
      <c r="I978" s="9"/>
    </row>
    <row r="979" spans="9:9" x14ac:dyDescent="0.2">
      <c r="I979" s="9"/>
    </row>
    <row r="980" spans="9:9" x14ac:dyDescent="0.2">
      <c r="I980" s="9"/>
    </row>
    <row r="981" spans="9:9" x14ac:dyDescent="0.2">
      <c r="I981" s="9"/>
    </row>
    <row r="982" spans="9:9" x14ac:dyDescent="0.2">
      <c r="I982" s="9"/>
    </row>
    <row r="983" spans="9:9" x14ac:dyDescent="0.2">
      <c r="I983" s="9"/>
    </row>
    <row r="984" spans="9:9" x14ac:dyDescent="0.2">
      <c r="I984" s="9"/>
    </row>
    <row r="985" spans="9:9" x14ac:dyDescent="0.2">
      <c r="I985" s="9"/>
    </row>
    <row r="986" spans="9:9" x14ac:dyDescent="0.2">
      <c r="I986" s="9"/>
    </row>
    <row r="987" spans="9:9" x14ac:dyDescent="0.2">
      <c r="I987" s="9"/>
    </row>
    <row r="988" spans="9:9" x14ac:dyDescent="0.2">
      <c r="I988" s="9"/>
    </row>
    <row r="989" spans="9:9" x14ac:dyDescent="0.2">
      <c r="I989" s="9"/>
    </row>
    <row r="990" spans="9:9" x14ac:dyDescent="0.2">
      <c r="I990" s="9"/>
    </row>
    <row r="991" spans="9:9" x14ac:dyDescent="0.2">
      <c r="I991" s="9"/>
    </row>
    <row r="992" spans="9:9" x14ac:dyDescent="0.2">
      <c r="I992" s="9"/>
    </row>
    <row r="993" spans="9:9" x14ac:dyDescent="0.2">
      <c r="I993" s="9"/>
    </row>
    <row r="994" spans="9:9" x14ac:dyDescent="0.2">
      <c r="I994" s="9"/>
    </row>
    <row r="995" spans="9:9" x14ac:dyDescent="0.2">
      <c r="I995" s="9"/>
    </row>
    <row r="996" spans="9:9" x14ac:dyDescent="0.2">
      <c r="I996" s="9"/>
    </row>
    <row r="997" spans="9:9" x14ac:dyDescent="0.2">
      <c r="I997" s="9"/>
    </row>
    <row r="998" spans="9:9" x14ac:dyDescent="0.2">
      <c r="I998" s="9"/>
    </row>
    <row r="999" spans="9:9" x14ac:dyDescent="0.2">
      <c r="I999" s="9"/>
    </row>
    <row r="1000" spans="9:9" x14ac:dyDescent="0.2">
      <c r="I1000" s="9"/>
    </row>
    <row r="1001" spans="9:9" x14ac:dyDescent="0.2">
      <c r="I1001" s="9"/>
    </row>
    <row r="1002" spans="9:9" x14ac:dyDescent="0.2">
      <c r="I1002" s="9"/>
    </row>
    <row r="1003" spans="9:9" x14ac:dyDescent="0.2">
      <c r="I1003" s="9"/>
    </row>
    <row r="1004" spans="9:9" x14ac:dyDescent="0.2">
      <c r="I1004" s="9"/>
    </row>
    <row r="1005" spans="9:9" x14ac:dyDescent="0.2">
      <c r="I1005" s="9"/>
    </row>
    <row r="1006" spans="9:9" x14ac:dyDescent="0.2">
      <c r="I1006" s="9"/>
    </row>
    <row r="1007" spans="9:9" x14ac:dyDescent="0.2">
      <c r="I1007" s="9"/>
    </row>
    <row r="1008" spans="9:9" x14ac:dyDescent="0.2">
      <c r="I1008" s="9"/>
    </row>
    <row r="1009" spans="9:9" x14ac:dyDescent="0.2">
      <c r="I1009" s="9"/>
    </row>
    <row r="1010" spans="9:9" x14ac:dyDescent="0.2">
      <c r="I1010" s="9"/>
    </row>
    <row r="1011" spans="9:9" x14ac:dyDescent="0.2">
      <c r="I1011" s="9"/>
    </row>
    <row r="1012" spans="9:9" x14ac:dyDescent="0.2">
      <c r="I1012" s="9"/>
    </row>
    <row r="1013" spans="9:9" x14ac:dyDescent="0.2">
      <c r="I1013" s="9"/>
    </row>
    <row r="1014" spans="9:9" x14ac:dyDescent="0.2">
      <c r="I1014" s="9"/>
    </row>
    <row r="1015" spans="9:9" x14ac:dyDescent="0.2">
      <c r="I1015" s="9"/>
    </row>
    <row r="1016" spans="9:9" x14ac:dyDescent="0.2">
      <c r="I1016" s="9"/>
    </row>
    <row r="1017" spans="9:9" x14ac:dyDescent="0.2">
      <c r="I1017" s="9"/>
    </row>
    <row r="1018" spans="9:9" x14ac:dyDescent="0.2">
      <c r="I1018" s="9"/>
    </row>
    <row r="1019" spans="9:9" x14ac:dyDescent="0.2">
      <c r="I1019" s="9"/>
    </row>
    <row r="1020" spans="9:9" x14ac:dyDescent="0.2">
      <c r="I1020" s="9"/>
    </row>
    <row r="1021" spans="9:9" x14ac:dyDescent="0.2">
      <c r="I1021" s="9"/>
    </row>
    <row r="1022" spans="9:9" x14ac:dyDescent="0.2">
      <c r="I1022" s="9"/>
    </row>
    <row r="1023" spans="9:9" x14ac:dyDescent="0.2">
      <c r="I1023" s="9"/>
    </row>
    <row r="1024" spans="9:9" x14ac:dyDescent="0.2">
      <c r="I1024" s="9"/>
    </row>
    <row r="1025" spans="9:9" x14ac:dyDescent="0.2">
      <c r="I1025" s="9"/>
    </row>
    <row r="1026" spans="9:9" x14ac:dyDescent="0.2">
      <c r="I1026" s="9"/>
    </row>
    <row r="1027" spans="9:9" x14ac:dyDescent="0.2">
      <c r="I1027" s="9"/>
    </row>
    <row r="1028" spans="9:9" x14ac:dyDescent="0.2">
      <c r="I1028" s="9"/>
    </row>
    <row r="1029" spans="9:9" x14ac:dyDescent="0.2">
      <c r="I1029" s="9"/>
    </row>
    <row r="1030" spans="9:9" x14ac:dyDescent="0.2">
      <c r="I1030" s="9"/>
    </row>
    <row r="1031" spans="9:9" x14ac:dyDescent="0.2">
      <c r="I1031" s="9"/>
    </row>
    <row r="1032" spans="9:9" x14ac:dyDescent="0.2">
      <c r="I1032" s="9"/>
    </row>
    <row r="1033" spans="9:9" x14ac:dyDescent="0.2">
      <c r="I1033" s="9"/>
    </row>
    <row r="1034" spans="9:9" x14ac:dyDescent="0.2">
      <c r="I1034" s="9"/>
    </row>
    <row r="1035" spans="9:9" x14ac:dyDescent="0.2">
      <c r="I1035" s="9"/>
    </row>
    <row r="1036" spans="9:9" x14ac:dyDescent="0.2">
      <c r="I1036" s="9"/>
    </row>
    <row r="1037" spans="9:9" x14ac:dyDescent="0.2">
      <c r="I1037" s="9"/>
    </row>
    <row r="1038" spans="9:9" x14ac:dyDescent="0.2">
      <c r="I1038" s="9"/>
    </row>
    <row r="1039" spans="9:9" x14ac:dyDescent="0.2">
      <c r="I1039" s="9"/>
    </row>
    <row r="1040" spans="9:9" x14ac:dyDescent="0.2">
      <c r="I1040" s="9"/>
    </row>
    <row r="1041" spans="9:9" x14ac:dyDescent="0.2">
      <c r="I1041" s="9"/>
    </row>
    <row r="1042" spans="9:9" x14ac:dyDescent="0.2">
      <c r="I1042" s="9"/>
    </row>
    <row r="1043" spans="9:9" x14ac:dyDescent="0.2">
      <c r="I1043" s="9"/>
    </row>
    <row r="1044" spans="9:9" x14ac:dyDescent="0.2">
      <c r="I1044" s="9"/>
    </row>
    <row r="1045" spans="9:9" x14ac:dyDescent="0.2">
      <c r="I1045" s="9"/>
    </row>
    <row r="1046" spans="9:9" x14ac:dyDescent="0.2">
      <c r="I1046" s="9"/>
    </row>
    <row r="1047" spans="9:9" x14ac:dyDescent="0.2">
      <c r="I1047" s="9"/>
    </row>
    <row r="1048" spans="9:9" x14ac:dyDescent="0.2">
      <c r="I1048" s="9"/>
    </row>
    <row r="1049" spans="9:9" x14ac:dyDescent="0.2">
      <c r="I1049" s="9"/>
    </row>
    <row r="1050" spans="9:9" x14ac:dyDescent="0.2">
      <c r="I1050" s="9"/>
    </row>
    <row r="1051" spans="9:9" x14ac:dyDescent="0.2">
      <c r="I1051" s="9"/>
    </row>
    <row r="1052" spans="9:9" x14ac:dyDescent="0.2">
      <c r="I1052" s="9"/>
    </row>
    <row r="1053" spans="9:9" x14ac:dyDescent="0.2">
      <c r="I1053" s="9"/>
    </row>
    <row r="1054" spans="9:9" x14ac:dyDescent="0.2">
      <c r="I1054" s="9"/>
    </row>
    <row r="1055" spans="9:9" x14ac:dyDescent="0.2">
      <c r="I1055" s="9"/>
    </row>
    <row r="1056" spans="9:9" x14ac:dyDescent="0.2">
      <c r="I1056" s="9"/>
    </row>
    <row r="1057" spans="9:9" x14ac:dyDescent="0.2">
      <c r="I1057" s="9"/>
    </row>
    <row r="1058" spans="9:9" x14ac:dyDescent="0.2">
      <c r="I1058" s="9"/>
    </row>
    <row r="1059" spans="9:9" x14ac:dyDescent="0.2">
      <c r="I1059" s="9"/>
    </row>
    <row r="1060" spans="9:9" x14ac:dyDescent="0.2">
      <c r="I1060" s="9"/>
    </row>
    <row r="1061" spans="9:9" x14ac:dyDescent="0.2">
      <c r="I1061" s="9"/>
    </row>
    <row r="1062" spans="9:9" x14ac:dyDescent="0.2">
      <c r="I1062" s="9"/>
    </row>
    <row r="1063" spans="9:9" x14ac:dyDescent="0.2">
      <c r="I1063" s="9"/>
    </row>
    <row r="1064" spans="9:9" x14ac:dyDescent="0.2">
      <c r="I1064" s="9"/>
    </row>
    <row r="1065" spans="9:9" x14ac:dyDescent="0.2">
      <c r="I1065" s="9"/>
    </row>
    <row r="1066" spans="9:9" x14ac:dyDescent="0.2">
      <c r="I1066" s="9"/>
    </row>
    <row r="1067" spans="9:9" x14ac:dyDescent="0.2">
      <c r="I1067" s="9"/>
    </row>
    <row r="1068" spans="9:9" x14ac:dyDescent="0.2">
      <c r="I1068" s="9"/>
    </row>
    <row r="1069" spans="9:9" x14ac:dyDescent="0.2">
      <c r="I1069" s="9"/>
    </row>
    <row r="1070" spans="9:9" x14ac:dyDescent="0.2">
      <c r="I1070" s="9"/>
    </row>
    <row r="1071" spans="9:9" x14ac:dyDescent="0.2">
      <c r="I1071" s="9"/>
    </row>
    <row r="1072" spans="9:9" x14ac:dyDescent="0.2">
      <c r="I1072" s="9"/>
    </row>
    <row r="1073" spans="9:9" x14ac:dyDescent="0.2">
      <c r="I1073" s="9"/>
    </row>
    <row r="1074" spans="9:9" x14ac:dyDescent="0.2">
      <c r="I1074" s="9"/>
    </row>
    <row r="1075" spans="9:9" x14ac:dyDescent="0.2">
      <c r="I1075" s="9"/>
    </row>
    <row r="1076" spans="9:9" x14ac:dyDescent="0.2">
      <c r="I1076" s="9"/>
    </row>
    <row r="1077" spans="9:9" x14ac:dyDescent="0.2">
      <c r="I1077" s="9"/>
    </row>
    <row r="1078" spans="9:9" x14ac:dyDescent="0.2">
      <c r="I1078" s="9"/>
    </row>
    <row r="1079" spans="9:9" x14ac:dyDescent="0.2">
      <c r="I1079" s="9"/>
    </row>
    <row r="1080" spans="9:9" x14ac:dyDescent="0.2">
      <c r="I1080" s="9"/>
    </row>
    <row r="1081" spans="9:9" x14ac:dyDescent="0.2">
      <c r="I1081" s="9"/>
    </row>
    <row r="1082" spans="9:9" x14ac:dyDescent="0.2">
      <c r="I1082" s="9"/>
    </row>
    <row r="1083" spans="9:9" x14ac:dyDescent="0.2">
      <c r="I1083" s="9"/>
    </row>
    <row r="1084" spans="9:9" x14ac:dyDescent="0.2">
      <c r="I1084" s="9"/>
    </row>
    <row r="1085" spans="9:9" x14ac:dyDescent="0.2">
      <c r="I1085" s="9"/>
    </row>
    <row r="1086" spans="9:9" x14ac:dyDescent="0.2">
      <c r="I1086" s="9"/>
    </row>
    <row r="1087" spans="9:9" x14ac:dyDescent="0.2">
      <c r="I1087" s="9"/>
    </row>
    <row r="1088" spans="9:9" x14ac:dyDescent="0.2">
      <c r="I1088" s="9"/>
    </row>
    <row r="1089" spans="9:9" x14ac:dyDescent="0.2">
      <c r="I1089" s="9"/>
    </row>
    <row r="1090" spans="9:9" x14ac:dyDescent="0.2">
      <c r="I1090" s="9"/>
    </row>
    <row r="1091" spans="9:9" x14ac:dyDescent="0.2">
      <c r="I1091" s="9"/>
    </row>
    <row r="1092" spans="9:9" x14ac:dyDescent="0.2">
      <c r="I1092" s="9"/>
    </row>
    <row r="1093" spans="9:9" x14ac:dyDescent="0.2">
      <c r="I1093" s="9"/>
    </row>
    <row r="1094" spans="9:9" x14ac:dyDescent="0.2">
      <c r="I1094" s="9"/>
    </row>
    <row r="1095" spans="9:9" x14ac:dyDescent="0.2">
      <c r="I1095" s="9"/>
    </row>
    <row r="1096" spans="9:9" x14ac:dyDescent="0.2">
      <c r="I1096" s="9"/>
    </row>
    <row r="1097" spans="9:9" x14ac:dyDescent="0.2">
      <c r="I1097" s="9"/>
    </row>
    <row r="1098" spans="9:9" x14ac:dyDescent="0.2">
      <c r="I1098" s="9"/>
    </row>
    <row r="1099" spans="9:9" x14ac:dyDescent="0.2">
      <c r="I1099" s="9"/>
    </row>
    <row r="1100" spans="9:9" x14ac:dyDescent="0.2">
      <c r="I1100" s="9"/>
    </row>
    <row r="1101" spans="9:9" x14ac:dyDescent="0.2">
      <c r="I1101" s="9"/>
    </row>
    <row r="1102" spans="9:9" x14ac:dyDescent="0.2">
      <c r="I1102" s="9"/>
    </row>
    <row r="1103" spans="9:9" x14ac:dyDescent="0.2">
      <c r="I1103" s="9"/>
    </row>
    <row r="1104" spans="9:9" x14ac:dyDescent="0.2">
      <c r="I1104" s="9"/>
    </row>
    <row r="1105" spans="9:9" x14ac:dyDescent="0.2">
      <c r="I1105" s="9"/>
    </row>
    <row r="1106" spans="9:9" x14ac:dyDescent="0.2">
      <c r="I1106" s="9"/>
    </row>
    <row r="1107" spans="9:9" x14ac:dyDescent="0.2">
      <c r="I1107" s="9"/>
    </row>
    <row r="1108" spans="9:9" x14ac:dyDescent="0.2">
      <c r="I1108" s="9"/>
    </row>
    <row r="1109" spans="9:9" x14ac:dyDescent="0.2">
      <c r="I1109" s="9"/>
    </row>
    <row r="1110" spans="9:9" x14ac:dyDescent="0.2">
      <c r="I1110" s="9"/>
    </row>
    <row r="1111" spans="9:9" x14ac:dyDescent="0.2">
      <c r="I1111" s="9"/>
    </row>
    <row r="1112" spans="9:9" x14ac:dyDescent="0.2">
      <c r="I1112" s="9"/>
    </row>
    <row r="1113" spans="9:9" x14ac:dyDescent="0.2">
      <c r="I1113" s="9"/>
    </row>
    <row r="1114" spans="9:9" x14ac:dyDescent="0.2">
      <c r="I1114" s="9"/>
    </row>
    <row r="1115" spans="9:9" x14ac:dyDescent="0.2">
      <c r="I1115" s="9"/>
    </row>
    <row r="1116" spans="9:9" x14ac:dyDescent="0.2">
      <c r="I1116" s="9"/>
    </row>
    <row r="1117" spans="9:9" x14ac:dyDescent="0.2">
      <c r="I1117" s="9"/>
    </row>
    <row r="1118" spans="9:9" x14ac:dyDescent="0.2">
      <c r="I1118" s="9"/>
    </row>
    <row r="1119" spans="9:9" x14ac:dyDescent="0.2">
      <c r="I1119" s="9"/>
    </row>
    <row r="1120" spans="9:9" x14ac:dyDescent="0.2">
      <c r="I1120" s="9"/>
    </row>
    <row r="1121" spans="9:9" x14ac:dyDescent="0.2">
      <c r="I1121" s="9"/>
    </row>
    <row r="1122" spans="9:9" x14ac:dyDescent="0.2">
      <c r="I1122" s="9"/>
    </row>
    <row r="1123" spans="9:9" x14ac:dyDescent="0.2">
      <c r="I1123" s="9"/>
    </row>
    <row r="1124" spans="9:9" x14ac:dyDescent="0.2">
      <c r="I1124" s="9"/>
    </row>
    <row r="1125" spans="9:9" x14ac:dyDescent="0.2">
      <c r="I1125" s="9"/>
    </row>
    <row r="1126" spans="9:9" x14ac:dyDescent="0.2">
      <c r="I1126" s="9"/>
    </row>
    <row r="1127" spans="9:9" x14ac:dyDescent="0.2">
      <c r="I1127" s="9"/>
    </row>
    <row r="1128" spans="9:9" x14ac:dyDescent="0.2">
      <c r="I1128" s="9"/>
    </row>
    <row r="1129" spans="9:9" x14ac:dyDescent="0.2">
      <c r="I1129" s="9"/>
    </row>
    <row r="1130" spans="9:9" x14ac:dyDescent="0.2">
      <c r="I1130" s="9"/>
    </row>
    <row r="1131" spans="9:9" x14ac:dyDescent="0.2">
      <c r="I1131" s="9"/>
    </row>
    <row r="1132" spans="9:9" x14ac:dyDescent="0.2">
      <c r="I1132" s="9"/>
    </row>
    <row r="1133" spans="9:9" x14ac:dyDescent="0.2">
      <c r="I1133" s="9"/>
    </row>
    <row r="1134" spans="9:9" x14ac:dyDescent="0.2">
      <c r="I1134" s="9"/>
    </row>
    <row r="1135" spans="9:9" x14ac:dyDescent="0.2">
      <c r="I1135" s="9"/>
    </row>
    <row r="1136" spans="9:9" x14ac:dyDescent="0.2">
      <c r="I1136" s="9"/>
    </row>
    <row r="1137" spans="9:9" x14ac:dyDescent="0.2">
      <c r="I1137" s="9"/>
    </row>
    <row r="1138" spans="9:9" x14ac:dyDescent="0.2">
      <c r="I1138" s="9"/>
    </row>
    <row r="1139" spans="9:9" x14ac:dyDescent="0.2">
      <c r="I1139" s="9"/>
    </row>
    <row r="1140" spans="9:9" x14ac:dyDescent="0.2">
      <c r="I1140" s="9"/>
    </row>
    <row r="1141" spans="9:9" x14ac:dyDescent="0.2">
      <c r="I1141" s="9"/>
    </row>
    <row r="1142" spans="9:9" x14ac:dyDescent="0.2">
      <c r="I1142" s="9"/>
    </row>
    <row r="1143" spans="9:9" x14ac:dyDescent="0.2">
      <c r="I1143" s="9"/>
    </row>
    <row r="1144" spans="9:9" x14ac:dyDescent="0.2">
      <c r="I1144" s="9"/>
    </row>
    <row r="1145" spans="9:9" x14ac:dyDescent="0.2">
      <c r="I1145" s="9"/>
    </row>
    <row r="1146" spans="9:9" x14ac:dyDescent="0.2">
      <c r="I1146" s="9"/>
    </row>
    <row r="1147" spans="9:9" x14ac:dyDescent="0.2">
      <c r="I1147" s="9"/>
    </row>
    <row r="1148" spans="9:9" x14ac:dyDescent="0.2">
      <c r="I1148" s="9"/>
    </row>
    <row r="1149" spans="9:9" x14ac:dyDescent="0.2">
      <c r="I1149" s="9"/>
    </row>
    <row r="1150" spans="9:9" x14ac:dyDescent="0.2">
      <c r="I1150" s="9"/>
    </row>
    <row r="1151" spans="9:9" x14ac:dyDescent="0.2">
      <c r="I1151" s="9"/>
    </row>
    <row r="1152" spans="9:9" x14ac:dyDescent="0.2">
      <c r="I1152" s="9"/>
    </row>
    <row r="1153" spans="9:9" x14ac:dyDescent="0.2">
      <c r="I1153" s="9"/>
    </row>
    <row r="1154" spans="9:9" x14ac:dyDescent="0.2">
      <c r="I1154" s="9"/>
    </row>
    <row r="1155" spans="9:9" x14ac:dyDescent="0.2">
      <c r="I1155" s="9"/>
    </row>
    <row r="1156" spans="9:9" x14ac:dyDescent="0.2">
      <c r="I1156" s="9"/>
    </row>
    <row r="1157" spans="9:9" x14ac:dyDescent="0.2">
      <c r="I1157" s="9"/>
    </row>
    <row r="1158" spans="9:9" x14ac:dyDescent="0.2">
      <c r="I1158" s="9"/>
    </row>
    <row r="1159" spans="9:9" x14ac:dyDescent="0.2">
      <c r="I1159" s="9"/>
    </row>
    <row r="1160" spans="9:9" x14ac:dyDescent="0.2">
      <c r="I1160" s="9"/>
    </row>
    <row r="1161" spans="9:9" x14ac:dyDescent="0.2">
      <c r="I1161" s="9"/>
    </row>
    <row r="1162" spans="9:9" x14ac:dyDescent="0.2">
      <c r="I1162" s="9"/>
    </row>
    <row r="1163" spans="9:9" x14ac:dyDescent="0.2">
      <c r="I1163" s="9"/>
    </row>
    <row r="1164" spans="9:9" x14ac:dyDescent="0.2">
      <c r="I1164" s="9"/>
    </row>
    <row r="1165" spans="9:9" x14ac:dyDescent="0.2">
      <c r="I1165" s="9"/>
    </row>
    <row r="1166" spans="9:9" x14ac:dyDescent="0.2">
      <c r="I1166" s="9"/>
    </row>
    <row r="1167" spans="9:9" x14ac:dyDescent="0.2">
      <c r="I1167" s="9"/>
    </row>
    <row r="1168" spans="9:9" x14ac:dyDescent="0.2">
      <c r="I1168" s="9"/>
    </row>
    <row r="1169" spans="9:9" x14ac:dyDescent="0.2">
      <c r="I1169" s="9"/>
    </row>
    <row r="1170" spans="9:9" x14ac:dyDescent="0.2">
      <c r="I1170" s="9"/>
    </row>
    <row r="1171" spans="9:9" x14ac:dyDescent="0.2">
      <c r="I1171" s="9"/>
    </row>
    <row r="1172" spans="9:9" x14ac:dyDescent="0.2">
      <c r="I1172" s="9"/>
    </row>
    <row r="1173" spans="9:9" x14ac:dyDescent="0.2">
      <c r="I1173" s="9"/>
    </row>
    <row r="1174" spans="9:9" x14ac:dyDescent="0.2">
      <c r="I1174" s="9"/>
    </row>
    <row r="1175" spans="9:9" x14ac:dyDescent="0.2">
      <c r="I1175" s="9"/>
    </row>
    <row r="1176" spans="9:9" x14ac:dyDescent="0.2">
      <c r="I1176" s="9"/>
    </row>
    <row r="1177" spans="9:9" x14ac:dyDescent="0.2">
      <c r="I1177" s="9"/>
    </row>
    <row r="1178" spans="9:9" x14ac:dyDescent="0.2">
      <c r="I1178" s="9"/>
    </row>
    <row r="1179" spans="9:9" x14ac:dyDescent="0.2">
      <c r="I1179" s="9"/>
    </row>
    <row r="1180" spans="9:9" x14ac:dyDescent="0.2">
      <c r="I1180" s="9"/>
    </row>
    <row r="1181" spans="9:9" x14ac:dyDescent="0.2">
      <c r="I1181" s="9"/>
    </row>
    <row r="1182" spans="9:9" x14ac:dyDescent="0.2">
      <c r="I1182" s="9"/>
    </row>
    <row r="1183" spans="9:9" x14ac:dyDescent="0.2">
      <c r="I1183" s="9"/>
    </row>
    <row r="1184" spans="9:9" x14ac:dyDescent="0.2">
      <c r="I1184" s="9"/>
    </row>
    <row r="1185" spans="9:9" x14ac:dyDescent="0.2">
      <c r="I1185" s="9"/>
    </row>
    <row r="1186" spans="9:9" x14ac:dyDescent="0.2">
      <c r="I1186" s="9"/>
    </row>
    <row r="1187" spans="9:9" x14ac:dyDescent="0.2">
      <c r="I1187" s="9"/>
    </row>
    <row r="1188" spans="9:9" x14ac:dyDescent="0.2">
      <c r="I1188" s="9"/>
    </row>
    <row r="1189" spans="9:9" x14ac:dyDescent="0.2">
      <c r="I1189" s="9"/>
    </row>
    <row r="1190" spans="9:9" x14ac:dyDescent="0.2">
      <c r="I1190" s="9"/>
    </row>
    <row r="1191" spans="9:9" x14ac:dyDescent="0.2">
      <c r="I1191" s="9"/>
    </row>
    <row r="1192" spans="9:9" x14ac:dyDescent="0.2">
      <c r="I1192" s="9"/>
    </row>
    <row r="1193" spans="9:9" x14ac:dyDescent="0.2">
      <c r="I1193" s="9"/>
    </row>
    <row r="1194" spans="9:9" x14ac:dyDescent="0.2">
      <c r="I1194" s="9"/>
    </row>
    <row r="1195" spans="9:9" x14ac:dyDescent="0.2">
      <c r="I1195" s="9"/>
    </row>
    <row r="1196" spans="9:9" x14ac:dyDescent="0.2">
      <c r="I1196" s="9"/>
    </row>
    <row r="1197" spans="9:9" x14ac:dyDescent="0.2">
      <c r="I1197" s="9"/>
    </row>
    <row r="1198" spans="9:9" x14ac:dyDescent="0.2">
      <c r="I1198" s="9"/>
    </row>
    <row r="1199" spans="9:9" x14ac:dyDescent="0.2">
      <c r="I1199" s="9"/>
    </row>
    <row r="1200" spans="9:9" x14ac:dyDescent="0.2">
      <c r="I1200" s="9"/>
    </row>
    <row r="1201" spans="9:9" x14ac:dyDescent="0.2">
      <c r="I1201" s="9"/>
    </row>
    <row r="1202" spans="9:9" x14ac:dyDescent="0.2">
      <c r="I1202" s="9"/>
    </row>
    <row r="1203" spans="9:9" x14ac:dyDescent="0.2">
      <c r="I1203" s="9"/>
    </row>
    <row r="1204" spans="9:9" x14ac:dyDescent="0.2">
      <c r="I1204" s="9"/>
    </row>
    <row r="1205" spans="9:9" x14ac:dyDescent="0.2">
      <c r="I1205" s="9"/>
    </row>
    <row r="1206" spans="9:9" x14ac:dyDescent="0.2">
      <c r="I1206" s="9"/>
    </row>
    <row r="1207" spans="9:9" x14ac:dyDescent="0.2">
      <c r="I1207" s="9"/>
    </row>
    <row r="1208" spans="9:9" x14ac:dyDescent="0.2">
      <c r="I1208" s="9"/>
    </row>
    <row r="1209" spans="9:9" x14ac:dyDescent="0.2">
      <c r="I1209" s="9"/>
    </row>
    <row r="1210" spans="9:9" x14ac:dyDescent="0.2">
      <c r="I1210" s="9"/>
    </row>
    <row r="1211" spans="9:9" x14ac:dyDescent="0.2">
      <c r="I1211" s="9"/>
    </row>
    <row r="1212" spans="9:9" x14ac:dyDescent="0.2">
      <c r="I1212" s="9"/>
    </row>
    <row r="1213" spans="9:9" x14ac:dyDescent="0.2">
      <c r="I1213" s="9"/>
    </row>
    <row r="1214" spans="9:9" x14ac:dyDescent="0.2">
      <c r="I1214" s="9"/>
    </row>
    <row r="1215" spans="9:9" x14ac:dyDescent="0.2">
      <c r="I1215" s="9"/>
    </row>
    <row r="1216" spans="9:9" x14ac:dyDescent="0.2">
      <c r="I1216" s="9"/>
    </row>
    <row r="1217" spans="9:9" x14ac:dyDescent="0.2">
      <c r="I1217" s="9"/>
    </row>
    <row r="1218" spans="9:9" x14ac:dyDescent="0.2">
      <c r="I1218" s="9"/>
    </row>
    <row r="1219" spans="9:9" x14ac:dyDescent="0.2">
      <c r="I1219" s="9"/>
    </row>
    <row r="1220" spans="9:9" x14ac:dyDescent="0.2">
      <c r="I1220" s="9"/>
    </row>
    <row r="1221" spans="9:9" x14ac:dyDescent="0.2">
      <c r="I1221" s="9"/>
    </row>
    <row r="1222" spans="9:9" x14ac:dyDescent="0.2">
      <c r="I1222" s="9"/>
    </row>
    <row r="1223" spans="9:9" x14ac:dyDescent="0.2">
      <c r="I1223" s="9"/>
    </row>
    <row r="1224" spans="9:9" x14ac:dyDescent="0.2">
      <c r="I1224" s="9"/>
    </row>
    <row r="1225" spans="9:9" x14ac:dyDescent="0.2">
      <c r="I1225" s="9"/>
    </row>
    <row r="1226" spans="9:9" x14ac:dyDescent="0.2">
      <c r="I1226" s="9"/>
    </row>
    <row r="1227" spans="9:9" x14ac:dyDescent="0.2">
      <c r="I1227" s="9"/>
    </row>
    <row r="1228" spans="9:9" x14ac:dyDescent="0.2">
      <c r="I1228" s="9"/>
    </row>
    <row r="1229" spans="9:9" x14ac:dyDescent="0.2">
      <c r="I1229" s="9"/>
    </row>
    <row r="1230" spans="9:9" x14ac:dyDescent="0.2">
      <c r="I1230" s="9"/>
    </row>
    <row r="1231" spans="9:9" x14ac:dyDescent="0.2">
      <c r="I1231" s="9"/>
    </row>
    <row r="1232" spans="9:9" x14ac:dyDescent="0.2">
      <c r="I1232" s="9"/>
    </row>
    <row r="1233" spans="9:9" x14ac:dyDescent="0.2">
      <c r="I1233" s="9"/>
    </row>
    <row r="1234" spans="9:9" x14ac:dyDescent="0.2">
      <c r="I1234" s="9"/>
    </row>
    <row r="1235" spans="9:9" x14ac:dyDescent="0.2">
      <c r="I1235" s="9"/>
    </row>
    <row r="1236" spans="9:9" x14ac:dyDescent="0.2">
      <c r="I1236" s="9"/>
    </row>
    <row r="1237" spans="9:9" x14ac:dyDescent="0.2">
      <c r="I1237" s="9"/>
    </row>
    <row r="1238" spans="9:9" x14ac:dyDescent="0.2">
      <c r="I1238" s="9"/>
    </row>
    <row r="1239" spans="9:9" x14ac:dyDescent="0.2">
      <c r="I1239" s="9"/>
    </row>
    <row r="1240" spans="9:9" x14ac:dyDescent="0.2">
      <c r="I1240" s="9"/>
    </row>
    <row r="1241" spans="9:9" x14ac:dyDescent="0.2">
      <c r="I1241" s="9"/>
    </row>
    <row r="1242" spans="9:9" x14ac:dyDescent="0.2">
      <c r="I1242" s="9"/>
    </row>
    <row r="1243" spans="9:9" x14ac:dyDescent="0.2">
      <c r="I1243" s="9"/>
    </row>
    <row r="1244" spans="9:9" x14ac:dyDescent="0.2">
      <c r="I1244" s="9"/>
    </row>
    <row r="1245" spans="9:9" x14ac:dyDescent="0.2">
      <c r="I1245" s="9"/>
    </row>
    <row r="1246" spans="9:9" x14ac:dyDescent="0.2">
      <c r="I1246" s="9"/>
    </row>
    <row r="1247" spans="9:9" x14ac:dyDescent="0.2">
      <c r="I1247" s="9"/>
    </row>
    <row r="1248" spans="9:9" x14ac:dyDescent="0.2">
      <c r="I1248" s="9"/>
    </row>
    <row r="1249" spans="9:9" x14ac:dyDescent="0.2">
      <c r="I1249" s="9"/>
    </row>
    <row r="1250" spans="9:9" x14ac:dyDescent="0.2">
      <c r="I1250" s="9"/>
    </row>
    <row r="1251" spans="9:9" x14ac:dyDescent="0.2">
      <c r="I1251" s="9"/>
    </row>
    <row r="1252" spans="9:9" x14ac:dyDescent="0.2">
      <c r="I1252" s="9"/>
    </row>
    <row r="1253" spans="9:9" x14ac:dyDescent="0.2">
      <c r="I1253" s="9"/>
    </row>
    <row r="1254" spans="9:9" x14ac:dyDescent="0.2">
      <c r="I1254" s="9"/>
    </row>
    <row r="1255" spans="9:9" x14ac:dyDescent="0.2">
      <c r="I1255" s="9"/>
    </row>
    <row r="1256" spans="9:9" x14ac:dyDescent="0.2">
      <c r="I1256" s="9"/>
    </row>
    <row r="1257" spans="9:9" x14ac:dyDescent="0.2">
      <c r="I1257" s="9"/>
    </row>
    <row r="1258" spans="9:9" x14ac:dyDescent="0.2">
      <c r="I1258" s="9"/>
    </row>
    <row r="1259" spans="9:9" x14ac:dyDescent="0.2">
      <c r="I1259" s="9"/>
    </row>
    <row r="1260" spans="9:9" x14ac:dyDescent="0.2">
      <c r="I1260" s="9"/>
    </row>
    <row r="1261" spans="9:9" x14ac:dyDescent="0.2">
      <c r="I1261" s="9"/>
    </row>
    <row r="1262" spans="9:9" x14ac:dyDescent="0.2">
      <c r="I1262" s="9"/>
    </row>
    <row r="1263" spans="9:9" x14ac:dyDescent="0.2">
      <c r="I1263" s="9"/>
    </row>
    <row r="1264" spans="9:9" x14ac:dyDescent="0.2">
      <c r="I1264" s="9"/>
    </row>
    <row r="1265" spans="9:9" x14ac:dyDescent="0.2">
      <c r="I1265" s="9"/>
    </row>
    <row r="1266" spans="9:9" x14ac:dyDescent="0.2">
      <c r="I1266" s="9"/>
    </row>
    <row r="1267" spans="9:9" x14ac:dyDescent="0.2">
      <c r="I1267" s="9"/>
    </row>
    <row r="1268" spans="9:9" x14ac:dyDescent="0.2">
      <c r="I1268" s="9"/>
    </row>
    <row r="1269" spans="9:9" x14ac:dyDescent="0.2">
      <c r="I1269" s="9"/>
    </row>
    <row r="1270" spans="9:9" x14ac:dyDescent="0.2">
      <c r="I1270" s="9"/>
    </row>
    <row r="1271" spans="9:9" x14ac:dyDescent="0.2">
      <c r="I1271" s="9"/>
    </row>
    <row r="1272" spans="9:9" x14ac:dyDescent="0.2">
      <c r="I1272" s="9"/>
    </row>
    <row r="1273" spans="9:9" x14ac:dyDescent="0.2">
      <c r="I1273" s="9"/>
    </row>
    <row r="1274" spans="9:9" x14ac:dyDescent="0.2">
      <c r="I1274" s="9"/>
    </row>
    <row r="1275" spans="9:9" x14ac:dyDescent="0.2">
      <c r="I1275" s="9"/>
    </row>
    <row r="1276" spans="9:9" x14ac:dyDescent="0.2">
      <c r="I1276" s="9"/>
    </row>
    <row r="1277" spans="9:9" x14ac:dyDescent="0.2">
      <c r="I1277" s="9"/>
    </row>
    <row r="1278" spans="9:9" x14ac:dyDescent="0.2">
      <c r="I1278" s="9"/>
    </row>
    <row r="1279" spans="9:9" x14ac:dyDescent="0.2">
      <c r="I1279" s="9"/>
    </row>
    <row r="1280" spans="9:9" x14ac:dyDescent="0.2">
      <c r="I1280" s="9"/>
    </row>
    <row r="1281" spans="9:9" x14ac:dyDescent="0.2">
      <c r="I1281" s="9"/>
    </row>
    <row r="1282" spans="9:9" x14ac:dyDescent="0.2">
      <c r="I1282" s="9"/>
    </row>
    <row r="1283" spans="9:9" x14ac:dyDescent="0.2">
      <c r="I1283" s="9"/>
    </row>
    <row r="1284" spans="9:9" x14ac:dyDescent="0.2">
      <c r="I1284" s="9"/>
    </row>
    <row r="1285" spans="9:9" x14ac:dyDescent="0.2">
      <c r="I1285" s="9"/>
    </row>
    <row r="1286" spans="9:9" x14ac:dyDescent="0.2">
      <c r="I1286" s="9"/>
    </row>
    <row r="1287" spans="9:9" x14ac:dyDescent="0.2">
      <c r="I1287" s="9"/>
    </row>
    <row r="1288" spans="9:9" x14ac:dyDescent="0.2">
      <c r="I1288" s="9"/>
    </row>
    <row r="1289" spans="9:9" x14ac:dyDescent="0.2">
      <c r="I1289" s="9"/>
    </row>
    <row r="1290" spans="9:9" x14ac:dyDescent="0.2">
      <c r="I1290" s="9"/>
    </row>
    <row r="1291" spans="9:9" x14ac:dyDescent="0.2">
      <c r="I1291" s="9"/>
    </row>
    <row r="1292" spans="9:9" x14ac:dyDescent="0.2">
      <c r="I1292" s="9"/>
    </row>
    <row r="1293" spans="9:9" x14ac:dyDescent="0.2">
      <c r="I1293" s="9"/>
    </row>
    <row r="1294" spans="9:9" x14ac:dyDescent="0.2">
      <c r="I1294" s="9"/>
    </row>
    <row r="1295" spans="9:9" x14ac:dyDescent="0.2">
      <c r="I1295" s="9"/>
    </row>
    <row r="1296" spans="9:9" x14ac:dyDescent="0.2">
      <c r="I1296" s="9"/>
    </row>
    <row r="1297" spans="9:9" x14ac:dyDescent="0.2">
      <c r="I1297" s="9"/>
    </row>
    <row r="1298" spans="9:9" x14ac:dyDescent="0.2">
      <c r="I1298" s="9"/>
    </row>
    <row r="1299" spans="9:9" x14ac:dyDescent="0.2">
      <c r="I1299" s="9"/>
    </row>
    <row r="1300" spans="9:9" x14ac:dyDescent="0.2">
      <c r="I1300" s="9"/>
    </row>
    <row r="1301" spans="9:9" x14ac:dyDescent="0.2">
      <c r="I1301" s="9"/>
    </row>
    <row r="1302" spans="9:9" x14ac:dyDescent="0.2">
      <c r="I1302" s="9"/>
    </row>
    <row r="1303" spans="9:9" x14ac:dyDescent="0.2">
      <c r="I1303" s="9"/>
    </row>
    <row r="1304" spans="9:9" x14ac:dyDescent="0.2">
      <c r="I1304" s="9"/>
    </row>
    <row r="1305" spans="9:9" x14ac:dyDescent="0.2">
      <c r="I1305" s="9"/>
    </row>
    <row r="1306" spans="9:9" x14ac:dyDescent="0.2">
      <c r="I1306" s="9"/>
    </row>
    <row r="1307" spans="9:9" x14ac:dyDescent="0.2">
      <c r="I1307" s="9"/>
    </row>
    <row r="1308" spans="9:9" x14ac:dyDescent="0.2">
      <c r="I1308" s="9"/>
    </row>
    <row r="1309" spans="9:9" x14ac:dyDescent="0.2">
      <c r="I1309" s="9"/>
    </row>
    <row r="1310" spans="9:9" x14ac:dyDescent="0.2">
      <c r="I1310" s="9"/>
    </row>
    <row r="1311" spans="9:9" x14ac:dyDescent="0.2">
      <c r="I1311" s="9"/>
    </row>
    <row r="1312" spans="9:9" x14ac:dyDescent="0.2">
      <c r="I1312" s="9"/>
    </row>
    <row r="1313" spans="9:9" x14ac:dyDescent="0.2">
      <c r="I1313" s="9"/>
    </row>
    <row r="1314" spans="9:9" x14ac:dyDescent="0.2">
      <c r="I1314" s="9"/>
    </row>
    <row r="1315" spans="9:9" x14ac:dyDescent="0.2">
      <c r="I1315" s="9"/>
    </row>
    <row r="1316" spans="9:9" x14ac:dyDescent="0.2">
      <c r="I1316" s="9"/>
    </row>
    <row r="1317" spans="9:9" x14ac:dyDescent="0.2">
      <c r="I1317" s="9"/>
    </row>
    <row r="1318" spans="9:9" x14ac:dyDescent="0.2">
      <c r="I1318" s="9"/>
    </row>
    <row r="1319" spans="9:9" x14ac:dyDescent="0.2">
      <c r="I1319" s="9"/>
    </row>
    <row r="1320" spans="9:9" x14ac:dyDescent="0.2">
      <c r="I1320" s="9"/>
    </row>
    <row r="1321" spans="9:9" x14ac:dyDescent="0.2">
      <c r="I1321" s="9"/>
    </row>
    <row r="1322" spans="9:9" x14ac:dyDescent="0.2">
      <c r="I1322" s="9"/>
    </row>
    <row r="1323" spans="9:9" x14ac:dyDescent="0.2">
      <c r="I1323" s="9"/>
    </row>
    <row r="1324" spans="9:9" x14ac:dyDescent="0.2">
      <c r="I1324" s="9"/>
    </row>
    <row r="1325" spans="9:9" x14ac:dyDescent="0.2">
      <c r="I1325" s="9"/>
    </row>
    <row r="1326" spans="9:9" x14ac:dyDescent="0.2">
      <c r="I1326" s="9"/>
    </row>
    <row r="1327" spans="9:9" x14ac:dyDescent="0.2">
      <c r="I1327" s="9"/>
    </row>
    <row r="1328" spans="9:9" x14ac:dyDescent="0.2">
      <c r="I1328" s="9"/>
    </row>
    <row r="1329" spans="9:9" x14ac:dyDescent="0.2">
      <c r="I1329" s="9"/>
    </row>
    <row r="1330" spans="9:9" x14ac:dyDescent="0.2">
      <c r="I1330" s="9"/>
    </row>
    <row r="1331" spans="9:9" x14ac:dyDescent="0.2">
      <c r="I1331" s="9"/>
    </row>
    <row r="1332" spans="9:9" x14ac:dyDescent="0.2">
      <c r="I1332" s="9"/>
    </row>
    <row r="1333" spans="9:9" x14ac:dyDescent="0.2">
      <c r="I1333" s="9"/>
    </row>
    <row r="1334" spans="9:9" x14ac:dyDescent="0.2">
      <c r="I1334" s="9"/>
    </row>
    <row r="1335" spans="9:9" x14ac:dyDescent="0.2">
      <c r="I1335" s="9"/>
    </row>
    <row r="1336" spans="9:9" x14ac:dyDescent="0.2">
      <c r="I1336" s="9"/>
    </row>
    <row r="1337" spans="9:9" x14ac:dyDescent="0.2">
      <c r="I1337" s="9"/>
    </row>
    <row r="1338" spans="9:9" x14ac:dyDescent="0.2">
      <c r="I1338" s="9"/>
    </row>
    <row r="1339" spans="9:9" x14ac:dyDescent="0.2">
      <c r="I1339" s="9"/>
    </row>
    <row r="1340" spans="9:9" x14ac:dyDescent="0.2">
      <c r="I1340" s="9"/>
    </row>
    <row r="1341" spans="9:9" x14ac:dyDescent="0.2">
      <c r="I1341" s="9"/>
    </row>
    <row r="1342" spans="9:9" x14ac:dyDescent="0.2">
      <c r="I1342" s="9"/>
    </row>
    <row r="1343" spans="9:9" x14ac:dyDescent="0.2">
      <c r="I1343" s="9"/>
    </row>
    <row r="1344" spans="9:9" x14ac:dyDescent="0.2">
      <c r="I1344" s="9"/>
    </row>
    <row r="1345" spans="9:9" x14ac:dyDescent="0.2">
      <c r="I1345" s="9"/>
    </row>
    <row r="1346" spans="9:9" x14ac:dyDescent="0.2">
      <c r="I1346" s="9"/>
    </row>
    <row r="1347" spans="9:9" x14ac:dyDescent="0.2">
      <c r="I1347" s="9"/>
    </row>
    <row r="1348" spans="9:9" x14ac:dyDescent="0.2">
      <c r="I1348" s="9"/>
    </row>
    <row r="1349" spans="9:9" x14ac:dyDescent="0.2">
      <c r="I1349" s="9"/>
    </row>
    <row r="1350" spans="9:9" x14ac:dyDescent="0.2">
      <c r="I1350" s="9"/>
    </row>
    <row r="1351" spans="9:9" x14ac:dyDescent="0.2">
      <c r="I1351" s="9"/>
    </row>
    <row r="1352" spans="9:9" x14ac:dyDescent="0.2">
      <c r="I1352" s="9"/>
    </row>
    <row r="1353" spans="9:9" x14ac:dyDescent="0.2">
      <c r="I1353" s="9"/>
    </row>
    <row r="1354" spans="9:9" x14ac:dyDescent="0.2">
      <c r="I1354" s="9"/>
    </row>
    <row r="1355" spans="9:9" x14ac:dyDescent="0.2">
      <c r="I1355" s="9"/>
    </row>
    <row r="1356" spans="9:9" x14ac:dyDescent="0.2">
      <c r="I1356" s="9"/>
    </row>
    <row r="1357" spans="9:9" x14ac:dyDescent="0.2">
      <c r="I1357" s="9"/>
    </row>
    <row r="1358" spans="9:9" x14ac:dyDescent="0.2">
      <c r="I1358" s="9"/>
    </row>
    <row r="1359" spans="9:9" x14ac:dyDescent="0.2">
      <c r="I1359" s="9"/>
    </row>
    <row r="1360" spans="9:9" x14ac:dyDescent="0.2">
      <c r="I1360" s="9"/>
    </row>
    <row r="1361" spans="9:9" x14ac:dyDescent="0.2">
      <c r="I1361" s="9"/>
    </row>
    <row r="1362" spans="9:9" x14ac:dyDescent="0.2">
      <c r="I1362" s="9"/>
    </row>
    <row r="1363" spans="9:9" x14ac:dyDescent="0.2">
      <c r="I1363" s="9"/>
    </row>
    <row r="1364" spans="9:9" x14ac:dyDescent="0.2">
      <c r="I1364" s="9"/>
    </row>
    <row r="1365" spans="9:9" x14ac:dyDescent="0.2">
      <c r="I1365" s="9"/>
    </row>
    <row r="1366" spans="9:9" x14ac:dyDescent="0.2">
      <c r="I1366" s="9"/>
    </row>
    <row r="1367" spans="9:9" x14ac:dyDescent="0.2">
      <c r="I1367" s="9"/>
    </row>
    <row r="1368" spans="9:9" x14ac:dyDescent="0.2">
      <c r="I1368" s="9"/>
    </row>
    <row r="1369" spans="9:9" x14ac:dyDescent="0.2">
      <c r="I1369" s="9"/>
    </row>
    <row r="1370" spans="9:9" x14ac:dyDescent="0.2">
      <c r="I1370" s="9"/>
    </row>
    <row r="1371" spans="9:9" x14ac:dyDescent="0.2">
      <c r="I1371" s="9"/>
    </row>
    <row r="1372" spans="9:9" x14ac:dyDescent="0.2">
      <c r="I1372" s="9"/>
    </row>
    <row r="1373" spans="9:9" x14ac:dyDescent="0.2">
      <c r="I1373" s="9"/>
    </row>
    <row r="1374" spans="9:9" x14ac:dyDescent="0.2">
      <c r="I1374" s="9"/>
    </row>
    <row r="1375" spans="9:9" x14ac:dyDescent="0.2">
      <c r="I1375" s="9"/>
    </row>
    <row r="1376" spans="9:9" x14ac:dyDescent="0.2">
      <c r="I1376" s="9"/>
    </row>
    <row r="1377" spans="9:9" x14ac:dyDescent="0.2">
      <c r="I1377" s="9"/>
    </row>
    <row r="1378" spans="9:9" x14ac:dyDescent="0.2">
      <c r="I1378" s="9"/>
    </row>
    <row r="1379" spans="9:9" x14ac:dyDescent="0.2">
      <c r="I1379" s="9"/>
    </row>
    <row r="1380" spans="9:9" x14ac:dyDescent="0.2">
      <c r="I1380" s="9"/>
    </row>
    <row r="1381" spans="9:9" x14ac:dyDescent="0.2">
      <c r="I1381" s="9"/>
    </row>
    <row r="1382" spans="9:9" x14ac:dyDescent="0.2">
      <c r="I1382" s="9"/>
    </row>
    <row r="1383" spans="9:9" x14ac:dyDescent="0.2">
      <c r="I1383" s="9"/>
    </row>
    <row r="1384" spans="9:9" x14ac:dyDescent="0.2">
      <c r="I1384" s="9"/>
    </row>
    <row r="1385" spans="9:9" x14ac:dyDescent="0.2">
      <c r="I1385" s="9"/>
    </row>
    <row r="1386" spans="9:9" x14ac:dyDescent="0.2">
      <c r="I1386" s="9"/>
    </row>
    <row r="1387" spans="9:9" x14ac:dyDescent="0.2">
      <c r="I1387" s="9"/>
    </row>
    <row r="1388" spans="9:9" x14ac:dyDescent="0.2">
      <c r="I1388" s="9"/>
    </row>
    <row r="1389" spans="9:9" x14ac:dyDescent="0.2">
      <c r="I1389" s="9"/>
    </row>
    <row r="1390" spans="9:9" x14ac:dyDescent="0.2">
      <c r="I1390" s="9"/>
    </row>
    <row r="1391" spans="9:9" x14ac:dyDescent="0.2">
      <c r="I1391" s="9"/>
    </row>
    <row r="1392" spans="9:9" x14ac:dyDescent="0.2">
      <c r="I1392" s="9"/>
    </row>
    <row r="1393" spans="9:9" x14ac:dyDescent="0.2">
      <c r="I1393" s="9"/>
    </row>
    <row r="1394" spans="9:9" x14ac:dyDescent="0.2">
      <c r="I1394" s="9"/>
    </row>
    <row r="1395" spans="9:9" x14ac:dyDescent="0.2">
      <c r="I1395" s="9"/>
    </row>
    <row r="1396" spans="9:9" x14ac:dyDescent="0.2">
      <c r="I1396" s="9"/>
    </row>
    <row r="1397" spans="9:9" x14ac:dyDescent="0.2">
      <c r="I1397" s="9"/>
    </row>
    <row r="1398" spans="9:9" x14ac:dyDescent="0.2">
      <c r="I1398" s="9"/>
    </row>
    <row r="1399" spans="9:9" x14ac:dyDescent="0.2">
      <c r="I1399" s="9"/>
    </row>
    <row r="1400" spans="9:9" x14ac:dyDescent="0.2">
      <c r="I1400" s="9"/>
    </row>
    <row r="1401" spans="9:9" x14ac:dyDescent="0.2">
      <c r="I1401" s="9"/>
    </row>
    <row r="1402" spans="9:9" x14ac:dyDescent="0.2">
      <c r="I1402" s="9"/>
    </row>
    <row r="1403" spans="9:9" x14ac:dyDescent="0.2">
      <c r="I1403" s="9"/>
    </row>
    <row r="1404" spans="9:9" x14ac:dyDescent="0.2">
      <c r="I1404" s="9"/>
    </row>
    <row r="1405" spans="9:9" x14ac:dyDescent="0.2">
      <c r="I1405" s="9"/>
    </row>
    <row r="1406" spans="9:9" x14ac:dyDescent="0.2">
      <c r="I1406" s="9"/>
    </row>
    <row r="1407" spans="9:9" x14ac:dyDescent="0.2">
      <c r="I1407" s="9"/>
    </row>
    <row r="1408" spans="9:9" x14ac:dyDescent="0.2">
      <c r="I1408" s="9"/>
    </row>
    <row r="1409" spans="9:9" x14ac:dyDescent="0.2">
      <c r="I1409" s="9"/>
    </row>
    <row r="1410" spans="9:9" x14ac:dyDescent="0.2">
      <c r="I1410" s="9"/>
    </row>
    <row r="1411" spans="9:9" x14ac:dyDescent="0.2">
      <c r="I1411" s="9"/>
    </row>
    <row r="1412" spans="9:9" x14ac:dyDescent="0.2">
      <c r="I1412" s="9"/>
    </row>
    <row r="1413" spans="9:9" x14ac:dyDescent="0.2">
      <c r="I1413" s="9"/>
    </row>
    <row r="1414" spans="9:9" x14ac:dyDescent="0.2">
      <c r="I1414" s="9"/>
    </row>
    <row r="1415" spans="9:9" x14ac:dyDescent="0.2">
      <c r="I1415" s="9"/>
    </row>
    <row r="1416" spans="9:9" x14ac:dyDescent="0.2">
      <c r="I1416" s="9"/>
    </row>
    <row r="1417" spans="9:9" x14ac:dyDescent="0.2">
      <c r="I1417" s="9"/>
    </row>
    <row r="1418" spans="9:9" x14ac:dyDescent="0.2">
      <c r="I1418" s="9"/>
    </row>
    <row r="1419" spans="9:9" x14ac:dyDescent="0.2">
      <c r="I1419" s="9"/>
    </row>
    <row r="1420" spans="9:9" x14ac:dyDescent="0.2">
      <c r="I1420" s="9"/>
    </row>
    <row r="1421" spans="9:9" x14ac:dyDescent="0.2">
      <c r="I1421" s="9"/>
    </row>
    <row r="1422" spans="9:9" x14ac:dyDescent="0.2">
      <c r="I1422" s="9"/>
    </row>
    <row r="1423" spans="9:9" x14ac:dyDescent="0.2">
      <c r="I1423" s="9"/>
    </row>
    <row r="1424" spans="9:9" x14ac:dyDescent="0.2">
      <c r="I1424" s="9"/>
    </row>
    <row r="1425" spans="9:9" x14ac:dyDescent="0.2">
      <c r="I1425" s="9"/>
    </row>
    <row r="1426" spans="9:9" x14ac:dyDescent="0.2">
      <c r="I1426" s="9"/>
    </row>
    <row r="1427" spans="9:9" x14ac:dyDescent="0.2">
      <c r="I1427" s="9"/>
    </row>
    <row r="1428" spans="9:9" x14ac:dyDescent="0.2">
      <c r="I1428" s="9"/>
    </row>
    <row r="1429" spans="9:9" x14ac:dyDescent="0.2">
      <c r="I1429" s="9"/>
    </row>
    <row r="1430" spans="9:9" x14ac:dyDescent="0.2">
      <c r="I1430" s="9"/>
    </row>
    <row r="1431" spans="9:9" x14ac:dyDescent="0.2">
      <c r="I1431" s="9"/>
    </row>
    <row r="1432" spans="9:9" x14ac:dyDescent="0.2">
      <c r="I1432" s="9"/>
    </row>
    <row r="1433" spans="9:9" x14ac:dyDescent="0.2">
      <c r="I1433" s="9"/>
    </row>
    <row r="1434" spans="9:9" x14ac:dyDescent="0.2">
      <c r="I1434" s="9"/>
    </row>
    <row r="1435" spans="9:9" x14ac:dyDescent="0.2">
      <c r="I1435" s="9"/>
    </row>
    <row r="1436" spans="9:9" x14ac:dyDescent="0.2">
      <c r="I1436" s="9"/>
    </row>
    <row r="1437" spans="9:9" x14ac:dyDescent="0.2">
      <c r="I1437" s="9"/>
    </row>
    <row r="1438" spans="9:9" x14ac:dyDescent="0.2">
      <c r="I1438" s="9"/>
    </row>
    <row r="1439" spans="9:9" x14ac:dyDescent="0.2">
      <c r="I1439" s="9"/>
    </row>
    <row r="1440" spans="9:9" x14ac:dyDescent="0.2">
      <c r="I1440" s="9"/>
    </row>
    <row r="1441" spans="9:9" x14ac:dyDescent="0.2">
      <c r="I1441" s="9"/>
    </row>
    <row r="1442" spans="9:9" x14ac:dyDescent="0.2">
      <c r="I1442" s="9"/>
    </row>
    <row r="1443" spans="9:9" x14ac:dyDescent="0.2">
      <c r="I1443" s="9"/>
    </row>
    <row r="1444" spans="9:9" x14ac:dyDescent="0.2">
      <c r="I1444" s="9"/>
    </row>
    <row r="1445" spans="9:9" x14ac:dyDescent="0.2">
      <c r="I1445" s="9"/>
    </row>
    <row r="1446" spans="9:9" x14ac:dyDescent="0.2">
      <c r="I1446" s="9"/>
    </row>
    <row r="1447" spans="9:9" x14ac:dyDescent="0.2">
      <c r="I1447" s="9"/>
    </row>
    <row r="1448" spans="9:9" x14ac:dyDescent="0.2">
      <c r="I1448" s="9"/>
    </row>
    <row r="1449" spans="9:9" x14ac:dyDescent="0.2">
      <c r="I1449" s="9"/>
    </row>
    <row r="1450" spans="9:9" x14ac:dyDescent="0.2">
      <c r="I1450" s="9"/>
    </row>
    <row r="1451" spans="9:9" x14ac:dyDescent="0.2">
      <c r="I1451" s="9"/>
    </row>
    <row r="1452" spans="9:9" x14ac:dyDescent="0.2">
      <c r="I1452" s="9"/>
    </row>
    <row r="1453" spans="9:9" x14ac:dyDescent="0.2">
      <c r="I1453" s="9"/>
    </row>
    <row r="1454" spans="9:9" x14ac:dyDescent="0.2">
      <c r="I1454" s="9"/>
    </row>
    <row r="1455" spans="9:9" x14ac:dyDescent="0.2">
      <c r="I1455" s="9"/>
    </row>
    <row r="1456" spans="9:9" x14ac:dyDescent="0.2">
      <c r="I1456" s="9"/>
    </row>
    <row r="1457" spans="9:9" x14ac:dyDescent="0.2">
      <c r="I1457" s="9"/>
    </row>
    <row r="1458" spans="9:9" x14ac:dyDescent="0.2">
      <c r="I1458" s="9"/>
    </row>
    <row r="1459" spans="9:9" x14ac:dyDescent="0.2">
      <c r="I1459" s="9"/>
    </row>
    <row r="1460" spans="9:9" x14ac:dyDescent="0.2">
      <c r="I1460" s="9"/>
    </row>
    <row r="1461" spans="9:9" x14ac:dyDescent="0.2">
      <c r="I1461" s="9"/>
    </row>
    <row r="1462" spans="9:9" x14ac:dyDescent="0.2">
      <c r="I1462" s="9"/>
    </row>
    <row r="1463" spans="9:9" x14ac:dyDescent="0.2">
      <c r="I1463" s="9"/>
    </row>
    <row r="1464" spans="9:9" x14ac:dyDescent="0.2">
      <c r="I1464" s="9"/>
    </row>
    <row r="1465" spans="9:9" x14ac:dyDescent="0.2">
      <c r="I1465" s="9"/>
    </row>
    <row r="1466" spans="9:9" x14ac:dyDescent="0.2">
      <c r="I1466" s="9"/>
    </row>
    <row r="1467" spans="9:9" x14ac:dyDescent="0.2">
      <c r="I1467" s="9"/>
    </row>
    <row r="1468" spans="9:9" x14ac:dyDescent="0.2">
      <c r="I1468" s="9"/>
    </row>
    <row r="1469" spans="9:9" x14ac:dyDescent="0.2">
      <c r="I1469" s="9"/>
    </row>
    <row r="1470" spans="9:9" x14ac:dyDescent="0.2">
      <c r="I1470" s="9"/>
    </row>
    <row r="1471" spans="9:9" x14ac:dyDescent="0.2">
      <c r="I1471" s="9"/>
    </row>
    <row r="1472" spans="9:9" x14ac:dyDescent="0.2">
      <c r="I1472" s="9"/>
    </row>
    <row r="1473" spans="9:9" x14ac:dyDescent="0.2">
      <c r="I1473" s="9"/>
    </row>
    <row r="1474" spans="9:9" x14ac:dyDescent="0.2">
      <c r="I1474" s="9"/>
    </row>
    <row r="1475" spans="9:9" x14ac:dyDescent="0.2">
      <c r="I1475" s="9"/>
    </row>
    <row r="1476" spans="9:9" x14ac:dyDescent="0.2">
      <c r="I1476" s="9"/>
    </row>
    <row r="1477" spans="9:9" x14ac:dyDescent="0.2">
      <c r="I1477" s="9"/>
    </row>
    <row r="1478" spans="9:9" x14ac:dyDescent="0.2">
      <c r="I1478" s="9"/>
    </row>
    <row r="1479" spans="9:9" x14ac:dyDescent="0.2">
      <c r="I1479" s="9"/>
    </row>
    <row r="1480" spans="9:9" x14ac:dyDescent="0.2">
      <c r="I1480" s="9"/>
    </row>
    <row r="1481" spans="9:9" x14ac:dyDescent="0.2">
      <c r="I1481" s="9"/>
    </row>
    <row r="1482" spans="9:9" x14ac:dyDescent="0.2">
      <c r="I1482" s="9"/>
    </row>
    <row r="1483" spans="9:9" x14ac:dyDescent="0.2">
      <c r="I1483" s="9"/>
    </row>
    <row r="1484" spans="9:9" x14ac:dyDescent="0.2">
      <c r="I1484" s="9"/>
    </row>
    <row r="1485" spans="9:9" x14ac:dyDescent="0.2">
      <c r="I1485" s="9"/>
    </row>
    <row r="1486" spans="9:9" x14ac:dyDescent="0.2">
      <c r="I1486" s="9"/>
    </row>
    <row r="1487" spans="9:9" x14ac:dyDescent="0.2">
      <c r="I1487" s="9"/>
    </row>
    <row r="1488" spans="9:9" x14ac:dyDescent="0.2">
      <c r="I1488" s="9"/>
    </row>
    <row r="1489" spans="9:9" x14ac:dyDescent="0.2">
      <c r="I1489" s="9"/>
    </row>
    <row r="1490" spans="9:9" x14ac:dyDescent="0.2">
      <c r="I1490" s="9"/>
    </row>
    <row r="1491" spans="9:9" x14ac:dyDescent="0.2">
      <c r="I1491" s="9"/>
    </row>
    <row r="1492" spans="9:9" x14ac:dyDescent="0.2">
      <c r="I1492" s="9"/>
    </row>
    <row r="1493" spans="9:9" x14ac:dyDescent="0.2">
      <c r="I1493" s="9"/>
    </row>
    <row r="1494" spans="9:9" x14ac:dyDescent="0.2">
      <c r="I1494" s="9"/>
    </row>
    <row r="1495" spans="9:9" x14ac:dyDescent="0.2">
      <c r="I1495" s="9"/>
    </row>
    <row r="1496" spans="9:9" x14ac:dyDescent="0.2">
      <c r="I1496" s="9"/>
    </row>
    <row r="1497" spans="9:9" x14ac:dyDescent="0.2">
      <c r="I1497" s="9"/>
    </row>
    <row r="1498" spans="9:9" x14ac:dyDescent="0.2">
      <c r="I1498" s="9"/>
    </row>
    <row r="1499" spans="9:9" x14ac:dyDescent="0.2">
      <c r="I1499" s="9"/>
    </row>
    <row r="1500" spans="9:9" x14ac:dyDescent="0.2">
      <c r="I1500" s="9"/>
    </row>
    <row r="1501" spans="9:9" x14ac:dyDescent="0.2">
      <c r="I1501" s="9"/>
    </row>
    <row r="1502" spans="9:9" x14ac:dyDescent="0.2">
      <c r="I1502" s="9"/>
    </row>
    <row r="1503" spans="9:9" x14ac:dyDescent="0.2">
      <c r="I1503" s="9"/>
    </row>
    <row r="1504" spans="9:9" x14ac:dyDescent="0.2">
      <c r="I1504" s="9"/>
    </row>
    <row r="1505" spans="9:9" x14ac:dyDescent="0.2">
      <c r="I1505" s="9"/>
    </row>
    <row r="1506" spans="9:9" x14ac:dyDescent="0.2">
      <c r="I1506" s="9"/>
    </row>
    <row r="1507" spans="9:9" x14ac:dyDescent="0.2">
      <c r="I1507" s="9"/>
    </row>
    <row r="1508" spans="9:9" x14ac:dyDescent="0.2">
      <c r="I1508" s="9"/>
    </row>
    <row r="1509" spans="9:9" x14ac:dyDescent="0.2">
      <c r="I1509" s="9"/>
    </row>
    <row r="1510" spans="9:9" x14ac:dyDescent="0.2">
      <c r="I1510" s="9"/>
    </row>
    <row r="1511" spans="9:9" x14ac:dyDescent="0.2">
      <c r="I1511" s="9"/>
    </row>
    <row r="1512" spans="9:9" x14ac:dyDescent="0.2">
      <c r="I1512" s="9"/>
    </row>
    <row r="1513" spans="9:9" x14ac:dyDescent="0.2">
      <c r="I1513" s="9"/>
    </row>
    <row r="1514" spans="9:9" x14ac:dyDescent="0.2">
      <c r="I1514" s="9"/>
    </row>
    <row r="1515" spans="9:9" x14ac:dyDescent="0.2">
      <c r="I1515" s="9"/>
    </row>
    <row r="1516" spans="9:9" x14ac:dyDescent="0.2">
      <c r="I1516" s="9"/>
    </row>
    <row r="1517" spans="9:9" x14ac:dyDescent="0.2">
      <c r="I1517" s="9"/>
    </row>
    <row r="1518" spans="9:9" x14ac:dyDescent="0.2">
      <c r="I1518" s="9"/>
    </row>
    <row r="1519" spans="9:9" x14ac:dyDescent="0.2">
      <c r="I1519" s="9"/>
    </row>
    <row r="1520" spans="9:9" x14ac:dyDescent="0.2">
      <c r="I1520" s="9"/>
    </row>
    <row r="1521" spans="9:9" x14ac:dyDescent="0.2">
      <c r="I1521" s="9"/>
    </row>
    <row r="1522" spans="9:9" x14ac:dyDescent="0.2">
      <c r="I1522" s="9"/>
    </row>
    <row r="1523" spans="9:9" x14ac:dyDescent="0.2">
      <c r="I1523" s="9"/>
    </row>
    <row r="1524" spans="9:9" x14ac:dyDescent="0.2">
      <c r="I1524" s="9"/>
    </row>
    <row r="1525" spans="9:9" x14ac:dyDescent="0.2">
      <c r="I1525" s="9"/>
    </row>
    <row r="1526" spans="9:9" x14ac:dyDescent="0.2">
      <c r="I1526" s="9"/>
    </row>
    <row r="1527" spans="9:9" x14ac:dyDescent="0.2">
      <c r="I1527" s="9"/>
    </row>
    <row r="1528" spans="9:9" x14ac:dyDescent="0.2">
      <c r="I1528" s="9"/>
    </row>
    <row r="1529" spans="9:9" x14ac:dyDescent="0.2">
      <c r="I1529" s="9"/>
    </row>
    <row r="1530" spans="9:9" x14ac:dyDescent="0.2">
      <c r="I1530" s="9"/>
    </row>
    <row r="1531" spans="9:9" x14ac:dyDescent="0.2">
      <c r="I1531" s="9"/>
    </row>
    <row r="1532" spans="9:9" x14ac:dyDescent="0.2">
      <c r="I1532" s="9"/>
    </row>
    <row r="1533" spans="9:9" x14ac:dyDescent="0.2">
      <c r="I1533" s="9"/>
    </row>
    <row r="1534" spans="9:9" x14ac:dyDescent="0.2">
      <c r="I1534" s="9"/>
    </row>
    <row r="1535" spans="9:9" x14ac:dyDescent="0.2">
      <c r="I1535" s="9"/>
    </row>
    <row r="1536" spans="9:9" x14ac:dyDescent="0.2">
      <c r="I1536" s="9"/>
    </row>
    <row r="1537" spans="9:9" x14ac:dyDescent="0.2">
      <c r="I1537" s="9"/>
    </row>
    <row r="1538" spans="9:9" x14ac:dyDescent="0.2">
      <c r="I1538" s="9"/>
    </row>
    <row r="1539" spans="9:9" x14ac:dyDescent="0.2">
      <c r="I1539" s="9"/>
    </row>
    <row r="1540" spans="9:9" x14ac:dyDescent="0.2">
      <c r="I1540" s="9"/>
    </row>
    <row r="1541" spans="9:9" x14ac:dyDescent="0.2">
      <c r="I1541" s="9"/>
    </row>
    <row r="1542" spans="9:9" x14ac:dyDescent="0.2">
      <c r="I1542" s="9"/>
    </row>
    <row r="1543" spans="9:9" x14ac:dyDescent="0.2">
      <c r="I1543" s="9"/>
    </row>
    <row r="1544" spans="9:9" x14ac:dyDescent="0.2">
      <c r="I1544" s="9"/>
    </row>
  </sheetData>
  <phoneticPr fontId="0" type="noConversion"/>
  <printOptions horizontalCentered="1"/>
  <pageMargins left="0.75" right="0.75" top="0.4" bottom="0.25" header="0.25" footer="0.25"/>
  <pageSetup firstPageNumber="273" orientation="portrait" useFirstPageNumber="1" horizontalDpi="4294967292" r:id="rId1"/>
  <headerFooter alignWithMargins="0">
    <oddFooter>&amp;C&amp;"Arial,Bold"&amp;8&amp;P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H31"/>
  <sheetViews>
    <sheetView zoomScaleNormal="100" zoomScaleSheetLayoutView="100" workbookViewId="0">
      <selection activeCell="A26" sqref="A26"/>
    </sheetView>
  </sheetViews>
  <sheetFormatPr defaultRowHeight="12.75" x14ac:dyDescent="0.2"/>
  <cols>
    <col min="1" max="1" width="30.5703125" customWidth="1"/>
    <col min="2" max="6" width="7.7109375" customWidth="1"/>
    <col min="7" max="7" width="7.85546875" customWidth="1"/>
  </cols>
  <sheetData>
    <row r="1" spans="1:7" ht="135" customHeight="1" x14ac:dyDescent="0.25">
      <c r="A1" s="23" t="s">
        <v>558</v>
      </c>
      <c r="B1" s="1" t="s">
        <v>859</v>
      </c>
      <c r="C1" s="1" t="s">
        <v>860</v>
      </c>
      <c r="D1" s="55" t="s">
        <v>13</v>
      </c>
      <c r="E1" s="46" t="s">
        <v>595</v>
      </c>
    </row>
    <row r="2" spans="1:7" s="5" customFormat="1" ht="11.85" customHeight="1" x14ac:dyDescent="0.2">
      <c r="A2" s="3">
        <v>2009</v>
      </c>
      <c r="B2" s="4" t="s">
        <v>215</v>
      </c>
      <c r="C2" s="4" t="s">
        <v>216</v>
      </c>
      <c r="D2" s="4"/>
    </row>
    <row r="3" spans="1:7" ht="15" customHeight="1" x14ac:dyDescent="0.25">
      <c r="A3" s="7" t="s">
        <v>174</v>
      </c>
      <c r="B3" s="9"/>
      <c r="C3" s="9"/>
      <c r="D3" s="9"/>
      <c r="E3" s="9"/>
    </row>
    <row r="4" spans="1:7" x14ac:dyDescent="0.2">
      <c r="A4" s="8" t="s">
        <v>260</v>
      </c>
      <c r="B4" s="52">
        <v>208</v>
      </c>
      <c r="C4" s="52">
        <v>36</v>
      </c>
      <c r="D4" s="9">
        <f t="shared" ref="D4:D10" si="0">E4-SUM(B4:C4)</f>
        <v>56</v>
      </c>
      <c r="E4" s="52">
        <f>SHERIFF!H968</f>
        <v>300</v>
      </c>
    </row>
    <row r="5" spans="1:7" x14ac:dyDescent="0.2">
      <c r="A5" s="8" t="s">
        <v>261</v>
      </c>
      <c r="B5" s="52">
        <v>126</v>
      </c>
      <c r="C5" s="52">
        <v>18</v>
      </c>
      <c r="D5" s="9">
        <f t="shared" si="0"/>
        <v>33</v>
      </c>
      <c r="E5" s="52">
        <f>SHERIFF!H969</f>
        <v>177</v>
      </c>
    </row>
    <row r="6" spans="1:7" x14ac:dyDescent="0.2">
      <c r="A6" s="8" t="s">
        <v>742</v>
      </c>
      <c r="B6" s="52">
        <v>269</v>
      </c>
      <c r="C6" s="52">
        <v>67</v>
      </c>
      <c r="D6" s="9">
        <f t="shared" si="0"/>
        <v>56</v>
      </c>
      <c r="E6" s="52">
        <f>SHERIFF!H970</f>
        <v>392</v>
      </c>
    </row>
    <row r="7" spans="1:7" x14ac:dyDescent="0.2">
      <c r="A7" s="8" t="s">
        <v>743</v>
      </c>
      <c r="B7" s="52">
        <v>172</v>
      </c>
      <c r="C7" s="52">
        <v>36</v>
      </c>
      <c r="D7" s="9">
        <f t="shared" si="0"/>
        <v>50</v>
      </c>
      <c r="E7" s="52">
        <f>SHERIFF!H971</f>
        <v>258</v>
      </c>
    </row>
    <row r="8" spans="1:7" x14ac:dyDescent="0.2">
      <c r="A8" s="8" t="s">
        <v>744</v>
      </c>
      <c r="B8" s="52">
        <v>162</v>
      </c>
      <c r="C8" s="52">
        <v>34</v>
      </c>
      <c r="D8" s="9">
        <f t="shared" si="0"/>
        <v>51</v>
      </c>
      <c r="E8" s="52">
        <f>SHERIFF!H972</f>
        <v>247</v>
      </c>
    </row>
    <row r="9" spans="1:7" x14ac:dyDescent="0.2">
      <c r="A9" s="8" t="s">
        <v>745</v>
      </c>
      <c r="B9" s="52">
        <v>156</v>
      </c>
      <c r="C9" s="52">
        <v>32</v>
      </c>
      <c r="D9" s="9">
        <f t="shared" si="0"/>
        <v>57</v>
      </c>
      <c r="E9" s="52">
        <f>SHERIFF!H973</f>
        <v>245</v>
      </c>
    </row>
    <row r="10" spans="1:7" x14ac:dyDescent="0.2">
      <c r="A10" s="8" t="s">
        <v>1050</v>
      </c>
      <c r="B10" s="52">
        <v>200</v>
      </c>
      <c r="C10" s="52">
        <v>44</v>
      </c>
      <c r="D10" s="9">
        <f t="shared" si="0"/>
        <v>57</v>
      </c>
      <c r="E10" s="52">
        <f>SHERIFF!H974</f>
        <v>301</v>
      </c>
    </row>
    <row r="11" spans="1:7" x14ac:dyDescent="0.2">
      <c r="A11" s="10" t="s">
        <v>595</v>
      </c>
      <c r="B11" s="32">
        <f>SUM(B4:B10)</f>
        <v>1293</v>
      </c>
      <c r="C11" s="32">
        <f>SUM(C4:C10)</f>
        <v>267</v>
      </c>
      <c r="D11" s="32">
        <f>SUM(D4:D10)</f>
        <v>360</v>
      </c>
      <c r="E11" s="32">
        <f>SUM(E4:E10)</f>
        <v>1920</v>
      </c>
    </row>
    <row r="12" spans="1:7" x14ac:dyDescent="0.2">
      <c r="A12" s="10"/>
      <c r="B12" s="34"/>
      <c r="C12" s="34"/>
      <c r="D12" s="34"/>
      <c r="E12" s="34"/>
    </row>
    <row r="13" spans="1:7" ht="135" customHeight="1" x14ac:dyDescent="0.25">
      <c r="A13" s="23" t="s">
        <v>559</v>
      </c>
      <c r="B13" s="1" t="s">
        <v>861</v>
      </c>
      <c r="C13" s="1" t="s">
        <v>862</v>
      </c>
      <c r="D13" s="1" t="s">
        <v>863</v>
      </c>
      <c r="E13" s="1" t="s">
        <v>864</v>
      </c>
      <c r="F13" s="55" t="s">
        <v>13</v>
      </c>
      <c r="G13" s="46" t="s">
        <v>595</v>
      </c>
    </row>
    <row r="14" spans="1:7" x14ac:dyDescent="0.2">
      <c r="A14" s="3">
        <v>2009</v>
      </c>
      <c r="B14" s="4" t="s">
        <v>665</v>
      </c>
      <c r="C14" s="4" t="s">
        <v>666</v>
      </c>
      <c r="D14" s="4" t="s">
        <v>667</v>
      </c>
      <c r="E14" s="4" t="s">
        <v>525</v>
      </c>
      <c r="F14" s="4"/>
      <c r="G14" s="5"/>
    </row>
    <row r="15" spans="1:7" ht="15" customHeight="1" x14ac:dyDescent="0.25">
      <c r="A15" s="7" t="s">
        <v>174</v>
      </c>
      <c r="B15" s="9"/>
      <c r="C15" s="9"/>
      <c r="D15" s="9"/>
      <c r="E15" s="9"/>
      <c r="F15" s="9"/>
      <c r="G15" s="9"/>
    </row>
    <row r="16" spans="1:7" ht="12.6" customHeight="1" x14ac:dyDescent="0.2">
      <c r="A16" s="8" t="s">
        <v>260</v>
      </c>
      <c r="B16" s="52">
        <v>123</v>
      </c>
      <c r="C16" s="52">
        <v>137</v>
      </c>
      <c r="D16" s="52">
        <v>17</v>
      </c>
      <c r="E16" s="52">
        <v>18</v>
      </c>
      <c r="F16" s="9">
        <f t="shared" ref="F16:F22" si="1">G16-SUM(B16:E16)</f>
        <v>5</v>
      </c>
      <c r="G16" s="52">
        <v>300</v>
      </c>
    </row>
    <row r="17" spans="1:8" ht="12.6" customHeight="1" x14ac:dyDescent="0.2">
      <c r="A17" s="8" t="s">
        <v>261</v>
      </c>
      <c r="B17" s="52">
        <v>69</v>
      </c>
      <c r="C17" s="52">
        <v>75</v>
      </c>
      <c r="D17" s="52">
        <v>14</v>
      </c>
      <c r="E17" s="52">
        <v>13</v>
      </c>
      <c r="F17" s="9">
        <f t="shared" si="1"/>
        <v>6</v>
      </c>
      <c r="G17" s="52">
        <v>177</v>
      </c>
    </row>
    <row r="18" spans="1:8" ht="12.6" customHeight="1" x14ac:dyDescent="0.2">
      <c r="A18" s="8" t="s">
        <v>742</v>
      </c>
      <c r="B18" s="52">
        <v>133</v>
      </c>
      <c r="C18" s="52">
        <v>201</v>
      </c>
      <c r="D18" s="52">
        <v>22</v>
      </c>
      <c r="E18" s="52">
        <v>29</v>
      </c>
      <c r="F18" s="9">
        <f t="shared" si="1"/>
        <v>7</v>
      </c>
      <c r="G18" s="52">
        <v>392</v>
      </c>
    </row>
    <row r="19" spans="1:8" ht="12.6" customHeight="1" x14ac:dyDescent="0.2">
      <c r="A19" s="8" t="s">
        <v>743</v>
      </c>
      <c r="B19" s="52">
        <v>126</v>
      </c>
      <c r="C19" s="52">
        <v>93</v>
      </c>
      <c r="D19" s="52">
        <v>18</v>
      </c>
      <c r="E19" s="52">
        <v>19</v>
      </c>
      <c r="F19" s="9">
        <f t="shared" si="1"/>
        <v>2</v>
      </c>
      <c r="G19" s="52">
        <v>258</v>
      </c>
    </row>
    <row r="20" spans="1:8" ht="12.6" customHeight="1" x14ac:dyDescent="0.2">
      <c r="A20" s="8" t="s">
        <v>744</v>
      </c>
      <c r="B20" s="52">
        <v>129</v>
      </c>
      <c r="C20" s="52">
        <v>68</v>
      </c>
      <c r="D20" s="52">
        <v>27</v>
      </c>
      <c r="E20" s="52">
        <v>20</v>
      </c>
      <c r="F20" s="9">
        <f t="shared" si="1"/>
        <v>3</v>
      </c>
      <c r="G20" s="52">
        <v>247</v>
      </c>
    </row>
    <row r="21" spans="1:8" ht="12.6" customHeight="1" x14ac:dyDescent="0.2">
      <c r="A21" s="8" t="s">
        <v>745</v>
      </c>
      <c r="B21" s="52">
        <v>126</v>
      </c>
      <c r="C21" s="52">
        <v>83</v>
      </c>
      <c r="D21" s="52">
        <v>17</v>
      </c>
      <c r="E21" s="52">
        <v>15</v>
      </c>
      <c r="F21" s="9">
        <f t="shared" si="1"/>
        <v>4</v>
      </c>
      <c r="G21" s="52">
        <v>245</v>
      </c>
    </row>
    <row r="22" spans="1:8" ht="12.6" customHeight="1" x14ac:dyDescent="0.2">
      <c r="A22" s="8" t="s">
        <v>1050</v>
      </c>
      <c r="B22" s="52">
        <v>109</v>
      </c>
      <c r="C22" s="52">
        <v>151</v>
      </c>
      <c r="D22" s="52">
        <v>19</v>
      </c>
      <c r="E22" s="52">
        <v>17</v>
      </c>
      <c r="F22" s="9">
        <f t="shared" si="1"/>
        <v>5</v>
      </c>
      <c r="G22" s="52">
        <v>301</v>
      </c>
    </row>
    <row r="23" spans="1:8" ht="12.6" customHeight="1" x14ac:dyDescent="0.2">
      <c r="A23" s="10" t="s">
        <v>595</v>
      </c>
      <c r="B23" s="32">
        <f t="shared" ref="B23:G23" si="2">SUM(B16:B22)</f>
        <v>815</v>
      </c>
      <c r="C23" s="32">
        <f t="shared" si="2"/>
        <v>808</v>
      </c>
      <c r="D23" s="32">
        <f t="shared" si="2"/>
        <v>134</v>
      </c>
      <c r="E23" s="32">
        <f t="shared" si="2"/>
        <v>131</v>
      </c>
      <c r="F23" s="32">
        <f t="shared" si="2"/>
        <v>32</v>
      </c>
      <c r="G23" s="32">
        <f t="shared" si="2"/>
        <v>1920</v>
      </c>
    </row>
    <row r="25" spans="1:8" ht="135" customHeight="1" x14ac:dyDescent="0.2">
      <c r="A25" s="23" t="s">
        <v>14</v>
      </c>
      <c r="B25" s="1" t="s">
        <v>865</v>
      </c>
      <c r="C25" s="1" t="s">
        <v>866</v>
      </c>
      <c r="D25" s="1" t="s">
        <v>802</v>
      </c>
      <c r="E25" s="1" t="s">
        <v>733</v>
      </c>
      <c r="F25" s="72" t="s">
        <v>13</v>
      </c>
      <c r="G25" s="16" t="s">
        <v>748</v>
      </c>
    </row>
    <row r="26" spans="1:8" x14ac:dyDescent="0.2">
      <c r="A26" s="3">
        <v>2009</v>
      </c>
      <c r="B26" s="4" t="s">
        <v>933</v>
      </c>
      <c r="C26" s="4" t="s">
        <v>934</v>
      </c>
      <c r="D26" s="4" t="s">
        <v>935</v>
      </c>
      <c r="E26" s="4" t="s">
        <v>939</v>
      </c>
      <c r="F26" s="5"/>
      <c r="G26" s="5"/>
      <c r="H26" s="5"/>
    </row>
    <row r="27" spans="1:8" ht="15" customHeight="1" x14ac:dyDescent="0.25">
      <c r="A27" s="7" t="s">
        <v>175</v>
      </c>
      <c r="B27" s="9"/>
      <c r="C27" s="9"/>
      <c r="D27" s="9"/>
      <c r="E27" s="9"/>
      <c r="F27" s="9"/>
      <c r="G27" s="9"/>
    </row>
    <row r="28" spans="1:8" x14ac:dyDescent="0.2">
      <c r="A28" s="8" t="s">
        <v>260</v>
      </c>
      <c r="B28" s="52">
        <v>144</v>
      </c>
      <c r="C28" s="52">
        <v>120</v>
      </c>
      <c r="D28" s="52">
        <v>91</v>
      </c>
      <c r="E28" s="52">
        <v>18</v>
      </c>
      <c r="F28" s="9">
        <v>97</v>
      </c>
      <c r="G28" s="9">
        <v>470</v>
      </c>
      <c r="H28" s="52"/>
    </row>
    <row r="29" spans="1:8" x14ac:dyDescent="0.2">
      <c r="A29" s="8" t="s">
        <v>261</v>
      </c>
      <c r="B29" s="52">
        <v>122</v>
      </c>
      <c r="C29" s="52">
        <v>179</v>
      </c>
      <c r="D29" s="52">
        <v>113</v>
      </c>
      <c r="E29" s="52">
        <v>39</v>
      </c>
      <c r="F29" s="9">
        <v>107</v>
      </c>
      <c r="G29" s="9">
        <v>560</v>
      </c>
      <c r="H29" s="52"/>
    </row>
    <row r="30" spans="1:8" x14ac:dyDescent="0.2">
      <c r="A30" s="8" t="s">
        <v>742</v>
      </c>
      <c r="B30" s="52">
        <v>128</v>
      </c>
      <c r="C30" s="52">
        <v>110</v>
      </c>
      <c r="D30" s="52">
        <v>93</v>
      </c>
      <c r="E30" s="52">
        <v>16</v>
      </c>
      <c r="F30" s="9">
        <v>85</v>
      </c>
      <c r="G30" s="9">
        <v>432</v>
      </c>
      <c r="H30" s="52"/>
    </row>
    <row r="31" spans="1:8" x14ac:dyDescent="0.2">
      <c r="A31" s="10" t="s">
        <v>595</v>
      </c>
      <c r="B31" s="11">
        <f t="shared" ref="B31:G31" si="3">SUM(B28:B30)</f>
        <v>394</v>
      </c>
      <c r="C31" s="11">
        <f t="shared" si="3"/>
        <v>409</v>
      </c>
      <c r="D31" s="11">
        <f t="shared" si="3"/>
        <v>297</v>
      </c>
      <c r="E31" s="11">
        <f t="shared" si="3"/>
        <v>73</v>
      </c>
      <c r="F31" s="62">
        <f t="shared" si="3"/>
        <v>289</v>
      </c>
      <c r="G31" s="11">
        <f t="shared" si="3"/>
        <v>1462</v>
      </c>
      <c r="H31" s="25"/>
    </row>
  </sheetData>
  <phoneticPr fontId="0" type="noConversion"/>
  <printOptions horizontalCentered="1"/>
  <pageMargins left="0.75" right="0.75" top="0.4" bottom="0.25" header="0.25" footer="0.25"/>
  <pageSetup scale="98" firstPageNumber="274" orientation="portrait" useFirstPageNumber="1" horizontalDpi="4294967292" r:id="rId1"/>
  <headerFooter alignWithMargins="0">
    <oddFooter>&amp;C&amp;"Arial,Bold"&amp;8&amp;P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H40"/>
  <sheetViews>
    <sheetView zoomScaleNormal="100" zoomScaleSheetLayoutView="100" workbookViewId="0">
      <selection activeCell="L9" sqref="L9"/>
    </sheetView>
  </sheetViews>
  <sheetFormatPr defaultRowHeight="12.75" x14ac:dyDescent="0.2"/>
  <cols>
    <col min="1" max="1" width="30.5703125" customWidth="1"/>
    <col min="2" max="10" width="7.7109375" customWidth="1"/>
  </cols>
  <sheetData>
    <row r="1" spans="1:8" ht="140.1" customHeight="1" x14ac:dyDescent="0.25">
      <c r="A1" s="23" t="s">
        <v>1018</v>
      </c>
      <c r="B1" s="1" t="s">
        <v>867</v>
      </c>
      <c r="C1" s="1" t="s">
        <v>622</v>
      </c>
      <c r="D1" s="44" t="s">
        <v>668</v>
      </c>
      <c r="E1" s="46" t="s">
        <v>595</v>
      </c>
    </row>
    <row r="2" spans="1:8" x14ac:dyDescent="0.2">
      <c r="A2" s="3">
        <v>2009</v>
      </c>
      <c r="B2" s="4" t="s">
        <v>943</v>
      </c>
      <c r="C2" s="4" t="s">
        <v>946</v>
      </c>
      <c r="D2" s="4"/>
      <c r="E2" s="5"/>
    </row>
    <row r="3" spans="1:8" ht="15.75" x14ac:dyDescent="0.25">
      <c r="A3" s="7" t="s">
        <v>175</v>
      </c>
      <c r="B3" s="9"/>
      <c r="C3" s="9"/>
      <c r="D3" s="9"/>
      <c r="E3" s="9"/>
    </row>
    <row r="4" spans="1:8" x14ac:dyDescent="0.2">
      <c r="A4" s="8" t="s">
        <v>260</v>
      </c>
      <c r="B4" s="52">
        <v>155</v>
      </c>
      <c r="C4" s="52">
        <v>47</v>
      </c>
      <c r="D4" s="9">
        <f>E4-SUM(B4:C4)</f>
        <v>33</v>
      </c>
      <c r="E4" s="52">
        <f>SHERIFF!H978</f>
        <v>235</v>
      </c>
    </row>
    <row r="5" spans="1:8" x14ac:dyDescent="0.2">
      <c r="A5" s="8" t="s">
        <v>261</v>
      </c>
      <c r="B5" s="52">
        <v>167</v>
      </c>
      <c r="C5" s="52">
        <v>63</v>
      </c>
      <c r="D5" s="9">
        <f>E5-SUM(B5:C5)</f>
        <v>50</v>
      </c>
      <c r="E5" s="52">
        <f>SHERIFF!H979</f>
        <v>280</v>
      </c>
    </row>
    <row r="6" spans="1:8" x14ac:dyDescent="0.2">
      <c r="A6" s="8" t="s">
        <v>742</v>
      </c>
      <c r="B6" s="52">
        <v>131</v>
      </c>
      <c r="C6" s="52">
        <v>51</v>
      </c>
      <c r="D6" s="9">
        <f>E6-SUM(B6:C6)</f>
        <v>34</v>
      </c>
      <c r="E6" s="52">
        <f>SHERIFF!H980</f>
        <v>216</v>
      </c>
    </row>
    <row r="7" spans="1:8" x14ac:dyDescent="0.2">
      <c r="A7" s="10" t="s">
        <v>595</v>
      </c>
      <c r="B7" s="32">
        <f>SUM(B4:B6)</f>
        <v>453</v>
      </c>
      <c r="C7" s="32">
        <f>SUM(C4:C6)</f>
        <v>161</v>
      </c>
      <c r="D7" s="32">
        <f>SUM(D4:D6)</f>
        <v>117</v>
      </c>
      <c r="E7" s="32">
        <f>SUM(E4:E6)</f>
        <v>731</v>
      </c>
    </row>
    <row r="9" spans="1:8" ht="155.1" customHeight="1" x14ac:dyDescent="0.25">
      <c r="A9" s="23" t="s">
        <v>237</v>
      </c>
      <c r="B9" s="1" t="s">
        <v>964</v>
      </c>
      <c r="C9" s="1" t="s">
        <v>623</v>
      </c>
      <c r="D9" s="1" t="s">
        <v>624</v>
      </c>
      <c r="E9" s="1" t="s">
        <v>965</v>
      </c>
      <c r="F9" s="1" t="s">
        <v>625</v>
      </c>
      <c r="G9" s="44" t="s">
        <v>668</v>
      </c>
      <c r="H9" s="56" t="s">
        <v>595</v>
      </c>
    </row>
    <row r="10" spans="1:8" s="5" customFormat="1" ht="11.85" customHeight="1" x14ac:dyDescent="0.2">
      <c r="A10" s="3">
        <v>2009</v>
      </c>
      <c r="B10" s="4" t="s">
        <v>933</v>
      </c>
      <c r="C10" s="4" t="s">
        <v>935</v>
      </c>
      <c r="D10" s="4" t="s">
        <v>937</v>
      </c>
      <c r="E10" s="4" t="s">
        <v>939</v>
      </c>
      <c r="F10" s="4" t="s">
        <v>641</v>
      </c>
    </row>
    <row r="11" spans="1:8" ht="3.95" customHeight="1" x14ac:dyDescent="0.2"/>
    <row r="12" spans="1:8" ht="15.75" x14ac:dyDescent="0.25">
      <c r="A12" s="7" t="s">
        <v>176</v>
      </c>
      <c r="B12" s="9"/>
      <c r="C12" s="9"/>
      <c r="D12" s="9"/>
      <c r="E12" s="9"/>
      <c r="F12" s="9"/>
      <c r="G12" s="9"/>
    </row>
    <row r="13" spans="1:8" x14ac:dyDescent="0.2">
      <c r="A13" s="8" t="s">
        <v>260</v>
      </c>
      <c r="B13" s="52">
        <v>56</v>
      </c>
      <c r="C13" s="52">
        <v>86</v>
      </c>
      <c r="D13" s="52">
        <v>10</v>
      </c>
      <c r="E13" s="52">
        <v>10</v>
      </c>
      <c r="F13" s="52">
        <v>1</v>
      </c>
      <c r="G13" s="9">
        <f t="shared" ref="G13:G37" si="0">H13-SUM(B13:F13)</f>
        <v>3</v>
      </c>
      <c r="H13" s="52">
        <f>SHERIFF!H984</f>
        <v>166</v>
      </c>
    </row>
    <row r="14" spans="1:8" x14ac:dyDescent="0.2">
      <c r="A14" s="8" t="s">
        <v>261</v>
      </c>
      <c r="B14" s="52">
        <v>74</v>
      </c>
      <c r="C14" s="52">
        <v>80</v>
      </c>
      <c r="D14" s="52">
        <v>9</v>
      </c>
      <c r="E14" s="52">
        <v>10</v>
      </c>
      <c r="F14" s="52">
        <v>5</v>
      </c>
      <c r="G14" s="9">
        <f t="shared" si="0"/>
        <v>8</v>
      </c>
      <c r="H14" s="52">
        <f>SHERIFF!H985</f>
        <v>186</v>
      </c>
    </row>
    <row r="15" spans="1:8" x14ac:dyDescent="0.2">
      <c r="A15" s="8" t="s">
        <v>742</v>
      </c>
      <c r="B15" s="52">
        <v>83</v>
      </c>
      <c r="C15" s="52">
        <v>93</v>
      </c>
      <c r="D15" s="52">
        <v>9</v>
      </c>
      <c r="E15" s="52">
        <v>16</v>
      </c>
      <c r="F15" s="52">
        <v>1</v>
      </c>
      <c r="G15" s="9">
        <f t="shared" si="0"/>
        <v>1</v>
      </c>
      <c r="H15" s="52">
        <f>SHERIFF!H986</f>
        <v>203</v>
      </c>
    </row>
    <row r="16" spans="1:8" x14ac:dyDescent="0.2">
      <c r="A16" s="8" t="s">
        <v>743</v>
      </c>
      <c r="B16" s="52">
        <v>105</v>
      </c>
      <c r="C16" s="52">
        <v>183</v>
      </c>
      <c r="D16" s="52">
        <v>22</v>
      </c>
      <c r="E16" s="52">
        <v>26</v>
      </c>
      <c r="F16" s="52">
        <v>4</v>
      </c>
      <c r="G16" s="9">
        <f t="shared" si="0"/>
        <v>5</v>
      </c>
      <c r="H16" s="52">
        <f>SHERIFF!H987</f>
        <v>345</v>
      </c>
    </row>
    <row r="17" spans="1:8" x14ac:dyDescent="0.2">
      <c r="A17" s="8" t="s">
        <v>744</v>
      </c>
      <c r="B17" s="52">
        <v>52</v>
      </c>
      <c r="C17" s="52">
        <v>146</v>
      </c>
      <c r="D17" s="52">
        <v>10</v>
      </c>
      <c r="E17" s="52">
        <v>9</v>
      </c>
      <c r="F17" s="52">
        <v>5</v>
      </c>
      <c r="G17" s="9">
        <f t="shared" si="0"/>
        <v>4</v>
      </c>
      <c r="H17" s="52">
        <f>SHERIFF!H988</f>
        <v>226</v>
      </c>
    </row>
    <row r="18" spans="1:8" x14ac:dyDescent="0.2">
      <c r="A18" s="8" t="s">
        <v>745</v>
      </c>
      <c r="B18" s="52">
        <v>109</v>
      </c>
      <c r="C18" s="52">
        <v>108</v>
      </c>
      <c r="D18" s="52">
        <v>24</v>
      </c>
      <c r="E18" s="52">
        <v>26</v>
      </c>
      <c r="F18" s="52">
        <v>4</v>
      </c>
      <c r="G18" s="9">
        <f t="shared" si="0"/>
        <v>2</v>
      </c>
      <c r="H18" s="52">
        <f>SHERIFF!H989</f>
        <v>273</v>
      </c>
    </row>
    <row r="19" spans="1:8" x14ac:dyDescent="0.2">
      <c r="A19" s="8" t="s">
        <v>1050</v>
      </c>
      <c r="B19" s="52">
        <v>94</v>
      </c>
      <c r="C19" s="52">
        <v>108</v>
      </c>
      <c r="D19" s="52">
        <v>28</v>
      </c>
      <c r="E19" s="52">
        <v>24</v>
      </c>
      <c r="F19" s="52">
        <v>5</v>
      </c>
      <c r="G19" s="9">
        <f t="shared" si="0"/>
        <v>3</v>
      </c>
      <c r="H19" s="52">
        <f>SHERIFF!H990</f>
        <v>262</v>
      </c>
    </row>
    <row r="20" spans="1:8" x14ac:dyDescent="0.2">
      <c r="A20" s="8" t="s">
        <v>1051</v>
      </c>
      <c r="B20" s="52">
        <v>75</v>
      </c>
      <c r="C20" s="52">
        <v>80</v>
      </c>
      <c r="D20" s="52">
        <v>10</v>
      </c>
      <c r="E20" s="52">
        <v>13</v>
      </c>
      <c r="F20" s="52">
        <v>1</v>
      </c>
      <c r="G20" s="9">
        <f t="shared" si="0"/>
        <v>4</v>
      </c>
      <c r="H20" s="52">
        <f>SHERIFF!H991</f>
        <v>183</v>
      </c>
    </row>
    <row r="21" spans="1:8" x14ac:dyDescent="0.2">
      <c r="A21" s="8" t="s">
        <v>1052</v>
      </c>
      <c r="B21" s="52">
        <v>108</v>
      </c>
      <c r="C21" s="52">
        <v>150</v>
      </c>
      <c r="D21" s="52">
        <v>16</v>
      </c>
      <c r="E21" s="52">
        <v>27</v>
      </c>
      <c r="F21" s="52">
        <v>6</v>
      </c>
      <c r="G21" s="9">
        <f t="shared" si="0"/>
        <v>4</v>
      </c>
      <c r="H21" s="52">
        <f>SHERIFF!H992</f>
        <v>311</v>
      </c>
    </row>
    <row r="22" spans="1:8" x14ac:dyDescent="0.2">
      <c r="A22" s="8" t="s">
        <v>1053</v>
      </c>
      <c r="B22" s="52">
        <v>97</v>
      </c>
      <c r="C22" s="52">
        <v>93</v>
      </c>
      <c r="D22" s="52">
        <v>17</v>
      </c>
      <c r="E22" s="52">
        <v>15</v>
      </c>
      <c r="F22" s="52">
        <v>3</v>
      </c>
      <c r="G22" s="9">
        <f t="shared" si="0"/>
        <v>8</v>
      </c>
      <c r="H22" s="52">
        <f>SHERIFF!H993</f>
        <v>233</v>
      </c>
    </row>
    <row r="23" spans="1:8" x14ac:dyDescent="0.2">
      <c r="A23" s="8" t="s">
        <v>1054</v>
      </c>
      <c r="B23" s="52">
        <v>95</v>
      </c>
      <c r="C23" s="52">
        <v>60</v>
      </c>
      <c r="D23" s="52">
        <v>8</v>
      </c>
      <c r="E23" s="52">
        <v>12</v>
      </c>
      <c r="F23" s="52">
        <v>4</v>
      </c>
      <c r="G23" s="9">
        <f t="shared" si="0"/>
        <v>6</v>
      </c>
      <c r="H23" s="52">
        <f>SHERIFF!H994</f>
        <v>185</v>
      </c>
    </row>
    <row r="24" spans="1:8" x14ac:dyDescent="0.2">
      <c r="A24" s="8" t="s">
        <v>1055</v>
      </c>
      <c r="B24" s="52">
        <v>123</v>
      </c>
      <c r="C24" s="52">
        <v>128</v>
      </c>
      <c r="D24" s="52">
        <v>22</v>
      </c>
      <c r="E24" s="52">
        <v>22</v>
      </c>
      <c r="F24" s="52">
        <v>5</v>
      </c>
      <c r="G24" s="9">
        <f t="shared" si="0"/>
        <v>8</v>
      </c>
      <c r="H24" s="52">
        <f>SHERIFF!H995</f>
        <v>308</v>
      </c>
    </row>
    <row r="25" spans="1:8" x14ac:dyDescent="0.2">
      <c r="A25" s="8" t="s">
        <v>1056</v>
      </c>
      <c r="B25" s="52">
        <v>76</v>
      </c>
      <c r="C25" s="52">
        <v>156</v>
      </c>
      <c r="D25" s="52">
        <v>15</v>
      </c>
      <c r="E25" s="52">
        <v>7</v>
      </c>
      <c r="F25" s="52">
        <v>8</v>
      </c>
      <c r="G25" s="9">
        <f t="shared" si="0"/>
        <v>6</v>
      </c>
      <c r="H25" s="52">
        <f>SHERIFF!H996</f>
        <v>268</v>
      </c>
    </row>
    <row r="26" spans="1:8" x14ac:dyDescent="0.2">
      <c r="A26" s="8" t="s">
        <v>1057</v>
      </c>
      <c r="B26" s="52">
        <v>103</v>
      </c>
      <c r="C26" s="52">
        <v>99</v>
      </c>
      <c r="D26" s="52">
        <v>14</v>
      </c>
      <c r="E26" s="52">
        <v>12</v>
      </c>
      <c r="F26" s="52">
        <v>5</v>
      </c>
      <c r="G26" s="9">
        <f t="shared" si="0"/>
        <v>5</v>
      </c>
      <c r="H26" s="52">
        <f>SHERIFF!H997</f>
        <v>238</v>
      </c>
    </row>
    <row r="27" spans="1:8" x14ac:dyDescent="0.2">
      <c r="A27" s="8" t="s">
        <v>1058</v>
      </c>
      <c r="B27" s="52">
        <v>100</v>
      </c>
      <c r="C27" s="52">
        <v>118</v>
      </c>
      <c r="D27" s="52">
        <v>19</v>
      </c>
      <c r="E27" s="52">
        <v>11</v>
      </c>
      <c r="F27" s="52">
        <v>1</v>
      </c>
      <c r="G27" s="9">
        <f t="shared" si="0"/>
        <v>4</v>
      </c>
      <c r="H27" s="52">
        <f>SHERIFF!H998</f>
        <v>253</v>
      </c>
    </row>
    <row r="28" spans="1:8" x14ac:dyDescent="0.2">
      <c r="A28" s="8" t="s">
        <v>1059</v>
      </c>
      <c r="B28" s="52">
        <v>122</v>
      </c>
      <c r="C28" s="52">
        <v>117</v>
      </c>
      <c r="D28" s="52">
        <v>18</v>
      </c>
      <c r="E28" s="52">
        <v>17</v>
      </c>
      <c r="F28" s="52">
        <v>3</v>
      </c>
      <c r="G28" s="9">
        <f t="shared" si="0"/>
        <v>8</v>
      </c>
      <c r="H28" s="52">
        <f>SHERIFF!H999</f>
        <v>285</v>
      </c>
    </row>
    <row r="29" spans="1:8" x14ac:dyDescent="0.2">
      <c r="A29" s="8" t="s">
        <v>1060</v>
      </c>
      <c r="B29" s="52">
        <v>95</v>
      </c>
      <c r="C29" s="52">
        <v>46</v>
      </c>
      <c r="D29" s="52">
        <v>17</v>
      </c>
      <c r="E29" s="52">
        <v>12</v>
      </c>
      <c r="F29" s="52">
        <v>4</v>
      </c>
      <c r="G29" s="9">
        <f t="shared" si="0"/>
        <v>7</v>
      </c>
      <c r="H29" s="52">
        <f>SHERIFF!H1000</f>
        <v>181</v>
      </c>
    </row>
    <row r="30" spans="1:8" x14ac:dyDescent="0.2">
      <c r="A30" s="8" t="s">
        <v>1061</v>
      </c>
      <c r="B30" s="52">
        <v>120</v>
      </c>
      <c r="C30" s="52">
        <v>129</v>
      </c>
      <c r="D30" s="52">
        <v>20</v>
      </c>
      <c r="E30" s="52">
        <v>19</v>
      </c>
      <c r="F30" s="52">
        <v>2</v>
      </c>
      <c r="G30" s="9">
        <f t="shared" si="0"/>
        <v>9</v>
      </c>
      <c r="H30" s="52">
        <f>SHERIFF!H1001</f>
        <v>299</v>
      </c>
    </row>
    <row r="31" spans="1:8" x14ac:dyDescent="0.2">
      <c r="A31" s="8" t="s">
        <v>1062</v>
      </c>
      <c r="B31" s="52">
        <v>140</v>
      </c>
      <c r="C31" s="52">
        <v>217</v>
      </c>
      <c r="D31" s="52">
        <v>11</v>
      </c>
      <c r="E31" s="52">
        <v>25</v>
      </c>
      <c r="F31" s="52">
        <v>5</v>
      </c>
      <c r="G31" s="9">
        <f t="shared" si="0"/>
        <v>16</v>
      </c>
      <c r="H31" s="52">
        <f>SHERIFF!H1004</f>
        <v>414</v>
      </c>
    </row>
    <row r="32" spans="1:8" x14ac:dyDescent="0.2">
      <c r="A32" s="8" t="s">
        <v>1063</v>
      </c>
      <c r="B32" s="52">
        <v>84</v>
      </c>
      <c r="C32" s="52">
        <v>67</v>
      </c>
      <c r="D32" s="52">
        <v>10</v>
      </c>
      <c r="E32" s="52">
        <v>14</v>
      </c>
      <c r="F32" s="52">
        <v>1</v>
      </c>
      <c r="G32" s="9">
        <f t="shared" si="0"/>
        <v>4</v>
      </c>
      <c r="H32" s="52">
        <f>SHERIFF!H1005</f>
        <v>180</v>
      </c>
    </row>
    <row r="33" spans="1:8" x14ac:dyDescent="0.2">
      <c r="A33" s="8" t="s">
        <v>1064</v>
      </c>
      <c r="B33" s="52">
        <v>99</v>
      </c>
      <c r="C33" s="52">
        <v>225</v>
      </c>
      <c r="D33" s="52">
        <v>19</v>
      </c>
      <c r="E33" s="52">
        <v>14</v>
      </c>
      <c r="F33" s="52">
        <v>1</v>
      </c>
      <c r="G33" s="9">
        <f t="shared" si="0"/>
        <v>8</v>
      </c>
      <c r="H33" s="52">
        <f>SHERIFF!H1006</f>
        <v>366</v>
      </c>
    </row>
    <row r="34" spans="1:8" x14ac:dyDescent="0.2">
      <c r="A34" s="8" t="s">
        <v>1065</v>
      </c>
      <c r="B34" s="52">
        <v>104</v>
      </c>
      <c r="C34" s="52">
        <v>152</v>
      </c>
      <c r="D34" s="52">
        <v>24</v>
      </c>
      <c r="E34" s="52">
        <v>21</v>
      </c>
      <c r="F34" s="52">
        <v>5</v>
      </c>
      <c r="G34" s="9">
        <f t="shared" si="0"/>
        <v>5</v>
      </c>
      <c r="H34" s="52">
        <f>SHERIFF!H1007</f>
        <v>311</v>
      </c>
    </row>
    <row r="35" spans="1:8" x14ac:dyDescent="0.2">
      <c r="A35" s="8" t="s">
        <v>1066</v>
      </c>
      <c r="B35" s="52">
        <v>62</v>
      </c>
      <c r="C35" s="52">
        <v>106</v>
      </c>
      <c r="D35" s="52">
        <v>11</v>
      </c>
      <c r="E35" s="52">
        <v>13</v>
      </c>
      <c r="F35" s="52">
        <v>5</v>
      </c>
      <c r="G35" s="9">
        <f t="shared" si="0"/>
        <v>4</v>
      </c>
      <c r="H35" s="52">
        <f>SHERIFF!H1008</f>
        <v>201</v>
      </c>
    </row>
    <row r="36" spans="1:8" x14ac:dyDescent="0.2">
      <c r="A36" s="8" t="s">
        <v>1067</v>
      </c>
      <c r="B36" s="52">
        <v>88</v>
      </c>
      <c r="C36" s="52">
        <v>124</v>
      </c>
      <c r="D36" s="52">
        <v>20</v>
      </c>
      <c r="E36" s="52">
        <v>17</v>
      </c>
      <c r="F36" s="52">
        <v>0</v>
      </c>
      <c r="G36" s="9">
        <f t="shared" si="0"/>
        <v>2</v>
      </c>
      <c r="H36" s="52">
        <f>SHERIFF!H1009</f>
        <v>251</v>
      </c>
    </row>
    <row r="37" spans="1:8" x14ac:dyDescent="0.2">
      <c r="A37" s="8" t="s">
        <v>1068</v>
      </c>
      <c r="B37" s="52">
        <v>53</v>
      </c>
      <c r="C37" s="52">
        <v>55</v>
      </c>
      <c r="D37" s="52">
        <v>3</v>
      </c>
      <c r="E37" s="52">
        <v>14</v>
      </c>
      <c r="F37" s="52">
        <v>0</v>
      </c>
      <c r="G37" s="9">
        <f t="shared" si="0"/>
        <v>4</v>
      </c>
      <c r="H37" s="52">
        <f>SHERIFF!H1010</f>
        <v>129</v>
      </c>
    </row>
    <row r="38" spans="1:8" x14ac:dyDescent="0.2">
      <c r="A38" s="10" t="s">
        <v>595</v>
      </c>
      <c r="B38" s="32">
        <f t="shared" ref="B38:H38" si="1">SUM(B13:B37)</f>
        <v>2317</v>
      </c>
      <c r="C38" s="32">
        <f t="shared" si="1"/>
        <v>2926</v>
      </c>
      <c r="D38" s="32">
        <f t="shared" si="1"/>
        <v>386</v>
      </c>
      <c r="E38" s="32">
        <f t="shared" si="1"/>
        <v>406</v>
      </c>
      <c r="F38" s="32">
        <f t="shared" si="1"/>
        <v>84</v>
      </c>
      <c r="G38" s="32">
        <f t="shared" si="1"/>
        <v>138</v>
      </c>
      <c r="H38" s="32">
        <f t="shared" si="1"/>
        <v>6257</v>
      </c>
    </row>
    <row r="39" spans="1:8" x14ac:dyDescent="0.2">
      <c r="B39" s="9"/>
      <c r="C39" s="9"/>
      <c r="D39" s="9"/>
      <c r="E39" s="9"/>
      <c r="F39" s="9"/>
      <c r="G39" s="9"/>
      <c r="H39" s="9"/>
    </row>
    <row r="40" spans="1:8" x14ac:dyDescent="0.2">
      <c r="B40" s="9"/>
      <c r="C40" s="9"/>
      <c r="D40" s="9"/>
      <c r="E40" s="9"/>
      <c r="F40" s="9"/>
      <c r="G40" s="9"/>
      <c r="H40" s="9"/>
    </row>
  </sheetData>
  <phoneticPr fontId="0" type="noConversion"/>
  <printOptions horizontalCentered="1"/>
  <pageMargins left="0.75" right="0.75" top="0.4" bottom="0.25" header="0.25" footer="0.25"/>
  <pageSetup firstPageNumber="275" orientation="portrait" useFirstPageNumber="1" horizontalDpi="4294967292" r:id="rId1"/>
  <headerFooter alignWithMargins="0">
    <oddFooter>&amp;C&amp;"Arial,Bold"&amp;8&amp;P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M37"/>
  <sheetViews>
    <sheetView zoomScaleNormal="100" zoomScaleSheetLayoutView="100" workbookViewId="0">
      <selection activeCell="P8" sqref="P8"/>
    </sheetView>
  </sheetViews>
  <sheetFormatPr defaultRowHeight="12.75" x14ac:dyDescent="0.2"/>
  <cols>
    <col min="1" max="1" width="16.42578125" customWidth="1"/>
    <col min="2" max="11" width="6.7109375" customWidth="1"/>
    <col min="12" max="12" width="0.7109375" customWidth="1"/>
    <col min="13" max="14" width="6.7109375" customWidth="1"/>
  </cols>
  <sheetData>
    <row r="1" spans="1:13" ht="155.1" customHeight="1" x14ac:dyDescent="0.2">
      <c r="A1" s="23" t="s">
        <v>633</v>
      </c>
      <c r="B1" s="1" t="s">
        <v>626</v>
      </c>
      <c r="C1" s="1" t="s">
        <v>627</v>
      </c>
      <c r="D1" s="1" t="s">
        <v>628</v>
      </c>
      <c r="E1" s="1" t="s">
        <v>561</v>
      </c>
      <c r="F1" s="1" t="s">
        <v>629</v>
      </c>
      <c r="G1" s="1" t="s">
        <v>630</v>
      </c>
      <c r="H1" s="1" t="s">
        <v>631</v>
      </c>
      <c r="I1" s="1" t="s">
        <v>632</v>
      </c>
      <c r="J1" s="1" t="s">
        <v>236</v>
      </c>
      <c r="K1" s="57" t="s">
        <v>668</v>
      </c>
      <c r="L1" s="65"/>
      <c r="M1" s="26" t="s">
        <v>595</v>
      </c>
    </row>
    <row r="2" spans="1:13" s="5" customFormat="1" ht="11.85" customHeight="1" x14ac:dyDescent="0.2">
      <c r="A2" s="3">
        <v>2009</v>
      </c>
      <c r="B2" s="4" t="s">
        <v>934</v>
      </c>
      <c r="C2" s="4" t="s">
        <v>936</v>
      </c>
      <c r="D2" s="4" t="s">
        <v>944</v>
      </c>
      <c r="E2" s="4" t="s">
        <v>938</v>
      </c>
      <c r="F2" s="4" t="s">
        <v>945</v>
      </c>
      <c r="G2" s="4" t="s">
        <v>940</v>
      </c>
      <c r="H2" s="4" t="s">
        <v>946</v>
      </c>
      <c r="I2" s="4"/>
      <c r="J2" s="4"/>
    </row>
    <row r="3" spans="1:13" ht="3.95" customHeight="1" x14ac:dyDescent="0.2"/>
    <row r="4" spans="1:13" ht="15.75" x14ac:dyDescent="0.25">
      <c r="A4" s="7" t="s">
        <v>176</v>
      </c>
      <c r="B4" s="9"/>
      <c r="C4" s="9"/>
      <c r="D4" s="9"/>
      <c r="E4" s="9"/>
    </row>
    <row r="5" spans="1:13" x14ac:dyDescent="0.2">
      <c r="A5" s="8" t="s">
        <v>260</v>
      </c>
      <c r="B5" s="52">
        <v>50</v>
      </c>
      <c r="C5" s="52">
        <v>54</v>
      </c>
      <c r="D5" s="52">
        <v>77</v>
      </c>
      <c r="E5" s="52">
        <v>14</v>
      </c>
      <c r="F5" s="52">
        <v>25</v>
      </c>
      <c r="G5" s="52">
        <v>17</v>
      </c>
      <c r="H5" s="52">
        <v>19</v>
      </c>
      <c r="I5" s="52">
        <v>3</v>
      </c>
      <c r="J5" s="52">
        <v>0</v>
      </c>
      <c r="K5" s="9">
        <f t="shared" ref="K5:K29" si="0">M5-SUM(B5:J5)</f>
        <v>73</v>
      </c>
      <c r="L5" s="9">
        <f>SHERIFF!H984</f>
        <v>166</v>
      </c>
      <c r="M5" s="52">
        <f>L5*2</f>
        <v>332</v>
      </c>
    </row>
    <row r="6" spans="1:13" x14ac:dyDescent="0.2">
      <c r="A6" s="8" t="s">
        <v>261</v>
      </c>
      <c r="B6" s="52">
        <v>53</v>
      </c>
      <c r="C6" s="52">
        <v>62</v>
      </c>
      <c r="D6" s="52">
        <v>68</v>
      </c>
      <c r="E6" s="52">
        <v>14</v>
      </c>
      <c r="F6" s="52">
        <v>29</v>
      </c>
      <c r="G6" s="52">
        <v>11</v>
      </c>
      <c r="H6" s="52">
        <v>11</v>
      </c>
      <c r="I6" s="52">
        <v>3</v>
      </c>
      <c r="J6" s="52">
        <v>0</v>
      </c>
      <c r="K6" s="9">
        <f t="shared" si="0"/>
        <v>121</v>
      </c>
      <c r="L6" s="9">
        <f>SHERIFF!H985</f>
        <v>186</v>
      </c>
      <c r="M6" s="52">
        <f t="shared" ref="M6:M29" si="1">L6*2</f>
        <v>372</v>
      </c>
    </row>
    <row r="7" spans="1:13" x14ac:dyDescent="0.2">
      <c r="A7" s="8" t="s">
        <v>742</v>
      </c>
      <c r="B7" s="52">
        <v>51</v>
      </c>
      <c r="C7" s="52">
        <v>93</v>
      </c>
      <c r="D7" s="52">
        <v>108</v>
      </c>
      <c r="E7" s="52">
        <v>7</v>
      </c>
      <c r="F7" s="52">
        <v>13</v>
      </c>
      <c r="G7" s="52">
        <v>13</v>
      </c>
      <c r="H7" s="52">
        <v>14</v>
      </c>
      <c r="I7" s="52">
        <v>1</v>
      </c>
      <c r="J7" s="52">
        <v>0</v>
      </c>
      <c r="K7" s="9">
        <f t="shared" si="0"/>
        <v>106</v>
      </c>
      <c r="L7" s="9">
        <f>SHERIFF!H986</f>
        <v>203</v>
      </c>
      <c r="M7" s="52">
        <f t="shared" si="1"/>
        <v>406</v>
      </c>
    </row>
    <row r="8" spans="1:13" x14ac:dyDescent="0.2">
      <c r="A8" s="8" t="s">
        <v>743</v>
      </c>
      <c r="B8" s="52">
        <v>71</v>
      </c>
      <c r="C8" s="52">
        <v>146</v>
      </c>
      <c r="D8" s="52">
        <v>179</v>
      </c>
      <c r="E8" s="52">
        <v>30</v>
      </c>
      <c r="F8" s="52">
        <v>36</v>
      </c>
      <c r="G8" s="52">
        <v>35</v>
      </c>
      <c r="H8" s="52">
        <v>38</v>
      </c>
      <c r="I8" s="52">
        <v>10</v>
      </c>
      <c r="J8" s="52">
        <v>17</v>
      </c>
      <c r="K8" s="9">
        <f t="shared" si="0"/>
        <v>128</v>
      </c>
      <c r="L8" s="9">
        <f>SHERIFF!H987</f>
        <v>345</v>
      </c>
      <c r="M8" s="52">
        <f t="shared" si="1"/>
        <v>690</v>
      </c>
    </row>
    <row r="9" spans="1:13" x14ac:dyDescent="0.2">
      <c r="A9" s="8" t="s">
        <v>744</v>
      </c>
      <c r="B9" s="52">
        <v>42</v>
      </c>
      <c r="C9" s="52">
        <v>105</v>
      </c>
      <c r="D9" s="52">
        <v>129</v>
      </c>
      <c r="E9" s="52">
        <v>11</v>
      </c>
      <c r="F9" s="52">
        <v>24</v>
      </c>
      <c r="G9" s="52">
        <v>24</v>
      </c>
      <c r="H9" s="52">
        <v>32</v>
      </c>
      <c r="I9" s="52">
        <v>6</v>
      </c>
      <c r="J9" s="52">
        <v>0</v>
      </c>
      <c r="K9" s="9">
        <f t="shared" si="0"/>
        <v>79</v>
      </c>
      <c r="L9" s="9">
        <f>SHERIFF!H988</f>
        <v>226</v>
      </c>
      <c r="M9" s="52">
        <f t="shared" si="1"/>
        <v>452</v>
      </c>
    </row>
    <row r="10" spans="1:13" x14ac:dyDescent="0.2">
      <c r="A10" s="8" t="s">
        <v>745</v>
      </c>
      <c r="B10" s="52">
        <v>63</v>
      </c>
      <c r="C10" s="52">
        <v>100</v>
      </c>
      <c r="D10" s="52">
        <v>138</v>
      </c>
      <c r="E10" s="52">
        <v>17</v>
      </c>
      <c r="F10" s="52">
        <v>21</v>
      </c>
      <c r="G10" s="52">
        <v>26</v>
      </c>
      <c r="H10" s="52">
        <v>28</v>
      </c>
      <c r="I10" s="52">
        <v>9</v>
      </c>
      <c r="J10" s="52">
        <v>1</v>
      </c>
      <c r="K10" s="9">
        <f t="shared" si="0"/>
        <v>143</v>
      </c>
      <c r="L10" s="9">
        <f>SHERIFF!H989</f>
        <v>273</v>
      </c>
      <c r="M10" s="52">
        <f t="shared" si="1"/>
        <v>546</v>
      </c>
    </row>
    <row r="11" spans="1:13" x14ac:dyDescent="0.2">
      <c r="A11" s="8" t="s">
        <v>1050</v>
      </c>
      <c r="B11" s="52">
        <v>53</v>
      </c>
      <c r="C11" s="52">
        <v>108</v>
      </c>
      <c r="D11" s="52">
        <v>117</v>
      </c>
      <c r="E11" s="52">
        <v>26</v>
      </c>
      <c r="F11" s="52">
        <v>35</v>
      </c>
      <c r="G11" s="52">
        <v>28</v>
      </c>
      <c r="H11" s="52">
        <v>34</v>
      </c>
      <c r="I11" s="52">
        <v>5</v>
      </c>
      <c r="J11" s="52">
        <v>2</v>
      </c>
      <c r="K11" s="9">
        <f t="shared" si="0"/>
        <v>116</v>
      </c>
      <c r="L11" s="9">
        <f>SHERIFF!H990</f>
        <v>262</v>
      </c>
      <c r="M11" s="52">
        <f t="shared" si="1"/>
        <v>524</v>
      </c>
    </row>
    <row r="12" spans="1:13" x14ac:dyDescent="0.2">
      <c r="A12" s="8" t="s">
        <v>1051</v>
      </c>
      <c r="B12" s="52">
        <v>55</v>
      </c>
      <c r="C12" s="52">
        <v>73</v>
      </c>
      <c r="D12" s="52">
        <v>105</v>
      </c>
      <c r="E12" s="52">
        <v>13</v>
      </c>
      <c r="F12" s="52">
        <v>25</v>
      </c>
      <c r="G12" s="52">
        <v>17</v>
      </c>
      <c r="H12" s="52">
        <v>20</v>
      </c>
      <c r="I12" s="52">
        <v>1</v>
      </c>
      <c r="J12" s="52">
        <v>0</v>
      </c>
      <c r="K12" s="9">
        <f t="shared" si="0"/>
        <v>57</v>
      </c>
      <c r="L12" s="9">
        <f>SHERIFF!H991</f>
        <v>183</v>
      </c>
      <c r="M12" s="52">
        <f t="shared" si="1"/>
        <v>366</v>
      </c>
    </row>
    <row r="13" spans="1:13" x14ac:dyDescent="0.2">
      <c r="A13" s="8" t="s">
        <v>1052</v>
      </c>
      <c r="B13" s="52">
        <v>88</v>
      </c>
      <c r="C13" s="52">
        <v>112</v>
      </c>
      <c r="D13" s="52">
        <v>153</v>
      </c>
      <c r="E13" s="52">
        <v>16</v>
      </c>
      <c r="F13" s="52">
        <v>25</v>
      </c>
      <c r="G13" s="52">
        <v>36</v>
      </c>
      <c r="H13" s="52">
        <v>40</v>
      </c>
      <c r="I13" s="52">
        <v>20</v>
      </c>
      <c r="J13" s="52">
        <v>17</v>
      </c>
      <c r="K13" s="9">
        <f t="shared" si="0"/>
        <v>115</v>
      </c>
      <c r="L13" s="9">
        <f>SHERIFF!H992</f>
        <v>311</v>
      </c>
      <c r="M13" s="52">
        <f t="shared" si="1"/>
        <v>622</v>
      </c>
    </row>
    <row r="14" spans="1:13" x14ac:dyDescent="0.2">
      <c r="A14" s="8" t="s">
        <v>1053</v>
      </c>
      <c r="B14" s="52">
        <v>69</v>
      </c>
      <c r="C14" s="52">
        <v>83</v>
      </c>
      <c r="D14" s="52">
        <v>110</v>
      </c>
      <c r="E14" s="52">
        <v>15</v>
      </c>
      <c r="F14" s="52">
        <v>24</v>
      </c>
      <c r="G14" s="52">
        <v>20</v>
      </c>
      <c r="H14" s="52">
        <v>24</v>
      </c>
      <c r="I14" s="52">
        <v>9</v>
      </c>
      <c r="J14" s="52">
        <v>8</v>
      </c>
      <c r="K14" s="9">
        <f t="shared" si="0"/>
        <v>104</v>
      </c>
      <c r="L14" s="9">
        <f>SHERIFF!H993</f>
        <v>233</v>
      </c>
      <c r="M14" s="52">
        <f t="shared" si="1"/>
        <v>466</v>
      </c>
    </row>
    <row r="15" spans="1:13" x14ac:dyDescent="0.2">
      <c r="A15" s="8" t="s">
        <v>1054</v>
      </c>
      <c r="B15" s="52">
        <v>68</v>
      </c>
      <c r="C15" s="52">
        <v>41</v>
      </c>
      <c r="D15" s="52">
        <v>65</v>
      </c>
      <c r="E15" s="52">
        <v>13</v>
      </c>
      <c r="F15" s="52">
        <v>15</v>
      </c>
      <c r="G15" s="52">
        <v>10</v>
      </c>
      <c r="H15" s="52">
        <v>10</v>
      </c>
      <c r="I15" s="52">
        <v>30</v>
      </c>
      <c r="J15" s="52">
        <v>1</v>
      </c>
      <c r="K15" s="9">
        <f t="shared" si="0"/>
        <v>117</v>
      </c>
      <c r="L15" s="9">
        <f>SHERIFF!H994</f>
        <v>185</v>
      </c>
      <c r="M15" s="52">
        <f t="shared" si="1"/>
        <v>370</v>
      </c>
    </row>
    <row r="16" spans="1:13" x14ac:dyDescent="0.2">
      <c r="A16" s="8" t="s">
        <v>1055</v>
      </c>
      <c r="B16" s="52">
        <v>83</v>
      </c>
      <c r="C16" s="52">
        <v>120</v>
      </c>
      <c r="D16" s="52">
        <v>145</v>
      </c>
      <c r="E16" s="52">
        <v>23</v>
      </c>
      <c r="F16" s="52">
        <v>29</v>
      </c>
      <c r="G16" s="52">
        <v>19</v>
      </c>
      <c r="H16" s="52">
        <v>27</v>
      </c>
      <c r="I16" s="52">
        <v>15</v>
      </c>
      <c r="J16" s="52">
        <v>17</v>
      </c>
      <c r="K16" s="9">
        <f t="shared" si="0"/>
        <v>138</v>
      </c>
      <c r="L16" s="9">
        <f>SHERIFF!H995</f>
        <v>308</v>
      </c>
      <c r="M16" s="52">
        <f t="shared" si="1"/>
        <v>616</v>
      </c>
    </row>
    <row r="17" spans="1:13" x14ac:dyDescent="0.2">
      <c r="A17" s="8" t="s">
        <v>1056</v>
      </c>
      <c r="B17" s="52">
        <v>57</v>
      </c>
      <c r="C17" s="52">
        <v>129</v>
      </c>
      <c r="D17" s="52">
        <v>155</v>
      </c>
      <c r="E17" s="52">
        <v>14</v>
      </c>
      <c r="F17" s="52">
        <v>22</v>
      </c>
      <c r="G17" s="52">
        <v>19</v>
      </c>
      <c r="H17" s="52">
        <v>18</v>
      </c>
      <c r="I17" s="52">
        <v>16</v>
      </c>
      <c r="J17" s="52">
        <v>18</v>
      </c>
      <c r="K17" s="9">
        <f t="shared" si="0"/>
        <v>88</v>
      </c>
      <c r="L17" s="9">
        <f>SHERIFF!H996</f>
        <v>268</v>
      </c>
      <c r="M17" s="52">
        <f t="shared" si="1"/>
        <v>536</v>
      </c>
    </row>
    <row r="18" spans="1:13" x14ac:dyDescent="0.2">
      <c r="A18" s="8" t="s">
        <v>1057</v>
      </c>
      <c r="B18" s="52">
        <v>75</v>
      </c>
      <c r="C18" s="52">
        <v>78</v>
      </c>
      <c r="D18" s="52">
        <v>98</v>
      </c>
      <c r="E18" s="52">
        <v>14</v>
      </c>
      <c r="F18" s="52">
        <v>21</v>
      </c>
      <c r="G18" s="52">
        <v>16</v>
      </c>
      <c r="H18" s="52">
        <v>18</v>
      </c>
      <c r="I18" s="52">
        <v>4</v>
      </c>
      <c r="J18" s="52">
        <v>0</v>
      </c>
      <c r="K18" s="9">
        <f t="shared" si="0"/>
        <v>152</v>
      </c>
      <c r="L18" s="9">
        <f>SHERIFF!H997</f>
        <v>238</v>
      </c>
      <c r="M18" s="52">
        <f t="shared" si="1"/>
        <v>476</v>
      </c>
    </row>
    <row r="19" spans="1:13" x14ac:dyDescent="0.2">
      <c r="A19" s="8" t="s">
        <v>1058</v>
      </c>
      <c r="B19" s="52">
        <v>70</v>
      </c>
      <c r="C19" s="52">
        <v>102</v>
      </c>
      <c r="D19" s="52">
        <v>126</v>
      </c>
      <c r="E19" s="52">
        <v>22</v>
      </c>
      <c r="F19" s="52">
        <v>32</v>
      </c>
      <c r="G19" s="52">
        <v>12</v>
      </c>
      <c r="H19" s="52">
        <v>16</v>
      </c>
      <c r="I19" s="52">
        <v>8</v>
      </c>
      <c r="J19" s="52">
        <v>1</v>
      </c>
      <c r="K19" s="9">
        <f t="shared" si="0"/>
        <v>117</v>
      </c>
      <c r="L19" s="9">
        <f>SHERIFF!H998</f>
        <v>253</v>
      </c>
      <c r="M19" s="52">
        <f t="shared" si="1"/>
        <v>506</v>
      </c>
    </row>
    <row r="20" spans="1:13" x14ac:dyDescent="0.2">
      <c r="A20" s="8" t="s">
        <v>1059</v>
      </c>
      <c r="B20" s="52">
        <v>84</v>
      </c>
      <c r="C20" s="52">
        <v>112</v>
      </c>
      <c r="D20" s="52">
        <v>137</v>
      </c>
      <c r="E20" s="52">
        <v>14</v>
      </c>
      <c r="F20" s="52">
        <v>33</v>
      </c>
      <c r="G20" s="52">
        <v>29</v>
      </c>
      <c r="H20" s="52">
        <v>30</v>
      </c>
      <c r="I20" s="52">
        <v>3</v>
      </c>
      <c r="J20" s="52">
        <v>0</v>
      </c>
      <c r="K20" s="9">
        <f t="shared" si="0"/>
        <v>128</v>
      </c>
      <c r="L20" s="9">
        <f>SHERIFF!H999</f>
        <v>285</v>
      </c>
      <c r="M20" s="52">
        <f t="shared" si="1"/>
        <v>570</v>
      </c>
    </row>
    <row r="21" spans="1:13" x14ac:dyDescent="0.2">
      <c r="A21" s="8" t="s">
        <v>1060</v>
      </c>
      <c r="B21" s="52">
        <v>68</v>
      </c>
      <c r="C21" s="52">
        <v>30</v>
      </c>
      <c r="D21" s="52">
        <v>48</v>
      </c>
      <c r="E21" s="52">
        <v>10</v>
      </c>
      <c r="F21" s="52">
        <v>27</v>
      </c>
      <c r="G21" s="52">
        <v>12</v>
      </c>
      <c r="H21" s="52">
        <v>18</v>
      </c>
      <c r="I21" s="52">
        <v>55</v>
      </c>
      <c r="J21" s="52">
        <v>15</v>
      </c>
      <c r="K21" s="9">
        <f t="shared" si="0"/>
        <v>79</v>
      </c>
      <c r="L21" s="9">
        <f>SHERIFF!H1000</f>
        <v>181</v>
      </c>
      <c r="M21" s="52">
        <f t="shared" si="1"/>
        <v>362</v>
      </c>
    </row>
    <row r="22" spans="1:13" x14ac:dyDescent="0.2">
      <c r="A22" s="8" t="s">
        <v>1061</v>
      </c>
      <c r="B22" s="52">
        <v>82</v>
      </c>
      <c r="C22" s="52">
        <v>128</v>
      </c>
      <c r="D22" s="52">
        <v>156</v>
      </c>
      <c r="E22" s="52">
        <v>15</v>
      </c>
      <c r="F22" s="52">
        <v>31</v>
      </c>
      <c r="G22" s="52">
        <v>34</v>
      </c>
      <c r="H22" s="52">
        <v>41</v>
      </c>
      <c r="I22" s="52">
        <v>3</v>
      </c>
      <c r="J22" s="52">
        <v>1</v>
      </c>
      <c r="K22" s="9">
        <f t="shared" si="0"/>
        <v>107</v>
      </c>
      <c r="L22" s="9">
        <f>SHERIFF!H1001</f>
        <v>299</v>
      </c>
      <c r="M22" s="52">
        <f t="shared" si="1"/>
        <v>598</v>
      </c>
    </row>
    <row r="23" spans="1:13" x14ac:dyDescent="0.2">
      <c r="A23" s="8" t="s">
        <v>1062</v>
      </c>
      <c r="B23" s="52">
        <v>135</v>
      </c>
      <c r="C23" s="52">
        <v>140</v>
      </c>
      <c r="D23" s="52">
        <v>197</v>
      </c>
      <c r="E23" s="52">
        <v>22</v>
      </c>
      <c r="F23" s="52">
        <v>41</v>
      </c>
      <c r="G23" s="52">
        <v>34</v>
      </c>
      <c r="H23" s="52">
        <v>37</v>
      </c>
      <c r="I23" s="52">
        <v>15</v>
      </c>
      <c r="J23" s="52">
        <v>3</v>
      </c>
      <c r="K23" s="9">
        <f t="shared" si="0"/>
        <v>204</v>
      </c>
      <c r="L23" s="9">
        <f>SHERIFF!H1004</f>
        <v>414</v>
      </c>
      <c r="M23" s="52">
        <f t="shared" si="1"/>
        <v>828</v>
      </c>
    </row>
    <row r="24" spans="1:13" x14ac:dyDescent="0.2">
      <c r="A24" s="8" t="s">
        <v>1063</v>
      </c>
      <c r="B24" s="52">
        <v>47</v>
      </c>
      <c r="C24" s="52">
        <v>57</v>
      </c>
      <c r="D24" s="52">
        <v>65</v>
      </c>
      <c r="E24" s="52">
        <v>7</v>
      </c>
      <c r="F24" s="52">
        <v>14</v>
      </c>
      <c r="G24" s="52">
        <v>12</v>
      </c>
      <c r="H24" s="52">
        <v>16</v>
      </c>
      <c r="I24" s="52">
        <v>40</v>
      </c>
      <c r="J24" s="52">
        <v>14</v>
      </c>
      <c r="K24" s="9">
        <f t="shared" si="0"/>
        <v>88</v>
      </c>
      <c r="L24" s="9">
        <f>SHERIFF!H1005</f>
        <v>180</v>
      </c>
      <c r="M24" s="52">
        <f t="shared" si="1"/>
        <v>360</v>
      </c>
    </row>
    <row r="25" spans="1:13" x14ac:dyDescent="0.2">
      <c r="A25" s="8" t="s">
        <v>1064</v>
      </c>
      <c r="B25" s="52">
        <v>73</v>
      </c>
      <c r="C25" s="52">
        <v>159</v>
      </c>
      <c r="D25" s="52">
        <v>204</v>
      </c>
      <c r="E25" s="52">
        <v>20</v>
      </c>
      <c r="F25" s="52">
        <v>31</v>
      </c>
      <c r="G25" s="52">
        <v>32</v>
      </c>
      <c r="H25" s="52">
        <v>40</v>
      </c>
      <c r="I25" s="52">
        <v>5</v>
      </c>
      <c r="J25" s="52">
        <v>0</v>
      </c>
      <c r="K25" s="9">
        <f t="shared" si="0"/>
        <v>168</v>
      </c>
      <c r="L25" s="9">
        <f>SHERIFF!H1006</f>
        <v>366</v>
      </c>
      <c r="M25" s="52">
        <f t="shared" si="1"/>
        <v>732</v>
      </c>
    </row>
    <row r="26" spans="1:13" x14ac:dyDescent="0.2">
      <c r="A26" s="8" t="s">
        <v>1065</v>
      </c>
      <c r="B26" s="52">
        <v>84</v>
      </c>
      <c r="C26" s="52">
        <v>104</v>
      </c>
      <c r="D26" s="52">
        <v>136</v>
      </c>
      <c r="E26" s="52">
        <v>28</v>
      </c>
      <c r="F26" s="52">
        <v>42</v>
      </c>
      <c r="G26" s="52">
        <v>37</v>
      </c>
      <c r="H26" s="52">
        <v>39</v>
      </c>
      <c r="I26" s="52">
        <v>2</v>
      </c>
      <c r="J26" s="52">
        <v>1</v>
      </c>
      <c r="K26" s="9">
        <f t="shared" si="0"/>
        <v>149</v>
      </c>
      <c r="L26" s="9">
        <f>SHERIFF!H1007</f>
        <v>311</v>
      </c>
      <c r="M26" s="52">
        <f t="shared" si="1"/>
        <v>622</v>
      </c>
    </row>
    <row r="27" spans="1:13" x14ac:dyDescent="0.2">
      <c r="A27" s="8" t="s">
        <v>1066</v>
      </c>
      <c r="B27" s="52">
        <v>46</v>
      </c>
      <c r="C27" s="52">
        <v>88</v>
      </c>
      <c r="D27" s="52">
        <v>104</v>
      </c>
      <c r="E27" s="52">
        <v>10</v>
      </c>
      <c r="F27" s="52">
        <v>12</v>
      </c>
      <c r="G27" s="52">
        <v>19</v>
      </c>
      <c r="H27" s="52">
        <v>22</v>
      </c>
      <c r="I27" s="52">
        <v>8</v>
      </c>
      <c r="J27" s="52">
        <v>0</v>
      </c>
      <c r="K27" s="9">
        <f t="shared" si="0"/>
        <v>93</v>
      </c>
      <c r="L27" s="9">
        <f>SHERIFF!H1008</f>
        <v>201</v>
      </c>
      <c r="M27" s="52">
        <f t="shared" si="1"/>
        <v>402</v>
      </c>
    </row>
    <row r="28" spans="1:13" x14ac:dyDescent="0.2">
      <c r="A28" s="8" t="s">
        <v>1067</v>
      </c>
      <c r="B28" s="52">
        <v>58</v>
      </c>
      <c r="C28" s="52">
        <v>107</v>
      </c>
      <c r="D28" s="52">
        <v>124</v>
      </c>
      <c r="E28" s="52">
        <v>17</v>
      </c>
      <c r="F28" s="52">
        <v>31</v>
      </c>
      <c r="G28" s="52">
        <v>17</v>
      </c>
      <c r="H28" s="52">
        <v>21</v>
      </c>
      <c r="I28" s="52">
        <v>2</v>
      </c>
      <c r="J28" s="52">
        <v>1</v>
      </c>
      <c r="K28" s="9">
        <f t="shared" si="0"/>
        <v>124</v>
      </c>
      <c r="L28" s="9">
        <f>SHERIFF!H1009</f>
        <v>251</v>
      </c>
      <c r="M28" s="52">
        <f t="shared" si="1"/>
        <v>502</v>
      </c>
    </row>
    <row r="29" spans="1:13" x14ac:dyDescent="0.2">
      <c r="A29" s="8" t="s">
        <v>1068</v>
      </c>
      <c r="B29" s="52">
        <v>36</v>
      </c>
      <c r="C29" s="52">
        <v>51</v>
      </c>
      <c r="D29" s="52">
        <v>65</v>
      </c>
      <c r="E29" s="52">
        <v>4</v>
      </c>
      <c r="F29" s="52">
        <v>10</v>
      </c>
      <c r="G29" s="52">
        <v>12</v>
      </c>
      <c r="H29" s="52">
        <v>15</v>
      </c>
      <c r="I29" s="52">
        <v>1</v>
      </c>
      <c r="J29" s="52">
        <v>1</v>
      </c>
      <c r="K29" s="9">
        <f t="shared" si="0"/>
        <v>63</v>
      </c>
      <c r="L29" s="9">
        <f>SHERIFF!H1010</f>
        <v>129</v>
      </c>
      <c r="M29" s="52">
        <f t="shared" si="1"/>
        <v>258</v>
      </c>
    </row>
    <row r="30" spans="1:13" x14ac:dyDescent="0.2">
      <c r="A30" s="10" t="s">
        <v>595</v>
      </c>
      <c r="B30" s="32">
        <f>SUM(B5:B29)</f>
        <v>1661</v>
      </c>
      <c r="C30" s="32">
        <f t="shared" ref="C30:M30" si="2">SUM(C5:C29)</f>
        <v>2382</v>
      </c>
      <c r="D30" s="32">
        <f t="shared" si="2"/>
        <v>3009</v>
      </c>
      <c r="E30" s="32">
        <f>SUM(E5:E29)</f>
        <v>396</v>
      </c>
      <c r="F30" s="32">
        <f>SUM(F5:F29)</f>
        <v>648</v>
      </c>
      <c r="G30" s="32">
        <f>SUM(G5:G29)</f>
        <v>541</v>
      </c>
      <c r="H30" s="32">
        <f>SUM(H5:H29)</f>
        <v>628</v>
      </c>
      <c r="I30" s="32">
        <f>SUM(I5:I29)</f>
        <v>274</v>
      </c>
      <c r="J30" s="32">
        <f t="shared" si="2"/>
        <v>118</v>
      </c>
      <c r="K30" s="59">
        <f t="shared" si="2"/>
        <v>2857</v>
      </c>
      <c r="L30" s="61">
        <f>SHERIFF!H1010</f>
        <v>129</v>
      </c>
      <c r="M30" s="32">
        <f t="shared" si="2"/>
        <v>12514</v>
      </c>
    </row>
    <row r="31" spans="1:13" x14ac:dyDescent="0.2">
      <c r="B31" s="9"/>
      <c r="C31" s="9"/>
      <c r="D31" s="9"/>
      <c r="E31" s="9"/>
      <c r="F31" s="9"/>
      <c r="G31" s="9"/>
      <c r="H31" s="9"/>
      <c r="I31" s="9"/>
      <c r="J31" s="9"/>
      <c r="K31" s="9"/>
      <c r="L31" s="9"/>
      <c r="M31" s="9"/>
    </row>
    <row r="32" spans="1:13" x14ac:dyDescent="0.2">
      <c r="B32" s="9"/>
      <c r="C32" s="9"/>
      <c r="D32" s="9"/>
      <c r="E32" s="9"/>
      <c r="F32" s="9"/>
      <c r="G32" s="9"/>
      <c r="H32" s="9"/>
      <c r="I32" s="9"/>
      <c r="J32" s="9"/>
      <c r="K32" s="9"/>
      <c r="L32" s="9"/>
      <c r="M32" s="9"/>
    </row>
    <row r="33" spans="2:13" x14ac:dyDescent="0.2">
      <c r="B33" s="9"/>
      <c r="C33" s="9"/>
      <c r="D33" s="9"/>
      <c r="E33" s="9"/>
      <c r="F33" s="9"/>
      <c r="G33" s="9"/>
      <c r="H33" s="9"/>
      <c r="I33" s="9"/>
      <c r="J33" s="9"/>
      <c r="K33" s="9"/>
      <c r="L33" s="9"/>
      <c r="M33" s="9"/>
    </row>
    <row r="34" spans="2:13" x14ac:dyDescent="0.2">
      <c r="B34" s="9"/>
      <c r="C34" s="9"/>
      <c r="D34" s="9"/>
      <c r="E34" s="9"/>
      <c r="F34" s="9"/>
      <c r="G34" s="9"/>
      <c r="H34" s="9"/>
      <c r="I34" s="9"/>
      <c r="J34" s="9"/>
      <c r="K34" s="9"/>
      <c r="L34" s="9"/>
      <c r="M34" s="9"/>
    </row>
    <row r="35" spans="2:13" x14ac:dyDescent="0.2">
      <c r="B35" s="9"/>
      <c r="C35" s="9"/>
      <c r="D35" s="9"/>
      <c r="E35" s="9"/>
      <c r="F35" s="9"/>
      <c r="G35" s="9"/>
      <c r="H35" s="9"/>
      <c r="I35" s="9"/>
      <c r="J35" s="9"/>
      <c r="K35" s="9"/>
      <c r="L35" s="9"/>
      <c r="M35" s="9"/>
    </row>
    <row r="36" spans="2:13" x14ac:dyDescent="0.2">
      <c r="B36" s="9"/>
      <c r="C36" s="9"/>
      <c r="D36" s="9"/>
      <c r="E36" s="9"/>
      <c r="F36" s="9"/>
      <c r="G36" s="9"/>
      <c r="H36" s="9"/>
      <c r="I36" s="9"/>
      <c r="J36" s="9"/>
      <c r="K36" s="9"/>
      <c r="L36" s="9"/>
      <c r="M36" s="9"/>
    </row>
    <row r="37" spans="2:13" x14ac:dyDescent="0.2">
      <c r="B37" s="9"/>
      <c r="C37" s="9"/>
      <c r="D37" s="9"/>
      <c r="E37" s="9"/>
      <c r="F37" s="9"/>
      <c r="G37" s="9"/>
      <c r="H37" s="9"/>
      <c r="I37" s="9"/>
      <c r="J37" s="9"/>
      <c r="K37" s="9"/>
      <c r="L37" s="9"/>
      <c r="M37" s="9"/>
    </row>
  </sheetData>
  <phoneticPr fontId="0" type="noConversion"/>
  <printOptions horizontalCentered="1"/>
  <pageMargins left="0.75" right="0.75" top="0.65" bottom="0.25" header="0.25" footer="0.25"/>
  <pageSetup firstPageNumber="276" orientation="portrait" useFirstPageNumber="1" horizontalDpi="4294967292" r:id="rId1"/>
  <headerFooter alignWithMargins="0">
    <oddFooter>&amp;C&amp;"Arial,Bold"&amp;8&amp;P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G32"/>
  <sheetViews>
    <sheetView zoomScaleNormal="100" zoomScaleSheetLayoutView="100" workbookViewId="0">
      <selection activeCell="G36" sqref="G36"/>
    </sheetView>
  </sheetViews>
  <sheetFormatPr defaultRowHeight="12.75" x14ac:dyDescent="0.2"/>
  <cols>
    <col min="1" max="1" width="30.5703125" customWidth="1"/>
    <col min="2" max="9" width="7.7109375" customWidth="1"/>
  </cols>
  <sheetData>
    <row r="1" spans="1:7" ht="155.1" customHeight="1" x14ac:dyDescent="0.25">
      <c r="A1" s="23" t="s">
        <v>256</v>
      </c>
      <c r="B1" s="1" t="s">
        <v>634</v>
      </c>
      <c r="C1" s="1" t="s">
        <v>635</v>
      </c>
      <c r="D1" s="1" t="s">
        <v>636</v>
      </c>
      <c r="E1" s="1" t="s">
        <v>0</v>
      </c>
      <c r="F1" s="44" t="s">
        <v>668</v>
      </c>
      <c r="G1" s="56" t="s">
        <v>595</v>
      </c>
    </row>
    <row r="2" spans="1:7" s="5" customFormat="1" ht="11.85" customHeight="1" x14ac:dyDescent="0.2">
      <c r="A2" s="3">
        <v>2009</v>
      </c>
      <c r="B2" s="4" t="s">
        <v>948</v>
      </c>
      <c r="C2" s="4" t="s">
        <v>949</v>
      </c>
      <c r="D2" s="4" t="s">
        <v>950</v>
      </c>
      <c r="E2" s="4" t="s">
        <v>951</v>
      </c>
    </row>
    <row r="3" spans="1:7" ht="3.95" customHeight="1" x14ac:dyDescent="0.2"/>
    <row r="4" spans="1:7" ht="15.75" x14ac:dyDescent="0.25">
      <c r="A4" s="7" t="s">
        <v>176</v>
      </c>
      <c r="B4" s="9"/>
      <c r="C4" s="9"/>
      <c r="D4" s="9"/>
      <c r="E4" s="9"/>
      <c r="F4" s="9"/>
    </row>
    <row r="5" spans="1:7" x14ac:dyDescent="0.2">
      <c r="A5" s="8" t="s">
        <v>260</v>
      </c>
      <c r="B5" s="52">
        <v>56</v>
      </c>
      <c r="C5" s="52">
        <v>54</v>
      </c>
      <c r="D5" s="52">
        <v>12</v>
      </c>
      <c r="E5" s="52">
        <v>18</v>
      </c>
      <c r="F5" s="9">
        <f t="shared" ref="F5:F29" si="0">G5-SUM(B5:E5)</f>
        <v>26</v>
      </c>
      <c r="G5" s="52">
        <f>SHERIFF!H984</f>
        <v>166</v>
      </c>
    </row>
    <row r="6" spans="1:7" x14ac:dyDescent="0.2">
      <c r="A6" s="8" t="s">
        <v>261</v>
      </c>
      <c r="B6" s="52">
        <v>68</v>
      </c>
      <c r="C6" s="52">
        <v>60</v>
      </c>
      <c r="D6" s="52">
        <v>14</v>
      </c>
      <c r="E6" s="52">
        <v>15</v>
      </c>
      <c r="F6" s="9">
        <f t="shared" si="0"/>
        <v>29</v>
      </c>
      <c r="G6" s="52">
        <f>SHERIFF!H985</f>
        <v>186</v>
      </c>
    </row>
    <row r="7" spans="1:7" x14ac:dyDescent="0.2">
      <c r="A7" s="8" t="s">
        <v>742</v>
      </c>
      <c r="B7" s="52">
        <v>66</v>
      </c>
      <c r="C7" s="52">
        <v>95</v>
      </c>
      <c r="D7" s="52">
        <v>5</v>
      </c>
      <c r="E7" s="52">
        <v>17</v>
      </c>
      <c r="F7" s="9">
        <f t="shared" si="0"/>
        <v>20</v>
      </c>
      <c r="G7" s="52">
        <f>SHERIFF!H986</f>
        <v>203</v>
      </c>
    </row>
    <row r="8" spans="1:7" x14ac:dyDescent="0.2">
      <c r="A8" s="8" t="s">
        <v>743</v>
      </c>
      <c r="B8" s="52">
        <v>85</v>
      </c>
      <c r="C8" s="52">
        <v>156</v>
      </c>
      <c r="D8" s="52">
        <v>29</v>
      </c>
      <c r="E8" s="52">
        <v>40</v>
      </c>
      <c r="F8" s="9">
        <f t="shared" si="0"/>
        <v>35</v>
      </c>
      <c r="G8" s="52">
        <f>SHERIFF!H987</f>
        <v>345</v>
      </c>
    </row>
    <row r="9" spans="1:7" x14ac:dyDescent="0.2">
      <c r="A9" s="8" t="s">
        <v>744</v>
      </c>
      <c r="B9" s="52">
        <v>45</v>
      </c>
      <c r="C9" s="52">
        <v>120</v>
      </c>
      <c r="D9" s="52">
        <v>13</v>
      </c>
      <c r="E9" s="52">
        <v>30</v>
      </c>
      <c r="F9" s="9">
        <f t="shared" si="0"/>
        <v>18</v>
      </c>
      <c r="G9" s="52">
        <f>SHERIFF!H988</f>
        <v>226</v>
      </c>
    </row>
    <row r="10" spans="1:7" x14ac:dyDescent="0.2">
      <c r="A10" s="8" t="s">
        <v>745</v>
      </c>
      <c r="B10" s="52">
        <v>79</v>
      </c>
      <c r="C10" s="52">
        <v>108</v>
      </c>
      <c r="D10" s="52">
        <v>17</v>
      </c>
      <c r="E10" s="52">
        <v>30</v>
      </c>
      <c r="F10" s="9">
        <f t="shared" si="0"/>
        <v>39</v>
      </c>
      <c r="G10" s="52">
        <f>SHERIFF!H989</f>
        <v>273</v>
      </c>
    </row>
    <row r="11" spans="1:7" x14ac:dyDescent="0.2">
      <c r="A11" s="8" t="s">
        <v>1050</v>
      </c>
      <c r="B11" s="52">
        <v>59</v>
      </c>
      <c r="C11" s="52">
        <v>103</v>
      </c>
      <c r="D11" s="52">
        <v>31</v>
      </c>
      <c r="E11" s="52">
        <v>30</v>
      </c>
      <c r="F11" s="9">
        <f t="shared" si="0"/>
        <v>39</v>
      </c>
      <c r="G11" s="52">
        <f>SHERIFF!H990</f>
        <v>262</v>
      </c>
    </row>
    <row r="12" spans="1:7" x14ac:dyDescent="0.2">
      <c r="A12" s="8" t="s">
        <v>1051</v>
      </c>
      <c r="B12" s="52">
        <v>63</v>
      </c>
      <c r="C12" s="52">
        <v>72</v>
      </c>
      <c r="D12" s="52">
        <v>15</v>
      </c>
      <c r="E12" s="52">
        <v>17</v>
      </c>
      <c r="F12" s="9">
        <f t="shared" si="0"/>
        <v>16</v>
      </c>
      <c r="G12" s="52">
        <f>SHERIFF!H991</f>
        <v>183</v>
      </c>
    </row>
    <row r="13" spans="1:7" x14ac:dyDescent="0.2">
      <c r="A13" s="8" t="s">
        <v>1052</v>
      </c>
      <c r="B13" s="52">
        <v>102</v>
      </c>
      <c r="C13" s="52">
        <v>117</v>
      </c>
      <c r="D13" s="52">
        <v>18</v>
      </c>
      <c r="E13" s="52">
        <v>37</v>
      </c>
      <c r="F13" s="9">
        <f t="shared" si="0"/>
        <v>37</v>
      </c>
      <c r="G13" s="52">
        <f>SHERIFF!H992</f>
        <v>311</v>
      </c>
    </row>
    <row r="14" spans="1:7" x14ac:dyDescent="0.2">
      <c r="A14" s="8" t="s">
        <v>1053</v>
      </c>
      <c r="B14" s="52">
        <v>80</v>
      </c>
      <c r="C14" s="52">
        <v>83</v>
      </c>
      <c r="D14" s="52">
        <v>18</v>
      </c>
      <c r="E14" s="52">
        <v>20</v>
      </c>
      <c r="F14" s="9">
        <f t="shared" si="0"/>
        <v>32</v>
      </c>
      <c r="G14" s="52">
        <f>SHERIFF!H993</f>
        <v>233</v>
      </c>
    </row>
    <row r="15" spans="1:7" x14ac:dyDescent="0.2">
      <c r="A15" s="8" t="s">
        <v>1054</v>
      </c>
      <c r="B15" s="52">
        <v>91</v>
      </c>
      <c r="C15" s="52">
        <v>45</v>
      </c>
      <c r="D15" s="52">
        <v>7</v>
      </c>
      <c r="E15" s="52">
        <v>12</v>
      </c>
      <c r="F15" s="9">
        <f t="shared" si="0"/>
        <v>30</v>
      </c>
      <c r="G15" s="52">
        <f>SHERIFF!H994</f>
        <v>185</v>
      </c>
    </row>
    <row r="16" spans="1:7" x14ac:dyDescent="0.2">
      <c r="A16" s="8" t="s">
        <v>1055</v>
      </c>
      <c r="B16" s="52">
        <v>101</v>
      </c>
      <c r="C16" s="52">
        <v>125</v>
      </c>
      <c r="D16" s="52">
        <v>18</v>
      </c>
      <c r="E16" s="52">
        <v>25</v>
      </c>
      <c r="F16" s="9">
        <f t="shared" si="0"/>
        <v>39</v>
      </c>
      <c r="G16" s="52">
        <f>SHERIFF!H995</f>
        <v>308</v>
      </c>
    </row>
    <row r="17" spans="1:7" x14ac:dyDescent="0.2">
      <c r="A17" s="8" t="s">
        <v>1056</v>
      </c>
      <c r="B17" s="52">
        <v>85</v>
      </c>
      <c r="C17" s="52">
        <v>123</v>
      </c>
      <c r="D17" s="52">
        <v>17</v>
      </c>
      <c r="E17" s="52">
        <v>18</v>
      </c>
      <c r="F17" s="9">
        <f t="shared" si="0"/>
        <v>25</v>
      </c>
      <c r="G17" s="52">
        <f>SHERIFF!H996</f>
        <v>268</v>
      </c>
    </row>
    <row r="18" spans="1:7" x14ac:dyDescent="0.2">
      <c r="A18" s="8" t="s">
        <v>1057</v>
      </c>
      <c r="B18" s="52">
        <v>84</v>
      </c>
      <c r="C18" s="52">
        <v>78</v>
      </c>
      <c r="D18" s="52">
        <v>12</v>
      </c>
      <c r="E18" s="52">
        <v>20</v>
      </c>
      <c r="F18" s="9">
        <f t="shared" si="0"/>
        <v>44</v>
      </c>
      <c r="G18" s="52">
        <f>SHERIFF!H997</f>
        <v>238</v>
      </c>
    </row>
    <row r="19" spans="1:7" x14ac:dyDescent="0.2">
      <c r="A19" s="8" t="s">
        <v>1058</v>
      </c>
      <c r="B19" s="52">
        <v>87</v>
      </c>
      <c r="C19" s="52">
        <v>102</v>
      </c>
      <c r="D19" s="52">
        <v>20</v>
      </c>
      <c r="E19" s="52">
        <v>14</v>
      </c>
      <c r="F19" s="9">
        <f t="shared" si="0"/>
        <v>30</v>
      </c>
      <c r="G19" s="52">
        <f>SHERIFF!H998</f>
        <v>253</v>
      </c>
    </row>
    <row r="20" spans="1:7" x14ac:dyDescent="0.2">
      <c r="A20" s="8" t="s">
        <v>1059</v>
      </c>
      <c r="B20" s="52">
        <v>97</v>
      </c>
      <c r="C20" s="52">
        <v>112</v>
      </c>
      <c r="D20" s="52">
        <v>22</v>
      </c>
      <c r="E20" s="52">
        <v>24</v>
      </c>
      <c r="F20" s="9">
        <f t="shared" si="0"/>
        <v>30</v>
      </c>
      <c r="G20" s="52">
        <f>SHERIFF!H999</f>
        <v>285</v>
      </c>
    </row>
    <row r="21" spans="1:7" x14ac:dyDescent="0.2">
      <c r="A21" s="8" t="s">
        <v>1060</v>
      </c>
      <c r="B21" s="52">
        <v>84</v>
      </c>
      <c r="C21" s="52">
        <v>31</v>
      </c>
      <c r="D21" s="52">
        <v>16</v>
      </c>
      <c r="E21" s="52">
        <v>23</v>
      </c>
      <c r="F21" s="9">
        <f t="shared" si="0"/>
        <v>27</v>
      </c>
      <c r="G21" s="52">
        <f>SHERIFF!H1000</f>
        <v>181</v>
      </c>
    </row>
    <row r="22" spans="1:7" x14ac:dyDescent="0.2">
      <c r="A22" s="8" t="s">
        <v>1061</v>
      </c>
      <c r="B22" s="52">
        <v>97</v>
      </c>
      <c r="C22" s="52">
        <v>118</v>
      </c>
      <c r="D22" s="52">
        <v>19</v>
      </c>
      <c r="E22" s="52">
        <v>30</v>
      </c>
      <c r="F22" s="9">
        <f t="shared" si="0"/>
        <v>35</v>
      </c>
      <c r="G22" s="52">
        <f>SHERIFF!H1001</f>
        <v>299</v>
      </c>
    </row>
    <row r="23" spans="1:7" x14ac:dyDescent="0.2">
      <c r="A23" s="8" t="s">
        <v>1062</v>
      </c>
      <c r="B23" s="52">
        <v>149</v>
      </c>
      <c r="C23" s="52">
        <v>139</v>
      </c>
      <c r="D23" s="52">
        <v>23</v>
      </c>
      <c r="E23" s="52">
        <v>37</v>
      </c>
      <c r="F23" s="9">
        <f t="shared" si="0"/>
        <v>66</v>
      </c>
      <c r="G23" s="52">
        <f>SHERIFF!H1004</f>
        <v>414</v>
      </c>
    </row>
    <row r="24" spans="1:7" x14ac:dyDescent="0.2">
      <c r="A24" s="8" t="s">
        <v>1063</v>
      </c>
      <c r="B24" s="52">
        <v>65</v>
      </c>
      <c r="C24" s="52">
        <v>52</v>
      </c>
      <c r="D24" s="52">
        <v>11</v>
      </c>
      <c r="E24" s="52">
        <v>18</v>
      </c>
      <c r="F24" s="9">
        <f t="shared" si="0"/>
        <v>34</v>
      </c>
      <c r="G24" s="52">
        <f>SHERIFF!H1005</f>
        <v>180</v>
      </c>
    </row>
    <row r="25" spans="1:7" x14ac:dyDescent="0.2">
      <c r="A25" s="8" t="s">
        <v>1064</v>
      </c>
      <c r="B25" s="52">
        <v>94</v>
      </c>
      <c r="C25" s="52">
        <v>170</v>
      </c>
      <c r="D25" s="52">
        <v>20</v>
      </c>
      <c r="E25" s="52">
        <v>41</v>
      </c>
      <c r="F25" s="9">
        <f t="shared" si="0"/>
        <v>41</v>
      </c>
      <c r="G25" s="52">
        <f>SHERIFF!H1006</f>
        <v>366</v>
      </c>
    </row>
    <row r="26" spans="1:7" x14ac:dyDescent="0.2">
      <c r="A26" s="8" t="s">
        <v>1065</v>
      </c>
      <c r="B26" s="52">
        <v>95</v>
      </c>
      <c r="C26" s="52">
        <v>109</v>
      </c>
      <c r="D26" s="52">
        <v>26</v>
      </c>
      <c r="E26" s="52">
        <v>37</v>
      </c>
      <c r="F26" s="9">
        <f t="shared" si="0"/>
        <v>44</v>
      </c>
      <c r="G26" s="52">
        <f>SHERIFF!H1007</f>
        <v>311</v>
      </c>
    </row>
    <row r="27" spans="1:7" x14ac:dyDescent="0.2">
      <c r="A27" s="8" t="s">
        <v>1066</v>
      </c>
      <c r="B27" s="52">
        <v>61</v>
      </c>
      <c r="C27" s="52">
        <v>90</v>
      </c>
      <c r="D27" s="52">
        <v>10</v>
      </c>
      <c r="E27" s="52">
        <v>24</v>
      </c>
      <c r="F27" s="9">
        <f t="shared" si="0"/>
        <v>16</v>
      </c>
      <c r="G27" s="52">
        <f>SHERIFF!H1008</f>
        <v>201</v>
      </c>
    </row>
    <row r="28" spans="1:7" x14ac:dyDescent="0.2">
      <c r="A28" s="8" t="s">
        <v>1067</v>
      </c>
      <c r="B28" s="52">
        <v>68</v>
      </c>
      <c r="C28" s="52">
        <v>111</v>
      </c>
      <c r="D28" s="52">
        <v>15</v>
      </c>
      <c r="E28" s="52">
        <v>20</v>
      </c>
      <c r="F28" s="9">
        <f t="shared" si="0"/>
        <v>37</v>
      </c>
      <c r="G28" s="52">
        <f>SHERIFF!H1009</f>
        <v>251</v>
      </c>
    </row>
    <row r="29" spans="1:7" x14ac:dyDescent="0.2">
      <c r="A29" s="8" t="s">
        <v>1068</v>
      </c>
      <c r="B29" s="52">
        <v>40</v>
      </c>
      <c r="C29" s="52">
        <v>50</v>
      </c>
      <c r="D29" s="52">
        <v>5</v>
      </c>
      <c r="E29" s="52">
        <v>16</v>
      </c>
      <c r="F29" s="9">
        <f t="shared" si="0"/>
        <v>18</v>
      </c>
      <c r="G29" s="52">
        <f>SHERIFF!H1010</f>
        <v>129</v>
      </c>
    </row>
    <row r="30" spans="1:7" x14ac:dyDescent="0.2">
      <c r="A30" s="10" t="s">
        <v>595</v>
      </c>
      <c r="B30" s="32">
        <f t="shared" ref="B30:G30" si="1">SUM(B5:B29)</f>
        <v>2001</v>
      </c>
      <c r="C30" s="32">
        <f t="shared" si="1"/>
        <v>2423</v>
      </c>
      <c r="D30" s="32">
        <f t="shared" si="1"/>
        <v>413</v>
      </c>
      <c r="E30" s="32">
        <f t="shared" si="1"/>
        <v>613</v>
      </c>
      <c r="F30" s="32">
        <f t="shared" si="1"/>
        <v>807</v>
      </c>
      <c r="G30" s="32">
        <f t="shared" si="1"/>
        <v>6257</v>
      </c>
    </row>
    <row r="31" spans="1:7" x14ac:dyDescent="0.2">
      <c r="B31" s="9"/>
      <c r="C31" s="9"/>
      <c r="D31" s="9"/>
      <c r="E31" s="9"/>
      <c r="F31" s="9"/>
      <c r="G31" s="9"/>
    </row>
    <row r="32" spans="1:7" x14ac:dyDescent="0.2">
      <c r="B32" s="9"/>
      <c r="C32" s="9"/>
      <c r="D32" s="9"/>
      <c r="E32" s="9"/>
      <c r="F32" s="9"/>
      <c r="G32" s="9"/>
    </row>
  </sheetData>
  <phoneticPr fontId="0" type="noConversion"/>
  <printOptions horizontalCentered="1"/>
  <pageMargins left="0.75" right="0.75" top="0.4" bottom="0.25" header="0.25" footer="0.25"/>
  <pageSetup firstPageNumber="277" orientation="portrait" useFirstPageNumber="1" horizontalDpi="4294967292" r:id="rId1"/>
  <headerFooter alignWithMargins="0">
    <oddFooter>&amp;C&amp;"Arial,Bold"&amp;8&amp;P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32"/>
  <sheetViews>
    <sheetView zoomScaleNormal="100" zoomScaleSheetLayoutView="100" workbookViewId="0">
      <selection activeCell="B36" sqref="B36"/>
    </sheetView>
  </sheetViews>
  <sheetFormatPr defaultRowHeight="12.75" x14ac:dyDescent="0.2"/>
  <cols>
    <col min="1" max="1" width="30.5703125" customWidth="1"/>
    <col min="2" max="9" width="7.7109375" customWidth="1"/>
  </cols>
  <sheetData>
    <row r="1" spans="1:7" ht="155.1" customHeight="1" x14ac:dyDescent="0.25">
      <c r="A1" s="23" t="s">
        <v>538</v>
      </c>
      <c r="B1" s="1" t="s">
        <v>1</v>
      </c>
      <c r="C1" s="1" t="s">
        <v>2</v>
      </c>
      <c r="D1" s="1" t="s">
        <v>3</v>
      </c>
      <c r="E1" s="1" t="s">
        <v>4</v>
      </c>
      <c r="F1" s="44" t="s">
        <v>668</v>
      </c>
      <c r="G1" s="56" t="s">
        <v>595</v>
      </c>
    </row>
    <row r="2" spans="1:7" s="5" customFormat="1" ht="11.85" customHeight="1" x14ac:dyDescent="0.2">
      <c r="A2" s="3">
        <v>2009</v>
      </c>
      <c r="B2" s="4" t="s">
        <v>214</v>
      </c>
      <c r="C2" s="4" t="s">
        <v>215</v>
      </c>
      <c r="D2" s="4" t="s">
        <v>216</v>
      </c>
      <c r="E2" s="4" t="s">
        <v>217</v>
      </c>
    </row>
    <row r="3" spans="1:7" ht="3.95" customHeight="1" x14ac:dyDescent="0.2"/>
    <row r="4" spans="1:7" ht="15.75" x14ac:dyDescent="0.25">
      <c r="A4" s="7" t="s">
        <v>176</v>
      </c>
      <c r="B4" s="9"/>
      <c r="C4" s="9"/>
      <c r="D4" s="9"/>
      <c r="E4" s="9"/>
      <c r="F4" s="9"/>
    </row>
    <row r="5" spans="1:7" x14ac:dyDescent="0.2">
      <c r="A5" s="8" t="s">
        <v>260</v>
      </c>
      <c r="B5" s="52">
        <v>73</v>
      </c>
      <c r="C5" s="52">
        <v>67</v>
      </c>
      <c r="D5" s="52">
        <v>11</v>
      </c>
      <c r="E5" s="52">
        <v>12</v>
      </c>
      <c r="F5" s="9">
        <f t="shared" ref="F5:F29" si="0">G5-SUM(B5:E5)</f>
        <v>3</v>
      </c>
      <c r="G5" s="52">
        <f>SHERIFF!H984</f>
        <v>166</v>
      </c>
    </row>
    <row r="6" spans="1:7" x14ac:dyDescent="0.2">
      <c r="A6" s="8" t="s">
        <v>261</v>
      </c>
      <c r="B6" s="52">
        <v>78</v>
      </c>
      <c r="C6" s="52">
        <v>74</v>
      </c>
      <c r="D6" s="52">
        <v>15</v>
      </c>
      <c r="E6" s="52">
        <v>13</v>
      </c>
      <c r="F6" s="9">
        <f t="shared" si="0"/>
        <v>6</v>
      </c>
      <c r="G6" s="52">
        <f>SHERIFF!H985</f>
        <v>186</v>
      </c>
    </row>
    <row r="7" spans="1:7" x14ac:dyDescent="0.2">
      <c r="A7" s="8" t="s">
        <v>742</v>
      </c>
      <c r="B7" s="52">
        <v>67</v>
      </c>
      <c r="C7" s="52">
        <v>101</v>
      </c>
      <c r="D7" s="52">
        <v>12</v>
      </c>
      <c r="E7" s="52">
        <v>18</v>
      </c>
      <c r="F7" s="9">
        <f t="shared" si="0"/>
        <v>5</v>
      </c>
      <c r="G7" s="52">
        <f>SHERIFF!H986</f>
        <v>203</v>
      </c>
    </row>
    <row r="8" spans="1:7" x14ac:dyDescent="0.2">
      <c r="A8" s="8" t="s">
        <v>743</v>
      </c>
      <c r="B8" s="52">
        <v>114</v>
      </c>
      <c r="C8" s="52">
        <v>169</v>
      </c>
      <c r="D8" s="52">
        <v>18</v>
      </c>
      <c r="E8" s="52">
        <v>34</v>
      </c>
      <c r="F8" s="9">
        <f t="shared" si="0"/>
        <v>10</v>
      </c>
      <c r="G8" s="52">
        <f>SHERIFF!H987</f>
        <v>345</v>
      </c>
    </row>
    <row r="9" spans="1:7" x14ac:dyDescent="0.2">
      <c r="A9" s="8" t="s">
        <v>744</v>
      </c>
      <c r="B9" s="52">
        <v>67</v>
      </c>
      <c r="C9" s="52">
        <v>111</v>
      </c>
      <c r="D9" s="52">
        <v>15</v>
      </c>
      <c r="E9" s="52">
        <v>24</v>
      </c>
      <c r="F9" s="9">
        <f t="shared" si="0"/>
        <v>9</v>
      </c>
      <c r="G9" s="52">
        <f>SHERIFF!H988</f>
        <v>226</v>
      </c>
    </row>
    <row r="10" spans="1:7" x14ac:dyDescent="0.2">
      <c r="A10" s="8" t="s">
        <v>745</v>
      </c>
      <c r="B10" s="52">
        <v>98</v>
      </c>
      <c r="C10" s="52">
        <v>117</v>
      </c>
      <c r="D10" s="52">
        <v>20</v>
      </c>
      <c r="E10" s="52">
        <v>32</v>
      </c>
      <c r="F10" s="9">
        <f t="shared" si="0"/>
        <v>6</v>
      </c>
      <c r="G10" s="52">
        <f>SHERIFF!H989</f>
        <v>273</v>
      </c>
    </row>
    <row r="11" spans="1:7" x14ac:dyDescent="0.2">
      <c r="A11" s="8" t="s">
        <v>1050</v>
      </c>
      <c r="B11" s="52">
        <v>89</v>
      </c>
      <c r="C11" s="52">
        <v>112</v>
      </c>
      <c r="D11" s="52">
        <v>25</v>
      </c>
      <c r="E11" s="52">
        <v>26</v>
      </c>
      <c r="F11" s="9">
        <f t="shared" si="0"/>
        <v>10</v>
      </c>
      <c r="G11" s="52">
        <f>SHERIFF!H990</f>
        <v>262</v>
      </c>
    </row>
    <row r="12" spans="1:7" x14ac:dyDescent="0.2">
      <c r="A12" s="8" t="s">
        <v>1051</v>
      </c>
      <c r="B12" s="52">
        <v>55</v>
      </c>
      <c r="C12" s="52">
        <v>98</v>
      </c>
      <c r="D12" s="52">
        <v>8</v>
      </c>
      <c r="E12" s="52">
        <v>16</v>
      </c>
      <c r="F12" s="9">
        <f t="shared" si="0"/>
        <v>6</v>
      </c>
      <c r="G12" s="52">
        <f>SHERIFF!H991</f>
        <v>183</v>
      </c>
    </row>
    <row r="13" spans="1:7" x14ac:dyDescent="0.2">
      <c r="A13" s="8" t="s">
        <v>1052</v>
      </c>
      <c r="B13" s="52">
        <v>116</v>
      </c>
      <c r="C13" s="52">
        <v>138</v>
      </c>
      <c r="D13" s="52">
        <v>14</v>
      </c>
      <c r="E13" s="52">
        <v>32</v>
      </c>
      <c r="F13" s="9">
        <f t="shared" si="0"/>
        <v>11</v>
      </c>
      <c r="G13" s="52">
        <f>SHERIFF!H992</f>
        <v>311</v>
      </c>
    </row>
    <row r="14" spans="1:7" x14ac:dyDescent="0.2">
      <c r="A14" s="8" t="s">
        <v>1053</v>
      </c>
      <c r="B14" s="52">
        <v>82</v>
      </c>
      <c r="C14" s="52">
        <v>104</v>
      </c>
      <c r="D14" s="52">
        <v>21</v>
      </c>
      <c r="E14" s="52">
        <v>18</v>
      </c>
      <c r="F14" s="9">
        <f t="shared" si="0"/>
        <v>8</v>
      </c>
      <c r="G14" s="52">
        <f>SHERIFF!H993</f>
        <v>233</v>
      </c>
    </row>
    <row r="15" spans="1:7" x14ac:dyDescent="0.2">
      <c r="A15" s="8" t="s">
        <v>1054</v>
      </c>
      <c r="B15" s="52">
        <v>95</v>
      </c>
      <c r="C15" s="52">
        <v>55</v>
      </c>
      <c r="D15" s="52">
        <v>14</v>
      </c>
      <c r="E15" s="52">
        <v>11</v>
      </c>
      <c r="F15" s="9">
        <f t="shared" si="0"/>
        <v>10</v>
      </c>
      <c r="G15" s="52">
        <f>SHERIFF!H994</f>
        <v>185</v>
      </c>
    </row>
    <row r="16" spans="1:7" x14ac:dyDescent="0.2">
      <c r="A16" s="8" t="s">
        <v>1055</v>
      </c>
      <c r="B16" s="52">
        <v>133</v>
      </c>
      <c r="C16" s="52">
        <v>125</v>
      </c>
      <c r="D16" s="52">
        <v>20</v>
      </c>
      <c r="E16" s="52">
        <v>22</v>
      </c>
      <c r="F16" s="9">
        <f t="shared" si="0"/>
        <v>8</v>
      </c>
      <c r="G16" s="52">
        <f>SHERIFF!H995</f>
        <v>308</v>
      </c>
    </row>
    <row r="17" spans="1:7" x14ac:dyDescent="0.2">
      <c r="A17" s="8" t="s">
        <v>1056</v>
      </c>
      <c r="B17" s="52">
        <v>109</v>
      </c>
      <c r="C17" s="52">
        <v>129</v>
      </c>
      <c r="D17" s="52">
        <v>10</v>
      </c>
      <c r="E17" s="52">
        <v>14</v>
      </c>
      <c r="F17" s="9">
        <f t="shared" si="0"/>
        <v>6</v>
      </c>
      <c r="G17" s="52">
        <f>SHERIFF!H996</f>
        <v>268</v>
      </c>
    </row>
    <row r="18" spans="1:7" x14ac:dyDescent="0.2">
      <c r="A18" s="8" t="s">
        <v>1057</v>
      </c>
      <c r="B18" s="52">
        <v>102</v>
      </c>
      <c r="C18" s="52">
        <v>96</v>
      </c>
      <c r="D18" s="52">
        <v>20</v>
      </c>
      <c r="E18" s="52">
        <v>13</v>
      </c>
      <c r="F18" s="9">
        <f t="shared" si="0"/>
        <v>7</v>
      </c>
      <c r="G18" s="52">
        <f>SHERIFF!H997</f>
        <v>238</v>
      </c>
    </row>
    <row r="19" spans="1:7" x14ac:dyDescent="0.2">
      <c r="A19" s="8" t="s">
        <v>1058</v>
      </c>
      <c r="B19" s="52">
        <v>94</v>
      </c>
      <c r="C19" s="52">
        <v>116</v>
      </c>
      <c r="D19" s="52">
        <v>22</v>
      </c>
      <c r="E19" s="52">
        <v>13</v>
      </c>
      <c r="F19" s="9">
        <f t="shared" si="0"/>
        <v>8</v>
      </c>
      <c r="G19" s="52">
        <f>SHERIFF!H998</f>
        <v>253</v>
      </c>
    </row>
    <row r="20" spans="1:7" x14ac:dyDescent="0.2">
      <c r="A20" s="8" t="s">
        <v>1059</v>
      </c>
      <c r="B20" s="52">
        <v>104</v>
      </c>
      <c r="C20" s="52">
        <v>136</v>
      </c>
      <c r="D20" s="52">
        <v>19</v>
      </c>
      <c r="E20" s="52">
        <v>20</v>
      </c>
      <c r="F20" s="9">
        <f t="shared" si="0"/>
        <v>6</v>
      </c>
      <c r="G20" s="52">
        <f>SHERIFF!H999</f>
        <v>285</v>
      </c>
    </row>
    <row r="21" spans="1:7" x14ac:dyDescent="0.2">
      <c r="A21" s="8" t="s">
        <v>1060</v>
      </c>
      <c r="B21" s="52">
        <v>108</v>
      </c>
      <c r="C21" s="52">
        <v>39</v>
      </c>
      <c r="D21" s="52">
        <v>11</v>
      </c>
      <c r="E21" s="52">
        <v>18</v>
      </c>
      <c r="F21" s="9">
        <f t="shared" si="0"/>
        <v>5</v>
      </c>
      <c r="G21" s="52">
        <f>SHERIFF!H1000</f>
        <v>181</v>
      </c>
    </row>
    <row r="22" spans="1:7" x14ac:dyDescent="0.2">
      <c r="A22" s="8" t="s">
        <v>1061</v>
      </c>
      <c r="B22" s="52">
        <v>90</v>
      </c>
      <c r="C22" s="52">
        <v>151</v>
      </c>
      <c r="D22" s="52">
        <v>20</v>
      </c>
      <c r="E22" s="52">
        <v>24</v>
      </c>
      <c r="F22" s="9">
        <f t="shared" si="0"/>
        <v>14</v>
      </c>
      <c r="G22" s="52">
        <f>SHERIFF!H1001</f>
        <v>299</v>
      </c>
    </row>
    <row r="23" spans="1:7" x14ac:dyDescent="0.2">
      <c r="A23" s="8" t="s">
        <v>1062</v>
      </c>
      <c r="B23" s="52">
        <v>161</v>
      </c>
      <c r="C23" s="52">
        <v>166</v>
      </c>
      <c r="D23" s="52">
        <v>35</v>
      </c>
      <c r="E23" s="52">
        <v>29</v>
      </c>
      <c r="F23" s="9">
        <f t="shared" si="0"/>
        <v>23</v>
      </c>
      <c r="G23" s="52">
        <f>SHERIFF!H1004</f>
        <v>414</v>
      </c>
    </row>
    <row r="24" spans="1:7" x14ac:dyDescent="0.2">
      <c r="A24" s="8" t="s">
        <v>1063</v>
      </c>
      <c r="B24" s="52">
        <v>81</v>
      </c>
      <c r="C24" s="52">
        <v>66</v>
      </c>
      <c r="D24" s="52">
        <v>9</v>
      </c>
      <c r="E24" s="52">
        <v>17</v>
      </c>
      <c r="F24" s="9">
        <f t="shared" si="0"/>
        <v>7</v>
      </c>
      <c r="G24" s="52">
        <f>SHERIFF!H1005</f>
        <v>180</v>
      </c>
    </row>
    <row r="25" spans="1:7" x14ac:dyDescent="0.2">
      <c r="A25" s="8" t="s">
        <v>1064</v>
      </c>
      <c r="B25" s="52">
        <v>118</v>
      </c>
      <c r="C25" s="52">
        <v>180</v>
      </c>
      <c r="D25" s="52">
        <v>27</v>
      </c>
      <c r="E25" s="52">
        <v>31</v>
      </c>
      <c r="F25" s="9">
        <f t="shared" si="0"/>
        <v>10</v>
      </c>
      <c r="G25" s="52">
        <f>SHERIFF!H1006</f>
        <v>366</v>
      </c>
    </row>
    <row r="26" spans="1:7" x14ac:dyDescent="0.2">
      <c r="A26" s="8" t="s">
        <v>1065</v>
      </c>
      <c r="B26" s="52">
        <v>120</v>
      </c>
      <c r="C26" s="52">
        <v>127</v>
      </c>
      <c r="D26" s="52">
        <v>23</v>
      </c>
      <c r="E26" s="52">
        <v>29</v>
      </c>
      <c r="F26" s="9">
        <f t="shared" si="0"/>
        <v>12</v>
      </c>
      <c r="G26" s="52">
        <f>SHERIFF!H1007</f>
        <v>311</v>
      </c>
    </row>
    <row r="27" spans="1:7" x14ac:dyDescent="0.2">
      <c r="A27" s="8" t="s">
        <v>1066</v>
      </c>
      <c r="B27" s="52">
        <v>67</v>
      </c>
      <c r="C27" s="52">
        <v>106</v>
      </c>
      <c r="D27" s="52">
        <v>8</v>
      </c>
      <c r="E27" s="52">
        <v>16</v>
      </c>
      <c r="F27" s="9">
        <f t="shared" si="0"/>
        <v>4</v>
      </c>
      <c r="G27" s="52">
        <f>SHERIFF!H1008</f>
        <v>201</v>
      </c>
    </row>
    <row r="28" spans="1:7" x14ac:dyDescent="0.2">
      <c r="A28" s="8" t="s">
        <v>1067</v>
      </c>
      <c r="B28" s="52">
        <v>80</v>
      </c>
      <c r="C28" s="52">
        <v>124</v>
      </c>
      <c r="D28" s="52">
        <v>21</v>
      </c>
      <c r="E28" s="52">
        <v>19</v>
      </c>
      <c r="F28" s="9">
        <f t="shared" si="0"/>
        <v>7</v>
      </c>
      <c r="G28" s="52">
        <f>SHERIFF!H1009</f>
        <v>251</v>
      </c>
    </row>
    <row r="29" spans="1:7" x14ac:dyDescent="0.2">
      <c r="A29" s="8" t="s">
        <v>1068</v>
      </c>
      <c r="B29" s="52">
        <v>49</v>
      </c>
      <c r="C29" s="52">
        <v>65</v>
      </c>
      <c r="D29" s="52">
        <v>2</v>
      </c>
      <c r="E29" s="52">
        <v>10</v>
      </c>
      <c r="F29" s="9">
        <f t="shared" si="0"/>
        <v>3</v>
      </c>
      <c r="G29" s="52">
        <f>SHERIFF!H1010</f>
        <v>129</v>
      </c>
    </row>
    <row r="30" spans="1:7" x14ac:dyDescent="0.2">
      <c r="A30" s="10" t="s">
        <v>595</v>
      </c>
      <c r="B30" s="32">
        <f t="shared" ref="B30:G30" si="1">SUM(B5:B29)</f>
        <v>2350</v>
      </c>
      <c r="C30" s="32">
        <f t="shared" si="1"/>
        <v>2772</v>
      </c>
      <c r="D30" s="32">
        <f t="shared" si="1"/>
        <v>420</v>
      </c>
      <c r="E30" s="32">
        <f t="shared" si="1"/>
        <v>511</v>
      </c>
      <c r="F30" s="32">
        <f t="shared" si="1"/>
        <v>204</v>
      </c>
      <c r="G30" s="32">
        <f t="shared" si="1"/>
        <v>6257</v>
      </c>
    </row>
    <row r="31" spans="1:7" x14ac:dyDescent="0.2">
      <c r="B31" s="9"/>
      <c r="C31" s="9"/>
      <c r="D31" s="9"/>
      <c r="E31" s="9"/>
      <c r="F31" s="9"/>
      <c r="G31" s="9"/>
    </row>
    <row r="32" spans="1:7" x14ac:dyDescent="0.2">
      <c r="B32" s="9"/>
      <c r="C32" s="9"/>
      <c r="D32" s="9"/>
      <c r="E32" s="9"/>
      <c r="F32" s="9"/>
      <c r="G32" s="9"/>
    </row>
  </sheetData>
  <phoneticPr fontId="0" type="noConversion"/>
  <printOptions horizontalCentered="1"/>
  <pageMargins left="0.75" right="0.75" top="0.4" bottom="0.25" header="0.25" footer="0.25"/>
  <pageSetup firstPageNumber="278" orientation="portrait" useFirstPageNumber="1" horizontalDpi="4294967292" r:id="rId1"/>
  <headerFooter alignWithMargins="0">
    <oddFooter>&amp;C&amp;"Arial,Bold"&amp;8&amp;P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F32"/>
  <sheetViews>
    <sheetView zoomScaleNormal="100" zoomScaleSheetLayoutView="100" workbookViewId="0">
      <selection activeCell="A36" sqref="A36"/>
    </sheetView>
  </sheetViews>
  <sheetFormatPr defaultRowHeight="12.75" x14ac:dyDescent="0.2"/>
  <cols>
    <col min="1" max="1" width="30.5703125" customWidth="1"/>
    <col min="2" max="8" width="7.7109375" customWidth="1"/>
  </cols>
  <sheetData>
    <row r="1" spans="1:6" ht="155.1" customHeight="1" x14ac:dyDescent="0.25">
      <c r="A1" s="23" t="s">
        <v>539</v>
      </c>
      <c r="B1" s="1" t="s">
        <v>5</v>
      </c>
      <c r="C1" s="1" t="s">
        <v>6</v>
      </c>
      <c r="D1" s="1" t="s">
        <v>20</v>
      </c>
      <c r="E1" s="44" t="s">
        <v>668</v>
      </c>
      <c r="F1" s="56" t="s">
        <v>595</v>
      </c>
    </row>
    <row r="2" spans="1:6" s="5" customFormat="1" ht="11.85" customHeight="1" x14ac:dyDescent="0.2">
      <c r="A2" s="3">
        <v>2009</v>
      </c>
      <c r="B2" s="4" t="s">
        <v>666</v>
      </c>
      <c r="C2" s="4" t="s">
        <v>667</v>
      </c>
      <c r="D2" s="4" t="s">
        <v>525</v>
      </c>
    </row>
    <row r="3" spans="1:6" ht="3.95" customHeight="1" x14ac:dyDescent="0.2"/>
    <row r="4" spans="1:6" ht="15.75" x14ac:dyDescent="0.25">
      <c r="A4" s="7" t="s">
        <v>176</v>
      </c>
      <c r="B4" s="9"/>
      <c r="C4" s="9"/>
      <c r="D4" s="9"/>
      <c r="E4" s="9"/>
    </row>
    <row r="5" spans="1:6" x14ac:dyDescent="0.2">
      <c r="A5" s="8" t="s">
        <v>260</v>
      </c>
      <c r="B5" s="52">
        <v>87</v>
      </c>
      <c r="C5" s="52">
        <v>35</v>
      </c>
      <c r="D5" s="52">
        <v>17</v>
      </c>
      <c r="E5" s="9">
        <f t="shared" ref="E5:E29" si="0">F5-SUM(B5:D5)</f>
        <v>27</v>
      </c>
      <c r="F5" s="52">
        <f>SHERIFF!H984</f>
        <v>166</v>
      </c>
    </row>
    <row r="6" spans="1:6" x14ac:dyDescent="0.2">
      <c r="A6" s="8" t="s">
        <v>261</v>
      </c>
      <c r="B6" s="52">
        <v>102</v>
      </c>
      <c r="C6" s="52">
        <v>25</v>
      </c>
      <c r="D6" s="52">
        <v>18</v>
      </c>
      <c r="E6" s="9">
        <f t="shared" si="0"/>
        <v>41</v>
      </c>
      <c r="F6" s="52">
        <f>SHERIFF!H985</f>
        <v>186</v>
      </c>
    </row>
    <row r="7" spans="1:6" x14ac:dyDescent="0.2">
      <c r="A7" s="8" t="s">
        <v>742</v>
      </c>
      <c r="B7" s="52">
        <v>135</v>
      </c>
      <c r="C7" s="52">
        <v>22</v>
      </c>
      <c r="D7" s="52">
        <v>19</v>
      </c>
      <c r="E7" s="9">
        <f t="shared" si="0"/>
        <v>27</v>
      </c>
      <c r="F7" s="52">
        <f>SHERIFF!H986</f>
        <v>203</v>
      </c>
    </row>
    <row r="8" spans="1:6" x14ac:dyDescent="0.2">
      <c r="A8" s="8" t="s">
        <v>743</v>
      </c>
      <c r="B8" s="52">
        <v>216</v>
      </c>
      <c r="C8" s="52">
        <v>44</v>
      </c>
      <c r="D8" s="52">
        <v>42</v>
      </c>
      <c r="E8" s="9">
        <f t="shared" si="0"/>
        <v>43</v>
      </c>
      <c r="F8" s="52">
        <f>SHERIFF!H987</f>
        <v>345</v>
      </c>
    </row>
    <row r="9" spans="1:6" x14ac:dyDescent="0.2">
      <c r="A9" s="8" t="s">
        <v>744</v>
      </c>
      <c r="B9" s="52">
        <v>143</v>
      </c>
      <c r="C9" s="52">
        <v>28</v>
      </c>
      <c r="D9" s="52">
        <v>31</v>
      </c>
      <c r="E9" s="9">
        <f t="shared" si="0"/>
        <v>24</v>
      </c>
      <c r="F9" s="52">
        <f>SHERIFF!H988</f>
        <v>226</v>
      </c>
    </row>
    <row r="10" spans="1:6" x14ac:dyDescent="0.2">
      <c r="A10" s="8" t="s">
        <v>745</v>
      </c>
      <c r="B10" s="52">
        <v>163</v>
      </c>
      <c r="C10" s="52">
        <v>34</v>
      </c>
      <c r="D10" s="52">
        <v>32</v>
      </c>
      <c r="E10" s="9">
        <f t="shared" si="0"/>
        <v>44</v>
      </c>
      <c r="F10" s="52">
        <f>SHERIFF!H989</f>
        <v>273</v>
      </c>
    </row>
    <row r="11" spans="1:6" x14ac:dyDescent="0.2">
      <c r="A11" s="8" t="s">
        <v>1050</v>
      </c>
      <c r="B11" s="52">
        <v>139</v>
      </c>
      <c r="C11" s="52">
        <v>42</v>
      </c>
      <c r="D11" s="52">
        <v>31</v>
      </c>
      <c r="E11" s="9">
        <f t="shared" si="0"/>
        <v>50</v>
      </c>
      <c r="F11" s="52">
        <f>SHERIFF!H990</f>
        <v>262</v>
      </c>
    </row>
    <row r="12" spans="1:6" x14ac:dyDescent="0.2">
      <c r="A12" s="8" t="s">
        <v>1051</v>
      </c>
      <c r="B12" s="52">
        <v>110</v>
      </c>
      <c r="C12" s="52">
        <v>31</v>
      </c>
      <c r="D12" s="52">
        <v>16</v>
      </c>
      <c r="E12" s="9">
        <f t="shared" si="0"/>
        <v>26</v>
      </c>
      <c r="F12" s="52">
        <f>SHERIFF!H991</f>
        <v>183</v>
      </c>
    </row>
    <row r="13" spans="1:6" x14ac:dyDescent="0.2">
      <c r="A13" s="8" t="s">
        <v>1052</v>
      </c>
      <c r="B13" s="52">
        <v>182</v>
      </c>
      <c r="C13" s="52">
        <v>40</v>
      </c>
      <c r="D13" s="52">
        <v>49</v>
      </c>
      <c r="E13" s="9">
        <f t="shared" si="0"/>
        <v>40</v>
      </c>
      <c r="F13" s="52">
        <f>SHERIFF!H992</f>
        <v>311</v>
      </c>
    </row>
    <row r="14" spans="1:6" x14ac:dyDescent="0.2">
      <c r="A14" s="8" t="s">
        <v>1053</v>
      </c>
      <c r="B14" s="52">
        <v>138</v>
      </c>
      <c r="C14" s="52">
        <v>36</v>
      </c>
      <c r="D14" s="52">
        <v>24</v>
      </c>
      <c r="E14" s="9">
        <f t="shared" si="0"/>
        <v>35</v>
      </c>
      <c r="F14" s="52">
        <f>SHERIFF!H993</f>
        <v>233</v>
      </c>
    </row>
    <row r="15" spans="1:6" x14ac:dyDescent="0.2">
      <c r="A15" s="8" t="s">
        <v>1054</v>
      </c>
      <c r="B15" s="52">
        <v>103</v>
      </c>
      <c r="C15" s="52">
        <v>22</v>
      </c>
      <c r="D15" s="52">
        <v>18</v>
      </c>
      <c r="E15" s="9">
        <f t="shared" si="0"/>
        <v>42</v>
      </c>
      <c r="F15" s="52">
        <f>SHERIFF!H994</f>
        <v>185</v>
      </c>
    </row>
    <row r="16" spans="1:6" x14ac:dyDescent="0.2">
      <c r="A16" s="8" t="s">
        <v>1055</v>
      </c>
      <c r="B16" s="52">
        <v>167</v>
      </c>
      <c r="C16" s="52">
        <v>42</v>
      </c>
      <c r="D16" s="52">
        <v>42</v>
      </c>
      <c r="E16" s="9">
        <f t="shared" si="0"/>
        <v>57</v>
      </c>
      <c r="F16" s="52">
        <f>SHERIFF!H995</f>
        <v>308</v>
      </c>
    </row>
    <row r="17" spans="1:6" x14ac:dyDescent="0.2">
      <c r="A17" s="8" t="s">
        <v>1056</v>
      </c>
      <c r="B17" s="52">
        <v>172</v>
      </c>
      <c r="C17" s="52">
        <v>30</v>
      </c>
      <c r="D17" s="52">
        <v>23</v>
      </c>
      <c r="E17" s="9">
        <f t="shared" si="0"/>
        <v>43</v>
      </c>
      <c r="F17" s="52">
        <f>SHERIFF!H996</f>
        <v>268</v>
      </c>
    </row>
    <row r="18" spans="1:6" x14ac:dyDescent="0.2">
      <c r="A18" s="8" t="s">
        <v>1057</v>
      </c>
      <c r="B18" s="52">
        <v>132</v>
      </c>
      <c r="C18" s="52">
        <v>26</v>
      </c>
      <c r="D18" s="52">
        <v>17</v>
      </c>
      <c r="E18" s="9">
        <f t="shared" si="0"/>
        <v>63</v>
      </c>
      <c r="F18" s="52">
        <f>SHERIFF!H997</f>
        <v>238</v>
      </c>
    </row>
    <row r="19" spans="1:6" x14ac:dyDescent="0.2">
      <c r="A19" s="8" t="s">
        <v>1058</v>
      </c>
      <c r="B19" s="52">
        <v>152</v>
      </c>
      <c r="C19" s="52">
        <v>43</v>
      </c>
      <c r="D19" s="52">
        <v>17</v>
      </c>
      <c r="E19" s="9">
        <f t="shared" si="0"/>
        <v>41</v>
      </c>
      <c r="F19" s="52">
        <f>SHERIFF!H998</f>
        <v>253</v>
      </c>
    </row>
    <row r="20" spans="1:6" x14ac:dyDescent="0.2">
      <c r="A20" s="8" t="s">
        <v>1059</v>
      </c>
      <c r="B20" s="52">
        <v>175</v>
      </c>
      <c r="C20" s="52">
        <v>39</v>
      </c>
      <c r="D20" s="52">
        <v>27</v>
      </c>
      <c r="E20" s="9">
        <f t="shared" si="0"/>
        <v>44</v>
      </c>
      <c r="F20" s="52">
        <f>SHERIFF!H999</f>
        <v>285</v>
      </c>
    </row>
    <row r="21" spans="1:6" x14ac:dyDescent="0.2">
      <c r="A21" s="8" t="s">
        <v>1060</v>
      </c>
      <c r="B21" s="52">
        <v>80</v>
      </c>
      <c r="C21" s="52">
        <v>34</v>
      </c>
      <c r="D21" s="52">
        <v>30</v>
      </c>
      <c r="E21" s="9">
        <f t="shared" si="0"/>
        <v>37</v>
      </c>
      <c r="F21" s="52">
        <f>SHERIFF!H1000</f>
        <v>181</v>
      </c>
    </row>
    <row r="22" spans="1:6" x14ac:dyDescent="0.2">
      <c r="A22" s="8" t="s">
        <v>1061</v>
      </c>
      <c r="B22" s="52">
        <v>176</v>
      </c>
      <c r="C22" s="52">
        <v>45</v>
      </c>
      <c r="D22" s="52">
        <v>40</v>
      </c>
      <c r="E22" s="9">
        <f t="shared" si="0"/>
        <v>38</v>
      </c>
      <c r="F22" s="52">
        <f>SHERIFF!H1001</f>
        <v>299</v>
      </c>
    </row>
    <row r="23" spans="1:6" x14ac:dyDescent="0.2">
      <c r="A23" s="8" t="s">
        <v>1062</v>
      </c>
      <c r="B23" s="52">
        <v>236</v>
      </c>
      <c r="C23" s="52">
        <v>44</v>
      </c>
      <c r="D23" s="52">
        <v>48</v>
      </c>
      <c r="E23" s="9">
        <f t="shared" si="0"/>
        <v>86</v>
      </c>
      <c r="F23" s="52">
        <f>SHERIFF!H1004</f>
        <v>414</v>
      </c>
    </row>
    <row r="24" spans="1:6" x14ac:dyDescent="0.2">
      <c r="A24" s="8" t="s">
        <v>1063</v>
      </c>
      <c r="B24" s="52">
        <v>90</v>
      </c>
      <c r="C24" s="52">
        <v>27</v>
      </c>
      <c r="D24" s="52">
        <v>19</v>
      </c>
      <c r="E24" s="9">
        <f t="shared" si="0"/>
        <v>44</v>
      </c>
      <c r="F24" s="52">
        <f>SHERIFF!H1005</f>
        <v>180</v>
      </c>
    </row>
    <row r="25" spans="1:6" x14ac:dyDescent="0.2">
      <c r="A25" s="8" t="s">
        <v>1064</v>
      </c>
      <c r="B25" s="52">
        <v>238</v>
      </c>
      <c r="C25" s="52">
        <v>32</v>
      </c>
      <c r="D25" s="52">
        <v>40</v>
      </c>
      <c r="E25" s="9">
        <f t="shared" si="0"/>
        <v>56</v>
      </c>
      <c r="F25" s="52">
        <f>SHERIFF!H1006</f>
        <v>366</v>
      </c>
    </row>
    <row r="26" spans="1:6" x14ac:dyDescent="0.2">
      <c r="A26" s="8" t="s">
        <v>1065</v>
      </c>
      <c r="B26" s="52">
        <v>155</v>
      </c>
      <c r="C26" s="52">
        <v>51</v>
      </c>
      <c r="D26" s="52">
        <v>42</v>
      </c>
      <c r="E26" s="9">
        <f t="shared" si="0"/>
        <v>63</v>
      </c>
      <c r="F26" s="52">
        <f>SHERIFF!H1007</f>
        <v>311</v>
      </c>
    </row>
    <row r="27" spans="1:6" x14ac:dyDescent="0.2">
      <c r="A27" s="8" t="s">
        <v>1066</v>
      </c>
      <c r="B27" s="52">
        <v>125</v>
      </c>
      <c r="C27" s="52">
        <v>16</v>
      </c>
      <c r="D27" s="52">
        <v>23</v>
      </c>
      <c r="E27" s="9">
        <f t="shared" si="0"/>
        <v>37</v>
      </c>
      <c r="F27" s="52">
        <f>SHERIFF!H1008</f>
        <v>201</v>
      </c>
    </row>
    <row r="28" spans="1:6" x14ac:dyDescent="0.2">
      <c r="A28" s="8" t="s">
        <v>1067</v>
      </c>
      <c r="B28" s="52">
        <v>143</v>
      </c>
      <c r="C28" s="52">
        <v>33</v>
      </c>
      <c r="D28" s="52">
        <v>30</v>
      </c>
      <c r="E28" s="9">
        <f t="shared" si="0"/>
        <v>45</v>
      </c>
      <c r="F28" s="52">
        <f>SHERIFF!H1009</f>
        <v>251</v>
      </c>
    </row>
    <row r="29" spans="1:6" x14ac:dyDescent="0.2">
      <c r="A29" s="8" t="s">
        <v>1068</v>
      </c>
      <c r="B29" s="52">
        <v>79</v>
      </c>
      <c r="C29" s="52">
        <v>3</v>
      </c>
      <c r="D29" s="52">
        <v>15</v>
      </c>
      <c r="E29" s="9">
        <f t="shared" si="0"/>
        <v>32</v>
      </c>
      <c r="F29" s="52">
        <f>SHERIFF!H1010</f>
        <v>129</v>
      </c>
    </row>
    <row r="30" spans="1:6" x14ac:dyDescent="0.2">
      <c r="A30" s="10" t="s">
        <v>595</v>
      </c>
      <c r="B30" s="32">
        <f>SUM(B5:B29)</f>
        <v>3638</v>
      </c>
      <c r="C30" s="32">
        <f>SUM(C5:C29)</f>
        <v>824</v>
      </c>
      <c r="D30" s="32">
        <f>SUM(D5:D29)</f>
        <v>710</v>
      </c>
      <c r="E30" s="32">
        <f>SUM(E5:E29)</f>
        <v>1085</v>
      </c>
      <c r="F30" s="32">
        <f>SUM(F5:F29)</f>
        <v>6257</v>
      </c>
    </row>
    <row r="31" spans="1:6" x14ac:dyDescent="0.2">
      <c r="B31" s="9"/>
      <c r="C31" s="9"/>
      <c r="D31" s="9"/>
      <c r="E31" s="9"/>
      <c r="F31" s="9"/>
    </row>
    <row r="32" spans="1:6" x14ac:dyDescent="0.2">
      <c r="B32" s="9"/>
      <c r="C32" s="9"/>
      <c r="D32" s="9"/>
      <c r="E32" s="9"/>
      <c r="F32" s="9"/>
    </row>
  </sheetData>
  <phoneticPr fontId="0" type="noConversion"/>
  <printOptions horizontalCentered="1"/>
  <pageMargins left="0.75" right="0.75" top="0.4" bottom="0.25" header="0.25" footer="0.25"/>
  <pageSetup firstPageNumber="279" orientation="portrait" useFirstPageNumber="1" horizontalDpi="4294967292" r:id="rId1"/>
  <headerFooter alignWithMargins="0">
    <oddFooter>&amp;C&amp;"Arial,Bold"&amp;8&amp;P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M23"/>
  <sheetViews>
    <sheetView zoomScaleNormal="100" zoomScaleSheetLayoutView="100" workbookViewId="0">
      <selection activeCell="O9" sqref="O9"/>
    </sheetView>
  </sheetViews>
  <sheetFormatPr defaultRowHeight="12.75" x14ac:dyDescent="0.2"/>
  <cols>
    <col min="1" max="1" width="18" customWidth="1"/>
    <col min="2" max="11" width="6.28515625" customWidth="1"/>
    <col min="12" max="12" width="0.42578125" customWidth="1"/>
    <col min="13" max="13" width="6.28515625" customWidth="1"/>
  </cols>
  <sheetData>
    <row r="1" spans="1:13" ht="140.1" customHeight="1" x14ac:dyDescent="0.2">
      <c r="A1" s="23" t="s">
        <v>540</v>
      </c>
      <c r="B1" s="1" t="s">
        <v>24</v>
      </c>
      <c r="C1" s="1" t="s">
        <v>21</v>
      </c>
      <c r="D1" s="1" t="s">
        <v>22</v>
      </c>
      <c r="E1" s="1" t="s">
        <v>23</v>
      </c>
      <c r="F1" s="44" t="s">
        <v>668</v>
      </c>
      <c r="G1" s="69" t="s">
        <v>595</v>
      </c>
    </row>
    <row r="2" spans="1:13" x14ac:dyDescent="0.2">
      <c r="A2" s="3">
        <v>2009</v>
      </c>
      <c r="B2" s="4" t="s">
        <v>933</v>
      </c>
      <c r="C2" s="4" t="s">
        <v>935</v>
      </c>
      <c r="D2" s="4" t="s">
        <v>937</v>
      </c>
      <c r="E2" s="4" t="s">
        <v>939</v>
      </c>
      <c r="F2" s="5"/>
      <c r="G2" s="5"/>
    </row>
    <row r="3" spans="1:13" ht="6" customHeight="1" x14ac:dyDescent="0.2"/>
    <row r="4" spans="1:13" ht="15.75" x14ac:dyDescent="0.25">
      <c r="A4" s="7" t="s">
        <v>177</v>
      </c>
      <c r="B4" s="9"/>
      <c r="C4" s="9"/>
      <c r="D4" s="9"/>
      <c r="E4" s="9"/>
      <c r="F4" s="9"/>
      <c r="G4" s="9"/>
    </row>
    <row r="5" spans="1:13" x14ac:dyDescent="0.2">
      <c r="A5" s="8" t="s">
        <v>260</v>
      </c>
      <c r="B5" s="52">
        <v>228</v>
      </c>
      <c r="C5" s="52">
        <v>275</v>
      </c>
      <c r="D5" s="52">
        <v>40</v>
      </c>
      <c r="E5" s="52">
        <v>41</v>
      </c>
      <c r="F5" s="9">
        <f>G5-SUM(B5:E5)</f>
        <v>13</v>
      </c>
      <c r="G5" s="52">
        <f>SHERIFF!H1014</f>
        <v>597</v>
      </c>
    </row>
    <row r="6" spans="1:13" x14ac:dyDescent="0.2">
      <c r="A6" s="8" t="s">
        <v>261</v>
      </c>
      <c r="B6" s="52">
        <v>157</v>
      </c>
      <c r="C6" s="52">
        <v>273</v>
      </c>
      <c r="D6" s="52">
        <v>35</v>
      </c>
      <c r="E6" s="52">
        <v>26</v>
      </c>
      <c r="F6" s="9">
        <f>G6-SUM(B6:E6)</f>
        <v>11</v>
      </c>
      <c r="G6" s="52">
        <f>SHERIFF!H1015</f>
        <v>502</v>
      </c>
    </row>
    <row r="7" spans="1:13" x14ac:dyDescent="0.2">
      <c r="A7" s="10" t="s">
        <v>595</v>
      </c>
      <c r="B7" s="11">
        <f t="shared" ref="B7:G7" si="0">SUM(B5:B6)</f>
        <v>385</v>
      </c>
      <c r="C7" s="11">
        <f t="shared" si="0"/>
        <v>548</v>
      </c>
      <c r="D7" s="11">
        <f t="shared" si="0"/>
        <v>75</v>
      </c>
      <c r="E7" s="11">
        <f t="shared" si="0"/>
        <v>67</v>
      </c>
      <c r="F7" s="11">
        <f t="shared" si="0"/>
        <v>24</v>
      </c>
      <c r="G7" s="11">
        <f t="shared" si="0"/>
        <v>1099</v>
      </c>
    </row>
    <row r="9" spans="1:13" ht="140.1" customHeight="1" x14ac:dyDescent="0.2">
      <c r="A9" s="23" t="s">
        <v>1026</v>
      </c>
      <c r="B9" s="1" t="s">
        <v>25</v>
      </c>
      <c r="C9" s="1" t="s">
        <v>841</v>
      </c>
      <c r="D9" s="1" t="s">
        <v>26</v>
      </c>
      <c r="E9" s="1" t="s">
        <v>27</v>
      </c>
      <c r="F9" s="1" t="s">
        <v>691</v>
      </c>
      <c r="G9" s="1" t="s">
        <v>28</v>
      </c>
      <c r="H9" s="1" t="s">
        <v>29</v>
      </c>
      <c r="I9" s="1" t="s">
        <v>30</v>
      </c>
      <c r="J9" s="1" t="s">
        <v>31</v>
      </c>
      <c r="K9" s="57" t="s">
        <v>668</v>
      </c>
      <c r="L9" s="65"/>
      <c r="M9" s="35" t="s">
        <v>748</v>
      </c>
    </row>
    <row r="10" spans="1:13" s="5" customFormat="1" ht="11.85" customHeight="1" x14ac:dyDescent="0.2">
      <c r="A10" s="3">
        <v>2009</v>
      </c>
      <c r="B10" s="4" t="s">
        <v>934</v>
      </c>
      <c r="C10" s="4" t="s">
        <v>943</v>
      </c>
      <c r="D10" s="4" t="s">
        <v>936</v>
      </c>
      <c r="E10" s="4" t="s">
        <v>944</v>
      </c>
      <c r="F10" s="4" t="s">
        <v>938</v>
      </c>
      <c r="G10" s="4" t="s">
        <v>945</v>
      </c>
      <c r="H10" s="4" t="s">
        <v>940</v>
      </c>
      <c r="I10" s="4" t="s">
        <v>946</v>
      </c>
      <c r="J10" s="4" t="s">
        <v>252</v>
      </c>
    </row>
    <row r="11" spans="1:13" ht="3.95" customHeight="1" x14ac:dyDescent="0.2"/>
    <row r="12" spans="1:13" ht="15.75" x14ac:dyDescent="0.25">
      <c r="A12" s="7" t="s">
        <v>177</v>
      </c>
      <c r="B12" s="9"/>
      <c r="C12" s="9"/>
      <c r="D12" s="9"/>
      <c r="E12" s="9"/>
      <c r="F12" s="9"/>
    </row>
    <row r="13" spans="1:13" x14ac:dyDescent="0.2">
      <c r="A13" s="8" t="s">
        <v>260</v>
      </c>
      <c r="B13" s="52">
        <v>207</v>
      </c>
      <c r="C13" s="52">
        <v>212</v>
      </c>
      <c r="D13" s="52">
        <v>280</v>
      </c>
      <c r="E13" s="52">
        <v>277</v>
      </c>
      <c r="F13" s="52">
        <v>35</v>
      </c>
      <c r="G13" s="52">
        <v>44</v>
      </c>
      <c r="H13" s="52">
        <v>26</v>
      </c>
      <c r="I13" s="52">
        <v>32</v>
      </c>
      <c r="J13" s="52">
        <v>16</v>
      </c>
      <c r="K13" s="9">
        <f>M13-SUM(B13:J13)</f>
        <v>65</v>
      </c>
      <c r="L13" s="9">
        <f>SHERIFF!H1014</f>
        <v>597</v>
      </c>
      <c r="M13" s="52">
        <f>L13*2</f>
        <v>1194</v>
      </c>
    </row>
    <row r="14" spans="1:13" x14ac:dyDescent="0.2">
      <c r="A14" s="8" t="s">
        <v>261</v>
      </c>
      <c r="B14" s="52">
        <v>149</v>
      </c>
      <c r="C14" s="52">
        <v>143</v>
      </c>
      <c r="D14" s="52">
        <v>273</v>
      </c>
      <c r="E14" s="52">
        <v>272</v>
      </c>
      <c r="F14" s="52">
        <v>30</v>
      </c>
      <c r="G14" s="52">
        <v>34</v>
      </c>
      <c r="H14" s="52">
        <v>18</v>
      </c>
      <c r="I14" s="52">
        <v>18</v>
      </c>
      <c r="J14" s="52">
        <v>9</v>
      </c>
      <c r="K14" s="9">
        <f>M14-SUM(B14:J14)</f>
        <v>58</v>
      </c>
      <c r="L14" s="9">
        <f>SHERIFF!H1015</f>
        <v>502</v>
      </c>
      <c r="M14" s="52">
        <f>L14*2</f>
        <v>1004</v>
      </c>
    </row>
    <row r="15" spans="1:13" x14ac:dyDescent="0.2">
      <c r="A15" s="10" t="s">
        <v>595</v>
      </c>
      <c r="B15" s="32">
        <f t="shared" ref="B15:M15" si="1">SUM(B13:B14)</f>
        <v>356</v>
      </c>
      <c r="C15" s="32">
        <f t="shared" si="1"/>
        <v>355</v>
      </c>
      <c r="D15" s="32">
        <f t="shared" si="1"/>
        <v>553</v>
      </c>
      <c r="E15" s="32">
        <f t="shared" si="1"/>
        <v>549</v>
      </c>
      <c r="F15" s="32">
        <f t="shared" si="1"/>
        <v>65</v>
      </c>
      <c r="G15" s="32">
        <f>SUM(G13:G14)</f>
        <v>78</v>
      </c>
      <c r="H15" s="32">
        <f>SUM(H13:H14)</f>
        <v>44</v>
      </c>
      <c r="I15" s="32">
        <f>SUM(I13:I14)</f>
        <v>50</v>
      </c>
      <c r="J15" s="32">
        <f>SUM(J13:J14)</f>
        <v>25</v>
      </c>
      <c r="K15" s="59">
        <f t="shared" si="1"/>
        <v>123</v>
      </c>
      <c r="L15" s="61">
        <f t="shared" si="1"/>
        <v>1099</v>
      </c>
      <c r="M15" s="32">
        <f t="shared" si="1"/>
        <v>2198</v>
      </c>
    </row>
    <row r="17" spans="1:7" ht="140.1" customHeight="1" x14ac:dyDescent="0.2">
      <c r="A17" s="23" t="s">
        <v>953</v>
      </c>
      <c r="B17" s="1" t="s">
        <v>32</v>
      </c>
      <c r="C17" s="1" t="s">
        <v>33</v>
      </c>
      <c r="D17" s="1" t="s">
        <v>34</v>
      </c>
      <c r="E17" s="1" t="s">
        <v>35</v>
      </c>
      <c r="F17" s="44" t="s">
        <v>668</v>
      </c>
      <c r="G17" s="69" t="s">
        <v>595</v>
      </c>
    </row>
    <row r="18" spans="1:7" x14ac:dyDescent="0.2">
      <c r="A18" s="3">
        <v>2009</v>
      </c>
      <c r="B18" s="4" t="s">
        <v>948</v>
      </c>
      <c r="C18" s="4" t="s">
        <v>949</v>
      </c>
      <c r="D18" s="4" t="s">
        <v>950</v>
      </c>
      <c r="E18" s="4" t="s">
        <v>36</v>
      </c>
      <c r="F18" s="5"/>
      <c r="G18" s="5"/>
    </row>
    <row r="19" spans="1:7" ht="6" customHeight="1" x14ac:dyDescent="0.2">
      <c r="A19" s="3"/>
      <c r="B19" s="4"/>
      <c r="C19" s="4"/>
      <c r="D19" s="4"/>
      <c r="E19" s="4"/>
      <c r="F19" s="5"/>
      <c r="G19" s="5"/>
    </row>
    <row r="20" spans="1:7" ht="15.75" x14ac:dyDescent="0.25">
      <c r="A20" s="7" t="s">
        <v>177</v>
      </c>
      <c r="B20" s="9"/>
      <c r="C20" s="9"/>
      <c r="D20" s="9"/>
      <c r="E20" s="9"/>
      <c r="F20" s="9"/>
      <c r="G20" s="9"/>
    </row>
    <row r="21" spans="1:7" x14ac:dyDescent="0.2">
      <c r="A21" s="8" t="s">
        <v>260</v>
      </c>
      <c r="B21" s="52">
        <v>123</v>
      </c>
      <c r="C21" s="52">
        <v>387</v>
      </c>
      <c r="D21" s="52">
        <v>59</v>
      </c>
      <c r="E21" s="52">
        <v>12</v>
      </c>
      <c r="F21" s="9">
        <f>G21-SUM(B21:E21)</f>
        <v>16</v>
      </c>
      <c r="G21" s="52">
        <v>597</v>
      </c>
    </row>
    <row r="22" spans="1:7" x14ac:dyDescent="0.2">
      <c r="A22" s="8" t="s">
        <v>261</v>
      </c>
      <c r="B22" s="52">
        <v>105</v>
      </c>
      <c r="C22" s="52">
        <v>340</v>
      </c>
      <c r="D22" s="52">
        <v>43</v>
      </c>
      <c r="E22" s="52">
        <v>9</v>
      </c>
      <c r="F22" s="9">
        <f>G22-SUM(B22:E22)</f>
        <v>5</v>
      </c>
      <c r="G22" s="52">
        <v>502</v>
      </c>
    </row>
    <row r="23" spans="1:7" x14ac:dyDescent="0.2">
      <c r="A23" s="10" t="s">
        <v>595</v>
      </c>
      <c r="B23" s="11">
        <f t="shared" ref="B23:G23" si="2">SUM(B21:B22)</f>
        <v>228</v>
      </c>
      <c r="C23" s="11">
        <f t="shared" si="2"/>
        <v>727</v>
      </c>
      <c r="D23" s="11">
        <f t="shared" si="2"/>
        <v>102</v>
      </c>
      <c r="E23" s="11">
        <f t="shared" si="2"/>
        <v>21</v>
      </c>
      <c r="F23" s="11">
        <f t="shared" si="2"/>
        <v>21</v>
      </c>
      <c r="G23" s="11">
        <f t="shared" si="2"/>
        <v>1099</v>
      </c>
    </row>
  </sheetData>
  <phoneticPr fontId="0" type="noConversion"/>
  <printOptions horizontalCentered="1"/>
  <pageMargins left="0.75" right="0.75" top="0.65" bottom="0.25" header="0.25" footer="0.25"/>
  <pageSetup firstPageNumber="280" orientation="portrait" useFirstPageNumber="1" horizontalDpi="4294967292" r:id="rId1"/>
  <headerFooter alignWithMargins="0">
    <oddFooter>&amp;C&amp;"Arial,Bold"&amp;8&amp;P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H21"/>
  <sheetViews>
    <sheetView zoomScaleNormal="100" zoomScaleSheetLayoutView="100" workbookViewId="0">
      <selection activeCell="D30" sqref="D30"/>
    </sheetView>
  </sheetViews>
  <sheetFormatPr defaultRowHeight="12.75" x14ac:dyDescent="0.2"/>
  <cols>
    <col min="1" max="1" width="24.85546875" customWidth="1"/>
    <col min="2" max="15" width="7.28515625" customWidth="1"/>
  </cols>
  <sheetData>
    <row r="1" spans="1:8" ht="150" customHeight="1" x14ac:dyDescent="0.25">
      <c r="A1" s="23" t="s">
        <v>954</v>
      </c>
      <c r="B1" s="1" t="s">
        <v>41</v>
      </c>
      <c r="C1" s="1" t="s">
        <v>37</v>
      </c>
      <c r="D1" s="1" t="s">
        <v>38</v>
      </c>
      <c r="E1" s="1" t="s">
        <v>39</v>
      </c>
      <c r="F1" s="1" t="s">
        <v>40</v>
      </c>
      <c r="G1" s="44" t="s">
        <v>668</v>
      </c>
      <c r="H1" s="46" t="s">
        <v>595</v>
      </c>
    </row>
    <row r="2" spans="1:8" x14ac:dyDescent="0.2">
      <c r="A2" s="3">
        <v>2009</v>
      </c>
      <c r="B2" s="4" t="s">
        <v>214</v>
      </c>
      <c r="C2" s="4" t="s">
        <v>215</v>
      </c>
      <c r="D2" s="4" t="s">
        <v>216</v>
      </c>
      <c r="E2" s="4" t="s">
        <v>217</v>
      </c>
      <c r="F2" s="4" t="s">
        <v>142</v>
      </c>
      <c r="G2" s="5"/>
      <c r="H2" s="5"/>
    </row>
    <row r="3" spans="1:8" ht="6" customHeight="1" x14ac:dyDescent="0.2">
      <c r="A3" s="3"/>
      <c r="B3" s="4"/>
      <c r="C3" s="4"/>
      <c r="D3" s="4"/>
      <c r="E3" s="4"/>
      <c r="F3" s="4"/>
      <c r="G3" s="5"/>
      <c r="H3" s="5"/>
    </row>
    <row r="4" spans="1:8" ht="15.75" x14ac:dyDescent="0.25">
      <c r="A4" s="7" t="s">
        <v>177</v>
      </c>
      <c r="B4" s="9"/>
      <c r="C4" s="9"/>
      <c r="D4" s="9"/>
      <c r="E4" s="9"/>
      <c r="F4" s="9"/>
      <c r="G4" s="9"/>
      <c r="H4" s="9"/>
    </row>
    <row r="5" spans="1:8" x14ac:dyDescent="0.2">
      <c r="A5" s="8" t="s">
        <v>260</v>
      </c>
      <c r="B5" s="52">
        <v>116</v>
      </c>
      <c r="C5" s="52">
        <v>353</v>
      </c>
      <c r="D5" s="52">
        <v>84</v>
      </c>
      <c r="E5" s="52">
        <v>16</v>
      </c>
      <c r="F5" s="52">
        <v>10</v>
      </c>
      <c r="G5" s="9">
        <f>H5-SUM(B5:F5)</f>
        <v>18</v>
      </c>
      <c r="H5" s="52">
        <f>SHERIFF!H1014</f>
        <v>597</v>
      </c>
    </row>
    <row r="6" spans="1:8" x14ac:dyDescent="0.2">
      <c r="A6" s="8" t="s">
        <v>261</v>
      </c>
      <c r="B6" s="52">
        <v>92</v>
      </c>
      <c r="C6" s="52">
        <v>294</v>
      </c>
      <c r="D6" s="52">
        <v>74</v>
      </c>
      <c r="E6" s="52">
        <v>13</v>
      </c>
      <c r="F6" s="52">
        <v>10</v>
      </c>
      <c r="G6" s="9">
        <f>H6-SUM(B6:F6)</f>
        <v>19</v>
      </c>
      <c r="H6" s="52">
        <f>SHERIFF!H1015</f>
        <v>502</v>
      </c>
    </row>
    <row r="7" spans="1:8" x14ac:dyDescent="0.2">
      <c r="A7" s="10" t="s">
        <v>595</v>
      </c>
      <c r="B7" s="11">
        <f t="shared" ref="B7:H7" si="0">SUM(B5:B6)</f>
        <v>208</v>
      </c>
      <c r="C7" s="11">
        <f t="shared" si="0"/>
        <v>647</v>
      </c>
      <c r="D7" s="11">
        <f t="shared" si="0"/>
        <v>158</v>
      </c>
      <c r="E7" s="11">
        <f t="shared" si="0"/>
        <v>29</v>
      </c>
      <c r="F7" s="11">
        <f t="shared" si="0"/>
        <v>20</v>
      </c>
      <c r="G7" s="11">
        <f t="shared" si="0"/>
        <v>37</v>
      </c>
      <c r="H7" s="11">
        <f t="shared" si="0"/>
        <v>1099</v>
      </c>
    </row>
    <row r="15" spans="1:8" ht="140.1" customHeight="1" x14ac:dyDescent="0.25">
      <c r="A15" s="23" t="s">
        <v>955</v>
      </c>
      <c r="B15" s="1" t="s">
        <v>94</v>
      </c>
      <c r="C15" s="1" t="s">
        <v>42</v>
      </c>
      <c r="D15" s="1" t="s">
        <v>43</v>
      </c>
      <c r="E15" s="44" t="s">
        <v>668</v>
      </c>
      <c r="F15" s="46" t="s">
        <v>595</v>
      </c>
    </row>
    <row r="16" spans="1:8" x14ac:dyDescent="0.2">
      <c r="A16" s="3">
        <v>2009</v>
      </c>
      <c r="B16" s="4" t="s">
        <v>666</v>
      </c>
      <c r="C16" s="4" t="s">
        <v>667</v>
      </c>
      <c r="D16" s="4" t="s">
        <v>525</v>
      </c>
      <c r="E16" s="5"/>
      <c r="F16" s="5"/>
    </row>
    <row r="17" spans="1:6" ht="6" customHeight="1" x14ac:dyDescent="0.2"/>
    <row r="18" spans="1:6" ht="15.75" x14ac:dyDescent="0.25">
      <c r="A18" s="7" t="s">
        <v>177</v>
      </c>
      <c r="B18" s="9"/>
      <c r="C18" s="9"/>
      <c r="D18" s="9"/>
      <c r="E18" s="9"/>
      <c r="F18" s="9"/>
    </row>
    <row r="19" spans="1:6" x14ac:dyDescent="0.2">
      <c r="A19" s="8" t="s">
        <v>260</v>
      </c>
      <c r="B19" s="52">
        <v>377</v>
      </c>
      <c r="C19" s="52">
        <v>71</v>
      </c>
      <c r="D19" s="52">
        <v>43</v>
      </c>
      <c r="E19" s="9">
        <f>F19-SUM(B19:D19)</f>
        <v>106</v>
      </c>
      <c r="F19" s="52">
        <v>597</v>
      </c>
    </row>
    <row r="20" spans="1:6" x14ac:dyDescent="0.2">
      <c r="A20" s="8" t="s">
        <v>261</v>
      </c>
      <c r="B20" s="52">
        <v>321</v>
      </c>
      <c r="C20" s="52">
        <v>57</v>
      </c>
      <c r="D20" s="52">
        <v>35</v>
      </c>
      <c r="E20" s="9">
        <f>F20-SUM(B20:D20)</f>
        <v>89</v>
      </c>
      <c r="F20" s="52">
        <v>502</v>
      </c>
    </row>
    <row r="21" spans="1:6" x14ac:dyDescent="0.2">
      <c r="A21" s="10" t="s">
        <v>595</v>
      </c>
      <c r="B21" s="11">
        <f>SUM(B19:B20)</f>
        <v>698</v>
      </c>
      <c r="C21" s="11">
        <f>SUM(C19:C20)</f>
        <v>128</v>
      </c>
      <c r="D21" s="11">
        <f>SUM(D19:D20)</f>
        <v>78</v>
      </c>
      <c r="E21" s="11">
        <f>SUM(E19:E20)</f>
        <v>195</v>
      </c>
      <c r="F21" s="11">
        <f>SUM(F19:F20)</f>
        <v>1099</v>
      </c>
    </row>
  </sheetData>
  <phoneticPr fontId="0" type="noConversion"/>
  <printOptions horizontalCentered="1"/>
  <pageMargins left="0.75" right="0.75" top="0.65" bottom="0.25" header="0.25" footer="0.25"/>
  <pageSetup firstPageNumber="281" orientation="portrait" useFirstPageNumber="1" horizontalDpi="4294967292" r:id="rId1"/>
  <headerFooter alignWithMargins="0">
    <oddFooter>&amp;C&amp;"Arial,Bold"&amp;8&amp;P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V1631"/>
  <sheetViews>
    <sheetView zoomScaleNormal="100" zoomScaleSheetLayoutView="100" workbookViewId="0">
      <selection activeCell="E111" sqref="E111"/>
    </sheetView>
  </sheetViews>
  <sheetFormatPr defaultRowHeight="12.75" x14ac:dyDescent="0.2"/>
  <cols>
    <col min="1" max="1" width="17.28515625" customWidth="1"/>
    <col min="2" max="10" width="5.28515625" customWidth="1"/>
    <col min="11" max="11" width="4.7109375" customWidth="1"/>
    <col min="12" max="18" width="5.28515625" customWidth="1"/>
    <col min="19" max="19" width="5" customWidth="1"/>
    <col min="20" max="20" width="0.7109375" customWidth="1"/>
    <col min="21" max="21" width="6.5703125" customWidth="1"/>
    <col min="22" max="30" width="5.7109375" customWidth="1"/>
  </cols>
  <sheetData>
    <row r="1" spans="1:21" ht="155.1" customHeight="1" x14ac:dyDescent="0.2">
      <c r="A1" s="23" t="s">
        <v>969</v>
      </c>
      <c r="B1" s="1" t="s">
        <v>44</v>
      </c>
      <c r="C1" s="1" t="s">
        <v>46</v>
      </c>
      <c r="D1" s="1" t="s">
        <v>47</v>
      </c>
      <c r="E1" s="1" t="s">
        <v>48</v>
      </c>
      <c r="F1" s="1" t="s">
        <v>45</v>
      </c>
      <c r="G1" s="1" t="s">
        <v>49</v>
      </c>
      <c r="H1" s="1" t="s">
        <v>50</v>
      </c>
      <c r="I1" s="1" t="s">
        <v>51</v>
      </c>
      <c r="J1" s="1" t="s">
        <v>803</v>
      </c>
      <c r="K1" s="1" t="s">
        <v>60</v>
      </c>
      <c r="L1" s="1" t="s">
        <v>61</v>
      </c>
      <c r="M1" s="1" t="s">
        <v>62</v>
      </c>
      <c r="N1" s="1" t="s">
        <v>63</v>
      </c>
      <c r="O1" s="1" t="s">
        <v>64</v>
      </c>
      <c r="P1" s="1" t="s">
        <v>65</v>
      </c>
      <c r="Q1" s="1" t="s">
        <v>967</v>
      </c>
      <c r="R1" s="1" t="s">
        <v>968</v>
      </c>
      <c r="S1" s="57" t="s">
        <v>668</v>
      </c>
      <c r="T1" s="65"/>
      <c r="U1" s="35" t="s">
        <v>748</v>
      </c>
    </row>
    <row r="2" spans="1:21" s="5" customFormat="1" ht="11.85" customHeight="1" x14ac:dyDescent="0.2">
      <c r="A2" s="3">
        <v>2009</v>
      </c>
      <c r="B2" s="4" t="s">
        <v>933</v>
      </c>
      <c r="C2" s="4" t="s">
        <v>934</v>
      </c>
      <c r="D2" s="4" t="s">
        <v>943</v>
      </c>
      <c r="E2" s="4" t="s">
        <v>935</v>
      </c>
      <c r="F2" s="4" t="s">
        <v>936</v>
      </c>
      <c r="G2" s="4" t="s">
        <v>944</v>
      </c>
      <c r="H2" s="4" t="s">
        <v>937</v>
      </c>
      <c r="I2" s="4" t="s">
        <v>938</v>
      </c>
      <c r="J2" s="4" t="s">
        <v>945</v>
      </c>
      <c r="K2" s="4" t="s">
        <v>939</v>
      </c>
      <c r="L2" s="4" t="s">
        <v>940</v>
      </c>
      <c r="M2" s="4" t="s">
        <v>946</v>
      </c>
      <c r="N2" s="4" t="s">
        <v>941</v>
      </c>
      <c r="O2" s="4" t="s">
        <v>942</v>
      </c>
      <c r="P2" s="4" t="s">
        <v>947</v>
      </c>
      <c r="Q2" s="4" t="s">
        <v>641</v>
      </c>
      <c r="R2" s="4" t="s">
        <v>686</v>
      </c>
    </row>
    <row r="3" spans="1:21" ht="3.95" customHeight="1" x14ac:dyDescent="0.2"/>
    <row r="4" spans="1:21" ht="15.75" x14ac:dyDescent="0.25">
      <c r="A4" s="7" t="s">
        <v>178</v>
      </c>
      <c r="B4" s="9"/>
      <c r="C4" s="9"/>
      <c r="D4" s="9"/>
      <c r="E4" s="9"/>
      <c r="F4" s="9"/>
      <c r="G4" s="9"/>
      <c r="H4" s="9"/>
      <c r="I4" s="9"/>
      <c r="J4" s="9"/>
      <c r="K4" s="9"/>
      <c r="L4" s="9"/>
      <c r="M4" s="9"/>
      <c r="N4" s="9"/>
      <c r="O4" s="9"/>
      <c r="P4" s="9"/>
      <c r="Q4" s="9"/>
      <c r="R4" s="9"/>
      <c r="S4" s="9"/>
      <c r="T4" s="9"/>
      <c r="U4" s="9"/>
    </row>
    <row r="5" spans="1:21" x14ac:dyDescent="0.2">
      <c r="A5" s="8" t="s">
        <v>260</v>
      </c>
      <c r="B5" s="52">
        <v>50</v>
      </c>
      <c r="C5" s="52">
        <v>52</v>
      </c>
      <c r="D5" s="52">
        <v>56</v>
      </c>
      <c r="E5" s="52">
        <v>40</v>
      </c>
      <c r="F5" s="52">
        <v>40</v>
      </c>
      <c r="G5" s="52">
        <v>35</v>
      </c>
      <c r="H5" s="52">
        <v>7</v>
      </c>
      <c r="I5" s="52">
        <v>4</v>
      </c>
      <c r="J5" s="52">
        <v>5</v>
      </c>
      <c r="K5" s="52">
        <v>7</v>
      </c>
      <c r="L5" s="52">
        <v>6</v>
      </c>
      <c r="M5" s="52">
        <v>8</v>
      </c>
      <c r="N5" s="52">
        <v>5</v>
      </c>
      <c r="O5" s="52">
        <v>5</v>
      </c>
      <c r="P5" s="52">
        <v>5</v>
      </c>
      <c r="Q5" s="52">
        <v>0</v>
      </c>
      <c r="R5" s="52">
        <v>0</v>
      </c>
      <c r="S5" s="9">
        <f t="shared" ref="S5:S51" si="0">U5-SUM(B5:R5)</f>
        <v>35</v>
      </c>
      <c r="T5" s="9">
        <f>SHERIFF!H1019</f>
        <v>120</v>
      </c>
      <c r="U5" s="52">
        <f>T5*3</f>
        <v>360</v>
      </c>
    </row>
    <row r="6" spans="1:21" x14ac:dyDescent="0.2">
      <c r="A6" s="8" t="s">
        <v>261</v>
      </c>
      <c r="B6" s="52">
        <v>71</v>
      </c>
      <c r="C6" s="52">
        <v>71</v>
      </c>
      <c r="D6" s="52">
        <v>77</v>
      </c>
      <c r="E6" s="52">
        <v>40</v>
      </c>
      <c r="F6" s="52">
        <v>37</v>
      </c>
      <c r="G6" s="52">
        <v>37</v>
      </c>
      <c r="H6" s="52">
        <v>6</v>
      </c>
      <c r="I6" s="52">
        <v>8</v>
      </c>
      <c r="J6" s="52">
        <v>3</v>
      </c>
      <c r="K6" s="52">
        <v>13</v>
      </c>
      <c r="L6" s="52">
        <v>11</v>
      </c>
      <c r="M6" s="52">
        <v>14</v>
      </c>
      <c r="N6" s="52">
        <v>4</v>
      </c>
      <c r="O6" s="52">
        <v>4</v>
      </c>
      <c r="P6" s="52">
        <v>7</v>
      </c>
      <c r="Q6" s="52">
        <v>1</v>
      </c>
      <c r="R6" s="52">
        <v>1</v>
      </c>
      <c r="S6" s="9">
        <f t="shared" si="0"/>
        <v>45</v>
      </c>
      <c r="T6" s="9">
        <f>SHERIFF!H1020</f>
        <v>150</v>
      </c>
      <c r="U6" s="52">
        <f t="shared" ref="U6:U72" si="1">T6*3</f>
        <v>450</v>
      </c>
    </row>
    <row r="7" spans="1:21" x14ac:dyDescent="0.2">
      <c r="A7" s="8" t="s">
        <v>742</v>
      </c>
      <c r="B7" s="52">
        <v>79</v>
      </c>
      <c r="C7" s="52">
        <v>89</v>
      </c>
      <c r="D7" s="52">
        <v>92</v>
      </c>
      <c r="E7" s="52">
        <v>66</v>
      </c>
      <c r="F7" s="52">
        <v>56</v>
      </c>
      <c r="G7" s="52">
        <v>56</v>
      </c>
      <c r="H7" s="52">
        <v>18</v>
      </c>
      <c r="I7" s="52">
        <v>13</v>
      </c>
      <c r="J7" s="52">
        <v>15</v>
      </c>
      <c r="K7" s="52">
        <v>9</v>
      </c>
      <c r="L7" s="52">
        <v>9</v>
      </c>
      <c r="M7" s="52">
        <v>9</v>
      </c>
      <c r="N7" s="52">
        <v>6</v>
      </c>
      <c r="O7" s="52">
        <v>9</v>
      </c>
      <c r="P7" s="52">
        <v>9</v>
      </c>
      <c r="Q7" s="52">
        <v>2</v>
      </c>
      <c r="R7" s="52">
        <v>4</v>
      </c>
      <c r="S7" s="9">
        <f t="shared" si="0"/>
        <v>56</v>
      </c>
      <c r="T7" s="9">
        <f>SHERIFF!H1021</f>
        <v>199</v>
      </c>
      <c r="U7" s="52">
        <f t="shared" si="1"/>
        <v>597</v>
      </c>
    </row>
    <row r="8" spans="1:21" x14ac:dyDescent="0.2">
      <c r="A8" s="8" t="s">
        <v>743</v>
      </c>
      <c r="B8" s="52">
        <v>80</v>
      </c>
      <c r="C8" s="52">
        <v>81</v>
      </c>
      <c r="D8" s="52">
        <v>79</v>
      </c>
      <c r="E8" s="52">
        <v>30</v>
      </c>
      <c r="F8" s="52">
        <v>32</v>
      </c>
      <c r="G8" s="52">
        <v>37</v>
      </c>
      <c r="H8" s="52">
        <v>5</v>
      </c>
      <c r="I8" s="52">
        <v>8</v>
      </c>
      <c r="J8" s="52">
        <v>7</v>
      </c>
      <c r="K8" s="52">
        <v>6</v>
      </c>
      <c r="L8" s="52">
        <v>7</v>
      </c>
      <c r="M8" s="52">
        <v>6</v>
      </c>
      <c r="N8" s="52">
        <v>5</v>
      </c>
      <c r="O8" s="52">
        <v>2</v>
      </c>
      <c r="P8" s="52">
        <v>4</v>
      </c>
      <c r="Q8" s="52">
        <v>4</v>
      </c>
      <c r="R8" s="52">
        <v>6</v>
      </c>
      <c r="S8" s="9">
        <f t="shared" si="0"/>
        <v>39</v>
      </c>
      <c r="T8" s="9">
        <f>SHERIFF!H1022</f>
        <v>146</v>
      </c>
      <c r="U8" s="52">
        <f t="shared" si="1"/>
        <v>438</v>
      </c>
    </row>
    <row r="9" spans="1:21" x14ac:dyDescent="0.2">
      <c r="A9" s="8" t="s">
        <v>744</v>
      </c>
      <c r="B9" s="52">
        <v>99</v>
      </c>
      <c r="C9" s="52">
        <v>106</v>
      </c>
      <c r="D9" s="52">
        <v>99</v>
      </c>
      <c r="E9" s="52">
        <v>47</v>
      </c>
      <c r="F9" s="52">
        <v>38</v>
      </c>
      <c r="G9" s="52">
        <v>42</v>
      </c>
      <c r="H9" s="52">
        <v>7</v>
      </c>
      <c r="I9" s="52">
        <v>7</v>
      </c>
      <c r="J9" s="52">
        <v>9</v>
      </c>
      <c r="K9" s="52">
        <v>10</v>
      </c>
      <c r="L9" s="52">
        <v>10</v>
      </c>
      <c r="M9" s="52">
        <v>11</v>
      </c>
      <c r="N9" s="52">
        <v>5</v>
      </c>
      <c r="O9" s="52">
        <v>5</v>
      </c>
      <c r="P9" s="52">
        <v>9</v>
      </c>
      <c r="Q9" s="52">
        <v>2</v>
      </c>
      <c r="R9" s="52">
        <v>3</v>
      </c>
      <c r="S9" s="9">
        <f t="shared" si="0"/>
        <v>61</v>
      </c>
      <c r="T9" s="9">
        <f>SHERIFF!H1023</f>
        <v>190</v>
      </c>
      <c r="U9" s="52">
        <f t="shared" si="1"/>
        <v>570</v>
      </c>
    </row>
    <row r="10" spans="1:21" x14ac:dyDescent="0.2">
      <c r="A10" s="8" t="s">
        <v>745</v>
      </c>
      <c r="B10" s="52">
        <v>100</v>
      </c>
      <c r="C10" s="52">
        <v>109</v>
      </c>
      <c r="D10" s="52">
        <v>97</v>
      </c>
      <c r="E10" s="52">
        <v>59</v>
      </c>
      <c r="F10" s="52">
        <v>51</v>
      </c>
      <c r="G10" s="52">
        <v>57</v>
      </c>
      <c r="H10" s="52">
        <v>7</v>
      </c>
      <c r="I10" s="52">
        <v>8</v>
      </c>
      <c r="J10" s="52">
        <v>11</v>
      </c>
      <c r="K10" s="52">
        <v>12</v>
      </c>
      <c r="L10" s="52">
        <v>9</v>
      </c>
      <c r="M10" s="52">
        <v>15</v>
      </c>
      <c r="N10" s="52">
        <v>10</v>
      </c>
      <c r="O10" s="52">
        <v>10</v>
      </c>
      <c r="P10" s="52">
        <v>9</v>
      </c>
      <c r="Q10" s="52">
        <v>4</v>
      </c>
      <c r="R10" s="52">
        <v>5</v>
      </c>
      <c r="S10" s="9">
        <f t="shared" si="0"/>
        <v>93</v>
      </c>
      <c r="T10" s="9">
        <f>SHERIFF!H1024</f>
        <v>222</v>
      </c>
      <c r="U10" s="52">
        <f t="shared" si="1"/>
        <v>666</v>
      </c>
    </row>
    <row r="11" spans="1:21" x14ac:dyDescent="0.2">
      <c r="A11" s="8" t="s">
        <v>1050</v>
      </c>
      <c r="B11" s="52">
        <v>94</v>
      </c>
      <c r="C11" s="52">
        <v>97</v>
      </c>
      <c r="D11" s="52">
        <v>109</v>
      </c>
      <c r="E11" s="52">
        <v>75</v>
      </c>
      <c r="F11" s="52">
        <v>70</v>
      </c>
      <c r="G11" s="52">
        <v>64</v>
      </c>
      <c r="H11" s="52">
        <v>5</v>
      </c>
      <c r="I11" s="52">
        <v>11</v>
      </c>
      <c r="J11" s="52">
        <v>11</v>
      </c>
      <c r="K11" s="52">
        <v>5</v>
      </c>
      <c r="L11" s="52">
        <v>7</v>
      </c>
      <c r="M11" s="52">
        <v>4</v>
      </c>
      <c r="N11" s="52">
        <v>7</v>
      </c>
      <c r="O11" s="52">
        <v>8</v>
      </c>
      <c r="P11" s="52">
        <v>7</v>
      </c>
      <c r="Q11" s="52">
        <v>3</v>
      </c>
      <c r="R11" s="52">
        <v>2</v>
      </c>
      <c r="S11" s="9">
        <f t="shared" si="0"/>
        <v>69</v>
      </c>
      <c r="T11" s="9">
        <f>SHERIFF!H1025</f>
        <v>216</v>
      </c>
      <c r="U11" s="52">
        <f t="shared" si="1"/>
        <v>648</v>
      </c>
    </row>
    <row r="12" spans="1:21" x14ac:dyDescent="0.2">
      <c r="A12" s="8" t="s">
        <v>1051</v>
      </c>
      <c r="B12" s="52">
        <v>65</v>
      </c>
      <c r="C12" s="52">
        <v>67</v>
      </c>
      <c r="D12" s="52">
        <v>74</v>
      </c>
      <c r="E12" s="52">
        <v>52</v>
      </c>
      <c r="F12" s="52">
        <v>62</v>
      </c>
      <c r="G12" s="52">
        <v>60</v>
      </c>
      <c r="H12" s="52">
        <v>6</v>
      </c>
      <c r="I12" s="52">
        <v>7</v>
      </c>
      <c r="J12" s="52">
        <v>5</v>
      </c>
      <c r="K12" s="52">
        <v>8</v>
      </c>
      <c r="L12" s="52">
        <v>5</v>
      </c>
      <c r="M12" s="52">
        <v>11</v>
      </c>
      <c r="N12" s="52">
        <v>6</v>
      </c>
      <c r="O12" s="52">
        <v>6</v>
      </c>
      <c r="P12" s="52">
        <v>6</v>
      </c>
      <c r="Q12" s="52">
        <v>0</v>
      </c>
      <c r="R12" s="52">
        <v>0</v>
      </c>
      <c r="S12" s="9">
        <f t="shared" si="0"/>
        <v>49</v>
      </c>
      <c r="T12" s="9">
        <f>SHERIFF!H1026</f>
        <v>163</v>
      </c>
      <c r="U12" s="52">
        <f t="shared" si="1"/>
        <v>489</v>
      </c>
    </row>
    <row r="13" spans="1:21" x14ac:dyDescent="0.2">
      <c r="A13" s="8" t="s">
        <v>1052</v>
      </c>
      <c r="B13" s="52">
        <v>107</v>
      </c>
      <c r="C13" s="52">
        <v>107</v>
      </c>
      <c r="D13" s="52">
        <v>116</v>
      </c>
      <c r="E13" s="52">
        <v>86</v>
      </c>
      <c r="F13" s="52">
        <v>84</v>
      </c>
      <c r="G13" s="52">
        <v>77</v>
      </c>
      <c r="H13" s="52">
        <v>4</v>
      </c>
      <c r="I13" s="52">
        <v>10</v>
      </c>
      <c r="J13" s="52">
        <v>10</v>
      </c>
      <c r="K13" s="52">
        <v>11</v>
      </c>
      <c r="L13" s="52">
        <v>7</v>
      </c>
      <c r="M13" s="52">
        <v>11</v>
      </c>
      <c r="N13" s="52">
        <v>8</v>
      </c>
      <c r="O13" s="52">
        <v>9</v>
      </c>
      <c r="P13" s="52">
        <v>10</v>
      </c>
      <c r="Q13" s="52">
        <v>3</v>
      </c>
      <c r="R13" s="52">
        <v>5</v>
      </c>
      <c r="S13" s="9">
        <f t="shared" si="0"/>
        <v>67</v>
      </c>
      <c r="T13" s="9">
        <f>SHERIFF!H1027</f>
        <v>244</v>
      </c>
      <c r="U13" s="52">
        <f t="shared" si="1"/>
        <v>732</v>
      </c>
    </row>
    <row r="14" spans="1:21" x14ac:dyDescent="0.2">
      <c r="A14" s="8" t="s">
        <v>1053</v>
      </c>
      <c r="B14" s="52">
        <v>81</v>
      </c>
      <c r="C14" s="52">
        <v>85</v>
      </c>
      <c r="D14" s="52">
        <v>83</v>
      </c>
      <c r="E14" s="52">
        <v>48</v>
      </c>
      <c r="F14" s="52">
        <v>44</v>
      </c>
      <c r="G14" s="52">
        <v>44</v>
      </c>
      <c r="H14" s="52">
        <v>5</v>
      </c>
      <c r="I14" s="52">
        <v>6</v>
      </c>
      <c r="J14" s="52">
        <v>10</v>
      </c>
      <c r="K14" s="52">
        <v>18</v>
      </c>
      <c r="L14" s="52">
        <v>16</v>
      </c>
      <c r="M14" s="52">
        <v>18</v>
      </c>
      <c r="N14" s="52">
        <v>9</v>
      </c>
      <c r="O14" s="52">
        <v>10</v>
      </c>
      <c r="P14" s="52">
        <v>9</v>
      </c>
      <c r="Q14" s="52">
        <v>2</v>
      </c>
      <c r="R14" s="52">
        <v>2</v>
      </c>
      <c r="S14" s="9">
        <f t="shared" si="0"/>
        <v>59</v>
      </c>
      <c r="T14" s="9">
        <f>SHERIFF!H1028</f>
        <v>183</v>
      </c>
      <c r="U14" s="52">
        <f t="shared" si="1"/>
        <v>549</v>
      </c>
    </row>
    <row r="15" spans="1:21" x14ac:dyDescent="0.2">
      <c r="A15" s="8" t="s">
        <v>1054</v>
      </c>
      <c r="B15" s="52">
        <v>86</v>
      </c>
      <c r="C15" s="52">
        <v>98</v>
      </c>
      <c r="D15" s="52">
        <v>91</v>
      </c>
      <c r="E15" s="52">
        <v>49</v>
      </c>
      <c r="F15" s="52">
        <v>43</v>
      </c>
      <c r="G15" s="52">
        <v>46</v>
      </c>
      <c r="H15" s="52">
        <v>5</v>
      </c>
      <c r="I15" s="52">
        <v>7</v>
      </c>
      <c r="J15" s="52">
        <v>7</v>
      </c>
      <c r="K15" s="52">
        <v>8</v>
      </c>
      <c r="L15" s="52">
        <v>11</v>
      </c>
      <c r="M15" s="52">
        <v>11</v>
      </c>
      <c r="N15" s="52">
        <v>3</v>
      </c>
      <c r="O15" s="52">
        <v>3</v>
      </c>
      <c r="P15" s="52">
        <v>3</v>
      </c>
      <c r="Q15" s="52">
        <v>4</v>
      </c>
      <c r="R15" s="52">
        <v>1</v>
      </c>
      <c r="S15" s="9">
        <f t="shared" si="0"/>
        <v>52</v>
      </c>
      <c r="T15" s="9">
        <f>SHERIFF!H1029</f>
        <v>176</v>
      </c>
      <c r="U15" s="52">
        <f t="shared" si="1"/>
        <v>528</v>
      </c>
    </row>
    <row r="16" spans="1:21" x14ac:dyDescent="0.2">
      <c r="A16" s="8" t="s">
        <v>1055</v>
      </c>
      <c r="B16" s="52">
        <v>78</v>
      </c>
      <c r="C16" s="52">
        <v>82</v>
      </c>
      <c r="D16" s="52">
        <v>74</v>
      </c>
      <c r="E16" s="52">
        <v>55</v>
      </c>
      <c r="F16" s="52">
        <v>55</v>
      </c>
      <c r="G16" s="52">
        <v>61</v>
      </c>
      <c r="H16" s="52">
        <v>6</v>
      </c>
      <c r="I16" s="52">
        <v>6</v>
      </c>
      <c r="J16" s="52">
        <v>6</v>
      </c>
      <c r="K16" s="52">
        <v>13</v>
      </c>
      <c r="L16" s="52">
        <v>13</v>
      </c>
      <c r="M16" s="52">
        <v>10</v>
      </c>
      <c r="N16" s="52">
        <v>2</v>
      </c>
      <c r="O16" s="52">
        <v>4</v>
      </c>
      <c r="P16" s="52">
        <v>4</v>
      </c>
      <c r="Q16" s="52">
        <v>3</v>
      </c>
      <c r="R16" s="52">
        <v>3</v>
      </c>
      <c r="S16" s="9">
        <f t="shared" si="0"/>
        <v>29</v>
      </c>
      <c r="T16" s="9">
        <f>SHERIFF!H1030</f>
        <v>168</v>
      </c>
      <c r="U16" s="52">
        <f t="shared" si="1"/>
        <v>504</v>
      </c>
    </row>
    <row r="17" spans="1:21" x14ac:dyDescent="0.2">
      <c r="A17" s="8" t="s">
        <v>1056</v>
      </c>
      <c r="B17" s="52">
        <v>60</v>
      </c>
      <c r="C17" s="52">
        <v>61</v>
      </c>
      <c r="D17" s="52">
        <v>62</v>
      </c>
      <c r="E17" s="52">
        <v>50</v>
      </c>
      <c r="F17" s="52">
        <v>45</v>
      </c>
      <c r="G17" s="52">
        <v>50</v>
      </c>
      <c r="H17" s="52">
        <v>5</v>
      </c>
      <c r="I17" s="52">
        <v>9</v>
      </c>
      <c r="J17" s="52">
        <v>8</v>
      </c>
      <c r="K17" s="52">
        <v>13</v>
      </c>
      <c r="L17" s="52">
        <v>12</v>
      </c>
      <c r="M17" s="52">
        <v>12</v>
      </c>
      <c r="N17" s="52">
        <v>8</v>
      </c>
      <c r="O17" s="52">
        <v>10</v>
      </c>
      <c r="P17" s="52">
        <v>8</v>
      </c>
      <c r="Q17" s="52">
        <v>0</v>
      </c>
      <c r="R17" s="52">
        <v>2</v>
      </c>
      <c r="S17" s="9">
        <f t="shared" si="0"/>
        <v>56</v>
      </c>
      <c r="T17" s="9">
        <f>SHERIFF!H1031</f>
        <v>157</v>
      </c>
      <c r="U17" s="52">
        <f t="shared" si="1"/>
        <v>471</v>
      </c>
    </row>
    <row r="18" spans="1:21" x14ac:dyDescent="0.2">
      <c r="A18" s="8" t="s">
        <v>1057</v>
      </c>
      <c r="B18" s="52">
        <v>82</v>
      </c>
      <c r="C18" s="52">
        <v>79</v>
      </c>
      <c r="D18" s="52">
        <v>83</v>
      </c>
      <c r="E18" s="52">
        <v>60</v>
      </c>
      <c r="F18" s="52">
        <v>64</v>
      </c>
      <c r="G18" s="52">
        <v>55</v>
      </c>
      <c r="H18" s="52">
        <v>4</v>
      </c>
      <c r="I18" s="52">
        <v>8</v>
      </c>
      <c r="J18" s="52">
        <v>4</v>
      </c>
      <c r="K18" s="52">
        <v>5</v>
      </c>
      <c r="L18" s="52">
        <v>7</v>
      </c>
      <c r="M18" s="52">
        <v>10</v>
      </c>
      <c r="N18" s="52">
        <v>8</v>
      </c>
      <c r="O18" s="52">
        <v>9</v>
      </c>
      <c r="P18" s="52">
        <v>9</v>
      </c>
      <c r="Q18" s="52">
        <v>0</v>
      </c>
      <c r="R18" s="52">
        <v>0</v>
      </c>
      <c r="S18" s="9">
        <f t="shared" si="0"/>
        <v>50</v>
      </c>
      <c r="T18" s="9">
        <f>SHERIFF!H1032</f>
        <v>179</v>
      </c>
      <c r="U18" s="52">
        <f t="shared" si="1"/>
        <v>537</v>
      </c>
    </row>
    <row r="19" spans="1:21" x14ac:dyDescent="0.2">
      <c r="A19" s="8" t="s">
        <v>1058</v>
      </c>
      <c r="B19" s="52">
        <v>76</v>
      </c>
      <c r="C19" s="52">
        <v>86</v>
      </c>
      <c r="D19" s="52">
        <v>83</v>
      </c>
      <c r="E19" s="52">
        <v>42</v>
      </c>
      <c r="F19" s="52">
        <v>46</v>
      </c>
      <c r="G19" s="52">
        <v>32</v>
      </c>
      <c r="H19" s="52">
        <v>5</v>
      </c>
      <c r="I19" s="52">
        <v>5</v>
      </c>
      <c r="J19" s="52">
        <v>11</v>
      </c>
      <c r="K19" s="52">
        <v>4</v>
      </c>
      <c r="L19" s="52">
        <v>4</v>
      </c>
      <c r="M19" s="52">
        <v>6</v>
      </c>
      <c r="N19" s="52">
        <v>12</v>
      </c>
      <c r="O19" s="52">
        <v>14</v>
      </c>
      <c r="P19" s="52">
        <v>10</v>
      </c>
      <c r="Q19" s="52">
        <v>5</v>
      </c>
      <c r="R19" s="52">
        <v>1</v>
      </c>
      <c r="S19" s="9">
        <f t="shared" si="0"/>
        <v>65</v>
      </c>
      <c r="T19" s="9">
        <f>SHERIFF!H1033</f>
        <v>169</v>
      </c>
      <c r="U19" s="52">
        <f t="shared" si="1"/>
        <v>507</v>
      </c>
    </row>
    <row r="20" spans="1:21" x14ac:dyDescent="0.2">
      <c r="A20" s="8" t="s">
        <v>1059</v>
      </c>
      <c r="B20" s="52">
        <v>49</v>
      </c>
      <c r="C20" s="52">
        <v>55</v>
      </c>
      <c r="D20" s="52">
        <v>52</v>
      </c>
      <c r="E20" s="52">
        <v>48</v>
      </c>
      <c r="F20" s="52">
        <v>47</v>
      </c>
      <c r="G20" s="52">
        <v>51</v>
      </c>
      <c r="H20" s="52">
        <v>6</v>
      </c>
      <c r="I20" s="52">
        <v>9</v>
      </c>
      <c r="J20" s="52">
        <v>8</v>
      </c>
      <c r="K20" s="52">
        <v>5</v>
      </c>
      <c r="L20" s="52">
        <v>6</v>
      </c>
      <c r="M20" s="52">
        <v>7</v>
      </c>
      <c r="N20" s="52">
        <v>4</v>
      </c>
      <c r="O20" s="52">
        <v>4</v>
      </c>
      <c r="P20" s="52">
        <v>5</v>
      </c>
      <c r="Q20" s="52">
        <v>1</v>
      </c>
      <c r="R20" s="52">
        <v>0</v>
      </c>
      <c r="S20" s="9">
        <f t="shared" si="0"/>
        <v>42</v>
      </c>
      <c r="T20" s="9">
        <f>SHERIFF!H1034</f>
        <v>133</v>
      </c>
      <c r="U20" s="52">
        <f t="shared" si="1"/>
        <v>399</v>
      </c>
    </row>
    <row r="21" spans="1:21" x14ac:dyDescent="0.2">
      <c r="A21" s="8" t="s">
        <v>1060</v>
      </c>
      <c r="B21" s="52">
        <v>60</v>
      </c>
      <c r="C21" s="52">
        <v>72</v>
      </c>
      <c r="D21" s="52">
        <v>65</v>
      </c>
      <c r="E21" s="52">
        <v>52</v>
      </c>
      <c r="F21" s="52">
        <v>45</v>
      </c>
      <c r="G21" s="52">
        <v>43</v>
      </c>
      <c r="H21" s="52">
        <v>8</v>
      </c>
      <c r="I21" s="52">
        <v>6</v>
      </c>
      <c r="J21" s="52">
        <v>9</v>
      </c>
      <c r="K21" s="52">
        <v>4</v>
      </c>
      <c r="L21" s="52">
        <v>6</v>
      </c>
      <c r="M21" s="52">
        <v>7</v>
      </c>
      <c r="N21" s="52">
        <v>6</v>
      </c>
      <c r="O21" s="52">
        <v>6</v>
      </c>
      <c r="P21" s="52">
        <v>8</v>
      </c>
      <c r="Q21" s="52">
        <v>2</v>
      </c>
      <c r="R21" s="52">
        <v>3</v>
      </c>
      <c r="S21" s="9">
        <f t="shared" si="0"/>
        <v>63</v>
      </c>
      <c r="T21" s="9">
        <f>SHERIFF!H1035</f>
        <v>155</v>
      </c>
      <c r="U21" s="52">
        <f t="shared" si="1"/>
        <v>465</v>
      </c>
    </row>
    <row r="22" spans="1:21" x14ac:dyDescent="0.2">
      <c r="A22" s="8" t="s">
        <v>1061</v>
      </c>
      <c r="B22" s="52">
        <v>62</v>
      </c>
      <c r="C22" s="52">
        <v>71</v>
      </c>
      <c r="D22" s="52">
        <v>63</v>
      </c>
      <c r="E22" s="52">
        <v>32</v>
      </c>
      <c r="F22" s="52">
        <v>36</v>
      </c>
      <c r="G22" s="52">
        <v>33</v>
      </c>
      <c r="H22" s="52">
        <v>6</v>
      </c>
      <c r="I22" s="52">
        <v>9</v>
      </c>
      <c r="J22" s="52">
        <v>8</v>
      </c>
      <c r="K22" s="52">
        <v>7</v>
      </c>
      <c r="L22" s="52">
        <v>5</v>
      </c>
      <c r="M22" s="52">
        <v>6</v>
      </c>
      <c r="N22" s="52">
        <v>9</v>
      </c>
      <c r="O22" s="52">
        <v>7</v>
      </c>
      <c r="P22" s="52">
        <v>9</v>
      </c>
      <c r="Q22" s="52">
        <v>2</v>
      </c>
      <c r="R22" s="52">
        <v>3</v>
      </c>
      <c r="S22" s="9">
        <f t="shared" si="0"/>
        <v>43</v>
      </c>
      <c r="T22" s="9">
        <f>SHERIFF!H1036</f>
        <v>137</v>
      </c>
      <c r="U22" s="52">
        <f t="shared" si="1"/>
        <v>411</v>
      </c>
    </row>
    <row r="23" spans="1:21" x14ac:dyDescent="0.2">
      <c r="A23" s="8" t="s">
        <v>1062</v>
      </c>
      <c r="B23" s="52">
        <v>70</v>
      </c>
      <c r="C23" s="52">
        <v>65</v>
      </c>
      <c r="D23" s="52">
        <v>67</v>
      </c>
      <c r="E23" s="52">
        <v>85</v>
      </c>
      <c r="F23" s="52">
        <v>84</v>
      </c>
      <c r="G23" s="52">
        <v>80</v>
      </c>
      <c r="H23" s="52">
        <v>11</v>
      </c>
      <c r="I23" s="52">
        <v>16</v>
      </c>
      <c r="J23" s="52">
        <v>17</v>
      </c>
      <c r="K23" s="52">
        <v>9</v>
      </c>
      <c r="L23" s="52">
        <v>14</v>
      </c>
      <c r="M23" s="52">
        <v>10</v>
      </c>
      <c r="N23" s="52">
        <v>2</v>
      </c>
      <c r="O23" s="52">
        <v>2</v>
      </c>
      <c r="P23" s="52">
        <v>3</v>
      </c>
      <c r="Q23" s="52">
        <v>1</v>
      </c>
      <c r="R23" s="52">
        <v>1</v>
      </c>
      <c r="S23" s="9">
        <f t="shared" si="0"/>
        <v>39</v>
      </c>
      <c r="T23" s="9">
        <f>SHERIFF!H1037</f>
        <v>192</v>
      </c>
      <c r="U23" s="52">
        <f t="shared" si="1"/>
        <v>576</v>
      </c>
    </row>
    <row r="24" spans="1:21" x14ac:dyDescent="0.2">
      <c r="A24" s="8" t="s">
        <v>1063</v>
      </c>
      <c r="B24" s="52">
        <v>43</v>
      </c>
      <c r="C24" s="52">
        <v>46</v>
      </c>
      <c r="D24" s="52">
        <v>40</v>
      </c>
      <c r="E24" s="52">
        <v>18</v>
      </c>
      <c r="F24" s="52">
        <v>16</v>
      </c>
      <c r="G24" s="52">
        <v>14</v>
      </c>
      <c r="H24" s="52">
        <v>1</v>
      </c>
      <c r="I24" s="52">
        <v>0</v>
      </c>
      <c r="J24" s="52">
        <v>3</v>
      </c>
      <c r="K24" s="52">
        <v>3</v>
      </c>
      <c r="L24" s="52">
        <v>3</v>
      </c>
      <c r="M24" s="52">
        <v>5</v>
      </c>
      <c r="N24" s="52">
        <v>6</v>
      </c>
      <c r="O24" s="52">
        <v>8</v>
      </c>
      <c r="P24" s="52">
        <v>7</v>
      </c>
      <c r="Q24" s="52">
        <v>2</v>
      </c>
      <c r="R24" s="52">
        <v>4</v>
      </c>
      <c r="S24" s="9">
        <f t="shared" si="0"/>
        <v>33</v>
      </c>
      <c r="T24" s="9">
        <f>SHERIFF!H1038</f>
        <v>84</v>
      </c>
      <c r="U24" s="52">
        <f t="shared" si="1"/>
        <v>252</v>
      </c>
    </row>
    <row r="25" spans="1:21" x14ac:dyDescent="0.2">
      <c r="A25" s="8" t="s">
        <v>1064</v>
      </c>
      <c r="B25" s="52">
        <v>86</v>
      </c>
      <c r="C25" s="52">
        <v>84</v>
      </c>
      <c r="D25" s="52">
        <v>66</v>
      </c>
      <c r="E25" s="52">
        <v>54</v>
      </c>
      <c r="F25" s="52">
        <v>59</v>
      </c>
      <c r="G25" s="52">
        <v>61</v>
      </c>
      <c r="H25" s="52">
        <v>9</v>
      </c>
      <c r="I25" s="52">
        <v>10</v>
      </c>
      <c r="J25" s="52">
        <v>9</v>
      </c>
      <c r="K25" s="52">
        <v>7</v>
      </c>
      <c r="L25" s="52">
        <v>8</v>
      </c>
      <c r="M25" s="52">
        <v>9</v>
      </c>
      <c r="N25" s="52">
        <v>8</v>
      </c>
      <c r="O25" s="52">
        <v>6</v>
      </c>
      <c r="P25" s="52">
        <v>7</v>
      </c>
      <c r="Q25" s="52">
        <v>0</v>
      </c>
      <c r="R25" s="52">
        <v>0</v>
      </c>
      <c r="S25" s="9">
        <f t="shared" si="0"/>
        <v>72</v>
      </c>
      <c r="T25" s="9">
        <f>SHERIFF!H1039</f>
        <v>185</v>
      </c>
      <c r="U25" s="52">
        <f t="shared" si="1"/>
        <v>555</v>
      </c>
    </row>
    <row r="26" spans="1:21" x14ac:dyDescent="0.2">
      <c r="A26" s="8" t="s">
        <v>1065</v>
      </c>
      <c r="B26" s="52">
        <v>69</v>
      </c>
      <c r="C26" s="52">
        <v>68</v>
      </c>
      <c r="D26" s="52">
        <v>62</v>
      </c>
      <c r="E26" s="52">
        <v>66</v>
      </c>
      <c r="F26" s="52">
        <v>55</v>
      </c>
      <c r="G26" s="52">
        <v>66</v>
      </c>
      <c r="H26" s="52">
        <v>10</v>
      </c>
      <c r="I26" s="52">
        <v>10</v>
      </c>
      <c r="J26" s="52">
        <v>12</v>
      </c>
      <c r="K26" s="52">
        <v>5</v>
      </c>
      <c r="L26" s="52">
        <v>7</v>
      </c>
      <c r="M26" s="52">
        <v>7</v>
      </c>
      <c r="N26" s="52">
        <v>4</v>
      </c>
      <c r="O26" s="52">
        <v>4</v>
      </c>
      <c r="P26" s="52">
        <v>5</v>
      </c>
      <c r="Q26" s="52">
        <v>3</v>
      </c>
      <c r="R26" s="52">
        <v>2</v>
      </c>
      <c r="S26" s="9">
        <f t="shared" si="0"/>
        <v>49</v>
      </c>
      <c r="T26" s="9">
        <f>SHERIFF!H1040</f>
        <v>168</v>
      </c>
      <c r="U26" s="52">
        <f t="shared" si="1"/>
        <v>504</v>
      </c>
    </row>
    <row r="27" spans="1:21" x14ac:dyDescent="0.2">
      <c r="A27" s="8" t="s">
        <v>1066</v>
      </c>
      <c r="B27" s="52">
        <v>27</v>
      </c>
      <c r="C27" s="52">
        <v>29</v>
      </c>
      <c r="D27" s="52">
        <v>29</v>
      </c>
      <c r="E27" s="52">
        <v>32</v>
      </c>
      <c r="F27" s="52">
        <v>29</v>
      </c>
      <c r="G27" s="52">
        <v>34</v>
      </c>
      <c r="H27" s="52">
        <v>3</v>
      </c>
      <c r="I27" s="52">
        <v>6</v>
      </c>
      <c r="J27" s="52">
        <v>3</v>
      </c>
      <c r="K27" s="52">
        <v>0</v>
      </c>
      <c r="L27" s="52">
        <v>1</v>
      </c>
      <c r="M27" s="52">
        <v>1</v>
      </c>
      <c r="N27" s="52">
        <v>2</v>
      </c>
      <c r="O27" s="52">
        <v>1</v>
      </c>
      <c r="P27" s="52">
        <v>2</v>
      </c>
      <c r="Q27" s="52">
        <v>1</v>
      </c>
      <c r="R27" s="52">
        <v>2</v>
      </c>
      <c r="S27" s="9">
        <f t="shared" si="0"/>
        <v>26</v>
      </c>
      <c r="T27" s="9">
        <f>SHERIFF!H1041</f>
        <v>76</v>
      </c>
      <c r="U27" s="52">
        <f t="shared" si="1"/>
        <v>228</v>
      </c>
    </row>
    <row r="28" spans="1:21" x14ac:dyDescent="0.2">
      <c r="A28" s="8" t="s">
        <v>1067</v>
      </c>
      <c r="B28" s="52">
        <v>20</v>
      </c>
      <c r="C28" s="52">
        <v>20</v>
      </c>
      <c r="D28" s="52">
        <v>16</v>
      </c>
      <c r="E28" s="52">
        <v>18</v>
      </c>
      <c r="F28" s="52">
        <v>20</v>
      </c>
      <c r="G28" s="52">
        <v>19</v>
      </c>
      <c r="H28" s="52">
        <v>2</v>
      </c>
      <c r="I28" s="52">
        <v>3</v>
      </c>
      <c r="J28" s="52">
        <v>3</v>
      </c>
      <c r="K28" s="52">
        <v>3</v>
      </c>
      <c r="L28" s="52">
        <v>4</v>
      </c>
      <c r="M28" s="52">
        <v>3</v>
      </c>
      <c r="N28" s="52">
        <v>5</v>
      </c>
      <c r="O28" s="52">
        <v>5</v>
      </c>
      <c r="P28" s="52">
        <v>6</v>
      </c>
      <c r="Q28" s="52">
        <v>0</v>
      </c>
      <c r="R28" s="52">
        <v>0</v>
      </c>
      <c r="S28" s="9">
        <f t="shared" si="0"/>
        <v>15</v>
      </c>
      <c r="T28" s="9">
        <f>SHERIFF!H1042</f>
        <v>54</v>
      </c>
      <c r="U28" s="52">
        <f t="shared" si="1"/>
        <v>162</v>
      </c>
    </row>
    <row r="29" spans="1:21" x14ac:dyDescent="0.2">
      <c r="A29" s="8" t="s">
        <v>1068</v>
      </c>
      <c r="B29" s="52">
        <v>53</v>
      </c>
      <c r="C29" s="52">
        <v>50</v>
      </c>
      <c r="D29" s="52">
        <v>52</v>
      </c>
      <c r="E29" s="52">
        <v>69</v>
      </c>
      <c r="F29" s="52">
        <v>65</v>
      </c>
      <c r="G29" s="52">
        <v>72</v>
      </c>
      <c r="H29" s="52">
        <v>7</v>
      </c>
      <c r="I29" s="52">
        <v>7</v>
      </c>
      <c r="J29" s="52">
        <v>11</v>
      </c>
      <c r="K29" s="52">
        <v>6</v>
      </c>
      <c r="L29" s="52">
        <v>9</v>
      </c>
      <c r="M29" s="52">
        <v>7</v>
      </c>
      <c r="N29" s="52">
        <v>6</v>
      </c>
      <c r="O29" s="52">
        <v>4</v>
      </c>
      <c r="P29" s="52">
        <v>5</v>
      </c>
      <c r="Q29" s="52">
        <v>1</v>
      </c>
      <c r="R29" s="52">
        <v>3</v>
      </c>
      <c r="S29" s="9">
        <f t="shared" si="0"/>
        <v>29</v>
      </c>
      <c r="T29" s="9">
        <f>SHERIFF!H1043</f>
        <v>152</v>
      </c>
      <c r="U29" s="52">
        <f t="shared" si="1"/>
        <v>456</v>
      </c>
    </row>
    <row r="30" spans="1:21" x14ac:dyDescent="0.2">
      <c r="A30" s="8" t="s">
        <v>1069</v>
      </c>
      <c r="B30" s="52">
        <v>81</v>
      </c>
      <c r="C30" s="52">
        <v>81</v>
      </c>
      <c r="D30" s="52">
        <v>87</v>
      </c>
      <c r="E30" s="52">
        <v>96</v>
      </c>
      <c r="F30" s="52">
        <v>95</v>
      </c>
      <c r="G30" s="52">
        <v>88</v>
      </c>
      <c r="H30" s="52">
        <v>9</v>
      </c>
      <c r="I30" s="52">
        <v>16</v>
      </c>
      <c r="J30" s="52">
        <v>14</v>
      </c>
      <c r="K30" s="52">
        <v>9</v>
      </c>
      <c r="L30" s="52">
        <v>9</v>
      </c>
      <c r="M30" s="52">
        <v>9</v>
      </c>
      <c r="N30" s="52">
        <v>2</v>
      </c>
      <c r="O30" s="52">
        <v>2</v>
      </c>
      <c r="P30" s="52">
        <v>3</v>
      </c>
      <c r="Q30" s="52">
        <v>2</v>
      </c>
      <c r="R30" s="52">
        <v>2</v>
      </c>
      <c r="S30" s="9">
        <f t="shared" si="0"/>
        <v>61</v>
      </c>
      <c r="T30" s="9">
        <f>SHERIFF!H1044</f>
        <v>222</v>
      </c>
      <c r="U30" s="52">
        <f t="shared" si="1"/>
        <v>666</v>
      </c>
    </row>
    <row r="31" spans="1:21" x14ac:dyDescent="0.2">
      <c r="A31" s="8" t="s">
        <v>1070</v>
      </c>
      <c r="B31" s="52">
        <v>44</v>
      </c>
      <c r="C31" s="52">
        <v>51</v>
      </c>
      <c r="D31" s="52">
        <v>47</v>
      </c>
      <c r="E31" s="52">
        <v>60</v>
      </c>
      <c r="F31" s="52">
        <v>56</v>
      </c>
      <c r="G31" s="52">
        <v>58</v>
      </c>
      <c r="H31" s="52">
        <v>3</v>
      </c>
      <c r="I31" s="52">
        <v>3</v>
      </c>
      <c r="J31" s="52">
        <v>3</v>
      </c>
      <c r="K31" s="52">
        <v>9</v>
      </c>
      <c r="L31" s="52">
        <v>12</v>
      </c>
      <c r="M31" s="52">
        <v>10</v>
      </c>
      <c r="N31" s="52">
        <v>1</v>
      </c>
      <c r="O31" s="52">
        <v>2</v>
      </c>
      <c r="P31" s="52">
        <v>4</v>
      </c>
      <c r="Q31" s="52">
        <v>1</v>
      </c>
      <c r="R31" s="52">
        <v>1</v>
      </c>
      <c r="S31" s="9">
        <f t="shared" si="0"/>
        <v>25</v>
      </c>
      <c r="T31" s="9">
        <f>SHERIFF!H1045</f>
        <v>130</v>
      </c>
      <c r="U31" s="52">
        <f t="shared" si="1"/>
        <v>390</v>
      </c>
    </row>
    <row r="32" spans="1:21" x14ac:dyDescent="0.2">
      <c r="A32" s="8" t="s">
        <v>904</v>
      </c>
      <c r="B32" s="52">
        <v>80</v>
      </c>
      <c r="C32" s="52">
        <v>89</v>
      </c>
      <c r="D32" s="52">
        <v>82</v>
      </c>
      <c r="E32" s="52">
        <v>68</v>
      </c>
      <c r="F32" s="52">
        <v>77</v>
      </c>
      <c r="G32" s="52">
        <v>75</v>
      </c>
      <c r="H32" s="52">
        <v>16</v>
      </c>
      <c r="I32" s="52">
        <v>12</v>
      </c>
      <c r="J32" s="52">
        <v>13</v>
      </c>
      <c r="K32" s="52">
        <v>8</v>
      </c>
      <c r="L32" s="52">
        <v>10</v>
      </c>
      <c r="M32" s="52">
        <v>10</v>
      </c>
      <c r="N32" s="52">
        <v>4</v>
      </c>
      <c r="O32" s="52">
        <v>3</v>
      </c>
      <c r="P32" s="52">
        <v>5</v>
      </c>
      <c r="Q32" s="52">
        <v>7</v>
      </c>
      <c r="R32" s="52">
        <v>5</v>
      </c>
      <c r="S32" s="9">
        <f t="shared" si="0"/>
        <v>75</v>
      </c>
      <c r="T32" s="9">
        <f>SHERIFF!H1046</f>
        <v>213</v>
      </c>
      <c r="U32" s="52">
        <f t="shared" si="1"/>
        <v>639</v>
      </c>
    </row>
    <row r="33" spans="1:21" x14ac:dyDescent="0.2">
      <c r="A33" s="8" t="s">
        <v>1029</v>
      </c>
      <c r="B33" s="52">
        <v>51</v>
      </c>
      <c r="C33" s="52">
        <v>56</v>
      </c>
      <c r="D33" s="52">
        <v>54</v>
      </c>
      <c r="E33" s="52">
        <v>44</v>
      </c>
      <c r="F33" s="52">
        <v>45</v>
      </c>
      <c r="G33" s="52">
        <v>44</v>
      </c>
      <c r="H33" s="52">
        <v>9</v>
      </c>
      <c r="I33" s="52">
        <v>5</v>
      </c>
      <c r="J33" s="52">
        <v>7</v>
      </c>
      <c r="K33" s="52">
        <v>3</v>
      </c>
      <c r="L33" s="52">
        <v>5</v>
      </c>
      <c r="M33" s="52">
        <v>6</v>
      </c>
      <c r="N33" s="52">
        <v>5</v>
      </c>
      <c r="O33" s="52">
        <v>6</v>
      </c>
      <c r="P33" s="52">
        <v>3</v>
      </c>
      <c r="Q33" s="52">
        <v>1</v>
      </c>
      <c r="R33" s="52">
        <v>2</v>
      </c>
      <c r="S33" s="9">
        <f t="shared" si="0"/>
        <v>26</v>
      </c>
      <c r="T33" s="9">
        <f>SHERIFF!H1047</f>
        <v>124</v>
      </c>
      <c r="U33" s="52">
        <f t="shared" si="1"/>
        <v>372</v>
      </c>
    </row>
    <row r="34" spans="1:21" x14ac:dyDescent="0.2">
      <c r="A34" s="8"/>
      <c r="B34" s="52"/>
      <c r="C34" s="52"/>
      <c r="D34" s="52"/>
      <c r="E34" s="52"/>
      <c r="F34" s="52"/>
      <c r="G34" s="52"/>
      <c r="H34" s="52"/>
      <c r="I34" s="52"/>
      <c r="J34" s="52"/>
      <c r="K34" s="52"/>
      <c r="L34" s="52"/>
      <c r="M34" s="52"/>
      <c r="N34" s="52"/>
      <c r="O34" s="52"/>
      <c r="P34" s="52"/>
      <c r="Q34" s="52"/>
      <c r="R34" s="52"/>
      <c r="S34" s="9"/>
      <c r="T34" s="9"/>
      <c r="U34" s="52"/>
    </row>
    <row r="35" spans="1:21" x14ac:dyDescent="0.2">
      <c r="A35" s="8"/>
      <c r="B35" s="52"/>
      <c r="C35" s="52"/>
      <c r="D35" s="52"/>
      <c r="E35" s="52"/>
      <c r="F35" s="52"/>
      <c r="G35" s="52"/>
      <c r="H35" s="52"/>
      <c r="I35" s="52"/>
      <c r="J35" s="52"/>
      <c r="K35" s="52"/>
      <c r="L35" s="52"/>
      <c r="M35" s="52"/>
      <c r="N35" s="52"/>
      <c r="O35" s="52"/>
      <c r="P35" s="52"/>
      <c r="Q35" s="52"/>
      <c r="R35" s="52"/>
      <c r="S35" s="9"/>
      <c r="T35" s="9"/>
      <c r="U35" s="52"/>
    </row>
    <row r="36" spans="1:21" x14ac:dyDescent="0.2">
      <c r="A36" s="27" t="s">
        <v>313</v>
      </c>
      <c r="B36" s="52"/>
      <c r="C36" s="52"/>
      <c r="D36" s="52"/>
      <c r="E36" s="52"/>
      <c r="F36" s="52"/>
      <c r="G36" s="52"/>
      <c r="H36" s="52"/>
      <c r="I36" s="52"/>
      <c r="J36" s="52"/>
      <c r="K36" s="52"/>
      <c r="L36" s="52"/>
      <c r="M36" s="52"/>
      <c r="N36" s="52"/>
      <c r="O36" s="52"/>
      <c r="P36" s="52"/>
      <c r="Q36" s="52"/>
      <c r="R36" s="52"/>
      <c r="S36" s="9"/>
      <c r="T36" s="9"/>
      <c r="U36" s="52"/>
    </row>
    <row r="37" spans="1:21" x14ac:dyDescent="0.2">
      <c r="A37" s="8" t="s">
        <v>1030</v>
      </c>
      <c r="B37" s="52">
        <v>67</v>
      </c>
      <c r="C37" s="52">
        <v>68</v>
      </c>
      <c r="D37" s="52">
        <v>67</v>
      </c>
      <c r="E37" s="52">
        <v>61</v>
      </c>
      <c r="F37" s="52">
        <v>55</v>
      </c>
      <c r="G37" s="52">
        <v>57</v>
      </c>
      <c r="H37" s="52">
        <v>6</v>
      </c>
      <c r="I37" s="52">
        <v>5</v>
      </c>
      <c r="J37" s="52">
        <v>4</v>
      </c>
      <c r="K37" s="52">
        <v>7</v>
      </c>
      <c r="L37" s="52">
        <v>6</v>
      </c>
      <c r="M37" s="52">
        <v>7</v>
      </c>
      <c r="N37" s="52">
        <v>4</v>
      </c>
      <c r="O37" s="52">
        <v>4</v>
      </c>
      <c r="P37" s="52">
        <v>4</v>
      </c>
      <c r="Q37" s="52">
        <v>1</v>
      </c>
      <c r="R37" s="52">
        <v>0</v>
      </c>
      <c r="S37" s="9">
        <f t="shared" si="0"/>
        <v>51</v>
      </c>
      <c r="T37" s="9">
        <f>SHERIFF!H1050</f>
        <v>158</v>
      </c>
      <c r="U37" s="52">
        <f t="shared" si="1"/>
        <v>474</v>
      </c>
    </row>
    <row r="38" spans="1:21" x14ac:dyDescent="0.2">
      <c r="A38" s="8" t="s">
        <v>1031</v>
      </c>
      <c r="B38" s="52">
        <v>58</v>
      </c>
      <c r="C38" s="52">
        <v>62</v>
      </c>
      <c r="D38" s="52">
        <v>63</v>
      </c>
      <c r="E38" s="52">
        <v>68</v>
      </c>
      <c r="F38" s="52">
        <v>69</v>
      </c>
      <c r="G38" s="52">
        <v>70</v>
      </c>
      <c r="H38" s="52">
        <v>8</v>
      </c>
      <c r="I38" s="52">
        <v>14</v>
      </c>
      <c r="J38" s="52">
        <v>7</v>
      </c>
      <c r="K38" s="52">
        <v>8</v>
      </c>
      <c r="L38" s="52">
        <v>8</v>
      </c>
      <c r="M38" s="52">
        <v>10</v>
      </c>
      <c r="N38" s="52">
        <v>5</v>
      </c>
      <c r="O38" s="52">
        <v>5</v>
      </c>
      <c r="P38" s="52">
        <v>4</v>
      </c>
      <c r="Q38" s="52">
        <v>1</v>
      </c>
      <c r="R38" s="52">
        <v>1</v>
      </c>
      <c r="S38" s="9">
        <f t="shared" si="0"/>
        <v>34</v>
      </c>
      <c r="T38" s="9">
        <f>SHERIFF!H1051</f>
        <v>165</v>
      </c>
      <c r="U38" s="52">
        <f t="shared" si="1"/>
        <v>495</v>
      </c>
    </row>
    <row r="39" spans="1:21" x14ac:dyDescent="0.2">
      <c r="A39" s="8" t="s">
        <v>1032</v>
      </c>
      <c r="B39" s="52">
        <v>84</v>
      </c>
      <c r="C39" s="52">
        <v>83</v>
      </c>
      <c r="D39" s="52">
        <v>83</v>
      </c>
      <c r="E39" s="52">
        <v>67</v>
      </c>
      <c r="F39" s="52">
        <v>59</v>
      </c>
      <c r="G39" s="52">
        <v>60</v>
      </c>
      <c r="H39" s="52">
        <v>9</v>
      </c>
      <c r="I39" s="52">
        <v>9</v>
      </c>
      <c r="J39" s="52">
        <v>12</v>
      </c>
      <c r="K39" s="52">
        <v>5</v>
      </c>
      <c r="L39" s="52">
        <v>5</v>
      </c>
      <c r="M39" s="52">
        <v>7</v>
      </c>
      <c r="N39" s="52">
        <v>5</v>
      </c>
      <c r="O39" s="52">
        <v>6</v>
      </c>
      <c r="P39" s="52">
        <v>6</v>
      </c>
      <c r="Q39" s="52">
        <v>1</v>
      </c>
      <c r="R39" s="52">
        <v>2</v>
      </c>
      <c r="S39" s="9">
        <f t="shared" si="0"/>
        <v>37</v>
      </c>
      <c r="T39" s="9">
        <f>SHERIFF!H1052</f>
        <v>180</v>
      </c>
      <c r="U39" s="52">
        <f t="shared" si="1"/>
        <v>540</v>
      </c>
    </row>
    <row r="40" spans="1:21" x14ac:dyDescent="0.2">
      <c r="A40" s="8" t="s">
        <v>1033</v>
      </c>
      <c r="B40" s="52">
        <v>58</v>
      </c>
      <c r="C40" s="52">
        <v>60</v>
      </c>
      <c r="D40" s="52">
        <v>57</v>
      </c>
      <c r="E40" s="52">
        <v>79</v>
      </c>
      <c r="F40" s="52">
        <v>77</v>
      </c>
      <c r="G40" s="52">
        <v>73</v>
      </c>
      <c r="H40" s="52">
        <v>12</v>
      </c>
      <c r="I40" s="52">
        <v>14</v>
      </c>
      <c r="J40" s="52">
        <v>18</v>
      </c>
      <c r="K40" s="52">
        <v>11</v>
      </c>
      <c r="L40" s="52">
        <v>8</v>
      </c>
      <c r="M40" s="52">
        <v>11</v>
      </c>
      <c r="N40" s="52">
        <v>3</v>
      </c>
      <c r="O40" s="52">
        <v>2</v>
      </c>
      <c r="P40" s="52">
        <v>3</v>
      </c>
      <c r="Q40" s="52">
        <v>5</v>
      </c>
      <c r="R40" s="52">
        <v>3</v>
      </c>
      <c r="S40" s="9">
        <f t="shared" si="0"/>
        <v>28</v>
      </c>
      <c r="T40" s="9">
        <f>SHERIFF!H1053</f>
        <v>174</v>
      </c>
      <c r="U40" s="52">
        <f t="shared" si="1"/>
        <v>522</v>
      </c>
    </row>
    <row r="41" spans="1:21" x14ac:dyDescent="0.2">
      <c r="A41" s="8" t="s">
        <v>1034</v>
      </c>
      <c r="B41" s="52">
        <v>42</v>
      </c>
      <c r="C41" s="52">
        <v>43</v>
      </c>
      <c r="D41" s="52">
        <v>39</v>
      </c>
      <c r="E41" s="52">
        <v>40</v>
      </c>
      <c r="F41" s="52">
        <v>44</v>
      </c>
      <c r="G41" s="52">
        <v>42</v>
      </c>
      <c r="H41" s="52">
        <v>4</v>
      </c>
      <c r="I41" s="52">
        <v>3</v>
      </c>
      <c r="J41" s="52">
        <v>8</v>
      </c>
      <c r="K41" s="52">
        <v>4</v>
      </c>
      <c r="L41" s="52">
        <v>2</v>
      </c>
      <c r="M41" s="52">
        <v>3</v>
      </c>
      <c r="N41" s="52">
        <v>7</v>
      </c>
      <c r="O41" s="52">
        <v>7</v>
      </c>
      <c r="P41" s="52">
        <v>8</v>
      </c>
      <c r="Q41" s="52">
        <v>1</v>
      </c>
      <c r="R41" s="52">
        <v>1</v>
      </c>
      <c r="S41" s="9">
        <f t="shared" si="0"/>
        <v>14</v>
      </c>
      <c r="T41" s="9">
        <f>SHERIFF!H1054</f>
        <v>104</v>
      </c>
      <c r="U41" s="52">
        <f t="shared" si="1"/>
        <v>312</v>
      </c>
    </row>
    <row r="42" spans="1:21" x14ac:dyDescent="0.2">
      <c r="A42" s="8" t="s">
        <v>1035</v>
      </c>
      <c r="B42" s="52">
        <v>75</v>
      </c>
      <c r="C42" s="52">
        <v>75</v>
      </c>
      <c r="D42" s="52">
        <v>74</v>
      </c>
      <c r="E42" s="52">
        <v>87</v>
      </c>
      <c r="F42" s="52">
        <v>83</v>
      </c>
      <c r="G42" s="52">
        <v>85</v>
      </c>
      <c r="H42" s="52">
        <v>9</v>
      </c>
      <c r="I42" s="52">
        <v>9</v>
      </c>
      <c r="J42" s="52">
        <v>13</v>
      </c>
      <c r="K42" s="52">
        <v>3</v>
      </c>
      <c r="L42" s="52">
        <v>6</v>
      </c>
      <c r="M42" s="52">
        <v>6</v>
      </c>
      <c r="N42" s="52">
        <v>6</v>
      </c>
      <c r="O42" s="52">
        <v>7</v>
      </c>
      <c r="P42" s="52">
        <v>4</v>
      </c>
      <c r="Q42" s="52">
        <v>6</v>
      </c>
      <c r="R42" s="52">
        <v>4</v>
      </c>
      <c r="S42" s="9">
        <f>U42-SUM(B42:R42)</f>
        <v>51</v>
      </c>
      <c r="T42" s="9">
        <f>SHERIFF!H1055</f>
        <v>201</v>
      </c>
      <c r="U42" s="52">
        <f t="shared" si="1"/>
        <v>603</v>
      </c>
    </row>
    <row r="43" spans="1:21" x14ac:dyDescent="0.2">
      <c r="A43" s="8" t="s">
        <v>1036</v>
      </c>
      <c r="B43" s="52">
        <v>88</v>
      </c>
      <c r="C43" s="52">
        <v>88</v>
      </c>
      <c r="D43" s="52">
        <v>87</v>
      </c>
      <c r="E43" s="52">
        <v>106</v>
      </c>
      <c r="F43" s="52">
        <v>112</v>
      </c>
      <c r="G43" s="52">
        <v>113</v>
      </c>
      <c r="H43" s="52">
        <v>10</v>
      </c>
      <c r="I43" s="52">
        <v>8</v>
      </c>
      <c r="J43" s="52">
        <v>11</v>
      </c>
      <c r="K43" s="52">
        <v>5</v>
      </c>
      <c r="L43" s="52">
        <v>12</v>
      </c>
      <c r="M43" s="52">
        <v>9</v>
      </c>
      <c r="N43" s="52">
        <v>1</v>
      </c>
      <c r="O43" s="52">
        <v>2</v>
      </c>
      <c r="P43" s="52">
        <v>2</v>
      </c>
      <c r="Q43" s="52">
        <v>3</v>
      </c>
      <c r="R43" s="52">
        <v>4</v>
      </c>
      <c r="S43" s="9">
        <f t="shared" si="0"/>
        <v>68</v>
      </c>
      <c r="T43" s="9">
        <f>SHERIFF!H1056</f>
        <v>243</v>
      </c>
      <c r="U43" s="52">
        <f t="shared" si="1"/>
        <v>729</v>
      </c>
    </row>
    <row r="44" spans="1:21" x14ac:dyDescent="0.2">
      <c r="A44" s="8" t="s">
        <v>1037</v>
      </c>
      <c r="B44" s="52">
        <v>72</v>
      </c>
      <c r="C44" s="52">
        <v>72</v>
      </c>
      <c r="D44" s="52">
        <v>75</v>
      </c>
      <c r="E44" s="52">
        <v>66</v>
      </c>
      <c r="F44" s="52">
        <v>60</v>
      </c>
      <c r="G44" s="52">
        <v>64</v>
      </c>
      <c r="H44" s="52">
        <v>6</v>
      </c>
      <c r="I44" s="52">
        <v>4</v>
      </c>
      <c r="J44" s="52">
        <v>7</v>
      </c>
      <c r="K44" s="52">
        <v>5</v>
      </c>
      <c r="L44" s="52">
        <v>8</v>
      </c>
      <c r="M44" s="52">
        <v>7</v>
      </c>
      <c r="N44" s="52">
        <v>6</v>
      </c>
      <c r="O44" s="52">
        <v>5</v>
      </c>
      <c r="P44" s="52">
        <v>6</v>
      </c>
      <c r="Q44" s="52">
        <v>0</v>
      </c>
      <c r="R44" s="52">
        <v>1</v>
      </c>
      <c r="S44" s="9">
        <f t="shared" si="0"/>
        <v>37</v>
      </c>
      <c r="T44" s="9">
        <f>SHERIFF!H1057</f>
        <v>167</v>
      </c>
      <c r="U44" s="52">
        <f t="shared" si="1"/>
        <v>501</v>
      </c>
    </row>
    <row r="45" spans="1:21" x14ac:dyDescent="0.2">
      <c r="A45" s="8" t="s">
        <v>1038</v>
      </c>
      <c r="B45" s="52">
        <v>70</v>
      </c>
      <c r="C45" s="52">
        <v>76</v>
      </c>
      <c r="D45" s="52">
        <v>74</v>
      </c>
      <c r="E45" s="52">
        <v>46</v>
      </c>
      <c r="F45" s="52">
        <v>52</v>
      </c>
      <c r="G45" s="52">
        <v>41</v>
      </c>
      <c r="H45" s="52">
        <v>7</v>
      </c>
      <c r="I45" s="52">
        <v>5</v>
      </c>
      <c r="J45" s="52">
        <v>9</v>
      </c>
      <c r="K45" s="52">
        <v>6</v>
      </c>
      <c r="L45" s="52">
        <v>5</v>
      </c>
      <c r="M45" s="52">
        <v>10</v>
      </c>
      <c r="N45" s="52">
        <v>1</v>
      </c>
      <c r="O45" s="52">
        <v>1</v>
      </c>
      <c r="P45" s="52">
        <v>2</v>
      </c>
      <c r="Q45" s="52">
        <v>3</v>
      </c>
      <c r="R45" s="52">
        <v>2</v>
      </c>
      <c r="S45" s="9">
        <f t="shared" si="0"/>
        <v>49</v>
      </c>
      <c r="T45" s="9">
        <f>SHERIFF!H1058</f>
        <v>153</v>
      </c>
      <c r="U45" s="52">
        <f t="shared" si="1"/>
        <v>459</v>
      </c>
    </row>
    <row r="46" spans="1:21" x14ac:dyDescent="0.2">
      <c r="A46" s="8" t="s">
        <v>1039</v>
      </c>
      <c r="B46" s="52">
        <v>73</v>
      </c>
      <c r="C46" s="52">
        <v>83</v>
      </c>
      <c r="D46" s="52">
        <v>78</v>
      </c>
      <c r="E46" s="52">
        <v>52</v>
      </c>
      <c r="F46" s="52">
        <v>46</v>
      </c>
      <c r="G46" s="52">
        <v>52</v>
      </c>
      <c r="H46" s="52">
        <v>6</v>
      </c>
      <c r="I46" s="52">
        <v>4</v>
      </c>
      <c r="J46" s="52">
        <v>5</v>
      </c>
      <c r="K46" s="52">
        <v>7</v>
      </c>
      <c r="L46" s="52">
        <v>3</v>
      </c>
      <c r="M46" s="52">
        <v>3</v>
      </c>
      <c r="N46" s="52">
        <v>4</v>
      </c>
      <c r="O46" s="52">
        <v>4</v>
      </c>
      <c r="P46" s="52">
        <v>3</v>
      </c>
      <c r="Q46" s="52">
        <v>2</v>
      </c>
      <c r="R46" s="52">
        <v>0</v>
      </c>
      <c r="S46" s="9">
        <f t="shared" si="0"/>
        <v>43</v>
      </c>
      <c r="T46" s="9">
        <f>SHERIFF!H1059</f>
        <v>156</v>
      </c>
      <c r="U46" s="52">
        <f t="shared" si="1"/>
        <v>468</v>
      </c>
    </row>
    <row r="47" spans="1:21" x14ac:dyDescent="0.2">
      <c r="A47" s="8" t="s">
        <v>1040</v>
      </c>
      <c r="B47" s="52">
        <v>107</v>
      </c>
      <c r="C47" s="52">
        <v>112</v>
      </c>
      <c r="D47" s="52">
        <v>112</v>
      </c>
      <c r="E47" s="52">
        <v>81</v>
      </c>
      <c r="F47" s="52">
        <v>82</v>
      </c>
      <c r="G47" s="52">
        <v>73</v>
      </c>
      <c r="H47" s="52">
        <v>6</v>
      </c>
      <c r="I47" s="52">
        <v>15</v>
      </c>
      <c r="J47" s="52">
        <v>14</v>
      </c>
      <c r="K47" s="52">
        <v>6</v>
      </c>
      <c r="L47" s="52">
        <v>10</v>
      </c>
      <c r="M47" s="52">
        <v>5</v>
      </c>
      <c r="N47" s="52">
        <v>5</v>
      </c>
      <c r="O47" s="52">
        <v>5</v>
      </c>
      <c r="P47" s="52">
        <v>8</v>
      </c>
      <c r="Q47" s="52">
        <v>4</v>
      </c>
      <c r="R47" s="52">
        <v>4</v>
      </c>
      <c r="S47" s="9">
        <f t="shared" si="0"/>
        <v>71</v>
      </c>
      <c r="T47" s="9">
        <f>SHERIFF!H1060</f>
        <v>240</v>
      </c>
      <c r="U47" s="52">
        <f t="shared" si="1"/>
        <v>720</v>
      </c>
    </row>
    <row r="48" spans="1:21" x14ac:dyDescent="0.2">
      <c r="A48" s="8" t="s">
        <v>1041</v>
      </c>
      <c r="B48" s="52">
        <v>52</v>
      </c>
      <c r="C48" s="52">
        <v>56</v>
      </c>
      <c r="D48" s="52">
        <v>57</v>
      </c>
      <c r="E48" s="52">
        <v>65</v>
      </c>
      <c r="F48" s="52">
        <v>55</v>
      </c>
      <c r="G48" s="52">
        <v>55</v>
      </c>
      <c r="H48" s="52">
        <v>5</v>
      </c>
      <c r="I48" s="52">
        <v>6</v>
      </c>
      <c r="J48" s="52">
        <v>10</v>
      </c>
      <c r="K48" s="52">
        <v>6</v>
      </c>
      <c r="L48" s="52">
        <v>7</v>
      </c>
      <c r="M48" s="52">
        <v>8</v>
      </c>
      <c r="N48" s="52">
        <v>5</v>
      </c>
      <c r="O48" s="52">
        <v>4</v>
      </c>
      <c r="P48" s="52">
        <v>4</v>
      </c>
      <c r="Q48" s="52">
        <v>1</v>
      </c>
      <c r="R48" s="52">
        <v>2</v>
      </c>
      <c r="S48" s="9">
        <f t="shared" si="0"/>
        <v>46</v>
      </c>
      <c r="T48" s="9">
        <f>SHERIFF!H1061</f>
        <v>148</v>
      </c>
      <c r="U48" s="52">
        <f t="shared" si="1"/>
        <v>444</v>
      </c>
    </row>
    <row r="49" spans="1:21" x14ac:dyDescent="0.2">
      <c r="A49" s="8" t="s">
        <v>1042</v>
      </c>
      <c r="B49" s="52">
        <v>75</v>
      </c>
      <c r="C49" s="52">
        <v>81</v>
      </c>
      <c r="D49" s="52">
        <v>75</v>
      </c>
      <c r="E49" s="52">
        <v>83</v>
      </c>
      <c r="F49" s="52">
        <v>80</v>
      </c>
      <c r="G49" s="52">
        <v>87</v>
      </c>
      <c r="H49" s="52">
        <v>8</v>
      </c>
      <c r="I49" s="52">
        <v>11</v>
      </c>
      <c r="J49" s="52">
        <v>10</v>
      </c>
      <c r="K49" s="52">
        <v>4</v>
      </c>
      <c r="L49" s="52">
        <v>7</v>
      </c>
      <c r="M49" s="52">
        <v>13</v>
      </c>
      <c r="N49" s="52">
        <v>6</v>
      </c>
      <c r="O49" s="52">
        <v>7</v>
      </c>
      <c r="P49" s="52">
        <v>7</v>
      </c>
      <c r="Q49" s="52">
        <v>3</v>
      </c>
      <c r="R49" s="52">
        <v>5</v>
      </c>
      <c r="S49" s="9">
        <f t="shared" si="0"/>
        <v>35</v>
      </c>
      <c r="T49" s="9">
        <f>SHERIFF!H1062</f>
        <v>199</v>
      </c>
      <c r="U49" s="52">
        <f t="shared" si="1"/>
        <v>597</v>
      </c>
    </row>
    <row r="50" spans="1:21" x14ac:dyDescent="0.2">
      <c r="A50" s="8" t="s">
        <v>1043</v>
      </c>
      <c r="B50" s="52">
        <v>57</v>
      </c>
      <c r="C50" s="52">
        <v>61</v>
      </c>
      <c r="D50" s="52">
        <v>70</v>
      </c>
      <c r="E50" s="52">
        <v>53</v>
      </c>
      <c r="F50" s="52">
        <v>54</v>
      </c>
      <c r="G50" s="52">
        <v>55</v>
      </c>
      <c r="H50" s="52">
        <v>8</v>
      </c>
      <c r="I50" s="52">
        <v>11</v>
      </c>
      <c r="J50" s="52">
        <v>7</v>
      </c>
      <c r="K50" s="52">
        <v>8</v>
      </c>
      <c r="L50" s="52">
        <v>8</v>
      </c>
      <c r="M50" s="52">
        <v>11</v>
      </c>
      <c r="N50" s="52">
        <v>3</v>
      </c>
      <c r="O50" s="52">
        <v>4</v>
      </c>
      <c r="P50" s="52">
        <v>3</v>
      </c>
      <c r="Q50" s="52">
        <v>3</v>
      </c>
      <c r="R50" s="52">
        <v>4</v>
      </c>
      <c r="S50" s="9">
        <f t="shared" si="0"/>
        <v>30</v>
      </c>
      <c r="T50" s="9">
        <f>SHERIFF!H1063</f>
        <v>150</v>
      </c>
      <c r="U50" s="52">
        <f t="shared" si="1"/>
        <v>450</v>
      </c>
    </row>
    <row r="51" spans="1:21" x14ac:dyDescent="0.2">
      <c r="A51" s="8" t="s">
        <v>1044</v>
      </c>
      <c r="B51" s="52">
        <v>75</v>
      </c>
      <c r="C51" s="52">
        <v>77</v>
      </c>
      <c r="D51" s="52">
        <v>79</v>
      </c>
      <c r="E51" s="52">
        <v>113</v>
      </c>
      <c r="F51" s="52">
        <v>99</v>
      </c>
      <c r="G51" s="52">
        <v>106</v>
      </c>
      <c r="H51" s="52">
        <v>9</v>
      </c>
      <c r="I51" s="52">
        <v>13</v>
      </c>
      <c r="J51" s="52">
        <v>12</v>
      </c>
      <c r="K51" s="52">
        <v>7</v>
      </c>
      <c r="L51" s="52">
        <v>10</v>
      </c>
      <c r="M51" s="52">
        <v>16</v>
      </c>
      <c r="N51" s="52">
        <v>10</v>
      </c>
      <c r="O51" s="52">
        <v>10</v>
      </c>
      <c r="P51" s="52">
        <v>11</v>
      </c>
      <c r="Q51" s="52">
        <v>7</v>
      </c>
      <c r="R51" s="52">
        <v>6</v>
      </c>
      <c r="S51" s="9">
        <f t="shared" si="0"/>
        <v>42</v>
      </c>
      <c r="T51" s="9">
        <f>SHERIFF!H1064</f>
        <v>234</v>
      </c>
      <c r="U51" s="52">
        <f t="shared" si="1"/>
        <v>702</v>
      </c>
    </row>
    <row r="52" spans="1:21" x14ac:dyDescent="0.2">
      <c r="A52" s="8" t="s">
        <v>1045</v>
      </c>
      <c r="B52" s="52">
        <v>70</v>
      </c>
      <c r="C52" s="52">
        <v>80</v>
      </c>
      <c r="D52" s="52">
        <v>82</v>
      </c>
      <c r="E52" s="52">
        <v>81</v>
      </c>
      <c r="F52" s="52">
        <v>70</v>
      </c>
      <c r="G52" s="52">
        <v>76</v>
      </c>
      <c r="H52" s="52">
        <v>9</v>
      </c>
      <c r="I52" s="52">
        <v>8</v>
      </c>
      <c r="J52" s="52">
        <v>3</v>
      </c>
      <c r="K52" s="52">
        <v>7</v>
      </c>
      <c r="L52" s="52">
        <v>11</v>
      </c>
      <c r="M52" s="52">
        <v>13</v>
      </c>
      <c r="N52" s="52">
        <v>5</v>
      </c>
      <c r="O52" s="52">
        <v>5</v>
      </c>
      <c r="P52" s="52">
        <v>6</v>
      </c>
      <c r="Q52" s="52">
        <v>0</v>
      </c>
      <c r="R52" s="52">
        <v>1</v>
      </c>
      <c r="S52" s="9">
        <f>U52-SUM(B52:R52)</f>
        <v>31</v>
      </c>
      <c r="T52" s="9">
        <f>SHERIFF!H1065</f>
        <v>186</v>
      </c>
      <c r="U52" s="52">
        <f t="shared" si="1"/>
        <v>558</v>
      </c>
    </row>
    <row r="53" spans="1:21" x14ac:dyDescent="0.2">
      <c r="A53" s="8" t="s">
        <v>906</v>
      </c>
      <c r="B53" s="52">
        <v>83</v>
      </c>
      <c r="C53" s="52">
        <v>83</v>
      </c>
      <c r="D53" s="52">
        <v>86</v>
      </c>
      <c r="E53" s="52">
        <v>56</v>
      </c>
      <c r="F53" s="52">
        <v>53</v>
      </c>
      <c r="G53" s="52">
        <v>52</v>
      </c>
      <c r="H53" s="52">
        <v>3</v>
      </c>
      <c r="I53" s="52">
        <v>8</v>
      </c>
      <c r="J53" s="52">
        <v>4</v>
      </c>
      <c r="K53" s="52">
        <v>4</v>
      </c>
      <c r="L53" s="52">
        <v>6</v>
      </c>
      <c r="M53" s="52">
        <v>16</v>
      </c>
      <c r="N53" s="52">
        <v>9</v>
      </c>
      <c r="O53" s="52">
        <v>8</v>
      </c>
      <c r="P53" s="52">
        <v>10</v>
      </c>
      <c r="Q53" s="52">
        <v>6</v>
      </c>
      <c r="R53" s="52">
        <v>3</v>
      </c>
      <c r="S53" s="9">
        <f t="shared" ref="S53:S96" si="2">U53-SUM(B53:R53)</f>
        <v>38</v>
      </c>
      <c r="T53" s="9">
        <f>SHERIFF!H1066</f>
        <v>176</v>
      </c>
      <c r="U53" s="52">
        <f t="shared" si="1"/>
        <v>528</v>
      </c>
    </row>
    <row r="54" spans="1:21" x14ac:dyDescent="0.2">
      <c r="A54" s="8" t="s">
        <v>907</v>
      </c>
      <c r="B54" s="52">
        <v>80</v>
      </c>
      <c r="C54" s="52">
        <v>87</v>
      </c>
      <c r="D54" s="52">
        <v>83</v>
      </c>
      <c r="E54" s="52">
        <v>76</v>
      </c>
      <c r="F54" s="52">
        <v>74</v>
      </c>
      <c r="G54" s="52">
        <v>75</v>
      </c>
      <c r="H54" s="52">
        <v>9</v>
      </c>
      <c r="I54" s="52">
        <v>15</v>
      </c>
      <c r="J54" s="52">
        <v>18</v>
      </c>
      <c r="K54" s="52">
        <v>7</v>
      </c>
      <c r="L54" s="52">
        <v>7</v>
      </c>
      <c r="M54" s="52">
        <v>11</v>
      </c>
      <c r="N54" s="52">
        <v>6</v>
      </c>
      <c r="O54" s="52">
        <v>6</v>
      </c>
      <c r="P54" s="52">
        <v>5</v>
      </c>
      <c r="Q54" s="52">
        <v>4</v>
      </c>
      <c r="R54" s="52">
        <v>6</v>
      </c>
      <c r="S54" s="9">
        <f t="shared" si="2"/>
        <v>52</v>
      </c>
      <c r="T54" s="9">
        <f>SHERIFF!H1067</f>
        <v>207</v>
      </c>
      <c r="U54" s="52">
        <f t="shared" si="1"/>
        <v>621</v>
      </c>
    </row>
    <row r="55" spans="1:21" x14ac:dyDescent="0.2">
      <c r="A55" s="8" t="s">
        <v>908</v>
      </c>
      <c r="B55" s="52">
        <v>76</v>
      </c>
      <c r="C55" s="52">
        <v>82</v>
      </c>
      <c r="D55" s="52">
        <v>87</v>
      </c>
      <c r="E55" s="52">
        <v>88</v>
      </c>
      <c r="F55" s="52">
        <v>77</v>
      </c>
      <c r="G55" s="52">
        <v>83</v>
      </c>
      <c r="H55" s="52">
        <v>9</v>
      </c>
      <c r="I55" s="52">
        <v>8</v>
      </c>
      <c r="J55" s="52">
        <v>12</v>
      </c>
      <c r="K55" s="52">
        <v>11</v>
      </c>
      <c r="L55" s="52">
        <v>12</v>
      </c>
      <c r="M55" s="52">
        <v>16</v>
      </c>
      <c r="N55" s="52">
        <v>5</v>
      </c>
      <c r="O55" s="52">
        <v>3</v>
      </c>
      <c r="P55" s="52">
        <v>5</v>
      </c>
      <c r="Q55" s="52">
        <v>3</v>
      </c>
      <c r="R55" s="52">
        <v>3</v>
      </c>
      <c r="S55" s="9">
        <f t="shared" si="2"/>
        <v>74</v>
      </c>
      <c r="T55" s="9">
        <f>SHERIFF!H1068</f>
        <v>218</v>
      </c>
      <c r="U55" s="52">
        <f t="shared" si="1"/>
        <v>654</v>
      </c>
    </row>
    <row r="56" spans="1:21" x14ac:dyDescent="0.2">
      <c r="A56" s="8" t="s">
        <v>909</v>
      </c>
      <c r="B56" s="52">
        <v>81</v>
      </c>
      <c r="C56" s="52">
        <v>85</v>
      </c>
      <c r="D56" s="52">
        <v>78</v>
      </c>
      <c r="E56" s="52">
        <v>80</v>
      </c>
      <c r="F56" s="52">
        <v>76</v>
      </c>
      <c r="G56" s="52">
        <v>82</v>
      </c>
      <c r="H56" s="52">
        <v>10</v>
      </c>
      <c r="I56" s="52">
        <v>14</v>
      </c>
      <c r="J56" s="52">
        <v>9</v>
      </c>
      <c r="K56" s="52">
        <v>9</v>
      </c>
      <c r="L56" s="52">
        <v>11</v>
      </c>
      <c r="M56" s="52">
        <v>13</v>
      </c>
      <c r="N56" s="52">
        <v>4</v>
      </c>
      <c r="O56" s="52">
        <v>6</v>
      </c>
      <c r="P56" s="52">
        <v>5</v>
      </c>
      <c r="Q56" s="52">
        <v>5</v>
      </c>
      <c r="R56" s="52">
        <v>5</v>
      </c>
      <c r="S56" s="9">
        <f t="shared" si="2"/>
        <v>33</v>
      </c>
      <c r="T56" s="9">
        <f>SHERIFF!H1069</f>
        <v>202</v>
      </c>
      <c r="U56" s="52">
        <f t="shared" si="1"/>
        <v>606</v>
      </c>
    </row>
    <row r="57" spans="1:21" x14ac:dyDescent="0.2">
      <c r="A57" s="8" t="s">
        <v>910</v>
      </c>
      <c r="B57" s="52">
        <v>64</v>
      </c>
      <c r="C57" s="52">
        <v>63</v>
      </c>
      <c r="D57" s="52">
        <v>66</v>
      </c>
      <c r="E57" s="52">
        <v>49</v>
      </c>
      <c r="F57" s="52">
        <v>47</v>
      </c>
      <c r="G57" s="52">
        <v>44</v>
      </c>
      <c r="H57" s="52">
        <v>3</v>
      </c>
      <c r="I57" s="52">
        <v>6</v>
      </c>
      <c r="J57" s="52">
        <v>6</v>
      </c>
      <c r="K57" s="52">
        <v>6</v>
      </c>
      <c r="L57" s="52">
        <v>5</v>
      </c>
      <c r="M57" s="52">
        <v>4</v>
      </c>
      <c r="N57" s="52">
        <v>1</v>
      </c>
      <c r="O57" s="52">
        <v>1</v>
      </c>
      <c r="P57" s="52">
        <v>1</v>
      </c>
      <c r="Q57" s="52">
        <v>3</v>
      </c>
      <c r="R57" s="52">
        <v>3</v>
      </c>
      <c r="S57" s="9">
        <f t="shared" si="2"/>
        <v>24</v>
      </c>
      <c r="T57" s="9">
        <f>SHERIFF!H1070</f>
        <v>132</v>
      </c>
      <c r="U57" s="52">
        <f t="shared" si="1"/>
        <v>396</v>
      </c>
    </row>
    <row r="58" spans="1:21" x14ac:dyDescent="0.2">
      <c r="A58" s="8" t="s">
        <v>911</v>
      </c>
      <c r="B58" s="52">
        <v>81</v>
      </c>
      <c r="C58" s="52">
        <v>90</v>
      </c>
      <c r="D58" s="52">
        <v>83</v>
      </c>
      <c r="E58" s="52">
        <v>77</v>
      </c>
      <c r="F58" s="52">
        <v>67</v>
      </c>
      <c r="G58" s="52">
        <v>74</v>
      </c>
      <c r="H58" s="52">
        <v>5</v>
      </c>
      <c r="I58" s="52">
        <v>7</v>
      </c>
      <c r="J58" s="52">
        <v>5</v>
      </c>
      <c r="K58" s="52">
        <v>7</v>
      </c>
      <c r="L58" s="52">
        <v>8</v>
      </c>
      <c r="M58" s="52">
        <v>9</v>
      </c>
      <c r="N58" s="52">
        <v>10</v>
      </c>
      <c r="O58" s="52">
        <v>9</v>
      </c>
      <c r="P58" s="52">
        <v>11</v>
      </c>
      <c r="Q58" s="52">
        <v>1</v>
      </c>
      <c r="R58" s="52">
        <v>3</v>
      </c>
      <c r="S58" s="9">
        <f t="shared" si="2"/>
        <v>41</v>
      </c>
      <c r="T58" s="9">
        <f>SHERIFF!H1071</f>
        <v>196</v>
      </c>
      <c r="U58" s="52">
        <f t="shared" si="1"/>
        <v>588</v>
      </c>
    </row>
    <row r="59" spans="1:21" x14ac:dyDescent="0.2">
      <c r="A59" s="8" t="s">
        <v>912</v>
      </c>
      <c r="B59" s="52">
        <v>77</v>
      </c>
      <c r="C59" s="52">
        <v>78</v>
      </c>
      <c r="D59" s="52">
        <v>81</v>
      </c>
      <c r="E59" s="52">
        <v>61</v>
      </c>
      <c r="F59" s="52">
        <v>54</v>
      </c>
      <c r="G59" s="52">
        <v>51</v>
      </c>
      <c r="H59" s="52">
        <v>8</v>
      </c>
      <c r="I59" s="52">
        <v>9</v>
      </c>
      <c r="J59" s="52">
        <v>9</v>
      </c>
      <c r="K59" s="52">
        <v>9</v>
      </c>
      <c r="L59" s="52">
        <v>9</v>
      </c>
      <c r="M59" s="52">
        <v>12</v>
      </c>
      <c r="N59" s="52">
        <v>5</v>
      </c>
      <c r="O59" s="52">
        <v>5</v>
      </c>
      <c r="P59" s="52">
        <v>6</v>
      </c>
      <c r="Q59" s="52">
        <v>3</v>
      </c>
      <c r="R59" s="52">
        <v>3</v>
      </c>
      <c r="S59" s="9">
        <f t="shared" si="2"/>
        <v>33</v>
      </c>
      <c r="T59" s="9">
        <f>SHERIFF!H1072</f>
        <v>171</v>
      </c>
      <c r="U59" s="52">
        <f t="shared" si="1"/>
        <v>513</v>
      </c>
    </row>
    <row r="60" spans="1:21" x14ac:dyDescent="0.2">
      <c r="A60" s="8" t="s">
        <v>913</v>
      </c>
      <c r="B60" s="52">
        <v>71</v>
      </c>
      <c r="C60" s="52">
        <v>76</v>
      </c>
      <c r="D60" s="52">
        <v>75</v>
      </c>
      <c r="E60" s="52">
        <v>51</v>
      </c>
      <c r="F60" s="52">
        <v>48</v>
      </c>
      <c r="G60" s="52">
        <v>44</v>
      </c>
      <c r="H60" s="52">
        <v>1</v>
      </c>
      <c r="I60" s="52">
        <v>3</v>
      </c>
      <c r="J60" s="52">
        <v>5</v>
      </c>
      <c r="K60" s="52">
        <v>1</v>
      </c>
      <c r="L60" s="52">
        <v>3</v>
      </c>
      <c r="M60" s="52">
        <v>4</v>
      </c>
      <c r="N60" s="52">
        <v>6</v>
      </c>
      <c r="O60" s="52">
        <v>5</v>
      </c>
      <c r="P60" s="52">
        <v>4</v>
      </c>
      <c r="Q60" s="52">
        <v>1</v>
      </c>
      <c r="R60" s="52">
        <v>3</v>
      </c>
      <c r="S60" s="9">
        <f t="shared" si="2"/>
        <v>43</v>
      </c>
      <c r="T60" s="9">
        <f>SHERIFF!H1073</f>
        <v>148</v>
      </c>
      <c r="U60" s="52">
        <f t="shared" si="1"/>
        <v>444</v>
      </c>
    </row>
    <row r="61" spans="1:21" x14ac:dyDescent="0.2">
      <c r="A61" s="8" t="s">
        <v>914</v>
      </c>
      <c r="B61" s="52">
        <v>76</v>
      </c>
      <c r="C61" s="52">
        <v>79</v>
      </c>
      <c r="D61" s="52">
        <v>75</v>
      </c>
      <c r="E61" s="52">
        <v>76</v>
      </c>
      <c r="F61" s="52">
        <v>85</v>
      </c>
      <c r="G61" s="52">
        <v>73</v>
      </c>
      <c r="H61" s="52">
        <v>3</v>
      </c>
      <c r="I61" s="52">
        <v>5</v>
      </c>
      <c r="J61" s="52">
        <v>9</v>
      </c>
      <c r="K61" s="52">
        <v>13</v>
      </c>
      <c r="L61" s="52">
        <v>15</v>
      </c>
      <c r="M61" s="52">
        <v>14</v>
      </c>
      <c r="N61" s="52">
        <v>7</v>
      </c>
      <c r="O61" s="52">
        <v>5</v>
      </c>
      <c r="P61" s="52">
        <v>8</v>
      </c>
      <c r="Q61" s="52">
        <v>4</v>
      </c>
      <c r="R61" s="52">
        <v>4</v>
      </c>
      <c r="S61" s="9">
        <f t="shared" si="2"/>
        <v>55</v>
      </c>
      <c r="T61" s="9">
        <f>SHERIFF!H1074</f>
        <v>202</v>
      </c>
      <c r="U61" s="52">
        <f t="shared" si="1"/>
        <v>606</v>
      </c>
    </row>
    <row r="62" spans="1:21" x14ac:dyDescent="0.2">
      <c r="A62" s="8" t="s">
        <v>915</v>
      </c>
      <c r="B62" s="52">
        <v>59</v>
      </c>
      <c r="C62" s="52">
        <v>60</v>
      </c>
      <c r="D62" s="52">
        <v>58</v>
      </c>
      <c r="E62" s="52">
        <v>55</v>
      </c>
      <c r="F62" s="52">
        <v>58</v>
      </c>
      <c r="G62" s="52">
        <v>67</v>
      </c>
      <c r="H62" s="52">
        <v>6</v>
      </c>
      <c r="I62" s="52">
        <v>11</v>
      </c>
      <c r="J62" s="52">
        <v>17</v>
      </c>
      <c r="K62" s="52">
        <v>5</v>
      </c>
      <c r="L62" s="52">
        <v>7</v>
      </c>
      <c r="M62" s="52">
        <v>11</v>
      </c>
      <c r="N62" s="52">
        <v>5</v>
      </c>
      <c r="O62" s="52">
        <v>6</v>
      </c>
      <c r="P62" s="52">
        <v>5</v>
      </c>
      <c r="Q62" s="52">
        <v>4</v>
      </c>
      <c r="R62" s="52">
        <v>6</v>
      </c>
      <c r="S62" s="9">
        <f t="shared" si="2"/>
        <v>49</v>
      </c>
      <c r="T62" s="9">
        <f>SHERIFF!H1075</f>
        <v>163</v>
      </c>
      <c r="U62" s="52">
        <f t="shared" si="1"/>
        <v>489</v>
      </c>
    </row>
    <row r="63" spans="1:21" x14ac:dyDescent="0.2">
      <c r="A63" s="8" t="s">
        <v>916</v>
      </c>
      <c r="B63" s="52">
        <v>74</v>
      </c>
      <c r="C63" s="52">
        <v>64</v>
      </c>
      <c r="D63" s="52">
        <v>62</v>
      </c>
      <c r="E63" s="52">
        <v>63</v>
      </c>
      <c r="F63" s="52">
        <v>58</v>
      </c>
      <c r="G63" s="52">
        <v>58</v>
      </c>
      <c r="H63" s="52">
        <v>7</v>
      </c>
      <c r="I63" s="52">
        <v>8</v>
      </c>
      <c r="J63" s="52">
        <v>8</v>
      </c>
      <c r="K63" s="52">
        <v>4</v>
      </c>
      <c r="L63" s="52">
        <v>5</v>
      </c>
      <c r="M63" s="52">
        <v>8</v>
      </c>
      <c r="N63" s="52">
        <v>7</v>
      </c>
      <c r="O63" s="52">
        <v>7</v>
      </c>
      <c r="P63" s="52">
        <v>6</v>
      </c>
      <c r="Q63" s="52">
        <v>3</v>
      </c>
      <c r="R63" s="52">
        <v>3</v>
      </c>
      <c r="S63" s="9">
        <f t="shared" si="2"/>
        <v>32</v>
      </c>
      <c r="T63" s="9">
        <f>SHERIFF!H1076</f>
        <v>159</v>
      </c>
      <c r="U63" s="52">
        <f t="shared" si="1"/>
        <v>477</v>
      </c>
    </row>
    <row r="64" spans="1:21" x14ac:dyDescent="0.2">
      <c r="A64" s="8" t="s">
        <v>917</v>
      </c>
      <c r="B64" s="52">
        <v>59</v>
      </c>
      <c r="C64" s="52">
        <v>65</v>
      </c>
      <c r="D64" s="52">
        <v>58</v>
      </c>
      <c r="E64" s="52">
        <v>45</v>
      </c>
      <c r="F64" s="52">
        <v>42</v>
      </c>
      <c r="G64" s="52">
        <v>56</v>
      </c>
      <c r="H64" s="52">
        <v>6</v>
      </c>
      <c r="I64" s="52">
        <v>8</v>
      </c>
      <c r="J64" s="52">
        <v>16</v>
      </c>
      <c r="K64" s="52">
        <v>4</v>
      </c>
      <c r="L64" s="52">
        <v>2</v>
      </c>
      <c r="M64" s="52">
        <v>0</v>
      </c>
      <c r="N64" s="52">
        <v>7</v>
      </c>
      <c r="O64" s="52">
        <v>4</v>
      </c>
      <c r="P64" s="52">
        <v>3</v>
      </c>
      <c r="Q64" s="52">
        <v>1</v>
      </c>
      <c r="R64" s="52">
        <v>3</v>
      </c>
      <c r="S64" s="9">
        <f t="shared" si="2"/>
        <v>50</v>
      </c>
      <c r="T64" s="9">
        <f>SHERIFF!H1077</f>
        <v>143</v>
      </c>
      <c r="U64" s="52">
        <f t="shared" si="1"/>
        <v>429</v>
      </c>
    </row>
    <row r="65" spans="1:21" x14ac:dyDescent="0.2">
      <c r="A65" s="8" t="s">
        <v>918</v>
      </c>
      <c r="B65" s="52">
        <v>47</v>
      </c>
      <c r="C65" s="52">
        <v>54</v>
      </c>
      <c r="D65" s="52">
        <v>45</v>
      </c>
      <c r="E65" s="52">
        <v>63</v>
      </c>
      <c r="F65" s="52">
        <v>69</v>
      </c>
      <c r="G65" s="52">
        <v>92</v>
      </c>
      <c r="H65" s="52">
        <v>12</v>
      </c>
      <c r="I65" s="52">
        <v>12</v>
      </c>
      <c r="J65" s="52">
        <v>22</v>
      </c>
      <c r="K65" s="52">
        <v>8</v>
      </c>
      <c r="L65" s="52">
        <v>7</v>
      </c>
      <c r="M65" s="52">
        <v>8</v>
      </c>
      <c r="N65" s="52">
        <v>8</v>
      </c>
      <c r="O65" s="52">
        <v>9</v>
      </c>
      <c r="P65" s="52">
        <v>10</v>
      </c>
      <c r="Q65" s="52">
        <v>4</v>
      </c>
      <c r="R65" s="52">
        <v>7</v>
      </c>
      <c r="S65" s="9">
        <f t="shared" si="2"/>
        <v>69</v>
      </c>
      <c r="T65" s="9">
        <f>SHERIFF!H1078</f>
        <v>182</v>
      </c>
      <c r="U65" s="52">
        <f t="shared" si="1"/>
        <v>546</v>
      </c>
    </row>
    <row r="66" spans="1:21" x14ac:dyDescent="0.2">
      <c r="A66" s="8" t="s">
        <v>919</v>
      </c>
      <c r="B66" s="52">
        <v>96</v>
      </c>
      <c r="C66" s="52">
        <v>109</v>
      </c>
      <c r="D66" s="52">
        <v>92</v>
      </c>
      <c r="E66" s="52">
        <v>71</v>
      </c>
      <c r="F66" s="52">
        <v>66</v>
      </c>
      <c r="G66" s="52">
        <v>78</v>
      </c>
      <c r="H66" s="52">
        <v>7</v>
      </c>
      <c r="I66" s="52">
        <v>10</v>
      </c>
      <c r="J66" s="52">
        <v>13</v>
      </c>
      <c r="K66" s="52">
        <v>3</v>
      </c>
      <c r="L66" s="52">
        <v>6</v>
      </c>
      <c r="M66" s="52">
        <v>12</v>
      </c>
      <c r="N66" s="52">
        <v>5</v>
      </c>
      <c r="O66" s="52">
        <v>4</v>
      </c>
      <c r="P66" s="52">
        <v>3</v>
      </c>
      <c r="Q66" s="52">
        <v>0</v>
      </c>
      <c r="R66" s="52">
        <v>1</v>
      </c>
      <c r="S66" s="9">
        <f t="shared" si="2"/>
        <v>78</v>
      </c>
      <c r="T66" s="9">
        <f>SHERIFF!H1079</f>
        <v>218</v>
      </c>
      <c r="U66" s="52">
        <f t="shared" si="1"/>
        <v>654</v>
      </c>
    </row>
    <row r="67" spans="1:21" x14ac:dyDescent="0.2">
      <c r="A67" s="8"/>
      <c r="B67" s="52"/>
      <c r="C67" s="52"/>
      <c r="D67" s="52"/>
      <c r="E67" s="52"/>
      <c r="F67" s="52"/>
      <c r="G67" s="52"/>
      <c r="H67" s="52"/>
      <c r="I67" s="52"/>
      <c r="J67" s="52"/>
      <c r="K67" s="52"/>
      <c r="L67" s="52"/>
      <c r="M67" s="52"/>
      <c r="N67" s="52"/>
      <c r="O67" s="52"/>
      <c r="P67" s="52"/>
      <c r="Q67" s="52"/>
      <c r="R67" s="52"/>
      <c r="S67" s="9"/>
      <c r="T67" s="9"/>
      <c r="U67" s="52"/>
    </row>
    <row r="68" spans="1:21" x14ac:dyDescent="0.2">
      <c r="A68" s="27" t="s">
        <v>313</v>
      </c>
      <c r="B68" s="52"/>
      <c r="C68" s="52"/>
      <c r="D68" s="52"/>
      <c r="E68" s="52"/>
      <c r="F68" s="52"/>
      <c r="G68" s="52"/>
      <c r="H68" s="52"/>
      <c r="I68" s="52"/>
      <c r="J68" s="52"/>
      <c r="K68" s="52"/>
      <c r="L68" s="52"/>
      <c r="M68" s="52"/>
      <c r="N68" s="52"/>
      <c r="O68" s="52"/>
      <c r="P68" s="52"/>
      <c r="Q68" s="52"/>
      <c r="R68" s="52"/>
      <c r="S68" s="9"/>
      <c r="T68" s="9"/>
      <c r="U68" s="52"/>
    </row>
    <row r="69" spans="1:21" x14ac:dyDescent="0.2">
      <c r="A69" s="8" t="s">
        <v>920</v>
      </c>
      <c r="B69" s="52">
        <v>57</v>
      </c>
      <c r="C69" s="52">
        <v>64</v>
      </c>
      <c r="D69" s="52">
        <v>57</v>
      </c>
      <c r="E69" s="52">
        <v>81</v>
      </c>
      <c r="F69" s="52">
        <v>76</v>
      </c>
      <c r="G69" s="52">
        <v>89</v>
      </c>
      <c r="H69" s="52">
        <v>4</v>
      </c>
      <c r="I69" s="52">
        <v>8</v>
      </c>
      <c r="J69" s="52">
        <v>14</v>
      </c>
      <c r="K69" s="52">
        <v>3</v>
      </c>
      <c r="L69" s="52">
        <v>8</v>
      </c>
      <c r="M69" s="52">
        <v>5</v>
      </c>
      <c r="N69" s="52">
        <v>4</v>
      </c>
      <c r="O69" s="52">
        <v>4</v>
      </c>
      <c r="P69" s="52">
        <v>3</v>
      </c>
      <c r="Q69" s="52">
        <v>1</v>
      </c>
      <c r="R69" s="52">
        <v>0</v>
      </c>
      <c r="S69" s="9">
        <f t="shared" si="2"/>
        <v>38</v>
      </c>
      <c r="T69" s="9">
        <f>SHERIFF!H1080</f>
        <v>172</v>
      </c>
      <c r="U69" s="52">
        <f t="shared" si="1"/>
        <v>516</v>
      </c>
    </row>
    <row r="70" spans="1:21" x14ac:dyDescent="0.2">
      <c r="A70" s="8" t="s">
        <v>921</v>
      </c>
      <c r="B70" s="52">
        <v>56</v>
      </c>
      <c r="C70" s="52">
        <v>56</v>
      </c>
      <c r="D70" s="52">
        <v>58</v>
      </c>
      <c r="E70" s="52">
        <v>50</v>
      </c>
      <c r="F70" s="52">
        <v>48</v>
      </c>
      <c r="G70" s="52">
        <v>58</v>
      </c>
      <c r="H70" s="52">
        <v>6</v>
      </c>
      <c r="I70" s="52">
        <v>7</v>
      </c>
      <c r="J70" s="52">
        <v>10</v>
      </c>
      <c r="K70" s="52">
        <v>10</v>
      </c>
      <c r="L70" s="52">
        <v>8</v>
      </c>
      <c r="M70" s="52">
        <v>6</v>
      </c>
      <c r="N70" s="52">
        <v>7</v>
      </c>
      <c r="O70" s="52">
        <v>9</v>
      </c>
      <c r="P70" s="52">
        <v>7</v>
      </c>
      <c r="Q70" s="52">
        <v>4</v>
      </c>
      <c r="R70" s="52">
        <v>3</v>
      </c>
      <c r="S70" s="9">
        <f t="shared" si="2"/>
        <v>47</v>
      </c>
      <c r="T70" s="9">
        <f>SHERIFF!H1081</f>
        <v>150</v>
      </c>
      <c r="U70" s="52">
        <f t="shared" si="1"/>
        <v>450</v>
      </c>
    </row>
    <row r="71" spans="1:21" x14ac:dyDescent="0.2">
      <c r="A71" s="8" t="s">
        <v>922</v>
      </c>
      <c r="B71" s="52">
        <v>74</v>
      </c>
      <c r="C71" s="52">
        <v>73</v>
      </c>
      <c r="D71" s="52">
        <v>67</v>
      </c>
      <c r="E71" s="52">
        <v>80</v>
      </c>
      <c r="F71" s="52">
        <v>77</v>
      </c>
      <c r="G71" s="52">
        <v>85</v>
      </c>
      <c r="H71" s="52">
        <v>8</v>
      </c>
      <c r="I71" s="52">
        <v>8</v>
      </c>
      <c r="J71" s="52">
        <v>10</v>
      </c>
      <c r="K71" s="52">
        <v>11</v>
      </c>
      <c r="L71" s="52">
        <v>10</v>
      </c>
      <c r="M71" s="52">
        <v>9</v>
      </c>
      <c r="N71" s="52">
        <v>5</v>
      </c>
      <c r="O71" s="52">
        <v>6</v>
      </c>
      <c r="P71" s="52">
        <v>4</v>
      </c>
      <c r="Q71" s="52">
        <v>7</v>
      </c>
      <c r="R71" s="52">
        <v>4</v>
      </c>
      <c r="S71" s="9">
        <f t="shared" si="2"/>
        <v>32</v>
      </c>
      <c r="T71" s="9">
        <f>SHERIFF!H1082</f>
        <v>190</v>
      </c>
      <c r="U71" s="52">
        <f t="shared" si="1"/>
        <v>570</v>
      </c>
    </row>
    <row r="72" spans="1:21" x14ac:dyDescent="0.2">
      <c r="A72" s="8" t="s">
        <v>923</v>
      </c>
      <c r="B72" s="52">
        <v>54</v>
      </c>
      <c r="C72" s="52">
        <v>65</v>
      </c>
      <c r="D72" s="52">
        <v>52</v>
      </c>
      <c r="E72" s="52">
        <v>70</v>
      </c>
      <c r="F72" s="52">
        <v>70</v>
      </c>
      <c r="G72" s="52">
        <v>81</v>
      </c>
      <c r="H72" s="52">
        <v>7</v>
      </c>
      <c r="I72" s="52">
        <v>5</v>
      </c>
      <c r="J72" s="52">
        <v>15</v>
      </c>
      <c r="K72" s="52">
        <v>7</v>
      </c>
      <c r="L72" s="52">
        <v>5</v>
      </c>
      <c r="M72" s="52">
        <v>7</v>
      </c>
      <c r="N72" s="52">
        <v>3</v>
      </c>
      <c r="O72" s="52">
        <v>4</v>
      </c>
      <c r="P72" s="52">
        <v>3</v>
      </c>
      <c r="Q72" s="52">
        <v>2</v>
      </c>
      <c r="R72" s="52">
        <v>0</v>
      </c>
      <c r="S72" s="9">
        <f t="shared" si="2"/>
        <v>42</v>
      </c>
      <c r="T72" s="9">
        <f>SHERIFF!H1083</f>
        <v>164</v>
      </c>
      <c r="U72" s="52">
        <f t="shared" si="1"/>
        <v>492</v>
      </c>
    </row>
    <row r="73" spans="1:21" x14ac:dyDescent="0.2">
      <c r="A73" s="8" t="s">
        <v>924</v>
      </c>
      <c r="B73" s="52">
        <v>103</v>
      </c>
      <c r="C73" s="52">
        <v>110</v>
      </c>
      <c r="D73" s="52">
        <v>111</v>
      </c>
      <c r="E73" s="52">
        <v>71</v>
      </c>
      <c r="F73" s="52">
        <v>67</v>
      </c>
      <c r="G73" s="52">
        <v>69</v>
      </c>
      <c r="H73" s="52">
        <v>12</v>
      </c>
      <c r="I73" s="52">
        <v>10</v>
      </c>
      <c r="J73" s="52">
        <v>5</v>
      </c>
      <c r="K73" s="52">
        <v>6</v>
      </c>
      <c r="L73" s="52">
        <v>7</v>
      </c>
      <c r="M73" s="52">
        <v>10</v>
      </c>
      <c r="N73" s="52">
        <v>5</v>
      </c>
      <c r="O73" s="52">
        <v>7</v>
      </c>
      <c r="P73" s="52">
        <v>6</v>
      </c>
      <c r="Q73" s="52">
        <v>3</v>
      </c>
      <c r="R73" s="52">
        <v>1</v>
      </c>
      <c r="S73" s="9">
        <f t="shared" si="2"/>
        <v>57</v>
      </c>
      <c r="T73" s="9">
        <f>SHERIFF!H1084</f>
        <v>220</v>
      </c>
      <c r="U73" s="52">
        <f t="shared" ref="U73:U96" si="3">T73*3</f>
        <v>660</v>
      </c>
    </row>
    <row r="74" spans="1:21" x14ac:dyDescent="0.2">
      <c r="A74" s="8" t="s">
        <v>925</v>
      </c>
      <c r="B74" s="52">
        <v>98</v>
      </c>
      <c r="C74" s="52">
        <v>103</v>
      </c>
      <c r="D74" s="52">
        <v>86</v>
      </c>
      <c r="E74" s="52">
        <v>98</v>
      </c>
      <c r="F74" s="52">
        <v>82</v>
      </c>
      <c r="G74" s="52">
        <v>94</v>
      </c>
      <c r="H74" s="52">
        <v>15</v>
      </c>
      <c r="I74" s="52">
        <v>15</v>
      </c>
      <c r="J74" s="52">
        <v>18</v>
      </c>
      <c r="K74" s="52">
        <v>11</v>
      </c>
      <c r="L74" s="52">
        <v>10</v>
      </c>
      <c r="M74" s="52">
        <v>16</v>
      </c>
      <c r="N74" s="52">
        <v>5</v>
      </c>
      <c r="O74" s="52">
        <v>8</v>
      </c>
      <c r="P74" s="52">
        <v>10</v>
      </c>
      <c r="Q74" s="52">
        <v>2</v>
      </c>
      <c r="R74" s="52">
        <v>2</v>
      </c>
      <c r="S74" s="9">
        <f t="shared" si="2"/>
        <v>62</v>
      </c>
      <c r="T74" s="9">
        <f>SHERIFF!H1085</f>
        <v>245</v>
      </c>
      <c r="U74" s="52">
        <f t="shared" si="3"/>
        <v>735</v>
      </c>
    </row>
    <row r="75" spans="1:21" x14ac:dyDescent="0.2">
      <c r="A75" s="8" t="s">
        <v>926</v>
      </c>
      <c r="B75" s="52">
        <v>92</v>
      </c>
      <c r="C75" s="52">
        <v>94</v>
      </c>
      <c r="D75" s="52">
        <v>91</v>
      </c>
      <c r="E75" s="52">
        <v>58</v>
      </c>
      <c r="F75" s="52">
        <v>57</v>
      </c>
      <c r="G75" s="52">
        <v>69</v>
      </c>
      <c r="H75" s="52">
        <v>3</v>
      </c>
      <c r="I75" s="52">
        <v>10</v>
      </c>
      <c r="J75" s="52">
        <v>13</v>
      </c>
      <c r="K75" s="52">
        <v>9</v>
      </c>
      <c r="L75" s="52">
        <v>7</v>
      </c>
      <c r="M75" s="52">
        <v>14</v>
      </c>
      <c r="N75" s="52">
        <v>7</v>
      </c>
      <c r="O75" s="52">
        <v>5</v>
      </c>
      <c r="P75" s="52">
        <v>5</v>
      </c>
      <c r="Q75" s="52">
        <v>4</v>
      </c>
      <c r="R75" s="52">
        <v>1</v>
      </c>
      <c r="S75" s="9">
        <f t="shared" si="2"/>
        <v>43</v>
      </c>
      <c r="T75" s="9">
        <f>SHERIFF!H1086</f>
        <v>194</v>
      </c>
      <c r="U75" s="52">
        <f t="shared" si="3"/>
        <v>582</v>
      </c>
    </row>
    <row r="76" spans="1:21" x14ac:dyDescent="0.2">
      <c r="A76" s="8" t="s">
        <v>927</v>
      </c>
      <c r="B76" s="52">
        <v>88</v>
      </c>
      <c r="C76" s="52">
        <v>90</v>
      </c>
      <c r="D76" s="52">
        <v>76</v>
      </c>
      <c r="E76" s="52">
        <v>93</v>
      </c>
      <c r="F76" s="52">
        <v>90</v>
      </c>
      <c r="G76" s="52">
        <v>105</v>
      </c>
      <c r="H76" s="52">
        <v>2</v>
      </c>
      <c r="I76" s="52">
        <v>9</v>
      </c>
      <c r="J76" s="52">
        <v>23</v>
      </c>
      <c r="K76" s="52">
        <v>12</v>
      </c>
      <c r="L76" s="52">
        <v>9</v>
      </c>
      <c r="M76" s="52">
        <v>13</v>
      </c>
      <c r="N76" s="52">
        <v>3</v>
      </c>
      <c r="O76" s="52">
        <v>5</v>
      </c>
      <c r="P76" s="52">
        <v>3</v>
      </c>
      <c r="Q76" s="52">
        <v>4</v>
      </c>
      <c r="R76" s="52">
        <v>3</v>
      </c>
      <c r="S76" s="9">
        <f t="shared" si="2"/>
        <v>77</v>
      </c>
      <c r="T76" s="9">
        <f>SHERIFF!H1087</f>
        <v>235</v>
      </c>
      <c r="U76" s="52">
        <f t="shared" si="3"/>
        <v>705</v>
      </c>
    </row>
    <row r="77" spans="1:21" x14ac:dyDescent="0.2">
      <c r="A77" s="8" t="s">
        <v>928</v>
      </c>
      <c r="B77" s="52">
        <v>52</v>
      </c>
      <c r="C77" s="52">
        <v>49</v>
      </c>
      <c r="D77" s="52">
        <v>52</v>
      </c>
      <c r="E77" s="52">
        <v>54</v>
      </c>
      <c r="F77" s="52">
        <v>58</v>
      </c>
      <c r="G77" s="52">
        <v>60</v>
      </c>
      <c r="H77" s="52">
        <v>8</v>
      </c>
      <c r="I77" s="52">
        <v>7</v>
      </c>
      <c r="J77" s="52">
        <v>12</v>
      </c>
      <c r="K77" s="52">
        <v>8</v>
      </c>
      <c r="L77" s="52">
        <v>5</v>
      </c>
      <c r="M77" s="52">
        <v>8</v>
      </c>
      <c r="N77" s="52">
        <v>3</v>
      </c>
      <c r="O77" s="52">
        <v>4</v>
      </c>
      <c r="P77" s="52">
        <v>3</v>
      </c>
      <c r="Q77" s="52">
        <v>4</v>
      </c>
      <c r="R77" s="52">
        <v>3</v>
      </c>
      <c r="S77" s="9">
        <f t="shared" si="2"/>
        <v>27</v>
      </c>
      <c r="T77" s="9">
        <f>SHERIFF!H1088</f>
        <v>139</v>
      </c>
      <c r="U77" s="52">
        <f t="shared" si="3"/>
        <v>417</v>
      </c>
    </row>
    <row r="78" spans="1:21" x14ac:dyDescent="0.2">
      <c r="A78" s="8" t="s">
        <v>929</v>
      </c>
      <c r="B78" s="52">
        <v>92</v>
      </c>
      <c r="C78" s="52">
        <v>86</v>
      </c>
      <c r="D78" s="52">
        <v>87</v>
      </c>
      <c r="E78" s="52">
        <v>96</v>
      </c>
      <c r="F78" s="52">
        <v>91</v>
      </c>
      <c r="G78" s="52">
        <v>99</v>
      </c>
      <c r="H78" s="52">
        <v>3</v>
      </c>
      <c r="I78" s="52">
        <v>7</v>
      </c>
      <c r="J78" s="52">
        <v>6</v>
      </c>
      <c r="K78" s="52">
        <v>6</v>
      </c>
      <c r="L78" s="52">
        <v>5</v>
      </c>
      <c r="M78" s="52">
        <v>8</v>
      </c>
      <c r="N78" s="52">
        <v>5</v>
      </c>
      <c r="O78" s="52">
        <v>5</v>
      </c>
      <c r="P78" s="52">
        <v>8</v>
      </c>
      <c r="Q78" s="52">
        <v>3</v>
      </c>
      <c r="R78" s="52">
        <v>3</v>
      </c>
      <c r="S78" s="9">
        <f t="shared" si="2"/>
        <v>47</v>
      </c>
      <c r="T78" s="9">
        <f>SHERIFF!H1089</f>
        <v>219</v>
      </c>
      <c r="U78" s="52">
        <f t="shared" si="3"/>
        <v>657</v>
      </c>
    </row>
    <row r="79" spans="1:21" x14ac:dyDescent="0.2">
      <c r="A79" s="8" t="s">
        <v>930</v>
      </c>
      <c r="B79" s="52">
        <v>71</v>
      </c>
      <c r="C79" s="52">
        <v>72</v>
      </c>
      <c r="D79" s="52">
        <v>82</v>
      </c>
      <c r="E79" s="52">
        <v>85</v>
      </c>
      <c r="F79" s="52">
        <v>86</v>
      </c>
      <c r="G79" s="52">
        <v>67</v>
      </c>
      <c r="H79" s="52">
        <v>5</v>
      </c>
      <c r="I79" s="52">
        <v>5</v>
      </c>
      <c r="J79" s="52">
        <v>10</v>
      </c>
      <c r="K79" s="52">
        <v>11</v>
      </c>
      <c r="L79" s="52">
        <v>10</v>
      </c>
      <c r="M79" s="52">
        <v>13</v>
      </c>
      <c r="N79" s="52">
        <v>5</v>
      </c>
      <c r="O79" s="52">
        <v>2</v>
      </c>
      <c r="P79" s="52">
        <v>8</v>
      </c>
      <c r="Q79" s="52">
        <v>5</v>
      </c>
      <c r="R79" s="52">
        <v>4</v>
      </c>
      <c r="S79" s="9">
        <f t="shared" si="2"/>
        <v>35</v>
      </c>
      <c r="T79" s="9">
        <f>SHERIFF!H1090</f>
        <v>192</v>
      </c>
      <c r="U79" s="52">
        <f t="shared" si="3"/>
        <v>576</v>
      </c>
    </row>
    <row r="80" spans="1:21" x14ac:dyDescent="0.2">
      <c r="A80" s="8" t="s">
        <v>1014</v>
      </c>
      <c r="B80" s="52">
        <v>59</v>
      </c>
      <c r="C80" s="52">
        <v>61</v>
      </c>
      <c r="D80" s="52">
        <v>63</v>
      </c>
      <c r="E80" s="52">
        <v>83</v>
      </c>
      <c r="F80" s="52">
        <v>76</v>
      </c>
      <c r="G80" s="52">
        <v>76</v>
      </c>
      <c r="H80" s="52">
        <v>7</v>
      </c>
      <c r="I80" s="52">
        <v>8</v>
      </c>
      <c r="J80" s="52">
        <v>10</v>
      </c>
      <c r="K80" s="52">
        <v>4</v>
      </c>
      <c r="L80" s="52">
        <v>7</v>
      </c>
      <c r="M80" s="52">
        <v>11</v>
      </c>
      <c r="N80" s="52">
        <v>6</v>
      </c>
      <c r="O80" s="52">
        <v>7</v>
      </c>
      <c r="P80" s="52">
        <v>6</v>
      </c>
      <c r="Q80" s="52">
        <v>3</v>
      </c>
      <c r="R80" s="52">
        <v>0</v>
      </c>
      <c r="S80" s="9">
        <f t="shared" si="2"/>
        <v>38</v>
      </c>
      <c r="T80" s="9">
        <f>SHERIFF!H1091</f>
        <v>175</v>
      </c>
      <c r="U80" s="52">
        <f t="shared" si="3"/>
        <v>525</v>
      </c>
    </row>
    <row r="81" spans="1:21" x14ac:dyDescent="0.2">
      <c r="A81" s="8" t="s">
        <v>1015</v>
      </c>
      <c r="B81" s="52">
        <v>79</v>
      </c>
      <c r="C81" s="52">
        <v>73</v>
      </c>
      <c r="D81" s="52">
        <v>82</v>
      </c>
      <c r="E81" s="52">
        <v>86</v>
      </c>
      <c r="F81" s="52">
        <v>91</v>
      </c>
      <c r="G81" s="52">
        <v>86</v>
      </c>
      <c r="H81" s="52">
        <v>16</v>
      </c>
      <c r="I81" s="52">
        <v>12</v>
      </c>
      <c r="J81" s="52">
        <v>10</v>
      </c>
      <c r="K81" s="52">
        <v>10</v>
      </c>
      <c r="L81" s="52">
        <v>10</v>
      </c>
      <c r="M81" s="52">
        <v>13</v>
      </c>
      <c r="N81" s="52">
        <v>5</v>
      </c>
      <c r="O81" s="52">
        <v>8</v>
      </c>
      <c r="P81" s="52">
        <v>5</v>
      </c>
      <c r="Q81" s="52">
        <v>4</v>
      </c>
      <c r="R81" s="52">
        <v>1</v>
      </c>
      <c r="S81" s="9">
        <f t="shared" si="2"/>
        <v>36</v>
      </c>
      <c r="T81" s="9">
        <f>SHERIFF!H1092</f>
        <v>209</v>
      </c>
      <c r="U81" s="52">
        <f t="shared" si="3"/>
        <v>627</v>
      </c>
    </row>
    <row r="82" spans="1:21" x14ac:dyDescent="0.2">
      <c r="A82" s="8" t="s">
        <v>1016</v>
      </c>
      <c r="B82" s="52">
        <v>89</v>
      </c>
      <c r="C82" s="52">
        <v>90</v>
      </c>
      <c r="D82" s="52">
        <v>94</v>
      </c>
      <c r="E82" s="52">
        <v>77</v>
      </c>
      <c r="F82" s="52">
        <v>76</v>
      </c>
      <c r="G82" s="52">
        <v>69</v>
      </c>
      <c r="H82" s="52">
        <v>13</v>
      </c>
      <c r="I82" s="52">
        <v>10</v>
      </c>
      <c r="J82" s="52">
        <v>14</v>
      </c>
      <c r="K82" s="52">
        <v>11</v>
      </c>
      <c r="L82" s="52">
        <v>10</v>
      </c>
      <c r="M82" s="52">
        <v>10</v>
      </c>
      <c r="N82" s="52">
        <v>8</v>
      </c>
      <c r="O82" s="52">
        <v>7</v>
      </c>
      <c r="P82" s="52">
        <v>12</v>
      </c>
      <c r="Q82" s="52">
        <v>6</v>
      </c>
      <c r="R82" s="52">
        <v>5</v>
      </c>
      <c r="S82" s="9">
        <f t="shared" si="2"/>
        <v>44</v>
      </c>
      <c r="T82" s="9">
        <f>SHERIFF!H1093</f>
        <v>215</v>
      </c>
      <c r="U82" s="52">
        <f t="shared" si="3"/>
        <v>645</v>
      </c>
    </row>
    <row r="83" spans="1:21" x14ac:dyDescent="0.2">
      <c r="A83" s="8" t="s">
        <v>1017</v>
      </c>
      <c r="B83" s="52">
        <v>85</v>
      </c>
      <c r="C83" s="52">
        <v>83</v>
      </c>
      <c r="D83" s="52">
        <v>82</v>
      </c>
      <c r="E83" s="52">
        <v>91</v>
      </c>
      <c r="F83" s="52">
        <v>88</v>
      </c>
      <c r="G83" s="52">
        <v>93</v>
      </c>
      <c r="H83" s="52">
        <v>8</v>
      </c>
      <c r="I83" s="52">
        <v>9</v>
      </c>
      <c r="J83" s="52">
        <v>14</v>
      </c>
      <c r="K83" s="52">
        <v>5</v>
      </c>
      <c r="L83" s="52">
        <v>6</v>
      </c>
      <c r="M83" s="52">
        <v>8</v>
      </c>
      <c r="N83" s="52">
        <v>9</v>
      </c>
      <c r="O83" s="52">
        <v>10</v>
      </c>
      <c r="P83" s="52">
        <v>7</v>
      </c>
      <c r="Q83" s="52">
        <v>9</v>
      </c>
      <c r="R83" s="52">
        <v>3</v>
      </c>
      <c r="S83" s="9">
        <f t="shared" si="2"/>
        <v>47</v>
      </c>
      <c r="T83" s="9">
        <f>SHERIFF!H1097</f>
        <v>219</v>
      </c>
      <c r="U83" s="52">
        <f t="shared" si="3"/>
        <v>657</v>
      </c>
    </row>
    <row r="84" spans="1:21" x14ac:dyDescent="0.2">
      <c r="A84" s="8" t="s">
        <v>523</v>
      </c>
      <c r="B84" s="52">
        <v>88</v>
      </c>
      <c r="C84" s="52">
        <v>75</v>
      </c>
      <c r="D84" s="52">
        <v>84</v>
      </c>
      <c r="E84" s="52">
        <v>79</v>
      </c>
      <c r="F84" s="52">
        <v>80</v>
      </c>
      <c r="G84" s="52">
        <v>73</v>
      </c>
      <c r="H84" s="52">
        <v>11</v>
      </c>
      <c r="I84" s="52">
        <v>10</v>
      </c>
      <c r="J84" s="52">
        <v>13</v>
      </c>
      <c r="K84" s="52">
        <v>9</v>
      </c>
      <c r="L84" s="52">
        <v>9</v>
      </c>
      <c r="M84" s="52">
        <v>6</v>
      </c>
      <c r="N84" s="52">
        <v>7</v>
      </c>
      <c r="O84" s="52">
        <v>5</v>
      </c>
      <c r="P84" s="52">
        <v>6</v>
      </c>
      <c r="Q84" s="52">
        <v>1</v>
      </c>
      <c r="R84" s="52">
        <v>2</v>
      </c>
      <c r="S84" s="9">
        <f t="shared" si="2"/>
        <v>24</v>
      </c>
      <c r="T84" s="9">
        <f>SHERIFF!H1098</f>
        <v>194</v>
      </c>
      <c r="U84" s="52">
        <f t="shared" si="3"/>
        <v>582</v>
      </c>
    </row>
    <row r="85" spans="1:21" x14ac:dyDescent="0.2">
      <c r="A85" s="8" t="s">
        <v>524</v>
      </c>
      <c r="B85" s="52">
        <v>67</v>
      </c>
      <c r="C85" s="52">
        <v>60</v>
      </c>
      <c r="D85" s="52">
        <v>62</v>
      </c>
      <c r="E85" s="52">
        <v>63</v>
      </c>
      <c r="F85" s="52">
        <v>62</v>
      </c>
      <c r="G85" s="52">
        <v>58</v>
      </c>
      <c r="H85" s="52">
        <v>2</v>
      </c>
      <c r="I85" s="52">
        <v>8</v>
      </c>
      <c r="J85" s="52">
        <v>7</v>
      </c>
      <c r="K85" s="52">
        <v>7</v>
      </c>
      <c r="L85" s="52">
        <v>6</v>
      </c>
      <c r="M85" s="52">
        <v>7</v>
      </c>
      <c r="N85" s="52">
        <v>7</v>
      </c>
      <c r="O85" s="52">
        <v>6</v>
      </c>
      <c r="P85" s="52">
        <v>6</v>
      </c>
      <c r="Q85" s="52">
        <v>1</v>
      </c>
      <c r="R85" s="52">
        <v>2</v>
      </c>
      <c r="S85" s="9">
        <f t="shared" si="2"/>
        <v>37</v>
      </c>
      <c r="T85" s="9">
        <f>SHERIFF!H1099</f>
        <v>156</v>
      </c>
      <c r="U85" s="52">
        <f t="shared" si="3"/>
        <v>468</v>
      </c>
    </row>
    <row r="86" spans="1:21" x14ac:dyDescent="0.2">
      <c r="A86" s="8" t="s">
        <v>470</v>
      </c>
      <c r="B86" s="52">
        <v>76</v>
      </c>
      <c r="C86" s="52">
        <v>71</v>
      </c>
      <c r="D86" s="52">
        <v>68</v>
      </c>
      <c r="E86" s="52">
        <v>66</v>
      </c>
      <c r="F86" s="52">
        <v>73</v>
      </c>
      <c r="G86" s="52">
        <v>71</v>
      </c>
      <c r="H86" s="52">
        <v>7</v>
      </c>
      <c r="I86" s="52">
        <v>5</v>
      </c>
      <c r="J86" s="52">
        <v>12</v>
      </c>
      <c r="K86" s="52">
        <v>12</v>
      </c>
      <c r="L86" s="52">
        <v>11</v>
      </c>
      <c r="M86" s="52">
        <v>13</v>
      </c>
      <c r="N86" s="52">
        <v>6</v>
      </c>
      <c r="O86" s="52">
        <v>4</v>
      </c>
      <c r="P86" s="52">
        <v>7</v>
      </c>
      <c r="Q86" s="52">
        <v>3</v>
      </c>
      <c r="R86" s="52">
        <v>5</v>
      </c>
      <c r="S86" s="9">
        <f t="shared" si="2"/>
        <v>39</v>
      </c>
      <c r="T86" s="9">
        <f>SHERIFF!H1100</f>
        <v>183</v>
      </c>
      <c r="U86" s="52">
        <f t="shared" si="3"/>
        <v>549</v>
      </c>
    </row>
    <row r="87" spans="1:21" x14ac:dyDescent="0.2">
      <c r="A87" s="8" t="s">
        <v>471</v>
      </c>
      <c r="B87" s="52">
        <v>102</v>
      </c>
      <c r="C87" s="52">
        <v>89</v>
      </c>
      <c r="D87" s="52">
        <v>86</v>
      </c>
      <c r="E87" s="52">
        <v>96</v>
      </c>
      <c r="F87" s="52">
        <v>103</v>
      </c>
      <c r="G87" s="52">
        <v>86</v>
      </c>
      <c r="H87" s="52">
        <v>5</v>
      </c>
      <c r="I87" s="52">
        <v>4</v>
      </c>
      <c r="J87" s="52">
        <v>19</v>
      </c>
      <c r="K87" s="52">
        <v>7</v>
      </c>
      <c r="L87" s="52">
        <v>9</v>
      </c>
      <c r="M87" s="52">
        <v>8</v>
      </c>
      <c r="N87" s="52">
        <v>11</v>
      </c>
      <c r="O87" s="52">
        <v>13</v>
      </c>
      <c r="P87" s="52">
        <v>9</v>
      </c>
      <c r="Q87" s="52">
        <v>1</v>
      </c>
      <c r="R87" s="52">
        <v>3</v>
      </c>
      <c r="S87" s="9">
        <f t="shared" si="2"/>
        <v>48</v>
      </c>
      <c r="T87" s="9">
        <f>SHERIFF!H1101</f>
        <v>233</v>
      </c>
      <c r="U87" s="52">
        <f t="shared" si="3"/>
        <v>699</v>
      </c>
    </row>
    <row r="88" spans="1:21" x14ac:dyDescent="0.2">
      <c r="A88" s="8" t="s">
        <v>472</v>
      </c>
      <c r="B88" s="52">
        <v>72</v>
      </c>
      <c r="C88" s="52">
        <v>72</v>
      </c>
      <c r="D88" s="52">
        <v>61</v>
      </c>
      <c r="E88" s="52">
        <v>74</v>
      </c>
      <c r="F88" s="52">
        <v>80</v>
      </c>
      <c r="G88" s="52">
        <v>74</v>
      </c>
      <c r="H88" s="52">
        <v>7</v>
      </c>
      <c r="I88" s="52">
        <v>8</v>
      </c>
      <c r="J88" s="52">
        <v>12</v>
      </c>
      <c r="K88" s="52">
        <v>5</v>
      </c>
      <c r="L88" s="52">
        <v>3</v>
      </c>
      <c r="M88" s="52">
        <v>6</v>
      </c>
      <c r="N88" s="52">
        <v>6</v>
      </c>
      <c r="O88" s="52">
        <v>6</v>
      </c>
      <c r="P88" s="52">
        <v>5</v>
      </c>
      <c r="Q88" s="52">
        <v>3</v>
      </c>
      <c r="R88" s="52">
        <v>1</v>
      </c>
      <c r="S88" s="9">
        <f t="shared" si="2"/>
        <v>30</v>
      </c>
      <c r="T88" s="9">
        <f>SHERIFF!H1102</f>
        <v>175</v>
      </c>
      <c r="U88" s="52">
        <f t="shared" si="3"/>
        <v>525</v>
      </c>
    </row>
    <row r="89" spans="1:21" x14ac:dyDescent="0.2">
      <c r="A89" s="8" t="s">
        <v>473</v>
      </c>
      <c r="B89" s="52">
        <v>93</v>
      </c>
      <c r="C89" s="52">
        <v>93</v>
      </c>
      <c r="D89" s="52">
        <v>90</v>
      </c>
      <c r="E89" s="52">
        <v>86</v>
      </c>
      <c r="F89" s="52">
        <v>77</v>
      </c>
      <c r="G89" s="52">
        <v>81</v>
      </c>
      <c r="H89" s="52">
        <v>11</v>
      </c>
      <c r="I89" s="52">
        <v>15</v>
      </c>
      <c r="J89" s="52">
        <v>14</v>
      </c>
      <c r="K89" s="52">
        <v>8</v>
      </c>
      <c r="L89" s="52">
        <v>8</v>
      </c>
      <c r="M89" s="52">
        <v>13</v>
      </c>
      <c r="N89" s="52">
        <v>5</v>
      </c>
      <c r="O89" s="52">
        <v>4</v>
      </c>
      <c r="P89" s="52">
        <v>3</v>
      </c>
      <c r="Q89" s="52">
        <v>3</v>
      </c>
      <c r="R89" s="52">
        <v>5</v>
      </c>
      <c r="S89" s="9">
        <f t="shared" si="2"/>
        <v>45</v>
      </c>
      <c r="T89" s="9">
        <f>SHERIFF!H1103</f>
        <v>218</v>
      </c>
      <c r="U89" s="52">
        <f t="shared" si="3"/>
        <v>654</v>
      </c>
    </row>
    <row r="90" spans="1:21" x14ac:dyDescent="0.2">
      <c r="A90" s="8" t="s">
        <v>474</v>
      </c>
      <c r="B90" s="52">
        <v>67</v>
      </c>
      <c r="C90" s="52">
        <v>63</v>
      </c>
      <c r="D90" s="52">
        <v>69</v>
      </c>
      <c r="E90" s="52">
        <v>98</v>
      </c>
      <c r="F90" s="52">
        <v>95</v>
      </c>
      <c r="G90" s="52">
        <v>89</v>
      </c>
      <c r="H90" s="52">
        <v>7</v>
      </c>
      <c r="I90" s="52">
        <v>8</v>
      </c>
      <c r="J90" s="52">
        <v>10</v>
      </c>
      <c r="K90" s="52">
        <v>6</v>
      </c>
      <c r="L90" s="52">
        <v>6</v>
      </c>
      <c r="M90" s="52">
        <v>6</v>
      </c>
      <c r="N90" s="52">
        <v>3</v>
      </c>
      <c r="O90" s="52">
        <v>2</v>
      </c>
      <c r="P90" s="52">
        <v>5</v>
      </c>
      <c r="Q90" s="52">
        <v>2</v>
      </c>
      <c r="R90" s="52">
        <v>4</v>
      </c>
      <c r="S90" s="9">
        <f t="shared" si="2"/>
        <v>42</v>
      </c>
      <c r="T90" s="9">
        <f>SHERIFF!H1104</f>
        <v>194</v>
      </c>
      <c r="U90" s="52">
        <f t="shared" si="3"/>
        <v>582</v>
      </c>
    </row>
    <row r="91" spans="1:21" x14ac:dyDescent="0.2">
      <c r="A91" s="8" t="s">
        <v>475</v>
      </c>
      <c r="B91" s="52">
        <v>86</v>
      </c>
      <c r="C91" s="52">
        <v>75</v>
      </c>
      <c r="D91" s="52">
        <v>79</v>
      </c>
      <c r="E91" s="52">
        <v>71</v>
      </c>
      <c r="F91" s="52">
        <v>63</v>
      </c>
      <c r="G91" s="52">
        <v>67</v>
      </c>
      <c r="H91" s="52">
        <v>7</v>
      </c>
      <c r="I91" s="52">
        <v>5</v>
      </c>
      <c r="J91" s="52">
        <v>0</v>
      </c>
      <c r="K91" s="52">
        <v>9</v>
      </c>
      <c r="L91" s="52">
        <v>4</v>
      </c>
      <c r="M91" s="52">
        <v>7</v>
      </c>
      <c r="N91" s="52">
        <v>8</v>
      </c>
      <c r="O91" s="52">
        <v>8</v>
      </c>
      <c r="P91" s="52">
        <v>9</v>
      </c>
      <c r="Q91" s="52">
        <v>3</v>
      </c>
      <c r="R91" s="52">
        <v>3</v>
      </c>
      <c r="S91" s="9">
        <f t="shared" si="2"/>
        <v>33</v>
      </c>
      <c r="T91" s="9">
        <f>SHERIFF!H1105</f>
        <v>179</v>
      </c>
      <c r="U91" s="52">
        <f t="shared" si="3"/>
        <v>537</v>
      </c>
    </row>
    <row r="92" spans="1:21" x14ac:dyDescent="0.2">
      <c r="A92" s="8" t="s">
        <v>476</v>
      </c>
      <c r="B92" s="52">
        <v>80</v>
      </c>
      <c r="C92" s="52">
        <v>81</v>
      </c>
      <c r="D92" s="52">
        <v>69</v>
      </c>
      <c r="E92" s="52">
        <v>76</v>
      </c>
      <c r="F92" s="52">
        <v>81</v>
      </c>
      <c r="G92" s="52">
        <v>96</v>
      </c>
      <c r="H92" s="52">
        <v>7</v>
      </c>
      <c r="I92" s="52">
        <v>13</v>
      </c>
      <c r="J92" s="52">
        <v>6</v>
      </c>
      <c r="K92" s="52">
        <v>11</v>
      </c>
      <c r="L92" s="52">
        <v>11</v>
      </c>
      <c r="M92" s="52">
        <v>10</v>
      </c>
      <c r="N92" s="52">
        <v>4</v>
      </c>
      <c r="O92" s="52">
        <v>5</v>
      </c>
      <c r="P92" s="52">
        <v>4</v>
      </c>
      <c r="Q92" s="52">
        <v>0</v>
      </c>
      <c r="R92" s="52">
        <v>0</v>
      </c>
      <c r="S92" s="9">
        <f t="shared" si="2"/>
        <v>46</v>
      </c>
      <c r="T92" s="9">
        <f>SHERIFF!H1106</f>
        <v>200</v>
      </c>
      <c r="U92" s="52">
        <f t="shared" si="3"/>
        <v>600</v>
      </c>
    </row>
    <row r="93" spans="1:21" x14ac:dyDescent="0.2">
      <c r="A93" s="8" t="s">
        <v>477</v>
      </c>
      <c r="B93" s="52">
        <v>75</v>
      </c>
      <c r="C93" s="52">
        <v>77</v>
      </c>
      <c r="D93" s="52">
        <v>74</v>
      </c>
      <c r="E93" s="52">
        <v>101</v>
      </c>
      <c r="F93" s="52">
        <v>103</v>
      </c>
      <c r="G93" s="52">
        <v>92</v>
      </c>
      <c r="H93" s="52">
        <v>11</v>
      </c>
      <c r="I93" s="52">
        <v>17</v>
      </c>
      <c r="J93" s="52">
        <v>17</v>
      </c>
      <c r="K93" s="52">
        <v>7</v>
      </c>
      <c r="L93" s="52">
        <v>6</v>
      </c>
      <c r="M93" s="52">
        <v>9</v>
      </c>
      <c r="N93" s="52">
        <v>5</v>
      </c>
      <c r="O93" s="52">
        <v>9</v>
      </c>
      <c r="P93" s="52">
        <v>8</v>
      </c>
      <c r="Q93" s="52">
        <v>3</v>
      </c>
      <c r="R93" s="52">
        <v>3</v>
      </c>
      <c r="S93" s="9">
        <f t="shared" si="2"/>
        <v>61</v>
      </c>
      <c r="T93" s="9">
        <f>SHERIFF!H1107</f>
        <v>226</v>
      </c>
      <c r="U93" s="52">
        <f t="shared" si="3"/>
        <v>678</v>
      </c>
    </row>
    <row r="94" spans="1:21" x14ac:dyDescent="0.2">
      <c r="A94" s="8" t="s">
        <v>478</v>
      </c>
      <c r="B94" s="52">
        <v>71</v>
      </c>
      <c r="C94" s="52">
        <v>77</v>
      </c>
      <c r="D94" s="52">
        <v>80</v>
      </c>
      <c r="E94" s="52">
        <v>90</v>
      </c>
      <c r="F94" s="52">
        <v>79</v>
      </c>
      <c r="G94" s="52">
        <v>93</v>
      </c>
      <c r="H94" s="52">
        <v>10</v>
      </c>
      <c r="I94" s="52">
        <v>20</v>
      </c>
      <c r="J94" s="52">
        <v>12</v>
      </c>
      <c r="K94" s="52">
        <v>15</v>
      </c>
      <c r="L94" s="52">
        <v>16</v>
      </c>
      <c r="M94" s="52">
        <v>18</v>
      </c>
      <c r="N94" s="52">
        <v>5</v>
      </c>
      <c r="O94" s="52">
        <v>4</v>
      </c>
      <c r="P94" s="52">
        <v>5</v>
      </c>
      <c r="Q94" s="52">
        <v>6</v>
      </c>
      <c r="R94" s="52">
        <v>4</v>
      </c>
      <c r="S94" s="9">
        <f t="shared" si="2"/>
        <v>76</v>
      </c>
      <c r="T94" s="9">
        <f>SHERIFF!H1108</f>
        <v>227</v>
      </c>
      <c r="U94" s="52">
        <f t="shared" si="3"/>
        <v>681</v>
      </c>
    </row>
    <row r="95" spans="1:21" x14ac:dyDescent="0.2">
      <c r="A95" s="8" t="s">
        <v>479</v>
      </c>
      <c r="B95" s="52">
        <v>57</v>
      </c>
      <c r="C95" s="52">
        <v>55</v>
      </c>
      <c r="D95" s="52">
        <v>56</v>
      </c>
      <c r="E95" s="52">
        <v>78</v>
      </c>
      <c r="F95" s="52">
        <v>76</v>
      </c>
      <c r="G95" s="52">
        <v>76</v>
      </c>
      <c r="H95" s="52">
        <v>4</v>
      </c>
      <c r="I95" s="52">
        <v>5</v>
      </c>
      <c r="J95" s="52">
        <v>8</v>
      </c>
      <c r="K95" s="52">
        <v>12</v>
      </c>
      <c r="L95" s="52">
        <v>10</v>
      </c>
      <c r="M95" s="52">
        <v>10</v>
      </c>
      <c r="N95" s="52">
        <v>10</v>
      </c>
      <c r="O95" s="52">
        <v>11</v>
      </c>
      <c r="P95" s="52">
        <v>12</v>
      </c>
      <c r="Q95" s="52">
        <v>5</v>
      </c>
      <c r="R95" s="52">
        <v>5</v>
      </c>
      <c r="S95" s="9">
        <f t="shared" si="2"/>
        <v>38</v>
      </c>
      <c r="T95" s="9">
        <f>SHERIFF!H1109</f>
        <v>176</v>
      </c>
      <c r="U95" s="52">
        <f t="shared" si="3"/>
        <v>528</v>
      </c>
    </row>
    <row r="96" spans="1:21" x14ac:dyDescent="0.2">
      <c r="A96" s="8" t="s">
        <v>480</v>
      </c>
      <c r="B96" s="52">
        <v>61</v>
      </c>
      <c r="C96" s="52">
        <v>55</v>
      </c>
      <c r="D96" s="52">
        <v>57</v>
      </c>
      <c r="E96" s="52">
        <v>70</v>
      </c>
      <c r="F96" s="52">
        <v>70</v>
      </c>
      <c r="G96" s="52">
        <v>69</v>
      </c>
      <c r="H96" s="52">
        <v>4</v>
      </c>
      <c r="I96" s="52">
        <v>9</v>
      </c>
      <c r="J96" s="52">
        <v>7</v>
      </c>
      <c r="K96" s="52">
        <v>4</v>
      </c>
      <c r="L96" s="52">
        <v>6</v>
      </c>
      <c r="M96" s="52">
        <v>7</v>
      </c>
      <c r="N96" s="52">
        <v>3</v>
      </c>
      <c r="O96" s="52">
        <v>3</v>
      </c>
      <c r="P96" s="52">
        <v>2</v>
      </c>
      <c r="Q96" s="52">
        <v>4</v>
      </c>
      <c r="R96" s="52">
        <v>5</v>
      </c>
      <c r="S96" s="9">
        <f t="shared" si="2"/>
        <v>41</v>
      </c>
      <c r="T96" s="9">
        <f>SHERIFF!H1110</f>
        <v>159</v>
      </c>
      <c r="U96" s="52">
        <f t="shared" si="3"/>
        <v>477</v>
      </c>
    </row>
    <row r="97" spans="1:22" x14ac:dyDescent="0.2">
      <c r="A97" s="10" t="s">
        <v>595</v>
      </c>
      <c r="B97" s="32">
        <f t="shared" ref="B97:U97" si="4">SUM(B5:B96)</f>
        <v>6294</v>
      </c>
      <c r="C97" s="32">
        <f t="shared" si="4"/>
        <v>6471</v>
      </c>
      <c r="D97" s="32">
        <f t="shared" si="4"/>
        <v>6333</v>
      </c>
      <c r="E97" s="32">
        <f t="shared" si="4"/>
        <v>5821</v>
      </c>
      <c r="F97" s="32">
        <f t="shared" si="4"/>
        <v>5642</v>
      </c>
      <c r="G97" s="32">
        <f t="shared" si="4"/>
        <v>5754</v>
      </c>
      <c r="H97" s="32">
        <f t="shared" si="4"/>
        <v>616</v>
      </c>
      <c r="I97" s="32">
        <f t="shared" si="4"/>
        <v>749</v>
      </c>
      <c r="J97" s="32">
        <f t="shared" si="4"/>
        <v>866</v>
      </c>
      <c r="K97" s="32">
        <f t="shared" si="4"/>
        <v>646</v>
      </c>
      <c r="L97" s="32">
        <f t="shared" si="4"/>
        <v>674</v>
      </c>
      <c r="M97" s="32">
        <f t="shared" si="4"/>
        <v>801</v>
      </c>
      <c r="N97" s="32">
        <f t="shared" si="4"/>
        <v>483</v>
      </c>
      <c r="O97" s="32">
        <f t="shared" si="4"/>
        <v>495</v>
      </c>
      <c r="P97" s="32">
        <f t="shared" si="4"/>
        <v>515</v>
      </c>
      <c r="Q97" s="32">
        <f t="shared" si="4"/>
        <v>236</v>
      </c>
      <c r="R97" s="32">
        <f t="shared" si="4"/>
        <v>231</v>
      </c>
      <c r="S97" s="59">
        <f t="shared" si="4"/>
        <v>3993</v>
      </c>
      <c r="T97" s="61">
        <f t="shared" si="4"/>
        <v>15540</v>
      </c>
      <c r="U97" s="32">
        <f t="shared" si="4"/>
        <v>46620</v>
      </c>
      <c r="V97" s="42"/>
    </row>
    <row r="98" spans="1:22" x14ac:dyDescent="0.2">
      <c r="B98" s="9"/>
      <c r="C98" s="9"/>
      <c r="D98" s="9"/>
      <c r="E98" s="9"/>
      <c r="F98" s="9"/>
      <c r="G98" s="9"/>
      <c r="H98" s="9"/>
      <c r="I98" s="9"/>
      <c r="J98" s="9"/>
      <c r="K98" s="9"/>
      <c r="L98" s="9"/>
      <c r="M98" s="9"/>
      <c r="N98" s="9"/>
      <c r="O98" s="9"/>
      <c r="P98" s="9"/>
      <c r="Q98" s="9"/>
      <c r="R98" s="9"/>
      <c r="S98" s="9"/>
      <c r="T98" s="9"/>
      <c r="U98" s="9"/>
    </row>
    <row r="99" spans="1:22" x14ac:dyDescent="0.2">
      <c r="U99" s="9"/>
    </row>
    <row r="100" spans="1:22" x14ac:dyDescent="0.2">
      <c r="U100" s="9"/>
    </row>
    <row r="101" spans="1:22" x14ac:dyDescent="0.2">
      <c r="U101" s="9"/>
    </row>
    <row r="102" spans="1:22" x14ac:dyDescent="0.2">
      <c r="U102" s="9"/>
    </row>
    <row r="103" spans="1:22" x14ac:dyDescent="0.2">
      <c r="U103" s="9"/>
    </row>
    <row r="104" spans="1:22" x14ac:dyDescent="0.2">
      <c r="U104" s="9"/>
    </row>
    <row r="105" spans="1:22" x14ac:dyDescent="0.2">
      <c r="U105" s="9"/>
    </row>
    <row r="106" spans="1:22" x14ac:dyDescent="0.2">
      <c r="U106" s="9"/>
    </row>
    <row r="107" spans="1:22" x14ac:dyDescent="0.2">
      <c r="U107" s="9"/>
    </row>
    <row r="108" spans="1:22" x14ac:dyDescent="0.2">
      <c r="U108" s="9"/>
    </row>
    <row r="109" spans="1:22" x14ac:dyDescent="0.2">
      <c r="U109" s="9"/>
    </row>
    <row r="110" spans="1:22" x14ac:dyDescent="0.2">
      <c r="U110" s="9"/>
    </row>
    <row r="111" spans="1:22" x14ac:dyDescent="0.2">
      <c r="U111" s="9"/>
    </row>
    <row r="112" spans="1:22" x14ac:dyDescent="0.2">
      <c r="U112" s="9"/>
    </row>
    <row r="113" spans="21:21" x14ac:dyDescent="0.2">
      <c r="U113" s="9"/>
    </row>
    <row r="114" spans="21:21" x14ac:dyDescent="0.2">
      <c r="U114" s="9"/>
    </row>
    <row r="115" spans="21:21" x14ac:dyDescent="0.2">
      <c r="U115" s="9"/>
    </row>
    <row r="116" spans="21:21" x14ac:dyDescent="0.2">
      <c r="U116" s="9"/>
    </row>
    <row r="117" spans="21:21" x14ac:dyDescent="0.2">
      <c r="U117" s="9"/>
    </row>
    <row r="118" spans="21:21" x14ac:dyDescent="0.2">
      <c r="U118" s="9"/>
    </row>
    <row r="119" spans="21:21" x14ac:dyDescent="0.2">
      <c r="U119" s="9"/>
    </row>
    <row r="120" spans="21:21" x14ac:dyDescent="0.2">
      <c r="U120" s="9"/>
    </row>
    <row r="121" spans="21:21" x14ac:dyDescent="0.2">
      <c r="U121" s="9"/>
    </row>
    <row r="122" spans="21:21" x14ac:dyDescent="0.2">
      <c r="U122" s="9"/>
    </row>
    <row r="123" spans="21:21" x14ac:dyDescent="0.2">
      <c r="U123" s="9"/>
    </row>
    <row r="124" spans="21:21" x14ac:dyDescent="0.2">
      <c r="U124" s="9"/>
    </row>
    <row r="125" spans="21:21" x14ac:dyDescent="0.2">
      <c r="U125" s="9"/>
    </row>
    <row r="126" spans="21:21" x14ac:dyDescent="0.2">
      <c r="U126" s="9"/>
    </row>
    <row r="127" spans="21:21" x14ac:dyDescent="0.2">
      <c r="U127" s="9"/>
    </row>
    <row r="128" spans="21:21" x14ac:dyDescent="0.2">
      <c r="U128" s="9"/>
    </row>
    <row r="129" spans="21:21" x14ac:dyDescent="0.2">
      <c r="U129" s="9"/>
    </row>
    <row r="130" spans="21:21" x14ac:dyDescent="0.2">
      <c r="U130" s="9"/>
    </row>
    <row r="131" spans="21:21" x14ac:dyDescent="0.2">
      <c r="U131" s="9"/>
    </row>
    <row r="132" spans="21:21" x14ac:dyDescent="0.2">
      <c r="U132" s="9"/>
    </row>
    <row r="133" spans="21:21" x14ac:dyDescent="0.2">
      <c r="U133" s="9"/>
    </row>
    <row r="134" spans="21:21" x14ac:dyDescent="0.2">
      <c r="U134" s="9"/>
    </row>
    <row r="135" spans="21:21" x14ac:dyDescent="0.2">
      <c r="U135" s="9"/>
    </row>
    <row r="136" spans="21:21" x14ac:dyDescent="0.2">
      <c r="U136" s="9"/>
    </row>
    <row r="137" spans="21:21" x14ac:dyDescent="0.2">
      <c r="U137" s="9"/>
    </row>
    <row r="138" spans="21:21" x14ac:dyDescent="0.2">
      <c r="U138" s="9"/>
    </row>
    <row r="139" spans="21:21" x14ac:dyDescent="0.2">
      <c r="U139" s="9"/>
    </row>
    <row r="140" spans="21:21" x14ac:dyDescent="0.2">
      <c r="U140" s="9"/>
    </row>
    <row r="141" spans="21:21" x14ac:dyDescent="0.2">
      <c r="U141" s="9"/>
    </row>
    <row r="142" spans="21:21" x14ac:dyDescent="0.2">
      <c r="U142" s="9"/>
    </row>
    <row r="143" spans="21:21" x14ac:dyDescent="0.2">
      <c r="U143" s="9"/>
    </row>
    <row r="144" spans="21:21" x14ac:dyDescent="0.2">
      <c r="U144" s="9"/>
    </row>
    <row r="145" spans="21:21" x14ac:dyDescent="0.2">
      <c r="U145" s="9"/>
    </row>
    <row r="146" spans="21:21" x14ac:dyDescent="0.2">
      <c r="U146" s="9"/>
    </row>
    <row r="147" spans="21:21" x14ac:dyDescent="0.2">
      <c r="U147" s="9"/>
    </row>
    <row r="148" spans="21:21" x14ac:dyDescent="0.2">
      <c r="U148" s="9"/>
    </row>
    <row r="149" spans="21:21" x14ac:dyDescent="0.2">
      <c r="U149" s="9"/>
    </row>
    <row r="150" spans="21:21" x14ac:dyDescent="0.2">
      <c r="U150" s="9"/>
    </row>
    <row r="151" spans="21:21" x14ac:dyDescent="0.2">
      <c r="U151" s="9"/>
    </row>
    <row r="152" spans="21:21" x14ac:dyDescent="0.2">
      <c r="U152" s="9"/>
    </row>
    <row r="153" spans="21:21" x14ac:dyDescent="0.2">
      <c r="U153" s="9"/>
    </row>
    <row r="154" spans="21:21" x14ac:dyDescent="0.2">
      <c r="U154" s="9"/>
    </row>
    <row r="155" spans="21:21" x14ac:dyDescent="0.2">
      <c r="U155" s="9"/>
    </row>
    <row r="156" spans="21:21" x14ac:dyDescent="0.2">
      <c r="U156" s="9"/>
    </row>
    <row r="157" spans="21:21" x14ac:dyDescent="0.2">
      <c r="U157" s="9"/>
    </row>
    <row r="158" spans="21:21" x14ac:dyDescent="0.2">
      <c r="U158" s="9"/>
    </row>
    <row r="159" spans="21:21" x14ac:dyDescent="0.2">
      <c r="U159" s="9"/>
    </row>
    <row r="160" spans="21:21" x14ac:dyDescent="0.2">
      <c r="U160" s="9"/>
    </row>
    <row r="161" spans="21:21" x14ac:dyDescent="0.2">
      <c r="U161" s="9"/>
    </row>
    <row r="162" spans="21:21" x14ac:dyDescent="0.2">
      <c r="U162" s="9"/>
    </row>
    <row r="163" spans="21:21" x14ac:dyDescent="0.2">
      <c r="U163" s="9"/>
    </row>
    <row r="164" spans="21:21" x14ac:dyDescent="0.2">
      <c r="U164" s="9"/>
    </row>
    <row r="165" spans="21:21" x14ac:dyDescent="0.2">
      <c r="U165" s="9"/>
    </row>
    <row r="166" spans="21:21" x14ac:dyDescent="0.2">
      <c r="U166" s="9"/>
    </row>
    <row r="167" spans="21:21" x14ac:dyDescent="0.2">
      <c r="U167" s="9"/>
    </row>
    <row r="168" spans="21:21" x14ac:dyDescent="0.2">
      <c r="U168" s="9"/>
    </row>
    <row r="169" spans="21:21" x14ac:dyDescent="0.2">
      <c r="U169" s="9"/>
    </row>
    <row r="170" spans="21:21" x14ac:dyDescent="0.2">
      <c r="U170" s="9"/>
    </row>
    <row r="171" spans="21:21" x14ac:dyDescent="0.2">
      <c r="U171" s="9"/>
    </row>
    <row r="172" spans="21:21" x14ac:dyDescent="0.2">
      <c r="U172" s="9"/>
    </row>
    <row r="173" spans="21:21" x14ac:dyDescent="0.2">
      <c r="U173" s="9"/>
    </row>
    <row r="174" spans="21:21" x14ac:dyDescent="0.2">
      <c r="U174" s="9"/>
    </row>
    <row r="175" spans="21:21" x14ac:dyDescent="0.2">
      <c r="U175" s="9"/>
    </row>
    <row r="176" spans="21:21" x14ac:dyDescent="0.2">
      <c r="U176" s="9"/>
    </row>
    <row r="177" spans="21:21" x14ac:dyDescent="0.2">
      <c r="U177" s="9"/>
    </row>
    <row r="178" spans="21:21" x14ac:dyDescent="0.2">
      <c r="U178" s="9"/>
    </row>
    <row r="179" spans="21:21" x14ac:dyDescent="0.2">
      <c r="U179" s="9"/>
    </row>
    <row r="180" spans="21:21" x14ac:dyDescent="0.2">
      <c r="U180" s="9"/>
    </row>
    <row r="181" spans="21:21" x14ac:dyDescent="0.2">
      <c r="U181" s="9"/>
    </row>
    <row r="182" spans="21:21" x14ac:dyDescent="0.2">
      <c r="U182" s="9"/>
    </row>
    <row r="183" spans="21:21" x14ac:dyDescent="0.2">
      <c r="U183" s="9"/>
    </row>
    <row r="184" spans="21:21" x14ac:dyDescent="0.2">
      <c r="U184" s="9"/>
    </row>
    <row r="185" spans="21:21" x14ac:dyDescent="0.2">
      <c r="U185" s="9"/>
    </row>
    <row r="186" spans="21:21" x14ac:dyDescent="0.2">
      <c r="U186" s="9"/>
    </row>
    <row r="187" spans="21:21" x14ac:dyDescent="0.2">
      <c r="U187" s="9"/>
    </row>
    <row r="188" spans="21:21" x14ac:dyDescent="0.2">
      <c r="U188" s="9"/>
    </row>
    <row r="189" spans="21:21" x14ac:dyDescent="0.2">
      <c r="U189" s="9"/>
    </row>
    <row r="190" spans="21:21" x14ac:dyDescent="0.2">
      <c r="U190" s="9"/>
    </row>
    <row r="191" spans="21:21" x14ac:dyDescent="0.2">
      <c r="U191" s="9"/>
    </row>
    <row r="192" spans="21:21" x14ac:dyDescent="0.2">
      <c r="U192" s="9"/>
    </row>
    <row r="193" spans="21:21" x14ac:dyDescent="0.2">
      <c r="U193" s="9"/>
    </row>
    <row r="194" spans="21:21" x14ac:dyDescent="0.2">
      <c r="U194" s="9"/>
    </row>
    <row r="195" spans="21:21" x14ac:dyDescent="0.2">
      <c r="U195" s="9"/>
    </row>
    <row r="196" spans="21:21" x14ac:dyDescent="0.2">
      <c r="U196" s="9"/>
    </row>
    <row r="197" spans="21:21" x14ac:dyDescent="0.2">
      <c r="U197" s="9"/>
    </row>
    <row r="198" spans="21:21" x14ac:dyDescent="0.2">
      <c r="U198" s="9"/>
    </row>
    <row r="199" spans="21:21" x14ac:dyDescent="0.2">
      <c r="U199" s="9"/>
    </row>
    <row r="200" spans="21:21" x14ac:dyDescent="0.2">
      <c r="U200" s="9"/>
    </row>
    <row r="201" spans="21:21" x14ac:dyDescent="0.2">
      <c r="U201" s="9"/>
    </row>
    <row r="202" spans="21:21" x14ac:dyDescent="0.2">
      <c r="U202" s="9"/>
    </row>
    <row r="203" spans="21:21" x14ac:dyDescent="0.2">
      <c r="U203" s="9"/>
    </row>
    <row r="204" spans="21:21" x14ac:dyDescent="0.2">
      <c r="U204" s="9"/>
    </row>
    <row r="205" spans="21:21" x14ac:dyDescent="0.2">
      <c r="U205" s="9"/>
    </row>
    <row r="206" spans="21:21" x14ac:dyDescent="0.2">
      <c r="U206" s="9"/>
    </row>
    <row r="207" spans="21:21" x14ac:dyDescent="0.2">
      <c r="U207" s="9"/>
    </row>
    <row r="208" spans="21:21" x14ac:dyDescent="0.2">
      <c r="U208" s="9"/>
    </row>
    <row r="209" spans="21:21" x14ac:dyDescent="0.2">
      <c r="U209" s="9"/>
    </row>
    <row r="210" spans="21:21" x14ac:dyDescent="0.2">
      <c r="U210" s="9"/>
    </row>
    <row r="211" spans="21:21" x14ac:dyDescent="0.2">
      <c r="U211" s="9"/>
    </row>
    <row r="212" spans="21:21" x14ac:dyDescent="0.2">
      <c r="U212" s="9"/>
    </row>
    <row r="213" spans="21:21" x14ac:dyDescent="0.2">
      <c r="U213" s="9"/>
    </row>
    <row r="214" spans="21:21" x14ac:dyDescent="0.2">
      <c r="U214" s="9"/>
    </row>
    <row r="215" spans="21:21" x14ac:dyDescent="0.2">
      <c r="U215" s="9"/>
    </row>
    <row r="216" spans="21:21" x14ac:dyDescent="0.2">
      <c r="U216" s="9"/>
    </row>
    <row r="217" spans="21:21" x14ac:dyDescent="0.2">
      <c r="U217" s="9"/>
    </row>
    <row r="218" spans="21:21" x14ac:dyDescent="0.2">
      <c r="U218" s="9"/>
    </row>
    <row r="219" spans="21:21" x14ac:dyDescent="0.2">
      <c r="U219" s="9"/>
    </row>
    <row r="220" spans="21:21" x14ac:dyDescent="0.2">
      <c r="U220" s="9"/>
    </row>
    <row r="221" spans="21:21" x14ac:dyDescent="0.2">
      <c r="U221" s="9"/>
    </row>
    <row r="222" spans="21:21" x14ac:dyDescent="0.2">
      <c r="U222" s="9"/>
    </row>
    <row r="223" spans="21:21" x14ac:dyDescent="0.2">
      <c r="U223" s="9"/>
    </row>
    <row r="224" spans="21:21" x14ac:dyDescent="0.2">
      <c r="U224" s="9"/>
    </row>
    <row r="225" spans="21:21" x14ac:dyDescent="0.2">
      <c r="U225" s="9"/>
    </row>
    <row r="226" spans="21:21" x14ac:dyDescent="0.2">
      <c r="U226" s="9"/>
    </row>
    <row r="227" spans="21:21" x14ac:dyDescent="0.2">
      <c r="U227" s="9"/>
    </row>
    <row r="228" spans="21:21" x14ac:dyDescent="0.2">
      <c r="U228" s="9"/>
    </row>
    <row r="229" spans="21:21" x14ac:dyDescent="0.2">
      <c r="U229" s="9"/>
    </row>
    <row r="230" spans="21:21" x14ac:dyDescent="0.2">
      <c r="U230" s="9"/>
    </row>
    <row r="231" spans="21:21" x14ac:dyDescent="0.2">
      <c r="U231" s="9"/>
    </row>
    <row r="232" spans="21:21" x14ac:dyDescent="0.2">
      <c r="U232" s="9"/>
    </row>
    <row r="233" spans="21:21" x14ac:dyDescent="0.2">
      <c r="U233" s="9"/>
    </row>
    <row r="234" spans="21:21" x14ac:dyDescent="0.2">
      <c r="U234" s="9"/>
    </row>
    <row r="235" spans="21:21" x14ac:dyDescent="0.2">
      <c r="U235" s="9"/>
    </row>
    <row r="236" spans="21:21" x14ac:dyDescent="0.2">
      <c r="U236" s="9"/>
    </row>
    <row r="237" spans="21:21" x14ac:dyDescent="0.2">
      <c r="U237" s="9"/>
    </row>
    <row r="238" spans="21:21" x14ac:dyDescent="0.2">
      <c r="U238" s="9"/>
    </row>
    <row r="239" spans="21:21" x14ac:dyDescent="0.2">
      <c r="U239" s="9"/>
    </row>
    <row r="240" spans="21:21" x14ac:dyDescent="0.2">
      <c r="U240" s="9"/>
    </row>
    <row r="241" spans="21:21" x14ac:dyDescent="0.2">
      <c r="U241" s="9"/>
    </row>
    <row r="242" spans="21:21" x14ac:dyDescent="0.2">
      <c r="U242" s="9"/>
    </row>
    <row r="243" spans="21:21" x14ac:dyDescent="0.2">
      <c r="U243" s="9"/>
    </row>
    <row r="244" spans="21:21" x14ac:dyDescent="0.2">
      <c r="U244" s="9"/>
    </row>
    <row r="245" spans="21:21" x14ac:dyDescent="0.2">
      <c r="U245" s="9"/>
    </row>
    <row r="246" spans="21:21" x14ac:dyDescent="0.2">
      <c r="U246" s="9"/>
    </row>
    <row r="247" spans="21:21" x14ac:dyDescent="0.2">
      <c r="U247" s="9"/>
    </row>
    <row r="248" spans="21:21" x14ac:dyDescent="0.2">
      <c r="U248" s="9"/>
    </row>
    <row r="249" spans="21:21" x14ac:dyDescent="0.2">
      <c r="U249" s="9"/>
    </row>
    <row r="250" spans="21:21" x14ac:dyDescent="0.2">
      <c r="U250" s="9"/>
    </row>
    <row r="251" spans="21:21" x14ac:dyDescent="0.2">
      <c r="U251" s="9"/>
    </row>
    <row r="252" spans="21:21" x14ac:dyDescent="0.2">
      <c r="U252" s="9"/>
    </row>
    <row r="253" spans="21:21" x14ac:dyDescent="0.2">
      <c r="U253" s="9"/>
    </row>
    <row r="254" spans="21:21" x14ac:dyDescent="0.2">
      <c r="U254" s="9"/>
    </row>
    <row r="255" spans="21:21" x14ac:dyDescent="0.2">
      <c r="U255" s="9"/>
    </row>
    <row r="256" spans="21:21" x14ac:dyDescent="0.2">
      <c r="U256" s="9"/>
    </row>
    <row r="257" spans="21:21" x14ac:dyDescent="0.2">
      <c r="U257" s="9"/>
    </row>
    <row r="258" spans="21:21" x14ac:dyDescent="0.2">
      <c r="U258" s="9"/>
    </row>
    <row r="259" spans="21:21" x14ac:dyDescent="0.2">
      <c r="U259" s="9"/>
    </row>
    <row r="260" spans="21:21" x14ac:dyDescent="0.2">
      <c r="U260" s="9"/>
    </row>
    <row r="261" spans="21:21" x14ac:dyDescent="0.2">
      <c r="U261" s="9"/>
    </row>
    <row r="262" spans="21:21" x14ac:dyDescent="0.2">
      <c r="U262" s="9"/>
    </row>
    <row r="263" spans="21:21" x14ac:dyDescent="0.2">
      <c r="U263" s="9"/>
    </row>
    <row r="264" spans="21:21" x14ac:dyDescent="0.2">
      <c r="U264" s="9"/>
    </row>
    <row r="265" spans="21:21" x14ac:dyDescent="0.2">
      <c r="U265" s="9"/>
    </row>
    <row r="266" spans="21:21" x14ac:dyDescent="0.2">
      <c r="U266" s="9"/>
    </row>
    <row r="267" spans="21:21" x14ac:dyDescent="0.2">
      <c r="U267" s="9"/>
    </row>
    <row r="268" spans="21:21" x14ac:dyDescent="0.2">
      <c r="U268" s="9"/>
    </row>
    <row r="269" spans="21:21" x14ac:dyDescent="0.2">
      <c r="U269" s="9"/>
    </row>
    <row r="270" spans="21:21" x14ac:dyDescent="0.2">
      <c r="U270" s="9"/>
    </row>
    <row r="271" spans="21:21" x14ac:dyDescent="0.2">
      <c r="U271" s="9"/>
    </row>
    <row r="272" spans="21:21" x14ac:dyDescent="0.2">
      <c r="U272" s="9"/>
    </row>
    <row r="273" spans="21:21" x14ac:dyDescent="0.2">
      <c r="U273" s="9"/>
    </row>
    <row r="274" spans="21:21" x14ac:dyDescent="0.2">
      <c r="U274" s="9"/>
    </row>
    <row r="275" spans="21:21" x14ac:dyDescent="0.2">
      <c r="U275" s="9"/>
    </row>
    <row r="276" spans="21:21" x14ac:dyDescent="0.2">
      <c r="U276" s="9"/>
    </row>
    <row r="277" spans="21:21" x14ac:dyDescent="0.2">
      <c r="U277" s="9"/>
    </row>
    <row r="278" spans="21:21" x14ac:dyDescent="0.2">
      <c r="U278" s="9"/>
    </row>
    <row r="279" spans="21:21" x14ac:dyDescent="0.2">
      <c r="U279" s="9"/>
    </row>
    <row r="280" spans="21:21" x14ac:dyDescent="0.2">
      <c r="U280" s="9"/>
    </row>
    <row r="281" spans="21:21" x14ac:dyDescent="0.2">
      <c r="U281" s="9"/>
    </row>
    <row r="282" spans="21:21" x14ac:dyDescent="0.2">
      <c r="U282" s="9"/>
    </row>
    <row r="283" spans="21:21" x14ac:dyDescent="0.2">
      <c r="U283" s="9"/>
    </row>
    <row r="284" spans="21:21" x14ac:dyDescent="0.2">
      <c r="U284" s="9"/>
    </row>
    <row r="285" spans="21:21" x14ac:dyDescent="0.2">
      <c r="U285" s="9"/>
    </row>
    <row r="286" spans="21:21" x14ac:dyDescent="0.2">
      <c r="U286" s="9"/>
    </row>
    <row r="287" spans="21:21" x14ac:dyDescent="0.2">
      <c r="U287" s="9"/>
    </row>
    <row r="288" spans="21:21" x14ac:dyDescent="0.2">
      <c r="U288" s="9"/>
    </row>
    <row r="289" spans="21:21" x14ac:dyDescent="0.2">
      <c r="U289" s="9"/>
    </row>
    <row r="290" spans="21:21" x14ac:dyDescent="0.2">
      <c r="U290" s="9"/>
    </row>
    <row r="291" spans="21:21" x14ac:dyDescent="0.2">
      <c r="U291" s="9"/>
    </row>
    <row r="292" spans="21:21" x14ac:dyDescent="0.2">
      <c r="U292" s="9"/>
    </row>
    <row r="293" spans="21:21" x14ac:dyDescent="0.2">
      <c r="U293" s="9"/>
    </row>
    <row r="294" spans="21:21" x14ac:dyDescent="0.2">
      <c r="U294" s="9"/>
    </row>
    <row r="295" spans="21:21" x14ac:dyDescent="0.2">
      <c r="U295" s="9"/>
    </row>
    <row r="296" spans="21:21" x14ac:dyDescent="0.2">
      <c r="U296" s="9"/>
    </row>
    <row r="297" spans="21:21" x14ac:dyDescent="0.2">
      <c r="U297" s="9"/>
    </row>
    <row r="298" spans="21:21" x14ac:dyDescent="0.2">
      <c r="U298" s="9"/>
    </row>
    <row r="299" spans="21:21" x14ac:dyDescent="0.2">
      <c r="U299" s="9"/>
    </row>
    <row r="300" spans="21:21" x14ac:dyDescent="0.2">
      <c r="U300" s="9"/>
    </row>
    <row r="301" spans="21:21" x14ac:dyDescent="0.2">
      <c r="U301" s="9"/>
    </row>
    <row r="302" spans="21:21" x14ac:dyDescent="0.2">
      <c r="U302" s="9"/>
    </row>
    <row r="303" spans="21:21" x14ac:dyDescent="0.2">
      <c r="U303" s="9"/>
    </row>
    <row r="304" spans="21:21" x14ac:dyDescent="0.2">
      <c r="U304" s="9"/>
    </row>
    <row r="305" spans="21:21" x14ac:dyDescent="0.2">
      <c r="U305" s="9"/>
    </row>
    <row r="306" spans="21:21" x14ac:dyDescent="0.2">
      <c r="U306" s="9"/>
    </row>
    <row r="307" spans="21:21" x14ac:dyDescent="0.2">
      <c r="U307" s="9"/>
    </row>
    <row r="308" spans="21:21" x14ac:dyDescent="0.2">
      <c r="U308" s="9"/>
    </row>
    <row r="309" spans="21:21" x14ac:dyDescent="0.2">
      <c r="U309" s="9"/>
    </row>
    <row r="310" spans="21:21" x14ac:dyDescent="0.2">
      <c r="U310" s="9"/>
    </row>
    <row r="311" spans="21:21" x14ac:dyDescent="0.2">
      <c r="U311" s="9"/>
    </row>
    <row r="312" spans="21:21" x14ac:dyDescent="0.2">
      <c r="U312" s="9"/>
    </row>
    <row r="313" spans="21:21" x14ac:dyDescent="0.2">
      <c r="U313" s="9"/>
    </row>
    <row r="314" spans="21:21" x14ac:dyDescent="0.2">
      <c r="U314" s="9"/>
    </row>
    <row r="315" spans="21:21" x14ac:dyDescent="0.2">
      <c r="U315" s="9"/>
    </row>
    <row r="316" spans="21:21" x14ac:dyDescent="0.2">
      <c r="U316" s="9"/>
    </row>
    <row r="317" spans="21:21" x14ac:dyDescent="0.2">
      <c r="U317" s="9"/>
    </row>
    <row r="318" spans="21:21" x14ac:dyDescent="0.2">
      <c r="U318" s="9"/>
    </row>
    <row r="319" spans="21:21" x14ac:dyDescent="0.2">
      <c r="U319" s="9"/>
    </row>
    <row r="320" spans="21:21" x14ac:dyDescent="0.2">
      <c r="U320" s="9"/>
    </row>
    <row r="321" spans="21:21" x14ac:dyDescent="0.2">
      <c r="U321" s="9"/>
    </row>
    <row r="322" spans="21:21" x14ac:dyDescent="0.2">
      <c r="U322" s="9"/>
    </row>
    <row r="323" spans="21:21" x14ac:dyDescent="0.2">
      <c r="U323" s="9"/>
    </row>
    <row r="324" spans="21:21" x14ac:dyDescent="0.2">
      <c r="U324" s="9"/>
    </row>
    <row r="325" spans="21:21" x14ac:dyDescent="0.2">
      <c r="U325" s="9"/>
    </row>
    <row r="326" spans="21:21" x14ac:dyDescent="0.2">
      <c r="U326" s="9"/>
    </row>
    <row r="327" spans="21:21" x14ac:dyDescent="0.2">
      <c r="U327" s="9"/>
    </row>
    <row r="328" spans="21:21" x14ac:dyDescent="0.2">
      <c r="U328" s="9"/>
    </row>
    <row r="329" spans="21:21" x14ac:dyDescent="0.2">
      <c r="U329" s="9"/>
    </row>
    <row r="330" spans="21:21" x14ac:dyDescent="0.2">
      <c r="U330" s="9"/>
    </row>
    <row r="331" spans="21:21" x14ac:dyDescent="0.2">
      <c r="U331" s="9"/>
    </row>
    <row r="332" spans="21:21" x14ac:dyDescent="0.2">
      <c r="U332" s="9"/>
    </row>
    <row r="333" spans="21:21" x14ac:dyDescent="0.2">
      <c r="U333" s="9"/>
    </row>
    <row r="334" spans="21:21" x14ac:dyDescent="0.2">
      <c r="U334" s="9"/>
    </row>
    <row r="335" spans="21:21" x14ac:dyDescent="0.2">
      <c r="U335" s="9"/>
    </row>
    <row r="336" spans="21:21" x14ac:dyDescent="0.2">
      <c r="U336" s="9"/>
    </row>
    <row r="337" spans="21:21" x14ac:dyDescent="0.2">
      <c r="U337" s="9"/>
    </row>
    <row r="338" spans="21:21" x14ac:dyDescent="0.2">
      <c r="U338" s="9"/>
    </row>
    <row r="339" spans="21:21" x14ac:dyDescent="0.2">
      <c r="U339" s="9"/>
    </row>
    <row r="340" spans="21:21" x14ac:dyDescent="0.2">
      <c r="U340" s="9"/>
    </row>
    <row r="341" spans="21:21" x14ac:dyDescent="0.2">
      <c r="U341" s="9"/>
    </row>
    <row r="342" spans="21:21" x14ac:dyDescent="0.2">
      <c r="U342" s="9"/>
    </row>
    <row r="343" spans="21:21" x14ac:dyDescent="0.2">
      <c r="U343" s="9"/>
    </row>
    <row r="344" spans="21:21" x14ac:dyDescent="0.2">
      <c r="U344" s="9"/>
    </row>
    <row r="345" spans="21:21" x14ac:dyDescent="0.2">
      <c r="U345" s="9"/>
    </row>
    <row r="346" spans="21:21" x14ac:dyDescent="0.2">
      <c r="U346" s="9"/>
    </row>
    <row r="347" spans="21:21" x14ac:dyDescent="0.2">
      <c r="U347" s="9"/>
    </row>
    <row r="348" spans="21:21" x14ac:dyDescent="0.2">
      <c r="U348" s="9"/>
    </row>
    <row r="349" spans="21:21" x14ac:dyDescent="0.2">
      <c r="U349" s="9"/>
    </row>
    <row r="350" spans="21:21" x14ac:dyDescent="0.2">
      <c r="U350" s="9"/>
    </row>
    <row r="351" spans="21:21" x14ac:dyDescent="0.2">
      <c r="U351" s="9"/>
    </row>
    <row r="352" spans="21:21" x14ac:dyDescent="0.2">
      <c r="U352" s="9"/>
    </row>
    <row r="353" spans="21:21" x14ac:dyDescent="0.2">
      <c r="U353" s="9"/>
    </row>
    <row r="354" spans="21:21" x14ac:dyDescent="0.2">
      <c r="U354" s="9"/>
    </row>
    <row r="355" spans="21:21" x14ac:dyDescent="0.2">
      <c r="U355" s="9"/>
    </row>
    <row r="356" spans="21:21" x14ac:dyDescent="0.2">
      <c r="U356" s="9"/>
    </row>
    <row r="357" spans="21:21" x14ac:dyDescent="0.2">
      <c r="U357" s="9"/>
    </row>
    <row r="358" spans="21:21" x14ac:dyDescent="0.2">
      <c r="U358" s="9"/>
    </row>
    <row r="359" spans="21:21" x14ac:dyDescent="0.2">
      <c r="U359" s="9"/>
    </row>
    <row r="360" spans="21:21" x14ac:dyDescent="0.2">
      <c r="U360" s="9"/>
    </row>
    <row r="361" spans="21:21" x14ac:dyDescent="0.2">
      <c r="U361" s="9"/>
    </row>
    <row r="362" spans="21:21" x14ac:dyDescent="0.2">
      <c r="U362" s="9"/>
    </row>
    <row r="363" spans="21:21" x14ac:dyDescent="0.2">
      <c r="U363" s="9"/>
    </row>
    <row r="364" spans="21:21" x14ac:dyDescent="0.2">
      <c r="U364" s="9"/>
    </row>
    <row r="365" spans="21:21" x14ac:dyDescent="0.2">
      <c r="U365" s="9"/>
    </row>
    <row r="366" spans="21:21" x14ac:dyDescent="0.2">
      <c r="U366" s="9"/>
    </row>
    <row r="367" spans="21:21" x14ac:dyDescent="0.2">
      <c r="U367" s="9"/>
    </row>
    <row r="368" spans="21:21" x14ac:dyDescent="0.2">
      <c r="U368" s="9"/>
    </row>
    <row r="369" spans="21:21" x14ac:dyDescent="0.2">
      <c r="U369" s="9"/>
    </row>
    <row r="370" spans="21:21" x14ac:dyDescent="0.2">
      <c r="U370" s="9"/>
    </row>
    <row r="371" spans="21:21" x14ac:dyDescent="0.2">
      <c r="U371" s="9"/>
    </row>
    <row r="372" spans="21:21" x14ac:dyDescent="0.2">
      <c r="U372" s="9"/>
    </row>
    <row r="373" spans="21:21" x14ac:dyDescent="0.2">
      <c r="U373" s="9"/>
    </row>
    <row r="374" spans="21:21" x14ac:dyDescent="0.2">
      <c r="U374" s="9"/>
    </row>
    <row r="375" spans="21:21" x14ac:dyDescent="0.2">
      <c r="U375" s="9"/>
    </row>
    <row r="376" spans="21:21" x14ac:dyDescent="0.2">
      <c r="U376" s="9"/>
    </row>
    <row r="377" spans="21:21" x14ac:dyDescent="0.2">
      <c r="U377" s="9"/>
    </row>
    <row r="378" spans="21:21" x14ac:dyDescent="0.2">
      <c r="U378" s="9"/>
    </row>
    <row r="379" spans="21:21" x14ac:dyDescent="0.2">
      <c r="U379" s="9"/>
    </row>
    <row r="380" spans="21:21" x14ac:dyDescent="0.2">
      <c r="U380" s="9"/>
    </row>
    <row r="381" spans="21:21" x14ac:dyDescent="0.2">
      <c r="U381" s="9"/>
    </row>
    <row r="382" spans="21:21" x14ac:dyDescent="0.2">
      <c r="U382" s="9"/>
    </row>
    <row r="383" spans="21:21" x14ac:dyDescent="0.2">
      <c r="U383" s="9"/>
    </row>
    <row r="384" spans="21:21" x14ac:dyDescent="0.2">
      <c r="U384" s="9"/>
    </row>
    <row r="385" spans="21:21" x14ac:dyDescent="0.2">
      <c r="U385" s="9"/>
    </row>
    <row r="386" spans="21:21" x14ac:dyDescent="0.2">
      <c r="U386" s="9"/>
    </row>
    <row r="387" spans="21:21" x14ac:dyDescent="0.2">
      <c r="U387" s="9"/>
    </row>
    <row r="388" spans="21:21" x14ac:dyDescent="0.2">
      <c r="U388" s="9"/>
    </row>
    <row r="389" spans="21:21" x14ac:dyDescent="0.2">
      <c r="U389" s="9"/>
    </row>
    <row r="390" spans="21:21" x14ac:dyDescent="0.2">
      <c r="U390" s="9"/>
    </row>
    <row r="391" spans="21:21" x14ac:dyDescent="0.2">
      <c r="U391" s="9"/>
    </row>
    <row r="392" spans="21:21" x14ac:dyDescent="0.2">
      <c r="U392" s="9"/>
    </row>
    <row r="393" spans="21:21" x14ac:dyDescent="0.2">
      <c r="U393" s="9"/>
    </row>
    <row r="394" spans="21:21" x14ac:dyDescent="0.2">
      <c r="U394" s="9"/>
    </row>
    <row r="395" spans="21:21" x14ac:dyDescent="0.2">
      <c r="U395" s="9"/>
    </row>
    <row r="396" spans="21:21" x14ac:dyDescent="0.2">
      <c r="U396" s="9"/>
    </row>
    <row r="397" spans="21:21" x14ac:dyDescent="0.2">
      <c r="U397" s="9"/>
    </row>
    <row r="398" spans="21:21" x14ac:dyDescent="0.2">
      <c r="U398" s="9"/>
    </row>
    <row r="399" spans="21:21" x14ac:dyDescent="0.2">
      <c r="U399" s="9"/>
    </row>
    <row r="400" spans="21:21" x14ac:dyDescent="0.2">
      <c r="U400" s="9"/>
    </row>
    <row r="401" spans="21:21" x14ac:dyDescent="0.2">
      <c r="U401" s="9"/>
    </row>
    <row r="402" spans="21:21" x14ac:dyDescent="0.2">
      <c r="U402" s="9"/>
    </row>
    <row r="403" spans="21:21" x14ac:dyDescent="0.2">
      <c r="U403" s="9"/>
    </row>
    <row r="404" spans="21:21" x14ac:dyDescent="0.2">
      <c r="U404" s="9"/>
    </row>
    <row r="405" spans="21:21" x14ac:dyDescent="0.2">
      <c r="U405" s="9"/>
    </row>
    <row r="406" spans="21:21" x14ac:dyDescent="0.2">
      <c r="U406" s="9"/>
    </row>
    <row r="407" spans="21:21" x14ac:dyDescent="0.2">
      <c r="U407" s="9"/>
    </row>
    <row r="408" spans="21:21" x14ac:dyDescent="0.2">
      <c r="U408" s="9"/>
    </row>
    <row r="409" spans="21:21" x14ac:dyDescent="0.2">
      <c r="U409" s="9"/>
    </row>
    <row r="410" spans="21:21" x14ac:dyDescent="0.2">
      <c r="U410" s="9"/>
    </row>
    <row r="411" spans="21:21" x14ac:dyDescent="0.2">
      <c r="U411" s="9"/>
    </row>
    <row r="412" spans="21:21" x14ac:dyDescent="0.2">
      <c r="U412" s="9"/>
    </row>
    <row r="413" spans="21:21" x14ac:dyDescent="0.2">
      <c r="U413" s="9"/>
    </row>
    <row r="414" spans="21:21" x14ac:dyDescent="0.2">
      <c r="U414" s="9"/>
    </row>
    <row r="415" spans="21:21" x14ac:dyDescent="0.2">
      <c r="U415" s="9"/>
    </row>
    <row r="416" spans="21:21" x14ac:dyDescent="0.2">
      <c r="U416" s="9"/>
    </row>
    <row r="417" spans="21:21" x14ac:dyDescent="0.2">
      <c r="U417" s="9"/>
    </row>
    <row r="418" spans="21:21" x14ac:dyDescent="0.2">
      <c r="U418" s="9"/>
    </row>
    <row r="419" spans="21:21" x14ac:dyDescent="0.2">
      <c r="U419" s="9"/>
    </row>
    <row r="420" spans="21:21" x14ac:dyDescent="0.2">
      <c r="U420" s="9"/>
    </row>
    <row r="421" spans="21:21" x14ac:dyDescent="0.2">
      <c r="U421" s="9"/>
    </row>
    <row r="422" spans="21:21" x14ac:dyDescent="0.2">
      <c r="U422" s="9"/>
    </row>
    <row r="423" spans="21:21" x14ac:dyDescent="0.2">
      <c r="U423" s="9"/>
    </row>
    <row r="424" spans="21:21" x14ac:dyDescent="0.2">
      <c r="U424" s="9"/>
    </row>
    <row r="425" spans="21:21" x14ac:dyDescent="0.2">
      <c r="U425" s="9"/>
    </row>
    <row r="426" spans="21:21" x14ac:dyDescent="0.2">
      <c r="U426" s="9"/>
    </row>
    <row r="427" spans="21:21" x14ac:dyDescent="0.2">
      <c r="U427" s="9"/>
    </row>
    <row r="428" spans="21:21" x14ac:dyDescent="0.2">
      <c r="U428" s="9"/>
    </row>
    <row r="429" spans="21:21" x14ac:dyDescent="0.2">
      <c r="U429" s="9"/>
    </row>
    <row r="430" spans="21:21" x14ac:dyDescent="0.2">
      <c r="U430" s="9"/>
    </row>
    <row r="431" spans="21:21" x14ac:dyDescent="0.2">
      <c r="U431" s="9"/>
    </row>
    <row r="432" spans="21:21" x14ac:dyDescent="0.2">
      <c r="U432" s="9"/>
    </row>
    <row r="433" spans="21:21" x14ac:dyDescent="0.2">
      <c r="U433" s="9"/>
    </row>
    <row r="434" spans="21:21" x14ac:dyDescent="0.2">
      <c r="U434" s="9"/>
    </row>
    <row r="435" spans="21:21" x14ac:dyDescent="0.2">
      <c r="U435" s="9"/>
    </row>
    <row r="436" spans="21:21" x14ac:dyDescent="0.2">
      <c r="U436" s="9"/>
    </row>
    <row r="437" spans="21:21" x14ac:dyDescent="0.2">
      <c r="U437" s="9"/>
    </row>
    <row r="438" spans="21:21" x14ac:dyDescent="0.2">
      <c r="U438" s="9"/>
    </row>
    <row r="439" spans="21:21" x14ac:dyDescent="0.2">
      <c r="U439" s="9"/>
    </row>
    <row r="440" spans="21:21" x14ac:dyDescent="0.2">
      <c r="U440" s="9"/>
    </row>
    <row r="441" spans="21:21" x14ac:dyDescent="0.2">
      <c r="U441" s="9"/>
    </row>
    <row r="442" spans="21:21" x14ac:dyDescent="0.2">
      <c r="U442" s="9"/>
    </row>
    <row r="443" spans="21:21" x14ac:dyDescent="0.2">
      <c r="U443" s="9"/>
    </row>
    <row r="444" spans="21:21" x14ac:dyDescent="0.2">
      <c r="U444" s="9"/>
    </row>
    <row r="445" spans="21:21" x14ac:dyDescent="0.2">
      <c r="U445" s="9"/>
    </row>
    <row r="446" spans="21:21" x14ac:dyDescent="0.2">
      <c r="U446" s="9"/>
    </row>
    <row r="447" spans="21:21" x14ac:dyDescent="0.2">
      <c r="U447" s="9"/>
    </row>
    <row r="448" spans="21:21" x14ac:dyDescent="0.2">
      <c r="U448" s="9"/>
    </row>
    <row r="449" spans="21:21" x14ac:dyDescent="0.2">
      <c r="U449" s="9"/>
    </row>
    <row r="450" spans="21:21" x14ac:dyDescent="0.2">
      <c r="U450" s="9"/>
    </row>
    <row r="451" spans="21:21" x14ac:dyDescent="0.2">
      <c r="U451" s="9"/>
    </row>
    <row r="452" spans="21:21" x14ac:dyDescent="0.2">
      <c r="U452" s="9"/>
    </row>
    <row r="453" spans="21:21" x14ac:dyDescent="0.2">
      <c r="U453" s="9"/>
    </row>
    <row r="454" spans="21:21" x14ac:dyDescent="0.2">
      <c r="U454" s="9"/>
    </row>
    <row r="455" spans="21:21" x14ac:dyDescent="0.2">
      <c r="U455" s="9"/>
    </row>
    <row r="456" spans="21:21" x14ac:dyDescent="0.2">
      <c r="U456" s="9"/>
    </row>
    <row r="457" spans="21:21" x14ac:dyDescent="0.2">
      <c r="U457" s="9"/>
    </row>
    <row r="458" spans="21:21" x14ac:dyDescent="0.2">
      <c r="U458" s="9"/>
    </row>
    <row r="459" spans="21:21" x14ac:dyDescent="0.2">
      <c r="U459" s="9"/>
    </row>
    <row r="460" spans="21:21" x14ac:dyDescent="0.2">
      <c r="U460" s="9"/>
    </row>
    <row r="461" spans="21:21" x14ac:dyDescent="0.2">
      <c r="U461" s="9"/>
    </row>
    <row r="462" spans="21:21" x14ac:dyDescent="0.2">
      <c r="U462" s="9"/>
    </row>
    <row r="463" spans="21:21" x14ac:dyDescent="0.2">
      <c r="U463" s="9"/>
    </row>
    <row r="464" spans="21:21" x14ac:dyDescent="0.2">
      <c r="U464" s="9"/>
    </row>
    <row r="465" spans="21:21" x14ac:dyDescent="0.2">
      <c r="U465" s="9"/>
    </row>
    <row r="466" spans="21:21" x14ac:dyDescent="0.2">
      <c r="U466" s="9"/>
    </row>
    <row r="467" spans="21:21" x14ac:dyDescent="0.2">
      <c r="U467" s="9"/>
    </row>
    <row r="468" spans="21:21" x14ac:dyDescent="0.2">
      <c r="U468" s="9"/>
    </row>
    <row r="469" spans="21:21" x14ac:dyDescent="0.2">
      <c r="U469" s="9"/>
    </row>
    <row r="470" spans="21:21" x14ac:dyDescent="0.2">
      <c r="U470" s="9"/>
    </row>
    <row r="471" spans="21:21" x14ac:dyDescent="0.2">
      <c r="U471" s="9"/>
    </row>
    <row r="472" spans="21:21" x14ac:dyDescent="0.2">
      <c r="U472" s="9"/>
    </row>
    <row r="473" spans="21:21" x14ac:dyDescent="0.2">
      <c r="U473" s="9"/>
    </row>
    <row r="474" spans="21:21" x14ac:dyDescent="0.2">
      <c r="U474" s="9"/>
    </row>
    <row r="475" spans="21:21" x14ac:dyDescent="0.2">
      <c r="U475" s="9"/>
    </row>
    <row r="476" spans="21:21" x14ac:dyDescent="0.2">
      <c r="U476" s="9"/>
    </row>
    <row r="477" spans="21:21" x14ac:dyDescent="0.2">
      <c r="U477" s="9"/>
    </row>
    <row r="478" spans="21:21" x14ac:dyDescent="0.2">
      <c r="U478" s="9"/>
    </row>
    <row r="479" spans="21:21" x14ac:dyDescent="0.2">
      <c r="U479" s="9"/>
    </row>
    <row r="480" spans="21:21" x14ac:dyDescent="0.2">
      <c r="U480" s="9"/>
    </row>
    <row r="481" spans="21:21" x14ac:dyDescent="0.2">
      <c r="U481" s="9"/>
    </row>
    <row r="482" spans="21:21" x14ac:dyDescent="0.2">
      <c r="U482" s="9"/>
    </row>
    <row r="483" spans="21:21" x14ac:dyDescent="0.2">
      <c r="U483" s="9"/>
    </row>
    <row r="484" spans="21:21" x14ac:dyDescent="0.2">
      <c r="U484" s="9"/>
    </row>
    <row r="485" spans="21:21" x14ac:dyDescent="0.2">
      <c r="U485" s="9"/>
    </row>
    <row r="486" spans="21:21" x14ac:dyDescent="0.2">
      <c r="U486" s="9"/>
    </row>
    <row r="487" spans="21:21" x14ac:dyDescent="0.2">
      <c r="U487" s="9"/>
    </row>
    <row r="488" spans="21:21" x14ac:dyDescent="0.2">
      <c r="U488" s="9"/>
    </row>
    <row r="489" spans="21:21" x14ac:dyDescent="0.2">
      <c r="U489" s="9"/>
    </row>
    <row r="490" spans="21:21" x14ac:dyDescent="0.2">
      <c r="U490" s="9"/>
    </row>
    <row r="491" spans="21:21" x14ac:dyDescent="0.2">
      <c r="U491" s="9"/>
    </row>
    <row r="492" spans="21:21" x14ac:dyDescent="0.2">
      <c r="U492" s="9"/>
    </row>
    <row r="493" spans="21:21" x14ac:dyDescent="0.2">
      <c r="U493" s="9"/>
    </row>
    <row r="494" spans="21:21" x14ac:dyDescent="0.2">
      <c r="U494" s="9"/>
    </row>
    <row r="495" spans="21:21" x14ac:dyDescent="0.2">
      <c r="U495" s="9"/>
    </row>
    <row r="496" spans="21:21" x14ac:dyDescent="0.2">
      <c r="U496" s="9"/>
    </row>
    <row r="497" spans="21:21" x14ac:dyDescent="0.2">
      <c r="U497" s="9"/>
    </row>
    <row r="498" spans="21:21" x14ac:dyDescent="0.2">
      <c r="U498" s="9"/>
    </row>
    <row r="499" spans="21:21" x14ac:dyDescent="0.2">
      <c r="U499" s="9"/>
    </row>
    <row r="500" spans="21:21" x14ac:dyDescent="0.2">
      <c r="U500" s="9"/>
    </row>
    <row r="501" spans="21:21" x14ac:dyDescent="0.2">
      <c r="U501" s="9"/>
    </row>
    <row r="502" spans="21:21" x14ac:dyDescent="0.2">
      <c r="U502" s="9"/>
    </row>
    <row r="503" spans="21:21" x14ac:dyDescent="0.2">
      <c r="U503" s="9"/>
    </row>
    <row r="504" spans="21:21" x14ac:dyDescent="0.2">
      <c r="U504" s="9"/>
    </row>
    <row r="505" spans="21:21" x14ac:dyDescent="0.2">
      <c r="U505" s="9"/>
    </row>
    <row r="506" spans="21:21" x14ac:dyDescent="0.2">
      <c r="U506" s="9"/>
    </row>
    <row r="507" spans="21:21" x14ac:dyDescent="0.2">
      <c r="U507" s="9"/>
    </row>
    <row r="508" spans="21:21" x14ac:dyDescent="0.2">
      <c r="U508" s="9"/>
    </row>
    <row r="509" spans="21:21" x14ac:dyDescent="0.2">
      <c r="U509" s="9"/>
    </row>
    <row r="510" spans="21:21" x14ac:dyDescent="0.2">
      <c r="U510" s="9"/>
    </row>
    <row r="511" spans="21:21" x14ac:dyDescent="0.2">
      <c r="U511" s="9"/>
    </row>
    <row r="512" spans="21:21" x14ac:dyDescent="0.2">
      <c r="U512" s="9"/>
    </row>
    <row r="513" spans="21:21" x14ac:dyDescent="0.2">
      <c r="U513" s="9"/>
    </row>
    <row r="514" spans="21:21" x14ac:dyDescent="0.2">
      <c r="U514" s="9"/>
    </row>
    <row r="515" spans="21:21" x14ac:dyDescent="0.2">
      <c r="U515" s="9"/>
    </row>
    <row r="516" spans="21:21" x14ac:dyDescent="0.2">
      <c r="U516" s="9"/>
    </row>
    <row r="517" spans="21:21" x14ac:dyDescent="0.2">
      <c r="U517" s="9"/>
    </row>
    <row r="518" spans="21:21" x14ac:dyDescent="0.2">
      <c r="U518" s="9"/>
    </row>
    <row r="519" spans="21:21" x14ac:dyDescent="0.2">
      <c r="U519" s="9"/>
    </row>
    <row r="520" spans="21:21" x14ac:dyDescent="0.2">
      <c r="U520" s="9"/>
    </row>
    <row r="521" spans="21:21" x14ac:dyDescent="0.2">
      <c r="U521" s="9"/>
    </row>
    <row r="522" spans="21:21" x14ac:dyDescent="0.2">
      <c r="U522" s="9"/>
    </row>
    <row r="523" spans="21:21" x14ac:dyDescent="0.2">
      <c r="U523" s="9"/>
    </row>
    <row r="524" spans="21:21" x14ac:dyDescent="0.2">
      <c r="U524" s="9"/>
    </row>
    <row r="525" spans="21:21" x14ac:dyDescent="0.2">
      <c r="U525" s="9"/>
    </row>
    <row r="526" spans="21:21" x14ac:dyDescent="0.2">
      <c r="U526" s="9"/>
    </row>
    <row r="527" spans="21:21" x14ac:dyDescent="0.2">
      <c r="U527" s="9"/>
    </row>
    <row r="528" spans="21:21" x14ac:dyDescent="0.2">
      <c r="U528" s="9"/>
    </row>
    <row r="529" spans="21:21" x14ac:dyDescent="0.2">
      <c r="U529" s="9"/>
    </row>
    <row r="530" spans="21:21" x14ac:dyDescent="0.2">
      <c r="U530" s="9"/>
    </row>
    <row r="531" spans="21:21" x14ac:dyDescent="0.2">
      <c r="U531" s="9"/>
    </row>
    <row r="532" spans="21:21" x14ac:dyDescent="0.2">
      <c r="U532" s="9"/>
    </row>
    <row r="533" spans="21:21" x14ac:dyDescent="0.2">
      <c r="U533" s="9"/>
    </row>
    <row r="534" spans="21:21" x14ac:dyDescent="0.2">
      <c r="U534" s="9"/>
    </row>
    <row r="535" spans="21:21" x14ac:dyDescent="0.2">
      <c r="U535" s="9"/>
    </row>
    <row r="536" spans="21:21" x14ac:dyDescent="0.2">
      <c r="U536" s="9"/>
    </row>
    <row r="537" spans="21:21" x14ac:dyDescent="0.2">
      <c r="U537" s="9"/>
    </row>
    <row r="538" spans="21:21" x14ac:dyDescent="0.2">
      <c r="U538" s="9"/>
    </row>
    <row r="539" spans="21:21" x14ac:dyDescent="0.2">
      <c r="U539" s="9"/>
    </row>
    <row r="540" spans="21:21" x14ac:dyDescent="0.2">
      <c r="U540" s="9"/>
    </row>
    <row r="541" spans="21:21" x14ac:dyDescent="0.2">
      <c r="U541" s="9"/>
    </row>
    <row r="542" spans="21:21" x14ac:dyDescent="0.2">
      <c r="U542" s="9"/>
    </row>
    <row r="543" spans="21:21" x14ac:dyDescent="0.2">
      <c r="U543" s="9"/>
    </row>
    <row r="544" spans="21:21" x14ac:dyDescent="0.2">
      <c r="U544" s="9"/>
    </row>
    <row r="545" spans="21:21" x14ac:dyDescent="0.2">
      <c r="U545" s="9"/>
    </row>
    <row r="546" spans="21:21" x14ac:dyDescent="0.2">
      <c r="U546" s="9"/>
    </row>
    <row r="547" spans="21:21" x14ac:dyDescent="0.2">
      <c r="U547" s="9"/>
    </row>
    <row r="548" spans="21:21" x14ac:dyDescent="0.2">
      <c r="U548" s="9"/>
    </row>
    <row r="549" spans="21:21" x14ac:dyDescent="0.2">
      <c r="U549" s="9"/>
    </row>
    <row r="550" spans="21:21" x14ac:dyDescent="0.2">
      <c r="U550" s="9"/>
    </row>
    <row r="551" spans="21:21" x14ac:dyDescent="0.2">
      <c r="U551" s="9"/>
    </row>
    <row r="552" spans="21:21" x14ac:dyDescent="0.2">
      <c r="U552" s="9"/>
    </row>
    <row r="553" spans="21:21" x14ac:dyDescent="0.2">
      <c r="U553" s="9"/>
    </row>
    <row r="554" spans="21:21" x14ac:dyDescent="0.2">
      <c r="U554" s="9"/>
    </row>
    <row r="555" spans="21:21" x14ac:dyDescent="0.2">
      <c r="U555" s="9"/>
    </row>
    <row r="556" spans="21:21" x14ac:dyDescent="0.2">
      <c r="U556" s="9"/>
    </row>
    <row r="557" spans="21:21" x14ac:dyDescent="0.2">
      <c r="U557" s="9"/>
    </row>
    <row r="558" spans="21:21" x14ac:dyDescent="0.2">
      <c r="U558" s="9"/>
    </row>
    <row r="559" spans="21:21" x14ac:dyDescent="0.2">
      <c r="U559" s="9"/>
    </row>
    <row r="560" spans="21:21" x14ac:dyDescent="0.2">
      <c r="U560" s="9"/>
    </row>
    <row r="561" spans="21:21" x14ac:dyDescent="0.2">
      <c r="U561" s="9"/>
    </row>
    <row r="562" spans="21:21" x14ac:dyDescent="0.2">
      <c r="U562" s="9"/>
    </row>
    <row r="563" spans="21:21" x14ac:dyDescent="0.2">
      <c r="U563" s="9"/>
    </row>
    <row r="564" spans="21:21" x14ac:dyDescent="0.2">
      <c r="U564" s="9"/>
    </row>
    <row r="565" spans="21:21" x14ac:dyDescent="0.2">
      <c r="U565" s="9"/>
    </row>
    <row r="566" spans="21:21" x14ac:dyDescent="0.2">
      <c r="U566" s="9"/>
    </row>
    <row r="567" spans="21:21" x14ac:dyDescent="0.2">
      <c r="U567" s="9"/>
    </row>
    <row r="568" spans="21:21" x14ac:dyDescent="0.2">
      <c r="U568" s="9"/>
    </row>
    <row r="569" spans="21:21" x14ac:dyDescent="0.2">
      <c r="U569" s="9"/>
    </row>
    <row r="570" spans="21:21" x14ac:dyDescent="0.2">
      <c r="U570" s="9"/>
    </row>
    <row r="571" spans="21:21" x14ac:dyDescent="0.2">
      <c r="U571" s="9"/>
    </row>
    <row r="572" spans="21:21" x14ac:dyDescent="0.2">
      <c r="U572" s="9"/>
    </row>
    <row r="573" spans="21:21" x14ac:dyDescent="0.2">
      <c r="U573" s="9"/>
    </row>
    <row r="574" spans="21:21" x14ac:dyDescent="0.2">
      <c r="U574" s="9"/>
    </row>
    <row r="575" spans="21:21" x14ac:dyDescent="0.2">
      <c r="U575" s="9"/>
    </row>
    <row r="576" spans="21:21" x14ac:dyDescent="0.2">
      <c r="U576" s="9"/>
    </row>
    <row r="577" spans="21:21" x14ac:dyDescent="0.2">
      <c r="U577" s="9"/>
    </row>
    <row r="578" spans="21:21" x14ac:dyDescent="0.2">
      <c r="U578" s="9"/>
    </row>
    <row r="579" spans="21:21" x14ac:dyDescent="0.2">
      <c r="U579" s="9"/>
    </row>
    <row r="580" spans="21:21" x14ac:dyDescent="0.2">
      <c r="U580" s="9"/>
    </row>
    <row r="581" spans="21:21" x14ac:dyDescent="0.2">
      <c r="U581" s="9"/>
    </row>
    <row r="582" spans="21:21" x14ac:dyDescent="0.2">
      <c r="U582" s="9"/>
    </row>
    <row r="583" spans="21:21" x14ac:dyDescent="0.2">
      <c r="U583" s="9"/>
    </row>
    <row r="584" spans="21:21" x14ac:dyDescent="0.2">
      <c r="U584" s="9"/>
    </row>
    <row r="585" spans="21:21" x14ac:dyDescent="0.2">
      <c r="U585" s="9"/>
    </row>
    <row r="586" spans="21:21" x14ac:dyDescent="0.2">
      <c r="U586" s="9"/>
    </row>
    <row r="587" spans="21:21" x14ac:dyDescent="0.2">
      <c r="U587" s="9"/>
    </row>
    <row r="588" spans="21:21" x14ac:dyDescent="0.2">
      <c r="U588" s="9"/>
    </row>
    <row r="589" spans="21:21" x14ac:dyDescent="0.2">
      <c r="U589" s="9"/>
    </row>
    <row r="590" spans="21:21" x14ac:dyDescent="0.2">
      <c r="U590" s="9"/>
    </row>
    <row r="591" spans="21:21" x14ac:dyDescent="0.2">
      <c r="U591" s="9"/>
    </row>
    <row r="592" spans="21:21" x14ac:dyDescent="0.2">
      <c r="U592" s="9"/>
    </row>
    <row r="593" spans="21:21" x14ac:dyDescent="0.2">
      <c r="U593" s="9"/>
    </row>
    <row r="594" spans="21:21" x14ac:dyDescent="0.2">
      <c r="U594" s="9"/>
    </row>
    <row r="595" spans="21:21" x14ac:dyDescent="0.2">
      <c r="U595" s="9"/>
    </row>
    <row r="596" spans="21:21" x14ac:dyDescent="0.2">
      <c r="U596" s="9"/>
    </row>
    <row r="597" spans="21:21" x14ac:dyDescent="0.2">
      <c r="U597" s="9"/>
    </row>
    <row r="598" spans="21:21" x14ac:dyDescent="0.2">
      <c r="U598" s="9"/>
    </row>
    <row r="599" spans="21:21" x14ac:dyDescent="0.2">
      <c r="U599" s="9"/>
    </row>
    <row r="600" spans="21:21" x14ac:dyDescent="0.2">
      <c r="U600" s="9"/>
    </row>
    <row r="601" spans="21:21" x14ac:dyDescent="0.2">
      <c r="U601" s="9"/>
    </row>
    <row r="602" spans="21:21" x14ac:dyDescent="0.2">
      <c r="U602" s="9"/>
    </row>
    <row r="603" spans="21:21" x14ac:dyDescent="0.2">
      <c r="U603" s="9"/>
    </row>
    <row r="604" spans="21:21" x14ac:dyDescent="0.2">
      <c r="U604" s="9"/>
    </row>
    <row r="605" spans="21:21" x14ac:dyDescent="0.2">
      <c r="U605" s="9"/>
    </row>
    <row r="606" spans="21:21" x14ac:dyDescent="0.2">
      <c r="U606" s="9"/>
    </row>
    <row r="607" spans="21:21" x14ac:dyDescent="0.2">
      <c r="U607" s="9"/>
    </row>
    <row r="608" spans="21:21" x14ac:dyDescent="0.2">
      <c r="U608" s="9"/>
    </row>
    <row r="609" spans="21:21" x14ac:dyDescent="0.2">
      <c r="U609" s="9"/>
    </row>
    <row r="610" spans="21:21" x14ac:dyDescent="0.2">
      <c r="U610" s="9"/>
    </row>
    <row r="611" spans="21:21" x14ac:dyDescent="0.2">
      <c r="U611" s="9"/>
    </row>
    <row r="612" spans="21:21" x14ac:dyDescent="0.2">
      <c r="U612" s="9"/>
    </row>
    <row r="613" spans="21:21" x14ac:dyDescent="0.2">
      <c r="U613" s="9"/>
    </row>
    <row r="614" spans="21:21" x14ac:dyDescent="0.2">
      <c r="U614" s="9"/>
    </row>
    <row r="615" spans="21:21" x14ac:dyDescent="0.2">
      <c r="U615" s="9"/>
    </row>
    <row r="616" spans="21:21" x14ac:dyDescent="0.2">
      <c r="U616" s="9"/>
    </row>
    <row r="617" spans="21:21" x14ac:dyDescent="0.2">
      <c r="U617" s="9"/>
    </row>
    <row r="618" spans="21:21" x14ac:dyDescent="0.2">
      <c r="U618" s="9"/>
    </row>
    <row r="619" spans="21:21" x14ac:dyDescent="0.2">
      <c r="U619" s="9"/>
    </row>
    <row r="620" spans="21:21" x14ac:dyDescent="0.2">
      <c r="U620" s="9"/>
    </row>
    <row r="621" spans="21:21" x14ac:dyDescent="0.2">
      <c r="U621" s="9"/>
    </row>
    <row r="622" spans="21:21" x14ac:dyDescent="0.2">
      <c r="U622" s="9"/>
    </row>
    <row r="623" spans="21:21" x14ac:dyDescent="0.2">
      <c r="U623" s="9"/>
    </row>
    <row r="624" spans="21:21" x14ac:dyDescent="0.2">
      <c r="U624" s="9"/>
    </row>
    <row r="625" spans="21:21" x14ac:dyDescent="0.2">
      <c r="U625" s="9"/>
    </row>
    <row r="626" spans="21:21" x14ac:dyDescent="0.2">
      <c r="U626" s="9"/>
    </row>
    <row r="627" spans="21:21" x14ac:dyDescent="0.2">
      <c r="U627" s="9"/>
    </row>
    <row r="628" spans="21:21" x14ac:dyDescent="0.2">
      <c r="U628" s="9"/>
    </row>
    <row r="629" spans="21:21" x14ac:dyDescent="0.2">
      <c r="U629" s="9"/>
    </row>
    <row r="630" spans="21:21" x14ac:dyDescent="0.2">
      <c r="U630" s="9"/>
    </row>
    <row r="631" spans="21:21" x14ac:dyDescent="0.2">
      <c r="U631" s="9"/>
    </row>
    <row r="632" spans="21:21" x14ac:dyDescent="0.2">
      <c r="U632" s="9"/>
    </row>
    <row r="633" spans="21:21" x14ac:dyDescent="0.2">
      <c r="U633" s="9"/>
    </row>
    <row r="634" spans="21:21" x14ac:dyDescent="0.2">
      <c r="U634" s="9"/>
    </row>
    <row r="635" spans="21:21" x14ac:dyDescent="0.2">
      <c r="U635" s="9"/>
    </row>
    <row r="636" spans="21:21" x14ac:dyDescent="0.2">
      <c r="U636" s="9"/>
    </row>
    <row r="637" spans="21:21" x14ac:dyDescent="0.2">
      <c r="U637" s="9"/>
    </row>
    <row r="638" spans="21:21" x14ac:dyDescent="0.2">
      <c r="U638" s="9"/>
    </row>
    <row r="639" spans="21:21" x14ac:dyDescent="0.2">
      <c r="U639" s="9"/>
    </row>
    <row r="640" spans="21:21" x14ac:dyDescent="0.2">
      <c r="U640" s="9"/>
    </row>
    <row r="641" spans="21:21" x14ac:dyDescent="0.2">
      <c r="U641" s="9"/>
    </row>
    <row r="642" spans="21:21" x14ac:dyDescent="0.2">
      <c r="U642" s="9"/>
    </row>
    <row r="643" spans="21:21" x14ac:dyDescent="0.2">
      <c r="U643" s="9"/>
    </row>
    <row r="644" spans="21:21" x14ac:dyDescent="0.2">
      <c r="U644" s="9"/>
    </row>
    <row r="645" spans="21:21" x14ac:dyDescent="0.2">
      <c r="U645" s="9"/>
    </row>
    <row r="646" spans="21:21" x14ac:dyDescent="0.2">
      <c r="U646" s="9"/>
    </row>
    <row r="647" spans="21:21" x14ac:dyDescent="0.2">
      <c r="U647" s="9"/>
    </row>
    <row r="648" spans="21:21" x14ac:dyDescent="0.2">
      <c r="U648" s="9"/>
    </row>
    <row r="649" spans="21:21" x14ac:dyDescent="0.2">
      <c r="U649" s="9"/>
    </row>
    <row r="650" spans="21:21" x14ac:dyDescent="0.2">
      <c r="U650" s="9"/>
    </row>
    <row r="651" spans="21:21" x14ac:dyDescent="0.2">
      <c r="U651" s="9"/>
    </row>
    <row r="652" spans="21:21" x14ac:dyDescent="0.2">
      <c r="U652" s="9"/>
    </row>
    <row r="653" spans="21:21" x14ac:dyDescent="0.2">
      <c r="U653" s="9"/>
    </row>
    <row r="654" spans="21:21" x14ac:dyDescent="0.2">
      <c r="U654" s="9"/>
    </row>
    <row r="655" spans="21:21" x14ac:dyDescent="0.2">
      <c r="U655" s="9"/>
    </row>
    <row r="656" spans="21:21" x14ac:dyDescent="0.2">
      <c r="U656" s="9"/>
    </row>
    <row r="657" spans="21:21" x14ac:dyDescent="0.2">
      <c r="U657" s="9"/>
    </row>
    <row r="658" spans="21:21" x14ac:dyDescent="0.2">
      <c r="U658" s="9"/>
    </row>
    <row r="659" spans="21:21" x14ac:dyDescent="0.2">
      <c r="U659" s="9"/>
    </row>
    <row r="660" spans="21:21" x14ac:dyDescent="0.2">
      <c r="U660" s="9"/>
    </row>
    <row r="661" spans="21:21" x14ac:dyDescent="0.2">
      <c r="U661" s="9"/>
    </row>
    <row r="662" spans="21:21" x14ac:dyDescent="0.2">
      <c r="U662" s="9"/>
    </row>
    <row r="663" spans="21:21" x14ac:dyDescent="0.2">
      <c r="U663" s="9"/>
    </row>
    <row r="664" spans="21:21" x14ac:dyDescent="0.2">
      <c r="U664" s="9"/>
    </row>
    <row r="665" spans="21:21" x14ac:dyDescent="0.2">
      <c r="U665" s="9"/>
    </row>
    <row r="666" spans="21:21" x14ac:dyDescent="0.2">
      <c r="U666" s="9"/>
    </row>
    <row r="667" spans="21:21" x14ac:dyDescent="0.2">
      <c r="U667" s="9"/>
    </row>
    <row r="668" spans="21:21" x14ac:dyDescent="0.2">
      <c r="U668" s="9"/>
    </row>
    <row r="669" spans="21:21" x14ac:dyDescent="0.2">
      <c r="U669" s="9"/>
    </row>
    <row r="670" spans="21:21" x14ac:dyDescent="0.2">
      <c r="U670" s="9"/>
    </row>
    <row r="671" spans="21:21" x14ac:dyDescent="0.2">
      <c r="U671" s="9"/>
    </row>
    <row r="672" spans="21:21" x14ac:dyDescent="0.2">
      <c r="U672" s="9"/>
    </row>
    <row r="673" spans="21:21" x14ac:dyDescent="0.2">
      <c r="U673" s="9"/>
    </row>
    <row r="674" spans="21:21" x14ac:dyDescent="0.2">
      <c r="U674" s="9"/>
    </row>
    <row r="675" spans="21:21" x14ac:dyDescent="0.2">
      <c r="U675" s="9"/>
    </row>
    <row r="676" spans="21:21" x14ac:dyDescent="0.2">
      <c r="U676" s="9"/>
    </row>
    <row r="677" spans="21:21" x14ac:dyDescent="0.2">
      <c r="U677" s="9"/>
    </row>
    <row r="678" spans="21:21" x14ac:dyDescent="0.2">
      <c r="U678" s="9"/>
    </row>
    <row r="679" spans="21:21" x14ac:dyDescent="0.2">
      <c r="U679" s="9"/>
    </row>
    <row r="680" spans="21:21" x14ac:dyDescent="0.2">
      <c r="U680" s="9"/>
    </row>
    <row r="681" spans="21:21" x14ac:dyDescent="0.2">
      <c r="U681" s="9"/>
    </row>
    <row r="682" spans="21:21" x14ac:dyDescent="0.2">
      <c r="U682" s="9"/>
    </row>
    <row r="683" spans="21:21" x14ac:dyDescent="0.2">
      <c r="U683" s="9"/>
    </row>
    <row r="684" spans="21:21" x14ac:dyDescent="0.2">
      <c r="U684" s="9"/>
    </row>
    <row r="685" spans="21:21" x14ac:dyDescent="0.2">
      <c r="U685" s="9"/>
    </row>
    <row r="686" spans="21:21" x14ac:dyDescent="0.2">
      <c r="U686" s="9"/>
    </row>
    <row r="687" spans="21:21" x14ac:dyDescent="0.2">
      <c r="U687" s="9"/>
    </row>
    <row r="688" spans="21:21" x14ac:dyDescent="0.2">
      <c r="U688" s="9"/>
    </row>
    <row r="689" spans="21:21" x14ac:dyDescent="0.2">
      <c r="U689" s="9"/>
    </row>
    <row r="690" spans="21:21" x14ac:dyDescent="0.2">
      <c r="U690" s="9"/>
    </row>
    <row r="691" spans="21:21" x14ac:dyDescent="0.2">
      <c r="U691" s="9"/>
    </row>
    <row r="692" spans="21:21" x14ac:dyDescent="0.2">
      <c r="U692" s="9"/>
    </row>
    <row r="693" spans="21:21" x14ac:dyDescent="0.2">
      <c r="U693" s="9"/>
    </row>
    <row r="694" spans="21:21" x14ac:dyDescent="0.2">
      <c r="U694" s="9"/>
    </row>
    <row r="695" spans="21:21" x14ac:dyDescent="0.2">
      <c r="U695" s="9"/>
    </row>
    <row r="696" spans="21:21" x14ac:dyDescent="0.2">
      <c r="U696" s="9"/>
    </row>
    <row r="697" spans="21:21" x14ac:dyDescent="0.2">
      <c r="U697" s="9"/>
    </row>
    <row r="698" spans="21:21" x14ac:dyDescent="0.2">
      <c r="U698" s="9"/>
    </row>
    <row r="699" spans="21:21" x14ac:dyDescent="0.2">
      <c r="U699" s="9"/>
    </row>
    <row r="700" spans="21:21" x14ac:dyDescent="0.2">
      <c r="U700" s="9"/>
    </row>
    <row r="701" spans="21:21" x14ac:dyDescent="0.2">
      <c r="U701" s="9"/>
    </row>
    <row r="702" spans="21:21" x14ac:dyDescent="0.2">
      <c r="U702" s="9"/>
    </row>
    <row r="703" spans="21:21" x14ac:dyDescent="0.2">
      <c r="U703" s="9"/>
    </row>
    <row r="704" spans="21:21" x14ac:dyDescent="0.2">
      <c r="U704" s="9"/>
    </row>
    <row r="705" spans="21:21" x14ac:dyDescent="0.2">
      <c r="U705" s="9"/>
    </row>
    <row r="706" spans="21:21" x14ac:dyDescent="0.2">
      <c r="U706" s="9"/>
    </row>
    <row r="707" spans="21:21" x14ac:dyDescent="0.2">
      <c r="U707" s="9"/>
    </row>
    <row r="708" spans="21:21" x14ac:dyDescent="0.2">
      <c r="U708" s="9"/>
    </row>
    <row r="709" spans="21:21" x14ac:dyDescent="0.2">
      <c r="U709" s="9"/>
    </row>
    <row r="710" spans="21:21" x14ac:dyDescent="0.2">
      <c r="U710" s="9"/>
    </row>
    <row r="711" spans="21:21" x14ac:dyDescent="0.2">
      <c r="U711" s="9"/>
    </row>
    <row r="712" spans="21:21" x14ac:dyDescent="0.2">
      <c r="U712" s="9"/>
    </row>
    <row r="713" spans="21:21" x14ac:dyDescent="0.2">
      <c r="U713" s="9"/>
    </row>
    <row r="714" spans="21:21" x14ac:dyDescent="0.2">
      <c r="U714" s="9"/>
    </row>
    <row r="715" spans="21:21" x14ac:dyDescent="0.2">
      <c r="U715" s="9"/>
    </row>
    <row r="716" spans="21:21" x14ac:dyDescent="0.2">
      <c r="U716" s="9"/>
    </row>
    <row r="717" spans="21:21" x14ac:dyDescent="0.2">
      <c r="U717" s="9"/>
    </row>
    <row r="718" spans="21:21" x14ac:dyDescent="0.2">
      <c r="U718" s="9"/>
    </row>
    <row r="719" spans="21:21" x14ac:dyDescent="0.2">
      <c r="U719" s="9"/>
    </row>
    <row r="720" spans="21:21" x14ac:dyDescent="0.2">
      <c r="U720" s="9"/>
    </row>
    <row r="721" spans="21:21" x14ac:dyDescent="0.2">
      <c r="U721" s="9"/>
    </row>
    <row r="722" spans="21:21" x14ac:dyDescent="0.2">
      <c r="U722" s="9"/>
    </row>
    <row r="723" spans="21:21" x14ac:dyDescent="0.2">
      <c r="U723" s="9"/>
    </row>
    <row r="724" spans="21:21" x14ac:dyDescent="0.2">
      <c r="U724" s="9"/>
    </row>
    <row r="725" spans="21:21" x14ac:dyDescent="0.2">
      <c r="U725" s="9"/>
    </row>
    <row r="726" spans="21:21" x14ac:dyDescent="0.2">
      <c r="U726" s="9"/>
    </row>
    <row r="727" spans="21:21" x14ac:dyDescent="0.2">
      <c r="U727" s="9"/>
    </row>
    <row r="728" spans="21:21" x14ac:dyDescent="0.2">
      <c r="U728" s="9"/>
    </row>
    <row r="729" spans="21:21" x14ac:dyDescent="0.2">
      <c r="U729" s="9"/>
    </row>
    <row r="730" spans="21:21" x14ac:dyDescent="0.2">
      <c r="U730" s="9"/>
    </row>
    <row r="731" spans="21:21" x14ac:dyDescent="0.2">
      <c r="U731" s="9"/>
    </row>
    <row r="732" spans="21:21" x14ac:dyDescent="0.2">
      <c r="U732" s="9"/>
    </row>
    <row r="733" spans="21:21" x14ac:dyDescent="0.2">
      <c r="U733" s="9"/>
    </row>
    <row r="734" spans="21:21" x14ac:dyDescent="0.2">
      <c r="U734" s="9"/>
    </row>
    <row r="735" spans="21:21" x14ac:dyDescent="0.2">
      <c r="U735" s="9"/>
    </row>
    <row r="736" spans="21:21" x14ac:dyDescent="0.2">
      <c r="U736" s="9"/>
    </row>
    <row r="737" spans="21:21" x14ac:dyDescent="0.2">
      <c r="U737" s="9"/>
    </row>
    <row r="738" spans="21:21" x14ac:dyDescent="0.2">
      <c r="U738" s="9"/>
    </row>
    <row r="739" spans="21:21" x14ac:dyDescent="0.2">
      <c r="U739" s="9"/>
    </row>
    <row r="740" spans="21:21" x14ac:dyDescent="0.2">
      <c r="U740" s="9"/>
    </row>
    <row r="741" spans="21:21" x14ac:dyDescent="0.2">
      <c r="U741" s="9"/>
    </row>
    <row r="742" spans="21:21" x14ac:dyDescent="0.2">
      <c r="U742" s="9"/>
    </row>
    <row r="743" spans="21:21" x14ac:dyDescent="0.2">
      <c r="U743" s="9"/>
    </row>
    <row r="744" spans="21:21" x14ac:dyDescent="0.2">
      <c r="U744" s="9"/>
    </row>
    <row r="745" spans="21:21" x14ac:dyDescent="0.2">
      <c r="U745" s="9"/>
    </row>
    <row r="746" spans="21:21" x14ac:dyDescent="0.2">
      <c r="U746" s="9"/>
    </row>
    <row r="747" spans="21:21" x14ac:dyDescent="0.2">
      <c r="U747" s="9"/>
    </row>
    <row r="748" spans="21:21" x14ac:dyDescent="0.2">
      <c r="U748" s="9"/>
    </row>
    <row r="749" spans="21:21" x14ac:dyDescent="0.2">
      <c r="U749" s="9"/>
    </row>
    <row r="750" spans="21:21" x14ac:dyDescent="0.2">
      <c r="U750" s="9"/>
    </row>
    <row r="751" spans="21:21" x14ac:dyDescent="0.2">
      <c r="U751" s="9"/>
    </row>
    <row r="752" spans="21:21" x14ac:dyDescent="0.2">
      <c r="U752" s="9"/>
    </row>
    <row r="753" spans="21:21" x14ac:dyDescent="0.2">
      <c r="U753" s="9"/>
    </row>
    <row r="754" spans="21:21" x14ac:dyDescent="0.2">
      <c r="U754" s="9"/>
    </row>
    <row r="755" spans="21:21" x14ac:dyDescent="0.2">
      <c r="U755" s="9"/>
    </row>
    <row r="756" spans="21:21" x14ac:dyDescent="0.2">
      <c r="U756" s="9"/>
    </row>
    <row r="757" spans="21:21" x14ac:dyDescent="0.2">
      <c r="U757" s="9"/>
    </row>
    <row r="758" spans="21:21" x14ac:dyDescent="0.2">
      <c r="U758" s="9"/>
    </row>
    <row r="759" spans="21:21" x14ac:dyDescent="0.2">
      <c r="U759" s="9"/>
    </row>
    <row r="760" spans="21:21" x14ac:dyDescent="0.2">
      <c r="U760" s="9"/>
    </row>
    <row r="761" spans="21:21" x14ac:dyDescent="0.2">
      <c r="U761" s="9"/>
    </row>
    <row r="762" spans="21:21" x14ac:dyDescent="0.2">
      <c r="U762" s="9"/>
    </row>
    <row r="763" spans="21:21" x14ac:dyDescent="0.2">
      <c r="U763" s="9"/>
    </row>
    <row r="764" spans="21:21" x14ac:dyDescent="0.2">
      <c r="U764" s="9"/>
    </row>
    <row r="765" spans="21:21" x14ac:dyDescent="0.2">
      <c r="U765" s="9"/>
    </row>
    <row r="766" spans="21:21" x14ac:dyDescent="0.2">
      <c r="U766" s="9"/>
    </row>
    <row r="767" spans="21:21" x14ac:dyDescent="0.2">
      <c r="U767" s="9"/>
    </row>
    <row r="768" spans="21:21" x14ac:dyDescent="0.2">
      <c r="U768" s="9"/>
    </row>
    <row r="769" spans="21:21" x14ac:dyDescent="0.2">
      <c r="U769" s="9"/>
    </row>
    <row r="770" spans="21:21" x14ac:dyDescent="0.2">
      <c r="U770" s="9"/>
    </row>
    <row r="771" spans="21:21" x14ac:dyDescent="0.2">
      <c r="U771" s="9"/>
    </row>
    <row r="772" spans="21:21" x14ac:dyDescent="0.2">
      <c r="U772" s="9"/>
    </row>
    <row r="773" spans="21:21" x14ac:dyDescent="0.2">
      <c r="U773" s="9"/>
    </row>
    <row r="774" spans="21:21" x14ac:dyDescent="0.2">
      <c r="U774" s="9"/>
    </row>
    <row r="775" spans="21:21" x14ac:dyDescent="0.2">
      <c r="U775" s="9"/>
    </row>
    <row r="776" spans="21:21" x14ac:dyDescent="0.2">
      <c r="U776" s="9"/>
    </row>
    <row r="777" spans="21:21" x14ac:dyDescent="0.2">
      <c r="U777" s="9"/>
    </row>
    <row r="778" spans="21:21" x14ac:dyDescent="0.2">
      <c r="U778" s="9"/>
    </row>
    <row r="779" spans="21:21" x14ac:dyDescent="0.2">
      <c r="U779" s="9"/>
    </row>
    <row r="780" spans="21:21" x14ac:dyDescent="0.2">
      <c r="U780" s="9"/>
    </row>
    <row r="781" spans="21:21" x14ac:dyDescent="0.2">
      <c r="U781" s="9"/>
    </row>
    <row r="782" spans="21:21" x14ac:dyDescent="0.2">
      <c r="U782" s="9"/>
    </row>
    <row r="783" spans="21:21" x14ac:dyDescent="0.2">
      <c r="U783" s="9"/>
    </row>
    <row r="784" spans="21:21" x14ac:dyDescent="0.2">
      <c r="U784" s="9"/>
    </row>
    <row r="785" spans="21:21" x14ac:dyDescent="0.2">
      <c r="U785" s="9"/>
    </row>
    <row r="786" spans="21:21" x14ac:dyDescent="0.2">
      <c r="U786" s="9"/>
    </row>
    <row r="787" spans="21:21" x14ac:dyDescent="0.2">
      <c r="U787" s="9"/>
    </row>
    <row r="788" spans="21:21" x14ac:dyDescent="0.2">
      <c r="U788" s="9"/>
    </row>
    <row r="789" spans="21:21" x14ac:dyDescent="0.2">
      <c r="U789" s="9"/>
    </row>
    <row r="790" spans="21:21" x14ac:dyDescent="0.2">
      <c r="U790" s="9"/>
    </row>
    <row r="791" spans="21:21" x14ac:dyDescent="0.2">
      <c r="U791" s="9"/>
    </row>
    <row r="792" spans="21:21" x14ac:dyDescent="0.2">
      <c r="U792" s="9"/>
    </row>
    <row r="793" spans="21:21" x14ac:dyDescent="0.2">
      <c r="U793" s="9"/>
    </row>
    <row r="794" spans="21:21" x14ac:dyDescent="0.2">
      <c r="U794" s="9"/>
    </row>
    <row r="795" spans="21:21" x14ac:dyDescent="0.2">
      <c r="U795" s="9"/>
    </row>
    <row r="796" spans="21:21" x14ac:dyDescent="0.2">
      <c r="U796" s="9"/>
    </row>
    <row r="797" spans="21:21" x14ac:dyDescent="0.2">
      <c r="U797" s="9"/>
    </row>
    <row r="798" spans="21:21" x14ac:dyDescent="0.2">
      <c r="U798" s="9"/>
    </row>
    <row r="799" spans="21:21" x14ac:dyDescent="0.2">
      <c r="U799" s="9"/>
    </row>
    <row r="800" spans="21:21" x14ac:dyDescent="0.2">
      <c r="U800" s="9"/>
    </row>
    <row r="801" spans="21:21" x14ac:dyDescent="0.2">
      <c r="U801" s="9"/>
    </row>
    <row r="802" spans="21:21" x14ac:dyDescent="0.2">
      <c r="U802" s="9"/>
    </row>
    <row r="803" spans="21:21" x14ac:dyDescent="0.2">
      <c r="U803" s="9"/>
    </row>
    <row r="804" spans="21:21" x14ac:dyDescent="0.2">
      <c r="U804" s="9"/>
    </row>
    <row r="805" spans="21:21" x14ac:dyDescent="0.2">
      <c r="U805" s="9"/>
    </row>
    <row r="806" spans="21:21" x14ac:dyDescent="0.2">
      <c r="U806" s="9"/>
    </row>
    <row r="807" spans="21:21" x14ac:dyDescent="0.2">
      <c r="U807" s="9"/>
    </row>
    <row r="808" spans="21:21" x14ac:dyDescent="0.2">
      <c r="U808" s="9"/>
    </row>
    <row r="809" spans="21:21" x14ac:dyDescent="0.2">
      <c r="U809" s="9"/>
    </row>
    <row r="810" spans="21:21" x14ac:dyDescent="0.2">
      <c r="U810" s="9"/>
    </row>
    <row r="811" spans="21:21" x14ac:dyDescent="0.2">
      <c r="U811" s="9"/>
    </row>
    <row r="812" spans="21:21" x14ac:dyDescent="0.2">
      <c r="U812" s="9"/>
    </row>
    <row r="813" spans="21:21" x14ac:dyDescent="0.2">
      <c r="U813" s="9"/>
    </row>
    <row r="814" spans="21:21" x14ac:dyDescent="0.2">
      <c r="U814" s="9"/>
    </row>
    <row r="815" spans="21:21" x14ac:dyDescent="0.2">
      <c r="U815" s="9"/>
    </row>
    <row r="816" spans="21:21" x14ac:dyDescent="0.2">
      <c r="U816" s="9"/>
    </row>
    <row r="817" spans="21:21" x14ac:dyDescent="0.2">
      <c r="U817" s="9"/>
    </row>
    <row r="818" spans="21:21" x14ac:dyDescent="0.2">
      <c r="U818" s="9"/>
    </row>
    <row r="819" spans="21:21" x14ac:dyDescent="0.2">
      <c r="U819" s="9"/>
    </row>
    <row r="820" spans="21:21" x14ac:dyDescent="0.2">
      <c r="U820" s="9"/>
    </row>
    <row r="821" spans="21:21" x14ac:dyDescent="0.2">
      <c r="U821" s="9"/>
    </row>
    <row r="822" spans="21:21" x14ac:dyDescent="0.2">
      <c r="U822" s="9"/>
    </row>
    <row r="823" spans="21:21" x14ac:dyDescent="0.2">
      <c r="U823" s="9"/>
    </row>
    <row r="824" spans="21:21" x14ac:dyDescent="0.2">
      <c r="U824" s="9"/>
    </row>
    <row r="825" spans="21:21" x14ac:dyDescent="0.2">
      <c r="U825" s="9"/>
    </row>
    <row r="826" spans="21:21" x14ac:dyDescent="0.2">
      <c r="U826" s="9"/>
    </row>
    <row r="827" spans="21:21" x14ac:dyDescent="0.2">
      <c r="U827" s="9"/>
    </row>
    <row r="828" spans="21:21" x14ac:dyDescent="0.2">
      <c r="U828" s="9"/>
    </row>
    <row r="829" spans="21:21" x14ac:dyDescent="0.2">
      <c r="U829" s="9"/>
    </row>
    <row r="830" spans="21:21" x14ac:dyDescent="0.2">
      <c r="U830" s="9"/>
    </row>
    <row r="831" spans="21:21" x14ac:dyDescent="0.2">
      <c r="U831" s="9"/>
    </row>
    <row r="832" spans="21:21" x14ac:dyDescent="0.2">
      <c r="U832" s="9"/>
    </row>
    <row r="833" spans="21:21" x14ac:dyDescent="0.2">
      <c r="U833" s="9"/>
    </row>
    <row r="834" spans="21:21" x14ac:dyDescent="0.2">
      <c r="U834" s="9"/>
    </row>
    <row r="835" spans="21:21" x14ac:dyDescent="0.2">
      <c r="U835" s="9"/>
    </row>
    <row r="836" spans="21:21" x14ac:dyDescent="0.2">
      <c r="U836" s="9"/>
    </row>
    <row r="837" spans="21:21" x14ac:dyDescent="0.2">
      <c r="U837" s="9"/>
    </row>
    <row r="838" spans="21:21" x14ac:dyDescent="0.2">
      <c r="U838" s="9"/>
    </row>
    <row r="839" spans="21:21" x14ac:dyDescent="0.2">
      <c r="U839" s="9"/>
    </row>
    <row r="840" spans="21:21" x14ac:dyDescent="0.2">
      <c r="U840" s="9"/>
    </row>
    <row r="841" spans="21:21" x14ac:dyDescent="0.2">
      <c r="U841" s="9"/>
    </row>
    <row r="842" spans="21:21" x14ac:dyDescent="0.2">
      <c r="U842" s="9"/>
    </row>
    <row r="843" spans="21:21" x14ac:dyDescent="0.2">
      <c r="U843" s="9"/>
    </row>
    <row r="844" spans="21:21" x14ac:dyDescent="0.2">
      <c r="U844" s="9"/>
    </row>
    <row r="845" spans="21:21" x14ac:dyDescent="0.2">
      <c r="U845" s="9"/>
    </row>
    <row r="846" spans="21:21" x14ac:dyDescent="0.2">
      <c r="U846" s="9"/>
    </row>
    <row r="847" spans="21:21" x14ac:dyDescent="0.2">
      <c r="U847" s="9"/>
    </row>
    <row r="848" spans="21:21" x14ac:dyDescent="0.2">
      <c r="U848" s="9"/>
    </row>
    <row r="849" spans="21:21" x14ac:dyDescent="0.2">
      <c r="U849" s="9"/>
    </row>
    <row r="850" spans="21:21" x14ac:dyDescent="0.2">
      <c r="U850" s="9"/>
    </row>
    <row r="851" spans="21:21" x14ac:dyDescent="0.2">
      <c r="U851" s="9"/>
    </row>
    <row r="852" spans="21:21" x14ac:dyDescent="0.2">
      <c r="U852" s="9"/>
    </row>
    <row r="853" spans="21:21" x14ac:dyDescent="0.2">
      <c r="U853" s="9"/>
    </row>
    <row r="854" spans="21:21" x14ac:dyDescent="0.2">
      <c r="U854" s="9"/>
    </row>
    <row r="855" spans="21:21" x14ac:dyDescent="0.2">
      <c r="U855" s="9"/>
    </row>
    <row r="856" spans="21:21" x14ac:dyDescent="0.2">
      <c r="U856" s="9"/>
    </row>
    <row r="857" spans="21:21" x14ac:dyDescent="0.2">
      <c r="U857" s="9"/>
    </row>
    <row r="858" spans="21:21" x14ac:dyDescent="0.2">
      <c r="U858" s="9"/>
    </row>
    <row r="859" spans="21:21" x14ac:dyDescent="0.2">
      <c r="U859" s="9"/>
    </row>
    <row r="860" spans="21:21" x14ac:dyDescent="0.2">
      <c r="U860" s="9"/>
    </row>
    <row r="861" spans="21:21" x14ac:dyDescent="0.2">
      <c r="U861" s="9"/>
    </row>
    <row r="862" spans="21:21" x14ac:dyDescent="0.2">
      <c r="U862" s="9"/>
    </row>
    <row r="863" spans="21:21" x14ac:dyDescent="0.2">
      <c r="U863" s="9"/>
    </row>
    <row r="864" spans="21:21" x14ac:dyDescent="0.2">
      <c r="U864" s="9"/>
    </row>
    <row r="865" spans="21:21" x14ac:dyDescent="0.2">
      <c r="U865" s="9"/>
    </row>
    <row r="866" spans="21:21" x14ac:dyDescent="0.2">
      <c r="U866" s="9"/>
    </row>
    <row r="867" spans="21:21" x14ac:dyDescent="0.2">
      <c r="U867" s="9"/>
    </row>
    <row r="868" spans="21:21" x14ac:dyDescent="0.2">
      <c r="U868" s="9"/>
    </row>
    <row r="869" spans="21:21" x14ac:dyDescent="0.2">
      <c r="U869" s="9"/>
    </row>
    <row r="870" spans="21:21" x14ac:dyDescent="0.2">
      <c r="U870" s="9"/>
    </row>
    <row r="871" spans="21:21" x14ac:dyDescent="0.2">
      <c r="U871" s="9"/>
    </row>
    <row r="872" spans="21:21" x14ac:dyDescent="0.2">
      <c r="U872" s="9"/>
    </row>
    <row r="873" spans="21:21" x14ac:dyDescent="0.2">
      <c r="U873" s="9"/>
    </row>
    <row r="874" spans="21:21" x14ac:dyDescent="0.2">
      <c r="U874" s="9"/>
    </row>
    <row r="875" spans="21:21" x14ac:dyDescent="0.2">
      <c r="U875" s="9"/>
    </row>
    <row r="876" spans="21:21" x14ac:dyDescent="0.2">
      <c r="U876" s="9"/>
    </row>
    <row r="877" spans="21:21" x14ac:dyDescent="0.2">
      <c r="U877" s="9"/>
    </row>
    <row r="878" spans="21:21" x14ac:dyDescent="0.2">
      <c r="U878" s="9"/>
    </row>
    <row r="879" spans="21:21" x14ac:dyDescent="0.2">
      <c r="U879" s="9"/>
    </row>
    <row r="880" spans="21:21" x14ac:dyDescent="0.2">
      <c r="U880" s="9"/>
    </row>
    <row r="881" spans="21:21" x14ac:dyDescent="0.2">
      <c r="U881" s="9"/>
    </row>
    <row r="882" spans="21:21" x14ac:dyDescent="0.2">
      <c r="U882" s="9"/>
    </row>
    <row r="883" spans="21:21" x14ac:dyDescent="0.2">
      <c r="U883" s="9"/>
    </row>
    <row r="884" spans="21:21" x14ac:dyDescent="0.2">
      <c r="U884" s="9"/>
    </row>
    <row r="885" spans="21:21" x14ac:dyDescent="0.2">
      <c r="U885" s="9"/>
    </row>
    <row r="886" spans="21:21" x14ac:dyDescent="0.2">
      <c r="U886" s="9"/>
    </row>
    <row r="887" spans="21:21" x14ac:dyDescent="0.2">
      <c r="U887" s="9"/>
    </row>
    <row r="888" spans="21:21" x14ac:dyDescent="0.2">
      <c r="U888" s="9"/>
    </row>
    <row r="889" spans="21:21" x14ac:dyDescent="0.2">
      <c r="U889" s="9"/>
    </row>
    <row r="890" spans="21:21" x14ac:dyDescent="0.2">
      <c r="U890" s="9"/>
    </row>
    <row r="891" spans="21:21" x14ac:dyDescent="0.2">
      <c r="U891" s="9"/>
    </row>
    <row r="892" spans="21:21" x14ac:dyDescent="0.2">
      <c r="U892" s="9"/>
    </row>
    <row r="893" spans="21:21" x14ac:dyDescent="0.2">
      <c r="U893" s="9"/>
    </row>
    <row r="894" spans="21:21" x14ac:dyDescent="0.2">
      <c r="U894" s="9"/>
    </row>
    <row r="895" spans="21:21" x14ac:dyDescent="0.2">
      <c r="U895" s="9"/>
    </row>
    <row r="896" spans="21:21" x14ac:dyDescent="0.2">
      <c r="U896" s="9"/>
    </row>
    <row r="897" spans="21:21" x14ac:dyDescent="0.2">
      <c r="U897" s="9"/>
    </row>
    <row r="898" spans="21:21" x14ac:dyDescent="0.2">
      <c r="U898" s="9"/>
    </row>
    <row r="899" spans="21:21" x14ac:dyDescent="0.2">
      <c r="U899" s="9"/>
    </row>
    <row r="900" spans="21:21" x14ac:dyDescent="0.2">
      <c r="U900" s="9"/>
    </row>
    <row r="901" spans="21:21" x14ac:dyDescent="0.2">
      <c r="U901" s="9"/>
    </row>
    <row r="902" spans="21:21" x14ac:dyDescent="0.2">
      <c r="U902" s="9"/>
    </row>
    <row r="903" spans="21:21" x14ac:dyDescent="0.2">
      <c r="U903" s="9"/>
    </row>
    <row r="904" spans="21:21" x14ac:dyDescent="0.2">
      <c r="U904" s="9"/>
    </row>
    <row r="905" spans="21:21" x14ac:dyDescent="0.2">
      <c r="U905" s="9"/>
    </row>
    <row r="906" spans="21:21" x14ac:dyDescent="0.2">
      <c r="U906" s="9"/>
    </row>
    <row r="907" spans="21:21" x14ac:dyDescent="0.2">
      <c r="U907" s="9"/>
    </row>
    <row r="908" spans="21:21" x14ac:dyDescent="0.2">
      <c r="U908" s="9"/>
    </row>
    <row r="909" spans="21:21" x14ac:dyDescent="0.2">
      <c r="U909" s="9"/>
    </row>
    <row r="910" spans="21:21" x14ac:dyDescent="0.2">
      <c r="U910" s="9"/>
    </row>
    <row r="911" spans="21:21" x14ac:dyDescent="0.2">
      <c r="U911" s="9"/>
    </row>
    <row r="912" spans="21:21" x14ac:dyDescent="0.2">
      <c r="U912" s="9"/>
    </row>
    <row r="913" spans="21:21" x14ac:dyDescent="0.2">
      <c r="U913" s="9"/>
    </row>
    <row r="914" spans="21:21" x14ac:dyDescent="0.2">
      <c r="U914" s="9"/>
    </row>
    <row r="915" spans="21:21" x14ac:dyDescent="0.2">
      <c r="U915" s="9"/>
    </row>
    <row r="916" spans="21:21" x14ac:dyDescent="0.2">
      <c r="U916" s="9"/>
    </row>
    <row r="917" spans="21:21" x14ac:dyDescent="0.2">
      <c r="U917" s="9"/>
    </row>
    <row r="918" spans="21:21" x14ac:dyDescent="0.2">
      <c r="U918" s="9"/>
    </row>
    <row r="919" spans="21:21" x14ac:dyDescent="0.2">
      <c r="U919" s="9"/>
    </row>
    <row r="920" spans="21:21" x14ac:dyDescent="0.2">
      <c r="U920" s="9"/>
    </row>
    <row r="921" spans="21:21" x14ac:dyDescent="0.2">
      <c r="U921" s="9"/>
    </row>
    <row r="922" spans="21:21" x14ac:dyDescent="0.2">
      <c r="U922" s="9"/>
    </row>
    <row r="923" spans="21:21" x14ac:dyDescent="0.2">
      <c r="U923" s="9"/>
    </row>
    <row r="924" spans="21:21" x14ac:dyDescent="0.2">
      <c r="U924" s="9"/>
    </row>
    <row r="925" spans="21:21" x14ac:dyDescent="0.2">
      <c r="U925" s="9"/>
    </row>
    <row r="926" spans="21:21" x14ac:dyDescent="0.2">
      <c r="U926" s="9"/>
    </row>
    <row r="927" spans="21:21" x14ac:dyDescent="0.2">
      <c r="U927" s="9"/>
    </row>
    <row r="928" spans="21:21" x14ac:dyDescent="0.2">
      <c r="U928" s="9"/>
    </row>
    <row r="929" spans="21:21" x14ac:dyDescent="0.2">
      <c r="U929" s="9"/>
    </row>
    <row r="930" spans="21:21" x14ac:dyDescent="0.2">
      <c r="U930" s="9"/>
    </row>
    <row r="931" spans="21:21" x14ac:dyDescent="0.2">
      <c r="U931" s="9"/>
    </row>
    <row r="932" spans="21:21" x14ac:dyDescent="0.2">
      <c r="U932" s="9"/>
    </row>
    <row r="933" spans="21:21" x14ac:dyDescent="0.2">
      <c r="U933" s="9"/>
    </row>
    <row r="934" spans="21:21" x14ac:dyDescent="0.2">
      <c r="U934" s="9"/>
    </row>
    <row r="935" spans="21:21" x14ac:dyDescent="0.2">
      <c r="U935" s="9"/>
    </row>
    <row r="936" spans="21:21" x14ac:dyDescent="0.2">
      <c r="U936" s="9"/>
    </row>
    <row r="937" spans="21:21" x14ac:dyDescent="0.2">
      <c r="U937" s="9"/>
    </row>
    <row r="938" spans="21:21" x14ac:dyDescent="0.2">
      <c r="U938" s="9"/>
    </row>
    <row r="939" spans="21:21" x14ac:dyDescent="0.2">
      <c r="U939" s="9"/>
    </row>
    <row r="940" spans="21:21" x14ac:dyDescent="0.2">
      <c r="U940" s="9"/>
    </row>
    <row r="941" spans="21:21" x14ac:dyDescent="0.2">
      <c r="U941" s="9"/>
    </row>
    <row r="942" spans="21:21" x14ac:dyDescent="0.2">
      <c r="U942" s="9"/>
    </row>
    <row r="943" spans="21:21" x14ac:dyDescent="0.2">
      <c r="U943" s="9"/>
    </row>
    <row r="944" spans="21:21" x14ac:dyDescent="0.2">
      <c r="U944" s="9"/>
    </row>
    <row r="945" spans="21:21" x14ac:dyDescent="0.2">
      <c r="U945" s="9"/>
    </row>
    <row r="946" spans="21:21" x14ac:dyDescent="0.2">
      <c r="U946" s="9"/>
    </row>
    <row r="947" spans="21:21" x14ac:dyDescent="0.2">
      <c r="U947" s="9"/>
    </row>
    <row r="948" spans="21:21" x14ac:dyDescent="0.2">
      <c r="U948" s="9"/>
    </row>
    <row r="949" spans="21:21" x14ac:dyDescent="0.2">
      <c r="U949" s="9"/>
    </row>
    <row r="950" spans="21:21" x14ac:dyDescent="0.2">
      <c r="U950" s="9"/>
    </row>
    <row r="951" spans="21:21" x14ac:dyDescent="0.2">
      <c r="U951" s="9"/>
    </row>
    <row r="952" spans="21:21" x14ac:dyDescent="0.2">
      <c r="U952" s="9"/>
    </row>
    <row r="953" spans="21:21" x14ac:dyDescent="0.2">
      <c r="U953" s="9"/>
    </row>
    <row r="954" spans="21:21" x14ac:dyDescent="0.2">
      <c r="U954" s="9"/>
    </row>
    <row r="955" spans="21:21" x14ac:dyDescent="0.2">
      <c r="U955" s="9"/>
    </row>
    <row r="956" spans="21:21" x14ac:dyDescent="0.2">
      <c r="U956" s="9"/>
    </row>
    <row r="957" spans="21:21" x14ac:dyDescent="0.2">
      <c r="U957" s="9"/>
    </row>
    <row r="958" spans="21:21" x14ac:dyDescent="0.2">
      <c r="U958" s="9"/>
    </row>
    <row r="959" spans="21:21" x14ac:dyDescent="0.2">
      <c r="U959" s="9"/>
    </row>
    <row r="960" spans="21:21" x14ac:dyDescent="0.2">
      <c r="U960" s="9"/>
    </row>
    <row r="961" spans="21:21" x14ac:dyDescent="0.2">
      <c r="U961" s="9"/>
    </row>
    <row r="962" spans="21:21" x14ac:dyDescent="0.2">
      <c r="U962" s="9"/>
    </row>
    <row r="963" spans="21:21" x14ac:dyDescent="0.2">
      <c r="U963" s="9"/>
    </row>
    <row r="964" spans="21:21" x14ac:dyDescent="0.2">
      <c r="U964" s="9"/>
    </row>
    <row r="965" spans="21:21" x14ac:dyDescent="0.2">
      <c r="U965" s="9"/>
    </row>
    <row r="966" spans="21:21" x14ac:dyDescent="0.2">
      <c r="U966" s="9"/>
    </row>
    <row r="967" spans="21:21" x14ac:dyDescent="0.2">
      <c r="U967" s="9"/>
    </row>
    <row r="968" spans="21:21" x14ac:dyDescent="0.2">
      <c r="U968" s="9"/>
    </row>
    <row r="969" spans="21:21" x14ac:dyDescent="0.2">
      <c r="U969" s="9"/>
    </row>
    <row r="970" spans="21:21" x14ac:dyDescent="0.2">
      <c r="U970" s="9"/>
    </row>
    <row r="971" spans="21:21" x14ac:dyDescent="0.2">
      <c r="U971" s="9"/>
    </row>
    <row r="972" spans="21:21" x14ac:dyDescent="0.2">
      <c r="U972" s="9"/>
    </row>
    <row r="973" spans="21:21" x14ac:dyDescent="0.2">
      <c r="U973" s="9"/>
    </row>
    <row r="974" spans="21:21" x14ac:dyDescent="0.2">
      <c r="U974" s="9"/>
    </row>
    <row r="975" spans="21:21" x14ac:dyDescent="0.2">
      <c r="U975" s="9"/>
    </row>
    <row r="976" spans="21:21" x14ac:dyDescent="0.2">
      <c r="U976" s="9"/>
    </row>
    <row r="977" spans="21:21" x14ac:dyDescent="0.2">
      <c r="U977" s="9"/>
    </row>
    <row r="978" spans="21:21" x14ac:dyDescent="0.2">
      <c r="U978" s="9"/>
    </row>
    <row r="979" spans="21:21" x14ac:dyDescent="0.2">
      <c r="U979" s="9"/>
    </row>
    <row r="980" spans="21:21" x14ac:dyDescent="0.2">
      <c r="U980" s="9"/>
    </row>
    <row r="981" spans="21:21" x14ac:dyDescent="0.2">
      <c r="U981" s="9"/>
    </row>
    <row r="982" spans="21:21" x14ac:dyDescent="0.2">
      <c r="U982" s="9"/>
    </row>
    <row r="983" spans="21:21" x14ac:dyDescent="0.2">
      <c r="U983" s="9"/>
    </row>
    <row r="984" spans="21:21" x14ac:dyDescent="0.2">
      <c r="U984" s="9"/>
    </row>
    <row r="985" spans="21:21" x14ac:dyDescent="0.2">
      <c r="U985" s="9"/>
    </row>
    <row r="986" spans="21:21" x14ac:dyDescent="0.2">
      <c r="U986" s="9"/>
    </row>
    <row r="987" spans="21:21" x14ac:dyDescent="0.2">
      <c r="U987" s="9"/>
    </row>
    <row r="988" spans="21:21" x14ac:dyDescent="0.2">
      <c r="U988" s="9"/>
    </row>
    <row r="989" spans="21:21" x14ac:dyDescent="0.2">
      <c r="U989" s="9"/>
    </row>
    <row r="990" spans="21:21" x14ac:dyDescent="0.2">
      <c r="U990" s="9"/>
    </row>
    <row r="991" spans="21:21" x14ac:dyDescent="0.2">
      <c r="U991" s="9"/>
    </row>
    <row r="992" spans="21:21" x14ac:dyDescent="0.2">
      <c r="U992" s="9"/>
    </row>
    <row r="993" spans="21:21" x14ac:dyDescent="0.2">
      <c r="U993" s="9"/>
    </row>
    <row r="994" spans="21:21" x14ac:dyDescent="0.2">
      <c r="U994" s="9"/>
    </row>
    <row r="995" spans="21:21" x14ac:dyDescent="0.2">
      <c r="U995" s="9"/>
    </row>
    <row r="996" spans="21:21" x14ac:dyDescent="0.2">
      <c r="U996" s="9"/>
    </row>
    <row r="997" spans="21:21" x14ac:dyDescent="0.2">
      <c r="U997" s="9"/>
    </row>
    <row r="998" spans="21:21" x14ac:dyDescent="0.2">
      <c r="U998" s="9"/>
    </row>
    <row r="999" spans="21:21" x14ac:dyDescent="0.2">
      <c r="U999" s="9"/>
    </row>
    <row r="1000" spans="21:21" x14ac:dyDescent="0.2">
      <c r="U1000" s="9"/>
    </row>
    <row r="1001" spans="21:21" x14ac:dyDescent="0.2">
      <c r="U1001" s="9"/>
    </row>
    <row r="1002" spans="21:21" x14ac:dyDescent="0.2">
      <c r="U1002" s="9"/>
    </row>
    <row r="1003" spans="21:21" x14ac:dyDescent="0.2">
      <c r="U1003" s="9"/>
    </row>
    <row r="1004" spans="21:21" x14ac:dyDescent="0.2">
      <c r="U1004" s="9"/>
    </row>
    <row r="1005" spans="21:21" x14ac:dyDescent="0.2">
      <c r="U1005" s="9"/>
    </row>
    <row r="1006" spans="21:21" x14ac:dyDescent="0.2">
      <c r="U1006" s="9"/>
    </row>
    <row r="1007" spans="21:21" x14ac:dyDescent="0.2">
      <c r="U1007" s="9"/>
    </row>
    <row r="1008" spans="21:21" x14ac:dyDescent="0.2">
      <c r="U1008" s="9"/>
    </row>
    <row r="1009" spans="21:21" x14ac:dyDescent="0.2">
      <c r="U1009" s="9"/>
    </row>
    <row r="1010" spans="21:21" x14ac:dyDescent="0.2">
      <c r="U1010" s="9"/>
    </row>
    <row r="1011" spans="21:21" x14ac:dyDescent="0.2">
      <c r="U1011" s="9"/>
    </row>
    <row r="1012" spans="21:21" x14ac:dyDescent="0.2">
      <c r="U1012" s="9"/>
    </row>
    <row r="1013" spans="21:21" x14ac:dyDescent="0.2">
      <c r="U1013" s="9"/>
    </row>
    <row r="1014" spans="21:21" x14ac:dyDescent="0.2">
      <c r="U1014" s="9"/>
    </row>
    <row r="1015" spans="21:21" x14ac:dyDescent="0.2">
      <c r="U1015" s="9"/>
    </row>
    <row r="1016" spans="21:21" x14ac:dyDescent="0.2">
      <c r="U1016" s="9"/>
    </row>
    <row r="1017" spans="21:21" x14ac:dyDescent="0.2">
      <c r="U1017" s="9"/>
    </row>
    <row r="1018" spans="21:21" x14ac:dyDescent="0.2">
      <c r="U1018" s="9"/>
    </row>
    <row r="1019" spans="21:21" x14ac:dyDescent="0.2">
      <c r="U1019" s="9"/>
    </row>
    <row r="1020" spans="21:21" x14ac:dyDescent="0.2">
      <c r="U1020" s="9"/>
    </row>
    <row r="1021" spans="21:21" x14ac:dyDescent="0.2">
      <c r="U1021" s="9"/>
    </row>
    <row r="1022" spans="21:21" x14ac:dyDescent="0.2">
      <c r="U1022" s="9"/>
    </row>
    <row r="1023" spans="21:21" x14ac:dyDescent="0.2">
      <c r="U1023" s="9"/>
    </row>
    <row r="1024" spans="21:21" x14ac:dyDescent="0.2">
      <c r="U1024" s="9"/>
    </row>
    <row r="1025" spans="21:21" x14ac:dyDescent="0.2">
      <c r="U1025" s="9"/>
    </row>
    <row r="1026" spans="21:21" x14ac:dyDescent="0.2">
      <c r="U1026" s="9"/>
    </row>
    <row r="1027" spans="21:21" x14ac:dyDescent="0.2">
      <c r="U1027" s="9"/>
    </row>
    <row r="1028" spans="21:21" x14ac:dyDescent="0.2">
      <c r="U1028" s="9"/>
    </row>
    <row r="1029" spans="21:21" x14ac:dyDescent="0.2">
      <c r="U1029" s="9"/>
    </row>
    <row r="1030" spans="21:21" x14ac:dyDescent="0.2">
      <c r="U1030" s="9"/>
    </row>
    <row r="1031" spans="21:21" x14ac:dyDescent="0.2">
      <c r="U1031" s="9"/>
    </row>
    <row r="1032" spans="21:21" x14ac:dyDescent="0.2">
      <c r="U1032" s="9"/>
    </row>
    <row r="1033" spans="21:21" x14ac:dyDescent="0.2">
      <c r="U1033" s="9"/>
    </row>
    <row r="1034" spans="21:21" x14ac:dyDescent="0.2">
      <c r="U1034" s="9"/>
    </row>
    <row r="1035" spans="21:21" x14ac:dyDescent="0.2">
      <c r="U1035" s="9"/>
    </row>
    <row r="1036" spans="21:21" x14ac:dyDescent="0.2">
      <c r="U1036" s="9"/>
    </row>
    <row r="1037" spans="21:21" x14ac:dyDescent="0.2">
      <c r="U1037" s="9"/>
    </row>
    <row r="1038" spans="21:21" x14ac:dyDescent="0.2">
      <c r="U1038" s="9"/>
    </row>
    <row r="1039" spans="21:21" x14ac:dyDescent="0.2">
      <c r="U1039" s="9"/>
    </row>
    <row r="1040" spans="21:21" x14ac:dyDescent="0.2">
      <c r="U1040" s="9"/>
    </row>
    <row r="1041" spans="21:21" x14ac:dyDescent="0.2">
      <c r="U1041" s="9"/>
    </row>
    <row r="1042" spans="21:21" x14ac:dyDescent="0.2">
      <c r="U1042" s="9"/>
    </row>
    <row r="1043" spans="21:21" x14ac:dyDescent="0.2">
      <c r="U1043" s="9"/>
    </row>
    <row r="1044" spans="21:21" x14ac:dyDescent="0.2">
      <c r="U1044" s="9"/>
    </row>
    <row r="1045" spans="21:21" x14ac:dyDescent="0.2">
      <c r="U1045" s="9"/>
    </row>
    <row r="1046" spans="21:21" x14ac:dyDescent="0.2">
      <c r="U1046" s="9"/>
    </row>
    <row r="1047" spans="21:21" x14ac:dyDescent="0.2">
      <c r="U1047" s="9"/>
    </row>
    <row r="1048" spans="21:21" x14ac:dyDescent="0.2">
      <c r="U1048" s="9"/>
    </row>
    <row r="1049" spans="21:21" x14ac:dyDescent="0.2">
      <c r="U1049" s="9"/>
    </row>
    <row r="1050" spans="21:21" x14ac:dyDescent="0.2">
      <c r="U1050" s="9"/>
    </row>
    <row r="1051" spans="21:21" x14ac:dyDescent="0.2">
      <c r="U1051" s="9"/>
    </row>
    <row r="1052" spans="21:21" x14ac:dyDescent="0.2">
      <c r="U1052" s="9"/>
    </row>
    <row r="1053" spans="21:21" x14ac:dyDescent="0.2">
      <c r="U1053" s="9"/>
    </row>
    <row r="1054" spans="21:21" x14ac:dyDescent="0.2">
      <c r="U1054" s="9"/>
    </row>
    <row r="1055" spans="21:21" x14ac:dyDescent="0.2">
      <c r="U1055" s="9"/>
    </row>
    <row r="1056" spans="21:21" x14ac:dyDescent="0.2">
      <c r="U1056" s="9"/>
    </row>
    <row r="1057" spans="21:21" x14ac:dyDescent="0.2">
      <c r="U1057" s="9"/>
    </row>
    <row r="1058" spans="21:21" x14ac:dyDescent="0.2">
      <c r="U1058" s="9"/>
    </row>
    <row r="1059" spans="21:21" x14ac:dyDescent="0.2">
      <c r="U1059" s="9"/>
    </row>
    <row r="1060" spans="21:21" x14ac:dyDescent="0.2">
      <c r="U1060" s="9"/>
    </row>
    <row r="1061" spans="21:21" x14ac:dyDescent="0.2">
      <c r="U1061" s="9"/>
    </row>
    <row r="1062" spans="21:21" x14ac:dyDescent="0.2">
      <c r="U1062" s="9"/>
    </row>
    <row r="1063" spans="21:21" x14ac:dyDescent="0.2">
      <c r="U1063" s="9"/>
    </row>
    <row r="1064" spans="21:21" x14ac:dyDescent="0.2">
      <c r="U1064" s="9"/>
    </row>
    <row r="1065" spans="21:21" x14ac:dyDescent="0.2">
      <c r="U1065" s="9"/>
    </row>
    <row r="1066" spans="21:21" x14ac:dyDescent="0.2">
      <c r="U1066" s="9"/>
    </row>
    <row r="1067" spans="21:21" x14ac:dyDescent="0.2">
      <c r="U1067" s="9"/>
    </row>
    <row r="1068" spans="21:21" x14ac:dyDescent="0.2">
      <c r="U1068" s="9"/>
    </row>
    <row r="1069" spans="21:21" x14ac:dyDescent="0.2">
      <c r="U1069" s="9"/>
    </row>
    <row r="1070" spans="21:21" x14ac:dyDescent="0.2">
      <c r="U1070" s="9"/>
    </row>
    <row r="1071" spans="21:21" x14ac:dyDescent="0.2">
      <c r="U1071" s="9"/>
    </row>
    <row r="1072" spans="21:21" x14ac:dyDescent="0.2">
      <c r="U1072" s="9"/>
    </row>
    <row r="1073" spans="21:21" x14ac:dyDescent="0.2">
      <c r="U1073" s="9"/>
    </row>
    <row r="1074" spans="21:21" x14ac:dyDescent="0.2">
      <c r="U1074" s="9"/>
    </row>
    <row r="1075" spans="21:21" x14ac:dyDescent="0.2">
      <c r="U1075" s="9"/>
    </row>
    <row r="1076" spans="21:21" x14ac:dyDescent="0.2">
      <c r="U1076" s="9"/>
    </row>
    <row r="1077" spans="21:21" x14ac:dyDescent="0.2">
      <c r="U1077" s="9"/>
    </row>
    <row r="1078" spans="21:21" x14ac:dyDescent="0.2">
      <c r="U1078" s="9"/>
    </row>
    <row r="1079" spans="21:21" x14ac:dyDescent="0.2">
      <c r="U1079" s="9"/>
    </row>
    <row r="1080" spans="21:21" x14ac:dyDescent="0.2">
      <c r="U1080" s="9"/>
    </row>
    <row r="1081" spans="21:21" x14ac:dyDescent="0.2">
      <c r="U1081" s="9"/>
    </row>
    <row r="1082" spans="21:21" x14ac:dyDescent="0.2">
      <c r="U1082" s="9"/>
    </row>
    <row r="1083" spans="21:21" x14ac:dyDescent="0.2">
      <c r="U1083" s="9"/>
    </row>
    <row r="1084" spans="21:21" x14ac:dyDescent="0.2">
      <c r="U1084" s="9"/>
    </row>
    <row r="1085" spans="21:21" x14ac:dyDescent="0.2">
      <c r="U1085" s="9"/>
    </row>
    <row r="1086" spans="21:21" x14ac:dyDescent="0.2">
      <c r="U1086" s="9"/>
    </row>
    <row r="1087" spans="21:21" x14ac:dyDescent="0.2">
      <c r="U1087" s="9"/>
    </row>
    <row r="1088" spans="21:21" x14ac:dyDescent="0.2">
      <c r="U1088" s="9"/>
    </row>
    <row r="1089" spans="21:21" x14ac:dyDescent="0.2">
      <c r="U1089" s="9"/>
    </row>
    <row r="1090" spans="21:21" x14ac:dyDescent="0.2">
      <c r="U1090" s="9"/>
    </row>
    <row r="1091" spans="21:21" x14ac:dyDescent="0.2">
      <c r="U1091" s="9"/>
    </row>
    <row r="1092" spans="21:21" x14ac:dyDescent="0.2">
      <c r="U1092" s="9"/>
    </row>
    <row r="1093" spans="21:21" x14ac:dyDescent="0.2">
      <c r="U1093" s="9"/>
    </row>
    <row r="1094" spans="21:21" x14ac:dyDescent="0.2">
      <c r="U1094" s="9"/>
    </row>
    <row r="1095" spans="21:21" x14ac:dyDescent="0.2">
      <c r="U1095" s="9"/>
    </row>
    <row r="1096" spans="21:21" x14ac:dyDescent="0.2">
      <c r="U1096" s="9"/>
    </row>
    <row r="1097" spans="21:21" x14ac:dyDescent="0.2">
      <c r="U1097" s="9"/>
    </row>
    <row r="1098" spans="21:21" x14ac:dyDescent="0.2">
      <c r="U1098" s="9"/>
    </row>
    <row r="1099" spans="21:21" x14ac:dyDescent="0.2">
      <c r="U1099" s="9"/>
    </row>
    <row r="1100" spans="21:21" x14ac:dyDescent="0.2">
      <c r="U1100" s="9"/>
    </row>
    <row r="1101" spans="21:21" x14ac:dyDescent="0.2">
      <c r="U1101" s="9"/>
    </row>
    <row r="1102" spans="21:21" x14ac:dyDescent="0.2">
      <c r="U1102" s="9"/>
    </row>
    <row r="1103" spans="21:21" x14ac:dyDescent="0.2">
      <c r="U1103" s="9"/>
    </row>
    <row r="1104" spans="21:21" x14ac:dyDescent="0.2">
      <c r="U1104" s="9"/>
    </row>
    <row r="1105" spans="21:21" x14ac:dyDescent="0.2">
      <c r="U1105" s="9"/>
    </row>
    <row r="1106" spans="21:21" x14ac:dyDescent="0.2">
      <c r="U1106" s="9"/>
    </row>
    <row r="1107" spans="21:21" x14ac:dyDescent="0.2">
      <c r="U1107" s="9"/>
    </row>
    <row r="1108" spans="21:21" x14ac:dyDescent="0.2">
      <c r="U1108" s="9"/>
    </row>
    <row r="1109" spans="21:21" x14ac:dyDescent="0.2">
      <c r="U1109" s="9"/>
    </row>
    <row r="1110" spans="21:21" x14ac:dyDescent="0.2">
      <c r="U1110" s="9"/>
    </row>
    <row r="1111" spans="21:21" x14ac:dyDescent="0.2">
      <c r="U1111" s="9"/>
    </row>
    <row r="1112" spans="21:21" x14ac:dyDescent="0.2">
      <c r="U1112" s="9"/>
    </row>
    <row r="1113" spans="21:21" x14ac:dyDescent="0.2">
      <c r="U1113" s="9"/>
    </row>
    <row r="1114" spans="21:21" x14ac:dyDescent="0.2">
      <c r="U1114" s="9"/>
    </row>
    <row r="1115" spans="21:21" x14ac:dyDescent="0.2">
      <c r="U1115" s="9"/>
    </row>
    <row r="1116" spans="21:21" x14ac:dyDescent="0.2">
      <c r="U1116" s="9"/>
    </row>
    <row r="1117" spans="21:21" x14ac:dyDescent="0.2">
      <c r="U1117" s="9"/>
    </row>
    <row r="1118" spans="21:21" x14ac:dyDescent="0.2">
      <c r="U1118" s="9"/>
    </row>
    <row r="1119" spans="21:21" x14ac:dyDescent="0.2">
      <c r="U1119" s="9"/>
    </row>
    <row r="1120" spans="21:21" x14ac:dyDescent="0.2">
      <c r="U1120" s="9"/>
    </row>
    <row r="1121" spans="21:21" x14ac:dyDescent="0.2">
      <c r="U1121" s="9"/>
    </row>
    <row r="1122" spans="21:21" x14ac:dyDescent="0.2">
      <c r="U1122" s="9"/>
    </row>
    <row r="1123" spans="21:21" x14ac:dyDescent="0.2">
      <c r="U1123" s="9"/>
    </row>
    <row r="1124" spans="21:21" x14ac:dyDescent="0.2">
      <c r="U1124" s="9"/>
    </row>
    <row r="1125" spans="21:21" x14ac:dyDescent="0.2">
      <c r="U1125" s="9"/>
    </row>
    <row r="1126" spans="21:21" x14ac:dyDescent="0.2">
      <c r="U1126" s="9"/>
    </row>
    <row r="1127" spans="21:21" x14ac:dyDescent="0.2">
      <c r="U1127" s="9"/>
    </row>
    <row r="1128" spans="21:21" x14ac:dyDescent="0.2">
      <c r="U1128" s="9"/>
    </row>
    <row r="1129" spans="21:21" x14ac:dyDescent="0.2">
      <c r="U1129" s="9"/>
    </row>
    <row r="1130" spans="21:21" x14ac:dyDescent="0.2">
      <c r="U1130" s="9"/>
    </row>
    <row r="1131" spans="21:21" x14ac:dyDescent="0.2">
      <c r="U1131" s="9"/>
    </row>
    <row r="1132" spans="21:21" x14ac:dyDescent="0.2">
      <c r="U1132" s="9"/>
    </row>
    <row r="1133" spans="21:21" x14ac:dyDescent="0.2">
      <c r="U1133" s="9"/>
    </row>
    <row r="1134" spans="21:21" x14ac:dyDescent="0.2">
      <c r="U1134" s="9"/>
    </row>
    <row r="1135" spans="21:21" x14ac:dyDescent="0.2">
      <c r="U1135" s="9"/>
    </row>
    <row r="1136" spans="21:21" x14ac:dyDescent="0.2">
      <c r="U1136" s="9"/>
    </row>
    <row r="1137" spans="21:21" x14ac:dyDescent="0.2">
      <c r="U1137" s="9"/>
    </row>
    <row r="1138" spans="21:21" x14ac:dyDescent="0.2">
      <c r="U1138" s="9"/>
    </row>
    <row r="1139" spans="21:21" x14ac:dyDescent="0.2">
      <c r="U1139" s="9"/>
    </row>
    <row r="1140" spans="21:21" x14ac:dyDescent="0.2">
      <c r="U1140" s="9"/>
    </row>
    <row r="1141" spans="21:21" x14ac:dyDescent="0.2">
      <c r="U1141" s="9"/>
    </row>
    <row r="1142" spans="21:21" x14ac:dyDescent="0.2">
      <c r="U1142" s="9"/>
    </row>
    <row r="1143" spans="21:21" x14ac:dyDescent="0.2">
      <c r="U1143" s="9"/>
    </row>
    <row r="1144" spans="21:21" x14ac:dyDescent="0.2">
      <c r="U1144" s="9"/>
    </row>
    <row r="1145" spans="21:21" x14ac:dyDescent="0.2">
      <c r="U1145" s="9"/>
    </row>
    <row r="1146" spans="21:21" x14ac:dyDescent="0.2">
      <c r="U1146" s="9"/>
    </row>
    <row r="1147" spans="21:21" x14ac:dyDescent="0.2">
      <c r="U1147" s="9"/>
    </row>
    <row r="1148" spans="21:21" x14ac:dyDescent="0.2">
      <c r="U1148" s="9"/>
    </row>
    <row r="1149" spans="21:21" x14ac:dyDescent="0.2">
      <c r="U1149" s="9"/>
    </row>
    <row r="1150" spans="21:21" x14ac:dyDescent="0.2">
      <c r="U1150" s="9"/>
    </row>
    <row r="1151" spans="21:21" x14ac:dyDescent="0.2">
      <c r="U1151" s="9"/>
    </row>
    <row r="1152" spans="21:21" x14ac:dyDescent="0.2">
      <c r="U1152" s="9"/>
    </row>
    <row r="1153" spans="21:21" x14ac:dyDescent="0.2">
      <c r="U1153" s="9"/>
    </row>
    <row r="1154" spans="21:21" x14ac:dyDescent="0.2">
      <c r="U1154" s="9"/>
    </row>
    <row r="1155" spans="21:21" x14ac:dyDescent="0.2">
      <c r="U1155" s="9"/>
    </row>
    <row r="1156" spans="21:21" x14ac:dyDescent="0.2">
      <c r="U1156" s="9"/>
    </row>
    <row r="1157" spans="21:21" x14ac:dyDescent="0.2">
      <c r="U1157" s="9"/>
    </row>
    <row r="1158" spans="21:21" x14ac:dyDescent="0.2">
      <c r="U1158" s="9"/>
    </row>
    <row r="1159" spans="21:21" x14ac:dyDescent="0.2">
      <c r="U1159" s="9"/>
    </row>
    <row r="1160" spans="21:21" x14ac:dyDescent="0.2">
      <c r="U1160" s="9"/>
    </row>
    <row r="1161" spans="21:21" x14ac:dyDescent="0.2">
      <c r="U1161" s="9"/>
    </row>
    <row r="1162" spans="21:21" x14ac:dyDescent="0.2">
      <c r="U1162" s="9"/>
    </row>
    <row r="1163" spans="21:21" x14ac:dyDescent="0.2">
      <c r="U1163" s="9"/>
    </row>
    <row r="1164" spans="21:21" x14ac:dyDescent="0.2">
      <c r="U1164" s="9"/>
    </row>
    <row r="1165" spans="21:21" x14ac:dyDescent="0.2">
      <c r="U1165" s="9"/>
    </row>
    <row r="1166" spans="21:21" x14ac:dyDescent="0.2">
      <c r="U1166" s="9"/>
    </row>
    <row r="1167" spans="21:21" x14ac:dyDescent="0.2">
      <c r="U1167" s="9"/>
    </row>
    <row r="1168" spans="21:21" x14ac:dyDescent="0.2">
      <c r="U1168" s="9"/>
    </row>
    <row r="1169" spans="21:21" x14ac:dyDescent="0.2">
      <c r="U1169" s="9"/>
    </row>
    <row r="1170" spans="21:21" x14ac:dyDescent="0.2">
      <c r="U1170" s="9"/>
    </row>
    <row r="1171" spans="21:21" x14ac:dyDescent="0.2">
      <c r="U1171" s="9"/>
    </row>
    <row r="1172" spans="21:21" x14ac:dyDescent="0.2">
      <c r="U1172" s="9"/>
    </row>
    <row r="1173" spans="21:21" x14ac:dyDescent="0.2">
      <c r="U1173" s="9"/>
    </row>
    <row r="1174" spans="21:21" x14ac:dyDescent="0.2">
      <c r="U1174" s="9"/>
    </row>
    <row r="1175" spans="21:21" x14ac:dyDescent="0.2">
      <c r="U1175" s="9"/>
    </row>
    <row r="1176" spans="21:21" x14ac:dyDescent="0.2">
      <c r="U1176" s="9"/>
    </row>
    <row r="1177" spans="21:21" x14ac:dyDescent="0.2">
      <c r="U1177" s="9"/>
    </row>
    <row r="1178" spans="21:21" x14ac:dyDescent="0.2">
      <c r="U1178" s="9"/>
    </row>
    <row r="1179" spans="21:21" x14ac:dyDescent="0.2">
      <c r="U1179" s="9"/>
    </row>
    <row r="1180" spans="21:21" x14ac:dyDescent="0.2">
      <c r="U1180" s="9"/>
    </row>
    <row r="1181" spans="21:21" x14ac:dyDescent="0.2">
      <c r="U1181" s="9"/>
    </row>
    <row r="1182" spans="21:21" x14ac:dyDescent="0.2">
      <c r="U1182" s="9"/>
    </row>
    <row r="1183" spans="21:21" x14ac:dyDescent="0.2">
      <c r="U1183" s="9"/>
    </row>
    <row r="1184" spans="21:21" x14ac:dyDescent="0.2">
      <c r="U1184" s="9"/>
    </row>
    <row r="1185" spans="21:21" x14ac:dyDescent="0.2">
      <c r="U1185" s="9"/>
    </row>
    <row r="1186" spans="21:21" x14ac:dyDescent="0.2">
      <c r="U1186" s="9"/>
    </row>
    <row r="1187" spans="21:21" x14ac:dyDescent="0.2">
      <c r="U1187" s="9"/>
    </row>
    <row r="1188" spans="21:21" x14ac:dyDescent="0.2">
      <c r="U1188" s="9"/>
    </row>
    <row r="1189" spans="21:21" x14ac:dyDescent="0.2">
      <c r="U1189" s="9"/>
    </row>
    <row r="1190" spans="21:21" x14ac:dyDescent="0.2">
      <c r="U1190" s="9"/>
    </row>
    <row r="1191" spans="21:21" x14ac:dyDescent="0.2">
      <c r="U1191" s="9"/>
    </row>
    <row r="1192" spans="21:21" x14ac:dyDescent="0.2">
      <c r="U1192" s="9"/>
    </row>
    <row r="1193" spans="21:21" x14ac:dyDescent="0.2">
      <c r="U1193" s="9"/>
    </row>
    <row r="1194" spans="21:21" x14ac:dyDescent="0.2">
      <c r="U1194" s="9"/>
    </row>
    <row r="1195" spans="21:21" x14ac:dyDescent="0.2">
      <c r="U1195" s="9"/>
    </row>
    <row r="1196" spans="21:21" x14ac:dyDescent="0.2">
      <c r="U1196" s="9"/>
    </row>
    <row r="1197" spans="21:21" x14ac:dyDescent="0.2">
      <c r="U1197" s="9"/>
    </row>
    <row r="1198" spans="21:21" x14ac:dyDescent="0.2">
      <c r="U1198" s="9"/>
    </row>
    <row r="1199" spans="21:21" x14ac:dyDescent="0.2">
      <c r="U1199" s="9"/>
    </row>
    <row r="1200" spans="21:21" x14ac:dyDescent="0.2">
      <c r="U1200" s="9"/>
    </row>
    <row r="1201" spans="21:21" x14ac:dyDescent="0.2">
      <c r="U1201" s="9"/>
    </row>
    <row r="1202" spans="21:21" x14ac:dyDescent="0.2">
      <c r="U1202" s="9"/>
    </row>
    <row r="1203" spans="21:21" x14ac:dyDescent="0.2">
      <c r="U1203" s="9"/>
    </row>
    <row r="1204" spans="21:21" x14ac:dyDescent="0.2">
      <c r="U1204" s="9"/>
    </row>
    <row r="1205" spans="21:21" x14ac:dyDescent="0.2">
      <c r="U1205" s="9"/>
    </row>
    <row r="1206" spans="21:21" x14ac:dyDescent="0.2">
      <c r="U1206" s="9"/>
    </row>
    <row r="1207" spans="21:21" x14ac:dyDescent="0.2">
      <c r="U1207" s="9"/>
    </row>
    <row r="1208" spans="21:21" x14ac:dyDescent="0.2">
      <c r="U1208" s="9"/>
    </row>
    <row r="1209" spans="21:21" x14ac:dyDescent="0.2">
      <c r="U1209" s="9"/>
    </row>
    <row r="1210" spans="21:21" x14ac:dyDescent="0.2">
      <c r="U1210" s="9"/>
    </row>
    <row r="1211" spans="21:21" x14ac:dyDescent="0.2">
      <c r="U1211" s="9"/>
    </row>
    <row r="1212" spans="21:21" x14ac:dyDescent="0.2">
      <c r="U1212" s="9"/>
    </row>
    <row r="1213" spans="21:21" x14ac:dyDescent="0.2">
      <c r="U1213" s="9"/>
    </row>
    <row r="1214" spans="21:21" x14ac:dyDescent="0.2">
      <c r="U1214" s="9"/>
    </row>
    <row r="1215" spans="21:21" x14ac:dyDescent="0.2">
      <c r="U1215" s="9"/>
    </row>
    <row r="1216" spans="21:21" x14ac:dyDescent="0.2">
      <c r="U1216" s="9"/>
    </row>
    <row r="1217" spans="21:21" x14ac:dyDescent="0.2">
      <c r="U1217" s="9"/>
    </row>
    <row r="1218" spans="21:21" x14ac:dyDescent="0.2">
      <c r="U1218" s="9"/>
    </row>
    <row r="1219" spans="21:21" x14ac:dyDescent="0.2">
      <c r="U1219" s="9"/>
    </row>
    <row r="1220" spans="21:21" x14ac:dyDescent="0.2">
      <c r="U1220" s="9"/>
    </row>
    <row r="1221" spans="21:21" x14ac:dyDescent="0.2">
      <c r="U1221" s="9"/>
    </row>
    <row r="1222" spans="21:21" x14ac:dyDescent="0.2">
      <c r="U1222" s="9"/>
    </row>
    <row r="1223" spans="21:21" x14ac:dyDescent="0.2">
      <c r="U1223" s="9"/>
    </row>
    <row r="1224" spans="21:21" x14ac:dyDescent="0.2">
      <c r="U1224" s="9"/>
    </row>
    <row r="1225" spans="21:21" x14ac:dyDescent="0.2">
      <c r="U1225" s="9"/>
    </row>
    <row r="1226" spans="21:21" x14ac:dyDescent="0.2">
      <c r="U1226" s="9"/>
    </row>
    <row r="1227" spans="21:21" x14ac:dyDescent="0.2">
      <c r="U1227" s="9"/>
    </row>
    <row r="1228" spans="21:21" x14ac:dyDescent="0.2">
      <c r="U1228" s="9"/>
    </row>
    <row r="1229" spans="21:21" x14ac:dyDescent="0.2">
      <c r="U1229" s="9"/>
    </row>
    <row r="1230" spans="21:21" x14ac:dyDescent="0.2">
      <c r="U1230" s="9"/>
    </row>
    <row r="1231" spans="21:21" x14ac:dyDescent="0.2">
      <c r="U1231" s="9"/>
    </row>
    <row r="1232" spans="21:21" x14ac:dyDescent="0.2">
      <c r="U1232" s="9"/>
    </row>
    <row r="1233" spans="21:21" x14ac:dyDescent="0.2">
      <c r="U1233" s="9"/>
    </row>
    <row r="1234" spans="21:21" x14ac:dyDescent="0.2">
      <c r="U1234" s="9"/>
    </row>
    <row r="1235" spans="21:21" x14ac:dyDescent="0.2">
      <c r="U1235" s="9"/>
    </row>
    <row r="1236" spans="21:21" x14ac:dyDescent="0.2">
      <c r="U1236" s="9"/>
    </row>
    <row r="1237" spans="21:21" x14ac:dyDescent="0.2">
      <c r="U1237" s="9"/>
    </row>
    <row r="1238" spans="21:21" x14ac:dyDescent="0.2">
      <c r="U1238" s="9"/>
    </row>
    <row r="1239" spans="21:21" x14ac:dyDescent="0.2">
      <c r="U1239" s="9"/>
    </row>
    <row r="1240" spans="21:21" x14ac:dyDescent="0.2">
      <c r="U1240" s="9"/>
    </row>
    <row r="1241" spans="21:21" x14ac:dyDescent="0.2">
      <c r="U1241" s="9"/>
    </row>
    <row r="1242" spans="21:21" x14ac:dyDescent="0.2">
      <c r="U1242" s="9"/>
    </row>
    <row r="1243" spans="21:21" x14ac:dyDescent="0.2">
      <c r="U1243" s="9"/>
    </row>
    <row r="1244" spans="21:21" x14ac:dyDescent="0.2">
      <c r="U1244" s="9"/>
    </row>
    <row r="1245" spans="21:21" x14ac:dyDescent="0.2">
      <c r="U1245" s="9"/>
    </row>
    <row r="1246" spans="21:21" x14ac:dyDescent="0.2">
      <c r="U1246" s="9"/>
    </row>
    <row r="1247" spans="21:21" x14ac:dyDescent="0.2">
      <c r="U1247" s="9"/>
    </row>
    <row r="1248" spans="21:21" x14ac:dyDescent="0.2">
      <c r="U1248" s="9"/>
    </row>
    <row r="1249" spans="21:21" x14ac:dyDescent="0.2">
      <c r="U1249" s="9"/>
    </row>
    <row r="1250" spans="21:21" x14ac:dyDescent="0.2">
      <c r="U1250" s="9"/>
    </row>
    <row r="1251" spans="21:21" x14ac:dyDescent="0.2">
      <c r="U1251" s="9"/>
    </row>
    <row r="1252" spans="21:21" x14ac:dyDescent="0.2">
      <c r="U1252" s="9"/>
    </row>
    <row r="1253" spans="21:21" x14ac:dyDescent="0.2">
      <c r="U1253" s="9"/>
    </row>
    <row r="1254" spans="21:21" x14ac:dyDescent="0.2">
      <c r="U1254" s="9"/>
    </row>
    <row r="1255" spans="21:21" x14ac:dyDescent="0.2">
      <c r="U1255" s="9"/>
    </row>
    <row r="1256" spans="21:21" x14ac:dyDescent="0.2">
      <c r="U1256" s="9"/>
    </row>
    <row r="1257" spans="21:21" x14ac:dyDescent="0.2">
      <c r="U1257" s="9"/>
    </row>
    <row r="1258" spans="21:21" x14ac:dyDescent="0.2">
      <c r="U1258" s="9"/>
    </row>
    <row r="1259" spans="21:21" x14ac:dyDescent="0.2">
      <c r="U1259" s="9"/>
    </row>
    <row r="1260" spans="21:21" x14ac:dyDescent="0.2">
      <c r="U1260" s="9"/>
    </row>
    <row r="1261" spans="21:21" x14ac:dyDescent="0.2">
      <c r="U1261" s="9"/>
    </row>
    <row r="1262" spans="21:21" x14ac:dyDescent="0.2">
      <c r="U1262" s="9"/>
    </row>
    <row r="1263" spans="21:21" x14ac:dyDescent="0.2">
      <c r="U1263" s="9"/>
    </row>
    <row r="1264" spans="21:21" x14ac:dyDescent="0.2">
      <c r="U1264" s="9"/>
    </row>
    <row r="1265" spans="21:21" x14ac:dyDescent="0.2">
      <c r="U1265" s="9"/>
    </row>
    <row r="1266" spans="21:21" x14ac:dyDescent="0.2">
      <c r="U1266" s="9"/>
    </row>
    <row r="1267" spans="21:21" x14ac:dyDescent="0.2">
      <c r="U1267" s="9"/>
    </row>
    <row r="1268" spans="21:21" x14ac:dyDescent="0.2">
      <c r="U1268" s="9"/>
    </row>
    <row r="1269" spans="21:21" x14ac:dyDescent="0.2">
      <c r="U1269" s="9"/>
    </row>
    <row r="1270" spans="21:21" x14ac:dyDescent="0.2">
      <c r="U1270" s="9"/>
    </row>
    <row r="1271" spans="21:21" x14ac:dyDescent="0.2">
      <c r="U1271" s="9"/>
    </row>
    <row r="1272" spans="21:21" x14ac:dyDescent="0.2">
      <c r="U1272" s="9"/>
    </row>
    <row r="1273" spans="21:21" x14ac:dyDescent="0.2">
      <c r="U1273" s="9"/>
    </row>
    <row r="1274" spans="21:21" x14ac:dyDescent="0.2">
      <c r="U1274" s="9"/>
    </row>
    <row r="1275" spans="21:21" x14ac:dyDescent="0.2">
      <c r="U1275" s="9"/>
    </row>
    <row r="1276" spans="21:21" x14ac:dyDescent="0.2">
      <c r="U1276" s="9"/>
    </row>
    <row r="1277" spans="21:21" x14ac:dyDescent="0.2">
      <c r="U1277" s="9"/>
    </row>
    <row r="1278" spans="21:21" x14ac:dyDescent="0.2">
      <c r="U1278" s="9"/>
    </row>
    <row r="1279" spans="21:21" x14ac:dyDescent="0.2">
      <c r="U1279" s="9"/>
    </row>
    <row r="1280" spans="21:21" x14ac:dyDescent="0.2">
      <c r="U1280" s="9"/>
    </row>
    <row r="1281" spans="21:21" x14ac:dyDescent="0.2">
      <c r="U1281" s="9"/>
    </row>
    <row r="1282" spans="21:21" x14ac:dyDescent="0.2">
      <c r="U1282" s="9"/>
    </row>
    <row r="1283" spans="21:21" x14ac:dyDescent="0.2">
      <c r="U1283" s="9"/>
    </row>
    <row r="1284" spans="21:21" x14ac:dyDescent="0.2">
      <c r="U1284" s="9"/>
    </row>
    <row r="1285" spans="21:21" x14ac:dyDescent="0.2">
      <c r="U1285" s="9"/>
    </row>
    <row r="1286" spans="21:21" x14ac:dyDescent="0.2">
      <c r="U1286" s="9"/>
    </row>
    <row r="1287" spans="21:21" x14ac:dyDescent="0.2">
      <c r="U1287" s="9"/>
    </row>
    <row r="1288" spans="21:21" x14ac:dyDescent="0.2">
      <c r="U1288" s="9"/>
    </row>
    <row r="1289" spans="21:21" x14ac:dyDescent="0.2">
      <c r="U1289" s="9"/>
    </row>
    <row r="1290" spans="21:21" x14ac:dyDescent="0.2">
      <c r="U1290" s="9"/>
    </row>
    <row r="1291" spans="21:21" x14ac:dyDescent="0.2">
      <c r="U1291" s="9"/>
    </row>
    <row r="1292" spans="21:21" x14ac:dyDescent="0.2">
      <c r="U1292" s="9"/>
    </row>
    <row r="1293" spans="21:21" x14ac:dyDescent="0.2">
      <c r="U1293" s="9"/>
    </row>
    <row r="1294" spans="21:21" x14ac:dyDescent="0.2">
      <c r="U1294" s="9"/>
    </row>
    <row r="1295" spans="21:21" x14ac:dyDescent="0.2">
      <c r="U1295" s="9"/>
    </row>
    <row r="1296" spans="21:21" x14ac:dyDescent="0.2">
      <c r="U1296" s="9"/>
    </row>
    <row r="1297" spans="21:21" x14ac:dyDescent="0.2">
      <c r="U1297" s="9"/>
    </row>
    <row r="1298" spans="21:21" x14ac:dyDescent="0.2">
      <c r="U1298" s="9"/>
    </row>
    <row r="1299" spans="21:21" x14ac:dyDescent="0.2">
      <c r="U1299" s="9"/>
    </row>
    <row r="1300" spans="21:21" x14ac:dyDescent="0.2">
      <c r="U1300" s="9"/>
    </row>
    <row r="1301" spans="21:21" x14ac:dyDescent="0.2">
      <c r="U1301" s="9"/>
    </row>
    <row r="1302" spans="21:21" x14ac:dyDescent="0.2">
      <c r="U1302" s="9"/>
    </row>
    <row r="1303" spans="21:21" x14ac:dyDescent="0.2">
      <c r="U1303" s="9"/>
    </row>
    <row r="1304" spans="21:21" x14ac:dyDescent="0.2">
      <c r="U1304" s="9"/>
    </row>
    <row r="1305" spans="21:21" x14ac:dyDescent="0.2">
      <c r="U1305" s="9"/>
    </row>
    <row r="1306" spans="21:21" x14ac:dyDescent="0.2">
      <c r="U1306" s="9"/>
    </row>
    <row r="1307" spans="21:21" x14ac:dyDescent="0.2">
      <c r="U1307" s="9"/>
    </row>
    <row r="1308" spans="21:21" x14ac:dyDescent="0.2">
      <c r="U1308" s="9"/>
    </row>
    <row r="1309" spans="21:21" x14ac:dyDescent="0.2">
      <c r="U1309" s="9"/>
    </row>
    <row r="1310" spans="21:21" x14ac:dyDescent="0.2">
      <c r="U1310" s="9"/>
    </row>
    <row r="1311" spans="21:21" x14ac:dyDescent="0.2">
      <c r="U1311" s="9"/>
    </row>
    <row r="1312" spans="21:21" x14ac:dyDescent="0.2">
      <c r="U1312" s="9"/>
    </row>
    <row r="1313" spans="21:21" x14ac:dyDescent="0.2">
      <c r="U1313" s="9"/>
    </row>
    <row r="1314" spans="21:21" x14ac:dyDescent="0.2">
      <c r="U1314" s="9"/>
    </row>
    <row r="1315" spans="21:21" x14ac:dyDescent="0.2">
      <c r="U1315" s="9"/>
    </row>
    <row r="1316" spans="21:21" x14ac:dyDescent="0.2">
      <c r="U1316" s="9"/>
    </row>
    <row r="1317" spans="21:21" x14ac:dyDescent="0.2">
      <c r="U1317" s="9"/>
    </row>
    <row r="1318" spans="21:21" x14ac:dyDescent="0.2">
      <c r="U1318" s="9"/>
    </row>
    <row r="1319" spans="21:21" x14ac:dyDescent="0.2">
      <c r="U1319" s="9"/>
    </row>
    <row r="1320" spans="21:21" x14ac:dyDescent="0.2">
      <c r="U1320" s="9"/>
    </row>
    <row r="1321" spans="21:21" x14ac:dyDescent="0.2">
      <c r="U1321" s="9"/>
    </row>
    <row r="1322" spans="21:21" x14ac:dyDescent="0.2">
      <c r="U1322" s="9"/>
    </row>
    <row r="1323" spans="21:21" x14ac:dyDescent="0.2">
      <c r="U1323" s="9"/>
    </row>
    <row r="1324" spans="21:21" x14ac:dyDescent="0.2">
      <c r="U1324" s="9"/>
    </row>
    <row r="1325" spans="21:21" x14ac:dyDescent="0.2">
      <c r="U1325" s="9"/>
    </row>
    <row r="1326" spans="21:21" x14ac:dyDescent="0.2">
      <c r="U1326" s="9"/>
    </row>
    <row r="1327" spans="21:21" x14ac:dyDescent="0.2">
      <c r="U1327" s="9"/>
    </row>
    <row r="1328" spans="21:21" x14ac:dyDescent="0.2">
      <c r="U1328" s="9"/>
    </row>
    <row r="1329" spans="21:21" x14ac:dyDescent="0.2">
      <c r="U1329" s="9"/>
    </row>
    <row r="1330" spans="21:21" x14ac:dyDescent="0.2">
      <c r="U1330" s="9"/>
    </row>
    <row r="1331" spans="21:21" x14ac:dyDescent="0.2">
      <c r="U1331" s="9"/>
    </row>
    <row r="1332" spans="21:21" x14ac:dyDescent="0.2">
      <c r="U1332" s="9"/>
    </row>
    <row r="1333" spans="21:21" x14ac:dyDescent="0.2">
      <c r="U1333" s="9"/>
    </row>
    <row r="1334" spans="21:21" x14ac:dyDescent="0.2">
      <c r="U1334" s="9"/>
    </row>
    <row r="1335" spans="21:21" x14ac:dyDescent="0.2">
      <c r="U1335" s="9"/>
    </row>
    <row r="1336" spans="21:21" x14ac:dyDescent="0.2">
      <c r="U1336" s="9"/>
    </row>
    <row r="1337" spans="21:21" x14ac:dyDescent="0.2">
      <c r="U1337" s="9"/>
    </row>
    <row r="1338" spans="21:21" x14ac:dyDescent="0.2">
      <c r="U1338" s="9"/>
    </row>
    <row r="1339" spans="21:21" x14ac:dyDescent="0.2">
      <c r="U1339" s="9"/>
    </row>
    <row r="1340" spans="21:21" x14ac:dyDescent="0.2">
      <c r="U1340" s="9"/>
    </row>
    <row r="1341" spans="21:21" x14ac:dyDescent="0.2">
      <c r="U1341" s="9"/>
    </row>
    <row r="1342" spans="21:21" x14ac:dyDescent="0.2">
      <c r="U1342" s="9"/>
    </row>
    <row r="1343" spans="21:21" x14ac:dyDescent="0.2">
      <c r="U1343" s="9"/>
    </row>
    <row r="1344" spans="21:21" x14ac:dyDescent="0.2">
      <c r="U1344" s="9"/>
    </row>
    <row r="1345" spans="21:21" x14ac:dyDescent="0.2">
      <c r="U1345" s="9"/>
    </row>
    <row r="1346" spans="21:21" x14ac:dyDescent="0.2">
      <c r="U1346" s="9"/>
    </row>
    <row r="1347" spans="21:21" x14ac:dyDescent="0.2">
      <c r="U1347" s="9"/>
    </row>
    <row r="1348" spans="21:21" x14ac:dyDescent="0.2">
      <c r="U1348" s="9"/>
    </row>
    <row r="1349" spans="21:21" x14ac:dyDescent="0.2">
      <c r="U1349" s="9"/>
    </row>
    <row r="1350" spans="21:21" x14ac:dyDescent="0.2">
      <c r="U1350" s="9"/>
    </row>
    <row r="1351" spans="21:21" x14ac:dyDescent="0.2">
      <c r="U1351" s="9"/>
    </row>
    <row r="1352" spans="21:21" x14ac:dyDescent="0.2">
      <c r="U1352" s="9"/>
    </row>
    <row r="1353" spans="21:21" x14ac:dyDescent="0.2">
      <c r="U1353" s="9"/>
    </row>
    <row r="1354" spans="21:21" x14ac:dyDescent="0.2">
      <c r="U1354" s="9"/>
    </row>
    <row r="1355" spans="21:21" x14ac:dyDescent="0.2">
      <c r="U1355" s="9"/>
    </row>
    <row r="1356" spans="21:21" x14ac:dyDescent="0.2">
      <c r="U1356" s="9"/>
    </row>
    <row r="1357" spans="21:21" x14ac:dyDescent="0.2">
      <c r="U1357" s="9"/>
    </row>
    <row r="1358" spans="21:21" x14ac:dyDescent="0.2">
      <c r="U1358" s="9"/>
    </row>
    <row r="1359" spans="21:21" x14ac:dyDescent="0.2">
      <c r="U1359" s="9"/>
    </row>
    <row r="1360" spans="21:21" x14ac:dyDescent="0.2">
      <c r="U1360" s="9"/>
    </row>
    <row r="1361" spans="21:21" x14ac:dyDescent="0.2">
      <c r="U1361" s="9"/>
    </row>
    <row r="1362" spans="21:21" x14ac:dyDescent="0.2">
      <c r="U1362" s="9"/>
    </row>
    <row r="1363" spans="21:21" x14ac:dyDescent="0.2">
      <c r="U1363" s="9"/>
    </row>
    <row r="1364" spans="21:21" x14ac:dyDescent="0.2">
      <c r="U1364" s="9"/>
    </row>
    <row r="1365" spans="21:21" x14ac:dyDescent="0.2">
      <c r="U1365" s="9"/>
    </row>
    <row r="1366" spans="21:21" x14ac:dyDescent="0.2">
      <c r="U1366" s="9"/>
    </row>
    <row r="1367" spans="21:21" x14ac:dyDescent="0.2">
      <c r="U1367" s="9"/>
    </row>
    <row r="1368" spans="21:21" x14ac:dyDescent="0.2">
      <c r="U1368" s="9"/>
    </row>
    <row r="1369" spans="21:21" x14ac:dyDescent="0.2">
      <c r="U1369" s="9"/>
    </row>
    <row r="1370" spans="21:21" x14ac:dyDescent="0.2">
      <c r="U1370" s="9"/>
    </row>
    <row r="1371" spans="21:21" x14ac:dyDescent="0.2">
      <c r="U1371" s="9"/>
    </row>
    <row r="1372" spans="21:21" x14ac:dyDescent="0.2">
      <c r="U1372" s="9"/>
    </row>
    <row r="1373" spans="21:21" x14ac:dyDescent="0.2">
      <c r="U1373" s="9"/>
    </row>
    <row r="1374" spans="21:21" x14ac:dyDescent="0.2">
      <c r="U1374" s="9"/>
    </row>
    <row r="1375" spans="21:21" x14ac:dyDescent="0.2">
      <c r="U1375" s="9"/>
    </row>
    <row r="1376" spans="21:21" x14ac:dyDescent="0.2">
      <c r="U1376" s="9"/>
    </row>
    <row r="1377" spans="21:21" x14ac:dyDescent="0.2">
      <c r="U1377" s="9"/>
    </row>
    <row r="1378" spans="21:21" x14ac:dyDescent="0.2">
      <c r="U1378" s="9"/>
    </row>
    <row r="1379" spans="21:21" x14ac:dyDescent="0.2">
      <c r="U1379" s="9"/>
    </row>
    <row r="1380" spans="21:21" x14ac:dyDescent="0.2">
      <c r="U1380" s="9"/>
    </row>
    <row r="1381" spans="21:21" x14ac:dyDescent="0.2">
      <c r="U1381" s="9"/>
    </row>
    <row r="1382" spans="21:21" x14ac:dyDescent="0.2">
      <c r="U1382" s="9"/>
    </row>
    <row r="1383" spans="21:21" x14ac:dyDescent="0.2">
      <c r="U1383" s="9"/>
    </row>
    <row r="1384" spans="21:21" x14ac:dyDescent="0.2">
      <c r="U1384" s="9"/>
    </row>
    <row r="1385" spans="21:21" x14ac:dyDescent="0.2">
      <c r="U1385" s="9"/>
    </row>
    <row r="1386" spans="21:21" x14ac:dyDescent="0.2">
      <c r="U1386" s="9"/>
    </row>
    <row r="1387" spans="21:21" x14ac:dyDescent="0.2">
      <c r="U1387" s="9"/>
    </row>
    <row r="1388" spans="21:21" x14ac:dyDescent="0.2">
      <c r="U1388" s="9"/>
    </row>
    <row r="1389" spans="21:21" x14ac:dyDescent="0.2">
      <c r="U1389" s="9"/>
    </row>
    <row r="1390" spans="21:21" x14ac:dyDescent="0.2">
      <c r="U1390" s="9"/>
    </row>
    <row r="1391" spans="21:21" x14ac:dyDescent="0.2">
      <c r="U1391" s="9"/>
    </row>
    <row r="1392" spans="21:21" x14ac:dyDescent="0.2">
      <c r="U1392" s="9"/>
    </row>
    <row r="1393" spans="21:21" x14ac:dyDescent="0.2">
      <c r="U1393" s="9"/>
    </row>
    <row r="1394" spans="21:21" x14ac:dyDescent="0.2">
      <c r="U1394" s="9"/>
    </row>
    <row r="1395" spans="21:21" x14ac:dyDescent="0.2">
      <c r="U1395" s="9"/>
    </row>
    <row r="1396" spans="21:21" x14ac:dyDescent="0.2">
      <c r="U1396" s="9"/>
    </row>
    <row r="1397" spans="21:21" x14ac:dyDescent="0.2">
      <c r="U1397" s="9"/>
    </row>
    <row r="1398" spans="21:21" x14ac:dyDescent="0.2">
      <c r="U1398" s="9"/>
    </row>
    <row r="1399" spans="21:21" x14ac:dyDescent="0.2">
      <c r="U1399" s="9"/>
    </row>
    <row r="1400" spans="21:21" x14ac:dyDescent="0.2">
      <c r="U1400" s="9"/>
    </row>
    <row r="1401" spans="21:21" x14ac:dyDescent="0.2">
      <c r="U1401" s="9"/>
    </row>
    <row r="1402" spans="21:21" x14ac:dyDescent="0.2">
      <c r="U1402" s="9"/>
    </row>
    <row r="1403" spans="21:21" x14ac:dyDescent="0.2">
      <c r="U1403" s="9"/>
    </row>
    <row r="1404" spans="21:21" x14ac:dyDescent="0.2">
      <c r="U1404" s="9"/>
    </row>
    <row r="1405" spans="21:21" x14ac:dyDescent="0.2">
      <c r="U1405" s="9"/>
    </row>
    <row r="1406" spans="21:21" x14ac:dyDescent="0.2">
      <c r="U1406" s="9"/>
    </row>
    <row r="1407" spans="21:21" x14ac:dyDescent="0.2">
      <c r="U1407" s="9"/>
    </row>
    <row r="1408" spans="21:21" x14ac:dyDescent="0.2">
      <c r="U1408" s="9"/>
    </row>
    <row r="1409" spans="21:21" x14ac:dyDescent="0.2">
      <c r="U1409" s="9"/>
    </row>
    <row r="1410" spans="21:21" x14ac:dyDescent="0.2">
      <c r="U1410" s="9"/>
    </row>
    <row r="1411" spans="21:21" x14ac:dyDescent="0.2">
      <c r="U1411" s="9"/>
    </row>
    <row r="1412" spans="21:21" x14ac:dyDescent="0.2">
      <c r="U1412" s="9"/>
    </row>
    <row r="1413" spans="21:21" x14ac:dyDescent="0.2">
      <c r="U1413" s="9"/>
    </row>
    <row r="1414" spans="21:21" x14ac:dyDescent="0.2">
      <c r="U1414" s="9"/>
    </row>
    <row r="1415" spans="21:21" x14ac:dyDescent="0.2">
      <c r="U1415" s="9"/>
    </row>
    <row r="1416" spans="21:21" x14ac:dyDescent="0.2">
      <c r="U1416" s="9"/>
    </row>
    <row r="1417" spans="21:21" x14ac:dyDescent="0.2">
      <c r="U1417" s="9"/>
    </row>
    <row r="1418" spans="21:21" x14ac:dyDescent="0.2">
      <c r="U1418" s="9"/>
    </row>
    <row r="1419" spans="21:21" x14ac:dyDescent="0.2">
      <c r="U1419" s="9"/>
    </row>
    <row r="1420" spans="21:21" x14ac:dyDescent="0.2">
      <c r="U1420" s="9"/>
    </row>
    <row r="1421" spans="21:21" x14ac:dyDescent="0.2">
      <c r="U1421" s="9"/>
    </row>
    <row r="1422" spans="21:21" x14ac:dyDescent="0.2">
      <c r="U1422" s="9"/>
    </row>
    <row r="1423" spans="21:21" x14ac:dyDescent="0.2">
      <c r="U1423" s="9"/>
    </row>
    <row r="1424" spans="21:21" x14ac:dyDescent="0.2">
      <c r="U1424" s="9"/>
    </row>
    <row r="1425" spans="21:21" x14ac:dyDescent="0.2">
      <c r="U1425" s="9"/>
    </row>
    <row r="1426" spans="21:21" x14ac:dyDescent="0.2">
      <c r="U1426" s="9"/>
    </row>
    <row r="1427" spans="21:21" x14ac:dyDescent="0.2">
      <c r="U1427" s="9"/>
    </row>
    <row r="1428" spans="21:21" x14ac:dyDescent="0.2">
      <c r="U1428" s="9"/>
    </row>
    <row r="1429" spans="21:21" x14ac:dyDescent="0.2">
      <c r="U1429" s="9"/>
    </row>
    <row r="1430" spans="21:21" x14ac:dyDescent="0.2">
      <c r="U1430" s="9"/>
    </row>
    <row r="1431" spans="21:21" x14ac:dyDescent="0.2">
      <c r="U1431" s="9"/>
    </row>
    <row r="1432" spans="21:21" x14ac:dyDescent="0.2">
      <c r="U1432" s="9"/>
    </row>
    <row r="1433" spans="21:21" x14ac:dyDescent="0.2">
      <c r="U1433" s="9"/>
    </row>
    <row r="1434" spans="21:21" x14ac:dyDescent="0.2">
      <c r="U1434" s="9"/>
    </row>
    <row r="1435" spans="21:21" x14ac:dyDescent="0.2">
      <c r="U1435" s="9"/>
    </row>
    <row r="1436" spans="21:21" x14ac:dyDescent="0.2">
      <c r="U1436" s="9"/>
    </row>
    <row r="1437" spans="21:21" x14ac:dyDescent="0.2">
      <c r="U1437" s="9"/>
    </row>
    <row r="1438" spans="21:21" x14ac:dyDescent="0.2">
      <c r="U1438" s="9"/>
    </row>
    <row r="1439" spans="21:21" x14ac:dyDescent="0.2">
      <c r="U1439" s="9"/>
    </row>
    <row r="1440" spans="21:21" x14ac:dyDescent="0.2">
      <c r="U1440" s="9"/>
    </row>
    <row r="1441" spans="21:21" x14ac:dyDescent="0.2">
      <c r="U1441" s="9"/>
    </row>
    <row r="1442" spans="21:21" x14ac:dyDescent="0.2">
      <c r="U1442" s="9"/>
    </row>
    <row r="1443" spans="21:21" x14ac:dyDescent="0.2">
      <c r="U1443" s="9"/>
    </row>
    <row r="1444" spans="21:21" x14ac:dyDescent="0.2">
      <c r="U1444" s="9"/>
    </row>
    <row r="1445" spans="21:21" x14ac:dyDescent="0.2">
      <c r="U1445" s="9"/>
    </row>
    <row r="1446" spans="21:21" x14ac:dyDescent="0.2">
      <c r="U1446" s="9"/>
    </row>
    <row r="1447" spans="21:21" x14ac:dyDescent="0.2">
      <c r="U1447" s="9"/>
    </row>
    <row r="1448" spans="21:21" x14ac:dyDescent="0.2">
      <c r="U1448" s="9"/>
    </row>
    <row r="1449" spans="21:21" x14ac:dyDescent="0.2">
      <c r="U1449" s="9"/>
    </row>
    <row r="1450" spans="21:21" x14ac:dyDescent="0.2">
      <c r="U1450" s="9"/>
    </row>
    <row r="1451" spans="21:21" x14ac:dyDescent="0.2">
      <c r="U1451" s="9"/>
    </row>
    <row r="1452" spans="21:21" x14ac:dyDescent="0.2">
      <c r="U1452" s="9"/>
    </row>
    <row r="1453" spans="21:21" x14ac:dyDescent="0.2">
      <c r="U1453" s="9"/>
    </row>
    <row r="1454" spans="21:21" x14ac:dyDescent="0.2">
      <c r="U1454" s="9"/>
    </row>
    <row r="1455" spans="21:21" x14ac:dyDescent="0.2">
      <c r="U1455" s="9"/>
    </row>
    <row r="1456" spans="21:21" x14ac:dyDescent="0.2">
      <c r="U1456" s="9"/>
    </row>
    <row r="1457" spans="21:21" x14ac:dyDescent="0.2">
      <c r="U1457" s="9"/>
    </row>
    <row r="1458" spans="21:21" x14ac:dyDescent="0.2">
      <c r="U1458" s="9"/>
    </row>
    <row r="1459" spans="21:21" x14ac:dyDescent="0.2">
      <c r="U1459" s="9"/>
    </row>
    <row r="1460" spans="21:21" x14ac:dyDescent="0.2">
      <c r="U1460" s="9"/>
    </row>
    <row r="1461" spans="21:21" x14ac:dyDescent="0.2">
      <c r="U1461" s="9"/>
    </row>
    <row r="1462" spans="21:21" x14ac:dyDescent="0.2">
      <c r="U1462" s="9"/>
    </row>
    <row r="1463" spans="21:21" x14ac:dyDescent="0.2">
      <c r="U1463" s="9"/>
    </row>
    <row r="1464" spans="21:21" x14ac:dyDescent="0.2">
      <c r="U1464" s="9"/>
    </row>
    <row r="1465" spans="21:21" x14ac:dyDescent="0.2">
      <c r="U1465" s="9"/>
    </row>
    <row r="1466" spans="21:21" x14ac:dyDescent="0.2">
      <c r="U1466" s="9"/>
    </row>
    <row r="1467" spans="21:21" x14ac:dyDescent="0.2">
      <c r="U1467" s="9"/>
    </row>
    <row r="1468" spans="21:21" x14ac:dyDescent="0.2">
      <c r="U1468" s="9"/>
    </row>
    <row r="1469" spans="21:21" x14ac:dyDescent="0.2">
      <c r="U1469" s="9"/>
    </row>
    <row r="1470" spans="21:21" x14ac:dyDescent="0.2">
      <c r="U1470" s="9"/>
    </row>
    <row r="1471" spans="21:21" x14ac:dyDescent="0.2">
      <c r="U1471" s="9"/>
    </row>
    <row r="1472" spans="21:21" x14ac:dyDescent="0.2">
      <c r="U1472" s="9"/>
    </row>
    <row r="1473" spans="21:21" x14ac:dyDescent="0.2">
      <c r="U1473" s="9"/>
    </row>
    <row r="1474" spans="21:21" x14ac:dyDescent="0.2">
      <c r="U1474" s="9"/>
    </row>
    <row r="1475" spans="21:21" x14ac:dyDescent="0.2">
      <c r="U1475" s="9"/>
    </row>
    <row r="1476" spans="21:21" x14ac:dyDescent="0.2">
      <c r="U1476" s="9"/>
    </row>
    <row r="1477" spans="21:21" x14ac:dyDescent="0.2">
      <c r="U1477" s="9"/>
    </row>
    <row r="1478" spans="21:21" x14ac:dyDescent="0.2">
      <c r="U1478" s="9"/>
    </row>
    <row r="1479" spans="21:21" x14ac:dyDescent="0.2">
      <c r="U1479" s="9"/>
    </row>
    <row r="1480" spans="21:21" x14ac:dyDescent="0.2">
      <c r="U1480" s="9"/>
    </row>
    <row r="1481" spans="21:21" x14ac:dyDescent="0.2">
      <c r="U1481" s="9"/>
    </row>
    <row r="1482" spans="21:21" x14ac:dyDescent="0.2">
      <c r="U1482" s="9"/>
    </row>
    <row r="1483" spans="21:21" x14ac:dyDescent="0.2">
      <c r="U1483" s="9"/>
    </row>
    <row r="1484" spans="21:21" x14ac:dyDescent="0.2">
      <c r="U1484" s="9"/>
    </row>
    <row r="1485" spans="21:21" x14ac:dyDescent="0.2">
      <c r="U1485" s="9"/>
    </row>
    <row r="1486" spans="21:21" x14ac:dyDescent="0.2">
      <c r="U1486" s="9"/>
    </row>
    <row r="1487" spans="21:21" x14ac:dyDescent="0.2">
      <c r="U1487" s="9"/>
    </row>
    <row r="1488" spans="21:21" x14ac:dyDescent="0.2">
      <c r="U1488" s="9"/>
    </row>
    <row r="1489" spans="21:21" x14ac:dyDescent="0.2">
      <c r="U1489" s="9"/>
    </row>
    <row r="1490" spans="21:21" x14ac:dyDescent="0.2">
      <c r="U1490" s="9"/>
    </row>
    <row r="1491" spans="21:21" x14ac:dyDescent="0.2">
      <c r="U1491" s="9"/>
    </row>
    <row r="1492" spans="21:21" x14ac:dyDescent="0.2">
      <c r="U1492" s="9"/>
    </row>
    <row r="1493" spans="21:21" x14ac:dyDescent="0.2">
      <c r="U1493" s="9"/>
    </row>
    <row r="1494" spans="21:21" x14ac:dyDescent="0.2">
      <c r="U1494" s="9"/>
    </row>
    <row r="1495" spans="21:21" x14ac:dyDescent="0.2">
      <c r="U1495" s="9"/>
    </row>
    <row r="1496" spans="21:21" x14ac:dyDescent="0.2">
      <c r="U1496" s="9"/>
    </row>
    <row r="1497" spans="21:21" x14ac:dyDescent="0.2">
      <c r="U1497" s="9"/>
    </row>
    <row r="1498" spans="21:21" x14ac:dyDescent="0.2">
      <c r="U1498" s="9"/>
    </row>
    <row r="1499" spans="21:21" x14ac:dyDescent="0.2">
      <c r="U1499" s="9"/>
    </row>
    <row r="1500" spans="21:21" x14ac:dyDescent="0.2">
      <c r="U1500" s="9"/>
    </row>
    <row r="1501" spans="21:21" x14ac:dyDescent="0.2">
      <c r="U1501" s="9"/>
    </row>
    <row r="1502" spans="21:21" x14ac:dyDescent="0.2">
      <c r="U1502" s="9"/>
    </row>
    <row r="1503" spans="21:21" x14ac:dyDescent="0.2">
      <c r="U1503" s="9"/>
    </row>
    <row r="1504" spans="21:21" x14ac:dyDescent="0.2">
      <c r="U1504" s="9"/>
    </row>
    <row r="1505" spans="21:21" x14ac:dyDescent="0.2">
      <c r="U1505" s="9"/>
    </row>
    <row r="1506" spans="21:21" x14ac:dyDescent="0.2">
      <c r="U1506" s="9"/>
    </row>
    <row r="1507" spans="21:21" x14ac:dyDescent="0.2">
      <c r="U1507" s="9"/>
    </row>
    <row r="1508" spans="21:21" x14ac:dyDescent="0.2">
      <c r="U1508" s="9"/>
    </row>
    <row r="1509" spans="21:21" x14ac:dyDescent="0.2">
      <c r="U1509" s="9"/>
    </row>
    <row r="1510" spans="21:21" x14ac:dyDescent="0.2">
      <c r="U1510" s="9"/>
    </row>
    <row r="1511" spans="21:21" x14ac:dyDescent="0.2">
      <c r="U1511" s="9"/>
    </row>
    <row r="1512" spans="21:21" x14ac:dyDescent="0.2">
      <c r="U1512" s="9"/>
    </row>
    <row r="1513" spans="21:21" x14ac:dyDescent="0.2">
      <c r="U1513" s="9"/>
    </row>
    <row r="1514" spans="21:21" x14ac:dyDescent="0.2">
      <c r="U1514" s="9"/>
    </row>
    <row r="1515" spans="21:21" x14ac:dyDescent="0.2">
      <c r="U1515" s="9"/>
    </row>
    <row r="1516" spans="21:21" x14ac:dyDescent="0.2">
      <c r="U1516" s="9"/>
    </row>
    <row r="1517" spans="21:21" x14ac:dyDescent="0.2">
      <c r="U1517" s="9"/>
    </row>
    <row r="1518" spans="21:21" x14ac:dyDescent="0.2">
      <c r="U1518" s="9"/>
    </row>
    <row r="1519" spans="21:21" x14ac:dyDescent="0.2">
      <c r="U1519" s="9"/>
    </row>
    <row r="1520" spans="21:21" x14ac:dyDescent="0.2">
      <c r="U1520" s="9"/>
    </row>
    <row r="1521" spans="21:21" x14ac:dyDescent="0.2">
      <c r="U1521" s="9"/>
    </row>
    <row r="1522" spans="21:21" x14ac:dyDescent="0.2">
      <c r="U1522" s="9"/>
    </row>
    <row r="1523" spans="21:21" x14ac:dyDescent="0.2">
      <c r="U1523" s="9"/>
    </row>
    <row r="1524" spans="21:21" x14ac:dyDescent="0.2">
      <c r="U1524" s="9"/>
    </row>
    <row r="1525" spans="21:21" x14ac:dyDescent="0.2">
      <c r="U1525" s="9"/>
    </row>
    <row r="1526" spans="21:21" x14ac:dyDescent="0.2">
      <c r="U1526" s="9"/>
    </row>
    <row r="1527" spans="21:21" x14ac:dyDescent="0.2">
      <c r="U1527" s="9"/>
    </row>
    <row r="1528" spans="21:21" x14ac:dyDescent="0.2">
      <c r="U1528" s="9"/>
    </row>
    <row r="1529" spans="21:21" x14ac:dyDescent="0.2">
      <c r="U1529" s="9"/>
    </row>
    <row r="1530" spans="21:21" x14ac:dyDescent="0.2">
      <c r="U1530" s="9"/>
    </row>
    <row r="1531" spans="21:21" x14ac:dyDescent="0.2">
      <c r="U1531" s="9"/>
    </row>
    <row r="1532" spans="21:21" x14ac:dyDescent="0.2">
      <c r="U1532" s="9"/>
    </row>
    <row r="1533" spans="21:21" x14ac:dyDescent="0.2">
      <c r="U1533" s="9"/>
    </row>
    <row r="1534" spans="21:21" x14ac:dyDescent="0.2">
      <c r="U1534" s="9"/>
    </row>
    <row r="1535" spans="21:21" x14ac:dyDescent="0.2">
      <c r="U1535" s="9"/>
    </row>
    <row r="1536" spans="21:21" x14ac:dyDescent="0.2">
      <c r="U1536" s="9"/>
    </row>
    <row r="1537" spans="21:21" x14ac:dyDescent="0.2">
      <c r="U1537" s="9"/>
    </row>
    <row r="1538" spans="21:21" x14ac:dyDescent="0.2">
      <c r="U1538" s="9"/>
    </row>
    <row r="1539" spans="21:21" x14ac:dyDescent="0.2">
      <c r="U1539" s="9"/>
    </row>
    <row r="1540" spans="21:21" x14ac:dyDescent="0.2">
      <c r="U1540" s="9"/>
    </row>
    <row r="1541" spans="21:21" x14ac:dyDescent="0.2">
      <c r="U1541" s="9"/>
    </row>
    <row r="1542" spans="21:21" x14ac:dyDescent="0.2">
      <c r="U1542" s="9"/>
    </row>
    <row r="1543" spans="21:21" x14ac:dyDescent="0.2">
      <c r="U1543" s="9"/>
    </row>
    <row r="1544" spans="21:21" x14ac:dyDescent="0.2">
      <c r="U1544" s="9"/>
    </row>
    <row r="1545" spans="21:21" x14ac:dyDescent="0.2">
      <c r="U1545" s="9"/>
    </row>
    <row r="1546" spans="21:21" x14ac:dyDescent="0.2">
      <c r="U1546" s="9"/>
    </row>
    <row r="1547" spans="21:21" x14ac:dyDescent="0.2">
      <c r="U1547" s="9"/>
    </row>
    <row r="1548" spans="21:21" x14ac:dyDescent="0.2">
      <c r="U1548" s="9"/>
    </row>
    <row r="1549" spans="21:21" x14ac:dyDescent="0.2">
      <c r="U1549" s="9"/>
    </row>
    <row r="1550" spans="21:21" x14ac:dyDescent="0.2">
      <c r="U1550" s="9"/>
    </row>
    <row r="1551" spans="21:21" x14ac:dyDescent="0.2">
      <c r="U1551" s="9"/>
    </row>
    <row r="1552" spans="21:21" x14ac:dyDescent="0.2">
      <c r="U1552" s="9"/>
    </row>
    <row r="1553" spans="21:21" x14ac:dyDescent="0.2">
      <c r="U1553" s="9"/>
    </row>
    <row r="1554" spans="21:21" x14ac:dyDescent="0.2">
      <c r="U1554" s="9"/>
    </row>
    <row r="1555" spans="21:21" x14ac:dyDescent="0.2">
      <c r="U1555" s="9"/>
    </row>
    <row r="1556" spans="21:21" x14ac:dyDescent="0.2">
      <c r="U1556" s="9"/>
    </row>
    <row r="1557" spans="21:21" x14ac:dyDescent="0.2">
      <c r="U1557" s="9"/>
    </row>
    <row r="1558" spans="21:21" x14ac:dyDescent="0.2">
      <c r="U1558" s="9"/>
    </row>
    <row r="1559" spans="21:21" x14ac:dyDescent="0.2">
      <c r="U1559" s="9"/>
    </row>
    <row r="1560" spans="21:21" x14ac:dyDescent="0.2">
      <c r="U1560" s="9"/>
    </row>
    <row r="1561" spans="21:21" x14ac:dyDescent="0.2">
      <c r="U1561" s="9"/>
    </row>
    <row r="1562" spans="21:21" x14ac:dyDescent="0.2">
      <c r="U1562" s="9"/>
    </row>
    <row r="1563" spans="21:21" x14ac:dyDescent="0.2">
      <c r="U1563" s="9"/>
    </row>
    <row r="1564" spans="21:21" x14ac:dyDescent="0.2">
      <c r="U1564" s="9"/>
    </row>
    <row r="1565" spans="21:21" x14ac:dyDescent="0.2">
      <c r="U1565" s="9"/>
    </row>
    <row r="1566" spans="21:21" x14ac:dyDescent="0.2">
      <c r="U1566" s="9"/>
    </row>
    <row r="1567" spans="21:21" x14ac:dyDescent="0.2">
      <c r="U1567" s="9"/>
    </row>
    <row r="1568" spans="21:21" x14ac:dyDescent="0.2">
      <c r="U1568" s="9"/>
    </row>
    <row r="1569" spans="21:21" x14ac:dyDescent="0.2">
      <c r="U1569" s="9"/>
    </row>
    <row r="1570" spans="21:21" x14ac:dyDescent="0.2">
      <c r="U1570" s="9"/>
    </row>
    <row r="1571" spans="21:21" x14ac:dyDescent="0.2">
      <c r="U1571" s="9"/>
    </row>
    <row r="1572" spans="21:21" x14ac:dyDescent="0.2">
      <c r="U1572" s="9"/>
    </row>
    <row r="1573" spans="21:21" x14ac:dyDescent="0.2">
      <c r="U1573" s="9"/>
    </row>
    <row r="1574" spans="21:21" x14ac:dyDescent="0.2">
      <c r="U1574" s="9"/>
    </row>
    <row r="1575" spans="21:21" x14ac:dyDescent="0.2">
      <c r="U1575" s="9"/>
    </row>
    <row r="1576" spans="21:21" x14ac:dyDescent="0.2">
      <c r="U1576" s="9"/>
    </row>
    <row r="1577" spans="21:21" x14ac:dyDescent="0.2">
      <c r="U1577" s="9"/>
    </row>
    <row r="1578" spans="21:21" x14ac:dyDescent="0.2">
      <c r="U1578" s="9"/>
    </row>
    <row r="1579" spans="21:21" x14ac:dyDescent="0.2">
      <c r="U1579" s="9"/>
    </row>
    <row r="1580" spans="21:21" x14ac:dyDescent="0.2">
      <c r="U1580" s="9"/>
    </row>
    <row r="1581" spans="21:21" x14ac:dyDescent="0.2">
      <c r="U1581" s="9"/>
    </row>
    <row r="1582" spans="21:21" x14ac:dyDescent="0.2">
      <c r="U1582" s="9"/>
    </row>
    <row r="1583" spans="21:21" x14ac:dyDescent="0.2">
      <c r="U1583" s="9"/>
    </row>
    <row r="1584" spans="21:21" x14ac:dyDescent="0.2">
      <c r="U1584" s="9"/>
    </row>
    <row r="1585" spans="21:21" x14ac:dyDescent="0.2">
      <c r="U1585" s="9"/>
    </row>
    <row r="1586" spans="21:21" x14ac:dyDescent="0.2">
      <c r="U1586" s="9"/>
    </row>
    <row r="1587" spans="21:21" x14ac:dyDescent="0.2">
      <c r="U1587" s="9"/>
    </row>
    <row r="1588" spans="21:21" x14ac:dyDescent="0.2">
      <c r="U1588" s="9"/>
    </row>
    <row r="1589" spans="21:21" x14ac:dyDescent="0.2">
      <c r="U1589" s="9"/>
    </row>
    <row r="1590" spans="21:21" x14ac:dyDescent="0.2">
      <c r="U1590" s="9"/>
    </row>
    <row r="1591" spans="21:21" x14ac:dyDescent="0.2">
      <c r="U1591" s="9"/>
    </row>
    <row r="1592" spans="21:21" x14ac:dyDescent="0.2">
      <c r="U1592" s="9"/>
    </row>
    <row r="1593" spans="21:21" x14ac:dyDescent="0.2">
      <c r="U1593" s="9"/>
    </row>
    <row r="1594" spans="21:21" x14ac:dyDescent="0.2">
      <c r="U1594" s="9"/>
    </row>
    <row r="1595" spans="21:21" x14ac:dyDescent="0.2">
      <c r="U1595" s="9"/>
    </row>
    <row r="1596" spans="21:21" x14ac:dyDescent="0.2">
      <c r="U1596" s="9"/>
    </row>
    <row r="1597" spans="21:21" x14ac:dyDescent="0.2">
      <c r="U1597" s="9"/>
    </row>
    <row r="1598" spans="21:21" x14ac:dyDescent="0.2">
      <c r="U1598" s="9"/>
    </row>
    <row r="1599" spans="21:21" x14ac:dyDescent="0.2">
      <c r="U1599" s="9"/>
    </row>
    <row r="1600" spans="21:21" x14ac:dyDescent="0.2">
      <c r="U1600" s="9"/>
    </row>
    <row r="1601" spans="21:21" x14ac:dyDescent="0.2">
      <c r="U1601" s="9"/>
    </row>
    <row r="1602" spans="21:21" x14ac:dyDescent="0.2">
      <c r="U1602" s="9"/>
    </row>
    <row r="1603" spans="21:21" x14ac:dyDescent="0.2">
      <c r="U1603" s="9"/>
    </row>
    <row r="1604" spans="21:21" x14ac:dyDescent="0.2">
      <c r="U1604" s="9"/>
    </row>
    <row r="1605" spans="21:21" x14ac:dyDescent="0.2">
      <c r="U1605" s="9"/>
    </row>
    <row r="1606" spans="21:21" x14ac:dyDescent="0.2">
      <c r="U1606" s="9"/>
    </row>
    <row r="1607" spans="21:21" x14ac:dyDescent="0.2">
      <c r="U1607" s="9"/>
    </row>
    <row r="1608" spans="21:21" x14ac:dyDescent="0.2">
      <c r="U1608" s="9"/>
    </row>
    <row r="1609" spans="21:21" x14ac:dyDescent="0.2">
      <c r="U1609" s="9"/>
    </row>
    <row r="1610" spans="21:21" x14ac:dyDescent="0.2">
      <c r="U1610" s="9"/>
    </row>
    <row r="1611" spans="21:21" x14ac:dyDescent="0.2">
      <c r="U1611" s="9"/>
    </row>
    <row r="1612" spans="21:21" x14ac:dyDescent="0.2">
      <c r="U1612" s="9"/>
    </row>
    <row r="1613" spans="21:21" x14ac:dyDescent="0.2">
      <c r="U1613" s="9"/>
    </row>
    <row r="1614" spans="21:21" x14ac:dyDescent="0.2">
      <c r="U1614" s="9"/>
    </row>
    <row r="1615" spans="21:21" x14ac:dyDescent="0.2">
      <c r="U1615" s="9"/>
    </row>
    <row r="1616" spans="21:21" x14ac:dyDescent="0.2">
      <c r="U1616" s="9"/>
    </row>
    <row r="1617" spans="21:21" x14ac:dyDescent="0.2">
      <c r="U1617" s="9"/>
    </row>
    <row r="1618" spans="21:21" x14ac:dyDescent="0.2">
      <c r="U1618" s="9"/>
    </row>
    <row r="1619" spans="21:21" x14ac:dyDescent="0.2">
      <c r="U1619" s="9"/>
    </row>
    <row r="1620" spans="21:21" x14ac:dyDescent="0.2">
      <c r="U1620" s="9"/>
    </row>
    <row r="1621" spans="21:21" x14ac:dyDescent="0.2">
      <c r="U1621" s="9"/>
    </row>
    <row r="1622" spans="21:21" x14ac:dyDescent="0.2">
      <c r="U1622" s="9"/>
    </row>
    <row r="1623" spans="21:21" x14ac:dyDescent="0.2">
      <c r="U1623" s="9"/>
    </row>
    <row r="1624" spans="21:21" x14ac:dyDescent="0.2">
      <c r="U1624" s="9"/>
    </row>
    <row r="1625" spans="21:21" x14ac:dyDescent="0.2">
      <c r="U1625" s="9"/>
    </row>
    <row r="1626" spans="21:21" x14ac:dyDescent="0.2">
      <c r="U1626" s="9"/>
    </row>
    <row r="1627" spans="21:21" x14ac:dyDescent="0.2">
      <c r="U1627" s="9"/>
    </row>
    <row r="1628" spans="21:21" x14ac:dyDescent="0.2">
      <c r="U1628" s="9"/>
    </row>
    <row r="1629" spans="21:21" x14ac:dyDescent="0.2">
      <c r="U1629" s="9"/>
    </row>
    <row r="1630" spans="21:21" x14ac:dyDescent="0.2">
      <c r="U1630" s="9"/>
    </row>
    <row r="1631" spans="21:21" x14ac:dyDescent="0.2">
      <c r="U1631" s="9"/>
    </row>
  </sheetData>
  <phoneticPr fontId="0" type="noConversion"/>
  <printOptions horizontalCentered="1"/>
  <pageMargins left="0.75" right="0.5" top="0.4" bottom="0.25" header="0.25" footer="0.25"/>
  <pageSetup firstPageNumber="282" orientation="landscape" useFirstPageNumber="1" horizontalDpi="4294967292" r:id="rId1"/>
  <headerFooter alignWithMargins="0">
    <oddFooter>&amp;C&amp;"Arial,Bold"&amp;8&amp;P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J43"/>
  <sheetViews>
    <sheetView zoomScaleNormal="100" zoomScaleSheetLayoutView="100" workbookViewId="0">
      <selection activeCell="J41" sqref="J41"/>
    </sheetView>
  </sheetViews>
  <sheetFormatPr defaultRowHeight="12.75" x14ac:dyDescent="0.2"/>
  <cols>
    <col min="1" max="1" width="40.140625" customWidth="1"/>
    <col min="2" max="3" width="7.7109375" style="42" customWidth="1"/>
    <col min="4" max="8" width="7.7109375" customWidth="1"/>
  </cols>
  <sheetData>
    <row r="1" spans="1:10" ht="129.94999999999999" customHeight="1" x14ac:dyDescent="0.25">
      <c r="A1" s="40" t="s">
        <v>871</v>
      </c>
      <c r="B1" s="51" t="s">
        <v>492</v>
      </c>
      <c r="C1" s="51" t="s">
        <v>493</v>
      </c>
      <c r="D1" s="55" t="s">
        <v>580</v>
      </c>
      <c r="E1" s="2" t="s">
        <v>595</v>
      </c>
      <c r="J1" s="49"/>
    </row>
    <row r="2" spans="1:10" s="5" customFormat="1" ht="11.85" customHeight="1" x14ac:dyDescent="0.2">
      <c r="A2" s="39">
        <v>2009</v>
      </c>
      <c r="B2" s="17"/>
      <c r="C2" s="17"/>
      <c r="D2" s="4"/>
    </row>
    <row r="3" spans="1:10" ht="3.95" customHeight="1" x14ac:dyDescent="0.2"/>
    <row r="4" spans="1:10" ht="15.75" x14ac:dyDescent="0.25">
      <c r="A4" s="7" t="s">
        <v>176</v>
      </c>
      <c r="B4" s="29"/>
      <c r="C4" s="29"/>
      <c r="D4" s="9"/>
      <c r="E4" s="9"/>
    </row>
    <row r="5" spans="1:10" x14ac:dyDescent="0.2">
      <c r="A5" s="8" t="s">
        <v>260</v>
      </c>
      <c r="B5" s="52">
        <v>125</v>
      </c>
      <c r="C5" s="52">
        <v>32</v>
      </c>
      <c r="D5" s="9">
        <f t="shared" ref="D5:D22" si="0">E5-SUM(B5:C5)</f>
        <v>9</v>
      </c>
      <c r="E5" s="52">
        <f>SHERIFF!H984</f>
        <v>166</v>
      </c>
    </row>
    <row r="6" spans="1:10" x14ac:dyDescent="0.2">
      <c r="A6" s="8" t="s">
        <v>261</v>
      </c>
      <c r="B6" s="52">
        <v>135</v>
      </c>
      <c r="C6" s="52">
        <v>32</v>
      </c>
      <c r="D6" s="9">
        <f t="shared" si="0"/>
        <v>19</v>
      </c>
      <c r="E6" s="52">
        <f>SHERIFF!H985</f>
        <v>186</v>
      </c>
    </row>
    <row r="7" spans="1:10" x14ac:dyDescent="0.2">
      <c r="A7" s="8" t="s">
        <v>742</v>
      </c>
      <c r="B7" s="52">
        <v>131</v>
      </c>
      <c r="C7" s="52">
        <v>26</v>
      </c>
      <c r="D7" s="9">
        <f t="shared" si="0"/>
        <v>46</v>
      </c>
      <c r="E7" s="52">
        <f>SHERIFF!H986</f>
        <v>203</v>
      </c>
    </row>
    <row r="8" spans="1:10" x14ac:dyDescent="0.2">
      <c r="A8" s="8" t="s">
        <v>743</v>
      </c>
      <c r="B8" s="52">
        <v>288</v>
      </c>
      <c r="C8" s="52">
        <v>44</v>
      </c>
      <c r="D8" s="9">
        <f t="shared" si="0"/>
        <v>13</v>
      </c>
      <c r="E8" s="52">
        <f>SHERIFF!H987</f>
        <v>345</v>
      </c>
    </row>
    <row r="9" spans="1:10" x14ac:dyDescent="0.2">
      <c r="A9" s="8" t="s">
        <v>744</v>
      </c>
      <c r="B9" s="52">
        <v>195</v>
      </c>
      <c r="C9" s="52">
        <v>23</v>
      </c>
      <c r="D9" s="9">
        <f t="shared" si="0"/>
        <v>8</v>
      </c>
      <c r="E9" s="52">
        <f>SHERIFF!H988</f>
        <v>226</v>
      </c>
    </row>
    <row r="10" spans="1:10" x14ac:dyDescent="0.2">
      <c r="A10" s="8" t="s">
        <v>745</v>
      </c>
      <c r="B10" s="52">
        <v>217</v>
      </c>
      <c r="C10" s="52">
        <v>42</v>
      </c>
      <c r="D10" s="9">
        <f t="shared" si="0"/>
        <v>14</v>
      </c>
      <c r="E10" s="52">
        <f>SHERIFF!H989</f>
        <v>273</v>
      </c>
    </row>
    <row r="11" spans="1:10" x14ac:dyDescent="0.2">
      <c r="A11" s="8" t="s">
        <v>1050</v>
      </c>
      <c r="B11" s="52">
        <v>184</v>
      </c>
      <c r="C11" s="52">
        <v>41</v>
      </c>
      <c r="D11" s="9">
        <f t="shared" si="0"/>
        <v>37</v>
      </c>
      <c r="E11" s="52">
        <f>SHERIFF!H990</f>
        <v>262</v>
      </c>
    </row>
    <row r="12" spans="1:10" x14ac:dyDescent="0.2">
      <c r="A12" s="8" t="s">
        <v>1051</v>
      </c>
      <c r="B12" s="52">
        <v>138</v>
      </c>
      <c r="C12" s="52">
        <v>35</v>
      </c>
      <c r="D12" s="9">
        <f t="shared" si="0"/>
        <v>10</v>
      </c>
      <c r="E12" s="52">
        <f>SHERIFF!H991</f>
        <v>183</v>
      </c>
    </row>
    <row r="13" spans="1:10" x14ac:dyDescent="0.2">
      <c r="A13" s="8" t="s">
        <v>1052</v>
      </c>
      <c r="B13" s="52">
        <v>227</v>
      </c>
      <c r="C13" s="52">
        <v>69</v>
      </c>
      <c r="D13" s="9">
        <f t="shared" si="0"/>
        <v>15</v>
      </c>
      <c r="E13" s="52">
        <f>SHERIFF!H992</f>
        <v>311</v>
      </c>
    </row>
    <row r="14" spans="1:10" x14ac:dyDescent="0.2">
      <c r="A14" s="8" t="s">
        <v>1053</v>
      </c>
      <c r="B14" s="52">
        <v>180</v>
      </c>
      <c r="C14" s="52">
        <v>37</v>
      </c>
      <c r="D14" s="9">
        <f t="shared" si="0"/>
        <v>16</v>
      </c>
      <c r="E14" s="52">
        <f>SHERIFF!H993</f>
        <v>233</v>
      </c>
    </row>
    <row r="15" spans="1:10" x14ac:dyDescent="0.2">
      <c r="A15" s="8" t="s">
        <v>1054</v>
      </c>
      <c r="B15" s="52">
        <v>123</v>
      </c>
      <c r="C15" s="52">
        <v>37</v>
      </c>
      <c r="D15" s="9">
        <f t="shared" si="0"/>
        <v>25</v>
      </c>
      <c r="E15" s="52">
        <f>SHERIFF!H994</f>
        <v>185</v>
      </c>
    </row>
    <row r="16" spans="1:10" x14ac:dyDescent="0.2">
      <c r="A16" s="8" t="s">
        <v>1055</v>
      </c>
      <c r="B16" s="52">
        <v>228</v>
      </c>
      <c r="C16" s="52">
        <v>56</v>
      </c>
      <c r="D16" s="9">
        <f t="shared" si="0"/>
        <v>24</v>
      </c>
      <c r="E16" s="52">
        <f>SHERIFF!H995</f>
        <v>308</v>
      </c>
    </row>
    <row r="17" spans="1:10" x14ac:dyDescent="0.2">
      <c r="A17" s="8" t="s">
        <v>1056</v>
      </c>
      <c r="B17" s="52">
        <v>191</v>
      </c>
      <c r="C17" s="52">
        <v>40</v>
      </c>
      <c r="D17" s="9">
        <f t="shared" si="0"/>
        <v>37</v>
      </c>
      <c r="E17" s="52">
        <f>SHERIFF!H996</f>
        <v>268</v>
      </c>
    </row>
    <row r="18" spans="1:10" x14ac:dyDescent="0.2">
      <c r="A18" s="8" t="s">
        <v>1057</v>
      </c>
      <c r="B18" s="52">
        <v>184</v>
      </c>
      <c r="C18" s="52">
        <v>30</v>
      </c>
      <c r="D18" s="9">
        <f t="shared" si="0"/>
        <v>24</v>
      </c>
      <c r="E18" s="52">
        <f>SHERIFF!H997</f>
        <v>238</v>
      </c>
    </row>
    <row r="19" spans="1:10" x14ac:dyDescent="0.2">
      <c r="A19" s="8" t="s">
        <v>1058</v>
      </c>
      <c r="B19" s="52">
        <v>177</v>
      </c>
      <c r="C19" s="52">
        <v>28</v>
      </c>
      <c r="D19" s="9">
        <f t="shared" si="0"/>
        <v>48</v>
      </c>
      <c r="E19" s="52">
        <f>SHERIFF!H998</f>
        <v>253</v>
      </c>
    </row>
    <row r="20" spans="1:10" x14ac:dyDescent="0.2">
      <c r="A20" s="8" t="s">
        <v>1059</v>
      </c>
      <c r="B20" s="52">
        <v>206</v>
      </c>
      <c r="C20" s="52">
        <v>58</v>
      </c>
      <c r="D20" s="9">
        <f t="shared" si="0"/>
        <v>21</v>
      </c>
      <c r="E20" s="52">
        <f>SHERIFF!H999</f>
        <v>285</v>
      </c>
    </row>
    <row r="21" spans="1:10" x14ac:dyDescent="0.2">
      <c r="A21" s="8" t="s">
        <v>1060</v>
      </c>
      <c r="B21" s="52">
        <v>120</v>
      </c>
      <c r="C21" s="52">
        <v>37</v>
      </c>
      <c r="D21" s="9">
        <f t="shared" si="0"/>
        <v>24</v>
      </c>
      <c r="E21" s="52">
        <f>SHERIFF!H1000</f>
        <v>181</v>
      </c>
    </row>
    <row r="22" spans="1:10" x14ac:dyDescent="0.2">
      <c r="A22" s="8" t="s">
        <v>1061</v>
      </c>
      <c r="B22" s="52">
        <v>221</v>
      </c>
      <c r="C22" s="52">
        <v>44</v>
      </c>
      <c r="D22" s="9">
        <f t="shared" si="0"/>
        <v>34</v>
      </c>
      <c r="E22" s="52">
        <f>SHERIFF!H1001</f>
        <v>299</v>
      </c>
    </row>
    <row r="23" spans="1:10" x14ac:dyDescent="0.2">
      <c r="A23" s="8" t="s">
        <v>1062</v>
      </c>
      <c r="B23" s="52">
        <v>315</v>
      </c>
      <c r="C23" s="52">
        <v>63</v>
      </c>
      <c r="D23" s="9">
        <f t="shared" ref="D23:D29" si="1">E23-SUM(B23:C23)</f>
        <v>36</v>
      </c>
      <c r="E23" s="52">
        <f>SHERIFF!H1004</f>
        <v>414</v>
      </c>
    </row>
    <row r="24" spans="1:10" x14ac:dyDescent="0.2">
      <c r="A24" s="8" t="s">
        <v>1063</v>
      </c>
      <c r="B24" s="52">
        <v>130</v>
      </c>
      <c r="C24" s="52">
        <v>27</v>
      </c>
      <c r="D24" s="9">
        <f t="shared" si="1"/>
        <v>23</v>
      </c>
      <c r="E24" s="52">
        <f>SHERIFF!H1005</f>
        <v>180</v>
      </c>
    </row>
    <row r="25" spans="1:10" x14ac:dyDescent="0.2">
      <c r="A25" s="8" t="s">
        <v>1064</v>
      </c>
      <c r="B25" s="52">
        <v>297</v>
      </c>
      <c r="C25" s="52">
        <v>40</v>
      </c>
      <c r="D25" s="9">
        <f t="shared" si="1"/>
        <v>29</v>
      </c>
      <c r="E25" s="52">
        <f>SHERIFF!H1006</f>
        <v>366</v>
      </c>
    </row>
    <row r="26" spans="1:10" x14ac:dyDescent="0.2">
      <c r="A26" s="8" t="s">
        <v>1065</v>
      </c>
      <c r="B26" s="52">
        <v>253</v>
      </c>
      <c r="C26" s="52">
        <v>41</v>
      </c>
      <c r="D26" s="9">
        <f t="shared" si="1"/>
        <v>17</v>
      </c>
      <c r="E26" s="52">
        <f>SHERIFF!H1007</f>
        <v>311</v>
      </c>
    </row>
    <row r="27" spans="1:10" x14ac:dyDescent="0.2">
      <c r="A27" s="8" t="s">
        <v>1066</v>
      </c>
      <c r="B27" s="52">
        <v>165</v>
      </c>
      <c r="C27" s="52">
        <v>21</v>
      </c>
      <c r="D27" s="9">
        <f t="shared" si="1"/>
        <v>15</v>
      </c>
      <c r="E27" s="52">
        <f>SHERIFF!H1008</f>
        <v>201</v>
      </c>
    </row>
    <row r="28" spans="1:10" x14ac:dyDescent="0.2">
      <c r="A28" s="8" t="s">
        <v>1067</v>
      </c>
      <c r="B28" s="52">
        <v>173</v>
      </c>
      <c r="C28" s="52">
        <v>45</v>
      </c>
      <c r="D28" s="9">
        <f t="shared" si="1"/>
        <v>33</v>
      </c>
      <c r="E28" s="52">
        <f>SHERIFF!H1009</f>
        <v>251</v>
      </c>
    </row>
    <row r="29" spans="1:10" x14ac:dyDescent="0.2">
      <c r="A29" s="8" t="s">
        <v>1068</v>
      </c>
      <c r="B29" s="52">
        <v>106</v>
      </c>
      <c r="C29" s="52">
        <v>18</v>
      </c>
      <c r="D29" s="9">
        <f t="shared" si="1"/>
        <v>5</v>
      </c>
      <c r="E29" s="52">
        <f>SHERIFF!H1010</f>
        <v>129</v>
      </c>
    </row>
    <row r="30" spans="1:10" x14ac:dyDescent="0.2">
      <c r="A30" s="10" t="s">
        <v>595</v>
      </c>
      <c r="B30" s="32">
        <f>SUM(B5:B29)</f>
        <v>4709</v>
      </c>
      <c r="C30" s="32">
        <f>SUM(C5:C29)</f>
        <v>966</v>
      </c>
      <c r="D30" s="32">
        <f>SUM(D5:D29)</f>
        <v>582</v>
      </c>
      <c r="E30" s="32">
        <f>SUM(E5:E29)</f>
        <v>6257</v>
      </c>
    </row>
    <row r="31" spans="1:10" ht="9" customHeight="1" x14ac:dyDescent="0.2">
      <c r="B31" s="29"/>
      <c r="C31" s="29"/>
      <c r="D31" s="9"/>
      <c r="E31" s="9"/>
    </row>
    <row r="32" spans="1:10" ht="132" customHeight="1" x14ac:dyDescent="0.25">
      <c r="A32" s="40" t="s">
        <v>1089</v>
      </c>
      <c r="B32" s="51" t="s">
        <v>492</v>
      </c>
      <c r="C32" s="51" t="s">
        <v>493</v>
      </c>
      <c r="D32" s="55" t="s">
        <v>580</v>
      </c>
      <c r="E32" s="2" t="s">
        <v>595</v>
      </c>
      <c r="J32" s="49"/>
    </row>
    <row r="33" spans="1:5" s="5" customFormat="1" ht="11.85" customHeight="1" x14ac:dyDescent="0.2">
      <c r="A33" s="39">
        <v>2009</v>
      </c>
      <c r="B33" s="17"/>
      <c r="C33" s="17"/>
      <c r="D33" s="4"/>
    </row>
    <row r="34" spans="1:5" ht="3.95" customHeight="1" x14ac:dyDescent="0.2"/>
    <row r="35" spans="1:5" ht="15.75" x14ac:dyDescent="0.25">
      <c r="A35" s="7" t="s">
        <v>180</v>
      </c>
      <c r="B35" s="29"/>
      <c r="C35" s="29"/>
      <c r="D35" s="9"/>
      <c r="E35" s="9"/>
    </row>
    <row r="36" spans="1:5" x14ac:dyDescent="0.2">
      <c r="A36" s="8" t="s">
        <v>260</v>
      </c>
      <c r="B36" s="52">
        <v>151</v>
      </c>
      <c r="C36" s="52">
        <v>74</v>
      </c>
      <c r="D36" s="9">
        <f t="shared" ref="D36:D42" si="2">E36-SUM(B36:C36)</f>
        <v>43</v>
      </c>
      <c r="E36" s="52">
        <v>268</v>
      </c>
    </row>
    <row r="37" spans="1:5" x14ac:dyDescent="0.2">
      <c r="A37" s="8" t="s">
        <v>261</v>
      </c>
      <c r="B37" s="52">
        <v>199</v>
      </c>
      <c r="C37" s="52">
        <v>98</v>
      </c>
      <c r="D37" s="9">
        <f t="shared" si="2"/>
        <v>38</v>
      </c>
      <c r="E37" s="52">
        <v>335</v>
      </c>
    </row>
    <row r="38" spans="1:5" x14ac:dyDescent="0.2">
      <c r="A38" s="8" t="s">
        <v>742</v>
      </c>
      <c r="B38" s="52">
        <v>242</v>
      </c>
      <c r="C38" s="52">
        <v>90</v>
      </c>
      <c r="D38" s="9">
        <f t="shared" si="2"/>
        <v>7</v>
      </c>
      <c r="E38" s="52">
        <v>339</v>
      </c>
    </row>
    <row r="39" spans="1:5" x14ac:dyDescent="0.2">
      <c r="A39" s="8" t="s">
        <v>743</v>
      </c>
      <c r="B39" s="52">
        <v>132</v>
      </c>
      <c r="C39" s="52">
        <v>85</v>
      </c>
      <c r="D39" s="9">
        <f t="shared" si="2"/>
        <v>22</v>
      </c>
      <c r="E39" s="52">
        <v>239</v>
      </c>
    </row>
    <row r="40" spans="1:5" x14ac:dyDescent="0.2">
      <c r="A40" s="8" t="s">
        <v>744</v>
      </c>
      <c r="B40" s="52">
        <v>126</v>
      </c>
      <c r="C40" s="52">
        <v>49</v>
      </c>
      <c r="D40" s="9">
        <f t="shared" si="2"/>
        <v>20</v>
      </c>
      <c r="E40" s="52">
        <v>195</v>
      </c>
    </row>
    <row r="41" spans="1:5" x14ac:dyDescent="0.2">
      <c r="A41" s="8" t="s">
        <v>745</v>
      </c>
      <c r="B41" s="52">
        <v>134</v>
      </c>
      <c r="C41" s="52">
        <v>65</v>
      </c>
      <c r="D41" s="9">
        <f t="shared" si="2"/>
        <v>9</v>
      </c>
      <c r="E41" s="52">
        <v>208</v>
      </c>
    </row>
    <row r="42" spans="1:5" x14ac:dyDescent="0.2">
      <c r="A42" s="8" t="s">
        <v>1050</v>
      </c>
      <c r="B42" s="52">
        <v>113</v>
      </c>
      <c r="C42" s="52">
        <v>60</v>
      </c>
      <c r="D42" s="9">
        <f t="shared" si="2"/>
        <v>19</v>
      </c>
      <c r="E42" s="52">
        <v>192</v>
      </c>
    </row>
    <row r="43" spans="1:5" x14ac:dyDescent="0.2">
      <c r="D43" s="9"/>
    </row>
  </sheetData>
  <phoneticPr fontId="0" type="noConversion"/>
  <printOptions horizontalCentered="1"/>
  <pageMargins left="0.75" right="0.75" top="0.4" bottom="0.25" header="0.25" footer="0.25"/>
  <pageSetup firstPageNumber="86" orientation="portrait" useFirstPageNumber="1" horizontalDpi="4294967292" r:id="rId1"/>
  <headerFooter alignWithMargins="0">
    <oddFooter>&amp;C&amp;"Arial,Bold"&amp;8&amp;P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I1628"/>
  <sheetViews>
    <sheetView zoomScaleNormal="100" zoomScaleSheetLayoutView="100" workbookViewId="0">
      <selection activeCell="L1" sqref="L1"/>
    </sheetView>
  </sheetViews>
  <sheetFormatPr defaultRowHeight="12.75" x14ac:dyDescent="0.2"/>
  <cols>
    <col min="1" max="1" width="30.5703125" customWidth="1"/>
    <col min="2" max="11" width="7.7109375" customWidth="1"/>
  </cols>
  <sheetData>
    <row r="1" spans="1:8" ht="155.1" customHeight="1" x14ac:dyDescent="0.25">
      <c r="A1" s="23" t="s">
        <v>956</v>
      </c>
      <c r="B1" s="1" t="s">
        <v>970</v>
      </c>
      <c r="C1" s="1" t="s">
        <v>971</v>
      </c>
      <c r="D1" s="1" t="s">
        <v>257</v>
      </c>
      <c r="E1" s="1" t="s">
        <v>972</v>
      </c>
      <c r="F1" s="1" t="s">
        <v>973</v>
      </c>
      <c r="G1" s="44" t="s">
        <v>668</v>
      </c>
      <c r="H1" s="46" t="s">
        <v>595</v>
      </c>
    </row>
    <row r="2" spans="1:8" s="5" customFormat="1" ht="11.85" customHeight="1" x14ac:dyDescent="0.2">
      <c r="A2" s="3">
        <v>2009</v>
      </c>
      <c r="B2" s="4" t="s">
        <v>948</v>
      </c>
      <c r="C2" s="4" t="s">
        <v>949</v>
      </c>
      <c r="D2" s="4" t="s">
        <v>950</v>
      </c>
      <c r="E2" s="4" t="s">
        <v>951</v>
      </c>
      <c r="F2" s="4" t="s">
        <v>952</v>
      </c>
    </row>
    <row r="3" spans="1:8" ht="3.95" customHeight="1" x14ac:dyDescent="0.2"/>
    <row r="4" spans="1:8" ht="15.75" x14ac:dyDescent="0.25">
      <c r="A4" s="7" t="s">
        <v>178</v>
      </c>
      <c r="B4" s="9"/>
      <c r="C4" s="9"/>
      <c r="D4" s="9"/>
      <c r="E4" s="9"/>
      <c r="F4" s="9"/>
      <c r="G4" s="9"/>
      <c r="H4" s="9"/>
    </row>
    <row r="5" spans="1:8" x14ac:dyDescent="0.2">
      <c r="A5" s="8" t="s">
        <v>260</v>
      </c>
      <c r="B5" s="52">
        <v>47</v>
      </c>
      <c r="C5" s="52">
        <v>42</v>
      </c>
      <c r="D5" s="52">
        <v>6</v>
      </c>
      <c r="E5" s="52">
        <v>12</v>
      </c>
      <c r="F5" s="52">
        <v>4</v>
      </c>
      <c r="G5" s="9">
        <f t="shared" ref="G5:G48" si="0">H5-SUM(B5:F5)</f>
        <v>9</v>
      </c>
      <c r="H5" s="52">
        <f>SHERIFF!H1019</f>
        <v>120</v>
      </c>
    </row>
    <row r="6" spans="1:8" x14ac:dyDescent="0.2">
      <c r="A6" s="8" t="s">
        <v>261</v>
      </c>
      <c r="B6" s="52">
        <v>62</v>
      </c>
      <c r="C6" s="52">
        <v>60</v>
      </c>
      <c r="D6" s="52">
        <v>3</v>
      </c>
      <c r="E6" s="52">
        <v>12</v>
      </c>
      <c r="F6" s="52">
        <v>6</v>
      </c>
      <c r="G6" s="9">
        <f t="shared" si="0"/>
        <v>7</v>
      </c>
      <c r="H6" s="52">
        <f>SHERIFF!H1020</f>
        <v>150</v>
      </c>
    </row>
    <row r="7" spans="1:8" x14ac:dyDescent="0.2">
      <c r="A7" s="8" t="s">
        <v>742</v>
      </c>
      <c r="B7" s="52">
        <v>68</v>
      </c>
      <c r="C7" s="52">
        <v>84</v>
      </c>
      <c r="D7" s="52">
        <v>18</v>
      </c>
      <c r="E7" s="52">
        <v>13</v>
      </c>
      <c r="F7" s="52">
        <v>6</v>
      </c>
      <c r="G7" s="9">
        <f t="shared" si="0"/>
        <v>10</v>
      </c>
      <c r="H7" s="52">
        <f>SHERIFF!H1021</f>
        <v>199</v>
      </c>
    </row>
    <row r="8" spans="1:8" x14ac:dyDescent="0.2">
      <c r="A8" s="8" t="s">
        <v>743</v>
      </c>
      <c r="B8" s="52">
        <v>74</v>
      </c>
      <c r="C8" s="52">
        <v>44</v>
      </c>
      <c r="D8" s="52">
        <v>8</v>
      </c>
      <c r="E8" s="52">
        <v>6</v>
      </c>
      <c r="F8" s="52">
        <v>7</v>
      </c>
      <c r="G8" s="9">
        <f t="shared" si="0"/>
        <v>7</v>
      </c>
      <c r="H8" s="52">
        <f>SHERIFF!H1022</f>
        <v>146</v>
      </c>
    </row>
    <row r="9" spans="1:8" x14ac:dyDescent="0.2">
      <c r="A9" s="8" t="s">
        <v>744</v>
      </c>
      <c r="B9" s="52">
        <v>97</v>
      </c>
      <c r="C9" s="52">
        <v>50</v>
      </c>
      <c r="D9" s="52">
        <v>14</v>
      </c>
      <c r="E9" s="52">
        <v>12</v>
      </c>
      <c r="F9" s="52">
        <v>7</v>
      </c>
      <c r="G9" s="9">
        <f t="shared" si="0"/>
        <v>10</v>
      </c>
      <c r="H9" s="52">
        <f>SHERIFF!H1023</f>
        <v>190</v>
      </c>
    </row>
    <row r="10" spans="1:8" x14ac:dyDescent="0.2">
      <c r="A10" s="8" t="s">
        <v>745</v>
      </c>
      <c r="B10" s="52">
        <v>101</v>
      </c>
      <c r="C10" s="52">
        <v>73</v>
      </c>
      <c r="D10" s="52">
        <v>9</v>
      </c>
      <c r="E10" s="52">
        <v>16</v>
      </c>
      <c r="F10" s="52">
        <v>10</v>
      </c>
      <c r="G10" s="9">
        <f t="shared" si="0"/>
        <v>13</v>
      </c>
      <c r="H10" s="52">
        <f>SHERIFF!H1024</f>
        <v>222</v>
      </c>
    </row>
    <row r="11" spans="1:8" x14ac:dyDescent="0.2">
      <c r="A11" s="8" t="s">
        <v>1050</v>
      </c>
      <c r="B11" s="52">
        <v>89</v>
      </c>
      <c r="C11" s="52">
        <v>81</v>
      </c>
      <c r="D11" s="52">
        <v>12</v>
      </c>
      <c r="E11" s="52">
        <v>12</v>
      </c>
      <c r="F11" s="52">
        <v>8</v>
      </c>
      <c r="G11" s="9">
        <f t="shared" si="0"/>
        <v>14</v>
      </c>
      <c r="H11" s="52">
        <f>SHERIFF!H1025</f>
        <v>216</v>
      </c>
    </row>
    <row r="12" spans="1:8" x14ac:dyDescent="0.2">
      <c r="A12" s="8" t="s">
        <v>1051</v>
      </c>
      <c r="B12" s="52">
        <v>56</v>
      </c>
      <c r="C12" s="52">
        <v>72</v>
      </c>
      <c r="D12" s="52">
        <v>9</v>
      </c>
      <c r="E12" s="52">
        <v>10</v>
      </c>
      <c r="F12" s="52">
        <v>5</v>
      </c>
      <c r="G12" s="9">
        <f t="shared" si="0"/>
        <v>11</v>
      </c>
      <c r="H12" s="52">
        <f>SHERIFF!H1026</f>
        <v>163</v>
      </c>
    </row>
    <row r="13" spans="1:8" x14ac:dyDescent="0.2">
      <c r="A13" s="8" t="s">
        <v>1052</v>
      </c>
      <c r="B13" s="52">
        <v>97</v>
      </c>
      <c r="C13" s="52">
        <v>92</v>
      </c>
      <c r="D13" s="52">
        <v>14</v>
      </c>
      <c r="E13" s="52">
        <v>12</v>
      </c>
      <c r="F13" s="52">
        <v>9</v>
      </c>
      <c r="G13" s="9">
        <f t="shared" si="0"/>
        <v>20</v>
      </c>
      <c r="H13" s="52">
        <f>SHERIFF!H1027</f>
        <v>244</v>
      </c>
    </row>
    <row r="14" spans="1:8" x14ac:dyDescent="0.2">
      <c r="A14" s="8" t="s">
        <v>1053</v>
      </c>
      <c r="B14" s="52">
        <v>62</v>
      </c>
      <c r="C14" s="52">
        <v>71</v>
      </c>
      <c r="D14" s="52">
        <v>10</v>
      </c>
      <c r="E14" s="52">
        <v>20</v>
      </c>
      <c r="F14" s="52">
        <v>11</v>
      </c>
      <c r="G14" s="9">
        <f t="shared" si="0"/>
        <v>9</v>
      </c>
      <c r="H14" s="52">
        <f>SHERIFF!H1028</f>
        <v>183</v>
      </c>
    </row>
    <row r="15" spans="1:8" x14ac:dyDescent="0.2">
      <c r="A15" s="8" t="s">
        <v>1054</v>
      </c>
      <c r="B15" s="52">
        <v>86</v>
      </c>
      <c r="C15" s="52">
        <v>59</v>
      </c>
      <c r="D15" s="52">
        <v>12</v>
      </c>
      <c r="E15" s="52">
        <v>7</v>
      </c>
      <c r="F15" s="52">
        <v>3</v>
      </c>
      <c r="G15" s="9">
        <f t="shared" si="0"/>
        <v>9</v>
      </c>
      <c r="H15" s="52">
        <f>SHERIFF!H1029</f>
        <v>176</v>
      </c>
    </row>
    <row r="16" spans="1:8" x14ac:dyDescent="0.2">
      <c r="A16" s="8" t="s">
        <v>1055</v>
      </c>
      <c r="B16" s="52">
        <v>70</v>
      </c>
      <c r="C16" s="52">
        <v>62</v>
      </c>
      <c r="D16" s="52">
        <v>7</v>
      </c>
      <c r="E16" s="52">
        <v>15</v>
      </c>
      <c r="F16" s="52">
        <v>5</v>
      </c>
      <c r="G16" s="9">
        <f t="shared" si="0"/>
        <v>9</v>
      </c>
      <c r="H16" s="52">
        <f>SHERIFF!H1030</f>
        <v>168</v>
      </c>
    </row>
    <row r="17" spans="1:8" x14ac:dyDescent="0.2">
      <c r="A17" s="8" t="s">
        <v>1056</v>
      </c>
      <c r="B17" s="52">
        <v>56</v>
      </c>
      <c r="C17" s="52">
        <v>61</v>
      </c>
      <c r="D17" s="52">
        <v>10</v>
      </c>
      <c r="E17" s="52">
        <v>15</v>
      </c>
      <c r="F17" s="52">
        <v>4</v>
      </c>
      <c r="G17" s="9">
        <f t="shared" si="0"/>
        <v>11</v>
      </c>
      <c r="H17" s="52">
        <f>SHERIFF!H1031</f>
        <v>157</v>
      </c>
    </row>
    <row r="18" spans="1:8" x14ac:dyDescent="0.2">
      <c r="A18" s="8" t="s">
        <v>1057</v>
      </c>
      <c r="B18" s="52">
        <v>68</v>
      </c>
      <c r="C18" s="52">
        <v>74</v>
      </c>
      <c r="D18" s="52">
        <v>7</v>
      </c>
      <c r="E18" s="52">
        <v>8</v>
      </c>
      <c r="F18" s="52">
        <v>12</v>
      </c>
      <c r="G18" s="9">
        <f t="shared" si="0"/>
        <v>10</v>
      </c>
      <c r="H18" s="52">
        <f>SHERIFF!H1032</f>
        <v>179</v>
      </c>
    </row>
    <row r="19" spans="1:8" x14ac:dyDescent="0.2">
      <c r="A19" s="8" t="s">
        <v>1058</v>
      </c>
      <c r="B19" s="52">
        <v>74</v>
      </c>
      <c r="C19" s="52">
        <v>54</v>
      </c>
      <c r="D19" s="52">
        <v>12</v>
      </c>
      <c r="E19" s="52">
        <v>9</v>
      </c>
      <c r="F19" s="52">
        <v>13</v>
      </c>
      <c r="G19" s="9">
        <f t="shared" si="0"/>
        <v>7</v>
      </c>
      <c r="H19" s="52">
        <f>SHERIFF!H1033</f>
        <v>169</v>
      </c>
    </row>
    <row r="20" spans="1:8" x14ac:dyDescent="0.2">
      <c r="A20" s="8" t="s">
        <v>1059</v>
      </c>
      <c r="B20" s="52">
        <v>48</v>
      </c>
      <c r="C20" s="52">
        <v>58</v>
      </c>
      <c r="D20" s="52">
        <v>6</v>
      </c>
      <c r="E20" s="52">
        <v>10</v>
      </c>
      <c r="F20" s="52">
        <v>2</v>
      </c>
      <c r="G20" s="9">
        <f t="shared" si="0"/>
        <v>9</v>
      </c>
      <c r="H20" s="52">
        <f>SHERIFF!H1034</f>
        <v>133</v>
      </c>
    </row>
    <row r="21" spans="1:8" x14ac:dyDescent="0.2">
      <c r="A21" s="8" t="s">
        <v>1060</v>
      </c>
      <c r="B21" s="52">
        <v>57</v>
      </c>
      <c r="C21" s="52">
        <v>59</v>
      </c>
      <c r="D21" s="52">
        <v>12</v>
      </c>
      <c r="E21" s="52">
        <v>8</v>
      </c>
      <c r="F21" s="52">
        <v>5</v>
      </c>
      <c r="G21" s="9">
        <f t="shared" si="0"/>
        <v>14</v>
      </c>
      <c r="H21" s="52">
        <f>SHERIFF!H1035</f>
        <v>155</v>
      </c>
    </row>
    <row r="22" spans="1:8" x14ac:dyDescent="0.2">
      <c r="A22" s="8" t="s">
        <v>1061</v>
      </c>
      <c r="B22" s="52">
        <v>49</v>
      </c>
      <c r="C22" s="52">
        <v>59</v>
      </c>
      <c r="D22" s="52">
        <v>9</v>
      </c>
      <c r="E22" s="52">
        <v>11</v>
      </c>
      <c r="F22" s="52">
        <v>5</v>
      </c>
      <c r="G22" s="9">
        <f t="shared" si="0"/>
        <v>4</v>
      </c>
      <c r="H22" s="52">
        <f>SHERIFF!H1036</f>
        <v>137</v>
      </c>
    </row>
    <row r="23" spans="1:8" x14ac:dyDescent="0.2">
      <c r="A23" s="8" t="s">
        <v>1062</v>
      </c>
      <c r="B23" s="52">
        <v>51</v>
      </c>
      <c r="C23" s="52">
        <v>98</v>
      </c>
      <c r="D23" s="52">
        <v>13</v>
      </c>
      <c r="E23" s="52">
        <v>17</v>
      </c>
      <c r="F23" s="52">
        <v>6</v>
      </c>
      <c r="G23" s="9">
        <f t="shared" si="0"/>
        <v>7</v>
      </c>
      <c r="H23" s="52">
        <f>SHERIFF!H1037</f>
        <v>192</v>
      </c>
    </row>
    <row r="24" spans="1:8" x14ac:dyDescent="0.2">
      <c r="A24" s="8" t="s">
        <v>1063</v>
      </c>
      <c r="B24" s="52">
        <v>37</v>
      </c>
      <c r="C24" s="52">
        <v>33</v>
      </c>
      <c r="D24" s="52">
        <v>3</v>
      </c>
      <c r="E24" s="52">
        <v>3</v>
      </c>
      <c r="F24" s="52">
        <v>6</v>
      </c>
      <c r="G24" s="9">
        <f t="shared" si="0"/>
        <v>2</v>
      </c>
      <c r="H24" s="52">
        <f>SHERIFF!H1038</f>
        <v>84</v>
      </c>
    </row>
    <row r="25" spans="1:8" x14ac:dyDescent="0.2">
      <c r="A25" s="8" t="s">
        <v>1064</v>
      </c>
      <c r="B25" s="52">
        <v>61</v>
      </c>
      <c r="C25" s="52">
        <v>85</v>
      </c>
      <c r="D25" s="52">
        <v>17</v>
      </c>
      <c r="E25" s="52">
        <v>7</v>
      </c>
      <c r="F25" s="52">
        <v>9</v>
      </c>
      <c r="G25" s="9">
        <f t="shared" si="0"/>
        <v>6</v>
      </c>
      <c r="H25" s="52">
        <f>SHERIFF!H1039</f>
        <v>185</v>
      </c>
    </row>
    <row r="26" spans="1:8" x14ac:dyDescent="0.2">
      <c r="A26" s="8" t="s">
        <v>1065</v>
      </c>
      <c r="B26" s="52">
        <v>41</v>
      </c>
      <c r="C26" s="52">
        <v>94</v>
      </c>
      <c r="D26" s="52">
        <v>16</v>
      </c>
      <c r="E26" s="52">
        <v>8</v>
      </c>
      <c r="F26" s="52">
        <v>7</v>
      </c>
      <c r="G26" s="9">
        <f t="shared" si="0"/>
        <v>2</v>
      </c>
      <c r="H26" s="52">
        <f>SHERIFF!H1040</f>
        <v>168</v>
      </c>
    </row>
    <row r="27" spans="1:8" x14ac:dyDescent="0.2">
      <c r="A27" s="8" t="s">
        <v>1066</v>
      </c>
      <c r="B27" s="52">
        <v>19</v>
      </c>
      <c r="C27" s="52">
        <v>44</v>
      </c>
      <c r="D27" s="52">
        <v>6</v>
      </c>
      <c r="E27" s="52">
        <v>3</v>
      </c>
      <c r="F27" s="52">
        <v>2</v>
      </c>
      <c r="G27" s="9">
        <f t="shared" si="0"/>
        <v>2</v>
      </c>
      <c r="H27" s="52">
        <f>SHERIFF!H1041</f>
        <v>76</v>
      </c>
    </row>
    <row r="28" spans="1:8" x14ac:dyDescent="0.2">
      <c r="A28" s="8" t="s">
        <v>1067</v>
      </c>
      <c r="B28" s="52">
        <v>20</v>
      </c>
      <c r="C28" s="52">
        <v>23</v>
      </c>
      <c r="D28" s="52">
        <v>3</v>
      </c>
      <c r="E28" s="52">
        <v>3</v>
      </c>
      <c r="F28" s="52">
        <v>4</v>
      </c>
      <c r="G28" s="9">
        <f t="shared" si="0"/>
        <v>1</v>
      </c>
      <c r="H28" s="52">
        <f>SHERIFF!H1042</f>
        <v>54</v>
      </c>
    </row>
    <row r="29" spans="1:8" x14ac:dyDescent="0.2">
      <c r="A29" s="8" t="s">
        <v>1068</v>
      </c>
      <c r="B29" s="52">
        <v>36</v>
      </c>
      <c r="C29" s="52">
        <v>91</v>
      </c>
      <c r="D29" s="52">
        <v>11</v>
      </c>
      <c r="E29" s="52">
        <v>7</v>
      </c>
      <c r="F29" s="52">
        <v>2</v>
      </c>
      <c r="G29" s="9">
        <f t="shared" si="0"/>
        <v>5</v>
      </c>
      <c r="H29" s="52">
        <f>SHERIFF!H1043</f>
        <v>152</v>
      </c>
    </row>
    <row r="30" spans="1:8" x14ac:dyDescent="0.2">
      <c r="A30" s="8" t="s">
        <v>1069</v>
      </c>
      <c r="B30" s="52">
        <v>46</v>
      </c>
      <c r="C30" s="52">
        <v>136</v>
      </c>
      <c r="D30" s="52">
        <v>22</v>
      </c>
      <c r="E30" s="52">
        <v>12</v>
      </c>
      <c r="F30" s="52">
        <v>3</v>
      </c>
      <c r="G30" s="9">
        <f t="shared" si="0"/>
        <v>3</v>
      </c>
      <c r="H30" s="52">
        <f>SHERIFF!H1044</f>
        <v>222</v>
      </c>
    </row>
    <row r="31" spans="1:8" x14ac:dyDescent="0.2">
      <c r="A31" s="8" t="s">
        <v>1070</v>
      </c>
      <c r="B31" s="52">
        <v>24</v>
      </c>
      <c r="C31" s="52">
        <v>83</v>
      </c>
      <c r="D31" s="52">
        <v>8</v>
      </c>
      <c r="E31" s="52">
        <v>12</v>
      </c>
      <c r="F31" s="52">
        <v>2</v>
      </c>
      <c r="G31" s="9">
        <f t="shared" si="0"/>
        <v>1</v>
      </c>
      <c r="H31" s="52">
        <f>SHERIFF!H1045</f>
        <v>130</v>
      </c>
    </row>
    <row r="32" spans="1:8" x14ac:dyDescent="0.2">
      <c r="A32" s="8" t="s">
        <v>904</v>
      </c>
      <c r="B32" s="52">
        <v>76</v>
      </c>
      <c r="C32" s="52">
        <v>94</v>
      </c>
      <c r="D32" s="52">
        <v>13</v>
      </c>
      <c r="E32" s="52">
        <v>15</v>
      </c>
      <c r="F32" s="52">
        <v>7</v>
      </c>
      <c r="G32" s="9">
        <f t="shared" si="0"/>
        <v>8</v>
      </c>
      <c r="H32" s="52">
        <f>SHERIFF!H1046</f>
        <v>213</v>
      </c>
    </row>
    <row r="33" spans="1:8" x14ac:dyDescent="0.2">
      <c r="A33" s="8" t="s">
        <v>1029</v>
      </c>
      <c r="B33" s="52">
        <v>45</v>
      </c>
      <c r="C33" s="52">
        <v>55</v>
      </c>
      <c r="D33" s="52">
        <v>9</v>
      </c>
      <c r="E33" s="52">
        <v>6</v>
      </c>
      <c r="F33" s="52">
        <v>5</v>
      </c>
      <c r="G33" s="9">
        <f t="shared" si="0"/>
        <v>4</v>
      </c>
      <c r="H33" s="52">
        <f>SHERIFF!$H$1047</f>
        <v>124</v>
      </c>
    </row>
    <row r="34" spans="1:8" x14ac:dyDescent="0.2">
      <c r="A34" s="8" t="s">
        <v>1030</v>
      </c>
      <c r="B34" s="52">
        <v>46</v>
      </c>
      <c r="C34" s="52">
        <v>81</v>
      </c>
      <c r="D34" s="52">
        <v>9</v>
      </c>
      <c r="E34" s="52">
        <v>10</v>
      </c>
      <c r="F34" s="52">
        <v>3</v>
      </c>
      <c r="G34" s="9">
        <f t="shared" si="0"/>
        <v>9</v>
      </c>
      <c r="H34" s="52">
        <f>SHERIFF!H1050</f>
        <v>158</v>
      </c>
    </row>
    <row r="35" spans="1:8" x14ac:dyDescent="0.2">
      <c r="A35" s="8" t="s">
        <v>1031</v>
      </c>
      <c r="B35" s="52">
        <v>49</v>
      </c>
      <c r="C35" s="52">
        <v>84</v>
      </c>
      <c r="D35" s="52">
        <v>9</v>
      </c>
      <c r="E35" s="52">
        <v>10</v>
      </c>
      <c r="F35" s="52">
        <v>9</v>
      </c>
      <c r="G35" s="9">
        <f t="shared" si="0"/>
        <v>4</v>
      </c>
      <c r="H35" s="52">
        <f>SHERIFF!H1051</f>
        <v>165</v>
      </c>
    </row>
    <row r="36" spans="1:8" x14ac:dyDescent="0.2">
      <c r="A36" s="8" t="s">
        <v>1032</v>
      </c>
      <c r="B36" s="52">
        <v>49</v>
      </c>
      <c r="C36" s="52">
        <v>100</v>
      </c>
      <c r="D36" s="52">
        <v>14</v>
      </c>
      <c r="E36" s="52">
        <v>5</v>
      </c>
      <c r="F36" s="52">
        <v>5</v>
      </c>
      <c r="G36" s="9">
        <f t="shared" si="0"/>
        <v>7</v>
      </c>
      <c r="H36" s="52">
        <f>SHERIFF!H1052</f>
        <v>180</v>
      </c>
    </row>
    <row r="37" spans="1:8" x14ac:dyDescent="0.2">
      <c r="A37" s="8" t="s">
        <v>1033</v>
      </c>
      <c r="B37" s="52">
        <v>47</v>
      </c>
      <c r="C37" s="52">
        <v>89</v>
      </c>
      <c r="D37" s="52">
        <v>17</v>
      </c>
      <c r="E37" s="52">
        <v>14</v>
      </c>
      <c r="F37" s="52">
        <v>2</v>
      </c>
      <c r="G37" s="9">
        <f t="shared" si="0"/>
        <v>5</v>
      </c>
      <c r="H37" s="52">
        <f>SHERIFF!H1053</f>
        <v>174</v>
      </c>
    </row>
    <row r="38" spans="1:8" x14ac:dyDescent="0.2">
      <c r="A38" s="8" t="s">
        <v>1034</v>
      </c>
      <c r="B38" s="52">
        <v>34</v>
      </c>
      <c r="C38" s="52">
        <v>49</v>
      </c>
      <c r="D38" s="52">
        <v>10</v>
      </c>
      <c r="E38" s="52">
        <v>3</v>
      </c>
      <c r="F38" s="52">
        <v>8</v>
      </c>
      <c r="G38" s="9">
        <f t="shared" si="0"/>
        <v>0</v>
      </c>
      <c r="H38" s="52">
        <f>SHERIFF!H1054</f>
        <v>104</v>
      </c>
    </row>
    <row r="39" spans="1:8" x14ac:dyDescent="0.2">
      <c r="A39" s="8" t="s">
        <v>1035</v>
      </c>
      <c r="B39" s="52">
        <v>53</v>
      </c>
      <c r="C39" s="52">
        <v>111</v>
      </c>
      <c r="D39" s="52">
        <v>17</v>
      </c>
      <c r="E39" s="52">
        <v>9</v>
      </c>
      <c r="F39" s="52">
        <v>3</v>
      </c>
      <c r="G39" s="9">
        <f t="shared" si="0"/>
        <v>8</v>
      </c>
      <c r="H39" s="52">
        <f>SHERIFF!H1055</f>
        <v>201</v>
      </c>
    </row>
    <row r="40" spans="1:8" x14ac:dyDescent="0.2">
      <c r="A40" s="8" t="s">
        <v>1036</v>
      </c>
      <c r="B40" s="52">
        <v>74</v>
      </c>
      <c r="C40" s="52">
        <v>134</v>
      </c>
      <c r="D40" s="52">
        <v>10</v>
      </c>
      <c r="E40" s="52">
        <v>15</v>
      </c>
      <c r="F40" s="52">
        <v>6</v>
      </c>
      <c r="G40" s="9">
        <f t="shared" si="0"/>
        <v>4</v>
      </c>
      <c r="H40" s="52">
        <f>SHERIFF!H1056</f>
        <v>243</v>
      </c>
    </row>
    <row r="41" spans="1:8" x14ac:dyDescent="0.2">
      <c r="A41" s="8" t="s">
        <v>1037</v>
      </c>
      <c r="B41" s="52">
        <v>53</v>
      </c>
      <c r="C41" s="52">
        <v>90</v>
      </c>
      <c r="D41" s="52">
        <v>8</v>
      </c>
      <c r="E41" s="52">
        <v>5</v>
      </c>
      <c r="F41" s="52">
        <v>7</v>
      </c>
      <c r="G41" s="9">
        <f t="shared" si="0"/>
        <v>4</v>
      </c>
      <c r="H41" s="52">
        <f>SHERIFF!H1057</f>
        <v>167</v>
      </c>
    </row>
    <row r="42" spans="1:8" x14ac:dyDescent="0.2">
      <c r="A42" s="8" t="s">
        <v>1038</v>
      </c>
      <c r="B42" s="52">
        <v>48</v>
      </c>
      <c r="C42" s="52">
        <v>79</v>
      </c>
      <c r="D42" s="52">
        <v>7</v>
      </c>
      <c r="E42" s="52">
        <v>10</v>
      </c>
      <c r="F42" s="52">
        <v>1</v>
      </c>
      <c r="G42" s="9">
        <f t="shared" si="0"/>
        <v>8</v>
      </c>
      <c r="H42" s="52">
        <f>SHERIFF!H1058</f>
        <v>153</v>
      </c>
    </row>
    <row r="43" spans="1:8" x14ac:dyDescent="0.2">
      <c r="A43" s="8" t="s">
        <v>1039</v>
      </c>
      <c r="B43" s="52">
        <v>56</v>
      </c>
      <c r="C43" s="52">
        <v>85</v>
      </c>
      <c r="D43" s="52">
        <v>7</v>
      </c>
      <c r="E43" s="52">
        <v>4</v>
      </c>
      <c r="F43" s="52">
        <v>3</v>
      </c>
      <c r="G43" s="9">
        <f t="shared" si="0"/>
        <v>1</v>
      </c>
      <c r="H43" s="52">
        <f>SHERIFF!H1059</f>
        <v>156</v>
      </c>
    </row>
    <row r="44" spans="1:8" x14ac:dyDescent="0.2">
      <c r="A44" s="8" t="s">
        <v>1040</v>
      </c>
      <c r="B44" s="52">
        <v>81</v>
      </c>
      <c r="C44" s="52">
        <v>108</v>
      </c>
      <c r="D44" s="52">
        <v>12</v>
      </c>
      <c r="E44" s="52">
        <v>17</v>
      </c>
      <c r="F44" s="52">
        <v>10</v>
      </c>
      <c r="G44" s="9">
        <f t="shared" si="0"/>
        <v>12</v>
      </c>
      <c r="H44" s="52">
        <f>SHERIFF!H1060</f>
        <v>240</v>
      </c>
    </row>
    <row r="45" spans="1:8" x14ac:dyDescent="0.2">
      <c r="A45" s="8" t="s">
        <v>1041</v>
      </c>
      <c r="B45" s="52">
        <v>48</v>
      </c>
      <c r="C45" s="52">
        <v>74</v>
      </c>
      <c r="D45" s="52">
        <v>8</v>
      </c>
      <c r="E45" s="52">
        <v>7</v>
      </c>
      <c r="F45" s="52">
        <v>7</v>
      </c>
      <c r="G45" s="9">
        <f t="shared" si="0"/>
        <v>4</v>
      </c>
      <c r="H45" s="52">
        <f>SHERIFF!H1061</f>
        <v>148</v>
      </c>
    </row>
    <row r="46" spans="1:8" x14ac:dyDescent="0.2">
      <c r="A46" s="8" t="s">
        <v>1042</v>
      </c>
      <c r="B46" s="52">
        <v>55</v>
      </c>
      <c r="C46" s="52">
        <v>110</v>
      </c>
      <c r="D46" s="52">
        <v>9</v>
      </c>
      <c r="E46" s="52">
        <v>16</v>
      </c>
      <c r="F46" s="52">
        <v>5</v>
      </c>
      <c r="G46" s="9">
        <f t="shared" si="0"/>
        <v>4</v>
      </c>
      <c r="H46" s="52">
        <f>SHERIFF!H1062</f>
        <v>199</v>
      </c>
    </row>
    <row r="47" spans="1:8" x14ac:dyDescent="0.2">
      <c r="A47" s="8" t="s">
        <v>1043</v>
      </c>
      <c r="B47" s="52">
        <v>47</v>
      </c>
      <c r="C47" s="52">
        <v>75</v>
      </c>
      <c r="D47" s="52">
        <v>10</v>
      </c>
      <c r="E47" s="52">
        <v>10</v>
      </c>
      <c r="F47" s="52">
        <v>5</v>
      </c>
      <c r="G47" s="9">
        <f t="shared" si="0"/>
        <v>3</v>
      </c>
      <c r="H47" s="52">
        <f>SHERIFF!H1063</f>
        <v>150</v>
      </c>
    </row>
    <row r="48" spans="1:8" x14ac:dyDescent="0.2">
      <c r="A48" s="8" t="s">
        <v>1044</v>
      </c>
      <c r="B48" s="52">
        <v>51</v>
      </c>
      <c r="C48" s="52">
        <v>145</v>
      </c>
      <c r="D48" s="52">
        <v>14</v>
      </c>
      <c r="E48" s="52">
        <v>11</v>
      </c>
      <c r="F48" s="52">
        <v>10</v>
      </c>
      <c r="G48" s="9">
        <f t="shared" si="0"/>
        <v>3</v>
      </c>
      <c r="H48" s="52">
        <f>SHERIFF!H1064</f>
        <v>234</v>
      </c>
    </row>
    <row r="49" spans="1:8" x14ac:dyDescent="0.2">
      <c r="B49" s="9"/>
      <c r="C49" s="9"/>
      <c r="D49" s="9"/>
      <c r="E49" s="9"/>
      <c r="F49" s="9"/>
      <c r="G49" s="9"/>
      <c r="H49" s="9"/>
    </row>
    <row r="50" spans="1:8" x14ac:dyDescent="0.2">
      <c r="A50" s="27" t="s">
        <v>313</v>
      </c>
      <c r="B50" s="9"/>
      <c r="C50" s="9"/>
      <c r="D50" s="9"/>
      <c r="E50" s="9"/>
      <c r="F50" s="9"/>
      <c r="G50" s="9"/>
      <c r="H50" s="9"/>
    </row>
    <row r="51" spans="1:8" x14ac:dyDescent="0.2">
      <c r="A51" s="8" t="s">
        <v>1045</v>
      </c>
      <c r="B51" s="52">
        <v>44</v>
      </c>
      <c r="C51" s="52">
        <v>110</v>
      </c>
      <c r="D51" s="52">
        <v>9</v>
      </c>
      <c r="E51" s="52">
        <v>13</v>
      </c>
      <c r="F51" s="52">
        <v>4</v>
      </c>
      <c r="G51" s="9">
        <f t="shared" ref="G51:G93" si="1">H51-SUM(B51:F51)</f>
        <v>6</v>
      </c>
      <c r="H51" s="52">
        <f>SHERIFF!H1065</f>
        <v>186</v>
      </c>
    </row>
    <row r="52" spans="1:8" x14ac:dyDescent="0.2">
      <c r="A52" s="8" t="s">
        <v>906</v>
      </c>
      <c r="B52" s="52">
        <v>54</v>
      </c>
      <c r="C52" s="52">
        <v>86</v>
      </c>
      <c r="D52" s="52">
        <v>11</v>
      </c>
      <c r="E52" s="52">
        <v>10</v>
      </c>
      <c r="F52" s="52">
        <v>8</v>
      </c>
      <c r="G52" s="9">
        <f t="shared" si="1"/>
        <v>7</v>
      </c>
      <c r="H52" s="52">
        <f>SHERIFF!H1066</f>
        <v>176</v>
      </c>
    </row>
    <row r="53" spans="1:8" x14ac:dyDescent="0.2">
      <c r="A53" s="8" t="s">
        <v>907</v>
      </c>
      <c r="B53" s="52">
        <v>66</v>
      </c>
      <c r="C53" s="52">
        <v>105</v>
      </c>
      <c r="D53" s="52">
        <v>14</v>
      </c>
      <c r="E53" s="52">
        <v>10</v>
      </c>
      <c r="F53" s="52">
        <v>6</v>
      </c>
      <c r="G53" s="9">
        <f t="shared" si="1"/>
        <v>6</v>
      </c>
      <c r="H53" s="52">
        <f>SHERIFF!H1067</f>
        <v>207</v>
      </c>
    </row>
    <row r="54" spans="1:8" x14ac:dyDescent="0.2">
      <c r="A54" s="8" t="s">
        <v>908</v>
      </c>
      <c r="B54" s="52">
        <v>52</v>
      </c>
      <c r="C54" s="52">
        <v>123</v>
      </c>
      <c r="D54" s="52">
        <v>21</v>
      </c>
      <c r="E54" s="52">
        <v>15</v>
      </c>
      <c r="F54" s="52">
        <v>2</v>
      </c>
      <c r="G54" s="9">
        <f t="shared" si="1"/>
        <v>5</v>
      </c>
      <c r="H54" s="52">
        <f>SHERIFF!H1068</f>
        <v>218</v>
      </c>
    </row>
    <row r="55" spans="1:8" x14ac:dyDescent="0.2">
      <c r="A55" s="8" t="s">
        <v>909</v>
      </c>
      <c r="B55" s="52">
        <v>47</v>
      </c>
      <c r="C55" s="52">
        <v>117</v>
      </c>
      <c r="D55" s="52">
        <v>10</v>
      </c>
      <c r="E55" s="52">
        <v>17</v>
      </c>
      <c r="F55" s="52">
        <v>6</v>
      </c>
      <c r="G55" s="9">
        <f t="shared" si="1"/>
        <v>5</v>
      </c>
      <c r="H55" s="52">
        <f>SHERIFF!H1069</f>
        <v>202</v>
      </c>
    </row>
    <row r="56" spans="1:8" x14ac:dyDescent="0.2">
      <c r="A56" s="8" t="s">
        <v>910</v>
      </c>
      <c r="B56" s="52">
        <v>53</v>
      </c>
      <c r="C56" s="52">
        <v>55</v>
      </c>
      <c r="D56" s="52">
        <v>8</v>
      </c>
      <c r="E56" s="52">
        <v>4</v>
      </c>
      <c r="F56" s="52">
        <v>7</v>
      </c>
      <c r="G56" s="9">
        <f t="shared" si="1"/>
        <v>5</v>
      </c>
      <c r="H56" s="52">
        <f>SHERIFF!H1070</f>
        <v>132</v>
      </c>
    </row>
    <row r="57" spans="1:8" x14ac:dyDescent="0.2">
      <c r="A57" s="8" t="s">
        <v>911</v>
      </c>
      <c r="B57" s="52">
        <v>73</v>
      </c>
      <c r="C57" s="52">
        <v>90</v>
      </c>
      <c r="D57" s="52">
        <v>10</v>
      </c>
      <c r="E57" s="52">
        <v>10</v>
      </c>
      <c r="F57" s="52">
        <v>7</v>
      </c>
      <c r="G57" s="9">
        <f t="shared" si="1"/>
        <v>6</v>
      </c>
      <c r="H57" s="52">
        <f>SHERIFF!H1071</f>
        <v>196</v>
      </c>
    </row>
    <row r="58" spans="1:8" x14ac:dyDescent="0.2">
      <c r="A58" s="8" t="s">
        <v>912</v>
      </c>
      <c r="B58" s="52">
        <v>46</v>
      </c>
      <c r="C58" s="52">
        <v>89</v>
      </c>
      <c r="D58" s="52">
        <v>19</v>
      </c>
      <c r="E58" s="52">
        <v>11</v>
      </c>
      <c r="F58" s="52">
        <v>3</v>
      </c>
      <c r="G58" s="9">
        <f t="shared" si="1"/>
        <v>3</v>
      </c>
      <c r="H58" s="52">
        <f>SHERIFF!H1072</f>
        <v>171</v>
      </c>
    </row>
    <row r="59" spans="1:8" x14ac:dyDescent="0.2">
      <c r="A59" s="8" t="s">
        <v>913</v>
      </c>
      <c r="B59" s="52">
        <v>51</v>
      </c>
      <c r="C59" s="52">
        <v>71</v>
      </c>
      <c r="D59" s="52">
        <v>12</v>
      </c>
      <c r="E59" s="52">
        <v>3</v>
      </c>
      <c r="F59" s="52">
        <v>4</v>
      </c>
      <c r="G59" s="9">
        <f t="shared" si="1"/>
        <v>7</v>
      </c>
      <c r="H59" s="52">
        <f>SHERIFF!H1073</f>
        <v>148</v>
      </c>
    </row>
    <row r="60" spans="1:8" x14ac:dyDescent="0.2">
      <c r="A60" s="8" t="s">
        <v>914</v>
      </c>
      <c r="B60" s="52">
        <v>60</v>
      </c>
      <c r="C60" s="52">
        <v>106</v>
      </c>
      <c r="D60" s="52">
        <v>13</v>
      </c>
      <c r="E60" s="52">
        <v>13</v>
      </c>
      <c r="F60" s="52">
        <v>8</v>
      </c>
      <c r="G60" s="9">
        <f t="shared" si="1"/>
        <v>2</v>
      </c>
      <c r="H60" s="52">
        <f>SHERIFF!H1074</f>
        <v>202</v>
      </c>
    </row>
    <row r="61" spans="1:8" x14ac:dyDescent="0.2">
      <c r="A61" s="8" t="s">
        <v>915</v>
      </c>
      <c r="B61" s="52">
        <v>58</v>
      </c>
      <c r="C61" s="52">
        <v>72</v>
      </c>
      <c r="D61" s="52">
        <v>10</v>
      </c>
      <c r="E61" s="52">
        <v>9</v>
      </c>
      <c r="F61" s="52">
        <v>7</v>
      </c>
      <c r="G61" s="9">
        <f t="shared" si="1"/>
        <v>7</v>
      </c>
      <c r="H61" s="52">
        <f>SHERIFF!H1075</f>
        <v>163</v>
      </c>
    </row>
    <row r="62" spans="1:8" x14ac:dyDescent="0.2">
      <c r="A62" s="8" t="s">
        <v>916</v>
      </c>
      <c r="B62" s="52">
        <v>59</v>
      </c>
      <c r="C62" s="52">
        <v>71</v>
      </c>
      <c r="D62" s="52">
        <v>16</v>
      </c>
      <c r="E62" s="52">
        <v>4</v>
      </c>
      <c r="F62" s="52">
        <v>5</v>
      </c>
      <c r="G62" s="9">
        <f t="shared" si="1"/>
        <v>4</v>
      </c>
      <c r="H62" s="52">
        <f>SHERIFF!H1076</f>
        <v>159</v>
      </c>
    </row>
    <row r="63" spans="1:8" x14ac:dyDescent="0.2">
      <c r="A63" s="8" t="s">
        <v>917</v>
      </c>
      <c r="B63" s="52">
        <v>50</v>
      </c>
      <c r="C63" s="52">
        <v>64</v>
      </c>
      <c r="D63" s="52">
        <v>14</v>
      </c>
      <c r="E63" s="52">
        <v>4</v>
      </c>
      <c r="F63" s="52">
        <v>5</v>
      </c>
      <c r="G63" s="9">
        <f t="shared" si="1"/>
        <v>6</v>
      </c>
      <c r="H63" s="52">
        <f>SHERIFF!H1077</f>
        <v>143</v>
      </c>
    </row>
    <row r="64" spans="1:8" x14ac:dyDescent="0.2">
      <c r="A64" s="8" t="s">
        <v>918</v>
      </c>
      <c r="B64" s="52">
        <v>49</v>
      </c>
      <c r="C64" s="52">
        <v>89</v>
      </c>
      <c r="D64" s="52">
        <v>17</v>
      </c>
      <c r="E64" s="52">
        <v>9</v>
      </c>
      <c r="F64" s="52">
        <v>9</v>
      </c>
      <c r="G64" s="9">
        <f t="shared" si="1"/>
        <v>9</v>
      </c>
      <c r="H64" s="52">
        <f>SHERIFF!H1078</f>
        <v>182</v>
      </c>
    </row>
    <row r="65" spans="1:8" x14ac:dyDescent="0.2">
      <c r="A65" s="8" t="s">
        <v>919</v>
      </c>
      <c r="B65" s="52">
        <v>72</v>
      </c>
      <c r="C65" s="52">
        <v>102</v>
      </c>
      <c r="D65" s="52">
        <v>18</v>
      </c>
      <c r="E65" s="52">
        <v>13</v>
      </c>
      <c r="F65" s="52">
        <v>4</v>
      </c>
      <c r="G65" s="9">
        <f t="shared" si="1"/>
        <v>9</v>
      </c>
      <c r="H65" s="52">
        <f>SHERIFF!H1079</f>
        <v>218</v>
      </c>
    </row>
    <row r="66" spans="1:8" x14ac:dyDescent="0.2">
      <c r="A66" s="8" t="s">
        <v>920</v>
      </c>
      <c r="B66" s="52">
        <v>45</v>
      </c>
      <c r="C66" s="52">
        <v>99</v>
      </c>
      <c r="D66" s="52">
        <v>13</v>
      </c>
      <c r="E66" s="52">
        <v>8</v>
      </c>
      <c r="F66" s="52">
        <v>4</v>
      </c>
      <c r="G66" s="9">
        <f t="shared" si="1"/>
        <v>3</v>
      </c>
      <c r="H66" s="52">
        <f>SHERIFF!H1080</f>
        <v>172</v>
      </c>
    </row>
    <row r="67" spans="1:8" x14ac:dyDescent="0.2">
      <c r="A67" s="8" t="s">
        <v>921</v>
      </c>
      <c r="B67" s="52">
        <v>56</v>
      </c>
      <c r="C67" s="52">
        <v>67</v>
      </c>
      <c r="D67" s="52">
        <v>9</v>
      </c>
      <c r="E67" s="52">
        <v>4</v>
      </c>
      <c r="F67" s="52">
        <v>11</v>
      </c>
      <c r="G67" s="9">
        <f t="shared" si="1"/>
        <v>3</v>
      </c>
      <c r="H67" s="52">
        <f>SHERIFF!H1081</f>
        <v>150</v>
      </c>
    </row>
    <row r="68" spans="1:8" x14ac:dyDescent="0.2">
      <c r="A68" s="8" t="s">
        <v>922</v>
      </c>
      <c r="B68" s="52">
        <v>51</v>
      </c>
      <c r="C68" s="52">
        <v>105</v>
      </c>
      <c r="D68" s="52">
        <v>14</v>
      </c>
      <c r="E68" s="52">
        <v>12</v>
      </c>
      <c r="F68" s="52">
        <v>4</v>
      </c>
      <c r="G68" s="9">
        <f t="shared" si="1"/>
        <v>4</v>
      </c>
      <c r="H68" s="52">
        <f>SHERIFF!H1082</f>
        <v>190</v>
      </c>
    </row>
    <row r="69" spans="1:8" x14ac:dyDescent="0.2">
      <c r="A69" s="8" t="s">
        <v>923</v>
      </c>
      <c r="B69" s="52">
        <v>52</v>
      </c>
      <c r="C69" s="52">
        <v>89</v>
      </c>
      <c r="D69" s="52">
        <v>10</v>
      </c>
      <c r="E69" s="52">
        <v>6</v>
      </c>
      <c r="F69" s="52">
        <v>2</v>
      </c>
      <c r="G69" s="9">
        <f t="shared" si="1"/>
        <v>5</v>
      </c>
      <c r="H69" s="52">
        <f>SHERIFF!H1083</f>
        <v>164</v>
      </c>
    </row>
    <row r="70" spans="1:8" x14ac:dyDescent="0.2">
      <c r="A70" s="8" t="s">
        <v>924</v>
      </c>
      <c r="B70" s="52">
        <v>77</v>
      </c>
      <c r="C70" s="52">
        <v>109</v>
      </c>
      <c r="D70" s="52">
        <v>10</v>
      </c>
      <c r="E70" s="52">
        <v>10</v>
      </c>
      <c r="F70" s="52">
        <v>4</v>
      </c>
      <c r="G70" s="9">
        <f t="shared" si="1"/>
        <v>10</v>
      </c>
      <c r="H70" s="52">
        <f>SHERIFF!H1084</f>
        <v>220</v>
      </c>
    </row>
    <row r="71" spans="1:8" x14ac:dyDescent="0.2">
      <c r="A71" s="8" t="s">
        <v>925</v>
      </c>
      <c r="B71" s="52">
        <v>88</v>
      </c>
      <c r="C71" s="52">
        <v>124</v>
      </c>
      <c r="D71" s="52">
        <v>16</v>
      </c>
      <c r="E71" s="52">
        <v>10</v>
      </c>
      <c r="F71" s="52">
        <v>6</v>
      </c>
      <c r="G71" s="9">
        <f t="shared" si="1"/>
        <v>1</v>
      </c>
      <c r="H71" s="52">
        <f>SHERIFF!H1085</f>
        <v>245</v>
      </c>
    </row>
    <row r="72" spans="1:8" x14ac:dyDescent="0.2">
      <c r="A72" s="8" t="s">
        <v>926</v>
      </c>
      <c r="B72" s="52">
        <v>54</v>
      </c>
      <c r="C72" s="52">
        <v>104</v>
      </c>
      <c r="D72" s="52">
        <v>10</v>
      </c>
      <c r="E72" s="52">
        <v>9</v>
      </c>
      <c r="F72" s="52">
        <v>11</v>
      </c>
      <c r="G72" s="9">
        <f t="shared" si="1"/>
        <v>6</v>
      </c>
      <c r="H72" s="52">
        <f>SHERIFF!H1086</f>
        <v>194</v>
      </c>
    </row>
    <row r="73" spans="1:8" x14ac:dyDescent="0.2">
      <c r="A73" s="8" t="s">
        <v>927</v>
      </c>
      <c r="B73" s="52">
        <v>67</v>
      </c>
      <c r="C73" s="52">
        <v>122</v>
      </c>
      <c r="D73" s="52">
        <v>14</v>
      </c>
      <c r="E73" s="52">
        <v>16</v>
      </c>
      <c r="F73" s="52">
        <v>7</v>
      </c>
      <c r="G73" s="9">
        <f t="shared" si="1"/>
        <v>9</v>
      </c>
      <c r="H73" s="52">
        <f>SHERIFF!H1087</f>
        <v>235</v>
      </c>
    </row>
    <row r="74" spans="1:8" x14ac:dyDescent="0.2">
      <c r="A74" s="8" t="s">
        <v>928</v>
      </c>
      <c r="B74" s="52">
        <v>40</v>
      </c>
      <c r="C74" s="52">
        <v>73</v>
      </c>
      <c r="D74" s="52">
        <v>13</v>
      </c>
      <c r="E74" s="52">
        <v>8</v>
      </c>
      <c r="F74" s="52">
        <v>2</v>
      </c>
      <c r="G74" s="9">
        <f t="shared" si="1"/>
        <v>3</v>
      </c>
      <c r="H74" s="52">
        <f>SHERIFF!H1088</f>
        <v>139</v>
      </c>
    </row>
    <row r="75" spans="1:8" x14ac:dyDescent="0.2">
      <c r="A75" s="8" t="s">
        <v>929</v>
      </c>
      <c r="B75" s="52">
        <v>59</v>
      </c>
      <c r="C75" s="52">
        <v>132</v>
      </c>
      <c r="D75" s="52">
        <v>10</v>
      </c>
      <c r="E75" s="52">
        <v>12</v>
      </c>
      <c r="F75" s="52">
        <v>3</v>
      </c>
      <c r="G75" s="9">
        <f t="shared" si="1"/>
        <v>3</v>
      </c>
      <c r="H75" s="52">
        <f>SHERIFF!H1089</f>
        <v>219</v>
      </c>
    </row>
    <row r="76" spans="1:8" x14ac:dyDescent="0.2">
      <c r="A76" s="8" t="s">
        <v>930</v>
      </c>
      <c r="B76" s="52">
        <v>69</v>
      </c>
      <c r="C76" s="52">
        <v>99</v>
      </c>
      <c r="D76" s="52">
        <v>7</v>
      </c>
      <c r="E76" s="52">
        <v>12</v>
      </c>
      <c r="F76" s="52">
        <v>4</v>
      </c>
      <c r="G76" s="9">
        <f t="shared" si="1"/>
        <v>1</v>
      </c>
      <c r="H76" s="52">
        <f>SHERIFF!H1090</f>
        <v>192</v>
      </c>
    </row>
    <row r="77" spans="1:8" x14ac:dyDescent="0.2">
      <c r="A77" s="8" t="s">
        <v>1014</v>
      </c>
      <c r="B77" s="52">
        <v>50</v>
      </c>
      <c r="C77" s="52">
        <v>102</v>
      </c>
      <c r="D77" s="52">
        <v>11</v>
      </c>
      <c r="E77" s="52">
        <v>6</v>
      </c>
      <c r="F77" s="52">
        <v>4</v>
      </c>
      <c r="G77" s="9">
        <f t="shared" si="1"/>
        <v>2</v>
      </c>
      <c r="H77" s="52">
        <f>SHERIFF!H1091</f>
        <v>175</v>
      </c>
    </row>
    <row r="78" spans="1:8" x14ac:dyDescent="0.2">
      <c r="A78" s="8" t="s">
        <v>1015</v>
      </c>
      <c r="B78" s="52">
        <v>60</v>
      </c>
      <c r="C78" s="52">
        <v>117</v>
      </c>
      <c r="D78" s="52">
        <v>11</v>
      </c>
      <c r="E78" s="52">
        <v>14</v>
      </c>
      <c r="F78" s="52">
        <v>4</v>
      </c>
      <c r="G78" s="9">
        <f t="shared" si="1"/>
        <v>3</v>
      </c>
      <c r="H78" s="52">
        <f>SHERIFF!H1092</f>
        <v>209</v>
      </c>
    </row>
    <row r="79" spans="1:8" x14ac:dyDescent="0.2">
      <c r="A79" s="8" t="s">
        <v>1016</v>
      </c>
      <c r="B79" s="52">
        <v>74</v>
      </c>
      <c r="C79" s="52">
        <v>104</v>
      </c>
      <c r="D79" s="52">
        <v>16</v>
      </c>
      <c r="E79" s="52">
        <v>12</v>
      </c>
      <c r="F79" s="52">
        <v>5</v>
      </c>
      <c r="G79" s="9">
        <f t="shared" si="1"/>
        <v>4</v>
      </c>
      <c r="H79" s="52">
        <f>SHERIFF!H1093</f>
        <v>215</v>
      </c>
    </row>
    <row r="80" spans="1:8" x14ac:dyDescent="0.2">
      <c r="A80" s="8" t="s">
        <v>1017</v>
      </c>
      <c r="B80" s="52">
        <v>63</v>
      </c>
      <c r="C80" s="52">
        <v>114</v>
      </c>
      <c r="D80" s="52">
        <v>12</v>
      </c>
      <c r="E80" s="52">
        <v>11</v>
      </c>
      <c r="F80" s="52">
        <v>11</v>
      </c>
      <c r="G80" s="9">
        <f t="shared" si="1"/>
        <v>8</v>
      </c>
      <c r="H80" s="52">
        <f>SHERIFF!H1097</f>
        <v>219</v>
      </c>
    </row>
    <row r="81" spans="1:9" x14ac:dyDescent="0.2">
      <c r="A81" s="8" t="s">
        <v>523</v>
      </c>
      <c r="B81" s="52">
        <v>53</v>
      </c>
      <c r="C81" s="52">
        <v>111</v>
      </c>
      <c r="D81" s="52">
        <v>13</v>
      </c>
      <c r="E81" s="52">
        <v>9</v>
      </c>
      <c r="F81" s="52">
        <v>6</v>
      </c>
      <c r="G81" s="9">
        <f t="shared" si="1"/>
        <v>2</v>
      </c>
      <c r="H81" s="52">
        <f>SHERIFF!H1098</f>
        <v>194</v>
      </c>
    </row>
    <row r="82" spans="1:9" x14ac:dyDescent="0.2">
      <c r="A82" s="8" t="s">
        <v>524</v>
      </c>
      <c r="B82" s="52">
        <v>54</v>
      </c>
      <c r="C82" s="52">
        <v>74</v>
      </c>
      <c r="D82" s="52">
        <v>9</v>
      </c>
      <c r="E82" s="52">
        <v>11</v>
      </c>
      <c r="F82" s="52">
        <v>7</v>
      </c>
      <c r="G82" s="9">
        <f t="shared" si="1"/>
        <v>1</v>
      </c>
      <c r="H82" s="52">
        <f>SHERIFF!H1099</f>
        <v>156</v>
      </c>
    </row>
    <row r="83" spans="1:9" x14ac:dyDescent="0.2">
      <c r="A83" s="8" t="s">
        <v>470</v>
      </c>
      <c r="B83" s="52">
        <v>51</v>
      </c>
      <c r="C83" s="52">
        <v>95</v>
      </c>
      <c r="D83" s="52">
        <v>12</v>
      </c>
      <c r="E83" s="52">
        <v>13</v>
      </c>
      <c r="F83" s="52">
        <v>5</v>
      </c>
      <c r="G83" s="9">
        <f t="shared" si="1"/>
        <v>7</v>
      </c>
      <c r="H83" s="52">
        <f>SHERIFF!H1100</f>
        <v>183</v>
      </c>
    </row>
    <row r="84" spans="1:9" x14ac:dyDescent="0.2">
      <c r="A84" s="8" t="s">
        <v>471</v>
      </c>
      <c r="B84" s="52">
        <v>64</v>
      </c>
      <c r="C84" s="52">
        <v>126</v>
      </c>
      <c r="D84" s="52">
        <v>19</v>
      </c>
      <c r="E84" s="52">
        <v>12</v>
      </c>
      <c r="F84" s="52">
        <v>7</v>
      </c>
      <c r="G84" s="9">
        <f t="shared" si="1"/>
        <v>5</v>
      </c>
      <c r="H84" s="52">
        <f>SHERIFF!H1101</f>
        <v>233</v>
      </c>
    </row>
    <row r="85" spans="1:9" x14ac:dyDescent="0.2">
      <c r="A85" s="8" t="s">
        <v>472</v>
      </c>
      <c r="B85" s="52">
        <v>46</v>
      </c>
      <c r="C85" s="52">
        <v>100</v>
      </c>
      <c r="D85" s="52">
        <v>10</v>
      </c>
      <c r="E85" s="52">
        <v>10</v>
      </c>
      <c r="F85" s="52">
        <v>6</v>
      </c>
      <c r="G85" s="9">
        <f t="shared" si="1"/>
        <v>3</v>
      </c>
      <c r="H85" s="52">
        <f>SHERIFF!H1102</f>
        <v>175</v>
      </c>
    </row>
    <row r="86" spans="1:9" x14ac:dyDescent="0.2">
      <c r="A86" s="8" t="s">
        <v>473</v>
      </c>
      <c r="B86" s="52">
        <v>70</v>
      </c>
      <c r="C86" s="52">
        <v>112</v>
      </c>
      <c r="D86" s="52">
        <v>10</v>
      </c>
      <c r="E86" s="52">
        <v>15</v>
      </c>
      <c r="F86" s="52">
        <v>5</v>
      </c>
      <c r="G86" s="9">
        <f t="shared" si="1"/>
        <v>6</v>
      </c>
      <c r="H86" s="52">
        <f>SHERIFF!H1103</f>
        <v>218</v>
      </c>
    </row>
    <row r="87" spans="1:9" x14ac:dyDescent="0.2">
      <c r="A87" s="8" t="s">
        <v>474</v>
      </c>
      <c r="B87" s="52">
        <v>42</v>
      </c>
      <c r="C87" s="52">
        <v>124</v>
      </c>
      <c r="D87" s="52">
        <v>16</v>
      </c>
      <c r="E87" s="52">
        <v>8</v>
      </c>
      <c r="F87" s="52">
        <v>3</v>
      </c>
      <c r="G87" s="9">
        <f t="shared" si="1"/>
        <v>1</v>
      </c>
      <c r="H87" s="52">
        <f>SHERIFF!H1104</f>
        <v>194</v>
      </c>
    </row>
    <row r="88" spans="1:9" x14ac:dyDescent="0.2">
      <c r="A88" s="8" t="s">
        <v>475</v>
      </c>
      <c r="B88" s="52">
        <v>63</v>
      </c>
      <c r="C88" s="52">
        <v>93</v>
      </c>
      <c r="D88" s="52">
        <v>4</v>
      </c>
      <c r="E88" s="52">
        <v>10</v>
      </c>
      <c r="F88" s="52">
        <v>8</v>
      </c>
      <c r="G88" s="9">
        <f t="shared" si="1"/>
        <v>1</v>
      </c>
      <c r="H88" s="52">
        <f>SHERIFF!H1105</f>
        <v>179</v>
      </c>
    </row>
    <row r="89" spans="1:9" x14ac:dyDescent="0.2">
      <c r="A89" s="8" t="s">
        <v>476</v>
      </c>
      <c r="B89" s="52">
        <v>49</v>
      </c>
      <c r="C89" s="52">
        <v>127</v>
      </c>
      <c r="D89" s="52">
        <v>12</v>
      </c>
      <c r="E89" s="52">
        <v>8</v>
      </c>
      <c r="F89" s="52">
        <v>3</v>
      </c>
      <c r="G89" s="9">
        <f t="shared" si="1"/>
        <v>1</v>
      </c>
      <c r="H89" s="52">
        <f>SHERIFF!H1106</f>
        <v>200</v>
      </c>
    </row>
    <row r="90" spans="1:9" x14ac:dyDescent="0.2">
      <c r="A90" s="8" t="s">
        <v>477</v>
      </c>
      <c r="B90" s="52">
        <v>52</v>
      </c>
      <c r="C90" s="52">
        <v>129</v>
      </c>
      <c r="D90" s="52">
        <v>14</v>
      </c>
      <c r="E90" s="52">
        <v>18</v>
      </c>
      <c r="F90" s="52">
        <v>8</v>
      </c>
      <c r="G90" s="9">
        <f t="shared" si="1"/>
        <v>5</v>
      </c>
      <c r="H90" s="52">
        <f>SHERIFF!H1107</f>
        <v>226</v>
      </c>
    </row>
    <row r="91" spans="1:9" x14ac:dyDescent="0.2">
      <c r="A91" s="8" t="s">
        <v>478</v>
      </c>
      <c r="B91" s="52">
        <v>57</v>
      </c>
      <c r="C91" s="52">
        <v>129</v>
      </c>
      <c r="D91" s="52">
        <v>11</v>
      </c>
      <c r="E91" s="52">
        <v>20</v>
      </c>
      <c r="F91" s="52">
        <v>4</v>
      </c>
      <c r="G91" s="9">
        <f t="shared" si="1"/>
        <v>6</v>
      </c>
      <c r="H91" s="52">
        <f>SHERIFF!H1108</f>
        <v>227</v>
      </c>
    </row>
    <row r="92" spans="1:9" x14ac:dyDescent="0.2">
      <c r="A92" s="8" t="s">
        <v>479</v>
      </c>
      <c r="B92" s="52">
        <v>40</v>
      </c>
      <c r="C92" s="52">
        <v>108</v>
      </c>
      <c r="D92" s="52">
        <v>8</v>
      </c>
      <c r="E92" s="52">
        <v>14</v>
      </c>
      <c r="F92" s="52">
        <v>4</v>
      </c>
      <c r="G92" s="9">
        <f t="shared" si="1"/>
        <v>2</v>
      </c>
      <c r="H92" s="52">
        <f>SHERIFF!H1109</f>
        <v>176</v>
      </c>
    </row>
    <row r="93" spans="1:9" x14ac:dyDescent="0.2">
      <c r="A93" s="8" t="s">
        <v>480</v>
      </c>
      <c r="B93" s="52">
        <v>39</v>
      </c>
      <c r="C93" s="52">
        <v>91</v>
      </c>
      <c r="D93" s="52">
        <v>10</v>
      </c>
      <c r="E93" s="52">
        <v>12</v>
      </c>
      <c r="F93" s="52">
        <v>2</v>
      </c>
      <c r="G93" s="9">
        <f t="shared" si="1"/>
        <v>5</v>
      </c>
      <c r="H93" s="52">
        <f>SHERIFF!H1110</f>
        <v>159</v>
      </c>
    </row>
    <row r="94" spans="1:9" x14ac:dyDescent="0.2">
      <c r="A94" s="10" t="s">
        <v>595</v>
      </c>
      <c r="B94" s="32">
        <f t="shared" ref="B94:H94" si="2">SUM(B5:B93)</f>
        <v>4927</v>
      </c>
      <c r="C94" s="32">
        <f t="shared" si="2"/>
        <v>7734</v>
      </c>
      <c r="D94" s="32">
        <f t="shared" si="2"/>
        <v>986</v>
      </c>
      <c r="E94" s="32">
        <f t="shared" si="2"/>
        <v>902</v>
      </c>
      <c r="F94" s="32">
        <f t="shared" si="2"/>
        <v>494</v>
      </c>
      <c r="G94" s="32">
        <f t="shared" si="2"/>
        <v>497</v>
      </c>
      <c r="H94" s="32">
        <f t="shared" si="2"/>
        <v>15540</v>
      </c>
      <c r="I94" s="42"/>
    </row>
    <row r="95" spans="1:9" x14ac:dyDescent="0.2">
      <c r="B95" s="9"/>
      <c r="D95" s="9"/>
      <c r="E95" s="9"/>
      <c r="F95" s="9"/>
      <c r="G95" s="9"/>
      <c r="H95" s="9"/>
    </row>
    <row r="96" spans="1:9"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row r="1527" spans="8:8" x14ac:dyDescent="0.2">
      <c r="H1527" s="9"/>
    </row>
    <row r="1528" spans="8:8" x14ac:dyDescent="0.2">
      <c r="H1528" s="9"/>
    </row>
    <row r="1529" spans="8:8" x14ac:dyDescent="0.2">
      <c r="H1529" s="9"/>
    </row>
    <row r="1530" spans="8:8" x14ac:dyDescent="0.2">
      <c r="H1530" s="9"/>
    </row>
    <row r="1531" spans="8:8" x14ac:dyDescent="0.2">
      <c r="H1531" s="9"/>
    </row>
    <row r="1532" spans="8:8" x14ac:dyDescent="0.2">
      <c r="H1532" s="9"/>
    </row>
    <row r="1533" spans="8:8" x14ac:dyDescent="0.2">
      <c r="H1533" s="9"/>
    </row>
    <row r="1534" spans="8:8" x14ac:dyDescent="0.2">
      <c r="H1534" s="9"/>
    </row>
    <row r="1535" spans="8:8" x14ac:dyDescent="0.2">
      <c r="H1535" s="9"/>
    </row>
    <row r="1536" spans="8:8" x14ac:dyDescent="0.2">
      <c r="H1536" s="9"/>
    </row>
    <row r="1537" spans="8:8" x14ac:dyDescent="0.2">
      <c r="H1537" s="9"/>
    </row>
    <row r="1538" spans="8:8" x14ac:dyDescent="0.2">
      <c r="H1538" s="9"/>
    </row>
    <row r="1539" spans="8:8" x14ac:dyDescent="0.2">
      <c r="H1539" s="9"/>
    </row>
    <row r="1540" spans="8:8" x14ac:dyDescent="0.2">
      <c r="H1540" s="9"/>
    </row>
    <row r="1541" spans="8:8" x14ac:dyDescent="0.2">
      <c r="H1541" s="9"/>
    </row>
    <row r="1542" spans="8:8" x14ac:dyDescent="0.2">
      <c r="H1542" s="9"/>
    </row>
    <row r="1543" spans="8:8" x14ac:dyDescent="0.2">
      <c r="H1543" s="9"/>
    </row>
    <row r="1544" spans="8:8" x14ac:dyDescent="0.2">
      <c r="H1544" s="9"/>
    </row>
    <row r="1545" spans="8:8" x14ac:dyDescent="0.2">
      <c r="H1545" s="9"/>
    </row>
    <row r="1546" spans="8:8" x14ac:dyDescent="0.2">
      <c r="H1546" s="9"/>
    </row>
    <row r="1547" spans="8:8" x14ac:dyDescent="0.2">
      <c r="H1547" s="9"/>
    </row>
    <row r="1548" spans="8:8" x14ac:dyDescent="0.2">
      <c r="H1548" s="9"/>
    </row>
    <row r="1549" spans="8:8" x14ac:dyDescent="0.2">
      <c r="H1549" s="9"/>
    </row>
    <row r="1550" spans="8:8" x14ac:dyDescent="0.2">
      <c r="H1550" s="9"/>
    </row>
    <row r="1551" spans="8:8" x14ac:dyDescent="0.2">
      <c r="H1551" s="9"/>
    </row>
    <row r="1552" spans="8:8" x14ac:dyDescent="0.2">
      <c r="H1552" s="9"/>
    </row>
    <row r="1553" spans="8:8" x14ac:dyDescent="0.2">
      <c r="H1553" s="9"/>
    </row>
    <row r="1554" spans="8:8" x14ac:dyDescent="0.2">
      <c r="H1554" s="9"/>
    </row>
    <row r="1555" spans="8:8" x14ac:dyDescent="0.2">
      <c r="H1555" s="9"/>
    </row>
    <row r="1556" spans="8:8" x14ac:dyDescent="0.2">
      <c r="H1556" s="9"/>
    </row>
    <row r="1557" spans="8:8" x14ac:dyDescent="0.2">
      <c r="H1557" s="9"/>
    </row>
    <row r="1558" spans="8:8" x14ac:dyDescent="0.2">
      <c r="H1558" s="9"/>
    </row>
    <row r="1559" spans="8:8" x14ac:dyDescent="0.2">
      <c r="H1559" s="9"/>
    </row>
    <row r="1560" spans="8:8" x14ac:dyDescent="0.2">
      <c r="H1560" s="9"/>
    </row>
    <row r="1561" spans="8:8" x14ac:dyDescent="0.2">
      <c r="H1561" s="9"/>
    </row>
    <row r="1562" spans="8:8" x14ac:dyDescent="0.2">
      <c r="H1562" s="9"/>
    </row>
    <row r="1563" spans="8:8" x14ac:dyDescent="0.2">
      <c r="H1563" s="9"/>
    </row>
    <row r="1564" spans="8:8" x14ac:dyDescent="0.2">
      <c r="H1564" s="9"/>
    </row>
    <row r="1565" spans="8:8" x14ac:dyDescent="0.2">
      <c r="H1565" s="9"/>
    </row>
    <row r="1566" spans="8:8" x14ac:dyDescent="0.2">
      <c r="H1566" s="9"/>
    </row>
    <row r="1567" spans="8:8" x14ac:dyDescent="0.2">
      <c r="H1567" s="9"/>
    </row>
    <row r="1568" spans="8:8" x14ac:dyDescent="0.2">
      <c r="H1568" s="9"/>
    </row>
    <row r="1569" spans="8:8" x14ac:dyDescent="0.2">
      <c r="H1569" s="9"/>
    </row>
    <row r="1570" spans="8:8" x14ac:dyDescent="0.2">
      <c r="H1570" s="9"/>
    </row>
    <row r="1571" spans="8:8" x14ac:dyDescent="0.2">
      <c r="H1571" s="9"/>
    </row>
    <row r="1572" spans="8:8" x14ac:dyDescent="0.2">
      <c r="H1572" s="9"/>
    </row>
    <row r="1573" spans="8:8" x14ac:dyDescent="0.2">
      <c r="H1573" s="9"/>
    </row>
    <row r="1574" spans="8:8" x14ac:dyDescent="0.2">
      <c r="H1574" s="9"/>
    </row>
    <row r="1575" spans="8:8" x14ac:dyDescent="0.2">
      <c r="H1575" s="9"/>
    </row>
    <row r="1576" spans="8:8" x14ac:dyDescent="0.2">
      <c r="H1576" s="9"/>
    </row>
    <row r="1577" spans="8:8" x14ac:dyDescent="0.2">
      <c r="H1577" s="9"/>
    </row>
    <row r="1578" spans="8:8" x14ac:dyDescent="0.2">
      <c r="H1578" s="9"/>
    </row>
    <row r="1579" spans="8:8" x14ac:dyDescent="0.2">
      <c r="H1579" s="9"/>
    </row>
    <row r="1580" spans="8:8" x14ac:dyDescent="0.2">
      <c r="H1580" s="9"/>
    </row>
    <row r="1581" spans="8:8" x14ac:dyDescent="0.2">
      <c r="H1581" s="9"/>
    </row>
    <row r="1582" spans="8:8" x14ac:dyDescent="0.2">
      <c r="H1582" s="9"/>
    </row>
    <row r="1583" spans="8:8" x14ac:dyDescent="0.2">
      <c r="H1583" s="9"/>
    </row>
    <row r="1584" spans="8:8" x14ac:dyDescent="0.2">
      <c r="H1584" s="9"/>
    </row>
    <row r="1585" spans="8:8" x14ac:dyDescent="0.2">
      <c r="H1585" s="9"/>
    </row>
    <row r="1586" spans="8:8" x14ac:dyDescent="0.2">
      <c r="H1586" s="9"/>
    </row>
    <row r="1587" spans="8:8" x14ac:dyDescent="0.2">
      <c r="H1587" s="9"/>
    </row>
    <row r="1588" spans="8:8" x14ac:dyDescent="0.2">
      <c r="H1588" s="9"/>
    </row>
    <row r="1589" spans="8:8" x14ac:dyDescent="0.2">
      <c r="H1589" s="9"/>
    </row>
    <row r="1590" spans="8:8" x14ac:dyDescent="0.2">
      <c r="H1590" s="9"/>
    </row>
    <row r="1591" spans="8:8" x14ac:dyDescent="0.2">
      <c r="H1591" s="9"/>
    </row>
    <row r="1592" spans="8:8" x14ac:dyDescent="0.2">
      <c r="H1592" s="9"/>
    </row>
    <row r="1593" spans="8:8" x14ac:dyDescent="0.2">
      <c r="H1593" s="9"/>
    </row>
    <row r="1594" spans="8:8" x14ac:dyDescent="0.2">
      <c r="H1594" s="9"/>
    </row>
    <row r="1595" spans="8:8" x14ac:dyDescent="0.2">
      <c r="H1595" s="9"/>
    </row>
    <row r="1596" spans="8:8" x14ac:dyDescent="0.2">
      <c r="H1596" s="9"/>
    </row>
    <row r="1597" spans="8:8" x14ac:dyDescent="0.2">
      <c r="H1597" s="9"/>
    </row>
    <row r="1598" spans="8:8" x14ac:dyDescent="0.2">
      <c r="H1598" s="9"/>
    </row>
    <row r="1599" spans="8:8" x14ac:dyDescent="0.2">
      <c r="H1599" s="9"/>
    </row>
    <row r="1600" spans="8:8" x14ac:dyDescent="0.2">
      <c r="H1600" s="9"/>
    </row>
    <row r="1601" spans="8:8" x14ac:dyDescent="0.2">
      <c r="H1601" s="9"/>
    </row>
    <row r="1602" spans="8:8" x14ac:dyDescent="0.2">
      <c r="H1602" s="9"/>
    </row>
    <row r="1603" spans="8:8" x14ac:dyDescent="0.2">
      <c r="H1603" s="9"/>
    </row>
    <row r="1604" spans="8:8" x14ac:dyDescent="0.2">
      <c r="H1604" s="9"/>
    </row>
    <row r="1605" spans="8:8" x14ac:dyDescent="0.2">
      <c r="H1605" s="9"/>
    </row>
    <row r="1606" spans="8:8" x14ac:dyDescent="0.2">
      <c r="H1606" s="9"/>
    </row>
    <row r="1607" spans="8:8" x14ac:dyDescent="0.2">
      <c r="H1607" s="9"/>
    </row>
    <row r="1608" spans="8:8" x14ac:dyDescent="0.2">
      <c r="H1608" s="9"/>
    </row>
    <row r="1609" spans="8:8" x14ac:dyDescent="0.2">
      <c r="H1609" s="9"/>
    </row>
    <row r="1610" spans="8:8" x14ac:dyDescent="0.2">
      <c r="H1610" s="9"/>
    </row>
    <row r="1611" spans="8:8" x14ac:dyDescent="0.2">
      <c r="H1611" s="9"/>
    </row>
    <row r="1612" spans="8:8" x14ac:dyDescent="0.2">
      <c r="H1612" s="9"/>
    </row>
    <row r="1613" spans="8:8" x14ac:dyDescent="0.2">
      <c r="H1613" s="9"/>
    </row>
    <row r="1614" spans="8:8" x14ac:dyDescent="0.2">
      <c r="H1614" s="9"/>
    </row>
    <row r="1615" spans="8:8" x14ac:dyDescent="0.2">
      <c r="H1615" s="9"/>
    </row>
    <row r="1616" spans="8:8" x14ac:dyDescent="0.2">
      <c r="H1616" s="9"/>
    </row>
    <row r="1617" spans="8:8" x14ac:dyDescent="0.2">
      <c r="H1617" s="9"/>
    </row>
    <row r="1618" spans="8:8" x14ac:dyDescent="0.2">
      <c r="H1618" s="9"/>
    </row>
    <row r="1619" spans="8:8" x14ac:dyDescent="0.2">
      <c r="H1619" s="9"/>
    </row>
    <row r="1620" spans="8:8" x14ac:dyDescent="0.2">
      <c r="H1620" s="9"/>
    </row>
    <row r="1621" spans="8:8" x14ac:dyDescent="0.2">
      <c r="H1621" s="9"/>
    </row>
    <row r="1622" spans="8:8" x14ac:dyDescent="0.2">
      <c r="H1622" s="9"/>
    </row>
    <row r="1623" spans="8:8" x14ac:dyDescent="0.2">
      <c r="H1623" s="9"/>
    </row>
    <row r="1624" spans="8:8" x14ac:dyDescent="0.2">
      <c r="H1624" s="9"/>
    </row>
    <row r="1625" spans="8:8" x14ac:dyDescent="0.2">
      <c r="H1625" s="9"/>
    </row>
    <row r="1626" spans="8:8" x14ac:dyDescent="0.2">
      <c r="H1626" s="9"/>
    </row>
    <row r="1627" spans="8:8" x14ac:dyDescent="0.2">
      <c r="H1627" s="9"/>
    </row>
    <row r="1628" spans="8:8" x14ac:dyDescent="0.2">
      <c r="H1628" s="9"/>
    </row>
  </sheetData>
  <phoneticPr fontId="0" type="noConversion"/>
  <printOptions horizontalCentered="1"/>
  <pageMargins left="0.75" right="0.75" top="0.4" bottom="0.25" header="0.25" footer="0.25"/>
  <pageSetup firstPageNumber="285" orientation="portrait" useFirstPageNumber="1" horizontalDpi="4294967292" r:id="rId1"/>
  <headerFooter alignWithMargins="0">
    <oddFooter>&amp;C&amp;"Arial,Bold"&amp;8&amp;P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H27"/>
  <sheetViews>
    <sheetView zoomScaleNormal="100" zoomScaleSheetLayoutView="100" workbookViewId="0">
      <selection activeCell="C3" sqref="C3"/>
    </sheetView>
  </sheetViews>
  <sheetFormatPr defaultRowHeight="12.75" x14ac:dyDescent="0.2"/>
  <cols>
    <col min="1" max="1" width="30.5703125" customWidth="1"/>
    <col min="2" max="6" width="7.7109375" customWidth="1"/>
    <col min="7" max="7" width="0.5703125" customWidth="1"/>
    <col min="8" max="9" width="7.7109375" customWidth="1"/>
  </cols>
  <sheetData>
    <row r="1" spans="1:8" ht="140.1" customHeight="1" x14ac:dyDescent="0.25">
      <c r="A1" s="23" t="s">
        <v>1021</v>
      </c>
      <c r="B1" s="1" t="s">
        <v>224</v>
      </c>
      <c r="C1" s="1" t="s">
        <v>225</v>
      </c>
      <c r="D1" s="44" t="s">
        <v>668</v>
      </c>
      <c r="E1" s="46" t="s">
        <v>595</v>
      </c>
    </row>
    <row r="2" spans="1:8" ht="12.75" customHeight="1" x14ac:dyDescent="0.25">
      <c r="A2" s="3">
        <v>2009</v>
      </c>
      <c r="B2" s="4" t="s">
        <v>935</v>
      </c>
      <c r="C2" s="4" t="s">
        <v>939</v>
      </c>
      <c r="D2" s="76"/>
      <c r="E2" s="77"/>
    </row>
    <row r="3" spans="1:8" ht="15.75" x14ac:dyDescent="0.25">
      <c r="A3" s="7" t="s">
        <v>179</v>
      </c>
      <c r="B3" s="9"/>
      <c r="C3" s="9"/>
      <c r="D3" s="9"/>
      <c r="E3" s="9"/>
    </row>
    <row r="4" spans="1:8" ht="6" customHeight="1" x14ac:dyDescent="0.25">
      <c r="A4" s="7"/>
      <c r="B4" s="9"/>
      <c r="C4" s="9"/>
      <c r="D4" s="9"/>
      <c r="E4" s="9"/>
    </row>
    <row r="5" spans="1:8" x14ac:dyDescent="0.2">
      <c r="A5" s="8" t="s">
        <v>260</v>
      </c>
      <c r="B5" s="52">
        <v>232</v>
      </c>
      <c r="C5" s="52">
        <v>66</v>
      </c>
      <c r="D5" s="9">
        <f>E5-SUM(B5:C5)</f>
        <v>67</v>
      </c>
      <c r="E5" s="52">
        <f>SHERIFF!H1114</f>
        <v>365</v>
      </c>
    </row>
    <row r="6" spans="1:8" x14ac:dyDescent="0.2">
      <c r="A6" s="8" t="s">
        <v>261</v>
      </c>
      <c r="B6" s="52">
        <v>168</v>
      </c>
      <c r="C6" s="52">
        <v>46</v>
      </c>
      <c r="D6" s="9">
        <f>E6-SUM(B6:C6)</f>
        <v>50</v>
      </c>
      <c r="E6" s="52">
        <f>SHERIFF!H1115</f>
        <v>264</v>
      </c>
    </row>
    <row r="7" spans="1:8" x14ac:dyDescent="0.2">
      <c r="A7" s="10" t="s">
        <v>595</v>
      </c>
      <c r="B7" s="32">
        <f>SUM(B5:B6)</f>
        <v>400</v>
      </c>
      <c r="C7" s="32">
        <f>SUM(C5:C6)</f>
        <v>112</v>
      </c>
      <c r="D7" s="32">
        <f>SUM(D5:D6)</f>
        <v>117</v>
      </c>
      <c r="E7" s="32">
        <f>SUM(E5:E6)</f>
        <v>629</v>
      </c>
    </row>
    <row r="8" spans="1:8" x14ac:dyDescent="0.2">
      <c r="A8" s="10"/>
      <c r="B8" s="34"/>
      <c r="C8" s="34"/>
      <c r="D8" s="34"/>
      <c r="E8" s="34"/>
    </row>
    <row r="9" spans="1:8" x14ac:dyDescent="0.2">
      <c r="A9" s="10"/>
      <c r="B9" s="34"/>
      <c r="C9" s="34"/>
      <c r="D9" s="34"/>
      <c r="E9" s="34"/>
    </row>
    <row r="11" spans="1:8" ht="140.1" customHeight="1" x14ac:dyDescent="0.2">
      <c r="A11" s="23" t="s">
        <v>305</v>
      </c>
      <c r="B11" s="1" t="s">
        <v>974</v>
      </c>
      <c r="C11" s="1" t="s">
        <v>975</v>
      </c>
      <c r="D11" s="1" t="s">
        <v>977</v>
      </c>
      <c r="E11" s="1" t="s">
        <v>976</v>
      </c>
      <c r="F11" s="57" t="s">
        <v>668</v>
      </c>
      <c r="G11" s="65"/>
      <c r="H11" s="16" t="s">
        <v>748</v>
      </c>
    </row>
    <row r="12" spans="1:8" ht="12.75" customHeight="1" x14ac:dyDescent="0.2">
      <c r="A12" s="3">
        <v>2009</v>
      </c>
      <c r="B12" s="4" t="s">
        <v>936</v>
      </c>
      <c r="C12" s="4" t="s">
        <v>944</v>
      </c>
      <c r="D12" s="4" t="s">
        <v>940</v>
      </c>
      <c r="E12" s="4" t="s">
        <v>946</v>
      </c>
      <c r="F12" s="5"/>
      <c r="G12" s="5"/>
      <c r="H12" s="5"/>
    </row>
    <row r="13" spans="1:8" ht="5.0999999999999996" customHeight="1" x14ac:dyDescent="0.2"/>
    <row r="14" spans="1:8" ht="15.75" x14ac:dyDescent="0.25">
      <c r="A14" s="7" t="s">
        <v>179</v>
      </c>
      <c r="B14" s="9"/>
      <c r="C14" s="9"/>
      <c r="D14" s="9"/>
      <c r="E14" s="9"/>
      <c r="F14" s="9"/>
      <c r="G14" s="9"/>
    </row>
    <row r="15" spans="1:8" x14ac:dyDescent="0.2">
      <c r="A15" s="8" t="s">
        <v>260</v>
      </c>
      <c r="B15" s="52">
        <v>218</v>
      </c>
      <c r="C15" s="52">
        <v>212</v>
      </c>
      <c r="D15" s="52">
        <v>62</v>
      </c>
      <c r="E15" s="52">
        <v>62</v>
      </c>
      <c r="F15" s="9">
        <f>H15-SUM(B15:E15)</f>
        <v>176</v>
      </c>
      <c r="G15" s="9">
        <f>SHERIFF!H1114</f>
        <v>365</v>
      </c>
      <c r="H15" s="52">
        <f>G15*2</f>
        <v>730</v>
      </c>
    </row>
    <row r="16" spans="1:8" x14ac:dyDescent="0.2">
      <c r="A16" s="8" t="s">
        <v>261</v>
      </c>
      <c r="B16" s="52">
        <v>155</v>
      </c>
      <c r="C16" s="52">
        <v>150</v>
      </c>
      <c r="D16" s="52">
        <v>43</v>
      </c>
      <c r="E16" s="52">
        <v>48</v>
      </c>
      <c r="F16" s="9">
        <f>H16-SUM(B16:E16)</f>
        <v>132</v>
      </c>
      <c r="G16" s="9">
        <f>SHERIFF!H1115</f>
        <v>264</v>
      </c>
      <c r="H16" s="52">
        <f>G16*2</f>
        <v>528</v>
      </c>
    </row>
    <row r="17" spans="1:8" x14ac:dyDescent="0.2">
      <c r="A17" s="10" t="s">
        <v>595</v>
      </c>
      <c r="B17" s="32">
        <f t="shared" ref="B17:H17" si="0">SUM(B15:B16)</f>
        <v>373</v>
      </c>
      <c r="C17" s="32">
        <f t="shared" si="0"/>
        <v>362</v>
      </c>
      <c r="D17" s="32">
        <f t="shared" si="0"/>
        <v>105</v>
      </c>
      <c r="E17" s="32">
        <f t="shared" si="0"/>
        <v>110</v>
      </c>
      <c r="F17" s="59">
        <f t="shared" si="0"/>
        <v>308</v>
      </c>
      <c r="G17" s="61">
        <f t="shared" si="0"/>
        <v>629</v>
      </c>
      <c r="H17" s="32">
        <f t="shared" si="0"/>
        <v>1258</v>
      </c>
    </row>
    <row r="18" spans="1:8" x14ac:dyDescent="0.2">
      <c r="A18" s="10"/>
      <c r="B18" s="34"/>
      <c r="C18" s="34"/>
      <c r="D18" s="34"/>
      <c r="E18" s="34"/>
      <c r="F18" s="34"/>
      <c r="G18" s="34"/>
      <c r="H18" s="34"/>
    </row>
    <row r="19" spans="1:8" x14ac:dyDescent="0.2">
      <c r="A19" s="10"/>
      <c r="B19" s="34"/>
      <c r="C19" s="34"/>
      <c r="D19" s="34"/>
      <c r="E19" s="34"/>
      <c r="F19" s="34"/>
      <c r="G19" s="34"/>
      <c r="H19" s="34"/>
    </row>
    <row r="20" spans="1:8" x14ac:dyDescent="0.2">
      <c r="A20" s="10"/>
      <c r="B20" s="34"/>
      <c r="C20" s="34"/>
      <c r="D20" s="34"/>
      <c r="E20" s="34"/>
      <c r="F20" s="34"/>
      <c r="G20" s="34"/>
      <c r="H20" s="34"/>
    </row>
    <row r="21" spans="1:8" ht="140.1" customHeight="1" x14ac:dyDescent="0.25">
      <c r="A21" s="23" t="s">
        <v>842</v>
      </c>
      <c r="B21" s="1" t="s">
        <v>978</v>
      </c>
      <c r="C21" s="44" t="s">
        <v>668</v>
      </c>
      <c r="D21" s="46" t="s">
        <v>595</v>
      </c>
    </row>
    <row r="22" spans="1:8" x14ac:dyDescent="0.2">
      <c r="A22" s="3">
        <v>2009</v>
      </c>
      <c r="B22" s="4" t="s">
        <v>949</v>
      </c>
      <c r="C22" s="5"/>
      <c r="D22" s="5"/>
    </row>
    <row r="23" spans="1:8" ht="6" customHeight="1" x14ac:dyDescent="0.2"/>
    <row r="24" spans="1:8" ht="15.75" x14ac:dyDescent="0.25">
      <c r="A24" s="7" t="s">
        <v>179</v>
      </c>
      <c r="B24" s="9"/>
      <c r="C24" s="9"/>
      <c r="D24" s="9"/>
    </row>
    <row r="25" spans="1:8" x14ac:dyDescent="0.2">
      <c r="A25" s="8" t="s">
        <v>260</v>
      </c>
      <c r="B25" s="52">
        <v>296</v>
      </c>
      <c r="C25" s="9">
        <f>D25-SUM(B25:B25)</f>
        <v>69</v>
      </c>
      <c r="D25" s="52">
        <v>365</v>
      </c>
    </row>
    <row r="26" spans="1:8" x14ac:dyDescent="0.2">
      <c r="A26" s="8" t="s">
        <v>261</v>
      </c>
      <c r="B26" s="52">
        <v>220</v>
      </c>
      <c r="C26" s="9">
        <f>D26-SUM(B26:B26)</f>
        <v>44</v>
      </c>
      <c r="D26" s="52">
        <v>264</v>
      </c>
    </row>
    <row r="27" spans="1:8" x14ac:dyDescent="0.2">
      <c r="A27" s="10" t="s">
        <v>595</v>
      </c>
      <c r="B27" s="32">
        <f>SUM(B25:B26)</f>
        <v>516</v>
      </c>
      <c r="C27" s="32">
        <f>SUM(C25:C26)</f>
        <v>113</v>
      </c>
      <c r="D27" s="32">
        <f>SUM(D25:D26)</f>
        <v>629</v>
      </c>
    </row>
  </sheetData>
  <phoneticPr fontId="0" type="noConversion"/>
  <printOptions horizontalCentered="1"/>
  <pageMargins left="0.75" right="0.75" top="0.4" bottom="0.25" header="0.25" footer="0.25"/>
  <pageSetup firstPageNumber="287" orientation="portrait" useFirstPageNumber="1" horizontalDpi="4294967292" r:id="rId1"/>
  <headerFooter alignWithMargins="0">
    <oddFooter>&amp;C&amp;"Arial,Bold"&amp;8&amp;P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E1500"/>
  <sheetViews>
    <sheetView zoomScaleNormal="100" zoomScaleSheetLayoutView="100" workbookViewId="0">
      <selection activeCell="G28" sqref="G28"/>
    </sheetView>
  </sheetViews>
  <sheetFormatPr defaultRowHeight="12.75" x14ac:dyDescent="0.2"/>
  <cols>
    <col min="1" max="1" width="30.5703125" customWidth="1"/>
    <col min="2" max="7" width="7.7109375" customWidth="1"/>
  </cols>
  <sheetData>
    <row r="1" spans="1:5" ht="140.1" customHeight="1" x14ac:dyDescent="0.25">
      <c r="A1" s="23" t="s">
        <v>843</v>
      </c>
      <c r="B1" s="1" t="s">
        <v>979</v>
      </c>
      <c r="C1" s="44" t="s">
        <v>668</v>
      </c>
      <c r="D1" s="46" t="s">
        <v>595</v>
      </c>
    </row>
    <row r="2" spans="1:5" s="5" customFormat="1" ht="11.85" customHeight="1" x14ac:dyDescent="0.2">
      <c r="A2" s="3">
        <v>2009</v>
      </c>
      <c r="B2" s="4" t="s">
        <v>215</v>
      </c>
    </row>
    <row r="3" spans="1:5" ht="3.95" customHeight="1" x14ac:dyDescent="0.2"/>
    <row r="4" spans="1:5" ht="15.75" x14ac:dyDescent="0.25">
      <c r="A4" s="7" t="s">
        <v>179</v>
      </c>
      <c r="B4" s="9"/>
      <c r="C4" s="9"/>
      <c r="D4" s="9"/>
    </row>
    <row r="5" spans="1:5" x14ac:dyDescent="0.2">
      <c r="A5" s="8" t="s">
        <v>260</v>
      </c>
      <c r="B5" s="52">
        <v>294</v>
      </c>
      <c r="C5" s="9">
        <f>D5-SUM(B5:B5)</f>
        <v>71</v>
      </c>
      <c r="D5" s="52">
        <f>SHERIFF!H1114</f>
        <v>365</v>
      </c>
    </row>
    <row r="6" spans="1:5" x14ac:dyDescent="0.2">
      <c r="A6" s="8" t="s">
        <v>261</v>
      </c>
      <c r="B6" s="52">
        <v>211</v>
      </c>
      <c r="C6" s="9">
        <f>D6-SUM(B6:B6)</f>
        <v>53</v>
      </c>
      <c r="D6" s="52">
        <f>SHERIFF!H1115</f>
        <v>264</v>
      </c>
      <c r="E6" s="9"/>
    </row>
    <row r="7" spans="1:5" x14ac:dyDescent="0.2">
      <c r="A7" s="10" t="s">
        <v>595</v>
      </c>
      <c r="B7" s="32">
        <f>SUM(B5:B6)</f>
        <v>505</v>
      </c>
      <c r="C7" s="32">
        <f>SUM(C5:C6)</f>
        <v>124</v>
      </c>
      <c r="D7" s="32">
        <f>SUM(D5:D6)</f>
        <v>629</v>
      </c>
    </row>
    <row r="8" spans="1:5" x14ac:dyDescent="0.2">
      <c r="A8" s="10"/>
      <c r="B8" s="34"/>
      <c r="C8" s="34"/>
      <c r="D8" s="34"/>
    </row>
    <row r="9" spans="1:5" x14ac:dyDescent="0.2">
      <c r="D9" s="9"/>
    </row>
    <row r="10" spans="1:5" ht="140.1" customHeight="1" x14ac:dyDescent="0.2">
      <c r="A10" s="23" t="s">
        <v>197</v>
      </c>
      <c r="B10" s="1" t="s">
        <v>980</v>
      </c>
      <c r="C10" s="44" t="s">
        <v>668</v>
      </c>
      <c r="D10" s="26" t="s">
        <v>595</v>
      </c>
    </row>
    <row r="11" spans="1:5" x14ac:dyDescent="0.2">
      <c r="A11" s="3">
        <v>2009</v>
      </c>
      <c r="B11" s="4" t="s">
        <v>666</v>
      </c>
      <c r="C11" s="4"/>
      <c r="D11" s="4"/>
    </row>
    <row r="12" spans="1:5" ht="6" customHeight="1" x14ac:dyDescent="0.2"/>
    <row r="13" spans="1:5" ht="15.75" x14ac:dyDescent="0.25">
      <c r="A13" s="7" t="s">
        <v>179</v>
      </c>
      <c r="B13" s="9"/>
      <c r="C13" s="9"/>
      <c r="D13" s="9"/>
    </row>
    <row r="14" spans="1:5" x14ac:dyDescent="0.2">
      <c r="A14" s="8" t="s">
        <v>260</v>
      </c>
      <c r="B14" s="52">
        <v>270</v>
      </c>
      <c r="C14" s="9">
        <f>D14-SUM(B14:B14)</f>
        <v>95</v>
      </c>
      <c r="D14" s="52">
        <v>365</v>
      </c>
    </row>
    <row r="15" spans="1:5" x14ac:dyDescent="0.2">
      <c r="A15" s="8" t="s">
        <v>261</v>
      </c>
      <c r="B15" s="52">
        <v>199</v>
      </c>
      <c r="C15" s="9">
        <f>D15-SUM(B15:B15)</f>
        <v>65</v>
      </c>
      <c r="D15" s="52">
        <v>264</v>
      </c>
    </row>
    <row r="16" spans="1:5" x14ac:dyDescent="0.2">
      <c r="A16" s="10" t="s">
        <v>595</v>
      </c>
      <c r="B16" s="32">
        <f>SUM(B14:B15)</f>
        <v>469</v>
      </c>
      <c r="C16" s="32">
        <f>SUM(C14:C15)</f>
        <v>160</v>
      </c>
      <c r="D16" s="32">
        <f>SUM(D14:D15)</f>
        <v>629</v>
      </c>
    </row>
    <row r="17" spans="1:4" x14ac:dyDescent="0.2">
      <c r="D17" s="9"/>
    </row>
    <row r="18" spans="1:4" x14ac:dyDescent="0.2">
      <c r="D18" s="9"/>
    </row>
    <row r="19" spans="1:4" ht="140.1" customHeight="1" x14ac:dyDescent="0.25">
      <c r="A19" s="23" t="s">
        <v>198</v>
      </c>
      <c r="B19" s="1" t="s">
        <v>981</v>
      </c>
      <c r="C19" s="44" t="s">
        <v>668</v>
      </c>
      <c r="D19" s="46" t="s">
        <v>595</v>
      </c>
    </row>
    <row r="20" spans="1:4" x14ac:dyDescent="0.2">
      <c r="A20" s="3">
        <v>2009</v>
      </c>
      <c r="B20" s="4" t="s">
        <v>664</v>
      </c>
      <c r="C20" s="5"/>
      <c r="D20" s="5"/>
    </row>
    <row r="21" spans="1:4" ht="6" customHeight="1" x14ac:dyDescent="0.2"/>
    <row r="22" spans="1:4" ht="15.75" x14ac:dyDescent="0.25">
      <c r="A22" s="7" t="s">
        <v>179</v>
      </c>
      <c r="B22" s="9"/>
      <c r="C22" s="9"/>
      <c r="D22" s="9"/>
    </row>
    <row r="23" spans="1:4" x14ac:dyDescent="0.2">
      <c r="A23" s="8" t="s">
        <v>260</v>
      </c>
      <c r="B23" s="52">
        <v>281</v>
      </c>
      <c r="C23" s="9">
        <f>D23-SUM(B23:B23)</f>
        <v>84</v>
      </c>
      <c r="D23" s="52">
        <v>365</v>
      </c>
    </row>
    <row r="24" spans="1:4" x14ac:dyDescent="0.2">
      <c r="A24" s="8" t="s">
        <v>261</v>
      </c>
      <c r="B24" s="52">
        <v>207</v>
      </c>
      <c r="C24" s="9">
        <f>D24-SUM(B24:B24)</f>
        <v>57</v>
      </c>
      <c r="D24" s="52">
        <v>264</v>
      </c>
    </row>
    <row r="25" spans="1:4" x14ac:dyDescent="0.2">
      <c r="A25" s="10" t="s">
        <v>595</v>
      </c>
      <c r="B25" s="32">
        <f>SUM(B23:B24)</f>
        <v>488</v>
      </c>
      <c r="C25" s="32">
        <f>SUM(C23:C24)</f>
        <v>141</v>
      </c>
      <c r="D25" s="32">
        <f>SUM(D23:D24)</f>
        <v>629</v>
      </c>
    </row>
    <row r="26" spans="1:4" x14ac:dyDescent="0.2">
      <c r="D26" s="9"/>
    </row>
    <row r="27" spans="1:4" x14ac:dyDescent="0.2">
      <c r="D27" s="9"/>
    </row>
    <row r="28" spans="1:4" x14ac:dyDescent="0.2">
      <c r="D28" s="9"/>
    </row>
    <row r="29" spans="1:4" x14ac:dyDescent="0.2">
      <c r="D29" s="9"/>
    </row>
    <row r="30" spans="1:4" x14ac:dyDescent="0.2">
      <c r="D30" s="9"/>
    </row>
    <row r="31" spans="1:4" x14ac:dyDescent="0.2">
      <c r="D31" s="9"/>
    </row>
    <row r="32" spans="1:4" x14ac:dyDescent="0.2">
      <c r="D32" s="9"/>
    </row>
    <row r="33" spans="4:4" x14ac:dyDescent="0.2">
      <c r="D33" s="9"/>
    </row>
    <row r="34" spans="4:4" x14ac:dyDescent="0.2">
      <c r="D34" s="9"/>
    </row>
    <row r="35" spans="4:4" x14ac:dyDescent="0.2">
      <c r="D35" s="9"/>
    </row>
    <row r="36" spans="4:4" x14ac:dyDescent="0.2">
      <c r="D36" s="9"/>
    </row>
    <row r="37" spans="4:4" x14ac:dyDescent="0.2">
      <c r="D37" s="9"/>
    </row>
    <row r="38" spans="4:4" x14ac:dyDescent="0.2">
      <c r="D38" s="9"/>
    </row>
    <row r="39" spans="4:4" x14ac:dyDescent="0.2">
      <c r="D39" s="9"/>
    </row>
    <row r="40" spans="4:4" x14ac:dyDescent="0.2">
      <c r="D40" s="9"/>
    </row>
    <row r="41" spans="4:4" x14ac:dyDescent="0.2">
      <c r="D41" s="9"/>
    </row>
    <row r="42" spans="4:4" x14ac:dyDescent="0.2">
      <c r="D42" s="9"/>
    </row>
    <row r="43" spans="4:4" x14ac:dyDescent="0.2">
      <c r="D43" s="9"/>
    </row>
    <row r="44" spans="4:4" x14ac:dyDescent="0.2">
      <c r="D44" s="9"/>
    </row>
    <row r="45" spans="4:4" x14ac:dyDescent="0.2">
      <c r="D45" s="9"/>
    </row>
    <row r="46" spans="4:4" x14ac:dyDescent="0.2">
      <c r="D46" s="9"/>
    </row>
    <row r="47" spans="4:4" x14ac:dyDescent="0.2">
      <c r="D47" s="9"/>
    </row>
    <row r="48" spans="4:4" x14ac:dyDescent="0.2">
      <c r="D48" s="9"/>
    </row>
    <row r="49" spans="4:4" x14ac:dyDescent="0.2">
      <c r="D49" s="9"/>
    </row>
    <row r="50" spans="4:4" x14ac:dyDescent="0.2">
      <c r="D50" s="9"/>
    </row>
    <row r="51" spans="4:4" x14ac:dyDescent="0.2">
      <c r="D51" s="9"/>
    </row>
    <row r="52" spans="4:4" x14ac:dyDescent="0.2">
      <c r="D52" s="9"/>
    </row>
    <row r="53" spans="4:4" x14ac:dyDescent="0.2">
      <c r="D53" s="9"/>
    </row>
    <row r="54" spans="4:4" x14ac:dyDescent="0.2">
      <c r="D54" s="9"/>
    </row>
    <row r="55" spans="4:4" x14ac:dyDescent="0.2">
      <c r="D55" s="9"/>
    </row>
    <row r="56" spans="4:4" x14ac:dyDescent="0.2">
      <c r="D56" s="9"/>
    </row>
    <row r="57" spans="4:4" x14ac:dyDescent="0.2">
      <c r="D57" s="9"/>
    </row>
    <row r="58" spans="4:4" x14ac:dyDescent="0.2">
      <c r="D58" s="9"/>
    </row>
    <row r="59" spans="4:4" x14ac:dyDescent="0.2">
      <c r="D59" s="9"/>
    </row>
    <row r="60" spans="4:4" x14ac:dyDescent="0.2">
      <c r="D60" s="9"/>
    </row>
    <row r="61" spans="4:4" x14ac:dyDescent="0.2">
      <c r="D61" s="9"/>
    </row>
    <row r="62" spans="4:4" x14ac:dyDescent="0.2">
      <c r="D62" s="9"/>
    </row>
    <row r="63" spans="4:4" x14ac:dyDescent="0.2">
      <c r="D63" s="9"/>
    </row>
    <row r="64" spans="4:4" x14ac:dyDescent="0.2">
      <c r="D64" s="9"/>
    </row>
    <row r="65" spans="4:4" x14ac:dyDescent="0.2">
      <c r="D65" s="9"/>
    </row>
    <row r="66" spans="4:4" x14ac:dyDescent="0.2">
      <c r="D66" s="9"/>
    </row>
    <row r="67" spans="4:4" x14ac:dyDescent="0.2">
      <c r="D67" s="9"/>
    </row>
    <row r="68" spans="4:4" x14ac:dyDescent="0.2">
      <c r="D68" s="9"/>
    </row>
    <row r="69" spans="4:4" x14ac:dyDescent="0.2">
      <c r="D69" s="9"/>
    </row>
    <row r="70" spans="4:4" x14ac:dyDescent="0.2">
      <c r="D70" s="9"/>
    </row>
    <row r="71" spans="4:4" x14ac:dyDescent="0.2">
      <c r="D71" s="9"/>
    </row>
    <row r="72" spans="4:4" x14ac:dyDescent="0.2">
      <c r="D72" s="9"/>
    </row>
    <row r="73" spans="4:4" x14ac:dyDescent="0.2">
      <c r="D73" s="9"/>
    </row>
    <row r="74" spans="4:4" x14ac:dyDescent="0.2">
      <c r="D74" s="9"/>
    </row>
    <row r="75" spans="4:4" x14ac:dyDescent="0.2">
      <c r="D75" s="9"/>
    </row>
    <row r="76" spans="4:4" x14ac:dyDescent="0.2">
      <c r="D76" s="9"/>
    </row>
    <row r="77" spans="4:4" x14ac:dyDescent="0.2">
      <c r="D77" s="9"/>
    </row>
    <row r="78" spans="4:4" x14ac:dyDescent="0.2">
      <c r="D78" s="9"/>
    </row>
    <row r="79" spans="4:4" x14ac:dyDescent="0.2">
      <c r="D79" s="9"/>
    </row>
    <row r="80" spans="4: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row r="166" spans="4:4" x14ac:dyDescent="0.2">
      <c r="D166" s="9"/>
    </row>
    <row r="167" spans="4:4" x14ac:dyDescent="0.2">
      <c r="D167" s="9"/>
    </row>
    <row r="168" spans="4:4" x14ac:dyDescent="0.2">
      <c r="D168" s="9"/>
    </row>
    <row r="169" spans="4:4" x14ac:dyDescent="0.2">
      <c r="D169" s="9"/>
    </row>
    <row r="170" spans="4:4" x14ac:dyDescent="0.2">
      <c r="D170" s="9"/>
    </row>
    <row r="171" spans="4:4" x14ac:dyDescent="0.2">
      <c r="D171" s="9"/>
    </row>
    <row r="172" spans="4:4" x14ac:dyDescent="0.2">
      <c r="D172" s="9"/>
    </row>
    <row r="173" spans="4:4" x14ac:dyDescent="0.2">
      <c r="D173" s="9"/>
    </row>
    <row r="174" spans="4:4" x14ac:dyDescent="0.2">
      <c r="D174" s="9"/>
    </row>
    <row r="175" spans="4:4" x14ac:dyDescent="0.2">
      <c r="D175" s="9"/>
    </row>
    <row r="176" spans="4:4" x14ac:dyDescent="0.2">
      <c r="D176" s="9"/>
    </row>
    <row r="177" spans="4:4" x14ac:dyDescent="0.2">
      <c r="D177" s="9"/>
    </row>
    <row r="178" spans="4:4" x14ac:dyDescent="0.2">
      <c r="D178" s="9"/>
    </row>
    <row r="179" spans="4:4" x14ac:dyDescent="0.2">
      <c r="D179" s="9"/>
    </row>
    <row r="180" spans="4:4" x14ac:dyDescent="0.2">
      <c r="D180" s="9"/>
    </row>
    <row r="181" spans="4:4" x14ac:dyDescent="0.2">
      <c r="D181" s="9"/>
    </row>
    <row r="182" spans="4:4" x14ac:dyDescent="0.2">
      <c r="D182" s="9"/>
    </row>
    <row r="183" spans="4:4" x14ac:dyDescent="0.2">
      <c r="D183" s="9"/>
    </row>
    <row r="184" spans="4:4" x14ac:dyDescent="0.2">
      <c r="D184" s="9"/>
    </row>
    <row r="185" spans="4:4" x14ac:dyDescent="0.2">
      <c r="D185" s="9"/>
    </row>
    <row r="186" spans="4:4" x14ac:dyDescent="0.2">
      <c r="D186" s="9"/>
    </row>
    <row r="187" spans="4:4" x14ac:dyDescent="0.2">
      <c r="D187" s="9"/>
    </row>
    <row r="188" spans="4:4" x14ac:dyDescent="0.2">
      <c r="D188" s="9"/>
    </row>
    <row r="189" spans="4:4" x14ac:dyDescent="0.2">
      <c r="D189" s="9"/>
    </row>
    <row r="190" spans="4:4" x14ac:dyDescent="0.2">
      <c r="D190" s="9"/>
    </row>
    <row r="191" spans="4:4" x14ac:dyDescent="0.2">
      <c r="D191" s="9"/>
    </row>
    <row r="192" spans="4:4" x14ac:dyDescent="0.2">
      <c r="D192" s="9"/>
    </row>
    <row r="193" spans="4:4" x14ac:dyDescent="0.2">
      <c r="D193" s="9"/>
    </row>
    <row r="194" spans="4:4" x14ac:dyDescent="0.2">
      <c r="D194" s="9"/>
    </row>
    <row r="195" spans="4:4" x14ac:dyDescent="0.2">
      <c r="D195" s="9"/>
    </row>
    <row r="196" spans="4:4" x14ac:dyDescent="0.2">
      <c r="D196" s="9"/>
    </row>
    <row r="197" spans="4:4" x14ac:dyDescent="0.2">
      <c r="D197" s="9"/>
    </row>
    <row r="198" spans="4:4" x14ac:dyDescent="0.2">
      <c r="D198" s="9"/>
    </row>
    <row r="199" spans="4:4" x14ac:dyDescent="0.2">
      <c r="D199" s="9"/>
    </row>
    <row r="200" spans="4:4" x14ac:dyDescent="0.2">
      <c r="D200" s="9"/>
    </row>
    <row r="201" spans="4:4" x14ac:dyDescent="0.2">
      <c r="D201" s="9"/>
    </row>
    <row r="202" spans="4:4" x14ac:dyDescent="0.2">
      <c r="D202" s="9"/>
    </row>
    <row r="203" spans="4:4" x14ac:dyDescent="0.2">
      <c r="D203" s="9"/>
    </row>
    <row r="204" spans="4:4" x14ac:dyDescent="0.2">
      <c r="D204" s="9"/>
    </row>
    <row r="205" spans="4:4" x14ac:dyDescent="0.2">
      <c r="D205" s="9"/>
    </row>
    <row r="206" spans="4:4" x14ac:dyDescent="0.2">
      <c r="D206" s="9"/>
    </row>
    <row r="207" spans="4:4" x14ac:dyDescent="0.2">
      <c r="D207" s="9"/>
    </row>
    <row r="208" spans="4:4" x14ac:dyDescent="0.2">
      <c r="D208" s="9"/>
    </row>
    <row r="209" spans="4:4" x14ac:dyDescent="0.2">
      <c r="D209" s="9"/>
    </row>
    <row r="210" spans="4:4" x14ac:dyDescent="0.2">
      <c r="D210" s="9"/>
    </row>
    <row r="211" spans="4:4" x14ac:dyDescent="0.2">
      <c r="D211" s="9"/>
    </row>
    <row r="212" spans="4:4" x14ac:dyDescent="0.2">
      <c r="D212" s="9"/>
    </row>
    <row r="213" spans="4:4" x14ac:dyDescent="0.2">
      <c r="D213" s="9"/>
    </row>
    <row r="214" spans="4:4" x14ac:dyDescent="0.2">
      <c r="D214" s="9"/>
    </row>
    <row r="215" spans="4:4" x14ac:dyDescent="0.2">
      <c r="D215" s="9"/>
    </row>
    <row r="216" spans="4:4" x14ac:dyDescent="0.2">
      <c r="D216" s="9"/>
    </row>
    <row r="217" spans="4:4" x14ac:dyDescent="0.2">
      <c r="D217" s="9"/>
    </row>
    <row r="218" spans="4:4" x14ac:dyDescent="0.2">
      <c r="D218" s="9"/>
    </row>
    <row r="219" spans="4:4" x14ac:dyDescent="0.2">
      <c r="D219" s="9"/>
    </row>
    <row r="220" spans="4:4" x14ac:dyDescent="0.2">
      <c r="D220" s="9"/>
    </row>
    <row r="221" spans="4:4" x14ac:dyDescent="0.2">
      <c r="D221" s="9"/>
    </row>
    <row r="222" spans="4:4" x14ac:dyDescent="0.2">
      <c r="D222" s="9"/>
    </row>
    <row r="223" spans="4:4" x14ac:dyDescent="0.2">
      <c r="D223" s="9"/>
    </row>
    <row r="224" spans="4:4" x14ac:dyDescent="0.2">
      <c r="D224" s="9"/>
    </row>
    <row r="225" spans="4:4" x14ac:dyDescent="0.2">
      <c r="D225" s="9"/>
    </row>
    <row r="226" spans="4:4" x14ac:dyDescent="0.2">
      <c r="D226" s="9"/>
    </row>
    <row r="227" spans="4:4" x14ac:dyDescent="0.2">
      <c r="D227" s="9"/>
    </row>
    <row r="228" spans="4:4" x14ac:dyDescent="0.2">
      <c r="D228" s="9"/>
    </row>
    <row r="229" spans="4:4" x14ac:dyDescent="0.2">
      <c r="D229" s="9"/>
    </row>
    <row r="230" spans="4:4" x14ac:dyDescent="0.2">
      <c r="D230" s="9"/>
    </row>
    <row r="231" spans="4:4" x14ac:dyDescent="0.2">
      <c r="D231" s="9"/>
    </row>
    <row r="232" spans="4:4" x14ac:dyDescent="0.2">
      <c r="D232" s="9"/>
    </row>
    <row r="233" spans="4:4" x14ac:dyDescent="0.2">
      <c r="D233" s="9"/>
    </row>
    <row r="234" spans="4:4" x14ac:dyDescent="0.2">
      <c r="D234" s="9"/>
    </row>
    <row r="235" spans="4:4" x14ac:dyDescent="0.2">
      <c r="D235" s="9"/>
    </row>
    <row r="236" spans="4:4" x14ac:dyDescent="0.2">
      <c r="D236" s="9"/>
    </row>
    <row r="237" spans="4:4" x14ac:dyDescent="0.2">
      <c r="D237" s="9"/>
    </row>
    <row r="238" spans="4:4" x14ac:dyDescent="0.2">
      <c r="D238" s="9"/>
    </row>
    <row r="239" spans="4:4" x14ac:dyDescent="0.2">
      <c r="D239" s="9"/>
    </row>
    <row r="240" spans="4:4" x14ac:dyDescent="0.2">
      <c r="D240" s="9"/>
    </row>
    <row r="241" spans="4:4" x14ac:dyDescent="0.2">
      <c r="D241" s="9"/>
    </row>
    <row r="242" spans="4:4" x14ac:dyDescent="0.2">
      <c r="D242" s="9"/>
    </row>
    <row r="243" spans="4:4" x14ac:dyDescent="0.2">
      <c r="D243" s="9"/>
    </row>
    <row r="244" spans="4:4" x14ac:dyDescent="0.2">
      <c r="D244" s="9"/>
    </row>
    <row r="245" spans="4:4" x14ac:dyDescent="0.2">
      <c r="D245" s="9"/>
    </row>
    <row r="246" spans="4:4" x14ac:dyDescent="0.2">
      <c r="D246" s="9"/>
    </row>
    <row r="247" spans="4:4" x14ac:dyDescent="0.2">
      <c r="D247" s="9"/>
    </row>
    <row r="248" spans="4:4" x14ac:dyDescent="0.2">
      <c r="D248" s="9"/>
    </row>
    <row r="249" spans="4:4" x14ac:dyDescent="0.2">
      <c r="D249" s="9"/>
    </row>
    <row r="250" spans="4:4" x14ac:dyDescent="0.2">
      <c r="D250" s="9"/>
    </row>
    <row r="251" spans="4:4" x14ac:dyDescent="0.2">
      <c r="D251" s="9"/>
    </row>
    <row r="252" spans="4:4" x14ac:dyDescent="0.2">
      <c r="D252" s="9"/>
    </row>
    <row r="253" spans="4:4" x14ac:dyDescent="0.2">
      <c r="D253" s="9"/>
    </row>
    <row r="254" spans="4:4" x14ac:dyDescent="0.2">
      <c r="D254" s="9"/>
    </row>
    <row r="255" spans="4:4" x14ac:dyDescent="0.2">
      <c r="D255" s="9"/>
    </row>
    <row r="256" spans="4:4" x14ac:dyDescent="0.2">
      <c r="D256" s="9"/>
    </row>
    <row r="257" spans="4:4" x14ac:dyDescent="0.2">
      <c r="D257" s="9"/>
    </row>
    <row r="258" spans="4:4" x14ac:dyDescent="0.2">
      <c r="D258" s="9"/>
    </row>
    <row r="259" spans="4:4" x14ac:dyDescent="0.2">
      <c r="D259" s="9"/>
    </row>
    <row r="260" spans="4:4" x14ac:dyDescent="0.2">
      <c r="D260" s="9"/>
    </row>
    <row r="261" spans="4:4" x14ac:dyDescent="0.2">
      <c r="D261" s="9"/>
    </row>
    <row r="262" spans="4:4" x14ac:dyDescent="0.2">
      <c r="D262" s="9"/>
    </row>
    <row r="263" spans="4:4" x14ac:dyDescent="0.2">
      <c r="D263" s="9"/>
    </row>
    <row r="264" spans="4:4" x14ac:dyDescent="0.2">
      <c r="D264" s="9"/>
    </row>
    <row r="265" spans="4:4" x14ac:dyDescent="0.2">
      <c r="D265" s="9"/>
    </row>
    <row r="266" spans="4:4" x14ac:dyDescent="0.2">
      <c r="D266" s="9"/>
    </row>
    <row r="267" spans="4:4" x14ac:dyDescent="0.2">
      <c r="D267" s="9"/>
    </row>
    <row r="268" spans="4:4" x14ac:dyDescent="0.2">
      <c r="D268" s="9"/>
    </row>
    <row r="269" spans="4:4" x14ac:dyDescent="0.2">
      <c r="D269" s="9"/>
    </row>
    <row r="270" spans="4:4" x14ac:dyDescent="0.2">
      <c r="D270" s="9"/>
    </row>
    <row r="271" spans="4:4" x14ac:dyDescent="0.2">
      <c r="D271" s="9"/>
    </row>
    <row r="272" spans="4:4" x14ac:dyDescent="0.2">
      <c r="D272" s="9"/>
    </row>
    <row r="273" spans="4:4" x14ac:dyDescent="0.2">
      <c r="D273" s="9"/>
    </row>
    <row r="274" spans="4:4" x14ac:dyDescent="0.2">
      <c r="D274" s="9"/>
    </row>
    <row r="275" spans="4:4" x14ac:dyDescent="0.2">
      <c r="D275" s="9"/>
    </row>
    <row r="276" spans="4:4" x14ac:dyDescent="0.2">
      <c r="D276" s="9"/>
    </row>
    <row r="277" spans="4:4" x14ac:dyDescent="0.2">
      <c r="D277" s="9"/>
    </row>
    <row r="278" spans="4:4" x14ac:dyDescent="0.2">
      <c r="D278" s="9"/>
    </row>
    <row r="279" spans="4:4" x14ac:dyDescent="0.2">
      <c r="D279" s="9"/>
    </row>
    <row r="280" spans="4:4" x14ac:dyDescent="0.2">
      <c r="D280" s="9"/>
    </row>
    <row r="281" spans="4:4" x14ac:dyDescent="0.2">
      <c r="D281" s="9"/>
    </row>
    <row r="282" spans="4:4" x14ac:dyDescent="0.2">
      <c r="D282" s="9"/>
    </row>
    <row r="283" spans="4:4" x14ac:dyDescent="0.2">
      <c r="D283" s="9"/>
    </row>
    <row r="284" spans="4:4" x14ac:dyDescent="0.2">
      <c r="D284" s="9"/>
    </row>
    <row r="285" spans="4:4" x14ac:dyDescent="0.2">
      <c r="D285" s="9"/>
    </row>
    <row r="286" spans="4:4" x14ac:dyDescent="0.2">
      <c r="D286" s="9"/>
    </row>
    <row r="287" spans="4:4" x14ac:dyDescent="0.2">
      <c r="D287" s="9"/>
    </row>
    <row r="288" spans="4:4" x14ac:dyDescent="0.2">
      <c r="D288" s="9"/>
    </row>
    <row r="289" spans="4:4" x14ac:dyDescent="0.2">
      <c r="D289" s="9"/>
    </row>
    <row r="290" spans="4:4" x14ac:dyDescent="0.2">
      <c r="D290" s="9"/>
    </row>
    <row r="291" spans="4:4" x14ac:dyDescent="0.2">
      <c r="D291" s="9"/>
    </row>
    <row r="292" spans="4:4" x14ac:dyDescent="0.2">
      <c r="D292" s="9"/>
    </row>
    <row r="293" spans="4:4" x14ac:dyDescent="0.2">
      <c r="D293" s="9"/>
    </row>
    <row r="294" spans="4:4" x14ac:dyDescent="0.2">
      <c r="D294" s="9"/>
    </row>
    <row r="295" spans="4:4" x14ac:dyDescent="0.2">
      <c r="D295" s="9"/>
    </row>
    <row r="296" spans="4:4" x14ac:dyDescent="0.2">
      <c r="D296" s="9"/>
    </row>
    <row r="297" spans="4:4" x14ac:dyDescent="0.2">
      <c r="D297" s="9"/>
    </row>
    <row r="298" spans="4:4" x14ac:dyDescent="0.2">
      <c r="D298" s="9"/>
    </row>
    <row r="299" spans="4:4" x14ac:dyDescent="0.2">
      <c r="D299" s="9"/>
    </row>
    <row r="300" spans="4:4" x14ac:dyDescent="0.2">
      <c r="D300" s="9"/>
    </row>
    <row r="301" spans="4:4" x14ac:dyDescent="0.2">
      <c r="D301" s="9"/>
    </row>
    <row r="302" spans="4:4" x14ac:dyDescent="0.2">
      <c r="D302" s="9"/>
    </row>
    <row r="303" spans="4:4" x14ac:dyDescent="0.2">
      <c r="D303" s="9"/>
    </row>
    <row r="304" spans="4:4" x14ac:dyDescent="0.2">
      <c r="D304" s="9"/>
    </row>
    <row r="305" spans="4:4" x14ac:dyDescent="0.2">
      <c r="D305" s="9"/>
    </row>
    <row r="306" spans="4:4" x14ac:dyDescent="0.2">
      <c r="D306" s="9"/>
    </row>
    <row r="307" spans="4:4" x14ac:dyDescent="0.2">
      <c r="D307" s="9"/>
    </row>
    <row r="308" spans="4:4" x14ac:dyDescent="0.2">
      <c r="D308" s="9"/>
    </row>
    <row r="309" spans="4:4" x14ac:dyDescent="0.2">
      <c r="D309" s="9"/>
    </row>
    <row r="310" spans="4:4" x14ac:dyDescent="0.2">
      <c r="D310" s="9"/>
    </row>
    <row r="311" spans="4:4" x14ac:dyDescent="0.2">
      <c r="D311" s="9"/>
    </row>
    <row r="312" spans="4:4" x14ac:dyDescent="0.2">
      <c r="D312" s="9"/>
    </row>
    <row r="313" spans="4:4" x14ac:dyDescent="0.2">
      <c r="D313" s="9"/>
    </row>
    <row r="314" spans="4:4" x14ac:dyDescent="0.2">
      <c r="D314" s="9"/>
    </row>
    <row r="315" spans="4:4" x14ac:dyDescent="0.2">
      <c r="D315" s="9"/>
    </row>
    <row r="316" spans="4:4" x14ac:dyDescent="0.2">
      <c r="D316" s="9"/>
    </row>
    <row r="317" spans="4:4" x14ac:dyDescent="0.2">
      <c r="D317" s="9"/>
    </row>
    <row r="318" spans="4:4" x14ac:dyDescent="0.2">
      <c r="D318" s="9"/>
    </row>
    <row r="319" spans="4:4" x14ac:dyDescent="0.2">
      <c r="D319" s="9"/>
    </row>
    <row r="320" spans="4:4" x14ac:dyDescent="0.2">
      <c r="D320" s="9"/>
    </row>
    <row r="321" spans="4:4" x14ac:dyDescent="0.2">
      <c r="D321" s="9"/>
    </row>
    <row r="322" spans="4:4" x14ac:dyDescent="0.2">
      <c r="D322" s="9"/>
    </row>
    <row r="323" spans="4:4" x14ac:dyDescent="0.2">
      <c r="D323" s="9"/>
    </row>
    <row r="324" spans="4:4" x14ac:dyDescent="0.2">
      <c r="D324" s="9"/>
    </row>
    <row r="325" spans="4:4" x14ac:dyDescent="0.2">
      <c r="D325" s="9"/>
    </row>
    <row r="326" spans="4:4" x14ac:dyDescent="0.2">
      <c r="D326" s="9"/>
    </row>
    <row r="327" spans="4:4" x14ac:dyDescent="0.2">
      <c r="D327" s="9"/>
    </row>
    <row r="328" spans="4:4" x14ac:dyDescent="0.2">
      <c r="D328" s="9"/>
    </row>
    <row r="329" spans="4:4" x14ac:dyDescent="0.2">
      <c r="D329" s="9"/>
    </row>
    <row r="330" spans="4:4" x14ac:dyDescent="0.2">
      <c r="D330" s="9"/>
    </row>
    <row r="331" spans="4:4" x14ac:dyDescent="0.2">
      <c r="D331" s="9"/>
    </row>
    <row r="332" spans="4:4" x14ac:dyDescent="0.2">
      <c r="D332" s="9"/>
    </row>
    <row r="333" spans="4:4" x14ac:dyDescent="0.2">
      <c r="D333" s="9"/>
    </row>
    <row r="334" spans="4:4" x14ac:dyDescent="0.2">
      <c r="D334" s="9"/>
    </row>
    <row r="335" spans="4:4" x14ac:dyDescent="0.2">
      <c r="D335" s="9"/>
    </row>
    <row r="336" spans="4:4" x14ac:dyDescent="0.2">
      <c r="D336" s="9"/>
    </row>
    <row r="337" spans="4:4" x14ac:dyDescent="0.2">
      <c r="D337" s="9"/>
    </row>
    <row r="338" spans="4:4" x14ac:dyDescent="0.2">
      <c r="D338" s="9"/>
    </row>
    <row r="339" spans="4:4" x14ac:dyDescent="0.2">
      <c r="D339" s="9"/>
    </row>
    <row r="340" spans="4:4" x14ac:dyDescent="0.2">
      <c r="D340" s="9"/>
    </row>
    <row r="341" spans="4:4" x14ac:dyDescent="0.2">
      <c r="D341" s="9"/>
    </row>
    <row r="342" spans="4:4" x14ac:dyDescent="0.2">
      <c r="D342" s="9"/>
    </row>
    <row r="343" spans="4:4" x14ac:dyDescent="0.2">
      <c r="D343" s="9"/>
    </row>
    <row r="344" spans="4:4" x14ac:dyDescent="0.2">
      <c r="D344" s="9"/>
    </row>
    <row r="345" spans="4:4" x14ac:dyDescent="0.2">
      <c r="D345" s="9"/>
    </row>
    <row r="346" spans="4:4" x14ac:dyDescent="0.2">
      <c r="D346" s="9"/>
    </row>
    <row r="347" spans="4:4" x14ac:dyDescent="0.2">
      <c r="D347" s="9"/>
    </row>
    <row r="348" spans="4:4" x14ac:dyDescent="0.2">
      <c r="D348" s="9"/>
    </row>
    <row r="349" spans="4:4" x14ac:dyDescent="0.2">
      <c r="D349" s="9"/>
    </row>
    <row r="350" spans="4:4" x14ac:dyDescent="0.2">
      <c r="D350" s="9"/>
    </row>
    <row r="351" spans="4:4" x14ac:dyDescent="0.2">
      <c r="D351" s="9"/>
    </row>
    <row r="352" spans="4:4" x14ac:dyDescent="0.2">
      <c r="D352" s="9"/>
    </row>
    <row r="353" spans="4:4" x14ac:dyDescent="0.2">
      <c r="D353" s="9"/>
    </row>
    <row r="354" spans="4:4" x14ac:dyDescent="0.2">
      <c r="D354" s="9"/>
    </row>
    <row r="355" spans="4:4" x14ac:dyDescent="0.2">
      <c r="D355" s="9"/>
    </row>
    <row r="356" spans="4:4" x14ac:dyDescent="0.2">
      <c r="D356" s="9"/>
    </row>
    <row r="357" spans="4:4" x14ac:dyDescent="0.2">
      <c r="D357" s="9"/>
    </row>
    <row r="358" spans="4:4" x14ac:dyDescent="0.2">
      <c r="D358" s="9"/>
    </row>
    <row r="359" spans="4:4" x14ac:dyDescent="0.2">
      <c r="D359" s="9"/>
    </row>
    <row r="360" spans="4:4" x14ac:dyDescent="0.2">
      <c r="D360" s="9"/>
    </row>
    <row r="361" spans="4:4" x14ac:dyDescent="0.2">
      <c r="D361" s="9"/>
    </row>
    <row r="362" spans="4:4" x14ac:dyDescent="0.2">
      <c r="D362" s="9"/>
    </row>
    <row r="363" spans="4:4" x14ac:dyDescent="0.2">
      <c r="D363" s="9"/>
    </row>
    <row r="364" spans="4:4" x14ac:dyDescent="0.2">
      <c r="D364" s="9"/>
    </row>
    <row r="365" spans="4:4" x14ac:dyDescent="0.2">
      <c r="D365" s="9"/>
    </row>
    <row r="366" spans="4:4" x14ac:dyDescent="0.2">
      <c r="D366" s="9"/>
    </row>
    <row r="367" spans="4:4" x14ac:dyDescent="0.2">
      <c r="D367" s="9"/>
    </row>
    <row r="368" spans="4:4" x14ac:dyDescent="0.2">
      <c r="D368" s="9"/>
    </row>
    <row r="369" spans="4:4" x14ac:dyDescent="0.2">
      <c r="D369" s="9"/>
    </row>
    <row r="370" spans="4:4" x14ac:dyDescent="0.2">
      <c r="D370" s="9"/>
    </row>
    <row r="371" spans="4:4" x14ac:dyDescent="0.2">
      <c r="D371" s="9"/>
    </row>
    <row r="372" spans="4:4" x14ac:dyDescent="0.2">
      <c r="D372" s="9"/>
    </row>
    <row r="373" spans="4:4" x14ac:dyDescent="0.2">
      <c r="D373" s="9"/>
    </row>
    <row r="374" spans="4:4" x14ac:dyDescent="0.2">
      <c r="D374" s="9"/>
    </row>
    <row r="375" spans="4:4" x14ac:dyDescent="0.2">
      <c r="D375" s="9"/>
    </row>
    <row r="376" spans="4:4" x14ac:dyDescent="0.2">
      <c r="D376" s="9"/>
    </row>
    <row r="377" spans="4:4" x14ac:dyDescent="0.2">
      <c r="D377" s="9"/>
    </row>
    <row r="378" spans="4:4" x14ac:dyDescent="0.2">
      <c r="D378" s="9"/>
    </row>
    <row r="379" spans="4:4" x14ac:dyDescent="0.2">
      <c r="D379" s="9"/>
    </row>
    <row r="380" spans="4:4" x14ac:dyDescent="0.2">
      <c r="D380" s="9"/>
    </row>
    <row r="381" spans="4:4" x14ac:dyDescent="0.2">
      <c r="D381" s="9"/>
    </row>
    <row r="382" spans="4:4" x14ac:dyDescent="0.2">
      <c r="D382" s="9"/>
    </row>
    <row r="383" spans="4:4" x14ac:dyDescent="0.2">
      <c r="D383" s="9"/>
    </row>
    <row r="384" spans="4:4" x14ac:dyDescent="0.2">
      <c r="D384" s="9"/>
    </row>
    <row r="385" spans="4:4" x14ac:dyDescent="0.2">
      <c r="D385" s="9"/>
    </row>
    <row r="386" spans="4:4" x14ac:dyDescent="0.2">
      <c r="D386" s="9"/>
    </row>
    <row r="387" spans="4:4" x14ac:dyDescent="0.2">
      <c r="D387" s="9"/>
    </row>
    <row r="388" spans="4:4" x14ac:dyDescent="0.2">
      <c r="D388" s="9"/>
    </row>
    <row r="389" spans="4:4" x14ac:dyDescent="0.2">
      <c r="D389" s="9"/>
    </row>
    <row r="390" spans="4:4" x14ac:dyDescent="0.2">
      <c r="D390" s="9"/>
    </row>
    <row r="391" spans="4:4" x14ac:dyDescent="0.2">
      <c r="D391" s="9"/>
    </row>
    <row r="392" spans="4:4" x14ac:dyDescent="0.2">
      <c r="D392" s="9"/>
    </row>
    <row r="393" spans="4:4" x14ac:dyDescent="0.2">
      <c r="D393" s="9"/>
    </row>
    <row r="394" spans="4:4" x14ac:dyDescent="0.2">
      <c r="D394" s="9"/>
    </row>
    <row r="395" spans="4:4" x14ac:dyDescent="0.2">
      <c r="D395" s="9"/>
    </row>
    <row r="396" spans="4:4" x14ac:dyDescent="0.2">
      <c r="D396" s="9"/>
    </row>
    <row r="397" spans="4:4" x14ac:dyDescent="0.2">
      <c r="D397" s="9"/>
    </row>
    <row r="398" spans="4:4" x14ac:dyDescent="0.2">
      <c r="D398" s="9"/>
    </row>
    <row r="399" spans="4:4" x14ac:dyDescent="0.2">
      <c r="D399" s="9"/>
    </row>
    <row r="400" spans="4:4" x14ac:dyDescent="0.2">
      <c r="D400" s="9"/>
    </row>
    <row r="401" spans="4:4" x14ac:dyDescent="0.2">
      <c r="D401" s="9"/>
    </row>
    <row r="402" spans="4:4" x14ac:dyDescent="0.2">
      <c r="D402" s="9"/>
    </row>
    <row r="403" spans="4:4" x14ac:dyDescent="0.2">
      <c r="D403" s="9"/>
    </row>
    <row r="404" spans="4:4" x14ac:dyDescent="0.2">
      <c r="D404" s="9"/>
    </row>
    <row r="405" spans="4:4" x14ac:dyDescent="0.2">
      <c r="D405" s="9"/>
    </row>
    <row r="406" spans="4:4" x14ac:dyDescent="0.2">
      <c r="D406" s="9"/>
    </row>
    <row r="407" spans="4:4" x14ac:dyDescent="0.2">
      <c r="D407" s="9"/>
    </row>
    <row r="408" spans="4:4" x14ac:dyDescent="0.2">
      <c r="D408" s="9"/>
    </row>
    <row r="409" spans="4:4" x14ac:dyDescent="0.2">
      <c r="D409" s="9"/>
    </row>
    <row r="410" spans="4:4" x14ac:dyDescent="0.2">
      <c r="D410" s="9"/>
    </row>
    <row r="411" spans="4:4" x14ac:dyDescent="0.2">
      <c r="D411" s="9"/>
    </row>
    <row r="412" spans="4:4" x14ac:dyDescent="0.2">
      <c r="D412" s="9"/>
    </row>
    <row r="413" spans="4:4" x14ac:dyDescent="0.2">
      <c r="D413" s="9"/>
    </row>
    <row r="414" spans="4:4" x14ac:dyDescent="0.2">
      <c r="D414" s="9"/>
    </row>
    <row r="415" spans="4:4" x14ac:dyDescent="0.2">
      <c r="D415" s="9"/>
    </row>
    <row r="416" spans="4:4" x14ac:dyDescent="0.2">
      <c r="D416" s="9"/>
    </row>
    <row r="417" spans="4:4" x14ac:dyDescent="0.2">
      <c r="D417" s="9"/>
    </row>
    <row r="418" spans="4:4" x14ac:dyDescent="0.2">
      <c r="D418" s="9"/>
    </row>
    <row r="419" spans="4:4" x14ac:dyDescent="0.2">
      <c r="D419" s="9"/>
    </row>
    <row r="420" spans="4:4" x14ac:dyDescent="0.2">
      <c r="D420" s="9"/>
    </row>
    <row r="421" spans="4:4" x14ac:dyDescent="0.2">
      <c r="D421" s="9"/>
    </row>
    <row r="422" spans="4:4" x14ac:dyDescent="0.2">
      <c r="D422" s="9"/>
    </row>
    <row r="423" spans="4:4" x14ac:dyDescent="0.2">
      <c r="D423" s="9"/>
    </row>
    <row r="424" spans="4:4" x14ac:dyDescent="0.2">
      <c r="D424" s="9"/>
    </row>
    <row r="425" spans="4:4" x14ac:dyDescent="0.2">
      <c r="D425" s="9"/>
    </row>
    <row r="426" spans="4:4" x14ac:dyDescent="0.2">
      <c r="D426" s="9"/>
    </row>
    <row r="427" spans="4:4" x14ac:dyDescent="0.2">
      <c r="D427" s="9"/>
    </row>
    <row r="428" spans="4:4" x14ac:dyDescent="0.2">
      <c r="D428" s="9"/>
    </row>
    <row r="429" spans="4:4" x14ac:dyDescent="0.2">
      <c r="D429" s="9"/>
    </row>
    <row r="430" spans="4:4" x14ac:dyDescent="0.2">
      <c r="D430" s="9"/>
    </row>
    <row r="431" spans="4:4" x14ac:dyDescent="0.2">
      <c r="D431" s="9"/>
    </row>
    <row r="432" spans="4:4" x14ac:dyDescent="0.2">
      <c r="D432" s="9"/>
    </row>
    <row r="433" spans="4:4" x14ac:dyDescent="0.2">
      <c r="D433" s="9"/>
    </row>
    <row r="434" spans="4:4" x14ac:dyDescent="0.2">
      <c r="D434" s="9"/>
    </row>
    <row r="435" spans="4:4" x14ac:dyDescent="0.2">
      <c r="D435" s="9"/>
    </row>
    <row r="436" spans="4:4" x14ac:dyDescent="0.2">
      <c r="D436" s="9"/>
    </row>
    <row r="437" spans="4:4" x14ac:dyDescent="0.2">
      <c r="D437" s="9"/>
    </row>
    <row r="438" spans="4:4" x14ac:dyDescent="0.2">
      <c r="D438" s="9"/>
    </row>
    <row r="439" spans="4:4" x14ac:dyDescent="0.2">
      <c r="D439" s="9"/>
    </row>
    <row r="440" spans="4:4" x14ac:dyDescent="0.2">
      <c r="D440" s="9"/>
    </row>
    <row r="441" spans="4:4" x14ac:dyDescent="0.2">
      <c r="D441" s="9"/>
    </row>
    <row r="442" spans="4:4" x14ac:dyDescent="0.2">
      <c r="D442" s="9"/>
    </row>
    <row r="443" spans="4:4" x14ac:dyDescent="0.2">
      <c r="D443" s="9"/>
    </row>
    <row r="444" spans="4:4" x14ac:dyDescent="0.2">
      <c r="D444" s="9"/>
    </row>
    <row r="445" spans="4:4" x14ac:dyDescent="0.2">
      <c r="D445" s="9"/>
    </row>
    <row r="446" spans="4:4" x14ac:dyDescent="0.2">
      <c r="D446" s="9"/>
    </row>
    <row r="447" spans="4:4" x14ac:dyDescent="0.2">
      <c r="D447" s="9"/>
    </row>
    <row r="448" spans="4:4" x14ac:dyDescent="0.2">
      <c r="D448" s="9"/>
    </row>
    <row r="449" spans="4:4" x14ac:dyDescent="0.2">
      <c r="D449" s="9"/>
    </row>
    <row r="450" spans="4:4" x14ac:dyDescent="0.2">
      <c r="D450" s="9"/>
    </row>
    <row r="451" spans="4:4" x14ac:dyDescent="0.2">
      <c r="D451" s="9"/>
    </row>
    <row r="452" spans="4:4" x14ac:dyDescent="0.2">
      <c r="D452" s="9"/>
    </row>
    <row r="453" spans="4:4" x14ac:dyDescent="0.2">
      <c r="D453" s="9"/>
    </row>
    <row r="454" spans="4:4" x14ac:dyDescent="0.2">
      <c r="D454" s="9"/>
    </row>
    <row r="455" spans="4:4" x14ac:dyDescent="0.2">
      <c r="D455" s="9"/>
    </row>
    <row r="456" spans="4:4" x14ac:dyDescent="0.2">
      <c r="D456" s="9"/>
    </row>
    <row r="457" spans="4:4" x14ac:dyDescent="0.2">
      <c r="D457" s="9"/>
    </row>
    <row r="458" spans="4:4" x14ac:dyDescent="0.2">
      <c r="D458" s="9"/>
    </row>
    <row r="459" spans="4:4" x14ac:dyDescent="0.2">
      <c r="D459" s="9"/>
    </row>
    <row r="460" spans="4:4" x14ac:dyDescent="0.2">
      <c r="D460" s="9"/>
    </row>
    <row r="461" spans="4:4" x14ac:dyDescent="0.2">
      <c r="D461" s="9"/>
    </row>
    <row r="462" spans="4:4" x14ac:dyDescent="0.2">
      <c r="D462" s="9"/>
    </row>
    <row r="463" spans="4:4" x14ac:dyDescent="0.2">
      <c r="D463" s="9"/>
    </row>
    <row r="464" spans="4:4" x14ac:dyDescent="0.2">
      <c r="D464" s="9"/>
    </row>
    <row r="465" spans="4:4" x14ac:dyDescent="0.2">
      <c r="D465" s="9"/>
    </row>
    <row r="466" spans="4:4" x14ac:dyDescent="0.2">
      <c r="D466" s="9"/>
    </row>
    <row r="467" spans="4:4" x14ac:dyDescent="0.2">
      <c r="D467" s="9"/>
    </row>
    <row r="468" spans="4:4" x14ac:dyDescent="0.2">
      <c r="D468" s="9"/>
    </row>
    <row r="469" spans="4:4" x14ac:dyDescent="0.2">
      <c r="D469" s="9"/>
    </row>
    <row r="470" spans="4:4" x14ac:dyDescent="0.2">
      <c r="D470" s="9"/>
    </row>
    <row r="471" spans="4:4" x14ac:dyDescent="0.2">
      <c r="D471" s="9"/>
    </row>
    <row r="472" spans="4:4" x14ac:dyDescent="0.2">
      <c r="D472" s="9"/>
    </row>
    <row r="473" spans="4:4" x14ac:dyDescent="0.2">
      <c r="D473" s="9"/>
    </row>
    <row r="474" spans="4:4" x14ac:dyDescent="0.2">
      <c r="D474" s="9"/>
    </row>
    <row r="475" spans="4:4" x14ac:dyDescent="0.2">
      <c r="D475" s="9"/>
    </row>
    <row r="476" spans="4:4" x14ac:dyDescent="0.2">
      <c r="D476" s="9"/>
    </row>
    <row r="477" spans="4:4" x14ac:dyDescent="0.2">
      <c r="D477" s="9"/>
    </row>
    <row r="478" spans="4:4" x14ac:dyDescent="0.2">
      <c r="D478" s="9"/>
    </row>
    <row r="479" spans="4:4" x14ac:dyDescent="0.2">
      <c r="D479" s="9"/>
    </row>
    <row r="480" spans="4:4" x14ac:dyDescent="0.2">
      <c r="D480" s="9"/>
    </row>
    <row r="481" spans="4:4" x14ac:dyDescent="0.2">
      <c r="D481" s="9"/>
    </row>
    <row r="482" spans="4:4" x14ac:dyDescent="0.2">
      <c r="D482" s="9"/>
    </row>
    <row r="483" spans="4:4" x14ac:dyDescent="0.2">
      <c r="D483" s="9"/>
    </row>
    <row r="484" spans="4:4" x14ac:dyDescent="0.2">
      <c r="D484" s="9"/>
    </row>
    <row r="485" spans="4:4" x14ac:dyDescent="0.2">
      <c r="D485" s="9"/>
    </row>
    <row r="486" spans="4:4" x14ac:dyDescent="0.2">
      <c r="D486" s="9"/>
    </row>
    <row r="487" spans="4:4" x14ac:dyDescent="0.2">
      <c r="D487" s="9"/>
    </row>
    <row r="488" spans="4:4" x14ac:dyDescent="0.2">
      <c r="D488" s="9"/>
    </row>
    <row r="489" spans="4:4" x14ac:dyDescent="0.2">
      <c r="D489" s="9"/>
    </row>
    <row r="490" spans="4:4" x14ac:dyDescent="0.2">
      <c r="D490" s="9"/>
    </row>
    <row r="491" spans="4:4" x14ac:dyDescent="0.2">
      <c r="D491" s="9"/>
    </row>
    <row r="492" spans="4:4" x14ac:dyDescent="0.2">
      <c r="D492" s="9"/>
    </row>
    <row r="493" spans="4:4" x14ac:dyDescent="0.2">
      <c r="D493" s="9"/>
    </row>
    <row r="494" spans="4:4" x14ac:dyDescent="0.2">
      <c r="D494" s="9"/>
    </row>
    <row r="495" spans="4:4" x14ac:dyDescent="0.2">
      <c r="D495" s="9"/>
    </row>
    <row r="496" spans="4:4" x14ac:dyDescent="0.2">
      <c r="D496" s="9"/>
    </row>
    <row r="497" spans="4:4" x14ac:dyDescent="0.2">
      <c r="D497" s="9"/>
    </row>
    <row r="498" spans="4:4" x14ac:dyDescent="0.2">
      <c r="D498" s="9"/>
    </row>
    <row r="499" spans="4:4" x14ac:dyDescent="0.2">
      <c r="D499" s="9"/>
    </row>
    <row r="500" spans="4:4" x14ac:dyDescent="0.2">
      <c r="D500" s="9"/>
    </row>
    <row r="501" spans="4:4" x14ac:dyDescent="0.2">
      <c r="D501" s="9"/>
    </row>
    <row r="502" spans="4:4" x14ac:dyDescent="0.2">
      <c r="D502" s="9"/>
    </row>
    <row r="503" spans="4:4" x14ac:dyDescent="0.2">
      <c r="D503" s="9"/>
    </row>
    <row r="504" spans="4:4" x14ac:dyDescent="0.2">
      <c r="D504" s="9"/>
    </row>
    <row r="505" spans="4:4" x14ac:dyDescent="0.2">
      <c r="D505" s="9"/>
    </row>
    <row r="506" spans="4:4" x14ac:dyDescent="0.2">
      <c r="D506" s="9"/>
    </row>
    <row r="507" spans="4:4" x14ac:dyDescent="0.2">
      <c r="D507" s="9"/>
    </row>
    <row r="508" spans="4:4" x14ac:dyDescent="0.2">
      <c r="D508" s="9"/>
    </row>
    <row r="509" spans="4:4" x14ac:dyDescent="0.2">
      <c r="D509" s="9"/>
    </row>
    <row r="510" spans="4:4" x14ac:dyDescent="0.2">
      <c r="D510" s="9"/>
    </row>
    <row r="511" spans="4:4" x14ac:dyDescent="0.2">
      <c r="D511" s="9"/>
    </row>
    <row r="512" spans="4:4" x14ac:dyDescent="0.2">
      <c r="D512" s="9"/>
    </row>
    <row r="513" spans="4:4" x14ac:dyDescent="0.2">
      <c r="D513" s="9"/>
    </row>
    <row r="514" spans="4:4" x14ac:dyDescent="0.2">
      <c r="D514" s="9"/>
    </row>
    <row r="515" spans="4:4" x14ac:dyDescent="0.2">
      <c r="D515" s="9"/>
    </row>
    <row r="516" spans="4:4" x14ac:dyDescent="0.2">
      <c r="D516" s="9"/>
    </row>
    <row r="517" spans="4:4" x14ac:dyDescent="0.2">
      <c r="D517" s="9"/>
    </row>
    <row r="518" spans="4:4" x14ac:dyDescent="0.2">
      <c r="D518" s="9"/>
    </row>
    <row r="519" spans="4:4" x14ac:dyDescent="0.2">
      <c r="D519" s="9"/>
    </row>
    <row r="520" spans="4:4" x14ac:dyDescent="0.2">
      <c r="D520" s="9"/>
    </row>
    <row r="521" spans="4:4" x14ac:dyDescent="0.2">
      <c r="D521" s="9"/>
    </row>
    <row r="522" spans="4:4" x14ac:dyDescent="0.2">
      <c r="D522" s="9"/>
    </row>
    <row r="523" spans="4:4" x14ac:dyDescent="0.2">
      <c r="D523" s="9"/>
    </row>
    <row r="524" spans="4:4" x14ac:dyDescent="0.2">
      <c r="D524" s="9"/>
    </row>
    <row r="525" spans="4:4" x14ac:dyDescent="0.2">
      <c r="D525" s="9"/>
    </row>
    <row r="526" spans="4:4" x14ac:dyDescent="0.2">
      <c r="D526" s="9"/>
    </row>
    <row r="527" spans="4:4" x14ac:dyDescent="0.2">
      <c r="D527" s="9"/>
    </row>
    <row r="528" spans="4:4" x14ac:dyDescent="0.2">
      <c r="D528" s="9"/>
    </row>
    <row r="529" spans="4:4" x14ac:dyDescent="0.2">
      <c r="D529" s="9"/>
    </row>
    <row r="530" spans="4:4" x14ac:dyDescent="0.2">
      <c r="D530" s="9"/>
    </row>
    <row r="531" spans="4:4" x14ac:dyDescent="0.2">
      <c r="D531" s="9"/>
    </row>
    <row r="532" spans="4:4" x14ac:dyDescent="0.2">
      <c r="D532" s="9"/>
    </row>
    <row r="533" spans="4:4" x14ac:dyDescent="0.2">
      <c r="D533" s="9"/>
    </row>
    <row r="534" spans="4:4" x14ac:dyDescent="0.2">
      <c r="D534" s="9"/>
    </row>
    <row r="535" spans="4:4" x14ac:dyDescent="0.2">
      <c r="D535" s="9"/>
    </row>
    <row r="536" spans="4:4" x14ac:dyDescent="0.2">
      <c r="D536" s="9"/>
    </row>
    <row r="537" spans="4:4" x14ac:dyDescent="0.2">
      <c r="D537" s="9"/>
    </row>
    <row r="538" spans="4:4" x14ac:dyDescent="0.2">
      <c r="D538" s="9"/>
    </row>
    <row r="539" spans="4:4" x14ac:dyDescent="0.2">
      <c r="D539" s="9"/>
    </row>
    <row r="540" spans="4:4" x14ac:dyDescent="0.2">
      <c r="D540" s="9"/>
    </row>
    <row r="541" spans="4:4" x14ac:dyDescent="0.2">
      <c r="D541" s="9"/>
    </row>
    <row r="542" spans="4:4" x14ac:dyDescent="0.2">
      <c r="D542" s="9"/>
    </row>
    <row r="543" spans="4:4" x14ac:dyDescent="0.2">
      <c r="D543" s="9"/>
    </row>
    <row r="544" spans="4:4" x14ac:dyDescent="0.2">
      <c r="D544" s="9"/>
    </row>
    <row r="545" spans="4:4" x14ac:dyDescent="0.2">
      <c r="D545" s="9"/>
    </row>
    <row r="546" spans="4:4" x14ac:dyDescent="0.2">
      <c r="D546" s="9"/>
    </row>
    <row r="547" spans="4:4" x14ac:dyDescent="0.2">
      <c r="D547" s="9"/>
    </row>
    <row r="548" spans="4:4" x14ac:dyDescent="0.2">
      <c r="D548" s="9"/>
    </row>
    <row r="549" spans="4:4" x14ac:dyDescent="0.2">
      <c r="D549" s="9"/>
    </row>
    <row r="550" spans="4:4" x14ac:dyDescent="0.2">
      <c r="D550" s="9"/>
    </row>
    <row r="551" spans="4:4" x14ac:dyDescent="0.2">
      <c r="D551" s="9"/>
    </row>
    <row r="552" spans="4:4" x14ac:dyDescent="0.2">
      <c r="D552" s="9"/>
    </row>
    <row r="553" spans="4:4" x14ac:dyDescent="0.2">
      <c r="D553" s="9"/>
    </row>
    <row r="554" spans="4:4" x14ac:dyDescent="0.2">
      <c r="D554" s="9"/>
    </row>
    <row r="555" spans="4:4" x14ac:dyDescent="0.2">
      <c r="D555" s="9"/>
    </row>
    <row r="556" spans="4:4" x14ac:dyDescent="0.2">
      <c r="D556" s="9"/>
    </row>
    <row r="557" spans="4:4" x14ac:dyDescent="0.2">
      <c r="D557" s="9"/>
    </row>
    <row r="558" spans="4:4" x14ac:dyDescent="0.2">
      <c r="D558" s="9"/>
    </row>
    <row r="559" spans="4:4" x14ac:dyDescent="0.2">
      <c r="D559" s="9"/>
    </row>
    <row r="560" spans="4:4" x14ac:dyDescent="0.2">
      <c r="D560" s="9"/>
    </row>
    <row r="561" spans="4:4" x14ac:dyDescent="0.2">
      <c r="D561" s="9"/>
    </row>
    <row r="562" spans="4:4" x14ac:dyDescent="0.2">
      <c r="D562" s="9"/>
    </row>
    <row r="563" spans="4:4" x14ac:dyDescent="0.2">
      <c r="D563" s="9"/>
    </row>
    <row r="564" spans="4:4" x14ac:dyDescent="0.2">
      <c r="D564" s="9"/>
    </row>
    <row r="565" spans="4:4" x14ac:dyDescent="0.2">
      <c r="D565" s="9"/>
    </row>
    <row r="566" spans="4:4" x14ac:dyDescent="0.2">
      <c r="D566" s="9"/>
    </row>
    <row r="567" spans="4:4" x14ac:dyDescent="0.2">
      <c r="D567" s="9"/>
    </row>
    <row r="568" spans="4:4" x14ac:dyDescent="0.2">
      <c r="D568" s="9"/>
    </row>
    <row r="569" spans="4:4" x14ac:dyDescent="0.2">
      <c r="D569" s="9"/>
    </row>
    <row r="570" spans="4:4" x14ac:dyDescent="0.2">
      <c r="D570" s="9"/>
    </row>
    <row r="571" spans="4:4" x14ac:dyDescent="0.2">
      <c r="D571" s="9"/>
    </row>
    <row r="572" spans="4:4" x14ac:dyDescent="0.2">
      <c r="D572" s="9"/>
    </row>
    <row r="573" spans="4:4" x14ac:dyDescent="0.2">
      <c r="D573" s="9"/>
    </row>
    <row r="574" spans="4:4" x14ac:dyDescent="0.2">
      <c r="D574" s="9"/>
    </row>
    <row r="575" spans="4:4" x14ac:dyDescent="0.2">
      <c r="D575" s="9"/>
    </row>
    <row r="576" spans="4:4" x14ac:dyDescent="0.2">
      <c r="D576" s="9"/>
    </row>
    <row r="577" spans="4:4" x14ac:dyDescent="0.2">
      <c r="D577" s="9"/>
    </row>
    <row r="578" spans="4:4" x14ac:dyDescent="0.2">
      <c r="D578" s="9"/>
    </row>
    <row r="579" spans="4:4" x14ac:dyDescent="0.2">
      <c r="D579" s="9"/>
    </row>
    <row r="580" spans="4:4" x14ac:dyDescent="0.2">
      <c r="D580" s="9"/>
    </row>
    <row r="581" spans="4:4" x14ac:dyDescent="0.2">
      <c r="D581" s="9"/>
    </row>
    <row r="582" spans="4:4" x14ac:dyDescent="0.2">
      <c r="D582" s="9"/>
    </row>
    <row r="583" spans="4:4" x14ac:dyDescent="0.2">
      <c r="D583" s="9"/>
    </row>
    <row r="584" spans="4:4" x14ac:dyDescent="0.2">
      <c r="D584" s="9"/>
    </row>
    <row r="585" spans="4:4" x14ac:dyDescent="0.2">
      <c r="D585" s="9"/>
    </row>
    <row r="586" spans="4:4" x14ac:dyDescent="0.2">
      <c r="D586" s="9"/>
    </row>
    <row r="587" spans="4:4" x14ac:dyDescent="0.2">
      <c r="D587" s="9"/>
    </row>
    <row r="588" spans="4:4" x14ac:dyDescent="0.2">
      <c r="D588" s="9"/>
    </row>
    <row r="589" spans="4:4" x14ac:dyDescent="0.2">
      <c r="D589" s="9"/>
    </row>
    <row r="590" spans="4:4" x14ac:dyDescent="0.2">
      <c r="D590" s="9"/>
    </row>
    <row r="591" spans="4:4" x14ac:dyDescent="0.2">
      <c r="D591" s="9"/>
    </row>
    <row r="592" spans="4:4" x14ac:dyDescent="0.2">
      <c r="D592" s="9"/>
    </row>
    <row r="593" spans="4:4" x14ac:dyDescent="0.2">
      <c r="D593" s="9"/>
    </row>
    <row r="594" spans="4:4" x14ac:dyDescent="0.2">
      <c r="D594" s="9"/>
    </row>
    <row r="595" spans="4:4" x14ac:dyDescent="0.2">
      <c r="D595" s="9"/>
    </row>
    <row r="596" spans="4:4" x14ac:dyDescent="0.2">
      <c r="D596" s="9"/>
    </row>
    <row r="597" spans="4:4" x14ac:dyDescent="0.2">
      <c r="D597" s="9"/>
    </row>
    <row r="598" spans="4:4" x14ac:dyDescent="0.2">
      <c r="D598" s="9"/>
    </row>
    <row r="599" spans="4:4" x14ac:dyDescent="0.2">
      <c r="D599" s="9"/>
    </row>
    <row r="600" spans="4:4" x14ac:dyDescent="0.2">
      <c r="D600" s="9"/>
    </row>
    <row r="601" spans="4:4" x14ac:dyDescent="0.2">
      <c r="D601" s="9"/>
    </row>
    <row r="602" spans="4:4" x14ac:dyDescent="0.2">
      <c r="D602" s="9"/>
    </row>
    <row r="603" spans="4:4" x14ac:dyDescent="0.2">
      <c r="D603" s="9"/>
    </row>
    <row r="604" spans="4:4" x14ac:dyDescent="0.2">
      <c r="D604" s="9"/>
    </row>
    <row r="605" spans="4:4" x14ac:dyDescent="0.2">
      <c r="D605" s="9"/>
    </row>
    <row r="606" spans="4:4" x14ac:dyDescent="0.2">
      <c r="D606" s="9"/>
    </row>
    <row r="607" spans="4:4" x14ac:dyDescent="0.2">
      <c r="D607" s="9"/>
    </row>
    <row r="608" spans="4:4" x14ac:dyDescent="0.2">
      <c r="D608" s="9"/>
    </row>
    <row r="609" spans="4:4" x14ac:dyDescent="0.2">
      <c r="D609" s="9"/>
    </row>
    <row r="610" spans="4:4" x14ac:dyDescent="0.2">
      <c r="D610" s="9"/>
    </row>
    <row r="611" spans="4:4" x14ac:dyDescent="0.2">
      <c r="D611" s="9"/>
    </row>
    <row r="612" spans="4:4" x14ac:dyDescent="0.2">
      <c r="D612" s="9"/>
    </row>
    <row r="613" spans="4:4" x14ac:dyDescent="0.2">
      <c r="D613" s="9"/>
    </row>
    <row r="614" spans="4:4" x14ac:dyDescent="0.2">
      <c r="D614" s="9"/>
    </row>
    <row r="615" spans="4:4" x14ac:dyDescent="0.2">
      <c r="D615" s="9"/>
    </row>
    <row r="616" spans="4:4" x14ac:dyDescent="0.2">
      <c r="D616" s="9"/>
    </row>
    <row r="617" spans="4:4" x14ac:dyDescent="0.2">
      <c r="D617" s="9"/>
    </row>
    <row r="618" spans="4:4" x14ac:dyDescent="0.2">
      <c r="D618" s="9"/>
    </row>
    <row r="619" spans="4:4" x14ac:dyDescent="0.2">
      <c r="D619" s="9"/>
    </row>
    <row r="620" spans="4:4" x14ac:dyDescent="0.2">
      <c r="D620" s="9"/>
    </row>
    <row r="621" spans="4:4" x14ac:dyDescent="0.2">
      <c r="D621" s="9"/>
    </row>
    <row r="622" spans="4:4" x14ac:dyDescent="0.2">
      <c r="D622" s="9"/>
    </row>
    <row r="623" spans="4:4" x14ac:dyDescent="0.2">
      <c r="D623" s="9"/>
    </row>
    <row r="624" spans="4:4" x14ac:dyDescent="0.2">
      <c r="D624" s="9"/>
    </row>
    <row r="625" spans="4:4" x14ac:dyDescent="0.2">
      <c r="D625" s="9"/>
    </row>
    <row r="626" spans="4:4" x14ac:dyDescent="0.2">
      <c r="D626" s="9"/>
    </row>
    <row r="627" spans="4:4" x14ac:dyDescent="0.2">
      <c r="D627" s="9"/>
    </row>
    <row r="628" spans="4:4" x14ac:dyDescent="0.2">
      <c r="D628" s="9"/>
    </row>
    <row r="629" spans="4:4" x14ac:dyDescent="0.2">
      <c r="D629" s="9"/>
    </row>
    <row r="630" spans="4:4" x14ac:dyDescent="0.2">
      <c r="D630" s="9"/>
    </row>
    <row r="631" spans="4:4" x14ac:dyDescent="0.2">
      <c r="D631" s="9"/>
    </row>
    <row r="632" spans="4:4" x14ac:dyDescent="0.2">
      <c r="D632" s="9"/>
    </row>
    <row r="633" spans="4:4" x14ac:dyDescent="0.2">
      <c r="D633" s="9"/>
    </row>
    <row r="634" spans="4:4" x14ac:dyDescent="0.2">
      <c r="D634" s="9"/>
    </row>
    <row r="635" spans="4:4" x14ac:dyDescent="0.2">
      <c r="D635" s="9"/>
    </row>
    <row r="636" spans="4:4" x14ac:dyDescent="0.2">
      <c r="D636" s="9"/>
    </row>
    <row r="637" spans="4:4" x14ac:dyDescent="0.2">
      <c r="D637" s="9"/>
    </row>
    <row r="638" spans="4:4" x14ac:dyDescent="0.2">
      <c r="D638" s="9"/>
    </row>
    <row r="639" spans="4:4" x14ac:dyDescent="0.2">
      <c r="D639" s="9"/>
    </row>
    <row r="640" spans="4:4" x14ac:dyDescent="0.2">
      <c r="D640" s="9"/>
    </row>
    <row r="641" spans="4:4" x14ac:dyDescent="0.2">
      <c r="D641" s="9"/>
    </row>
    <row r="642" spans="4:4" x14ac:dyDescent="0.2">
      <c r="D642" s="9"/>
    </row>
    <row r="643" spans="4:4" x14ac:dyDescent="0.2">
      <c r="D643" s="9"/>
    </row>
    <row r="644" spans="4:4" x14ac:dyDescent="0.2">
      <c r="D644" s="9"/>
    </row>
    <row r="645" spans="4:4" x14ac:dyDescent="0.2">
      <c r="D645" s="9"/>
    </row>
    <row r="646" spans="4:4" x14ac:dyDescent="0.2">
      <c r="D646" s="9"/>
    </row>
    <row r="647" spans="4:4" x14ac:dyDescent="0.2">
      <c r="D647" s="9"/>
    </row>
    <row r="648" spans="4:4" x14ac:dyDescent="0.2">
      <c r="D648" s="9"/>
    </row>
    <row r="649" spans="4:4" x14ac:dyDescent="0.2">
      <c r="D649" s="9"/>
    </row>
    <row r="650" spans="4:4" x14ac:dyDescent="0.2">
      <c r="D650" s="9"/>
    </row>
    <row r="651" spans="4:4" x14ac:dyDescent="0.2">
      <c r="D651" s="9"/>
    </row>
    <row r="652" spans="4:4" x14ac:dyDescent="0.2">
      <c r="D652" s="9"/>
    </row>
    <row r="653" spans="4:4" x14ac:dyDescent="0.2">
      <c r="D653" s="9"/>
    </row>
    <row r="654" spans="4:4" x14ac:dyDescent="0.2">
      <c r="D654" s="9"/>
    </row>
    <row r="655" spans="4:4" x14ac:dyDescent="0.2">
      <c r="D655" s="9"/>
    </row>
    <row r="656" spans="4:4" x14ac:dyDescent="0.2">
      <c r="D656" s="9"/>
    </row>
    <row r="657" spans="4:4" x14ac:dyDescent="0.2">
      <c r="D657" s="9"/>
    </row>
    <row r="658" spans="4:4" x14ac:dyDescent="0.2">
      <c r="D658" s="9"/>
    </row>
    <row r="659" spans="4:4" x14ac:dyDescent="0.2">
      <c r="D659" s="9"/>
    </row>
    <row r="660" spans="4:4" x14ac:dyDescent="0.2">
      <c r="D660" s="9"/>
    </row>
    <row r="661" spans="4:4" x14ac:dyDescent="0.2">
      <c r="D661" s="9"/>
    </row>
    <row r="662" spans="4:4" x14ac:dyDescent="0.2">
      <c r="D662" s="9"/>
    </row>
    <row r="663" spans="4:4" x14ac:dyDescent="0.2">
      <c r="D663" s="9"/>
    </row>
    <row r="664" spans="4:4" x14ac:dyDescent="0.2">
      <c r="D664" s="9"/>
    </row>
    <row r="665" spans="4:4" x14ac:dyDescent="0.2">
      <c r="D665" s="9"/>
    </row>
    <row r="666" spans="4:4" x14ac:dyDescent="0.2">
      <c r="D666" s="9"/>
    </row>
    <row r="667" spans="4:4" x14ac:dyDescent="0.2">
      <c r="D667" s="9"/>
    </row>
    <row r="668" spans="4:4" x14ac:dyDescent="0.2">
      <c r="D668" s="9"/>
    </row>
    <row r="669" spans="4:4" x14ac:dyDescent="0.2">
      <c r="D669" s="9"/>
    </row>
    <row r="670" spans="4:4" x14ac:dyDescent="0.2">
      <c r="D670" s="9"/>
    </row>
    <row r="671" spans="4:4" x14ac:dyDescent="0.2">
      <c r="D671" s="9"/>
    </row>
    <row r="672" spans="4:4" x14ac:dyDescent="0.2">
      <c r="D672" s="9"/>
    </row>
    <row r="673" spans="4:4" x14ac:dyDescent="0.2">
      <c r="D673" s="9"/>
    </row>
    <row r="674" spans="4:4" x14ac:dyDescent="0.2">
      <c r="D674" s="9"/>
    </row>
    <row r="675" spans="4:4" x14ac:dyDescent="0.2">
      <c r="D675" s="9"/>
    </row>
    <row r="676" spans="4:4" x14ac:dyDescent="0.2">
      <c r="D676" s="9"/>
    </row>
    <row r="677" spans="4:4" x14ac:dyDescent="0.2">
      <c r="D677" s="9"/>
    </row>
    <row r="678" spans="4:4" x14ac:dyDescent="0.2">
      <c r="D678" s="9"/>
    </row>
    <row r="679" spans="4:4" x14ac:dyDescent="0.2">
      <c r="D679" s="9"/>
    </row>
    <row r="680" spans="4:4" x14ac:dyDescent="0.2">
      <c r="D680" s="9"/>
    </row>
    <row r="681" spans="4:4" x14ac:dyDescent="0.2">
      <c r="D681" s="9"/>
    </row>
    <row r="682" spans="4:4" x14ac:dyDescent="0.2">
      <c r="D682" s="9"/>
    </row>
    <row r="683" spans="4:4" x14ac:dyDescent="0.2">
      <c r="D683" s="9"/>
    </row>
    <row r="684" spans="4:4" x14ac:dyDescent="0.2">
      <c r="D684" s="9"/>
    </row>
    <row r="685" spans="4:4" x14ac:dyDescent="0.2">
      <c r="D685" s="9"/>
    </row>
    <row r="686" spans="4:4" x14ac:dyDescent="0.2">
      <c r="D686" s="9"/>
    </row>
    <row r="687" spans="4:4" x14ac:dyDescent="0.2">
      <c r="D687" s="9"/>
    </row>
    <row r="688" spans="4:4" x14ac:dyDescent="0.2">
      <c r="D688" s="9"/>
    </row>
    <row r="689" spans="4:4" x14ac:dyDescent="0.2">
      <c r="D689" s="9"/>
    </row>
    <row r="690" spans="4:4" x14ac:dyDescent="0.2">
      <c r="D690" s="9"/>
    </row>
    <row r="691" spans="4:4" x14ac:dyDescent="0.2">
      <c r="D691" s="9"/>
    </row>
    <row r="692" spans="4:4" x14ac:dyDescent="0.2">
      <c r="D692" s="9"/>
    </row>
    <row r="693" spans="4:4" x14ac:dyDescent="0.2">
      <c r="D693" s="9"/>
    </row>
    <row r="694" spans="4:4" x14ac:dyDescent="0.2">
      <c r="D694" s="9"/>
    </row>
    <row r="695" spans="4:4" x14ac:dyDescent="0.2">
      <c r="D695" s="9"/>
    </row>
    <row r="696" spans="4:4" x14ac:dyDescent="0.2">
      <c r="D696" s="9"/>
    </row>
    <row r="697" spans="4:4" x14ac:dyDescent="0.2">
      <c r="D697" s="9"/>
    </row>
    <row r="698" spans="4:4" x14ac:dyDescent="0.2">
      <c r="D698" s="9"/>
    </row>
    <row r="699" spans="4:4" x14ac:dyDescent="0.2">
      <c r="D699" s="9"/>
    </row>
    <row r="700" spans="4:4" x14ac:dyDescent="0.2">
      <c r="D700" s="9"/>
    </row>
    <row r="701" spans="4:4" x14ac:dyDescent="0.2">
      <c r="D701" s="9"/>
    </row>
    <row r="702" spans="4:4" x14ac:dyDescent="0.2">
      <c r="D702" s="9"/>
    </row>
    <row r="703" spans="4:4" x14ac:dyDescent="0.2">
      <c r="D703" s="9"/>
    </row>
    <row r="704" spans="4:4" x14ac:dyDescent="0.2">
      <c r="D704" s="9"/>
    </row>
    <row r="705" spans="4:4" x14ac:dyDescent="0.2">
      <c r="D705" s="9"/>
    </row>
    <row r="706" spans="4:4" x14ac:dyDescent="0.2">
      <c r="D706" s="9"/>
    </row>
    <row r="707" spans="4:4" x14ac:dyDescent="0.2">
      <c r="D707" s="9"/>
    </row>
    <row r="708" spans="4:4" x14ac:dyDescent="0.2">
      <c r="D708" s="9"/>
    </row>
    <row r="709" spans="4:4" x14ac:dyDescent="0.2">
      <c r="D709" s="9"/>
    </row>
    <row r="710" spans="4:4" x14ac:dyDescent="0.2">
      <c r="D710" s="9"/>
    </row>
    <row r="711" spans="4:4" x14ac:dyDescent="0.2">
      <c r="D711" s="9"/>
    </row>
    <row r="712" spans="4:4" x14ac:dyDescent="0.2">
      <c r="D712" s="9"/>
    </row>
    <row r="713" spans="4:4" x14ac:dyDescent="0.2">
      <c r="D713" s="9"/>
    </row>
    <row r="714" spans="4:4" x14ac:dyDescent="0.2">
      <c r="D714" s="9"/>
    </row>
    <row r="715" spans="4:4" x14ac:dyDescent="0.2">
      <c r="D715" s="9"/>
    </row>
    <row r="716" spans="4:4" x14ac:dyDescent="0.2">
      <c r="D716" s="9"/>
    </row>
    <row r="717" spans="4:4" x14ac:dyDescent="0.2">
      <c r="D717" s="9"/>
    </row>
    <row r="718" spans="4:4" x14ac:dyDescent="0.2">
      <c r="D718" s="9"/>
    </row>
    <row r="719" spans="4:4" x14ac:dyDescent="0.2">
      <c r="D719" s="9"/>
    </row>
    <row r="720" spans="4:4" x14ac:dyDescent="0.2">
      <c r="D720" s="9"/>
    </row>
    <row r="721" spans="4:4" x14ac:dyDescent="0.2">
      <c r="D721" s="9"/>
    </row>
    <row r="722" spans="4:4" x14ac:dyDescent="0.2">
      <c r="D722" s="9"/>
    </row>
    <row r="723" spans="4:4" x14ac:dyDescent="0.2">
      <c r="D723" s="9"/>
    </row>
    <row r="724" spans="4:4" x14ac:dyDescent="0.2">
      <c r="D724" s="9"/>
    </row>
    <row r="725" spans="4:4" x14ac:dyDescent="0.2">
      <c r="D725" s="9"/>
    </row>
    <row r="726" spans="4:4" x14ac:dyDescent="0.2">
      <c r="D726" s="9"/>
    </row>
    <row r="727" spans="4:4" x14ac:dyDescent="0.2">
      <c r="D727" s="9"/>
    </row>
    <row r="728" spans="4:4" x14ac:dyDescent="0.2">
      <c r="D728" s="9"/>
    </row>
    <row r="729" spans="4:4" x14ac:dyDescent="0.2">
      <c r="D729" s="9"/>
    </row>
    <row r="730" spans="4:4" x14ac:dyDescent="0.2">
      <c r="D730" s="9"/>
    </row>
    <row r="731" spans="4:4" x14ac:dyDescent="0.2">
      <c r="D731" s="9"/>
    </row>
    <row r="732" spans="4:4" x14ac:dyDescent="0.2">
      <c r="D732" s="9"/>
    </row>
    <row r="733" spans="4:4" x14ac:dyDescent="0.2">
      <c r="D733" s="9"/>
    </row>
    <row r="734" spans="4:4" x14ac:dyDescent="0.2">
      <c r="D734" s="9"/>
    </row>
    <row r="735" spans="4:4" x14ac:dyDescent="0.2">
      <c r="D735" s="9"/>
    </row>
    <row r="736" spans="4:4" x14ac:dyDescent="0.2">
      <c r="D736" s="9"/>
    </row>
    <row r="737" spans="4:4" x14ac:dyDescent="0.2">
      <c r="D737" s="9"/>
    </row>
    <row r="738" spans="4:4" x14ac:dyDescent="0.2">
      <c r="D738" s="9"/>
    </row>
    <row r="739" spans="4:4" x14ac:dyDescent="0.2">
      <c r="D739" s="9"/>
    </row>
    <row r="740" spans="4:4" x14ac:dyDescent="0.2">
      <c r="D740" s="9"/>
    </row>
    <row r="741" spans="4:4" x14ac:dyDescent="0.2">
      <c r="D741" s="9"/>
    </row>
    <row r="742" spans="4:4" x14ac:dyDescent="0.2">
      <c r="D742" s="9"/>
    </row>
    <row r="743" spans="4:4" x14ac:dyDescent="0.2">
      <c r="D743" s="9"/>
    </row>
    <row r="744" spans="4:4" x14ac:dyDescent="0.2">
      <c r="D744" s="9"/>
    </row>
    <row r="745" spans="4:4" x14ac:dyDescent="0.2">
      <c r="D745" s="9"/>
    </row>
    <row r="746" spans="4:4" x14ac:dyDescent="0.2">
      <c r="D746" s="9"/>
    </row>
    <row r="747" spans="4:4" x14ac:dyDescent="0.2">
      <c r="D747" s="9"/>
    </row>
    <row r="748" spans="4:4" x14ac:dyDescent="0.2">
      <c r="D748" s="9"/>
    </row>
    <row r="749" spans="4:4" x14ac:dyDescent="0.2">
      <c r="D749" s="9"/>
    </row>
    <row r="750" spans="4:4" x14ac:dyDescent="0.2">
      <c r="D750" s="9"/>
    </row>
    <row r="751" spans="4:4" x14ac:dyDescent="0.2">
      <c r="D751" s="9"/>
    </row>
    <row r="752" spans="4:4" x14ac:dyDescent="0.2">
      <c r="D752" s="9"/>
    </row>
    <row r="753" spans="4:4" x14ac:dyDescent="0.2">
      <c r="D753" s="9"/>
    </row>
    <row r="754" spans="4:4" x14ac:dyDescent="0.2">
      <c r="D754" s="9"/>
    </row>
    <row r="755" spans="4:4" x14ac:dyDescent="0.2">
      <c r="D755" s="9"/>
    </row>
    <row r="756" spans="4:4" x14ac:dyDescent="0.2">
      <c r="D756" s="9"/>
    </row>
    <row r="757" spans="4:4" x14ac:dyDescent="0.2">
      <c r="D757" s="9"/>
    </row>
    <row r="758" spans="4:4" x14ac:dyDescent="0.2">
      <c r="D758" s="9"/>
    </row>
    <row r="759" spans="4:4" x14ac:dyDescent="0.2">
      <c r="D759" s="9"/>
    </row>
    <row r="760" spans="4:4" x14ac:dyDescent="0.2">
      <c r="D760" s="9"/>
    </row>
    <row r="761" spans="4:4" x14ac:dyDescent="0.2">
      <c r="D761" s="9"/>
    </row>
    <row r="762" spans="4:4" x14ac:dyDescent="0.2">
      <c r="D762" s="9"/>
    </row>
    <row r="763" spans="4:4" x14ac:dyDescent="0.2">
      <c r="D763" s="9"/>
    </row>
    <row r="764" spans="4:4" x14ac:dyDescent="0.2">
      <c r="D764" s="9"/>
    </row>
    <row r="765" spans="4:4" x14ac:dyDescent="0.2">
      <c r="D765" s="9"/>
    </row>
    <row r="766" spans="4:4" x14ac:dyDescent="0.2">
      <c r="D766" s="9"/>
    </row>
    <row r="767" spans="4:4" x14ac:dyDescent="0.2">
      <c r="D767" s="9"/>
    </row>
    <row r="768" spans="4:4" x14ac:dyDescent="0.2">
      <c r="D768" s="9"/>
    </row>
    <row r="769" spans="4:4" x14ac:dyDescent="0.2">
      <c r="D769" s="9"/>
    </row>
    <row r="770" spans="4:4" x14ac:dyDescent="0.2">
      <c r="D770" s="9"/>
    </row>
    <row r="771" spans="4:4" x14ac:dyDescent="0.2">
      <c r="D771" s="9"/>
    </row>
    <row r="772" spans="4:4" x14ac:dyDescent="0.2">
      <c r="D772" s="9"/>
    </row>
    <row r="773" spans="4:4" x14ac:dyDescent="0.2">
      <c r="D773" s="9"/>
    </row>
    <row r="774" spans="4:4" x14ac:dyDescent="0.2">
      <c r="D774" s="9"/>
    </row>
    <row r="775" spans="4:4" x14ac:dyDescent="0.2">
      <c r="D775" s="9"/>
    </row>
    <row r="776" spans="4:4" x14ac:dyDescent="0.2">
      <c r="D776" s="9"/>
    </row>
    <row r="777" spans="4:4" x14ac:dyDescent="0.2">
      <c r="D777" s="9"/>
    </row>
    <row r="778" spans="4:4" x14ac:dyDescent="0.2">
      <c r="D778" s="9"/>
    </row>
    <row r="779" spans="4:4" x14ac:dyDescent="0.2">
      <c r="D779" s="9"/>
    </row>
    <row r="780" spans="4:4" x14ac:dyDescent="0.2">
      <c r="D780" s="9"/>
    </row>
    <row r="781" spans="4:4" x14ac:dyDescent="0.2">
      <c r="D781" s="9"/>
    </row>
    <row r="782" spans="4:4" x14ac:dyDescent="0.2">
      <c r="D782" s="9"/>
    </row>
    <row r="783" spans="4:4" x14ac:dyDescent="0.2">
      <c r="D783" s="9"/>
    </row>
    <row r="784" spans="4:4" x14ac:dyDescent="0.2">
      <c r="D784" s="9"/>
    </row>
    <row r="785" spans="4:4" x14ac:dyDescent="0.2">
      <c r="D785" s="9"/>
    </row>
    <row r="786" spans="4:4" x14ac:dyDescent="0.2">
      <c r="D786" s="9"/>
    </row>
    <row r="787" spans="4:4" x14ac:dyDescent="0.2">
      <c r="D787" s="9"/>
    </row>
    <row r="788" spans="4:4" x14ac:dyDescent="0.2">
      <c r="D788" s="9"/>
    </row>
    <row r="789" spans="4:4" x14ac:dyDescent="0.2">
      <c r="D789" s="9"/>
    </row>
    <row r="790" spans="4:4" x14ac:dyDescent="0.2">
      <c r="D790" s="9"/>
    </row>
    <row r="791" spans="4:4" x14ac:dyDescent="0.2">
      <c r="D791" s="9"/>
    </row>
    <row r="792" spans="4:4" x14ac:dyDescent="0.2">
      <c r="D792" s="9"/>
    </row>
    <row r="793" spans="4:4" x14ac:dyDescent="0.2">
      <c r="D793" s="9"/>
    </row>
    <row r="794" spans="4:4" x14ac:dyDescent="0.2">
      <c r="D794" s="9"/>
    </row>
    <row r="795" spans="4:4" x14ac:dyDescent="0.2">
      <c r="D795" s="9"/>
    </row>
    <row r="796" spans="4:4" x14ac:dyDescent="0.2">
      <c r="D796" s="9"/>
    </row>
    <row r="797" spans="4:4" x14ac:dyDescent="0.2">
      <c r="D797" s="9"/>
    </row>
    <row r="798" spans="4:4" x14ac:dyDescent="0.2">
      <c r="D798" s="9"/>
    </row>
    <row r="799" spans="4:4" x14ac:dyDescent="0.2">
      <c r="D799" s="9"/>
    </row>
    <row r="800" spans="4:4" x14ac:dyDescent="0.2">
      <c r="D800" s="9"/>
    </row>
    <row r="801" spans="4:4" x14ac:dyDescent="0.2">
      <c r="D801" s="9"/>
    </row>
    <row r="802" spans="4:4" x14ac:dyDescent="0.2">
      <c r="D802" s="9"/>
    </row>
    <row r="803" spans="4:4" x14ac:dyDescent="0.2">
      <c r="D803" s="9"/>
    </row>
    <row r="804" spans="4:4" x14ac:dyDescent="0.2">
      <c r="D804" s="9"/>
    </row>
    <row r="805" spans="4:4" x14ac:dyDescent="0.2">
      <c r="D805" s="9"/>
    </row>
    <row r="806" spans="4:4" x14ac:dyDescent="0.2">
      <c r="D806" s="9"/>
    </row>
    <row r="807" spans="4:4" x14ac:dyDescent="0.2">
      <c r="D807" s="9"/>
    </row>
    <row r="808" spans="4:4" x14ac:dyDescent="0.2">
      <c r="D808" s="9"/>
    </row>
    <row r="809" spans="4:4" x14ac:dyDescent="0.2">
      <c r="D809" s="9"/>
    </row>
    <row r="810" spans="4:4" x14ac:dyDescent="0.2">
      <c r="D810" s="9"/>
    </row>
    <row r="811" spans="4:4" x14ac:dyDescent="0.2">
      <c r="D811" s="9"/>
    </row>
    <row r="812" spans="4:4" x14ac:dyDescent="0.2">
      <c r="D812" s="9"/>
    </row>
    <row r="813" spans="4:4" x14ac:dyDescent="0.2">
      <c r="D813" s="9"/>
    </row>
    <row r="814" spans="4:4" x14ac:dyDescent="0.2">
      <c r="D814" s="9"/>
    </row>
    <row r="815" spans="4:4" x14ac:dyDescent="0.2">
      <c r="D815" s="9"/>
    </row>
    <row r="816" spans="4:4" x14ac:dyDescent="0.2">
      <c r="D816" s="9"/>
    </row>
    <row r="817" spans="4:4" x14ac:dyDescent="0.2">
      <c r="D817" s="9"/>
    </row>
    <row r="818" spans="4:4" x14ac:dyDescent="0.2">
      <c r="D818" s="9"/>
    </row>
    <row r="819" spans="4:4" x14ac:dyDescent="0.2">
      <c r="D819" s="9"/>
    </row>
    <row r="820" spans="4:4" x14ac:dyDescent="0.2">
      <c r="D820" s="9"/>
    </row>
    <row r="821" spans="4:4" x14ac:dyDescent="0.2">
      <c r="D821" s="9"/>
    </row>
    <row r="822" spans="4:4" x14ac:dyDescent="0.2">
      <c r="D822" s="9"/>
    </row>
    <row r="823" spans="4:4" x14ac:dyDescent="0.2">
      <c r="D823" s="9"/>
    </row>
    <row r="824" spans="4:4" x14ac:dyDescent="0.2">
      <c r="D824" s="9"/>
    </row>
    <row r="825" spans="4:4" x14ac:dyDescent="0.2">
      <c r="D825" s="9"/>
    </row>
    <row r="826" spans="4:4" x14ac:dyDescent="0.2">
      <c r="D826" s="9"/>
    </row>
    <row r="827" spans="4:4" x14ac:dyDescent="0.2">
      <c r="D827" s="9"/>
    </row>
    <row r="828" spans="4:4" x14ac:dyDescent="0.2">
      <c r="D828" s="9"/>
    </row>
    <row r="829" spans="4:4" x14ac:dyDescent="0.2">
      <c r="D829" s="9"/>
    </row>
    <row r="830" spans="4:4" x14ac:dyDescent="0.2">
      <c r="D830" s="9"/>
    </row>
    <row r="831" spans="4:4" x14ac:dyDescent="0.2">
      <c r="D831" s="9"/>
    </row>
    <row r="832" spans="4:4" x14ac:dyDescent="0.2">
      <c r="D832" s="9"/>
    </row>
    <row r="833" spans="4:4" x14ac:dyDescent="0.2">
      <c r="D833" s="9"/>
    </row>
    <row r="834" spans="4:4" x14ac:dyDescent="0.2">
      <c r="D834" s="9"/>
    </row>
    <row r="835" spans="4:4" x14ac:dyDescent="0.2">
      <c r="D835" s="9"/>
    </row>
    <row r="836" spans="4:4" x14ac:dyDescent="0.2">
      <c r="D836" s="9"/>
    </row>
    <row r="837" spans="4:4" x14ac:dyDescent="0.2">
      <c r="D837" s="9"/>
    </row>
    <row r="838" spans="4:4" x14ac:dyDescent="0.2">
      <c r="D838" s="9"/>
    </row>
    <row r="839" spans="4:4" x14ac:dyDescent="0.2">
      <c r="D839" s="9"/>
    </row>
    <row r="840" spans="4:4" x14ac:dyDescent="0.2">
      <c r="D840" s="9"/>
    </row>
    <row r="841" spans="4:4" x14ac:dyDescent="0.2">
      <c r="D841" s="9"/>
    </row>
    <row r="842" spans="4:4" x14ac:dyDescent="0.2">
      <c r="D842" s="9"/>
    </row>
    <row r="843" spans="4:4" x14ac:dyDescent="0.2">
      <c r="D843" s="9"/>
    </row>
    <row r="844" spans="4:4" x14ac:dyDescent="0.2">
      <c r="D844" s="9"/>
    </row>
    <row r="845" spans="4:4" x14ac:dyDescent="0.2">
      <c r="D845" s="9"/>
    </row>
    <row r="846" spans="4:4" x14ac:dyDescent="0.2">
      <c r="D846" s="9"/>
    </row>
    <row r="847" spans="4:4" x14ac:dyDescent="0.2">
      <c r="D847" s="9"/>
    </row>
    <row r="848" spans="4:4" x14ac:dyDescent="0.2">
      <c r="D848" s="9"/>
    </row>
    <row r="849" spans="4:4" x14ac:dyDescent="0.2">
      <c r="D849" s="9"/>
    </row>
    <row r="850" spans="4:4" x14ac:dyDescent="0.2">
      <c r="D850" s="9"/>
    </row>
    <row r="851" spans="4:4" x14ac:dyDescent="0.2">
      <c r="D851" s="9"/>
    </row>
    <row r="852" spans="4:4" x14ac:dyDescent="0.2">
      <c r="D852" s="9"/>
    </row>
    <row r="853" spans="4:4" x14ac:dyDescent="0.2">
      <c r="D853" s="9"/>
    </row>
    <row r="854" spans="4:4" x14ac:dyDescent="0.2">
      <c r="D854" s="9"/>
    </row>
    <row r="855" spans="4:4" x14ac:dyDescent="0.2">
      <c r="D855" s="9"/>
    </row>
    <row r="856" spans="4:4" x14ac:dyDescent="0.2">
      <c r="D856" s="9"/>
    </row>
    <row r="857" spans="4:4" x14ac:dyDescent="0.2">
      <c r="D857" s="9"/>
    </row>
    <row r="858" spans="4:4" x14ac:dyDescent="0.2">
      <c r="D858" s="9"/>
    </row>
    <row r="859" spans="4:4" x14ac:dyDescent="0.2">
      <c r="D859" s="9"/>
    </row>
    <row r="860" spans="4:4" x14ac:dyDescent="0.2">
      <c r="D860" s="9"/>
    </row>
    <row r="861" spans="4:4" x14ac:dyDescent="0.2">
      <c r="D861" s="9"/>
    </row>
    <row r="862" spans="4:4" x14ac:dyDescent="0.2">
      <c r="D862" s="9"/>
    </row>
    <row r="863" spans="4:4" x14ac:dyDescent="0.2">
      <c r="D863" s="9"/>
    </row>
    <row r="864" spans="4:4" x14ac:dyDescent="0.2">
      <c r="D864" s="9"/>
    </row>
    <row r="865" spans="4:4" x14ac:dyDescent="0.2">
      <c r="D865" s="9"/>
    </row>
    <row r="866" spans="4:4" x14ac:dyDescent="0.2">
      <c r="D866" s="9"/>
    </row>
    <row r="867" spans="4:4" x14ac:dyDescent="0.2">
      <c r="D867" s="9"/>
    </row>
    <row r="868" spans="4:4" x14ac:dyDescent="0.2">
      <c r="D868" s="9"/>
    </row>
    <row r="869" spans="4:4" x14ac:dyDescent="0.2">
      <c r="D869" s="9"/>
    </row>
    <row r="870" spans="4:4" x14ac:dyDescent="0.2">
      <c r="D870" s="9"/>
    </row>
    <row r="871" spans="4:4" x14ac:dyDescent="0.2">
      <c r="D871" s="9"/>
    </row>
    <row r="872" spans="4:4" x14ac:dyDescent="0.2">
      <c r="D872" s="9"/>
    </row>
    <row r="873" spans="4:4" x14ac:dyDescent="0.2">
      <c r="D873" s="9"/>
    </row>
    <row r="874" spans="4:4" x14ac:dyDescent="0.2">
      <c r="D874" s="9"/>
    </row>
    <row r="875" spans="4:4" x14ac:dyDescent="0.2">
      <c r="D875" s="9"/>
    </row>
    <row r="876" spans="4:4" x14ac:dyDescent="0.2">
      <c r="D876" s="9"/>
    </row>
    <row r="877" spans="4:4" x14ac:dyDescent="0.2">
      <c r="D877" s="9"/>
    </row>
    <row r="878" spans="4:4" x14ac:dyDescent="0.2">
      <c r="D878" s="9"/>
    </row>
    <row r="879" spans="4:4" x14ac:dyDescent="0.2">
      <c r="D879" s="9"/>
    </row>
    <row r="880" spans="4:4" x14ac:dyDescent="0.2">
      <c r="D880" s="9"/>
    </row>
    <row r="881" spans="4:4" x14ac:dyDescent="0.2">
      <c r="D881" s="9"/>
    </row>
    <row r="882" spans="4:4" x14ac:dyDescent="0.2">
      <c r="D882" s="9"/>
    </row>
    <row r="883" spans="4:4" x14ac:dyDescent="0.2">
      <c r="D883" s="9"/>
    </row>
    <row r="884" spans="4:4" x14ac:dyDescent="0.2">
      <c r="D884" s="9"/>
    </row>
    <row r="885" spans="4:4" x14ac:dyDescent="0.2">
      <c r="D885" s="9"/>
    </row>
    <row r="886" spans="4:4" x14ac:dyDescent="0.2">
      <c r="D886" s="9"/>
    </row>
    <row r="887" spans="4:4" x14ac:dyDescent="0.2">
      <c r="D887" s="9"/>
    </row>
    <row r="888" spans="4:4" x14ac:dyDescent="0.2">
      <c r="D888" s="9"/>
    </row>
    <row r="889" spans="4:4" x14ac:dyDescent="0.2">
      <c r="D889" s="9"/>
    </row>
    <row r="890" spans="4:4" x14ac:dyDescent="0.2">
      <c r="D890" s="9"/>
    </row>
    <row r="891" spans="4:4" x14ac:dyDescent="0.2">
      <c r="D891" s="9"/>
    </row>
    <row r="892" spans="4:4" x14ac:dyDescent="0.2">
      <c r="D892" s="9"/>
    </row>
    <row r="893" spans="4:4" x14ac:dyDescent="0.2">
      <c r="D893" s="9"/>
    </row>
    <row r="894" spans="4:4" x14ac:dyDescent="0.2">
      <c r="D894" s="9"/>
    </row>
    <row r="895" spans="4:4" x14ac:dyDescent="0.2">
      <c r="D895" s="9"/>
    </row>
    <row r="896" spans="4:4" x14ac:dyDescent="0.2">
      <c r="D896" s="9"/>
    </row>
    <row r="897" spans="4:4" x14ac:dyDescent="0.2">
      <c r="D897" s="9"/>
    </row>
    <row r="898" spans="4:4" x14ac:dyDescent="0.2">
      <c r="D898" s="9"/>
    </row>
    <row r="899" spans="4:4" x14ac:dyDescent="0.2">
      <c r="D899" s="9"/>
    </row>
    <row r="900" spans="4:4" x14ac:dyDescent="0.2">
      <c r="D900" s="9"/>
    </row>
    <row r="901" spans="4:4" x14ac:dyDescent="0.2">
      <c r="D901" s="9"/>
    </row>
    <row r="902" spans="4:4" x14ac:dyDescent="0.2">
      <c r="D902" s="9"/>
    </row>
    <row r="903" spans="4:4" x14ac:dyDescent="0.2">
      <c r="D903" s="9"/>
    </row>
    <row r="904" spans="4:4" x14ac:dyDescent="0.2">
      <c r="D904" s="9"/>
    </row>
    <row r="905" spans="4:4" x14ac:dyDescent="0.2">
      <c r="D905" s="9"/>
    </row>
    <row r="906" spans="4:4" x14ac:dyDescent="0.2">
      <c r="D906" s="9"/>
    </row>
    <row r="907" spans="4:4" x14ac:dyDescent="0.2">
      <c r="D907" s="9"/>
    </row>
    <row r="908" spans="4:4" x14ac:dyDescent="0.2">
      <c r="D908" s="9"/>
    </row>
    <row r="909" spans="4:4" x14ac:dyDescent="0.2">
      <c r="D909" s="9"/>
    </row>
    <row r="910" spans="4:4" x14ac:dyDescent="0.2">
      <c r="D910" s="9"/>
    </row>
    <row r="911" spans="4:4" x14ac:dyDescent="0.2">
      <c r="D911" s="9"/>
    </row>
    <row r="912" spans="4:4" x14ac:dyDescent="0.2">
      <c r="D912" s="9"/>
    </row>
    <row r="913" spans="4:4" x14ac:dyDescent="0.2">
      <c r="D913" s="9"/>
    </row>
    <row r="914" spans="4:4" x14ac:dyDescent="0.2">
      <c r="D914" s="9"/>
    </row>
    <row r="915" spans="4:4" x14ac:dyDescent="0.2">
      <c r="D915" s="9"/>
    </row>
    <row r="916" spans="4:4" x14ac:dyDescent="0.2">
      <c r="D916" s="9"/>
    </row>
    <row r="917" spans="4:4" x14ac:dyDescent="0.2">
      <c r="D917" s="9"/>
    </row>
    <row r="918" spans="4:4" x14ac:dyDescent="0.2">
      <c r="D918" s="9"/>
    </row>
    <row r="919" spans="4:4" x14ac:dyDescent="0.2">
      <c r="D919" s="9"/>
    </row>
    <row r="920" spans="4:4" x14ac:dyDescent="0.2">
      <c r="D920" s="9"/>
    </row>
    <row r="921" spans="4:4" x14ac:dyDescent="0.2">
      <c r="D921" s="9"/>
    </row>
    <row r="922" spans="4:4" x14ac:dyDescent="0.2">
      <c r="D922" s="9"/>
    </row>
    <row r="923" spans="4:4" x14ac:dyDescent="0.2">
      <c r="D923" s="9"/>
    </row>
    <row r="924" spans="4:4" x14ac:dyDescent="0.2">
      <c r="D924" s="9"/>
    </row>
    <row r="925" spans="4:4" x14ac:dyDescent="0.2">
      <c r="D925" s="9"/>
    </row>
    <row r="926" spans="4:4" x14ac:dyDescent="0.2">
      <c r="D926" s="9"/>
    </row>
    <row r="927" spans="4:4" x14ac:dyDescent="0.2">
      <c r="D927" s="9"/>
    </row>
    <row r="928" spans="4:4" x14ac:dyDescent="0.2">
      <c r="D928" s="9"/>
    </row>
    <row r="929" spans="4:4" x14ac:dyDescent="0.2">
      <c r="D929" s="9"/>
    </row>
    <row r="930" spans="4:4" x14ac:dyDescent="0.2">
      <c r="D930" s="9"/>
    </row>
    <row r="931" spans="4:4" x14ac:dyDescent="0.2">
      <c r="D931" s="9"/>
    </row>
    <row r="932" spans="4:4" x14ac:dyDescent="0.2">
      <c r="D932" s="9"/>
    </row>
    <row r="933" spans="4:4" x14ac:dyDescent="0.2">
      <c r="D933" s="9"/>
    </row>
    <row r="934" spans="4:4" x14ac:dyDescent="0.2">
      <c r="D934" s="9"/>
    </row>
    <row r="935" spans="4:4" x14ac:dyDescent="0.2">
      <c r="D935" s="9"/>
    </row>
    <row r="936" spans="4:4" x14ac:dyDescent="0.2">
      <c r="D936" s="9"/>
    </row>
    <row r="937" spans="4:4" x14ac:dyDescent="0.2">
      <c r="D937" s="9"/>
    </row>
    <row r="938" spans="4:4" x14ac:dyDescent="0.2">
      <c r="D938" s="9"/>
    </row>
    <row r="939" spans="4:4" x14ac:dyDescent="0.2">
      <c r="D939" s="9"/>
    </row>
    <row r="940" spans="4:4" x14ac:dyDescent="0.2">
      <c r="D940" s="9"/>
    </row>
    <row r="941" spans="4:4" x14ac:dyDescent="0.2">
      <c r="D941" s="9"/>
    </row>
    <row r="942" spans="4:4" x14ac:dyDescent="0.2">
      <c r="D942" s="9"/>
    </row>
    <row r="943" spans="4:4" x14ac:dyDescent="0.2">
      <c r="D943" s="9"/>
    </row>
    <row r="944" spans="4:4" x14ac:dyDescent="0.2">
      <c r="D944" s="9"/>
    </row>
    <row r="945" spans="4:4" x14ac:dyDescent="0.2">
      <c r="D945" s="9"/>
    </row>
    <row r="946" spans="4:4" x14ac:dyDescent="0.2">
      <c r="D946" s="9"/>
    </row>
    <row r="947" spans="4:4" x14ac:dyDescent="0.2">
      <c r="D947" s="9"/>
    </row>
    <row r="948" spans="4:4" x14ac:dyDescent="0.2">
      <c r="D948" s="9"/>
    </row>
    <row r="949" spans="4:4" x14ac:dyDescent="0.2">
      <c r="D949" s="9"/>
    </row>
    <row r="950" spans="4:4" x14ac:dyDescent="0.2">
      <c r="D950" s="9"/>
    </row>
    <row r="951" spans="4:4" x14ac:dyDescent="0.2">
      <c r="D951" s="9"/>
    </row>
    <row r="952" spans="4:4" x14ac:dyDescent="0.2">
      <c r="D952" s="9"/>
    </row>
    <row r="953" spans="4:4" x14ac:dyDescent="0.2">
      <c r="D953" s="9"/>
    </row>
    <row r="954" spans="4:4" x14ac:dyDescent="0.2">
      <c r="D954" s="9"/>
    </row>
    <row r="955" spans="4:4" x14ac:dyDescent="0.2">
      <c r="D955" s="9"/>
    </row>
    <row r="956" spans="4:4" x14ac:dyDescent="0.2">
      <c r="D956" s="9"/>
    </row>
    <row r="957" spans="4:4" x14ac:dyDescent="0.2">
      <c r="D957" s="9"/>
    </row>
    <row r="958" spans="4:4" x14ac:dyDescent="0.2">
      <c r="D958" s="9"/>
    </row>
    <row r="959" spans="4:4" x14ac:dyDescent="0.2">
      <c r="D959" s="9"/>
    </row>
    <row r="960" spans="4:4" x14ac:dyDescent="0.2">
      <c r="D960" s="9"/>
    </row>
    <row r="961" spans="4:4" x14ac:dyDescent="0.2">
      <c r="D961" s="9"/>
    </row>
    <row r="962" spans="4:4" x14ac:dyDescent="0.2">
      <c r="D962" s="9"/>
    </row>
    <row r="963" spans="4:4" x14ac:dyDescent="0.2">
      <c r="D963" s="9"/>
    </row>
    <row r="964" spans="4:4" x14ac:dyDescent="0.2">
      <c r="D964" s="9"/>
    </row>
    <row r="965" spans="4:4" x14ac:dyDescent="0.2">
      <c r="D965" s="9"/>
    </row>
    <row r="966" spans="4:4" x14ac:dyDescent="0.2">
      <c r="D966" s="9"/>
    </row>
    <row r="967" spans="4:4" x14ac:dyDescent="0.2">
      <c r="D967" s="9"/>
    </row>
    <row r="968" spans="4:4" x14ac:dyDescent="0.2">
      <c r="D968" s="9"/>
    </row>
    <row r="969" spans="4:4" x14ac:dyDescent="0.2">
      <c r="D969" s="9"/>
    </row>
    <row r="970" spans="4:4" x14ac:dyDescent="0.2">
      <c r="D970" s="9"/>
    </row>
    <row r="971" spans="4:4" x14ac:dyDescent="0.2">
      <c r="D971" s="9"/>
    </row>
    <row r="972" spans="4:4" x14ac:dyDescent="0.2">
      <c r="D972" s="9"/>
    </row>
    <row r="973" spans="4:4" x14ac:dyDescent="0.2">
      <c r="D973" s="9"/>
    </row>
    <row r="974" spans="4:4" x14ac:dyDescent="0.2">
      <c r="D974" s="9"/>
    </row>
    <row r="975" spans="4:4" x14ac:dyDescent="0.2">
      <c r="D975" s="9"/>
    </row>
    <row r="976" spans="4:4" x14ac:dyDescent="0.2">
      <c r="D976" s="9"/>
    </row>
    <row r="977" spans="4:4" x14ac:dyDescent="0.2">
      <c r="D977" s="9"/>
    </row>
    <row r="978" spans="4:4" x14ac:dyDescent="0.2">
      <c r="D978" s="9"/>
    </row>
    <row r="979" spans="4:4" x14ac:dyDescent="0.2">
      <c r="D979" s="9"/>
    </row>
    <row r="980" spans="4:4" x14ac:dyDescent="0.2">
      <c r="D980" s="9"/>
    </row>
    <row r="981" spans="4:4" x14ac:dyDescent="0.2">
      <c r="D981" s="9"/>
    </row>
    <row r="982" spans="4:4" x14ac:dyDescent="0.2">
      <c r="D982" s="9"/>
    </row>
    <row r="983" spans="4:4" x14ac:dyDescent="0.2">
      <c r="D983" s="9"/>
    </row>
    <row r="984" spans="4:4" x14ac:dyDescent="0.2">
      <c r="D984" s="9"/>
    </row>
    <row r="985" spans="4:4" x14ac:dyDescent="0.2">
      <c r="D985" s="9"/>
    </row>
    <row r="986" spans="4:4" x14ac:dyDescent="0.2">
      <c r="D986" s="9"/>
    </row>
    <row r="987" spans="4:4" x14ac:dyDescent="0.2">
      <c r="D987" s="9"/>
    </row>
    <row r="988" spans="4:4" x14ac:dyDescent="0.2">
      <c r="D988" s="9"/>
    </row>
    <row r="989" spans="4:4" x14ac:dyDescent="0.2">
      <c r="D989" s="9"/>
    </row>
    <row r="990" spans="4:4" x14ac:dyDescent="0.2">
      <c r="D990" s="9"/>
    </row>
    <row r="991" spans="4:4" x14ac:dyDescent="0.2">
      <c r="D991" s="9"/>
    </row>
    <row r="992" spans="4:4" x14ac:dyDescent="0.2">
      <c r="D992" s="9"/>
    </row>
    <row r="993" spans="4:4" x14ac:dyDescent="0.2">
      <c r="D993" s="9"/>
    </row>
    <row r="994" spans="4:4" x14ac:dyDescent="0.2">
      <c r="D994" s="9"/>
    </row>
    <row r="995" spans="4:4" x14ac:dyDescent="0.2">
      <c r="D995" s="9"/>
    </row>
    <row r="996" spans="4:4" x14ac:dyDescent="0.2">
      <c r="D996" s="9"/>
    </row>
    <row r="997" spans="4:4" x14ac:dyDescent="0.2">
      <c r="D997" s="9"/>
    </row>
    <row r="998" spans="4:4" x14ac:dyDescent="0.2">
      <c r="D998" s="9"/>
    </row>
    <row r="999" spans="4:4" x14ac:dyDescent="0.2">
      <c r="D999" s="9"/>
    </row>
    <row r="1000" spans="4:4" x14ac:dyDescent="0.2">
      <c r="D1000" s="9"/>
    </row>
    <row r="1001" spans="4:4" x14ac:dyDescent="0.2">
      <c r="D1001" s="9"/>
    </row>
    <row r="1002" spans="4:4" x14ac:dyDescent="0.2">
      <c r="D1002" s="9"/>
    </row>
    <row r="1003" spans="4:4" x14ac:dyDescent="0.2">
      <c r="D1003" s="9"/>
    </row>
    <row r="1004" spans="4:4" x14ac:dyDescent="0.2">
      <c r="D1004" s="9"/>
    </row>
    <row r="1005" spans="4:4" x14ac:dyDescent="0.2">
      <c r="D1005" s="9"/>
    </row>
    <row r="1006" spans="4:4" x14ac:dyDescent="0.2">
      <c r="D1006" s="9"/>
    </row>
    <row r="1007" spans="4:4" x14ac:dyDescent="0.2">
      <c r="D1007" s="9"/>
    </row>
    <row r="1008" spans="4:4" x14ac:dyDescent="0.2">
      <c r="D1008" s="9"/>
    </row>
    <row r="1009" spans="4:4" x14ac:dyDescent="0.2">
      <c r="D1009" s="9"/>
    </row>
    <row r="1010" spans="4:4" x14ac:dyDescent="0.2">
      <c r="D1010" s="9"/>
    </row>
    <row r="1011" spans="4:4" x14ac:dyDescent="0.2">
      <c r="D1011" s="9"/>
    </row>
    <row r="1012" spans="4:4" x14ac:dyDescent="0.2">
      <c r="D1012" s="9"/>
    </row>
    <row r="1013" spans="4:4" x14ac:dyDescent="0.2">
      <c r="D1013" s="9"/>
    </row>
    <row r="1014" spans="4:4" x14ac:dyDescent="0.2">
      <c r="D1014" s="9"/>
    </row>
    <row r="1015" spans="4:4" x14ac:dyDescent="0.2">
      <c r="D1015" s="9"/>
    </row>
    <row r="1016" spans="4:4" x14ac:dyDescent="0.2">
      <c r="D1016" s="9"/>
    </row>
    <row r="1017" spans="4:4" x14ac:dyDescent="0.2">
      <c r="D1017" s="9"/>
    </row>
    <row r="1018" spans="4:4" x14ac:dyDescent="0.2">
      <c r="D1018" s="9"/>
    </row>
    <row r="1019" spans="4:4" x14ac:dyDescent="0.2">
      <c r="D1019" s="9"/>
    </row>
    <row r="1020" spans="4:4" x14ac:dyDescent="0.2">
      <c r="D1020" s="9"/>
    </row>
    <row r="1021" spans="4:4" x14ac:dyDescent="0.2">
      <c r="D1021" s="9"/>
    </row>
    <row r="1022" spans="4:4" x14ac:dyDescent="0.2">
      <c r="D1022" s="9"/>
    </row>
    <row r="1023" spans="4:4" x14ac:dyDescent="0.2">
      <c r="D1023" s="9"/>
    </row>
    <row r="1024" spans="4:4" x14ac:dyDescent="0.2">
      <c r="D1024" s="9"/>
    </row>
    <row r="1025" spans="4:4" x14ac:dyDescent="0.2">
      <c r="D1025" s="9"/>
    </row>
    <row r="1026" spans="4:4" x14ac:dyDescent="0.2">
      <c r="D1026" s="9"/>
    </row>
    <row r="1027" spans="4:4" x14ac:dyDescent="0.2">
      <c r="D1027" s="9"/>
    </row>
    <row r="1028" spans="4:4" x14ac:dyDescent="0.2">
      <c r="D1028" s="9"/>
    </row>
    <row r="1029" spans="4:4" x14ac:dyDescent="0.2">
      <c r="D1029" s="9"/>
    </row>
    <row r="1030" spans="4:4" x14ac:dyDescent="0.2">
      <c r="D1030" s="9"/>
    </row>
    <row r="1031" spans="4:4" x14ac:dyDescent="0.2">
      <c r="D1031" s="9"/>
    </row>
    <row r="1032" spans="4:4" x14ac:dyDescent="0.2">
      <c r="D1032" s="9"/>
    </row>
    <row r="1033" spans="4:4" x14ac:dyDescent="0.2">
      <c r="D1033" s="9"/>
    </row>
    <row r="1034" spans="4:4" x14ac:dyDescent="0.2">
      <c r="D1034" s="9"/>
    </row>
    <row r="1035" spans="4:4" x14ac:dyDescent="0.2">
      <c r="D1035" s="9"/>
    </row>
    <row r="1036" spans="4:4" x14ac:dyDescent="0.2">
      <c r="D1036" s="9"/>
    </row>
    <row r="1037" spans="4:4" x14ac:dyDescent="0.2">
      <c r="D1037" s="9"/>
    </row>
    <row r="1038" spans="4:4" x14ac:dyDescent="0.2">
      <c r="D1038" s="9"/>
    </row>
    <row r="1039" spans="4:4" x14ac:dyDescent="0.2">
      <c r="D1039" s="9"/>
    </row>
    <row r="1040" spans="4:4" x14ac:dyDescent="0.2">
      <c r="D1040" s="9"/>
    </row>
    <row r="1041" spans="4:4" x14ac:dyDescent="0.2">
      <c r="D1041" s="9"/>
    </row>
    <row r="1042" spans="4:4" x14ac:dyDescent="0.2">
      <c r="D1042" s="9"/>
    </row>
    <row r="1043" spans="4:4" x14ac:dyDescent="0.2">
      <c r="D1043" s="9"/>
    </row>
    <row r="1044" spans="4:4" x14ac:dyDescent="0.2">
      <c r="D1044" s="9"/>
    </row>
    <row r="1045" spans="4:4" x14ac:dyDescent="0.2">
      <c r="D1045" s="9"/>
    </row>
    <row r="1046" spans="4:4" x14ac:dyDescent="0.2">
      <c r="D1046" s="9"/>
    </row>
    <row r="1047" spans="4:4" x14ac:dyDescent="0.2">
      <c r="D1047" s="9"/>
    </row>
    <row r="1048" spans="4:4" x14ac:dyDescent="0.2">
      <c r="D1048" s="9"/>
    </row>
    <row r="1049" spans="4:4" x14ac:dyDescent="0.2">
      <c r="D1049" s="9"/>
    </row>
    <row r="1050" spans="4:4" x14ac:dyDescent="0.2">
      <c r="D1050" s="9"/>
    </row>
    <row r="1051" spans="4:4" x14ac:dyDescent="0.2">
      <c r="D1051" s="9"/>
    </row>
    <row r="1052" spans="4:4" x14ac:dyDescent="0.2">
      <c r="D1052" s="9"/>
    </row>
    <row r="1053" spans="4:4" x14ac:dyDescent="0.2">
      <c r="D1053" s="9"/>
    </row>
    <row r="1054" spans="4:4" x14ac:dyDescent="0.2">
      <c r="D1054" s="9"/>
    </row>
    <row r="1055" spans="4:4" x14ac:dyDescent="0.2">
      <c r="D1055" s="9"/>
    </row>
    <row r="1056" spans="4:4" x14ac:dyDescent="0.2">
      <c r="D1056" s="9"/>
    </row>
    <row r="1057" spans="4:4" x14ac:dyDescent="0.2">
      <c r="D1057" s="9"/>
    </row>
    <row r="1058" spans="4:4" x14ac:dyDescent="0.2">
      <c r="D1058" s="9"/>
    </row>
    <row r="1059" spans="4:4" x14ac:dyDescent="0.2">
      <c r="D1059" s="9"/>
    </row>
    <row r="1060" spans="4:4" x14ac:dyDescent="0.2">
      <c r="D1060" s="9"/>
    </row>
    <row r="1061" spans="4:4" x14ac:dyDescent="0.2">
      <c r="D1061" s="9"/>
    </row>
    <row r="1062" spans="4:4" x14ac:dyDescent="0.2">
      <c r="D1062" s="9"/>
    </row>
    <row r="1063" spans="4:4" x14ac:dyDescent="0.2">
      <c r="D1063" s="9"/>
    </row>
    <row r="1064" spans="4:4" x14ac:dyDescent="0.2">
      <c r="D1064" s="9"/>
    </row>
    <row r="1065" spans="4:4" x14ac:dyDescent="0.2">
      <c r="D1065" s="9"/>
    </row>
    <row r="1066" spans="4:4" x14ac:dyDescent="0.2">
      <c r="D1066" s="9"/>
    </row>
    <row r="1067" spans="4:4" x14ac:dyDescent="0.2">
      <c r="D1067" s="9"/>
    </row>
    <row r="1068" spans="4:4" x14ac:dyDescent="0.2">
      <c r="D1068" s="9"/>
    </row>
    <row r="1069" spans="4:4" x14ac:dyDescent="0.2">
      <c r="D1069" s="9"/>
    </row>
    <row r="1070" spans="4:4" x14ac:dyDescent="0.2">
      <c r="D1070" s="9"/>
    </row>
    <row r="1071" spans="4:4" x14ac:dyDescent="0.2">
      <c r="D1071" s="9"/>
    </row>
    <row r="1072" spans="4:4" x14ac:dyDescent="0.2">
      <c r="D1072" s="9"/>
    </row>
    <row r="1073" spans="4:4" x14ac:dyDescent="0.2">
      <c r="D1073" s="9"/>
    </row>
    <row r="1074" spans="4:4" x14ac:dyDescent="0.2">
      <c r="D1074" s="9"/>
    </row>
    <row r="1075" spans="4:4" x14ac:dyDescent="0.2">
      <c r="D1075" s="9"/>
    </row>
    <row r="1076" spans="4:4" x14ac:dyDescent="0.2">
      <c r="D1076" s="9"/>
    </row>
    <row r="1077" spans="4:4" x14ac:dyDescent="0.2">
      <c r="D1077" s="9"/>
    </row>
    <row r="1078" spans="4:4" x14ac:dyDescent="0.2">
      <c r="D1078" s="9"/>
    </row>
    <row r="1079" spans="4:4" x14ac:dyDescent="0.2">
      <c r="D1079" s="9"/>
    </row>
    <row r="1080" spans="4:4" x14ac:dyDescent="0.2">
      <c r="D1080" s="9"/>
    </row>
    <row r="1081" spans="4:4" x14ac:dyDescent="0.2">
      <c r="D1081" s="9"/>
    </row>
    <row r="1082" spans="4:4" x14ac:dyDescent="0.2">
      <c r="D1082" s="9"/>
    </row>
    <row r="1083" spans="4:4" x14ac:dyDescent="0.2">
      <c r="D1083" s="9"/>
    </row>
    <row r="1084" spans="4:4" x14ac:dyDescent="0.2">
      <c r="D1084" s="9"/>
    </row>
    <row r="1085" spans="4:4" x14ac:dyDescent="0.2">
      <c r="D1085" s="9"/>
    </row>
    <row r="1086" spans="4:4" x14ac:dyDescent="0.2">
      <c r="D1086" s="9"/>
    </row>
    <row r="1087" spans="4:4" x14ac:dyDescent="0.2">
      <c r="D1087" s="9"/>
    </row>
    <row r="1088" spans="4:4" x14ac:dyDescent="0.2">
      <c r="D1088" s="9"/>
    </row>
    <row r="1089" spans="4:4" x14ac:dyDescent="0.2">
      <c r="D1089" s="9"/>
    </row>
    <row r="1090" spans="4:4" x14ac:dyDescent="0.2">
      <c r="D1090" s="9"/>
    </row>
    <row r="1091" spans="4:4" x14ac:dyDescent="0.2">
      <c r="D1091" s="9"/>
    </row>
    <row r="1092" spans="4:4" x14ac:dyDescent="0.2">
      <c r="D1092" s="9"/>
    </row>
    <row r="1093" spans="4:4" x14ac:dyDescent="0.2">
      <c r="D1093" s="9"/>
    </row>
    <row r="1094" spans="4:4" x14ac:dyDescent="0.2">
      <c r="D1094" s="9"/>
    </row>
    <row r="1095" spans="4:4" x14ac:dyDescent="0.2">
      <c r="D1095" s="9"/>
    </row>
    <row r="1096" spans="4:4" x14ac:dyDescent="0.2">
      <c r="D1096" s="9"/>
    </row>
    <row r="1097" spans="4:4" x14ac:dyDescent="0.2">
      <c r="D1097" s="9"/>
    </row>
    <row r="1098" spans="4:4" x14ac:dyDescent="0.2">
      <c r="D1098" s="9"/>
    </row>
    <row r="1099" spans="4:4" x14ac:dyDescent="0.2">
      <c r="D1099" s="9"/>
    </row>
    <row r="1100" spans="4:4" x14ac:dyDescent="0.2">
      <c r="D1100" s="9"/>
    </row>
    <row r="1101" spans="4:4" x14ac:dyDescent="0.2">
      <c r="D1101" s="9"/>
    </row>
    <row r="1102" spans="4:4" x14ac:dyDescent="0.2">
      <c r="D1102" s="9"/>
    </row>
    <row r="1103" spans="4:4" x14ac:dyDescent="0.2">
      <c r="D1103" s="9"/>
    </row>
    <row r="1104" spans="4:4" x14ac:dyDescent="0.2">
      <c r="D1104" s="9"/>
    </row>
    <row r="1105" spans="4:4" x14ac:dyDescent="0.2">
      <c r="D1105" s="9"/>
    </row>
    <row r="1106" spans="4:4" x14ac:dyDescent="0.2">
      <c r="D1106" s="9"/>
    </row>
    <row r="1107" spans="4:4" x14ac:dyDescent="0.2">
      <c r="D1107" s="9"/>
    </row>
    <row r="1108" spans="4:4" x14ac:dyDescent="0.2">
      <c r="D1108" s="9"/>
    </row>
    <row r="1109" spans="4:4" x14ac:dyDescent="0.2">
      <c r="D1109" s="9"/>
    </row>
    <row r="1110" spans="4:4" x14ac:dyDescent="0.2">
      <c r="D1110" s="9"/>
    </row>
    <row r="1111" spans="4:4" x14ac:dyDescent="0.2">
      <c r="D1111" s="9"/>
    </row>
    <row r="1112" spans="4:4" x14ac:dyDescent="0.2">
      <c r="D1112" s="9"/>
    </row>
    <row r="1113" spans="4:4" x14ac:dyDescent="0.2">
      <c r="D1113" s="9"/>
    </row>
    <row r="1114" spans="4:4" x14ac:dyDescent="0.2">
      <c r="D1114" s="9"/>
    </row>
    <row r="1115" spans="4:4" x14ac:dyDescent="0.2">
      <c r="D1115" s="9"/>
    </row>
    <row r="1116" spans="4:4" x14ac:dyDescent="0.2">
      <c r="D1116" s="9"/>
    </row>
    <row r="1117" spans="4:4" x14ac:dyDescent="0.2">
      <c r="D1117" s="9"/>
    </row>
    <row r="1118" spans="4:4" x14ac:dyDescent="0.2">
      <c r="D1118" s="9"/>
    </row>
    <row r="1119" spans="4:4" x14ac:dyDescent="0.2">
      <c r="D1119" s="9"/>
    </row>
    <row r="1120" spans="4:4" x14ac:dyDescent="0.2">
      <c r="D1120" s="9"/>
    </row>
    <row r="1121" spans="4:4" x14ac:dyDescent="0.2">
      <c r="D1121" s="9"/>
    </row>
    <row r="1122" spans="4:4" x14ac:dyDescent="0.2">
      <c r="D1122" s="9"/>
    </row>
    <row r="1123" spans="4:4" x14ac:dyDescent="0.2">
      <c r="D1123" s="9"/>
    </row>
    <row r="1124" spans="4:4" x14ac:dyDescent="0.2">
      <c r="D1124" s="9"/>
    </row>
    <row r="1125" spans="4:4" x14ac:dyDescent="0.2">
      <c r="D1125" s="9"/>
    </row>
    <row r="1126" spans="4:4" x14ac:dyDescent="0.2">
      <c r="D1126" s="9"/>
    </row>
    <row r="1127" spans="4:4" x14ac:dyDescent="0.2">
      <c r="D1127" s="9"/>
    </row>
    <row r="1128" spans="4:4" x14ac:dyDescent="0.2">
      <c r="D1128" s="9"/>
    </row>
    <row r="1129" spans="4:4" x14ac:dyDescent="0.2">
      <c r="D1129" s="9"/>
    </row>
    <row r="1130" spans="4:4" x14ac:dyDescent="0.2">
      <c r="D1130" s="9"/>
    </row>
    <row r="1131" spans="4:4" x14ac:dyDescent="0.2">
      <c r="D1131" s="9"/>
    </row>
    <row r="1132" spans="4:4" x14ac:dyDescent="0.2">
      <c r="D1132" s="9"/>
    </row>
    <row r="1133" spans="4:4" x14ac:dyDescent="0.2">
      <c r="D1133" s="9"/>
    </row>
    <row r="1134" spans="4:4" x14ac:dyDescent="0.2">
      <c r="D1134" s="9"/>
    </row>
    <row r="1135" spans="4:4" x14ac:dyDescent="0.2">
      <c r="D1135" s="9"/>
    </row>
    <row r="1136" spans="4:4" x14ac:dyDescent="0.2">
      <c r="D1136" s="9"/>
    </row>
    <row r="1137" spans="4:4" x14ac:dyDescent="0.2">
      <c r="D1137" s="9"/>
    </row>
    <row r="1138" spans="4:4" x14ac:dyDescent="0.2">
      <c r="D1138" s="9"/>
    </row>
    <row r="1139" spans="4:4" x14ac:dyDescent="0.2">
      <c r="D1139" s="9"/>
    </row>
    <row r="1140" spans="4:4" x14ac:dyDescent="0.2">
      <c r="D1140" s="9"/>
    </row>
    <row r="1141" spans="4:4" x14ac:dyDescent="0.2">
      <c r="D1141" s="9"/>
    </row>
    <row r="1142" spans="4:4" x14ac:dyDescent="0.2">
      <c r="D1142" s="9"/>
    </row>
    <row r="1143" spans="4:4" x14ac:dyDescent="0.2">
      <c r="D1143" s="9"/>
    </row>
    <row r="1144" spans="4:4" x14ac:dyDescent="0.2">
      <c r="D1144" s="9"/>
    </row>
    <row r="1145" spans="4:4" x14ac:dyDescent="0.2">
      <c r="D1145" s="9"/>
    </row>
    <row r="1146" spans="4:4" x14ac:dyDescent="0.2">
      <c r="D1146" s="9"/>
    </row>
    <row r="1147" spans="4:4" x14ac:dyDescent="0.2">
      <c r="D1147" s="9"/>
    </row>
    <row r="1148" spans="4:4" x14ac:dyDescent="0.2">
      <c r="D1148" s="9"/>
    </row>
    <row r="1149" spans="4:4" x14ac:dyDescent="0.2">
      <c r="D1149" s="9"/>
    </row>
    <row r="1150" spans="4:4" x14ac:dyDescent="0.2">
      <c r="D1150" s="9"/>
    </row>
    <row r="1151" spans="4:4" x14ac:dyDescent="0.2">
      <c r="D1151" s="9"/>
    </row>
    <row r="1152" spans="4:4" x14ac:dyDescent="0.2">
      <c r="D1152" s="9"/>
    </row>
    <row r="1153" spans="4:4" x14ac:dyDescent="0.2">
      <c r="D1153" s="9"/>
    </row>
    <row r="1154" spans="4:4" x14ac:dyDescent="0.2">
      <c r="D1154" s="9"/>
    </row>
    <row r="1155" spans="4:4" x14ac:dyDescent="0.2">
      <c r="D1155" s="9"/>
    </row>
    <row r="1156" spans="4:4" x14ac:dyDescent="0.2">
      <c r="D1156" s="9"/>
    </row>
    <row r="1157" spans="4:4" x14ac:dyDescent="0.2">
      <c r="D1157" s="9"/>
    </row>
    <row r="1158" spans="4:4" x14ac:dyDescent="0.2">
      <c r="D1158" s="9"/>
    </row>
    <row r="1159" spans="4:4" x14ac:dyDescent="0.2">
      <c r="D1159" s="9"/>
    </row>
    <row r="1160" spans="4:4" x14ac:dyDescent="0.2">
      <c r="D1160" s="9"/>
    </row>
    <row r="1161" spans="4:4" x14ac:dyDescent="0.2">
      <c r="D1161" s="9"/>
    </row>
    <row r="1162" spans="4:4" x14ac:dyDescent="0.2">
      <c r="D1162" s="9"/>
    </row>
    <row r="1163" spans="4:4" x14ac:dyDescent="0.2">
      <c r="D1163" s="9"/>
    </row>
    <row r="1164" spans="4:4" x14ac:dyDescent="0.2">
      <c r="D1164" s="9"/>
    </row>
    <row r="1165" spans="4:4" x14ac:dyDescent="0.2">
      <c r="D1165" s="9"/>
    </row>
    <row r="1166" spans="4:4" x14ac:dyDescent="0.2">
      <c r="D1166" s="9"/>
    </row>
    <row r="1167" spans="4:4" x14ac:dyDescent="0.2">
      <c r="D1167" s="9"/>
    </row>
    <row r="1168" spans="4:4" x14ac:dyDescent="0.2">
      <c r="D1168" s="9"/>
    </row>
    <row r="1169" spans="4:4" x14ac:dyDescent="0.2">
      <c r="D1169" s="9"/>
    </row>
    <row r="1170" spans="4:4" x14ac:dyDescent="0.2">
      <c r="D1170" s="9"/>
    </row>
    <row r="1171" spans="4:4" x14ac:dyDescent="0.2">
      <c r="D1171" s="9"/>
    </row>
    <row r="1172" spans="4:4" x14ac:dyDescent="0.2">
      <c r="D1172" s="9"/>
    </row>
    <row r="1173" spans="4:4" x14ac:dyDescent="0.2">
      <c r="D1173" s="9"/>
    </row>
    <row r="1174" spans="4:4" x14ac:dyDescent="0.2">
      <c r="D1174" s="9"/>
    </row>
    <row r="1175" spans="4:4" x14ac:dyDescent="0.2">
      <c r="D1175" s="9"/>
    </row>
    <row r="1176" spans="4:4" x14ac:dyDescent="0.2">
      <c r="D1176" s="9"/>
    </row>
    <row r="1177" spans="4:4" x14ac:dyDescent="0.2">
      <c r="D1177" s="9"/>
    </row>
    <row r="1178" spans="4:4" x14ac:dyDescent="0.2">
      <c r="D1178" s="9"/>
    </row>
    <row r="1179" spans="4:4" x14ac:dyDescent="0.2">
      <c r="D1179" s="9"/>
    </row>
    <row r="1180" spans="4:4" x14ac:dyDescent="0.2">
      <c r="D1180" s="9"/>
    </row>
    <row r="1181" spans="4:4" x14ac:dyDescent="0.2">
      <c r="D1181" s="9"/>
    </row>
    <row r="1182" spans="4:4" x14ac:dyDescent="0.2">
      <c r="D1182" s="9"/>
    </row>
    <row r="1183" spans="4:4" x14ac:dyDescent="0.2">
      <c r="D1183" s="9"/>
    </row>
    <row r="1184" spans="4:4" x14ac:dyDescent="0.2">
      <c r="D1184" s="9"/>
    </row>
    <row r="1185" spans="4:4" x14ac:dyDescent="0.2">
      <c r="D1185" s="9"/>
    </row>
    <row r="1186" spans="4:4" x14ac:dyDescent="0.2">
      <c r="D1186" s="9"/>
    </row>
    <row r="1187" spans="4:4" x14ac:dyDescent="0.2">
      <c r="D1187" s="9"/>
    </row>
    <row r="1188" spans="4:4" x14ac:dyDescent="0.2">
      <c r="D1188" s="9"/>
    </row>
    <row r="1189" spans="4:4" x14ac:dyDescent="0.2">
      <c r="D1189" s="9"/>
    </row>
    <row r="1190" spans="4:4" x14ac:dyDescent="0.2">
      <c r="D1190" s="9"/>
    </row>
    <row r="1191" spans="4:4" x14ac:dyDescent="0.2">
      <c r="D1191" s="9"/>
    </row>
    <row r="1192" spans="4:4" x14ac:dyDescent="0.2">
      <c r="D1192" s="9"/>
    </row>
    <row r="1193" spans="4:4" x14ac:dyDescent="0.2">
      <c r="D1193" s="9"/>
    </row>
    <row r="1194" spans="4:4" x14ac:dyDescent="0.2">
      <c r="D1194" s="9"/>
    </row>
    <row r="1195" spans="4:4" x14ac:dyDescent="0.2">
      <c r="D1195" s="9"/>
    </row>
    <row r="1196" spans="4:4" x14ac:dyDescent="0.2">
      <c r="D1196" s="9"/>
    </row>
    <row r="1197" spans="4:4" x14ac:dyDescent="0.2">
      <c r="D1197" s="9"/>
    </row>
    <row r="1198" spans="4:4" x14ac:dyDescent="0.2">
      <c r="D1198" s="9"/>
    </row>
    <row r="1199" spans="4:4" x14ac:dyDescent="0.2">
      <c r="D1199" s="9"/>
    </row>
    <row r="1200" spans="4:4" x14ac:dyDescent="0.2">
      <c r="D1200" s="9"/>
    </row>
    <row r="1201" spans="4:4" x14ac:dyDescent="0.2">
      <c r="D1201" s="9"/>
    </row>
    <row r="1202" spans="4:4" x14ac:dyDescent="0.2">
      <c r="D1202" s="9"/>
    </row>
    <row r="1203" spans="4:4" x14ac:dyDescent="0.2">
      <c r="D1203" s="9"/>
    </row>
    <row r="1204" spans="4:4" x14ac:dyDescent="0.2">
      <c r="D1204" s="9"/>
    </row>
    <row r="1205" spans="4:4" x14ac:dyDescent="0.2">
      <c r="D1205" s="9"/>
    </row>
    <row r="1206" spans="4:4" x14ac:dyDescent="0.2">
      <c r="D1206" s="9"/>
    </row>
    <row r="1207" spans="4:4" x14ac:dyDescent="0.2">
      <c r="D1207" s="9"/>
    </row>
    <row r="1208" spans="4:4" x14ac:dyDescent="0.2">
      <c r="D1208" s="9"/>
    </row>
    <row r="1209" spans="4:4" x14ac:dyDescent="0.2">
      <c r="D1209" s="9"/>
    </row>
    <row r="1210" spans="4:4" x14ac:dyDescent="0.2">
      <c r="D1210" s="9"/>
    </row>
    <row r="1211" spans="4:4" x14ac:dyDescent="0.2">
      <c r="D1211" s="9"/>
    </row>
    <row r="1212" spans="4:4" x14ac:dyDescent="0.2">
      <c r="D1212" s="9"/>
    </row>
    <row r="1213" spans="4:4" x14ac:dyDescent="0.2">
      <c r="D1213" s="9"/>
    </row>
    <row r="1214" spans="4:4" x14ac:dyDescent="0.2">
      <c r="D1214" s="9"/>
    </row>
    <row r="1215" spans="4:4" x14ac:dyDescent="0.2">
      <c r="D1215" s="9"/>
    </row>
    <row r="1216" spans="4:4" x14ac:dyDescent="0.2">
      <c r="D1216" s="9"/>
    </row>
    <row r="1217" spans="4:4" x14ac:dyDescent="0.2">
      <c r="D1217" s="9"/>
    </row>
    <row r="1218" spans="4:4" x14ac:dyDescent="0.2">
      <c r="D1218" s="9"/>
    </row>
    <row r="1219" spans="4:4" x14ac:dyDescent="0.2">
      <c r="D1219" s="9"/>
    </row>
    <row r="1220" spans="4:4" x14ac:dyDescent="0.2">
      <c r="D1220" s="9"/>
    </row>
    <row r="1221" spans="4:4" x14ac:dyDescent="0.2">
      <c r="D1221" s="9"/>
    </row>
    <row r="1222" spans="4:4" x14ac:dyDescent="0.2">
      <c r="D1222" s="9"/>
    </row>
    <row r="1223" spans="4:4" x14ac:dyDescent="0.2">
      <c r="D1223" s="9"/>
    </row>
    <row r="1224" spans="4:4" x14ac:dyDescent="0.2">
      <c r="D1224" s="9"/>
    </row>
    <row r="1225" spans="4:4" x14ac:dyDescent="0.2">
      <c r="D1225" s="9"/>
    </row>
    <row r="1226" spans="4:4" x14ac:dyDescent="0.2">
      <c r="D1226" s="9"/>
    </row>
    <row r="1227" spans="4:4" x14ac:dyDescent="0.2">
      <c r="D1227" s="9"/>
    </row>
    <row r="1228" spans="4:4" x14ac:dyDescent="0.2">
      <c r="D1228" s="9"/>
    </row>
    <row r="1229" spans="4:4" x14ac:dyDescent="0.2">
      <c r="D1229" s="9"/>
    </row>
    <row r="1230" spans="4:4" x14ac:dyDescent="0.2">
      <c r="D1230" s="9"/>
    </row>
    <row r="1231" spans="4:4" x14ac:dyDescent="0.2">
      <c r="D1231" s="9"/>
    </row>
    <row r="1232" spans="4:4" x14ac:dyDescent="0.2">
      <c r="D1232" s="9"/>
    </row>
    <row r="1233" spans="4:4" x14ac:dyDescent="0.2">
      <c r="D1233" s="9"/>
    </row>
    <row r="1234" spans="4:4" x14ac:dyDescent="0.2">
      <c r="D1234" s="9"/>
    </row>
    <row r="1235" spans="4:4" x14ac:dyDescent="0.2">
      <c r="D1235" s="9"/>
    </row>
    <row r="1236" spans="4:4" x14ac:dyDescent="0.2">
      <c r="D1236" s="9"/>
    </row>
    <row r="1237" spans="4:4" x14ac:dyDescent="0.2">
      <c r="D1237" s="9"/>
    </row>
    <row r="1238" spans="4:4" x14ac:dyDescent="0.2">
      <c r="D1238" s="9"/>
    </row>
    <row r="1239" spans="4:4" x14ac:dyDescent="0.2">
      <c r="D1239" s="9"/>
    </row>
    <row r="1240" spans="4:4" x14ac:dyDescent="0.2">
      <c r="D1240" s="9"/>
    </row>
    <row r="1241" spans="4:4" x14ac:dyDescent="0.2">
      <c r="D1241" s="9"/>
    </row>
    <row r="1242" spans="4:4" x14ac:dyDescent="0.2">
      <c r="D1242" s="9"/>
    </row>
    <row r="1243" spans="4:4" x14ac:dyDescent="0.2">
      <c r="D1243" s="9"/>
    </row>
    <row r="1244" spans="4:4" x14ac:dyDescent="0.2">
      <c r="D1244" s="9"/>
    </row>
    <row r="1245" spans="4:4" x14ac:dyDescent="0.2">
      <c r="D1245" s="9"/>
    </row>
    <row r="1246" spans="4:4" x14ac:dyDescent="0.2">
      <c r="D1246" s="9"/>
    </row>
    <row r="1247" spans="4:4" x14ac:dyDescent="0.2">
      <c r="D1247" s="9"/>
    </row>
    <row r="1248" spans="4:4" x14ac:dyDescent="0.2">
      <c r="D1248" s="9"/>
    </row>
    <row r="1249" spans="4:4" x14ac:dyDescent="0.2">
      <c r="D1249" s="9"/>
    </row>
    <row r="1250" spans="4:4" x14ac:dyDescent="0.2">
      <c r="D1250" s="9"/>
    </row>
    <row r="1251" spans="4:4" x14ac:dyDescent="0.2">
      <c r="D1251" s="9"/>
    </row>
    <row r="1252" spans="4:4" x14ac:dyDescent="0.2">
      <c r="D1252" s="9"/>
    </row>
    <row r="1253" spans="4:4" x14ac:dyDescent="0.2">
      <c r="D1253" s="9"/>
    </row>
    <row r="1254" spans="4:4" x14ac:dyDescent="0.2">
      <c r="D1254" s="9"/>
    </row>
    <row r="1255" spans="4:4" x14ac:dyDescent="0.2">
      <c r="D1255" s="9"/>
    </row>
    <row r="1256" spans="4:4" x14ac:dyDescent="0.2">
      <c r="D1256" s="9"/>
    </row>
    <row r="1257" spans="4:4" x14ac:dyDescent="0.2">
      <c r="D1257" s="9"/>
    </row>
    <row r="1258" spans="4:4" x14ac:dyDescent="0.2">
      <c r="D1258" s="9"/>
    </row>
    <row r="1259" spans="4:4" x14ac:dyDescent="0.2">
      <c r="D1259" s="9"/>
    </row>
    <row r="1260" spans="4:4" x14ac:dyDescent="0.2">
      <c r="D1260" s="9"/>
    </row>
    <row r="1261" spans="4:4" x14ac:dyDescent="0.2">
      <c r="D1261" s="9"/>
    </row>
    <row r="1262" spans="4:4" x14ac:dyDescent="0.2">
      <c r="D1262" s="9"/>
    </row>
    <row r="1263" spans="4:4" x14ac:dyDescent="0.2">
      <c r="D1263" s="9"/>
    </row>
    <row r="1264" spans="4:4" x14ac:dyDescent="0.2">
      <c r="D1264" s="9"/>
    </row>
    <row r="1265" spans="4:4" x14ac:dyDescent="0.2">
      <c r="D1265" s="9"/>
    </row>
    <row r="1266" spans="4:4" x14ac:dyDescent="0.2">
      <c r="D1266" s="9"/>
    </row>
    <row r="1267" spans="4:4" x14ac:dyDescent="0.2">
      <c r="D1267" s="9"/>
    </row>
    <row r="1268" spans="4:4" x14ac:dyDescent="0.2">
      <c r="D1268" s="9"/>
    </row>
    <row r="1269" spans="4:4" x14ac:dyDescent="0.2">
      <c r="D1269" s="9"/>
    </row>
    <row r="1270" spans="4:4" x14ac:dyDescent="0.2">
      <c r="D1270" s="9"/>
    </row>
    <row r="1271" spans="4:4" x14ac:dyDescent="0.2">
      <c r="D1271" s="9"/>
    </row>
    <row r="1272" spans="4:4" x14ac:dyDescent="0.2">
      <c r="D1272" s="9"/>
    </row>
    <row r="1273" spans="4:4" x14ac:dyDescent="0.2">
      <c r="D1273" s="9"/>
    </row>
    <row r="1274" spans="4:4" x14ac:dyDescent="0.2">
      <c r="D1274" s="9"/>
    </row>
    <row r="1275" spans="4:4" x14ac:dyDescent="0.2">
      <c r="D1275" s="9"/>
    </row>
    <row r="1276" spans="4:4" x14ac:dyDescent="0.2">
      <c r="D1276" s="9"/>
    </row>
    <row r="1277" spans="4:4" x14ac:dyDescent="0.2">
      <c r="D1277" s="9"/>
    </row>
    <row r="1278" spans="4:4" x14ac:dyDescent="0.2">
      <c r="D1278" s="9"/>
    </row>
    <row r="1279" spans="4:4" x14ac:dyDescent="0.2">
      <c r="D1279" s="9"/>
    </row>
    <row r="1280" spans="4:4" x14ac:dyDescent="0.2">
      <c r="D1280" s="9"/>
    </row>
    <row r="1281" spans="4:4" x14ac:dyDescent="0.2">
      <c r="D1281" s="9"/>
    </row>
    <row r="1282" spans="4:4" x14ac:dyDescent="0.2">
      <c r="D1282" s="9"/>
    </row>
    <row r="1283" spans="4:4" x14ac:dyDescent="0.2">
      <c r="D1283" s="9"/>
    </row>
    <row r="1284" spans="4:4" x14ac:dyDescent="0.2">
      <c r="D1284" s="9"/>
    </row>
    <row r="1285" spans="4:4" x14ac:dyDescent="0.2">
      <c r="D1285" s="9"/>
    </row>
    <row r="1286" spans="4:4" x14ac:dyDescent="0.2">
      <c r="D1286" s="9"/>
    </row>
    <row r="1287" spans="4:4" x14ac:dyDescent="0.2">
      <c r="D1287" s="9"/>
    </row>
    <row r="1288" spans="4:4" x14ac:dyDescent="0.2">
      <c r="D1288" s="9"/>
    </row>
    <row r="1289" spans="4:4" x14ac:dyDescent="0.2">
      <c r="D1289" s="9"/>
    </row>
    <row r="1290" spans="4:4" x14ac:dyDescent="0.2">
      <c r="D1290" s="9"/>
    </row>
    <row r="1291" spans="4:4" x14ac:dyDescent="0.2">
      <c r="D1291" s="9"/>
    </row>
    <row r="1292" spans="4:4" x14ac:dyDescent="0.2">
      <c r="D1292" s="9"/>
    </row>
    <row r="1293" spans="4:4" x14ac:dyDescent="0.2">
      <c r="D1293" s="9"/>
    </row>
    <row r="1294" spans="4:4" x14ac:dyDescent="0.2">
      <c r="D1294" s="9"/>
    </row>
    <row r="1295" spans="4:4" x14ac:dyDescent="0.2">
      <c r="D1295" s="9"/>
    </row>
    <row r="1296" spans="4:4" x14ac:dyDescent="0.2">
      <c r="D1296" s="9"/>
    </row>
    <row r="1297" spans="4:4" x14ac:dyDescent="0.2">
      <c r="D1297" s="9"/>
    </row>
    <row r="1298" spans="4:4" x14ac:dyDescent="0.2">
      <c r="D1298" s="9"/>
    </row>
    <row r="1299" spans="4:4" x14ac:dyDescent="0.2">
      <c r="D1299" s="9"/>
    </row>
    <row r="1300" spans="4:4" x14ac:dyDescent="0.2">
      <c r="D1300" s="9"/>
    </row>
    <row r="1301" spans="4:4" x14ac:dyDescent="0.2">
      <c r="D1301" s="9"/>
    </row>
    <row r="1302" spans="4:4" x14ac:dyDescent="0.2">
      <c r="D1302" s="9"/>
    </row>
    <row r="1303" spans="4:4" x14ac:dyDescent="0.2">
      <c r="D1303" s="9"/>
    </row>
    <row r="1304" spans="4:4" x14ac:dyDescent="0.2">
      <c r="D1304" s="9"/>
    </row>
    <row r="1305" spans="4:4" x14ac:dyDescent="0.2">
      <c r="D1305" s="9"/>
    </row>
    <row r="1306" spans="4:4" x14ac:dyDescent="0.2">
      <c r="D1306" s="9"/>
    </row>
    <row r="1307" spans="4:4" x14ac:dyDescent="0.2">
      <c r="D1307" s="9"/>
    </row>
    <row r="1308" spans="4:4" x14ac:dyDescent="0.2">
      <c r="D1308" s="9"/>
    </row>
    <row r="1309" spans="4:4" x14ac:dyDescent="0.2">
      <c r="D1309" s="9"/>
    </row>
    <row r="1310" spans="4:4" x14ac:dyDescent="0.2">
      <c r="D1310" s="9"/>
    </row>
    <row r="1311" spans="4:4" x14ac:dyDescent="0.2">
      <c r="D1311" s="9"/>
    </row>
    <row r="1312" spans="4:4" x14ac:dyDescent="0.2">
      <c r="D1312" s="9"/>
    </row>
    <row r="1313" spans="4:4" x14ac:dyDescent="0.2">
      <c r="D1313" s="9"/>
    </row>
    <row r="1314" spans="4:4" x14ac:dyDescent="0.2">
      <c r="D1314" s="9"/>
    </row>
    <row r="1315" spans="4:4" x14ac:dyDescent="0.2">
      <c r="D1315" s="9"/>
    </row>
    <row r="1316" spans="4:4" x14ac:dyDescent="0.2">
      <c r="D1316" s="9"/>
    </row>
    <row r="1317" spans="4:4" x14ac:dyDescent="0.2">
      <c r="D1317" s="9"/>
    </row>
    <row r="1318" spans="4:4" x14ac:dyDescent="0.2">
      <c r="D1318" s="9"/>
    </row>
    <row r="1319" spans="4:4" x14ac:dyDescent="0.2">
      <c r="D1319" s="9"/>
    </row>
    <row r="1320" spans="4:4" x14ac:dyDescent="0.2">
      <c r="D1320" s="9"/>
    </row>
    <row r="1321" spans="4:4" x14ac:dyDescent="0.2">
      <c r="D1321" s="9"/>
    </row>
    <row r="1322" spans="4:4" x14ac:dyDescent="0.2">
      <c r="D1322" s="9"/>
    </row>
    <row r="1323" spans="4:4" x14ac:dyDescent="0.2">
      <c r="D1323" s="9"/>
    </row>
    <row r="1324" spans="4:4" x14ac:dyDescent="0.2">
      <c r="D1324" s="9"/>
    </row>
    <row r="1325" spans="4:4" x14ac:dyDescent="0.2">
      <c r="D1325" s="9"/>
    </row>
    <row r="1326" spans="4:4" x14ac:dyDescent="0.2">
      <c r="D1326" s="9"/>
    </row>
    <row r="1327" spans="4:4" x14ac:dyDescent="0.2">
      <c r="D1327" s="9"/>
    </row>
    <row r="1328" spans="4:4" x14ac:dyDescent="0.2">
      <c r="D1328" s="9"/>
    </row>
    <row r="1329" spans="4:4" x14ac:dyDescent="0.2">
      <c r="D1329" s="9"/>
    </row>
    <row r="1330" spans="4:4" x14ac:dyDescent="0.2">
      <c r="D1330" s="9"/>
    </row>
    <row r="1331" spans="4:4" x14ac:dyDescent="0.2">
      <c r="D1331" s="9"/>
    </row>
    <row r="1332" spans="4:4" x14ac:dyDescent="0.2">
      <c r="D1332" s="9"/>
    </row>
    <row r="1333" spans="4:4" x14ac:dyDescent="0.2">
      <c r="D1333" s="9"/>
    </row>
    <row r="1334" spans="4:4" x14ac:dyDescent="0.2">
      <c r="D1334" s="9"/>
    </row>
    <row r="1335" spans="4:4" x14ac:dyDescent="0.2">
      <c r="D1335" s="9"/>
    </row>
    <row r="1336" spans="4:4" x14ac:dyDescent="0.2">
      <c r="D1336" s="9"/>
    </row>
    <row r="1337" spans="4:4" x14ac:dyDescent="0.2">
      <c r="D1337" s="9"/>
    </row>
    <row r="1338" spans="4:4" x14ac:dyDescent="0.2">
      <c r="D1338" s="9"/>
    </row>
    <row r="1339" spans="4:4" x14ac:dyDescent="0.2">
      <c r="D1339" s="9"/>
    </row>
    <row r="1340" spans="4:4" x14ac:dyDescent="0.2">
      <c r="D1340" s="9"/>
    </row>
    <row r="1341" spans="4:4" x14ac:dyDescent="0.2">
      <c r="D1341" s="9"/>
    </row>
    <row r="1342" spans="4:4" x14ac:dyDescent="0.2">
      <c r="D1342" s="9"/>
    </row>
    <row r="1343" spans="4:4" x14ac:dyDescent="0.2">
      <c r="D1343" s="9"/>
    </row>
    <row r="1344" spans="4:4" x14ac:dyDescent="0.2">
      <c r="D1344" s="9"/>
    </row>
    <row r="1345" spans="4:4" x14ac:dyDescent="0.2">
      <c r="D1345" s="9"/>
    </row>
    <row r="1346" spans="4:4" x14ac:dyDescent="0.2">
      <c r="D1346" s="9"/>
    </row>
    <row r="1347" spans="4:4" x14ac:dyDescent="0.2">
      <c r="D1347" s="9"/>
    </row>
    <row r="1348" spans="4:4" x14ac:dyDescent="0.2">
      <c r="D1348" s="9"/>
    </row>
    <row r="1349" spans="4:4" x14ac:dyDescent="0.2">
      <c r="D1349" s="9"/>
    </row>
    <row r="1350" spans="4:4" x14ac:dyDescent="0.2">
      <c r="D1350" s="9"/>
    </row>
    <row r="1351" spans="4:4" x14ac:dyDescent="0.2">
      <c r="D1351" s="9"/>
    </row>
    <row r="1352" spans="4:4" x14ac:dyDescent="0.2">
      <c r="D1352" s="9"/>
    </row>
    <row r="1353" spans="4:4" x14ac:dyDescent="0.2">
      <c r="D1353" s="9"/>
    </row>
    <row r="1354" spans="4:4" x14ac:dyDescent="0.2">
      <c r="D1354" s="9"/>
    </row>
    <row r="1355" spans="4:4" x14ac:dyDescent="0.2">
      <c r="D1355" s="9"/>
    </row>
    <row r="1356" spans="4:4" x14ac:dyDescent="0.2">
      <c r="D1356" s="9"/>
    </row>
    <row r="1357" spans="4:4" x14ac:dyDescent="0.2">
      <c r="D1357" s="9"/>
    </row>
    <row r="1358" spans="4:4" x14ac:dyDescent="0.2">
      <c r="D1358" s="9"/>
    </row>
    <row r="1359" spans="4:4" x14ac:dyDescent="0.2">
      <c r="D1359" s="9"/>
    </row>
    <row r="1360" spans="4:4" x14ac:dyDescent="0.2">
      <c r="D1360" s="9"/>
    </row>
    <row r="1361" spans="4:4" x14ac:dyDescent="0.2">
      <c r="D1361" s="9"/>
    </row>
    <row r="1362" spans="4:4" x14ac:dyDescent="0.2">
      <c r="D1362" s="9"/>
    </row>
    <row r="1363" spans="4:4" x14ac:dyDescent="0.2">
      <c r="D1363" s="9"/>
    </row>
    <row r="1364" spans="4:4" x14ac:dyDescent="0.2">
      <c r="D1364" s="9"/>
    </row>
    <row r="1365" spans="4:4" x14ac:dyDescent="0.2">
      <c r="D1365" s="9"/>
    </row>
    <row r="1366" spans="4:4" x14ac:dyDescent="0.2">
      <c r="D1366" s="9"/>
    </row>
    <row r="1367" spans="4:4" x14ac:dyDescent="0.2">
      <c r="D1367" s="9"/>
    </row>
    <row r="1368" spans="4:4" x14ac:dyDescent="0.2">
      <c r="D1368" s="9"/>
    </row>
    <row r="1369" spans="4:4" x14ac:dyDescent="0.2">
      <c r="D1369" s="9"/>
    </row>
    <row r="1370" spans="4:4" x14ac:dyDescent="0.2">
      <c r="D1370" s="9"/>
    </row>
    <row r="1371" spans="4:4" x14ac:dyDescent="0.2">
      <c r="D1371" s="9"/>
    </row>
    <row r="1372" spans="4:4" x14ac:dyDescent="0.2">
      <c r="D1372" s="9"/>
    </row>
    <row r="1373" spans="4:4" x14ac:dyDescent="0.2">
      <c r="D1373" s="9"/>
    </row>
    <row r="1374" spans="4:4" x14ac:dyDescent="0.2">
      <c r="D1374" s="9"/>
    </row>
    <row r="1375" spans="4:4" x14ac:dyDescent="0.2">
      <c r="D1375" s="9"/>
    </row>
    <row r="1376" spans="4:4" x14ac:dyDescent="0.2">
      <c r="D1376" s="9"/>
    </row>
    <row r="1377" spans="4:4" x14ac:dyDescent="0.2">
      <c r="D1377" s="9"/>
    </row>
    <row r="1378" spans="4:4" x14ac:dyDescent="0.2">
      <c r="D1378" s="9"/>
    </row>
    <row r="1379" spans="4:4" x14ac:dyDescent="0.2">
      <c r="D1379" s="9"/>
    </row>
    <row r="1380" spans="4:4" x14ac:dyDescent="0.2">
      <c r="D1380" s="9"/>
    </row>
    <row r="1381" spans="4:4" x14ac:dyDescent="0.2">
      <c r="D1381" s="9"/>
    </row>
    <row r="1382" spans="4:4" x14ac:dyDescent="0.2">
      <c r="D1382" s="9"/>
    </row>
    <row r="1383" spans="4:4" x14ac:dyDescent="0.2">
      <c r="D1383" s="9"/>
    </row>
    <row r="1384" spans="4:4" x14ac:dyDescent="0.2">
      <c r="D1384" s="9"/>
    </row>
    <row r="1385" spans="4:4" x14ac:dyDescent="0.2">
      <c r="D1385" s="9"/>
    </row>
    <row r="1386" spans="4:4" x14ac:dyDescent="0.2">
      <c r="D1386" s="9"/>
    </row>
    <row r="1387" spans="4:4" x14ac:dyDescent="0.2">
      <c r="D1387" s="9"/>
    </row>
    <row r="1388" spans="4:4" x14ac:dyDescent="0.2">
      <c r="D1388" s="9"/>
    </row>
    <row r="1389" spans="4:4" x14ac:dyDescent="0.2">
      <c r="D1389" s="9"/>
    </row>
    <row r="1390" spans="4:4" x14ac:dyDescent="0.2">
      <c r="D1390" s="9"/>
    </row>
    <row r="1391" spans="4:4" x14ac:dyDescent="0.2">
      <c r="D1391" s="9"/>
    </row>
    <row r="1392" spans="4:4" x14ac:dyDescent="0.2">
      <c r="D1392" s="9"/>
    </row>
    <row r="1393" spans="4:4" x14ac:dyDescent="0.2">
      <c r="D1393" s="9"/>
    </row>
    <row r="1394" spans="4:4" x14ac:dyDescent="0.2">
      <c r="D1394" s="9"/>
    </row>
    <row r="1395" spans="4:4" x14ac:dyDescent="0.2">
      <c r="D1395" s="9"/>
    </row>
    <row r="1396" spans="4:4" x14ac:dyDescent="0.2">
      <c r="D1396" s="9"/>
    </row>
    <row r="1397" spans="4:4" x14ac:dyDescent="0.2">
      <c r="D1397" s="9"/>
    </row>
    <row r="1398" spans="4:4" x14ac:dyDescent="0.2">
      <c r="D1398" s="9"/>
    </row>
    <row r="1399" spans="4:4" x14ac:dyDescent="0.2">
      <c r="D1399" s="9"/>
    </row>
    <row r="1400" spans="4:4" x14ac:dyDescent="0.2">
      <c r="D1400" s="9"/>
    </row>
    <row r="1401" spans="4:4" x14ac:dyDescent="0.2">
      <c r="D1401" s="9"/>
    </row>
    <row r="1402" spans="4:4" x14ac:dyDescent="0.2">
      <c r="D1402" s="9"/>
    </row>
    <row r="1403" spans="4:4" x14ac:dyDescent="0.2">
      <c r="D1403" s="9"/>
    </row>
    <row r="1404" spans="4:4" x14ac:dyDescent="0.2">
      <c r="D1404" s="9"/>
    </row>
    <row r="1405" spans="4:4" x14ac:dyDescent="0.2">
      <c r="D1405" s="9"/>
    </row>
    <row r="1406" spans="4:4" x14ac:dyDescent="0.2">
      <c r="D1406" s="9"/>
    </row>
    <row r="1407" spans="4:4" x14ac:dyDescent="0.2">
      <c r="D1407" s="9"/>
    </row>
    <row r="1408" spans="4:4" x14ac:dyDescent="0.2">
      <c r="D1408" s="9"/>
    </row>
    <row r="1409" spans="4:4" x14ac:dyDescent="0.2">
      <c r="D1409" s="9"/>
    </row>
    <row r="1410" spans="4:4" x14ac:dyDescent="0.2">
      <c r="D1410" s="9"/>
    </row>
    <row r="1411" spans="4:4" x14ac:dyDescent="0.2">
      <c r="D1411" s="9"/>
    </row>
    <row r="1412" spans="4:4" x14ac:dyDescent="0.2">
      <c r="D1412" s="9"/>
    </row>
    <row r="1413" spans="4:4" x14ac:dyDescent="0.2">
      <c r="D1413" s="9"/>
    </row>
    <row r="1414" spans="4:4" x14ac:dyDescent="0.2">
      <c r="D1414" s="9"/>
    </row>
    <row r="1415" spans="4:4" x14ac:dyDescent="0.2">
      <c r="D1415" s="9"/>
    </row>
    <row r="1416" spans="4:4" x14ac:dyDescent="0.2">
      <c r="D1416" s="9"/>
    </row>
    <row r="1417" spans="4:4" x14ac:dyDescent="0.2">
      <c r="D1417" s="9"/>
    </row>
    <row r="1418" spans="4:4" x14ac:dyDescent="0.2">
      <c r="D1418" s="9"/>
    </row>
    <row r="1419" spans="4:4" x14ac:dyDescent="0.2">
      <c r="D1419" s="9"/>
    </row>
    <row r="1420" spans="4:4" x14ac:dyDescent="0.2">
      <c r="D1420" s="9"/>
    </row>
    <row r="1421" spans="4:4" x14ac:dyDescent="0.2">
      <c r="D1421" s="9"/>
    </row>
    <row r="1422" spans="4:4" x14ac:dyDescent="0.2">
      <c r="D1422" s="9"/>
    </row>
    <row r="1423" spans="4:4" x14ac:dyDescent="0.2">
      <c r="D1423" s="9"/>
    </row>
    <row r="1424" spans="4:4" x14ac:dyDescent="0.2">
      <c r="D1424" s="9"/>
    </row>
    <row r="1425" spans="4:4" x14ac:dyDescent="0.2">
      <c r="D1425" s="9"/>
    </row>
    <row r="1426" spans="4:4" x14ac:dyDescent="0.2">
      <c r="D1426" s="9"/>
    </row>
    <row r="1427" spans="4:4" x14ac:dyDescent="0.2">
      <c r="D1427" s="9"/>
    </row>
    <row r="1428" spans="4:4" x14ac:dyDescent="0.2">
      <c r="D1428" s="9"/>
    </row>
    <row r="1429" spans="4:4" x14ac:dyDescent="0.2">
      <c r="D1429" s="9"/>
    </row>
    <row r="1430" spans="4:4" x14ac:dyDescent="0.2">
      <c r="D1430" s="9"/>
    </row>
    <row r="1431" spans="4:4" x14ac:dyDescent="0.2">
      <c r="D1431" s="9"/>
    </row>
    <row r="1432" spans="4:4" x14ac:dyDescent="0.2">
      <c r="D1432" s="9"/>
    </row>
    <row r="1433" spans="4:4" x14ac:dyDescent="0.2">
      <c r="D1433" s="9"/>
    </row>
    <row r="1434" spans="4:4" x14ac:dyDescent="0.2">
      <c r="D1434" s="9"/>
    </row>
    <row r="1435" spans="4:4" x14ac:dyDescent="0.2">
      <c r="D1435" s="9"/>
    </row>
    <row r="1436" spans="4:4" x14ac:dyDescent="0.2">
      <c r="D1436" s="9"/>
    </row>
    <row r="1437" spans="4:4" x14ac:dyDescent="0.2">
      <c r="D1437" s="9"/>
    </row>
    <row r="1438" spans="4:4" x14ac:dyDescent="0.2">
      <c r="D1438" s="9"/>
    </row>
    <row r="1439" spans="4:4" x14ac:dyDescent="0.2">
      <c r="D1439" s="9"/>
    </row>
    <row r="1440" spans="4:4" x14ac:dyDescent="0.2">
      <c r="D1440" s="9"/>
    </row>
    <row r="1441" spans="4:4" x14ac:dyDescent="0.2">
      <c r="D1441" s="9"/>
    </row>
    <row r="1442" spans="4:4" x14ac:dyDescent="0.2">
      <c r="D1442" s="9"/>
    </row>
    <row r="1443" spans="4:4" x14ac:dyDescent="0.2">
      <c r="D1443" s="9"/>
    </row>
    <row r="1444" spans="4:4" x14ac:dyDescent="0.2">
      <c r="D1444" s="9"/>
    </row>
    <row r="1445" spans="4:4" x14ac:dyDescent="0.2">
      <c r="D1445" s="9"/>
    </row>
    <row r="1446" spans="4:4" x14ac:dyDescent="0.2">
      <c r="D1446" s="9"/>
    </row>
    <row r="1447" spans="4:4" x14ac:dyDescent="0.2">
      <c r="D1447" s="9"/>
    </row>
    <row r="1448" spans="4:4" x14ac:dyDescent="0.2">
      <c r="D1448" s="9"/>
    </row>
    <row r="1449" spans="4:4" x14ac:dyDescent="0.2">
      <c r="D1449" s="9"/>
    </row>
    <row r="1450" spans="4:4" x14ac:dyDescent="0.2">
      <c r="D1450" s="9"/>
    </row>
    <row r="1451" spans="4:4" x14ac:dyDescent="0.2">
      <c r="D1451" s="9"/>
    </row>
    <row r="1452" spans="4:4" x14ac:dyDescent="0.2">
      <c r="D1452" s="9"/>
    </row>
    <row r="1453" spans="4:4" x14ac:dyDescent="0.2">
      <c r="D1453" s="9"/>
    </row>
    <row r="1454" spans="4:4" x14ac:dyDescent="0.2">
      <c r="D1454" s="9"/>
    </row>
    <row r="1455" spans="4:4" x14ac:dyDescent="0.2">
      <c r="D1455" s="9"/>
    </row>
    <row r="1456" spans="4:4" x14ac:dyDescent="0.2">
      <c r="D1456" s="9"/>
    </row>
    <row r="1457" spans="4:4" x14ac:dyDescent="0.2">
      <c r="D1457" s="9"/>
    </row>
    <row r="1458" spans="4:4" x14ac:dyDescent="0.2">
      <c r="D1458" s="9"/>
    </row>
    <row r="1459" spans="4:4" x14ac:dyDescent="0.2">
      <c r="D1459" s="9"/>
    </row>
    <row r="1460" spans="4:4" x14ac:dyDescent="0.2">
      <c r="D1460" s="9"/>
    </row>
    <row r="1461" spans="4:4" x14ac:dyDescent="0.2">
      <c r="D1461" s="9"/>
    </row>
    <row r="1462" spans="4:4" x14ac:dyDescent="0.2">
      <c r="D1462" s="9"/>
    </row>
    <row r="1463" spans="4:4" x14ac:dyDescent="0.2">
      <c r="D1463" s="9"/>
    </row>
    <row r="1464" spans="4:4" x14ac:dyDescent="0.2">
      <c r="D1464" s="9"/>
    </row>
    <row r="1465" spans="4:4" x14ac:dyDescent="0.2">
      <c r="D1465" s="9"/>
    </row>
    <row r="1466" spans="4:4" x14ac:dyDescent="0.2">
      <c r="D1466" s="9"/>
    </row>
    <row r="1467" spans="4:4" x14ac:dyDescent="0.2">
      <c r="D1467" s="9"/>
    </row>
    <row r="1468" spans="4:4" x14ac:dyDescent="0.2">
      <c r="D1468" s="9"/>
    </row>
    <row r="1469" spans="4:4" x14ac:dyDescent="0.2">
      <c r="D1469" s="9"/>
    </row>
    <row r="1470" spans="4:4" x14ac:dyDescent="0.2">
      <c r="D1470" s="9"/>
    </row>
    <row r="1471" spans="4:4" x14ac:dyDescent="0.2">
      <c r="D1471" s="9"/>
    </row>
    <row r="1472" spans="4:4" x14ac:dyDescent="0.2">
      <c r="D1472" s="9"/>
    </row>
    <row r="1473" spans="4:4" x14ac:dyDescent="0.2">
      <c r="D1473" s="9"/>
    </row>
    <row r="1474" spans="4:4" x14ac:dyDescent="0.2">
      <c r="D1474" s="9"/>
    </row>
    <row r="1475" spans="4:4" x14ac:dyDescent="0.2">
      <c r="D1475" s="9"/>
    </row>
    <row r="1476" spans="4:4" x14ac:dyDescent="0.2">
      <c r="D1476" s="9"/>
    </row>
    <row r="1477" spans="4:4" x14ac:dyDescent="0.2">
      <c r="D1477" s="9"/>
    </row>
    <row r="1478" spans="4:4" x14ac:dyDescent="0.2">
      <c r="D1478" s="9"/>
    </row>
    <row r="1479" spans="4:4" x14ac:dyDescent="0.2">
      <c r="D1479" s="9"/>
    </row>
    <row r="1480" spans="4:4" x14ac:dyDescent="0.2">
      <c r="D1480" s="9"/>
    </row>
    <row r="1481" spans="4:4" x14ac:dyDescent="0.2">
      <c r="D1481" s="9"/>
    </row>
    <row r="1482" spans="4:4" x14ac:dyDescent="0.2">
      <c r="D1482" s="9"/>
    </row>
    <row r="1483" spans="4:4" x14ac:dyDescent="0.2">
      <c r="D1483" s="9"/>
    </row>
    <row r="1484" spans="4:4" x14ac:dyDescent="0.2">
      <c r="D1484" s="9"/>
    </row>
    <row r="1485" spans="4:4" x14ac:dyDescent="0.2">
      <c r="D1485" s="9"/>
    </row>
    <row r="1486" spans="4:4" x14ac:dyDescent="0.2">
      <c r="D1486" s="9"/>
    </row>
    <row r="1487" spans="4:4" x14ac:dyDescent="0.2">
      <c r="D1487" s="9"/>
    </row>
    <row r="1488" spans="4:4" x14ac:dyDescent="0.2">
      <c r="D1488" s="9"/>
    </row>
    <row r="1489" spans="4:4" x14ac:dyDescent="0.2">
      <c r="D1489" s="9"/>
    </row>
    <row r="1490" spans="4:4" x14ac:dyDescent="0.2">
      <c r="D1490" s="9"/>
    </row>
    <row r="1491" spans="4:4" x14ac:dyDescent="0.2">
      <c r="D1491" s="9"/>
    </row>
    <row r="1492" spans="4:4" x14ac:dyDescent="0.2">
      <c r="D1492" s="9"/>
    </row>
    <row r="1493" spans="4:4" x14ac:dyDescent="0.2">
      <c r="D1493" s="9"/>
    </row>
    <row r="1494" spans="4:4" x14ac:dyDescent="0.2">
      <c r="D1494" s="9"/>
    </row>
    <row r="1495" spans="4:4" x14ac:dyDescent="0.2">
      <c r="D1495" s="9"/>
    </row>
    <row r="1496" spans="4:4" x14ac:dyDescent="0.2">
      <c r="D1496" s="9"/>
    </row>
    <row r="1497" spans="4:4" x14ac:dyDescent="0.2">
      <c r="D1497" s="9"/>
    </row>
    <row r="1498" spans="4:4" x14ac:dyDescent="0.2">
      <c r="D1498" s="9"/>
    </row>
    <row r="1499" spans="4:4" x14ac:dyDescent="0.2">
      <c r="D1499" s="9"/>
    </row>
    <row r="1500" spans="4:4" x14ac:dyDescent="0.2">
      <c r="D1500" s="9"/>
    </row>
  </sheetData>
  <phoneticPr fontId="0" type="noConversion"/>
  <printOptions horizontalCentered="1"/>
  <pageMargins left="0.75" right="0.75" top="0.4" bottom="0.25" header="0.25" footer="0.25"/>
  <pageSetup firstPageNumber="288" orientation="portrait" useFirstPageNumber="1" horizontalDpi="4294967292" r:id="rId1"/>
  <headerFooter alignWithMargins="0">
    <oddFooter>&amp;C&amp;"Arial,Bold"&amp;8&amp;P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H1551"/>
  <sheetViews>
    <sheetView zoomScaleNormal="100" zoomScaleSheetLayoutView="100" workbookViewId="0">
      <selection activeCell="J73" sqref="J73"/>
    </sheetView>
  </sheetViews>
  <sheetFormatPr defaultRowHeight="12.75" x14ac:dyDescent="0.2"/>
  <cols>
    <col min="1" max="1" width="30.5703125" customWidth="1"/>
    <col min="2" max="10" width="7.7109375" customWidth="1"/>
  </cols>
  <sheetData>
    <row r="1" spans="1:7" ht="155.1" customHeight="1" x14ac:dyDescent="0.25">
      <c r="A1" s="23" t="s">
        <v>258</v>
      </c>
      <c r="B1" s="1" t="s">
        <v>982</v>
      </c>
      <c r="C1" s="1" t="s">
        <v>983</v>
      </c>
      <c r="D1" s="1" t="s">
        <v>984</v>
      </c>
      <c r="E1" s="1" t="s">
        <v>985</v>
      </c>
      <c r="F1" s="44" t="s">
        <v>668</v>
      </c>
      <c r="G1" s="46" t="s">
        <v>595</v>
      </c>
    </row>
    <row r="2" spans="1:7" s="5" customFormat="1" ht="11.85" customHeight="1" x14ac:dyDescent="0.2">
      <c r="A2" s="3">
        <v>2009</v>
      </c>
      <c r="B2" s="4" t="s">
        <v>933</v>
      </c>
      <c r="C2" s="4" t="s">
        <v>937</v>
      </c>
      <c r="D2" s="4" t="s">
        <v>939</v>
      </c>
      <c r="E2" s="4" t="s">
        <v>941</v>
      </c>
    </row>
    <row r="3" spans="1:7" ht="3.95" customHeight="1" x14ac:dyDescent="0.2"/>
    <row r="4" spans="1:7" ht="15.75" x14ac:dyDescent="0.25">
      <c r="A4" s="7" t="s">
        <v>180</v>
      </c>
      <c r="B4" s="9"/>
      <c r="C4" s="9"/>
      <c r="D4" s="9"/>
      <c r="E4" s="9"/>
      <c r="F4" s="9"/>
      <c r="G4" s="9"/>
    </row>
    <row r="5" spans="1:7" x14ac:dyDescent="0.2">
      <c r="A5" s="8" t="s">
        <v>260</v>
      </c>
      <c r="B5" s="52">
        <v>154</v>
      </c>
      <c r="C5" s="52">
        <v>25</v>
      </c>
      <c r="D5" s="52">
        <v>21</v>
      </c>
      <c r="E5" s="52">
        <v>12</v>
      </c>
      <c r="F5" s="9">
        <f t="shared" ref="F5:F48" si="0">G5-SUM(B5:E5)</f>
        <v>56</v>
      </c>
      <c r="G5" s="52">
        <f>SHERIFF!H1119</f>
        <v>268</v>
      </c>
    </row>
    <row r="6" spans="1:7" x14ac:dyDescent="0.2">
      <c r="A6" s="8" t="s">
        <v>261</v>
      </c>
      <c r="B6" s="52">
        <v>198</v>
      </c>
      <c r="C6" s="52">
        <v>34</v>
      </c>
      <c r="D6" s="52">
        <v>45</v>
      </c>
      <c r="E6" s="52">
        <v>10</v>
      </c>
      <c r="F6" s="9">
        <f t="shared" si="0"/>
        <v>48</v>
      </c>
      <c r="G6" s="52">
        <f>SHERIFF!H1120</f>
        <v>335</v>
      </c>
    </row>
    <row r="7" spans="1:7" x14ac:dyDescent="0.2">
      <c r="A7" s="8" t="s">
        <v>742</v>
      </c>
      <c r="B7" s="52">
        <v>181</v>
      </c>
      <c r="C7" s="52">
        <v>26</v>
      </c>
      <c r="D7" s="52">
        <v>56</v>
      </c>
      <c r="E7" s="52">
        <v>9</v>
      </c>
      <c r="F7" s="9">
        <f t="shared" si="0"/>
        <v>67</v>
      </c>
      <c r="G7" s="52">
        <f>SHERIFF!H1121</f>
        <v>339</v>
      </c>
    </row>
    <row r="8" spans="1:7" x14ac:dyDescent="0.2">
      <c r="A8" s="8" t="s">
        <v>743</v>
      </c>
      <c r="B8" s="52">
        <v>132</v>
      </c>
      <c r="C8" s="52">
        <v>20</v>
      </c>
      <c r="D8" s="52">
        <v>23</v>
      </c>
      <c r="E8" s="52">
        <v>12</v>
      </c>
      <c r="F8" s="9">
        <f t="shared" si="0"/>
        <v>52</v>
      </c>
      <c r="G8" s="52">
        <f>SHERIFF!H1122</f>
        <v>239</v>
      </c>
    </row>
    <row r="9" spans="1:7" x14ac:dyDescent="0.2">
      <c r="A9" s="8" t="s">
        <v>744</v>
      </c>
      <c r="B9" s="52">
        <v>107</v>
      </c>
      <c r="C9" s="52">
        <v>17</v>
      </c>
      <c r="D9" s="52">
        <v>28</v>
      </c>
      <c r="E9" s="52">
        <v>12</v>
      </c>
      <c r="F9" s="9">
        <f t="shared" si="0"/>
        <v>31</v>
      </c>
      <c r="G9" s="52">
        <f>SHERIFF!H1123</f>
        <v>195</v>
      </c>
    </row>
    <row r="10" spans="1:7" x14ac:dyDescent="0.2">
      <c r="A10" s="8" t="s">
        <v>745</v>
      </c>
      <c r="B10" s="52">
        <v>115</v>
      </c>
      <c r="C10" s="52">
        <v>25</v>
      </c>
      <c r="D10" s="52">
        <v>24</v>
      </c>
      <c r="E10" s="52">
        <v>5</v>
      </c>
      <c r="F10" s="9">
        <f t="shared" si="0"/>
        <v>39</v>
      </c>
      <c r="G10" s="52">
        <f>SHERIFF!H1124</f>
        <v>208</v>
      </c>
    </row>
    <row r="11" spans="1:7" x14ac:dyDescent="0.2">
      <c r="A11" s="8" t="s">
        <v>1050</v>
      </c>
      <c r="B11" s="52">
        <v>106</v>
      </c>
      <c r="C11" s="52">
        <v>19</v>
      </c>
      <c r="D11" s="52">
        <v>24</v>
      </c>
      <c r="E11" s="52">
        <v>11</v>
      </c>
      <c r="F11" s="9">
        <f t="shared" si="0"/>
        <v>32</v>
      </c>
      <c r="G11" s="52">
        <f>SHERIFF!H1125</f>
        <v>192</v>
      </c>
    </row>
    <row r="12" spans="1:7" x14ac:dyDescent="0.2">
      <c r="A12" s="8" t="s">
        <v>1051</v>
      </c>
      <c r="B12" s="52">
        <v>79</v>
      </c>
      <c r="C12" s="52">
        <v>12</v>
      </c>
      <c r="D12" s="52">
        <v>22</v>
      </c>
      <c r="E12" s="52">
        <v>7</v>
      </c>
      <c r="F12" s="9">
        <f t="shared" si="0"/>
        <v>24</v>
      </c>
      <c r="G12" s="52">
        <f>SHERIFF!H1126</f>
        <v>144</v>
      </c>
    </row>
    <row r="13" spans="1:7" x14ac:dyDescent="0.2">
      <c r="A13" s="8" t="s">
        <v>1052</v>
      </c>
      <c r="B13" s="52">
        <v>108</v>
      </c>
      <c r="C13" s="52">
        <v>11</v>
      </c>
      <c r="D13" s="52">
        <v>12</v>
      </c>
      <c r="E13" s="52">
        <v>3</v>
      </c>
      <c r="F13" s="9">
        <f t="shared" si="0"/>
        <v>24</v>
      </c>
      <c r="G13" s="52">
        <f>SHERIFF!H1127</f>
        <v>158</v>
      </c>
    </row>
    <row r="14" spans="1:7" x14ac:dyDescent="0.2">
      <c r="A14" s="8" t="s">
        <v>1053</v>
      </c>
      <c r="B14" s="52">
        <v>93</v>
      </c>
      <c r="C14" s="52">
        <v>10</v>
      </c>
      <c r="D14" s="52">
        <v>27</v>
      </c>
      <c r="E14" s="52">
        <v>5</v>
      </c>
      <c r="F14" s="9">
        <f t="shared" si="0"/>
        <v>34</v>
      </c>
      <c r="G14" s="52">
        <f>SHERIFF!H1128</f>
        <v>169</v>
      </c>
    </row>
    <row r="15" spans="1:7" x14ac:dyDescent="0.2">
      <c r="A15" s="8" t="s">
        <v>1054</v>
      </c>
      <c r="B15" s="52">
        <v>89</v>
      </c>
      <c r="C15" s="52">
        <v>22</v>
      </c>
      <c r="D15" s="52">
        <v>18</v>
      </c>
      <c r="E15" s="52">
        <v>5</v>
      </c>
      <c r="F15" s="9">
        <f t="shared" si="0"/>
        <v>34</v>
      </c>
      <c r="G15" s="52">
        <f>SHERIFF!H1129</f>
        <v>168</v>
      </c>
    </row>
    <row r="16" spans="1:7" x14ac:dyDescent="0.2">
      <c r="A16" s="8" t="s">
        <v>1055</v>
      </c>
      <c r="B16" s="52">
        <v>104</v>
      </c>
      <c r="C16" s="52">
        <v>15</v>
      </c>
      <c r="D16" s="52">
        <v>14</v>
      </c>
      <c r="E16" s="52">
        <v>8</v>
      </c>
      <c r="F16" s="9">
        <f t="shared" si="0"/>
        <v>22</v>
      </c>
      <c r="G16" s="52">
        <f>SHERIFF!H1130</f>
        <v>163</v>
      </c>
    </row>
    <row r="17" spans="1:7" x14ac:dyDescent="0.2">
      <c r="A17" s="8" t="s">
        <v>1056</v>
      </c>
      <c r="B17" s="52">
        <v>115</v>
      </c>
      <c r="C17" s="52">
        <v>15</v>
      </c>
      <c r="D17" s="52">
        <v>29</v>
      </c>
      <c r="E17" s="52">
        <v>11</v>
      </c>
      <c r="F17" s="9">
        <f t="shared" si="0"/>
        <v>24</v>
      </c>
      <c r="G17" s="52">
        <f>SHERIFF!H1131</f>
        <v>194</v>
      </c>
    </row>
    <row r="18" spans="1:7" x14ac:dyDescent="0.2">
      <c r="A18" s="8" t="s">
        <v>1057</v>
      </c>
      <c r="B18" s="52">
        <v>122</v>
      </c>
      <c r="C18" s="52">
        <v>32</v>
      </c>
      <c r="D18" s="52">
        <v>22</v>
      </c>
      <c r="E18" s="52">
        <v>6</v>
      </c>
      <c r="F18" s="9">
        <f t="shared" si="0"/>
        <v>28</v>
      </c>
      <c r="G18" s="52">
        <f>SHERIFF!H1132</f>
        <v>210</v>
      </c>
    </row>
    <row r="19" spans="1:7" x14ac:dyDescent="0.2">
      <c r="A19" s="8" t="s">
        <v>1058</v>
      </c>
      <c r="B19" s="52">
        <v>66</v>
      </c>
      <c r="C19" s="52">
        <v>8</v>
      </c>
      <c r="D19" s="52">
        <v>10</v>
      </c>
      <c r="E19" s="52">
        <v>6</v>
      </c>
      <c r="F19" s="9">
        <f t="shared" si="0"/>
        <v>19</v>
      </c>
      <c r="G19" s="52">
        <f>SHERIFF!H1133</f>
        <v>109</v>
      </c>
    </row>
    <row r="20" spans="1:7" x14ac:dyDescent="0.2">
      <c r="A20" s="8" t="s">
        <v>1059</v>
      </c>
      <c r="B20" s="52">
        <v>135</v>
      </c>
      <c r="C20" s="52">
        <v>18</v>
      </c>
      <c r="D20" s="52">
        <v>27</v>
      </c>
      <c r="E20" s="52">
        <v>1</v>
      </c>
      <c r="F20" s="9">
        <f t="shared" si="0"/>
        <v>14</v>
      </c>
      <c r="G20" s="52">
        <f>SHERIFF!H1134</f>
        <v>195</v>
      </c>
    </row>
    <row r="21" spans="1:7" x14ac:dyDescent="0.2">
      <c r="A21" s="8" t="s">
        <v>1060</v>
      </c>
      <c r="B21" s="52">
        <v>140</v>
      </c>
      <c r="C21" s="52">
        <v>12</v>
      </c>
      <c r="D21" s="52">
        <v>17</v>
      </c>
      <c r="E21" s="52">
        <v>3</v>
      </c>
      <c r="F21" s="9">
        <f t="shared" si="0"/>
        <v>20</v>
      </c>
      <c r="G21" s="52">
        <f>SHERIFF!H1135</f>
        <v>192</v>
      </c>
    </row>
    <row r="22" spans="1:7" x14ac:dyDescent="0.2">
      <c r="A22" s="8" t="s">
        <v>1061</v>
      </c>
      <c r="B22" s="52">
        <v>77</v>
      </c>
      <c r="C22" s="52">
        <v>10</v>
      </c>
      <c r="D22" s="52">
        <v>6</v>
      </c>
      <c r="E22" s="52">
        <v>6</v>
      </c>
      <c r="F22" s="9">
        <f t="shared" si="0"/>
        <v>24</v>
      </c>
      <c r="G22" s="52">
        <f>SHERIFF!H1136</f>
        <v>123</v>
      </c>
    </row>
    <row r="23" spans="1:7" x14ac:dyDescent="0.2">
      <c r="A23" s="8" t="s">
        <v>1062</v>
      </c>
      <c r="B23" s="52">
        <v>55</v>
      </c>
      <c r="C23" s="52">
        <v>7</v>
      </c>
      <c r="D23" s="52">
        <v>11</v>
      </c>
      <c r="E23" s="52">
        <v>4</v>
      </c>
      <c r="F23" s="9">
        <f t="shared" si="0"/>
        <v>10</v>
      </c>
      <c r="G23" s="52">
        <f>SHERIFF!H1137</f>
        <v>87</v>
      </c>
    </row>
    <row r="24" spans="1:7" x14ac:dyDescent="0.2">
      <c r="A24" s="8" t="s">
        <v>1063</v>
      </c>
      <c r="B24" s="52">
        <v>54</v>
      </c>
      <c r="C24" s="52">
        <v>8</v>
      </c>
      <c r="D24" s="52">
        <v>13</v>
      </c>
      <c r="E24" s="52">
        <v>6</v>
      </c>
      <c r="F24" s="9">
        <f t="shared" si="0"/>
        <v>13</v>
      </c>
      <c r="G24" s="52">
        <f>SHERIFF!H1138</f>
        <v>94</v>
      </c>
    </row>
    <row r="25" spans="1:7" x14ac:dyDescent="0.2">
      <c r="A25" s="8" t="s">
        <v>1064</v>
      </c>
      <c r="B25" s="52">
        <v>65</v>
      </c>
      <c r="C25" s="52">
        <v>14</v>
      </c>
      <c r="D25" s="52">
        <v>5</v>
      </c>
      <c r="E25" s="52">
        <v>6</v>
      </c>
      <c r="F25" s="9">
        <f t="shared" si="0"/>
        <v>11</v>
      </c>
      <c r="G25" s="52">
        <f>SHERIFF!H1139</f>
        <v>101</v>
      </c>
    </row>
    <row r="26" spans="1:7" x14ac:dyDescent="0.2">
      <c r="A26" s="8" t="s">
        <v>1065</v>
      </c>
      <c r="B26" s="52">
        <v>89</v>
      </c>
      <c r="C26" s="52">
        <v>12</v>
      </c>
      <c r="D26" s="52">
        <v>14</v>
      </c>
      <c r="E26" s="52">
        <v>7</v>
      </c>
      <c r="F26" s="9">
        <f t="shared" si="0"/>
        <v>21</v>
      </c>
      <c r="G26" s="52">
        <f>SHERIFF!H1140</f>
        <v>143</v>
      </c>
    </row>
    <row r="27" spans="1:7" x14ac:dyDescent="0.2">
      <c r="A27" s="8" t="s">
        <v>1066</v>
      </c>
      <c r="B27" s="52">
        <v>97</v>
      </c>
      <c r="C27" s="52">
        <v>13</v>
      </c>
      <c r="D27" s="52">
        <v>18</v>
      </c>
      <c r="E27" s="52">
        <v>14</v>
      </c>
      <c r="F27" s="9">
        <f t="shared" si="0"/>
        <v>18</v>
      </c>
      <c r="G27" s="52">
        <f>SHERIFF!H1143</f>
        <v>160</v>
      </c>
    </row>
    <row r="28" spans="1:7" x14ac:dyDescent="0.2">
      <c r="A28" s="8" t="s">
        <v>1067</v>
      </c>
      <c r="B28" s="52">
        <v>76</v>
      </c>
      <c r="C28" s="52">
        <v>5</v>
      </c>
      <c r="D28" s="52">
        <v>11</v>
      </c>
      <c r="E28" s="52">
        <v>6</v>
      </c>
      <c r="F28" s="9">
        <f t="shared" si="0"/>
        <v>15</v>
      </c>
      <c r="G28" s="52">
        <f>SHERIFF!H1144</f>
        <v>113</v>
      </c>
    </row>
    <row r="29" spans="1:7" x14ac:dyDescent="0.2">
      <c r="A29" s="8" t="s">
        <v>1068</v>
      </c>
      <c r="B29" s="52">
        <v>82</v>
      </c>
      <c r="C29" s="52">
        <v>10</v>
      </c>
      <c r="D29" s="52">
        <v>12</v>
      </c>
      <c r="E29" s="52">
        <v>3</v>
      </c>
      <c r="F29" s="9">
        <f t="shared" si="0"/>
        <v>13</v>
      </c>
      <c r="G29" s="52">
        <f>SHERIFF!H1145</f>
        <v>120</v>
      </c>
    </row>
    <row r="30" spans="1:7" x14ac:dyDescent="0.2">
      <c r="A30" s="8" t="s">
        <v>1069</v>
      </c>
      <c r="B30" s="52">
        <v>112</v>
      </c>
      <c r="C30" s="52">
        <v>25</v>
      </c>
      <c r="D30" s="52">
        <v>26</v>
      </c>
      <c r="E30" s="52">
        <v>4</v>
      </c>
      <c r="F30" s="9">
        <f t="shared" si="0"/>
        <v>31</v>
      </c>
      <c r="G30" s="52">
        <f>SHERIFF!H1146</f>
        <v>198</v>
      </c>
    </row>
    <row r="31" spans="1:7" x14ac:dyDescent="0.2">
      <c r="A31" s="8" t="s">
        <v>1070</v>
      </c>
      <c r="B31" s="52">
        <v>117</v>
      </c>
      <c r="C31" s="52">
        <v>12</v>
      </c>
      <c r="D31" s="52">
        <v>26</v>
      </c>
      <c r="E31" s="52">
        <v>8</v>
      </c>
      <c r="F31" s="9">
        <f t="shared" si="0"/>
        <v>30</v>
      </c>
      <c r="G31" s="52">
        <f>SHERIFF!H1147</f>
        <v>193</v>
      </c>
    </row>
    <row r="32" spans="1:7" x14ac:dyDescent="0.2">
      <c r="A32" s="8" t="s">
        <v>904</v>
      </c>
      <c r="B32" s="52">
        <v>95</v>
      </c>
      <c r="C32" s="52">
        <v>19</v>
      </c>
      <c r="D32" s="52">
        <v>20</v>
      </c>
      <c r="E32" s="52">
        <v>11</v>
      </c>
      <c r="F32" s="9">
        <f t="shared" si="0"/>
        <v>34</v>
      </c>
      <c r="G32" s="52">
        <f>SHERIFF!H1148</f>
        <v>179</v>
      </c>
    </row>
    <row r="33" spans="1:7" x14ac:dyDescent="0.2">
      <c r="A33" s="8" t="s">
        <v>1029</v>
      </c>
      <c r="B33" s="52">
        <v>225</v>
      </c>
      <c r="C33" s="52">
        <v>32</v>
      </c>
      <c r="D33" s="52">
        <v>41</v>
      </c>
      <c r="E33" s="52">
        <v>20</v>
      </c>
      <c r="F33" s="9">
        <f t="shared" si="0"/>
        <v>56</v>
      </c>
      <c r="G33" s="52">
        <f>SHERIFF!H1149</f>
        <v>374</v>
      </c>
    </row>
    <row r="34" spans="1:7" x14ac:dyDescent="0.2">
      <c r="A34" s="8" t="s">
        <v>1030</v>
      </c>
      <c r="B34" s="52">
        <v>141</v>
      </c>
      <c r="C34" s="52">
        <v>19</v>
      </c>
      <c r="D34" s="52">
        <v>36</v>
      </c>
      <c r="E34" s="52">
        <v>8</v>
      </c>
      <c r="F34" s="9">
        <f t="shared" si="0"/>
        <v>37</v>
      </c>
      <c r="G34" s="52">
        <f>SHERIFF!H1150</f>
        <v>241</v>
      </c>
    </row>
    <row r="35" spans="1:7" x14ac:dyDescent="0.2">
      <c r="A35" s="8" t="s">
        <v>1031</v>
      </c>
      <c r="B35" s="52">
        <v>114</v>
      </c>
      <c r="C35" s="52">
        <v>15</v>
      </c>
      <c r="D35" s="52">
        <v>23</v>
      </c>
      <c r="E35" s="52">
        <v>4</v>
      </c>
      <c r="F35" s="9">
        <f t="shared" si="0"/>
        <v>22</v>
      </c>
      <c r="G35" s="52">
        <f>SHERIFF!H1151</f>
        <v>178</v>
      </c>
    </row>
    <row r="36" spans="1:7" x14ac:dyDescent="0.2">
      <c r="A36" s="8" t="s">
        <v>1032</v>
      </c>
      <c r="B36" s="52">
        <v>126</v>
      </c>
      <c r="C36" s="52">
        <v>18</v>
      </c>
      <c r="D36" s="52">
        <v>25</v>
      </c>
      <c r="E36" s="52">
        <v>13</v>
      </c>
      <c r="F36" s="9">
        <f t="shared" si="0"/>
        <v>40</v>
      </c>
      <c r="G36" s="52">
        <f>SHERIFF!H1152</f>
        <v>222</v>
      </c>
    </row>
    <row r="37" spans="1:7" x14ac:dyDescent="0.2">
      <c r="A37" s="8" t="s">
        <v>1033</v>
      </c>
      <c r="B37" s="52">
        <v>112</v>
      </c>
      <c r="C37" s="52">
        <v>13</v>
      </c>
      <c r="D37" s="52">
        <v>18</v>
      </c>
      <c r="E37" s="52">
        <v>8</v>
      </c>
      <c r="F37" s="9">
        <f t="shared" si="0"/>
        <v>21</v>
      </c>
      <c r="G37" s="52">
        <f>SHERIFF!H1153</f>
        <v>172</v>
      </c>
    </row>
    <row r="38" spans="1:7" x14ac:dyDescent="0.2">
      <c r="A38" s="8" t="s">
        <v>1034</v>
      </c>
      <c r="B38" s="52">
        <v>100</v>
      </c>
      <c r="C38" s="52">
        <v>17</v>
      </c>
      <c r="D38" s="52">
        <v>15</v>
      </c>
      <c r="E38" s="52">
        <v>5</v>
      </c>
      <c r="F38" s="9">
        <f t="shared" si="0"/>
        <v>37</v>
      </c>
      <c r="G38" s="52">
        <f>SHERIFF!H1154</f>
        <v>174</v>
      </c>
    </row>
    <row r="39" spans="1:7" x14ac:dyDescent="0.2">
      <c r="A39" s="8" t="s">
        <v>1035</v>
      </c>
      <c r="B39" s="52">
        <v>95</v>
      </c>
      <c r="C39" s="52">
        <v>9</v>
      </c>
      <c r="D39" s="52">
        <v>17</v>
      </c>
      <c r="E39" s="52">
        <v>5</v>
      </c>
      <c r="F39" s="9">
        <f t="shared" si="0"/>
        <v>20</v>
      </c>
      <c r="G39" s="52">
        <f>SHERIFF!H1155</f>
        <v>146</v>
      </c>
    </row>
    <row r="40" spans="1:7" x14ac:dyDescent="0.2">
      <c r="A40" s="8" t="s">
        <v>1036</v>
      </c>
      <c r="B40" s="52">
        <v>108</v>
      </c>
      <c r="C40" s="52">
        <v>11</v>
      </c>
      <c r="D40" s="52">
        <v>20</v>
      </c>
      <c r="E40" s="52">
        <v>7</v>
      </c>
      <c r="F40" s="9">
        <f t="shared" si="0"/>
        <v>47</v>
      </c>
      <c r="G40" s="52">
        <f>SHERIFF!H1156</f>
        <v>193</v>
      </c>
    </row>
    <row r="41" spans="1:7" x14ac:dyDescent="0.2">
      <c r="A41" s="8" t="s">
        <v>1037</v>
      </c>
      <c r="B41" s="52">
        <v>129</v>
      </c>
      <c r="C41" s="52">
        <v>7</v>
      </c>
      <c r="D41" s="52">
        <v>23</v>
      </c>
      <c r="E41" s="52">
        <v>10</v>
      </c>
      <c r="F41" s="9">
        <f t="shared" si="0"/>
        <v>44</v>
      </c>
      <c r="G41" s="52">
        <f>SHERIFF!H1157</f>
        <v>213</v>
      </c>
    </row>
    <row r="42" spans="1:7" x14ac:dyDescent="0.2">
      <c r="A42" s="8" t="s">
        <v>1038</v>
      </c>
      <c r="B42" s="52">
        <v>161</v>
      </c>
      <c r="C42" s="52">
        <v>22</v>
      </c>
      <c r="D42" s="52">
        <v>48</v>
      </c>
      <c r="E42" s="52">
        <v>9</v>
      </c>
      <c r="F42" s="9">
        <f t="shared" si="0"/>
        <v>53</v>
      </c>
      <c r="G42" s="52">
        <f>SHERIFF!H1158</f>
        <v>293</v>
      </c>
    </row>
    <row r="43" spans="1:7" x14ac:dyDescent="0.2">
      <c r="A43" s="8" t="s">
        <v>1039</v>
      </c>
      <c r="B43" s="52">
        <v>113</v>
      </c>
      <c r="C43" s="52">
        <v>9</v>
      </c>
      <c r="D43" s="52">
        <v>27</v>
      </c>
      <c r="E43" s="52">
        <v>4</v>
      </c>
      <c r="F43" s="9">
        <f t="shared" si="0"/>
        <v>34</v>
      </c>
      <c r="G43" s="52">
        <f>SHERIFF!H1159</f>
        <v>187</v>
      </c>
    </row>
    <row r="44" spans="1:7" x14ac:dyDescent="0.2">
      <c r="A44" s="8" t="s">
        <v>1040</v>
      </c>
      <c r="B44" s="52">
        <v>147</v>
      </c>
      <c r="C44" s="52">
        <v>29</v>
      </c>
      <c r="D44" s="52">
        <v>31</v>
      </c>
      <c r="E44" s="52">
        <v>9</v>
      </c>
      <c r="F44" s="9">
        <f t="shared" si="0"/>
        <v>33</v>
      </c>
      <c r="G44" s="52">
        <f>SHERIFF!H1160</f>
        <v>249</v>
      </c>
    </row>
    <row r="45" spans="1:7" x14ac:dyDescent="0.2">
      <c r="A45" s="8" t="s">
        <v>1041</v>
      </c>
      <c r="B45" s="52">
        <v>134</v>
      </c>
      <c r="C45" s="52">
        <v>18</v>
      </c>
      <c r="D45" s="52">
        <v>25</v>
      </c>
      <c r="E45" s="52">
        <v>8</v>
      </c>
      <c r="F45" s="9">
        <f t="shared" si="0"/>
        <v>24</v>
      </c>
      <c r="G45" s="52">
        <f>SHERIFF!H1161</f>
        <v>209</v>
      </c>
    </row>
    <row r="46" spans="1:7" x14ac:dyDescent="0.2">
      <c r="A46" s="8" t="s">
        <v>1042</v>
      </c>
      <c r="B46" s="52">
        <v>99</v>
      </c>
      <c r="C46" s="52">
        <v>21</v>
      </c>
      <c r="D46" s="52">
        <v>20</v>
      </c>
      <c r="E46" s="52">
        <v>9</v>
      </c>
      <c r="F46" s="9">
        <f t="shared" si="0"/>
        <v>26</v>
      </c>
      <c r="G46" s="52">
        <f>SHERIFF!H1162</f>
        <v>175</v>
      </c>
    </row>
    <row r="47" spans="1:7" x14ac:dyDescent="0.2">
      <c r="A47" s="8" t="s">
        <v>1043</v>
      </c>
      <c r="B47" s="52">
        <v>92</v>
      </c>
      <c r="C47" s="52">
        <v>12</v>
      </c>
      <c r="D47" s="52">
        <v>17</v>
      </c>
      <c r="E47" s="52">
        <v>5</v>
      </c>
      <c r="F47" s="9">
        <f t="shared" si="0"/>
        <v>36</v>
      </c>
      <c r="G47" s="52">
        <f>SHERIFF!H1163</f>
        <v>162</v>
      </c>
    </row>
    <row r="48" spans="1:7" x14ac:dyDescent="0.2">
      <c r="A48" s="8" t="s">
        <v>1044</v>
      </c>
      <c r="B48" s="52">
        <v>82</v>
      </c>
      <c r="C48" s="52">
        <v>7</v>
      </c>
      <c r="D48" s="52">
        <v>12</v>
      </c>
      <c r="E48" s="52">
        <v>3</v>
      </c>
      <c r="F48" s="9">
        <f t="shared" si="0"/>
        <v>14</v>
      </c>
      <c r="G48" s="52">
        <f>SHERIFF!H1164</f>
        <v>118</v>
      </c>
    </row>
    <row r="49" spans="1:8" x14ac:dyDescent="0.2">
      <c r="B49" s="9"/>
      <c r="C49" s="9"/>
      <c r="D49" s="9"/>
      <c r="E49" s="9"/>
      <c r="F49" s="9"/>
      <c r="G49" s="9"/>
    </row>
    <row r="50" spans="1:8" x14ac:dyDescent="0.2">
      <c r="A50" s="27" t="s">
        <v>314</v>
      </c>
      <c r="B50" s="9"/>
      <c r="C50" s="9"/>
      <c r="D50" s="9"/>
      <c r="E50" s="9"/>
      <c r="F50" s="9"/>
      <c r="G50" s="9"/>
    </row>
    <row r="51" spans="1:8" x14ac:dyDescent="0.2">
      <c r="A51" s="8" t="s">
        <v>1045</v>
      </c>
      <c r="B51" s="52">
        <v>139</v>
      </c>
      <c r="C51" s="52">
        <v>25</v>
      </c>
      <c r="D51" s="52">
        <v>22</v>
      </c>
      <c r="E51" s="52">
        <v>10</v>
      </c>
      <c r="F51" s="9">
        <f t="shared" ref="F51:F56" si="1">G51-SUM(B51:E51)</f>
        <v>31</v>
      </c>
      <c r="G51" s="52">
        <f>SHERIFF!H1165</f>
        <v>227</v>
      </c>
    </row>
    <row r="52" spans="1:8" x14ac:dyDescent="0.2">
      <c r="A52" s="8" t="s">
        <v>906</v>
      </c>
      <c r="B52" s="52">
        <v>107</v>
      </c>
      <c r="C52" s="52">
        <v>7</v>
      </c>
      <c r="D52" s="52">
        <v>16</v>
      </c>
      <c r="E52" s="52">
        <v>7</v>
      </c>
      <c r="F52" s="9">
        <f t="shared" si="1"/>
        <v>23</v>
      </c>
      <c r="G52" s="52">
        <f>SHERIFF!H1166</f>
        <v>160</v>
      </c>
    </row>
    <row r="53" spans="1:8" x14ac:dyDescent="0.2">
      <c r="A53" s="8" t="s">
        <v>907</v>
      </c>
      <c r="B53" s="52">
        <v>87</v>
      </c>
      <c r="C53" s="52">
        <v>18</v>
      </c>
      <c r="D53" s="52">
        <v>16</v>
      </c>
      <c r="E53" s="52">
        <v>7</v>
      </c>
      <c r="F53" s="9">
        <f t="shared" si="1"/>
        <v>38</v>
      </c>
      <c r="G53" s="52">
        <f>SHERIFF!H1167</f>
        <v>166</v>
      </c>
    </row>
    <row r="54" spans="1:8" x14ac:dyDescent="0.2">
      <c r="A54" s="8" t="s">
        <v>908</v>
      </c>
      <c r="B54" s="52">
        <v>108</v>
      </c>
      <c r="C54" s="52">
        <v>22</v>
      </c>
      <c r="D54" s="52">
        <v>26</v>
      </c>
      <c r="E54" s="52">
        <v>10</v>
      </c>
      <c r="F54" s="9">
        <f t="shared" si="1"/>
        <v>27</v>
      </c>
      <c r="G54" s="52">
        <f>SHERIFF!H1168</f>
        <v>193</v>
      </c>
    </row>
    <row r="55" spans="1:8" x14ac:dyDescent="0.2">
      <c r="A55" s="8" t="s">
        <v>909</v>
      </c>
      <c r="B55" s="52">
        <v>108</v>
      </c>
      <c r="C55" s="52">
        <v>7</v>
      </c>
      <c r="D55" s="52">
        <v>16</v>
      </c>
      <c r="E55" s="52">
        <v>8</v>
      </c>
      <c r="F55" s="9">
        <f t="shared" si="1"/>
        <v>20</v>
      </c>
      <c r="G55" s="52">
        <f>SHERIFF!H1169</f>
        <v>159</v>
      </c>
    </row>
    <row r="56" spans="1:8" x14ac:dyDescent="0.2">
      <c r="A56" s="8" t="s">
        <v>910</v>
      </c>
      <c r="B56" s="52">
        <v>136</v>
      </c>
      <c r="C56" s="52">
        <v>22</v>
      </c>
      <c r="D56" s="52">
        <v>37</v>
      </c>
      <c r="E56" s="52">
        <v>10</v>
      </c>
      <c r="F56" s="9">
        <f t="shared" si="1"/>
        <v>45</v>
      </c>
      <c r="G56" s="52">
        <f>SHERIFF!H1170</f>
        <v>250</v>
      </c>
    </row>
    <row r="57" spans="1:8" x14ac:dyDescent="0.2">
      <c r="A57" s="10" t="s">
        <v>595</v>
      </c>
      <c r="B57" s="32">
        <f t="shared" ref="B57:G57" si="2">SUM(B5:B56)</f>
        <v>5626</v>
      </c>
      <c r="C57" s="32">
        <f t="shared" si="2"/>
        <v>816</v>
      </c>
      <c r="D57" s="32">
        <f t="shared" si="2"/>
        <v>1112</v>
      </c>
      <c r="E57" s="32">
        <f t="shared" si="2"/>
        <v>380</v>
      </c>
      <c r="F57" s="32">
        <f t="shared" si="2"/>
        <v>1516</v>
      </c>
      <c r="G57" s="32">
        <f t="shared" si="2"/>
        <v>9450</v>
      </c>
    </row>
    <row r="58" spans="1:8" x14ac:dyDescent="0.2">
      <c r="A58" s="15"/>
      <c r="B58" s="9"/>
      <c r="C58" s="9"/>
      <c r="D58" s="9"/>
      <c r="E58" s="9"/>
      <c r="F58" s="9"/>
      <c r="G58" s="9"/>
    </row>
    <row r="59" spans="1:8" ht="140.1" customHeight="1" x14ac:dyDescent="0.25">
      <c r="A59" s="23" t="s">
        <v>199</v>
      </c>
      <c r="B59" s="1" t="s">
        <v>987</v>
      </c>
      <c r="C59" s="1" t="s">
        <v>988</v>
      </c>
      <c r="D59" s="1" t="s">
        <v>986</v>
      </c>
      <c r="E59" s="1" t="s">
        <v>989</v>
      </c>
      <c r="F59" s="1" t="s">
        <v>990</v>
      </c>
      <c r="G59" s="44" t="s">
        <v>668</v>
      </c>
      <c r="H59" s="46" t="s">
        <v>595</v>
      </c>
    </row>
    <row r="60" spans="1:8" s="5" customFormat="1" ht="11.85" customHeight="1" x14ac:dyDescent="0.2">
      <c r="A60" s="3">
        <v>2009</v>
      </c>
      <c r="B60" s="4" t="s">
        <v>934</v>
      </c>
      <c r="C60" s="4" t="s">
        <v>936</v>
      </c>
      <c r="D60" s="4" t="s">
        <v>938</v>
      </c>
      <c r="E60" s="4" t="s">
        <v>940</v>
      </c>
      <c r="F60" s="4" t="s">
        <v>942</v>
      </c>
    </row>
    <row r="61" spans="1:8" ht="3.95" customHeight="1" x14ac:dyDescent="0.2"/>
    <row r="62" spans="1:8" ht="15.75" x14ac:dyDescent="0.25">
      <c r="A62" s="7" t="s">
        <v>180</v>
      </c>
      <c r="B62" s="9"/>
      <c r="C62" s="9"/>
      <c r="D62" s="9"/>
      <c r="E62" s="9"/>
      <c r="F62" s="9"/>
      <c r="G62" s="9"/>
      <c r="H62" s="9"/>
    </row>
    <row r="63" spans="1:8" x14ac:dyDescent="0.2">
      <c r="A63" s="8" t="s">
        <v>260</v>
      </c>
      <c r="B63" s="52">
        <v>78</v>
      </c>
      <c r="C63" s="52">
        <v>129</v>
      </c>
      <c r="D63" s="52">
        <v>8</v>
      </c>
      <c r="E63" s="52">
        <v>23</v>
      </c>
      <c r="F63" s="52">
        <v>11</v>
      </c>
      <c r="G63" s="9">
        <f t="shared" ref="G63:G85" si="3">H63-SUM(B63:F63)</f>
        <v>19</v>
      </c>
      <c r="H63" s="52">
        <v>268</v>
      </c>
    </row>
    <row r="64" spans="1:8" x14ac:dyDescent="0.2">
      <c r="A64" s="8" t="s">
        <v>261</v>
      </c>
      <c r="B64" s="52">
        <v>92</v>
      </c>
      <c r="C64" s="52">
        <v>168</v>
      </c>
      <c r="D64" s="52">
        <v>9</v>
      </c>
      <c r="E64" s="52">
        <v>42</v>
      </c>
      <c r="F64" s="52">
        <v>7</v>
      </c>
      <c r="G64" s="9">
        <f t="shared" si="3"/>
        <v>17</v>
      </c>
      <c r="H64" s="52">
        <v>335</v>
      </c>
    </row>
    <row r="65" spans="1:8" x14ac:dyDescent="0.2">
      <c r="A65" s="8" t="s">
        <v>742</v>
      </c>
      <c r="B65" s="52">
        <v>103</v>
      </c>
      <c r="C65" s="52">
        <v>157</v>
      </c>
      <c r="D65" s="52">
        <v>15</v>
      </c>
      <c r="E65" s="52">
        <v>48</v>
      </c>
      <c r="F65" s="52">
        <v>6</v>
      </c>
      <c r="G65" s="9">
        <f t="shared" si="3"/>
        <v>10</v>
      </c>
      <c r="H65" s="52">
        <v>339</v>
      </c>
    </row>
    <row r="66" spans="1:8" x14ac:dyDescent="0.2">
      <c r="A66" s="8" t="s">
        <v>743</v>
      </c>
      <c r="B66" s="52">
        <v>47</v>
      </c>
      <c r="C66" s="52">
        <v>147</v>
      </c>
      <c r="D66" s="52">
        <v>4</v>
      </c>
      <c r="E66" s="52">
        <v>31</v>
      </c>
      <c r="F66" s="52">
        <v>3</v>
      </c>
      <c r="G66" s="9">
        <f t="shared" si="3"/>
        <v>7</v>
      </c>
      <c r="H66" s="52">
        <v>239</v>
      </c>
    </row>
    <row r="67" spans="1:8" x14ac:dyDescent="0.2">
      <c r="A67" s="8" t="s">
        <v>744</v>
      </c>
      <c r="B67" s="52">
        <v>54</v>
      </c>
      <c r="C67" s="52">
        <v>93</v>
      </c>
      <c r="D67" s="52">
        <v>6</v>
      </c>
      <c r="E67" s="52">
        <v>28</v>
      </c>
      <c r="F67" s="52">
        <v>9</v>
      </c>
      <c r="G67" s="9">
        <f t="shared" si="3"/>
        <v>5</v>
      </c>
      <c r="H67" s="52">
        <v>195</v>
      </c>
    </row>
    <row r="68" spans="1:8" x14ac:dyDescent="0.2">
      <c r="A68" s="8" t="s">
        <v>745</v>
      </c>
      <c r="B68" s="52">
        <v>46</v>
      </c>
      <c r="C68" s="52">
        <v>118</v>
      </c>
      <c r="D68" s="52">
        <v>5</v>
      </c>
      <c r="E68" s="52">
        <v>27</v>
      </c>
      <c r="F68" s="52">
        <v>2</v>
      </c>
      <c r="G68" s="9">
        <f t="shared" si="3"/>
        <v>10</v>
      </c>
      <c r="H68" s="52">
        <v>208</v>
      </c>
    </row>
    <row r="69" spans="1:8" x14ac:dyDescent="0.2">
      <c r="A69" s="8" t="s">
        <v>1050</v>
      </c>
      <c r="B69" s="52">
        <v>42</v>
      </c>
      <c r="C69" s="52">
        <v>102</v>
      </c>
      <c r="D69" s="52">
        <v>2</v>
      </c>
      <c r="E69" s="52">
        <v>33</v>
      </c>
      <c r="F69" s="52">
        <v>7</v>
      </c>
      <c r="G69" s="9">
        <f t="shared" si="3"/>
        <v>6</v>
      </c>
      <c r="H69" s="52">
        <v>192</v>
      </c>
    </row>
    <row r="70" spans="1:8" x14ac:dyDescent="0.2">
      <c r="A70" s="8" t="s">
        <v>1051</v>
      </c>
      <c r="B70" s="52">
        <v>32</v>
      </c>
      <c r="C70" s="52">
        <v>80</v>
      </c>
      <c r="D70" s="52">
        <v>3</v>
      </c>
      <c r="E70" s="52">
        <v>15</v>
      </c>
      <c r="F70" s="52">
        <v>5</v>
      </c>
      <c r="G70" s="9">
        <f t="shared" si="3"/>
        <v>9</v>
      </c>
      <c r="H70" s="52">
        <v>144</v>
      </c>
    </row>
    <row r="71" spans="1:8" x14ac:dyDescent="0.2">
      <c r="A71" s="8" t="s">
        <v>1052</v>
      </c>
      <c r="B71" s="52">
        <v>53</v>
      </c>
      <c r="C71" s="52">
        <v>79</v>
      </c>
      <c r="D71" s="52">
        <v>3</v>
      </c>
      <c r="E71" s="52">
        <v>16</v>
      </c>
      <c r="F71" s="52">
        <v>1</v>
      </c>
      <c r="G71" s="9">
        <f t="shared" si="3"/>
        <v>6</v>
      </c>
      <c r="H71" s="52">
        <v>158</v>
      </c>
    </row>
    <row r="72" spans="1:8" x14ac:dyDescent="0.2">
      <c r="A72" s="8" t="s">
        <v>1053</v>
      </c>
      <c r="B72" s="52">
        <v>44</v>
      </c>
      <c r="C72" s="52">
        <v>80</v>
      </c>
      <c r="D72" s="52">
        <v>4</v>
      </c>
      <c r="E72" s="52">
        <v>25</v>
      </c>
      <c r="F72" s="52">
        <v>6</v>
      </c>
      <c r="G72" s="9">
        <f t="shared" si="3"/>
        <v>10</v>
      </c>
      <c r="H72" s="52">
        <v>169</v>
      </c>
    </row>
    <row r="73" spans="1:8" x14ac:dyDescent="0.2">
      <c r="A73" s="8" t="s">
        <v>1054</v>
      </c>
      <c r="B73" s="52">
        <v>38</v>
      </c>
      <c r="C73" s="52">
        <v>90</v>
      </c>
      <c r="D73" s="52">
        <v>11</v>
      </c>
      <c r="E73" s="52">
        <v>21</v>
      </c>
      <c r="F73" s="52">
        <v>3</v>
      </c>
      <c r="G73" s="9">
        <f t="shared" si="3"/>
        <v>5</v>
      </c>
      <c r="H73" s="52">
        <v>168</v>
      </c>
    </row>
    <row r="74" spans="1:8" x14ac:dyDescent="0.2">
      <c r="A74" s="8" t="s">
        <v>1055</v>
      </c>
      <c r="B74" s="52">
        <v>42</v>
      </c>
      <c r="C74" s="52">
        <v>87</v>
      </c>
      <c r="D74" s="52">
        <v>7</v>
      </c>
      <c r="E74" s="52">
        <v>14</v>
      </c>
      <c r="F74" s="52">
        <v>6</v>
      </c>
      <c r="G74" s="9">
        <f t="shared" si="3"/>
        <v>7</v>
      </c>
      <c r="H74" s="52">
        <v>163</v>
      </c>
    </row>
    <row r="75" spans="1:8" x14ac:dyDescent="0.2">
      <c r="A75" s="8" t="s">
        <v>1056</v>
      </c>
      <c r="B75" s="52">
        <v>50</v>
      </c>
      <c r="C75" s="52">
        <v>97</v>
      </c>
      <c r="D75" s="52">
        <v>6</v>
      </c>
      <c r="E75" s="52">
        <v>25</v>
      </c>
      <c r="F75" s="52">
        <v>11</v>
      </c>
      <c r="G75" s="9">
        <f t="shared" si="3"/>
        <v>5</v>
      </c>
      <c r="H75" s="52">
        <v>194</v>
      </c>
    </row>
    <row r="76" spans="1:8" x14ac:dyDescent="0.2">
      <c r="A76" s="8" t="s">
        <v>1057</v>
      </c>
      <c r="B76" s="52">
        <v>56</v>
      </c>
      <c r="C76" s="52">
        <v>104</v>
      </c>
      <c r="D76" s="52">
        <v>14</v>
      </c>
      <c r="E76" s="52">
        <v>24</v>
      </c>
      <c r="F76" s="52">
        <v>1</v>
      </c>
      <c r="G76" s="9">
        <f t="shared" si="3"/>
        <v>11</v>
      </c>
      <c r="H76" s="52">
        <v>210</v>
      </c>
    </row>
    <row r="77" spans="1:8" x14ac:dyDescent="0.2">
      <c r="A77" s="8" t="s">
        <v>1058</v>
      </c>
      <c r="B77" s="52">
        <v>38</v>
      </c>
      <c r="C77" s="52">
        <v>44</v>
      </c>
      <c r="D77" s="52">
        <v>3</v>
      </c>
      <c r="E77" s="52">
        <v>18</v>
      </c>
      <c r="F77" s="52">
        <v>3</v>
      </c>
      <c r="G77" s="9">
        <f t="shared" si="3"/>
        <v>3</v>
      </c>
      <c r="H77" s="52">
        <v>109</v>
      </c>
    </row>
    <row r="78" spans="1:8" x14ac:dyDescent="0.2">
      <c r="A78" s="8" t="s">
        <v>1059</v>
      </c>
      <c r="B78" s="52">
        <v>72</v>
      </c>
      <c r="C78" s="52">
        <v>82</v>
      </c>
      <c r="D78" s="52">
        <v>10</v>
      </c>
      <c r="E78" s="52">
        <v>22</v>
      </c>
      <c r="F78" s="52">
        <v>2</v>
      </c>
      <c r="G78" s="9">
        <f t="shared" si="3"/>
        <v>7</v>
      </c>
      <c r="H78" s="52">
        <v>195</v>
      </c>
    </row>
    <row r="79" spans="1:8" x14ac:dyDescent="0.2">
      <c r="A79" s="8" t="s">
        <v>1060</v>
      </c>
      <c r="B79" s="52">
        <v>92</v>
      </c>
      <c r="C79" s="52">
        <v>66</v>
      </c>
      <c r="D79" s="52">
        <v>6</v>
      </c>
      <c r="E79" s="52">
        <v>15</v>
      </c>
      <c r="F79" s="52">
        <v>3</v>
      </c>
      <c r="G79" s="9">
        <f t="shared" si="3"/>
        <v>10</v>
      </c>
      <c r="H79" s="52">
        <v>192</v>
      </c>
    </row>
    <row r="80" spans="1:8" x14ac:dyDescent="0.2">
      <c r="A80" s="8" t="s">
        <v>1061</v>
      </c>
      <c r="B80" s="52">
        <v>32</v>
      </c>
      <c r="C80" s="52">
        <v>65</v>
      </c>
      <c r="D80" s="52">
        <v>6</v>
      </c>
      <c r="E80" s="52">
        <v>9</v>
      </c>
      <c r="F80" s="52">
        <v>5</v>
      </c>
      <c r="G80" s="9">
        <f t="shared" si="3"/>
        <v>6</v>
      </c>
      <c r="H80" s="52">
        <v>123</v>
      </c>
    </row>
    <row r="81" spans="1:8" x14ac:dyDescent="0.2">
      <c r="A81" s="8" t="s">
        <v>1062</v>
      </c>
      <c r="B81" s="52">
        <v>21</v>
      </c>
      <c r="C81" s="52">
        <v>48</v>
      </c>
      <c r="D81" s="52">
        <v>1</v>
      </c>
      <c r="E81" s="52">
        <v>11</v>
      </c>
      <c r="F81" s="52">
        <v>4</v>
      </c>
      <c r="G81" s="9">
        <f t="shared" si="3"/>
        <v>2</v>
      </c>
      <c r="H81" s="52">
        <v>87</v>
      </c>
    </row>
    <row r="82" spans="1:8" x14ac:dyDescent="0.2">
      <c r="A82" s="8" t="s">
        <v>1063</v>
      </c>
      <c r="B82" s="52">
        <v>18</v>
      </c>
      <c r="C82" s="52">
        <v>52</v>
      </c>
      <c r="D82" s="52">
        <v>5</v>
      </c>
      <c r="E82" s="52">
        <v>14</v>
      </c>
      <c r="F82" s="52">
        <v>1</v>
      </c>
      <c r="G82" s="9">
        <f t="shared" si="3"/>
        <v>4</v>
      </c>
      <c r="H82" s="52">
        <v>94</v>
      </c>
    </row>
    <row r="83" spans="1:8" x14ac:dyDescent="0.2">
      <c r="A83" s="8" t="s">
        <v>1064</v>
      </c>
      <c r="B83" s="52">
        <v>28</v>
      </c>
      <c r="C83" s="52">
        <v>43</v>
      </c>
      <c r="D83" s="52">
        <v>3</v>
      </c>
      <c r="E83" s="52">
        <v>17</v>
      </c>
      <c r="F83" s="52">
        <v>5</v>
      </c>
      <c r="G83" s="9">
        <f t="shared" si="3"/>
        <v>5</v>
      </c>
      <c r="H83" s="52">
        <v>101</v>
      </c>
    </row>
    <row r="84" spans="1:8" x14ac:dyDescent="0.2">
      <c r="A84" s="8" t="s">
        <v>1065</v>
      </c>
      <c r="B84" s="52">
        <v>49</v>
      </c>
      <c r="C84" s="52">
        <v>69</v>
      </c>
      <c r="D84" s="52">
        <v>3</v>
      </c>
      <c r="E84" s="52">
        <v>12</v>
      </c>
      <c r="F84" s="52">
        <v>5</v>
      </c>
      <c r="G84" s="9">
        <f t="shared" si="3"/>
        <v>5</v>
      </c>
      <c r="H84" s="52">
        <v>143</v>
      </c>
    </row>
    <row r="85" spans="1:8" x14ac:dyDescent="0.2">
      <c r="A85" s="8" t="s">
        <v>1066</v>
      </c>
      <c r="B85" s="52">
        <v>50</v>
      </c>
      <c r="C85" s="52">
        <v>72</v>
      </c>
      <c r="D85" s="52">
        <v>4</v>
      </c>
      <c r="E85" s="52">
        <v>22</v>
      </c>
      <c r="F85" s="52">
        <v>4</v>
      </c>
      <c r="G85" s="9">
        <f t="shared" si="3"/>
        <v>8</v>
      </c>
      <c r="H85" s="52">
        <v>160</v>
      </c>
    </row>
    <row r="86" spans="1:8" x14ac:dyDescent="0.2">
      <c r="G86" s="9"/>
    </row>
    <row r="87" spans="1:8" x14ac:dyDescent="0.2">
      <c r="G87" s="9"/>
    </row>
    <row r="88" spans="1:8" x14ac:dyDescent="0.2">
      <c r="G88" s="9"/>
    </row>
    <row r="89" spans="1:8" x14ac:dyDescent="0.2">
      <c r="G89" s="9"/>
    </row>
    <row r="90" spans="1:8" x14ac:dyDescent="0.2">
      <c r="G90" s="9"/>
    </row>
    <row r="91" spans="1:8" x14ac:dyDescent="0.2">
      <c r="G91" s="9"/>
    </row>
    <row r="92" spans="1:8" x14ac:dyDescent="0.2">
      <c r="G92" s="9"/>
    </row>
    <row r="93" spans="1:8" x14ac:dyDescent="0.2">
      <c r="G93" s="9"/>
    </row>
    <row r="94" spans="1:8" x14ac:dyDescent="0.2">
      <c r="G94" s="9"/>
    </row>
    <row r="95" spans="1:8" x14ac:dyDescent="0.2">
      <c r="G95" s="9"/>
    </row>
    <row r="96" spans="1:8" x14ac:dyDescent="0.2">
      <c r="G96" s="9"/>
    </row>
    <row r="97" spans="7:7" x14ac:dyDescent="0.2">
      <c r="G97" s="9"/>
    </row>
    <row r="98" spans="7:7" x14ac:dyDescent="0.2">
      <c r="G98" s="9"/>
    </row>
    <row r="99" spans="7:7" x14ac:dyDescent="0.2">
      <c r="G99" s="9"/>
    </row>
    <row r="100" spans="7:7" x14ac:dyDescent="0.2">
      <c r="G100" s="9"/>
    </row>
    <row r="101" spans="7:7" x14ac:dyDescent="0.2">
      <c r="G101" s="9"/>
    </row>
    <row r="102" spans="7:7" x14ac:dyDescent="0.2">
      <c r="G102" s="9"/>
    </row>
    <row r="103" spans="7:7" x14ac:dyDescent="0.2">
      <c r="G103" s="9"/>
    </row>
    <row r="104" spans="7:7" x14ac:dyDescent="0.2">
      <c r="G104" s="9"/>
    </row>
    <row r="105" spans="7:7" x14ac:dyDescent="0.2">
      <c r="G105" s="9"/>
    </row>
    <row r="106" spans="7:7" x14ac:dyDescent="0.2">
      <c r="G106" s="9"/>
    </row>
    <row r="107" spans="7:7" x14ac:dyDescent="0.2">
      <c r="G107" s="9"/>
    </row>
    <row r="108" spans="7:7" x14ac:dyDescent="0.2">
      <c r="G108" s="9"/>
    </row>
    <row r="109" spans="7:7" x14ac:dyDescent="0.2">
      <c r="G109" s="9"/>
    </row>
    <row r="110" spans="7:7" x14ac:dyDescent="0.2">
      <c r="G110" s="9"/>
    </row>
    <row r="111" spans="7:7" x14ac:dyDescent="0.2">
      <c r="G111" s="9"/>
    </row>
    <row r="112" spans="7:7" x14ac:dyDescent="0.2">
      <c r="G112" s="9"/>
    </row>
    <row r="113" spans="7:7" x14ac:dyDescent="0.2">
      <c r="G113" s="9"/>
    </row>
    <row r="114" spans="7:7" x14ac:dyDescent="0.2">
      <c r="G114" s="9"/>
    </row>
    <row r="115" spans="7:7" x14ac:dyDescent="0.2">
      <c r="G115" s="9"/>
    </row>
    <row r="116" spans="7:7" x14ac:dyDescent="0.2">
      <c r="G116" s="9"/>
    </row>
    <row r="117" spans="7:7" x14ac:dyDescent="0.2">
      <c r="G117" s="9"/>
    </row>
    <row r="118" spans="7:7" x14ac:dyDescent="0.2">
      <c r="G118" s="9"/>
    </row>
    <row r="119" spans="7:7" x14ac:dyDescent="0.2">
      <c r="G119" s="9"/>
    </row>
    <row r="120" spans="7:7" x14ac:dyDescent="0.2">
      <c r="G120" s="9"/>
    </row>
    <row r="121" spans="7:7" x14ac:dyDescent="0.2">
      <c r="G121" s="9"/>
    </row>
    <row r="122" spans="7:7" x14ac:dyDescent="0.2">
      <c r="G122" s="9"/>
    </row>
    <row r="123" spans="7:7" x14ac:dyDescent="0.2">
      <c r="G123" s="9"/>
    </row>
    <row r="124" spans="7:7" x14ac:dyDescent="0.2">
      <c r="G124" s="9"/>
    </row>
    <row r="125" spans="7:7" x14ac:dyDescent="0.2">
      <c r="G125" s="9"/>
    </row>
    <row r="126" spans="7:7" x14ac:dyDescent="0.2">
      <c r="G126" s="9"/>
    </row>
    <row r="127" spans="7:7" x14ac:dyDescent="0.2">
      <c r="G127" s="9"/>
    </row>
    <row r="128" spans="7:7" x14ac:dyDescent="0.2">
      <c r="G128" s="9"/>
    </row>
    <row r="129" spans="7:7" x14ac:dyDescent="0.2">
      <c r="G129" s="9"/>
    </row>
    <row r="130" spans="7:7" x14ac:dyDescent="0.2">
      <c r="G130" s="9"/>
    </row>
    <row r="131" spans="7:7" x14ac:dyDescent="0.2">
      <c r="G131" s="9"/>
    </row>
    <row r="132" spans="7:7" x14ac:dyDescent="0.2">
      <c r="G132" s="9"/>
    </row>
    <row r="133" spans="7:7" x14ac:dyDescent="0.2">
      <c r="G133" s="9"/>
    </row>
    <row r="134" spans="7:7" x14ac:dyDescent="0.2">
      <c r="G134" s="9"/>
    </row>
    <row r="135" spans="7:7" x14ac:dyDescent="0.2">
      <c r="G135" s="9"/>
    </row>
    <row r="136" spans="7:7" x14ac:dyDescent="0.2">
      <c r="G136" s="9"/>
    </row>
    <row r="137" spans="7:7" x14ac:dyDescent="0.2">
      <c r="G137" s="9"/>
    </row>
    <row r="138" spans="7:7" x14ac:dyDescent="0.2">
      <c r="G138" s="9"/>
    </row>
    <row r="139" spans="7:7" x14ac:dyDescent="0.2">
      <c r="G139" s="9"/>
    </row>
    <row r="140" spans="7:7" x14ac:dyDescent="0.2">
      <c r="G140" s="9"/>
    </row>
    <row r="141" spans="7:7" x14ac:dyDescent="0.2">
      <c r="G141" s="9"/>
    </row>
    <row r="142" spans="7:7" x14ac:dyDescent="0.2">
      <c r="G142" s="9"/>
    </row>
    <row r="143" spans="7:7" x14ac:dyDescent="0.2">
      <c r="G143" s="9"/>
    </row>
    <row r="144" spans="7:7" x14ac:dyDescent="0.2">
      <c r="G144" s="9"/>
    </row>
    <row r="145" spans="7:7" x14ac:dyDescent="0.2">
      <c r="G145" s="9"/>
    </row>
    <row r="146" spans="7:7" x14ac:dyDescent="0.2">
      <c r="G146" s="9"/>
    </row>
    <row r="147" spans="7:7" x14ac:dyDescent="0.2">
      <c r="G147" s="9"/>
    </row>
    <row r="148" spans="7:7" x14ac:dyDescent="0.2">
      <c r="G148" s="9"/>
    </row>
    <row r="149" spans="7:7" x14ac:dyDescent="0.2">
      <c r="G149" s="9"/>
    </row>
    <row r="150" spans="7:7" x14ac:dyDescent="0.2">
      <c r="G150" s="9"/>
    </row>
    <row r="151" spans="7:7" x14ac:dyDescent="0.2">
      <c r="G151" s="9"/>
    </row>
    <row r="152" spans="7:7" x14ac:dyDescent="0.2">
      <c r="G152" s="9"/>
    </row>
    <row r="153" spans="7:7" x14ac:dyDescent="0.2">
      <c r="G153" s="9"/>
    </row>
    <row r="154" spans="7:7" x14ac:dyDescent="0.2">
      <c r="G154" s="9"/>
    </row>
    <row r="155" spans="7:7" x14ac:dyDescent="0.2">
      <c r="G155" s="9"/>
    </row>
    <row r="156" spans="7:7" x14ac:dyDescent="0.2">
      <c r="G156" s="9"/>
    </row>
    <row r="157" spans="7:7" x14ac:dyDescent="0.2">
      <c r="G157" s="9"/>
    </row>
    <row r="158" spans="7:7" x14ac:dyDescent="0.2">
      <c r="G158" s="9"/>
    </row>
    <row r="159" spans="7:7" x14ac:dyDescent="0.2">
      <c r="G159" s="9"/>
    </row>
    <row r="160" spans="7:7" x14ac:dyDescent="0.2">
      <c r="G160" s="9"/>
    </row>
    <row r="161" spans="7:7" x14ac:dyDescent="0.2">
      <c r="G161" s="9"/>
    </row>
    <row r="162" spans="7:7" x14ac:dyDescent="0.2">
      <c r="G162" s="9"/>
    </row>
    <row r="163" spans="7:7" x14ac:dyDescent="0.2">
      <c r="G163" s="9"/>
    </row>
    <row r="164" spans="7:7" x14ac:dyDescent="0.2">
      <c r="G164" s="9"/>
    </row>
    <row r="165" spans="7:7" x14ac:dyDescent="0.2">
      <c r="G165" s="9"/>
    </row>
    <row r="166" spans="7:7" x14ac:dyDescent="0.2">
      <c r="G166" s="9"/>
    </row>
    <row r="167" spans="7:7" x14ac:dyDescent="0.2">
      <c r="G167" s="9"/>
    </row>
    <row r="168" spans="7:7" x14ac:dyDescent="0.2">
      <c r="G168" s="9"/>
    </row>
    <row r="169" spans="7:7" x14ac:dyDescent="0.2">
      <c r="G169" s="9"/>
    </row>
    <row r="170" spans="7:7" x14ac:dyDescent="0.2">
      <c r="G170" s="9"/>
    </row>
    <row r="171" spans="7:7" x14ac:dyDescent="0.2">
      <c r="G171" s="9"/>
    </row>
    <row r="172" spans="7:7" x14ac:dyDescent="0.2">
      <c r="G172" s="9"/>
    </row>
    <row r="173" spans="7:7" x14ac:dyDescent="0.2">
      <c r="G173" s="9"/>
    </row>
    <row r="174" spans="7:7" x14ac:dyDescent="0.2">
      <c r="G174" s="9"/>
    </row>
    <row r="175" spans="7:7" x14ac:dyDescent="0.2">
      <c r="G175" s="9"/>
    </row>
    <row r="176" spans="7:7" x14ac:dyDescent="0.2">
      <c r="G176" s="9"/>
    </row>
    <row r="177" spans="7:7" x14ac:dyDescent="0.2">
      <c r="G177" s="9"/>
    </row>
    <row r="178" spans="7:7" x14ac:dyDescent="0.2">
      <c r="G178" s="9"/>
    </row>
    <row r="179" spans="7:7" x14ac:dyDescent="0.2">
      <c r="G179" s="9"/>
    </row>
    <row r="180" spans="7:7" x14ac:dyDescent="0.2">
      <c r="G180" s="9"/>
    </row>
    <row r="181" spans="7:7" x14ac:dyDescent="0.2">
      <c r="G181" s="9"/>
    </row>
    <row r="182" spans="7:7" x14ac:dyDescent="0.2">
      <c r="G182" s="9"/>
    </row>
    <row r="183" spans="7:7" x14ac:dyDescent="0.2">
      <c r="G183" s="9"/>
    </row>
    <row r="184" spans="7:7" x14ac:dyDescent="0.2">
      <c r="G184" s="9"/>
    </row>
    <row r="185" spans="7:7" x14ac:dyDescent="0.2">
      <c r="G185" s="9"/>
    </row>
    <row r="186" spans="7:7" x14ac:dyDescent="0.2">
      <c r="G186" s="9"/>
    </row>
    <row r="187" spans="7:7" x14ac:dyDescent="0.2">
      <c r="G187" s="9"/>
    </row>
    <row r="188" spans="7:7" x14ac:dyDescent="0.2">
      <c r="G188" s="9"/>
    </row>
    <row r="189" spans="7:7" x14ac:dyDescent="0.2">
      <c r="G189" s="9"/>
    </row>
    <row r="190" spans="7:7" x14ac:dyDescent="0.2">
      <c r="G190" s="9"/>
    </row>
    <row r="191" spans="7:7" x14ac:dyDescent="0.2">
      <c r="G191" s="9"/>
    </row>
    <row r="192" spans="7:7" x14ac:dyDescent="0.2">
      <c r="G192" s="9"/>
    </row>
    <row r="193" spans="7:7" x14ac:dyDescent="0.2">
      <c r="G193" s="9"/>
    </row>
    <row r="194" spans="7:7" x14ac:dyDescent="0.2">
      <c r="G194" s="9"/>
    </row>
    <row r="195" spans="7:7" x14ac:dyDescent="0.2">
      <c r="G195" s="9"/>
    </row>
    <row r="196" spans="7:7" x14ac:dyDescent="0.2">
      <c r="G196" s="9"/>
    </row>
    <row r="197" spans="7:7" x14ac:dyDescent="0.2">
      <c r="G197" s="9"/>
    </row>
    <row r="198" spans="7:7" x14ac:dyDescent="0.2">
      <c r="G198" s="9"/>
    </row>
    <row r="199" spans="7:7" x14ac:dyDescent="0.2">
      <c r="G199" s="9"/>
    </row>
    <row r="200" spans="7:7" x14ac:dyDescent="0.2">
      <c r="G200" s="9"/>
    </row>
    <row r="201" spans="7:7" x14ac:dyDescent="0.2">
      <c r="G201" s="9"/>
    </row>
    <row r="202" spans="7:7" x14ac:dyDescent="0.2">
      <c r="G202" s="9"/>
    </row>
    <row r="203" spans="7:7" x14ac:dyDescent="0.2">
      <c r="G203" s="9"/>
    </row>
    <row r="204" spans="7:7" x14ac:dyDescent="0.2">
      <c r="G204" s="9"/>
    </row>
    <row r="205" spans="7:7" x14ac:dyDescent="0.2">
      <c r="G205" s="9"/>
    </row>
    <row r="206" spans="7:7" x14ac:dyDescent="0.2">
      <c r="G206" s="9"/>
    </row>
    <row r="207" spans="7:7" x14ac:dyDescent="0.2">
      <c r="G207" s="9"/>
    </row>
    <row r="208" spans="7:7" x14ac:dyDescent="0.2">
      <c r="G208" s="9"/>
    </row>
    <row r="209" spans="7:7" x14ac:dyDescent="0.2">
      <c r="G209" s="9"/>
    </row>
    <row r="210" spans="7:7" x14ac:dyDescent="0.2">
      <c r="G210" s="9"/>
    </row>
    <row r="211" spans="7:7" x14ac:dyDescent="0.2">
      <c r="G211" s="9"/>
    </row>
    <row r="212" spans="7:7" x14ac:dyDescent="0.2">
      <c r="G212" s="9"/>
    </row>
    <row r="213" spans="7:7" x14ac:dyDescent="0.2">
      <c r="G213" s="9"/>
    </row>
    <row r="214" spans="7:7" x14ac:dyDescent="0.2">
      <c r="G214" s="9"/>
    </row>
    <row r="215" spans="7:7" x14ac:dyDescent="0.2">
      <c r="G215" s="9"/>
    </row>
    <row r="216" spans="7:7" x14ac:dyDescent="0.2">
      <c r="G216" s="9"/>
    </row>
    <row r="217" spans="7:7" x14ac:dyDescent="0.2">
      <c r="G217" s="9"/>
    </row>
    <row r="218" spans="7:7" x14ac:dyDescent="0.2">
      <c r="G218" s="9"/>
    </row>
    <row r="219" spans="7:7" x14ac:dyDescent="0.2">
      <c r="G219" s="9"/>
    </row>
    <row r="220" spans="7:7" x14ac:dyDescent="0.2">
      <c r="G220" s="9"/>
    </row>
    <row r="221" spans="7:7" x14ac:dyDescent="0.2">
      <c r="G221" s="9"/>
    </row>
    <row r="222" spans="7:7" x14ac:dyDescent="0.2">
      <c r="G222" s="9"/>
    </row>
    <row r="223" spans="7:7" x14ac:dyDescent="0.2">
      <c r="G223" s="9"/>
    </row>
    <row r="224" spans="7:7" x14ac:dyDescent="0.2">
      <c r="G224" s="9"/>
    </row>
    <row r="225" spans="7:7" x14ac:dyDescent="0.2">
      <c r="G225" s="9"/>
    </row>
    <row r="226" spans="7:7" x14ac:dyDescent="0.2">
      <c r="G226" s="9"/>
    </row>
    <row r="227" spans="7:7" x14ac:dyDescent="0.2">
      <c r="G227" s="9"/>
    </row>
    <row r="228" spans="7:7" x14ac:dyDescent="0.2">
      <c r="G228" s="9"/>
    </row>
    <row r="229" spans="7:7" x14ac:dyDescent="0.2">
      <c r="G229" s="9"/>
    </row>
    <row r="230" spans="7:7" x14ac:dyDescent="0.2">
      <c r="G230" s="9"/>
    </row>
    <row r="231" spans="7:7" x14ac:dyDescent="0.2">
      <c r="G231" s="9"/>
    </row>
    <row r="232" spans="7:7" x14ac:dyDescent="0.2">
      <c r="G232" s="9"/>
    </row>
    <row r="233" spans="7:7" x14ac:dyDescent="0.2">
      <c r="G233" s="9"/>
    </row>
    <row r="234" spans="7:7" x14ac:dyDescent="0.2">
      <c r="G234" s="9"/>
    </row>
    <row r="235" spans="7:7" x14ac:dyDescent="0.2">
      <c r="G235" s="9"/>
    </row>
    <row r="236" spans="7:7" x14ac:dyDescent="0.2">
      <c r="G236" s="9"/>
    </row>
    <row r="237" spans="7:7" x14ac:dyDescent="0.2">
      <c r="G237" s="9"/>
    </row>
    <row r="238" spans="7:7" x14ac:dyDescent="0.2">
      <c r="G238" s="9"/>
    </row>
    <row r="239" spans="7:7" x14ac:dyDescent="0.2">
      <c r="G239" s="9"/>
    </row>
    <row r="240" spans="7:7" x14ac:dyDescent="0.2">
      <c r="G240" s="9"/>
    </row>
    <row r="241" spans="7:7" x14ac:dyDescent="0.2">
      <c r="G241" s="9"/>
    </row>
    <row r="242" spans="7:7" x14ac:dyDescent="0.2">
      <c r="G242" s="9"/>
    </row>
    <row r="243" spans="7:7" x14ac:dyDescent="0.2">
      <c r="G243" s="9"/>
    </row>
    <row r="244" spans="7:7" x14ac:dyDescent="0.2">
      <c r="G244" s="9"/>
    </row>
    <row r="245" spans="7:7" x14ac:dyDescent="0.2">
      <c r="G245" s="9"/>
    </row>
    <row r="246" spans="7:7" x14ac:dyDescent="0.2">
      <c r="G246" s="9"/>
    </row>
    <row r="247" spans="7:7" x14ac:dyDescent="0.2">
      <c r="G247" s="9"/>
    </row>
    <row r="248" spans="7:7" x14ac:dyDescent="0.2">
      <c r="G248" s="9"/>
    </row>
    <row r="249" spans="7:7" x14ac:dyDescent="0.2">
      <c r="G249" s="9"/>
    </row>
    <row r="250" spans="7:7" x14ac:dyDescent="0.2">
      <c r="G250" s="9"/>
    </row>
    <row r="251" spans="7:7" x14ac:dyDescent="0.2">
      <c r="G251" s="9"/>
    </row>
    <row r="252" spans="7:7" x14ac:dyDescent="0.2">
      <c r="G252" s="9"/>
    </row>
    <row r="253" spans="7:7" x14ac:dyDescent="0.2">
      <c r="G253" s="9"/>
    </row>
    <row r="254" spans="7:7" x14ac:dyDescent="0.2">
      <c r="G254" s="9"/>
    </row>
    <row r="255" spans="7:7" x14ac:dyDescent="0.2">
      <c r="G255" s="9"/>
    </row>
    <row r="256" spans="7:7" x14ac:dyDescent="0.2">
      <c r="G256" s="9"/>
    </row>
    <row r="257" spans="7:7" x14ac:dyDescent="0.2">
      <c r="G257" s="9"/>
    </row>
    <row r="258" spans="7:7" x14ac:dyDescent="0.2">
      <c r="G258" s="9"/>
    </row>
    <row r="259" spans="7:7" x14ac:dyDescent="0.2">
      <c r="G259" s="9"/>
    </row>
    <row r="260" spans="7:7" x14ac:dyDescent="0.2">
      <c r="G260" s="9"/>
    </row>
    <row r="261" spans="7:7" x14ac:dyDescent="0.2">
      <c r="G261" s="9"/>
    </row>
    <row r="262" spans="7:7" x14ac:dyDescent="0.2">
      <c r="G262" s="9"/>
    </row>
    <row r="263" spans="7:7" x14ac:dyDescent="0.2">
      <c r="G263" s="9"/>
    </row>
    <row r="264" spans="7:7" x14ac:dyDescent="0.2">
      <c r="G264" s="9"/>
    </row>
    <row r="265" spans="7:7" x14ac:dyDescent="0.2">
      <c r="G265" s="9"/>
    </row>
    <row r="266" spans="7:7" x14ac:dyDescent="0.2">
      <c r="G266" s="9"/>
    </row>
    <row r="267" spans="7:7" x14ac:dyDescent="0.2">
      <c r="G267" s="9"/>
    </row>
    <row r="268" spans="7:7" x14ac:dyDescent="0.2">
      <c r="G268" s="9"/>
    </row>
    <row r="269" spans="7:7" x14ac:dyDescent="0.2">
      <c r="G269" s="9"/>
    </row>
    <row r="270" spans="7:7" x14ac:dyDescent="0.2">
      <c r="G270" s="9"/>
    </row>
    <row r="271" spans="7:7" x14ac:dyDescent="0.2">
      <c r="G271" s="9"/>
    </row>
    <row r="272" spans="7:7" x14ac:dyDescent="0.2">
      <c r="G272" s="9"/>
    </row>
    <row r="273" spans="7:7" x14ac:dyDescent="0.2">
      <c r="G273" s="9"/>
    </row>
    <row r="274" spans="7:7" x14ac:dyDescent="0.2">
      <c r="G274" s="9"/>
    </row>
    <row r="275" spans="7:7" x14ac:dyDescent="0.2">
      <c r="G275" s="9"/>
    </row>
    <row r="276" spans="7:7" x14ac:dyDescent="0.2">
      <c r="G276" s="9"/>
    </row>
    <row r="277" spans="7:7" x14ac:dyDescent="0.2">
      <c r="G277" s="9"/>
    </row>
    <row r="278" spans="7:7" x14ac:dyDescent="0.2">
      <c r="G278" s="9"/>
    </row>
    <row r="279" spans="7:7" x14ac:dyDescent="0.2">
      <c r="G279" s="9"/>
    </row>
    <row r="280" spans="7:7" x14ac:dyDescent="0.2">
      <c r="G280" s="9"/>
    </row>
    <row r="281" spans="7:7" x14ac:dyDescent="0.2">
      <c r="G281" s="9"/>
    </row>
    <row r="282" spans="7:7" x14ac:dyDescent="0.2">
      <c r="G282" s="9"/>
    </row>
    <row r="283" spans="7:7" x14ac:dyDescent="0.2">
      <c r="G283" s="9"/>
    </row>
    <row r="284" spans="7:7" x14ac:dyDescent="0.2">
      <c r="G284" s="9"/>
    </row>
    <row r="285" spans="7:7" x14ac:dyDescent="0.2">
      <c r="G285" s="9"/>
    </row>
    <row r="286" spans="7:7" x14ac:dyDescent="0.2">
      <c r="G286" s="9"/>
    </row>
    <row r="287" spans="7:7" x14ac:dyDescent="0.2">
      <c r="G287" s="9"/>
    </row>
    <row r="288" spans="7:7" x14ac:dyDescent="0.2">
      <c r="G288" s="9"/>
    </row>
    <row r="289" spans="7:7" x14ac:dyDescent="0.2">
      <c r="G289" s="9"/>
    </row>
    <row r="290" spans="7:7" x14ac:dyDescent="0.2">
      <c r="G290" s="9"/>
    </row>
    <row r="291" spans="7:7" x14ac:dyDescent="0.2">
      <c r="G291" s="9"/>
    </row>
    <row r="292" spans="7:7" x14ac:dyDescent="0.2">
      <c r="G292" s="9"/>
    </row>
    <row r="293" spans="7:7" x14ac:dyDescent="0.2">
      <c r="G293" s="9"/>
    </row>
    <row r="294" spans="7:7" x14ac:dyDescent="0.2">
      <c r="G294" s="9"/>
    </row>
    <row r="295" spans="7:7" x14ac:dyDescent="0.2">
      <c r="G295" s="9"/>
    </row>
    <row r="296" spans="7:7" x14ac:dyDescent="0.2">
      <c r="G296" s="9"/>
    </row>
    <row r="297" spans="7:7" x14ac:dyDescent="0.2">
      <c r="G297" s="9"/>
    </row>
    <row r="298" spans="7:7" x14ac:dyDescent="0.2">
      <c r="G298" s="9"/>
    </row>
    <row r="299" spans="7:7" x14ac:dyDescent="0.2">
      <c r="G299" s="9"/>
    </row>
    <row r="300" spans="7:7" x14ac:dyDescent="0.2">
      <c r="G300" s="9"/>
    </row>
    <row r="301" spans="7:7" x14ac:dyDescent="0.2">
      <c r="G301" s="9"/>
    </row>
    <row r="302" spans="7:7" x14ac:dyDescent="0.2">
      <c r="G302" s="9"/>
    </row>
    <row r="303" spans="7:7" x14ac:dyDescent="0.2">
      <c r="G303" s="9"/>
    </row>
    <row r="304" spans="7:7" x14ac:dyDescent="0.2">
      <c r="G304" s="9"/>
    </row>
    <row r="305" spans="7:7" x14ac:dyDescent="0.2">
      <c r="G305" s="9"/>
    </row>
    <row r="306" spans="7:7" x14ac:dyDescent="0.2">
      <c r="G306" s="9"/>
    </row>
    <row r="307" spans="7:7" x14ac:dyDescent="0.2">
      <c r="G307" s="9"/>
    </row>
    <row r="308" spans="7:7" x14ac:dyDescent="0.2">
      <c r="G308" s="9"/>
    </row>
    <row r="309" spans="7:7" x14ac:dyDescent="0.2">
      <c r="G309" s="9"/>
    </row>
    <row r="310" spans="7:7" x14ac:dyDescent="0.2">
      <c r="G310" s="9"/>
    </row>
    <row r="311" spans="7:7" x14ac:dyDescent="0.2">
      <c r="G311" s="9"/>
    </row>
    <row r="312" spans="7:7" x14ac:dyDescent="0.2">
      <c r="G312" s="9"/>
    </row>
    <row r="313" spans="7:7" x14ac:dyDescent="0.2">
      <c r="G313" s="9"/>
    </row>
    <row r="314" spans="7:7" x14ac:dyDescent="0.2">
      <c r="G314" s="9"/>
    </row>
    <row r="315" spans="7:7" x14ac:dyDescent="0.2">
      <c r="G315" s="9"/>
    </row>
    <row r="316" spans="7:7" x14ac:dyDescent="0.2">
      <c r="G316" s="9"/>
    </row>
    <row r="317" spans="7:7" x14ac:dyDescent="0.2">
      <c r="G317" s="9"/>
    </row>
    <row r="318" spans="7:7" x14ac:dyDescent="0.2">
      <c r="G318" s="9"/>
    </row>
    <row r="319" spans="7:7" x14ac:dyDescent="0.2">
      <c r="G319" s="9"/>
    </row>
    <row r="320" spans="7:7" x14ac:dyDescent="0.2">
      <c r="G320" s="9"/>
    </row>
    <row r="321" spans="7:7" x14ac:dyDescent="0.2">
      <c r="G321" s="9"/>
    </row>
    <row r="322" spans="7:7" x14ac:dyDescent="0.2">
      <c r="G322" s="9"/>
    </row>
    <row r="323" spans="7:7" x14ac:dyDescent="0.2">
      <c r="G323" s="9"/>
    </row>
    <row r="324" spans="7:7" x14ac:dyDescent="0.2">
      <c r="G324" s="9"/>
    </row>
    <row r="325" spans="7:7" x14ac:dyDescent="0.2">
      <c r="G325" s="9"/>
    </row>
    <row r="326" spans="7:7" x14ac:dyDescent="0.2">
      <c r="G326" s="9"/>
    </row>
    <row r="327" spans="7:7" x14ac:dyDescent="0.2">
      <c r="G327" s="9"/>
    </row>
    <row r="328" spans="7:7" x14ac:dyDescent="0.2">
      <c r="G328" s="9"/>
    </row>
    <row r="329" spans="7:7" x14ac:dyDescent="0.2">
      <c r="G329" s="9"/>
    </row>
    <row r="330" spans="7:7" x14ac:dyDescent="0.2">
      <c r="G330" s="9"/>
    </row>
    <row r="331" spans="7:7" x14ac:dyDescent="0.2">
      <c r="G331" s="9"/>
    </row>
    <row r="332" spans="7:7" x14ac:dyDescent="0.2">
      <c r="G332" s="9"/>
    </row>
    <row r="333" spans="7:7" x14ac:dyDescent="0.2">
      <c r="G333" s="9"/>
    </row>
    <row r="334" spans="7:7" x14ac:dyDescent="0.2">
      <c r="G334" s="9"/>
    </row>
    <row r="335" spans="7:7" x14ac:dyDescent="0.2">
      <c r="G335" s="9"/>
    </row>
    <row r="336" spans="7:7" x14ac:dyDescent="0.2">
      <c r="G336" s="9"/>
    </row>
    <row r="337" spans="7:7" x14ac:dyDescent="0.2">
      <c r="G337" s="9"/>
    </row>
    <row r="338" spans="7:7" x14ac:dyDescent="0.2">
      <c r="G338" s="9"/>
    </row>
    <row r="339" spans="7:7" x14ac:dyDescent="0.2">
      <c r="G339" s="9"/>
    </row>
    <row r="340" spans="7:7" x14ac:dyDescent="0.2">
      <c r="G340" s="9"/>
    </row>
    <row r="341" spans="7:7" x14ac:dyDescent="0.2">
      <c r="G341" s="9"/>
    </row>
    <row r="342" spans="7:7" x14ac:dyDescent="0.2">
      <c r="G342" s="9"/>
    </row>
    <row r="343" spans="7:7" x14ac:dyDescent="0.2">
      <c r="G343" s="9"/>
    </row>
    <row r="344" spans="7:7" x14ac:dyDescent="0.2">
      <c r="G344" s="9"/>
    </row>
    <row r="345" spans="7:7" x14ac:dyDescent="0.2">
      <c r="G345" s="9"/>
    </row>
    <row r="346" spans="7:7" x14ac:dyDescent="0.2">
      <c r="G346" s="9"/>
    </row>
    <row r="347" spans="7:7" x14ac:dyDescent="0.2">
      <c r="G347" s="9"/>
    </row>
    <row r="348" spans="7:7" x14ac:dyDescent="0.2">
      <c r="G348" s="9"/>
    </row>
    <row r="349" spans="7:7" x14ac:dyDescent="0.2">
      <c r="G349" s="9"/>
    </row>
    <row r="350" spans="7:7" x14ac:dyDescent="0.2">
      <c r="G350" s="9"/>
    </row>
    <row r="351" spans="7:7" x14ac:dyDescent="0.2">
      <c r="G351" s="9"/>
    </row>
    <row r="352" spans="7:7" x14ac:dyDescent="0.2">
      <c r="G352" s="9"/>
    </row>
    <row r="353" spans="7:7" x14ac:dyDescent="0.2">
      <c r="G353" s="9"/>
    </row>
    <row r="354" spans="7:7" x14ac:dyDescent="0.2">
      <c r="G354" s="9"/>
    </row>
    <row r="355" spans="7:7" x14ac:dyDescent="0.2">
      <c r="G355" s="9"/>
    </row>
    <row r="356" spans="7:7" x14ac:dyDescent="0.2">
      <c r="G356" s="9"/>
    </row>
    <row r="357" spans="7:7" x14ac:dyDescent="0.2">
      <c r="G357" s="9"/>
    </row>
    <row r="358" spans="7:7" x14ac:dyDescent="0.2">
      <c r="G358" s="9"/>
    </row>
    <row r="359" spans="7:7" x14ac:dyDescent="0.2">
      <c r="G359" s="9"/>
    </row>
    <row r="360" spans="7:7" x14ac:dyDescent="0.2">
      <c r="G360" s="9"/>
    </row>
    <row r="361" spans="7:7" x14ac:dyDescent="0.2">
      <c r="G361" s="9"/>
    </row>
    <row r="362" spans="7:7" x14ac:dyDescent="0.2">
      <c r="G362" s="9"/>
    </row>
    <row r="363" spans="7:7" x14ac:dyDescent="0.2">
      <c r="G363" s="9"/>
    </row>
    <row r="364" spans="7:7" x14ac:dyDescent="0.2">
      <c r="G364" s="9"/>
    </row>
    <row r="365" spans="7:7" x14ac:dyDescent="0.2">
      <c r="G365" s="9"/>
    </row>
    <row r="366" spans="7:7" x14ac:dyDescent="0.2">
      <c r="G366" s="9"/>
    </row>
    <row r="367" spans="7:7" x14ac:dyDescent="0.2">
      <c r="G367" s="9"/>
    </row>
    <row r="368" spans="7:7" x14ac:dyDescent="0.2">
      <c r="G368" s="9"/>
    </row>
    <row r="369" spans="7:7" x14ac:dyDescent="0.2">
      <c r="G369" s="9"/>
    </row>
    <row r="370" spans="7:7" x14ac:dyDescent="0.2">
      <c r="G370" s="9"/>
    </row>
    <row r="371" spans="7:7" x14ac:dyDescent="0.2">
      <c r="G371" s="9"/>
    </row>
    <row r="372" spans="7:7" x14ac:dyDescent="0.2">
      <c r="G372" s="9"/>
    </row>
    <row r="373" spans="7:7" x14ac:dyDescent="0.2">
      <c r="G373" s="9"/>
    </row>
    <row r="374" spans="7:7" x14ac:dyDescent="0.2">
      <c r="G374" s="9"/>
    </row>
    <row r="375" spans="7:7" x14ac:dyDescent="0.2">
      <c r="G375" s="9"/>
    </row>
    <row r="376" spans="7:7" x14ac:dyDescent="0.2">
      <c r="G376" s="9"/>
    </row>
    <row r="377" spans="7:7" x14ac:dyDescent="0.2">
      <c r="G377" s="9"/>
    </row>
    <row r="378" spans="7:7" x14ac:dyDescent="0.2">
      <c r="G378" s="9"/>
    </row>
    <row r="379" spans="7:7" x14ac:dyDescent="0.2">
      <c r="G379" s="9"/>
    </row>
    <row r="380" spans="7:7" x14ac:dyDescent="0.2">
      <c r="G380" s="9"/>
    </row>
    <row r="381" spans="7:7" x14ac:dyDescent="0.2">
      <c r="G381" s="9"/>
    </row>
    <row r="382" spans="7:7" x14ac:dyDescent="0.2">
      <c r="G382" s="9"/>
    </row>
    <row r="383" spans="7:7" x14ac:dyDescent="0.2">
      <c r="G383" s="9"/>
    </row>
    <row r="384" spans="7:7" x14ac:dyDescent="0.2">
      <c r="G384" s="9"/>
    </row>
    <row r="385" spans="7:7" x14ac:dyDescent="0.2">
      <c r="G385" s="9"/>
    </row>
    <row r="386" spans="7:7" x14ac:dyDescent="0.2">
      <c r="G386" s="9"/>
    </row>
    <row r="387" spans="7:7" x14ac:dyDescent="0.2">
      <c r="G387" s="9"/>
    </row>
    <row r="388" spans="7:7" x14ac:dyDescent="0.2">
      <c r="G388" s="9"/>
    </row>
    <row r="389" spans="7:7" x14ac:dyDescent="0.2">
      <c r="G389" s="9"/>
    </row>
    <row r="390" spans="7:7" x14ac:dyDescent="0.2">
      <c r="G390" s="9"/>
    </row>
    <row r="391" spans="7:7" x14ac:dyDescent="0.2">
      <c r="G391" s="9"/>
    </row>
    <row r="392" spans="7:7" x14ac:dyDescent="0.2">
      <c r="G392" s="9"/>
    </row>
    <row r="393" spans="7:7" x14ac:dyDescent="0.2">
      <c r="G393" s="9"/>
    </row>
    <row r="394" spans="7:7" x14ac:dyDescent="0.2">
      <c r="G394" s="9"/>
    </row>
    <row r="395" spans="7:7" x14ac:dyDescent="0.2">
      <c r="G395" s="9"/>
    </row>
    <row r="396" spans="7:7" x14ac:dyDescent="0.2">
      <c r="G396" s="9"/>
    </row>
    <row r="397" spans="7:7" x14ac:dyDescent="0.2">
      <c r="G397" s="9"/>
    </row>
    <row r="398" spans="7:7" x14ac:dyDescent="0.2">
      <c r="G398" s="9"/>
    </row>
    <row r="399" spans="7:7" x14ac:dyDescent="0.2">
      <c r="G399" s="9"/>
    </row>
    <row r="400" spans="7:7" x14ac:dyDescent="0.2">
      <c r="G400" s="9"/>
    </row>
    <row r="401" spans="7:7" x14ac:dyDescent="0.2">
      <c r="G401" s="9"/>
    </row>
    <row r="402" spans="7:7" x14ac:dyDescent="0.2">
      <c r="G402" s="9"/>
    </row>
    <row r="403" spans="7:7" x14ac:dyDescent="0.2">
      <c r="G403" s="9"/>
    </row>
    <row r="404" spans="7:7" x14ac:dyDescent="0.2">
      <c r="G404" s="9"/>
    </row>
    <row r="405" spans="7:7" x14ac:dyDescent="0.2">
      <c r="G405" s="9"/>
    </row>
    <row r="406" spans="7:7" x14ac:dyDescent="0.2">
      <c r="G406" s="9"/>
    </row>
    <row r="407" spans="7:7" x14ac:dyDescent="0.2">
      <c r="G407" s="9"/>
    </row>
    <row r="408" spans="7:7" x14ac:dyDescent="0.2">
      <c r="G408" s="9"/>
    </row>
    <row r="409" spans="7:7" x14ac:dyDescent="0.2">
      <c r="G409" s="9"/>
    </row>
    <row r="410" spans="7:7" x14ac:dyDescent="0.2">
      <c r="G410" s="9"/>
    </row>
    <row r="411" spans="7:7" x14ac:dyDescent="0.2">
      <c r="G411" s="9"/>
    </row>
    <row r="412" spans="7:7" x14ac:dyDescent="0.2">
      <c r="G412" s="9"/>
    </row>
    <row r="413" spans="7:7" x14ac:dyDescent="0.2">
      <c r="G413" s="9"/>
    </row>
    <row r="414" spans="7:7" x14ac:dyDescent="0.2">
      <c r="G414" s="9"/>
    </row>
    <row r="415" spans="7:7" x14ac:dyDescent="0.2">
      <c r="G415" s="9"/>
    </row>
    <row r="416" spans="7:7" x14ac:dyDescent="0.2">
      <c r="G416" s="9"/>
    </row>
    <row r="417" spans="7:7" x14ac:dyDescent="0.2">
      <c r="G417" s="9"/>
    </row>
    <row r="418" spans="7:7" x14ac:dyDescent="0.2">
      <c r="G418" s="9"/>
    </row>
    <row r="419" spans="7:7" x14ac:dyDescent="0.2">
      <c r="G419" s="9"/>
    </row>
    <row r="420" spans="7:7" x14ac:dyDescent="0.2">
      <c r="G420" s="9"/>
    </row>
    <row r="421" spans="7:7" x14ac:dyDescent="0.2">
      <c r="G421" s="9"/>
    </row>
    <row r="422" spans="7:7" x14ac:dyDescent="0.2">
      <c r="G422" s="9"/>
    </row>
    <row r="423" spans="7:7" x14ac:dyDescent="0.2">
      <c r="G423" s="9"/>
    </row>
    <row r="424" spans="7:7" x14ac:dyDescent="0.2">
      <c r="G424" s="9"/>
    </row>
    <row r="425" spans="7:7" x14ac:dyDescent="0.2">
      <c r="G425" s="9"/>
    </row>
    <row r="426" spans="7:7" x14ac:dyDescent="0.2">
      <c r="G426" s="9"/>
    </row>
    <row r="427" spans="7:7" x14ac:dyDescent="0.2">
      <c r="G427" s="9"/>
    </row>
    <row r="428" spans="7:7" x14ac:dyDescent="0.2">
      <c r="G428" s="9"/>
    </row>
    <row r="429" spans="7:7" x14ac:dyDescent="0.2">
      <c r="G429" s="9"/>
    </row>
    <row r="430" spans="7:7" x14ac:dyDescent="0.2">
      <c r="G430" s="9"/>
    </row>
    <row r="431" spans="7:7" x14ac:dyDescent="0.2">
      <c r="G431" s="9"/>
    </row>
    <row r="432" spans="7:7" x14ac:dyDescent="0.2">
      <c r="G432" s="9"/>
    </row>
    <row r="433" spans="7:7" x14ac:dyDescent="0.2">
      <c r="G433" s="9"/>
    </row>
    <row r="434" spans="7:7" x14ac:dyDescent="0.2">
      <c r="G434" s="9"/>
    </row>
    <row r="435" spans="7:7" x14ac:dyDescent="0.2">
      <c r="G435" s="9"/>
    </row>
    <row r="436" spans="7:7" x14ac:dyDescent="0.2">
      <c r="G436" s="9"/>
    </row>
    <row r="437" spans="7:7" x14ac:dyDescent="0.2">
      <c r="G437" s="9"/>
    </row>
    <row r="438" spans="7:7" x14ac:dyDescent="0.2">
      <c r="G438" s="9"/>
    </row>
    <row r="439" spans="7:7" x14ac:dyDescent="0.2">
      <c r="G439" s="9"/>
    </row>
    <row r="440" spans="7:7" x14ac:dyDescent="0.2">
      <c r="G440" s="9"/>
    </row>
    <row r="441" spans="7:7" x14ac:dyDescent="0.2">
      <c r="G441" s="9"/>
    </row>
    <row r="442" spans="7:7" x14ac:dyDescent="0.2">
      <c r="G442" s="9"/>
    </row>
    <row r="443" spans="7:7" x14ac:dyDescent="0.2">
      <c r="G443" s="9"/>
    </row>
    <row r="444" spans="7:7" x14ac:dyDescent="0.2">
      <c r="G444" s="9"/>
    </row>
    <row r="445" spans="7:7" x14ac:dyDescent="0.2">
      <c r="G445" s="9"/>
    </row>
    <row r="446" spans="7:7" x14ac:dyDescent="0.2">
      <c r="G446" s="9"/>
    </row>
    <row r="447" spans="7:7" x14ac:dyDescent="0.2">
      <c r="G447" s="9"/>
    </row>
    <row r="448" spans="7:7" x14ac:dyDescent="0.2">
      <c r="G448" s="9"/>
    </row>
    <row r="449" spans="7:7" x14ac:dyDescent="0.2">
      <c r="G449" s="9"/>
    </row>
    <row r="450" spans="7:7" x14ac:dyDescent="0.2">
      <c r="G450" s="9"/>
    </row>
    <row r="451" spans="7:7" x14ac:dyDescent="0.2">
      <c r="G451" s="9"/>
    </row>
    <row r="452" spans="7:7" x14ac:dyDescent="0.2">
      <c r="G452" s="9"/>
    </row>
    <row r="453" spans="7:7" x14ac:dyDescent="0.2">
      <c r="G453" s="9"/>
    </row>
    <row r="454" spans="7:7" x14ac:dyDescent="0.2">
      <c r="G454" s="9"/>
    </row>
    <row r="455" spans="7:7" x14ac:dyDescent="0.2">
      <c r="G455" s="9"/>
    </row>
    <row r="456" spans="7:7" x14ac:dyDescent="0.2">
      <c r="G456" s="9"/>
    </row>
    <row r="457" spans="7:7" x14ac:dyDescent="0.2">
      <c r="G457" s="9"/>
    </row>
    <row r="458" spans="7:7" x14ac:dyDescent="0.2">
      <c r="G458" s="9"/>
    </row>
    <row r="459" spans="7:7" x14ac:dyDescent="0.2">
      <c r="G459" s="9"/>
    </row>
    <row r="460" spans="7:7" x14ac:dyDescent="0.2">
      <c r="G460" s="9"/>
    </row>
    <row r="461" spans="7:7" x14ac:dyDescent="0.2">
      <c r="G461" s="9"/>
    </row>
    <row r="462" spans="7:7" x14ac:dyDescent="0.2">
      <c r="G462" s="9"/>
    </row>
    <row r="463" spans="7:7" x14ac:dyDescent="0.2">
      <c r="G463" s="9"/>
    </row>
    <row r="464" spans="7:7" x14ac:dyDescent="0.2">
      <c r="G464" s="9"/>
    </row>
    <row r="465" spans="7:7" x14ac:dyDescent="0.2">
      <c r="G465" s="9"/>
    </row>
    <row r="466" spans="7:7" x14ac:dyDescent="0.2">
      <c r="G466" s="9"/>
    </row>
    <row r="467" spans="7:7" x14ac:dyDescent="0.2">
      <c r="G467" s="9"/>
    </row>
    <row r="468" spans="7:7" x14ac:dyDescent="0.2">
      <c r="G468" s="9"/>
    </row>
    <row r="469" spans="7:7" x14ac:dyDescent="0.2">
      <c r="G469" s="9"/>
    </row>
    <row r="470" spans="7:7" x14ac:dyDescent="0.2">
      <c r="G470" s="9"/>
    </row>
    <row r="471" spans="7:7" x14ac:dyDescent="0.2">
      <c r="G471" s="9"/>
    </row>
    <row r="472" spans="7:7" x14ac:dyDescent="0.2">
      <c r="G472" s="9"/>
    </row>
    <row r="473" spans="7:7" x14ac:dyDescent="0.2">
      <c r="G473" s="9"/>
    </row>
    <row r="474" spans="7:7" x14ac:dyDescent="0.2">
      <c r="G474" s="9"/>
    </row>
    <row r="475" spans="7:7" x14ac:dyDescent="0.2">
      <c r="G475" s="9"/>
    </row>
    <row r="476" spans="7:7" x14ac:dyDescent="0.2">
      <c r="G476" s="9"/>
    </row>
    <row r="477" spans="7:7" x14ac:dyDescent="0.2">
      <c r="G477" s="9"/>
    </row>
    <row r="478" spans="7:7" x14ac:dyDescent="0.2">
      <c r="G478" s="9"/>
    </row>
    <row r="479" spans="7:7" x14ac:dyDescent="0.2">
      <c r="G479" s="9"/>
    </row>
    <row r="480" spans="7:7" x14ac:dyDescent="0.2">
      <c r="G480" s="9"/>
    </row>
    <row r="481" spans="7:7" x14ac:dyDescent="0.2">
      <c r="G481" s="9"/>
    </row>
    <row r="482" spans="7:7" x14ac:dyDescent="0.2">
      <c r="G482" s="9"/>
    </row>
    <row r="483" spans="7:7" x14ac:dyDescent="0.2">
      <c r="G483" s="9"/>
    </row>
    <row r="484" spans="7:7" x14ac:dyDescent="0.2">
      <c r="G484" s="9"/>
    </row>
    <row r="485" spans="7:7" x14ac:dyDescent="0.2">
      <c r="G485" s="9"/>
    </row>
    <row r="486" spans="7:7" x14ac:dyDescent="0.2">
      <c r="G486" s="9"/>
    </row>
    <row r="487" spans="7:7" x14ac:dyDescent="0.2">
      <c r="G487" s="9"/>
    </row>
    <row r="488" spans="7:7" x14ac:dyDescent="0.2">
      <c r="G488" s="9"/>
    </row>
    <row r="489" spans="7:7" x14ac:dyDescent="0.2">
      <c r="G489" s="9"/>
    </row>
    <row r="490" spans="7:7" x14ac:dyDescent="0.2">
      <c r="G490" s="9"/>
    </row>
    <row r="491" spans="7:7" x14ac:dyDescent="0.2">
      <c r="G491" s="9"/>
    </row>
    <row r="492" spans="7:7" x14ac:dyDescent="0.2">
      <c r="G492" s="9"/>
    </row>
    <row r="493" spans="7:7" x14ac:dyDescent="0.2">
      <c r="G493" s="9"/>
    </row>
    <row r="494" spans="7:7" x14ac:dyDescent="0.2">
      <c r="G494" s="9"/>
    </row>
    <row r="495" spans="7:7" x14ac:dyDescent="0.2">
      <c r="G495" s="9"/>
    </row>
    <row r="496" spans="7:7" x14ac:dyDescent="0.2">
      <c r="G496" s="9"/>
    </row>
    <row r="497" spans="7:7" x14ac:dyDescent="0.2">
      <c r="G497" s="9"/>
    </row>
    <row r="498" spans="7:7" x14ac:dyDescent="0.2">
      <c r="G498" s="9"/>
    </row>
    <row r="499" spans="7:7" x14ac:dyDescent="0.2">
      <c r="G499" s="9"/>
    </row>
    <row r="500" spans="7:7" x14ac:dyDescent="0.2">
      <c r="G500" s="9"/>
    </row>
    <row r="501" spans="7:7" x14ac:dyDescent="0.2">
      <c r="G501" s="9"/>
    </row>
    <row r="502" spans="7:7" x14ac:dyDescent="0.2">
      <c r="G502" s="9"/>
    </row>
    <row r="503" spans="7:7" x14ac:dyDescent="0.2">
      <c r="G503" s="9"/>
    </row>
    <row r="504" spans="7:7" x14ac:dyDescent="0.2">
      <c r="G504" s="9"/>
    </row>
    <row r="505" spans="7:7" x14ac:dyDescent="0.2">
      <c r="G505" s="9"/>
    </row>
    <row r="506" spans="7:7" x14ac:dyDescent="0.2">
      <c r="G506" s="9"/>
    </row>
    <row r="507" spans="7:7" x14ac:dyDescent="0.2">
      <c r="G507" s="9"/>
    </row>
    <row r="508" spans="7:7" x14ac:dyDescent="0.2">
      <c r="G508" s="9"/>
    </row>
    <row r="509" spans="7:7" x14ac:dyDescent="0.2">
      <c r="G509" s="9"/>
    </row>
    <row r="510" spans="7:7" x14ac:dyDescent="0.2">
      <c r="G510" s="9"/>
    </row>
    <row r="511" spans="7:7" x14ac:dyDescent="0.2">
      <c r="G511" s="9"/>
    </row>
    <row r="512" spans="7:7" x14ac:dyDescent="0.2">
      <c r="G512" s="9"/>
    </row>
    <row r="513" spans="7:7" x14ac:dyDescent="0.2">
      <c r="G513" s="9"/>
    </row>
    <row r="514" spans="7:7" x14ac:dyDescent="0.2">
      <c r="G514" s="9"/>
    </row>
    <row r="515" spans="7:7" x14ac:dyDescent="0.2">
      <c r="G515" s="9"/>
    </row>
    <row r="516" spans="7:7" x14ac:dyDescent="0.2">
      <c r="G516" s="9"/>
    </row>
    <row r="517" spans="7:7" x14ac:dyDescent="0.2">
      <c r="G517" s="9"/>
    </row>
    <row r="518" spans="7:7" x14ac:dyDescent="0.2">
      <c r="G518" s="9"/>
    </row>
    <row r="519" spans="7:7" x14ac:dyDescent="0.2">
      <c r="G519" s="9"/>
    </row>
    <row r="520" spans="7:7" x14ac:dyDescent="0.2">
      <c r="G520" s="9"/>
    </row>
    <row r="521" spans="7:7" x14ac:dyDescent="0.2">
      <c r="G521" s="9"/>
    </row>
    <row r="522" spans="7:7" x14ac:dyDescent="0.2">
      <c r="G522" s="9"/>
    </row>
    <row r="523" spans="7:7" x14ac:dyDescent="0.2">
      <c r="G523" s="9"/>
    </row>
    <row r="524" spans="7:7" x14ac:dyDescent="0.2">
      <c r="G524" s="9"/>
    </row>
    <row r="525" spans="7:7" x14ac:dyDescent="0.2">
      <c r="G525" s="9"/>
    </row>
    <row r="526" spans="7:7" x14ac:dyDescent="0.2">
      <c r="G526" s="9"/>
    </row>
    <row r="527" spans="7:7" x14ac:dyDescent="0.2">
      <c r="G527" s="9"/>
    </row>
    <row r="528" spans="7:7" x14ac:dyDescent="0.2">
      <c r="G528" s="9"/>
    </row>
    <row r="529" spans="7:7" x14ac:dyDescent="0.2">
      <c r="G529" s="9"/>
    </row>
    <row r="530" spans="7:7" x14ac:dyDescent="0.2">
      <c r="G530" s="9"/>
    </row>
    <row r="531" spans="7:7" x14ac:dyDescent="0.2">
      <c r="G531" s="9"/>
    </row>
    <row r="532" spans="7:7" x14ac:dyDescent="0.2">
      <c r="G532" s="9"/>
    </row>
    <row r="533" spans="7:7" x14ac:dyDescent="0.2">
      <c r="G533" s="9"/>
    </row>
    <row r="534" spans="7:7" x14ac:dyDescent="0.2">
      <c r="G534" s="9"/>
    </row>
    <row r="535" spans="7:7" x14ac:dyDescent="0.2">
      <c r="G535" s="9"/>
    </row>
    <row r="536" spans="7:7" x14ac:dyDescent="0.2">
      <c r="G536" s="9"/>
    </row>
    <row r="537" spans="7:7" x14ac:dyDescent="0.2">
      <c r="G537" s="9"/>
    </row>
    <row r="538" spans="7:7" x14ac:dyDescent="0.2">
      <c r="G538" s="9"/>
    </row>
    <row r="539" spans="7:7" x14ac:dyDescent="0.2">
      <c r="G539" s="9"/>
    </row>
    <row r="540" spans="7:7" x14ac:dyDescent="0.2">
      <c r="G540" s="9"/>
    </row>
    <row r="541" spans="7:7" x14ac:dyDescent="0.2">
      <c r="G541" s="9"/>
    </row>
    <row r="542" spans="7:7" x14ac:dyDescent="0.2">
      <c r="G542" s="9"/>
    </row>
    <row r="543" spans="7:7" x14ac:dyDescent="0.2">
      <c r="G543" s="9"/>
    </row>
    <row r="544" spans="7:7" x14ac:dyDescent="0.2">
      <c r="G544" s="9"/>
    </row>
    <row r="545" spans="7:7" x14ac:dyDescent="0.2">
      <c r="G545" s="9"/>
    </row>
    <row r="546" spans="7:7" x14ac:dyDescent="0.2">
      <c r="G546" s="9"/>
    </row>
    <row r="547" spans="7:7" x14ac:dyDescent="0.2">
      <c r="G547" s="9"/>
    </row>
    <row r="548" spans="7:7" x14ac:dyDescent="0.2">
      <c r="G548" s="9"/>
    </row>
    <row r="549" spans="7:7" x14ac:dyDescent="0.2">
      <c r="G549" s="9"/>
    </row>
    <row r="550" spans="7:7" x14ac:dyDescent="0.2">
      <c r="G550" s="9"/>
    </row>
    <row r="551" spans="7:7" x14ac:dyDescent="0.2">
      <c r="G551" s="9"/>
    </row>
    <row r="552" spans="7:7" x14ac:dyDescent="0.2">
      <c r="G552" s="9"/>
    </row>
    <row r="553" spans="7:7" x14ac:dyDescent="0.2">
      <c r="G553" s="9"/>
    </row>
    <row r="554" spans="7:7" x14ac:dyDescent="0.2">
      <c r="G554" s="9"/>
    </row>
    <row r="555" spans="7:7" x14ac:dyDescent="0.2">
      <c r="G555" s="9"/>
    </row>
    <row r="556" spans="7:7" x14ac:dyDescent="0.2">
      <c r="G556" s="9"/>
    </row>
    <row r="557" spans="7:7" x14ac:dyDescent="0.2">
      <c r="G557" s="9"/>
    </row>
    <row r="558" spans="7:7" x14ac:dyDescent="0.2">
      <c r="G558" s="9"/>
    </row>
    <row r="559" spans="7:7" x14ac:dyDescent="0.2">
      <c r="G559" s="9"/>
    </row>
    <row r="560" spans="7:7" x14ac:dyDescent="0.2">
      <c r="G560" s="9"/>
    </row>
    <row r="561" spans="7:7" x14ac:dyDescent="0.2">
      <c r="G561" s="9"/>
    </row>
    <row r="562" spans="7:7" x14ac:dyDescent="0.2">
      <c r="G562" s="9"/>
    </row>
    <row r="563" spans="7:7" x14ac:dyDescent="0.2">
      <c r="G563" s="9"/>
    </row>
    <row r="564" spans="7:7" x14ac:dyDescent="0.2">
      <c r="G564" s="9"/>
    </row>
    <row r="565" spans="7:7" x14ac:dyDescent="0.2">
      <c r="G565" s="9"/>
    </row>
    <row r="566" spans="7:7" x14ac:dyDescent="0.2">
      <c r="G566" s="9"/>
    </row>
    <row r="567" spans="7:7" x14ac:dyDescent="0.2">
      <c r="G567" s="9"/>
    </row>
    <row r="568" spans="7:7" x14ac:dyDescent="0.2">
      <c r="G568" s="9"/>
    </row>
    <row r="569" spans="7:7" x14ac:dyDescent="0.2">
      <c r="G569" s="9"/>
    </row>
    <row r="570" spans="7:7" x14ac:dyDescent="0.2">
      <c r="G570" s="9"/>
    </row>
    <row r="571" spans="7:7" x14ac:dyDescent="0.2">
      <c r="G571" s="9"/>
    </row>
    <row r="572" spans="7:7" x14ac:dyDescent="0.2">
      <c r="G572" s="9"/>
    </row>
    <row r="573" spans="7:7" x14ac:dyDescent="0.2">
      <c r="G573" s="9"/>
    </row>
    <row r="574" spans="7:7" x14ac:dyDescent="0.2">
      <c r="G574" s="9"/>
    </row>
    <row r="575" spans="7:7" x14ac:dyDescent="0.2">
      <c r="G575" s="9"/>
    </row>
    <row r="576" spans="7:7" x14ac:dyDescent="0.2">
      <c r="G576" s="9"/>
    </row>
    <row r="577" spans="7:7" x14ac:dyDescent="0.2">
      <c r="G577" s="9"/>
    </row>
    <row r="578" spans="7:7" x14ac:dyDescent="0.2">
      <c r="G578" s="9"/>
    </row>
    <row r="579" spans="7:7" x14ac:dyDescent="0.2">
      <c r="G579" s="9"/>
    </row>
    <row r="580" spans="7:7" x14ac:dyDescent="0.2">
      <c r="G580" s="9"/>
    </row>
    <row r="581" spans="7:7" x14ac:dyDescent="0.2">
      <c r="G581" s="9"/>
    </row>
    <row r="582" spans="7:7" x14ac:dyDescent="0.2">
      <c r="G582" s="9"/>
    </row>
    <row r="583" spans="7:7" x14ac:dyDescent="0.2">
      <c r="G583" s="9"/>
    </row>
    <row r="584" spans="7:7" x14ac:dyDescent="0.2">
      <c r="G584" s="9"/>
    </row>
    <row r="585" spans="7:7" x14ac:dyDescent="0.2">
      <c r="G585" s="9"/>
    </row>
    <row r="586" spans="7:7" x14ac:dyDescent="0.2">
      <c r="G586" s="9"/>
    </row>
    <row r="587" spans="7:7" x14ac:dyDescent="0.2">
      <c r="G587" s="9"/>
    </row>
    <row r="588" spans="7:7" x14ac:dyDescent="0.2">
      <c r="G588" s="9"/>
    </row>
    <row r="589" spans="7:7" x14ac:dyDescent="0.2">
      <c r="G589" s="9"/>
    </row>
    <row r="590" spans="7:7" x14ac:dyDescent="0.2">
      <c r="G590" s="9"/>
    </row>
    <row r="591" spans="7:7" x14ac:dyDescent="0.2">
      <c r="G591" s="9"/>
    </row>
    <row r="592" spans="7:7" x14ac:dyDescent="0.2">
      <c r="G592" s="9"/>
    </row>
    <row r="593" spans="7:7" x14ac:dyDescent="0.2">
      <c r="G593" s="9"/>
    </row>
    <row r="594" spans="7:7" x14ac:dyDescent="0.2">
      <c r="G594" s="9"/>
    </row>
    <row r="595" spans="7:7" x14ac:dyDescent="0.2">
      <c r="G595" s="9"/>
    </row>
    <row r="596" spans="7:7" x14ac:dyDescent="0.2">
      <c r="G596" s="9"/>
    </row>
    <row r="597" spans="7:7" x14ac:dyDescent="0.2">
      <c r="G597" s="9"/>
    </row>
    <row r="598" spans="7:7" x14ac:dyDescent="0.2">
      <c r="G598" s="9"/>
    </row>
    <row r="599" spans="7:7" x14ac:dyDescent="0.2">
      <c r="G599" s="9"/>
    </row>
    <row r="600" spans="7:7" x14ac:dyDescent="0.2">
      <c r="G600" s="9"/>
    </row>
    <row r="601" spans="7:7" x14ac:dyDescent="0.2">
      <c r="G601" s="9"/>
    </row>
    <row r="602" spans="7:7" x14ac:dyDescent="0.2">
      <c r="G602" s="9"/>
    </row>
    <row r="603" spans="7:7" x14ac:dyDescent="0.2">
      <c r="G603" s="9"/>
    </row>
    <row r="604" spans="7:7" x14ac:dyDescent="0.2">
      <c r="G604" s="9"/>
    </row>
    <row r="605" spans="7:7" x14ac:dyDescent="0.2">
      <c r="G605" s="9"/>
    </row>
    <row r="606" spans="7:7" x14ac:dyDescent="0.2">
      <c r="G606" s="9"/>
    </row>
    <row r="607" spans="7:7" x14ac:dyDescent="0.2">
      <c r="G607" s="9"/>
    </row>
    <row r="608" spans="7:7" x14ac:dyDescent="0.2">
      <c r="G608" s="9"/>
    </row>
    <row r="609" spans="7:7" x14ac:dyDescent="0.2">
      <c r="G609" s="9"/>
    </row>
    <row r="610" spans="7:7" x14ac:dyDescent="0.2">
      <c r="G610" s="9"/>
    </row>
    <row r="611" spans="7:7" x14ac:dyDescent="0.2">
      <c r="G611" s="9"/>
    </row>
    <row r="612" spans="7:7" x14ac:dyDescent="0.2">
      <c r="G612" s="9"/>
    </row>
    <row r="613" spans="7:7" x14ac:dyDescent="0.2">
      <c r="G613" s="9"/>
    </row>
    <row r="614" spans="7:7" x14ac:dyDescent="0.2">
      <c r="G614" s="9"/>
    </row>
    <row r="615" spans="7:7" x14ac:dyDescent="0.2">
      <c r="G615" s="9"/>
    </row>
    <row r="616" spans="7:7" x14ac:dyDescent="0.2">
      <c r="G616" s="9"/>
    </row>
    <row r="617" spans="7:7" x14ac:dyDescent="0.2">
      <c r="G617" s="9"/>
    </row>
    <row r="618" spans="7:7" x14ac:dyDescent="0.2">
      <c r="G618" s="9"/>
    </row>
    <row r="619" spans="7:7" x14ac:dyDescent="0.2">
      <c r="G619" s="9"/>
    </row>
    <row r="620" spans="7:7" x14ac:dyDescent="0.2">
      <c r="G620" s="9"/>
    </row>
    <row r="621" spans="7:7" x14ac:dyDescent="0.2">
      <c r="G621" s="9"/>
    </row>
    <row r="622" spans="7:7" x14ac:dyDescent="0.2">
      <c r="G622" s="9"/>
    </row>
    <row r="623" spans="7:7" x14ac:dyDescent="0.2">
      <c r="G623" s="9"/>
    </row>
    <row r="624" spans="7:7" x14ac:dyDescent="0.2">
      <c r="G624" s="9"/>
    </row>
    <row r="625" spans="7:7" x14ac:dyDescent="0.2">
      <c r="G625" s="9"/>
    </row>
    <row r="626" spans="7:7" x14ac:dyDescent="0.2">
      <c r="G626" s="9"/>
    </row>
    <row r="627" spans="7:7" x14ac:dyDescent="0.2">
      <c r="G627" s="9"/>
    </row>
    <row r="628" spans="7:7" x14ac:dyDescent="0.2">
      <c r="G628" s="9"/>
    </row>
    <row r="629" spans="7:7" x14ac:dyDescent="0.2">
      <c r="G629" s="9"/>
    </row>
    <row r="630" spans="7:7" x14ac:dyDescent="0.2">
      <c r="G630" s="9"/>
    </row>
    <row r="631" spans="7:7" x14ac:dyDescent="0.2">
      <c r="G631" s="9"/>
    </row>
    <row r="632" spans="7:7" x14ac:dyDescent="0.2">
      <c r="G632" s="9"/>
    </row>
    <row r="633" spans="7:7" x14ac:dyDescent="0.2">
      <c r="G633" s="9"/>
    </row>
    <row r="634" spans="7:7" x14ac:dyDescent="0.2">
      <c r="G634" s="9"/>
    </row>
    <row r="635" spans="7:7" x14ac:dyDescent="0.2">
      <c r="G635" s="9"/>
    </row>
    <row r="636" spans="7:7" x14ac:dyDescent="0.2">
      <c r="G636" s="9"/>
    </row>
    <row r="637" spans="7:7" x14ac:dyDescent="0.2">
      <c r="G637" s="9"/>
    </row>
    <row r="638" spans="7:7" x14ac:dyDescent="0.2">
      <c r="G638" s="9"/>
    </row>
    <row r="639" spans="7:7" x14ac:dyDescent="0.2">
      <c r="G639" s="9"/>
    </row>
    <row r="640" spans="7:7" x14ac:dyDescent="0.2">
      <c r="G640" s="9"/>
    </row>
    <row r="641" spans="7:7" x14ac:dyDescent="0.2">
      <c r="G641" s="9"/>
    </row>
    <row r="642" spans="7:7" x14ac:dyDescent="0.2">
      <c r="G642" s="9"/>
    </row>
    <row r="643" spans="7:7" x14ac:dyDescent="0.2">
      <c r="G643" s="9"/>
    </row>
    <row r="644" spans="7:7" x14ac:dyDescent="0.2">
      <c r="G644" s="9"/>
    </row>
    <row r="645" spans="7:7" x14ac:dyDescent="0.2">
      <c r="G645" s="9"/>
    </row>
    <row r="646" spans="7:7" x14ac:dyDescent="0.2">
      <c r="G646" s="9"/>
    </row>
    <row r="647" spans="7:7" x14ac:dyDescent="0.2">
      <c r="G647" s="9"/>
    </row>
    <row r="648" spans="7:7" x14ac:dyDescent="0.2">
      <c r="G648" s="9"/>
    </row>
    <row r="649" spans="7:7" x14ac:dyDescent="0.2">
      <c r="G649" s="9"/>
    </row>
    <row r="650" spans="7:7" x14ac:dyDescent="0.2">
      <c r="G650" s="9"/>
    </row>
    <row r="651" spans="7:7" x14ac:dyDescent="0.2">
      <c r="G651" s="9"/>
    </row>
    <row r="652" spans="7:7" x14ac:dyDescent="0.2">
      <c r="G652" s="9"/>
    </row>
    <row r="653" spans="7:7" x14ac:dyDescent="0.2">
      <c r="G653" s="9"/>
    </row>
    <row r="654" spans="7:7" x14ac:dyDescent="0.2">
      <c r="G654" s="9"/>
    </row>
    <row r="655" spans="7:7" x14ac:dyDescent="0.2">
      <c r="G655" s="9"/>
    </row>
    <row r="656" spans="7:7" x14ac:dyDescent="0.2">
      <c r="G656" s="9"/>
    </row>
    <row r="657" spans="7:7" x14ac:dyDescent="0.2">
      <c r="G657" s="9"/>
    </row>
    <row r="658" spans="7:7" x14ac:dyDescent="0.2">
      <c r="G658" s="9"/>
    </row>
    <row r="659" spans="7:7" x14ac:dyDescent="0.2">
      <c r="G659" s="9"/>
    </row>
    <row r="660" spans="7:7" x14ac:dyDescent="0.2">
      <c r="G660" s="9"/>
    </row>
    <row r="661" spans="7:7" x14ac:dyDescent="0.2">
      <c r="G661" s="9"/>
    </row>
    <row r="662" spans="7:7" x14ac:dyDescent="0.2">
      <c r="G662" s="9"/>
    </row>
    <row r="663" spans="7:7" x14ac:dyDescent="0.2">
      <c r="G663" s="9"/>
    </row>
    <row r="664" spans="7:7" x14ac:dyDescent="0.2">
      <c r="G664" s="9"/>
    </row>
    <row r="665" spans="7:7" x14ac:dyDescent="0.2">
      <c r="G665" s="9"/>
    </row>
    <row r="666" spans="7:7" x14ac:dyDescent="0.2">
      <c r="G666" s="9"/>
    </row>
    <row r="667" spans="7:7" x14ac:dyDescent="0.2">
      <c r="G667" s="9"/>
    </row>
    <row r="668" spans="7:7" x14ac:dyDescent="0.2">
      <c r="G668" s="9"/>
    </row>
    <row r="669" spans="7:7" x14ac:dyDescent="0.2">
      <c r="G669" s="9"/>
    </row>
    <row r="670" spans="7:7" x14ac:dyDescent="0.2">
      <c r="G670" s="9"/>
    </row>
    <row r="671" spans="7:7" x14ac:dyDescent="0.2">
      <c r="G671" s="9"/>
    </row>
    <row r="672" spans="7:7" x14ac:dyDescent="0.2">
      <c r="G672" s="9"/>
    </row>
    <row r="673" spans="7:7" x14ac:dyDescent="0.2">
      <c r="G673" s="9"/>
    </row>
    <row r="674" spans="7:7" x14ac:dyDescent="0.2">
      <c r="G674" s="9"/>
    </row>
    <row r="675" spans="7:7" x14ac:dyDescent="0.2">
      <c r="G675" s="9"/>
    </row>
    <row r="676" spans="7:7" x14ac:dyDescent="0.2">
      <c r="G676" s="9"/>
    </row>
    <row r="677" spans="7:7" x14ac:dyDescent="0.2">
      <c r="G677" s="9"/>
    </row>
    <row r="678" spans="7:7" x14ac:dyDescent="0.2">
      <c r="G678" s="9"/>
    </row>
    <row r="679" spans="7:7" x14ac:dyDescent="0.2">
      <c r="G679" s="9"/>
    </row>
    <row r="680" spans="7:7" x14ac:dyDescent="0.2">
      <c r="G680" s="9"/>
    </row>
    <row r="681" spans="7:7" x14ac:dyDescent="0.2">
      <c r="G681" s="9"/>
    </row>
    <row r="682" spans="7:7" x14ac:dyDescent="0.2">
      <c r="G682" s="9"/>
    </row>
    <row r="683" spans="7:7" x14ac:dyDescent="0.2">
      <c r="G683" s="9"/>
    </row>
    <row r="684" spans="7:7" x14ac:dyDescent="0.2">
      <c r="G684" s="9"/>
    </row>
    <row r="685" spans="7:7" x14ac:dyDescent="0.2">
      <c r="G685" s="9"/>
    </row>
    <row r="686" spans="7:7" x14ac:dyDescent="0.2">
      <c r="G686" s="9"/>
    </row>
    <row r="687" spans="7:7" x14ac:dyDescent="0.2">
      <c r="G687" s="9"/>
    </row>
    <row r="688" spans="7:7" x14ac:dyDescent="0.2">
      <c r="G688" s="9"/>
    </row>
    <row r="689" spans="7:7" x14ac:dyDescent="0.2">
      <c r="G689" s="9"/>
    </row>
    <row r="690" spans="7:7" x14ac:dyDescent="0.2">
      <c r="G690" s="9"/>
    </row>
    <row r="691" spans="7:7" x14ac:dyDescent="0.2">
      <c r="G691" s="9"/>
    </row>
    <row r="692" spans="7:7" x14ac:dyDescent="0.2">
      <c r="G692" s="9"/>
    </row>
    <row r="693" spans="7:7" x14ac:dyDescent="0.2">
      <c r="G693" s="9"/>
    </row>
    <row r="694" spans="7:7" x14ac:dyDescent="0.2">
      <c r="G694" s="9"/>
    </row>
    <row r="695" spans="7:7" x14ac:dyDescent="0.2">
      <c r="G695" s="9"/>
    </row>
    <row r="696" spans="7:7" x14ac:dyDescent="0.2">
      <c r="G696" s="9"/>
    </row>
    <row r="697" spans="7:7" x14ac:dyDescent="0.2">
      <c r="G697" s="9"/>
    </row>
    <row r="698" spans="7:7" x14ac:dyDescent="0.2">
      <c r="G698" s="9"/>
    </row>
    <row r="699" spans="7:7" x14ac:dyDescent="0.2">
      <c r="G699" s="9"/>
    </row>
    <row r="700" spans="7:7" x14ac:dyDescent="0.2">
      <c r="G700" s="9"/>
    </row>
    <row r="701" spans="7:7" x14ac:dyDescent="0.2">
      <c r="G701" s="9"/>
    </row>
    <row r="702" spans="7:7" x14ac:dyDescent="0.2">
      <c r="G702" s="9"/>
    </row>
    <row r="703" spans="7:7" x14ac:dyDescent="0.2">
      <c r="G703" s="9"/>
    </row>
    <row r="704" spans="7:7" x14ac:dyDescent="0.2">
      <c r="G704" s="9"/>
    </row>
    <row r="705" spans="7:7" x14ac:dyDescent="0.2">
      <c r="G705" s="9"/>
    </row>
    <row r="706" spans="7:7" x14ac:dyDescent="0.2">
      <c r="G706" s="9"/>
    </row>
    <row r="707" spans="7:7" x14ac:dyDescent="0.2">
      <c r="G707" s="9"/>
    </row>
    <row r="708" spans="7:7" x14ac:dyDescent="0.2">
      <c r="G708" s="9"/>
    </row>
    <row r="709" spans="7:7" x14ac:dyDescent="0.2">
      <c r="G709" s="9"/>
    </row>
    <row r="710" spans="7:7" x14ac:dyDescent="0.2">
      <c r="G710" s="9"/>
    </row>
    <row r="711" spans="7:7" x14ac:dyDescent="0.2">
      <c r="G711" s="9"/>
    </row>
    <row r="712" spans="7:7" x14ac:dyDescent="0.2">
      <c r="G712" s="9"/>
    </row>
    <row r="713" spans="7:7" x14ac:dyDescent="0.2">
      <c r="G713" s="9"/>
    </row>
    <row r="714" spans="7:7" x14ac:dyDescent="0.2">
      <c r="G714" s="9"/>
    </row>
    <row r="715" spans="7:7" x14ac:dyDescent="0.2">
      <c r="G715" s="9"/>
    </row>
    <row r="716" spans="7:7" x14ac:dyDescent="0.2">
      <c r="G716" s="9"/>
    </row>
    <row r="717" spans="7:7" x14ac:dyDescent="0.2">
      <c r="G717" s="9"/>
    </row>
    <row r="718" spans="7:7" x14ac:dyDescent="0.2">
      <c r="G718" s="9"/>
    </row>
    <row r="719" spans="7:7" x14ac:dyDescent="0.2">
      <c r="G719" s="9"/>
    </row>
    <row r="720" spans="7:7" x14ac:dyDescent="0.2">
      <c r="G720" s="9"/>
    </row>
    <row r="721" spans="7:7" x14ac:dyDescent="0.2">
      <c r="G721" s="9"/>
    </row>
    <row r="722" spans="7:7" x14ac:dyDescent="0.2">
      <c r="G722" s="9"/>
    </row>
    <row r="723" spans="7:7" x14ac:dyDescent="0.2">
      <c r="G723" s="9"/>
    </row>
    <row r="724" spans="7:7" x14ac:dyDescent="0.2">
      <c r="G724" s="9"/>
    </row>
    <row r="725" spans="7:7" x14ac:dyDescent="0.2">
      <c r="G725" s="9"/>
    </row>
    <row r="726" spans="7:7" x14ac:dyDescent="0.2">
      <c r="G726" s="9"/>
    </row>
    <row r="727" spans="7:7" x14ac:dyDescent="0.2">
      <c r="G727" s="9"/>
    </row>
    <row r="728" spans="7:7" x14ac:dyDescent="0.2">
      <c r="G728" s="9"/>
    </row>
    <row r="729" spans="7:7" x14ac:dyDescent="0.2">
      <c r="G729" s="9"/>
    </row>
    <row r="730" spans="7:7" x14ac:dyDescent="0.2">
      <c r="G730" s="9"/>
    </row>
    <row r="731" spans="7:7" x14ac:dyDescent="0.2">
      <c r="G731" s="9"/>
    </row>
    <row r="732" spans="7:7" x14ac:dyDescent="0.2">
      <c r="G732" s="9"/>
    </row>
    <row r="733" spans="7:7" x14ac:dyDescent="0.2">
      <c r="G733" s="9"/>
    </row>
    <row r="734" spans="7:7" x14ac:dyDescent="0.2">
      <c r="G734" s="9"/>
    </row>
    <row r="735" spans="7:7" x14ac:dyDescent="0.2">
      <c r="G735" s="9"/>
    </row>
    <row r="736" spans="7:7" x14ac:dyDescent="0.2">
      <c r="G736" s="9"/>
    </row>
    <row r="737" spans="7:7" x14ac:dyDescent="0.2">
      <c r="G737" s="9"/>
    </row>
    <row r="738" spans="7:7" x14ac:dyDescent="0.2">
      <c r="G738" s="9"/>
    </row>
    <row r="739" spans="7:7" x14ac:dyDescent="0.2">
      <c r="G739" s="9"/>
    </row>
    <row r="740" spans="7:7" x14ac:dyDescent="0.2">
      <c r="G740" s="9"/>
    </row>
    <row r="741" spans="7:7" x14ac:dyDescent="0.2">
      <c r="G741" s="9"/>
    </row>
    <row r="742" spans="7:7" x14ac:dyDescent="0.2">
      <c r="G742" s="9"/>
    </row>
    <row r="743" spans="7:7" x14ac:dyDescent="0.2">
      <c r="G743" s="9"/>
    </row>
    <row r="744" spans="7:7" x14ac:dyDescent="0.2">
      <c r="G744" s="9"/>
    </row>
    <row r="745" spans="7:7" x14ac:dyDescent="0.2">
      <c r="G745" s="9"/>
    </row>
    <row r="746" spans="7:7" x14ac:dyDescent="0.2">
      <c r="G746" s="9"/>
    </row>
    <row r="747" spans="7:7" x14ac:dyDescent="0.2">
      <c r="G747" s="9"/>
    </row>
    <row r="748" spans="7:7" x14ac:dyDescent="0.2">
      <c r="G748" s="9"/>
    </row>
    <row r="749" spans="7:7" x14ac:dyDescent="0.2">
      <c r="G749" s="9"/>
    </row>
    <row r="750" spans="7:7" x14ac:dyDescent="0.2">
      <c r="G750" s="9"/>
    </row>
    <row r="751" spans="7:7" x14ac:dyDescent="0.2">
      <c r="G751" s="9"/>
    </row>
    <row r="752" spans="7:7" x14ac:dyDescent="0.2">
      <c r="G752" s="9"/>
    </row>
    <row r="753" spans="7:7" x14ac:dyDescent="0.2">
      <c r="G753" s="9"/>
    </row>
    <row r="754" spans="7:7" x14ac:dyDescent="0.2">
      <c r="G754" s="9"/>
    </row>
    <row r="755" spans="7:7" x14ac:dyDescent="0.2">
      <c r="G755" s="9"/>
    </row>
    <row r="756" spans="7:7" x14ac:dyDescent="0.2">
      <c r="G756" s="9"/>
    </row>
    <row r="757" spans="7:7" x14ac:dyDescent="0.2">
      <c r="G757" s="9"/>
    </row>
    <row r="758" spans="7:7" x14ac:dyDescent="0.2">
      <c r="G758" s="9"/>
    </row>
    <row r="759" spans="7:7" x14ac:dyDescent="0.2">
      <c r="G759" s="9"/>
    </row>
    <row r="760" spans="7:7" x14ac:dyDescent="0.2">
      <c r="G760" s="9"/>
    </row>
    <row r="761" spans="7:7" x14ac:dyDescent="0.2">
      <c r="G761" s="9"/>
    </row>
    <row r="762" spans="7:7" x14ac:dyDescent="0.2">
      <c r="G762" s="9"/>
    </row>
    <row r="763" spans="7:7" x14ac:dyDescent="0.2">
      <c r="G763" s="9"/>
    </row>
    <row r="764" spans="7:7" x14ac:dyDescent="0.2">
      <c r="G764" s="9"/>
    </row>
    <row r="765" spans="7:7" x14ac:dyDescent="0.2">
      <c r="G765" s="9"/>
    </row>
    <row r="766" spans="7:7" x14ac:dyDescent="0.2">
      <c r="G766" s="9"/>
    </row>
    <row r="767" spans="7:7" x14ac:dyDescent="0.2">
      <c r="G767" s="9"/>
    </row>
    <row r="768" spans="7:7" x14ac:dyDescent="0.2">
      <c r="G768" s="9"/>
    </row>
    <row r="769" spans="7:7" x14ac:dyDescent="0.2">
      <c r="G769" s="9"/>
    </row>
    <row r="770" spans="7:7" x14ac:dyDescent="0.2">
      <c r="G770" s="9"/>
    </row>
    <row r="771" spans="7:7" x14ac:dyDescent="0.2">
      <c r="G771" s="9"/>
    </row>
    <row r="772" spans="7:7" x14ac:dyDescent="0.2">
      <c r="G772" s="9"/>
    </row>
    <row r="773" spans="7:7" x14ac:dyDescent="0.2">
      <c r="G773" s="9"/>
    </row>
    <row r="774" spans="7:7" x14ac:dyDescent="0.2">
      <c r="G774" s="9"/>
    </row>
    <row r="775" spans="7:7" x14ac:dyDescent="0.2">
      <c r="G775" s="9"/>
    </row>
    <row r="776" spans="7:7" x14ac:dyDescent="0.2">
      <c r="G776" s="9"/>
    </row>
    <row r="777" spans="7:7" x14ac:dyDescent="0.2">
      <c r="G777" s="9"/>
    </row>
    <row r="778" spans="7:7" x14ac:dyDescent="0.2">
      <c r="G778" s="9"/>
    </row>
    <row r="779" spans="7:7" x14ac:dyDescent="0.2">
      <c r="G779" s="9"/>
    </row>
    <row r="780" spans="7:7" x14ac:dyDescent="0.2">
      <c r="G780" s="9"/>
    </row>
    <row r="781" spans="7:7" x14ac:dyDescent="0.2">
      <c r="G781" s="9"/>
    </row>
    <row r="782" spans="7:7" x14ac:dyDescent="0.2">
      <c r="G782" s="9"/>
    </row>
    <row r="783" spans="7:7" x14ac:dyDescent="0.2">
      <c r="G783" s="9"/>
    </row>
    <row r="784" spans="7:7" x14ac:dyDescent="0.2">
      <c r="G784" s="9"/>
    </row>
    <row r="785" spans="7:7" x14ac:dyDescent="0.2">
      <c r="G785" s="9"/>
    </row>
    <row r="786" spans="7:7" x14ac:dyDescent="0.2">
      <c r="G786" s="9"/>
    </row>
    <row r="787" spans="7:7" x14ac:dyDescent="0.2">
      <c r="G787" s="9"/>
    </row>
    <row r="788" spans="7:7" x14ac:dyDescent="0.2">
      <c r="G788" s="9"/>
    </row>
    <row r="789" spans="7:7" x14ac:dyDescent="0.2">
      <c r="G789" s="9"/>
    </row>
    <row r="790" spans="7:7" x14ac:dyDescent="0.2">
      <c r="G790" s="9"/>
    </row>
    <row r="791" spans="7:7" x14ac:dyDescent="0.2">
      <c r="G791" s="9"/>
    </row>
    <row r="792" spans="7:7" x14ac:dyDescent="0.2">
      <c r="G792" s="9"/>
    </row>
    <row r="793" spans="7:7" x14ac:dyDescent="0.2">
      <c r="G793" s="9"/>
    </row>
    <row r="794" spans="7:7" x14ac:dyDescent="0.2">
      <c r="G794" s="9"/>
    </row>
    <row r="795" spans="7:7" x14ac:dyDescent="0.2">
      <c r="G795" s="9"/>
    </row>
    <row r="796" spans="7:7" x14ac:dyDescent="0.2">
      <c r="G796" s="9"/>
    </row>
    <row r="797" spans="7:7" x14ac:dyDescent="0.2">
      <c r="G797" s="9"/>
    </row>
    <row r="798" spans="7:7" x14ac:dyDescent="0.2">
      <c r="G798" s="9"/>
    </row>
    <row r="799" spans="7:7" x14ac:dyDescent="0.2">
      <c r="G799" s="9"/>
    </row>
    <row r="800" spans="7:7" x14ac:dyDescent="0.2">
      <c r="G800" s="9"/>
    </row>
    <row r="801" spans="7:7" x14ac:dyDescent="0.2">
      <c r="G801" s="9"/>
    </row>
    <row r="802" spans="7:7" x14ac:dyDescent="0.2">
      <c r="G802" s="9"/>
    </row>
    <row r="803" spans="7:7" x14ac:dyDescent="0.2">
      <c r="G803" s="9"/>
    </row>
    <row r="804" spans="7:7" x14ac:dyDescent="0.2">
      <c r="G804" s="9"/>
    </row>
    <row r="805" spans="7:7" x14ac:dyDescent="0.2">
      <c r="G805" s="9"/>
    </row>
    <row r="806" spans="7:7" x14ac:dyDescent="0.2">
      <c r="G806" s="9"/>
    </row>
    <row r="807" spans="7:7" x14ac:dyDescent="0.2">
      <c r="G807" s="9"/>
    </row>
    <row r="808" spans="7:7" x14ac:dyDescent="0.2">
      <c r="G808" s="9"/>
    </row>
    <row r="809" spans="7:7" x14ac:dyDescent="0.2">
      <c r="G809" s="9"/>
    </row>
    <row r="810" spans="7:7" x14ac:dyDescent="0.2">
      <c r="G810" s="9"/>
    </row>
    <row r="811" spans="7:7" x14ac:dyDescent="0.2">
      <c r="G811" s="9"/>
    </row>
    <row r="812" spans="7:7" x14ac:dyDescent="0.2">
      <c r="G812" s="9"/>
    </row>
    <row r="813" spans="7:7" x14ac:dyDescent="0.2">
      <c r="G813" s="9"/>
    </row>
    <row r="814" spans="7:7" x14ac:dyDescent="0.2">
      <c r="G814" s="9"/>
    </row>
    <row r="815" spans="7:7" x14ac:dyDescent="0.2">
      <c r="G815" s="9"/>
    </row>
    <row r="816" spans="7:7" x14ac:dyDescent="0.2">
      <c r="G816" s="9"/>
    </row>
    <row r="817" spans="7:7" x14ac:dyDescent="0.2">
      <c r="G817" s="9"/>
    </row>
    <row r="818" spans="7:7" x14ac:dyDescent="0.2">
      <c r="G818" s="9"/>
    </row>
    <row r="819" spans="7:7" x14ac:dyDescent="0.2">
      <c r="G819" s="9"/>
    </row>
    <row r="820" spans="7:7" x14ac:dyDescent="0.2">
      <c r="G820" s="9"/>
    </row>
    <row r="821" spans="7:7" x14ac:dyDescent="0.2">
      <c r="G821" s="9"/>
    </row>
    <row r="822" spans="7:7" x14ac:dyDescent="0.2">
      <c r="G822" s="9"/>
    </row>
    <row r="823" spans="7:7" x14ac:dyDescent="0.2">
      <c r="G823" s="9"/>
    </row>
    <row r="824" spans="7:7" x14ac:dyDescent="0.2">
      <c r="G824" s="9"/>
    </row>
    <row r="825" spans="7:7" x14ac:dyDescent="0.2">
      <c r="G825" s="9"/>
    </row>
    <row r="826" spans="7:7" x14ac:dyDescent="0.2">
      <c r="G826" s="9"/>
    </row>
    <row r="827" spans="7:7" x14ac:dyDescent="0.2">
      <c r="G827" s="9"/>
    </row>
    <row r="828" spans="7:7" x14ac:dyDescent="0.2">
      <c r="G828" s="9"/>
    </row>
    <row r="829" spans="7:7" x14ac:dyDescent="0.2">
      <c r="G829" s="9"/>
    </row>
    <row r="830" spans="7:7" x14ac:dyDescent="0.2">
      <c r="G830" s="9"/>
    </row>
    <row r="831" spans="7:7" x14ac:dyDescent="0.2">
      <c r="G831" s="9"/>
    </row>
    <row r="832" spans="7:7" x14ac:dyDescent="0.2">
      <c r="G832" s="9"/>
    </row>
    <row r="833" spans="7:7" x14ac:dyDescent="0.2">
      <c r="G833" s="9"/>
    </row>
    <row r="834" spans="7:7" x14ac:dyDescent="0.2">
      <c r="G834" s="9"/>
    </row>
    <row r="835" spans="7:7" x14ac:dyDescent="0.2">
      <c r="G835" s="9"/>
    </row>
    <row r="836" spans="7:7" x14ac:dyDescent="0.2">
      <c r="G836" s="9"/>
    </row>
    <row r="837" spans="7:7" x14ac:dyDescent="0.2">
      <c r="G837" s="9"/>
    </row>
    <row r="838" spans="7:7" x14ac:dyDescent="0.2">
      <c r="G838" s="9"/>
    </row>
    <row r="839" spans="7:7" x14ac:dyDescent="0.2">
      <c r="G839" s="9"/>
    </row>
    <row r="840" spans="7:7" x14ac:dyDescent="0.2">
      <c r="G840" s="9"/>
    </row>
    <row r="841" spans="7:7" x14ac:dyDescent="0.2">
      <c r="G841" s="9"/>
    </row>
    <row r="842" spans="7:7" x14ac:dyDescent="0.2">
      <c r="G842" s="9"/>
    </row>
    <row r="843" spans="7:7" x14ac:dyDescent="0.2">
      <c r="G843" s="9"/>
    </row>
    <row r="844" spans="7:7" x14ac:dyDescent="0.2">
      <c r="G844" s="9"/>
    </row>
    <row r="845" spans="7:7" x14ac:dyDescent="0.2">
      <c r="G845" s="9"/>
    </row>
    <row r="846" spans="7:7" x14ac:dyDescent="0.2">
      <c r="G846" s="9"/>
    </row>
    <row r="847" spans="7:7" x14ac:dyDescent="0.2">
      <c r="G847" s="9"/>
    </row>
    <row r="848" spans="7:7" x14ac:dyDescent="0.2">
      <c r="G848" s="9"/>
    </row>
    <row r="849" spans="7:7" x14ac:dyDescent="0.2">
      <c r="G849" s="9"/>
    </row>
    <row r="850" spans="7:7" x14ac:dyDescent="0.2">
      <c r="G850" s="9"/>
    </row>
    <row r="851" spans="7:7" x14ac:dyDescent="0.2">
      <c r="G851" s="9"/>
    </row>
    <row r="852" spans="7:7" x14ac:dyDescent="0.2">
      <c r="G852" s="9"/>
    </row>
    <row r="853" spans="7:7" x14ac:dyDescent="0.2">
      <c r="G853" s="9"/>
    </row>
    <row r="854" spans="7:7" x14ac:dyDescent="0.2">
      <c r="G854" s="9"/>
    </row>
    <row r="855" spans="7:7" x14ac:dyDescent="0.2">
      <c r="G855" s="9"/>
    </row>
    <row r="856" spans="7:7" x14ac:dyDescent="0.2">
      <c r="G856" s="9"/>
    </row>
    <row r="857" spans="7:7" x14ac:dyDescent="0.2">
      <c r="G857" s="9"/>
    </row>
    <row r="858" spans="7:7" x14ac:dyDescent="0.2">
      <c r="G858" s="9"/>
    </row>
    <row r="859" spans="7:7" x14ac:dyDescent="0.2">
      <c r="G859" s="9"/>
    </row>
    <row r="860" spans="7:7" x14ac:dyDescent="0.2">
      <c r="G860" s="9"/>
    </row>
    <row r="861" spans="7:7" x14ac:dyDescent="0.2">
      <c r="G861" s="9"/>
    </row>
    <row r="862" spans="7:7" x14ac:dyDescent="0.2">
      <c r="G862" s="9"/>
    </row>
    <row r="863" spans="7:7" x14ac:dyDescent="0.2">
      <c r="G863" s="9"/>
    </row>
    <row r="864" spans="7:7" x14ac:dyDescent="0.2">
      <c r="G864" s="9"/>
    </row>
    <row r="865" spans="7:7" x14ac:dyDescent="0.2">
      <c r="G865" s="9"/>
    </row>
    <row r="866" spans="7:7" x14ac:dyDescent="0.2">
      <c r="G866" s="9"/>
    </row>
    <row r="867" spans="7:7" x14ac:dyDescent="0.2">
      <c r="G867" s="9"/>
    </row>
    <row r="868" spans="7:7" x14ac:dyDescent="0.2">
      <c r="G868" s="9"/>
    </row>
    <row r="869" spans="7:7" x14ac:dyDescent="0.2">
      <c r="G869" s="9"/>
    </row>
    <row r="870" spans="7:7" x14ac:dyDescent="0.2">
      <c r="G870" s="9"/>
    </row>
    <row r="871" spans="7:7" x14ac:dyDescent="0.2">
      <c r="G871" s="9"/>
    </row>
    <row r="872" spans="7:7" x14ac:dyDescent="0.2">
      <c r="G872" s="9"/>
    </row>
    <row r="873" spans="7:7" x14ac:dyDescent="0.2">
      <c r="G873" s="9"/>
    </row>
    <row r="874" spans="7:7" x14ac:dyDescent="0.2">
      <c r="G874" s="9"/>
    </row>
    <row r="875" spans="7:7" x14ac:dyDescent="0.2">
      <c r="G875" s="9"/>
    </row>
    <row r="876" spans="7:7" x14ac:dyDescent="0.2">
      <c r="G876" s="9"/>
    </row>
    <row r="877" spans="7:7" x14ac:dyDescent="0.2">
      <c r="G877" s="9"/>
    </row>
    <row r="878" spans="7:7" x14ac:dyDescent="0.2">
      <c r="G878" s="9"/>
    </row>
    <row r="879" spans="7:7" x14ac:dyDescent="0.2">
      <c r="G879" s="9"/>
    </row>
    <row r="880" spans="7:7" x14ac:dyDescent="0.2">
      <c r="G880" s="9"/>
    </row>
    <row r="881" spans="7:7" x14ac:dyDescent="0.2">
      <c r="G881" s="9"/>
    </row>
    <row r="882" spans="7:7" x14ac:dyDescent="0.2">
      <c r="G882" s="9"/>
    </row>
    <row r="883" spans="7:7" x14ac:dyDescent="0.2">
      <c r="G883" s="9"/>
    </row>
    <row r="884" spans="7:7" x14ac:dyDescent="0.2">
      <c r="G884" s="9"/>
    </row>
    <row r="885" spans="7:7" x14ac:dyDescent="0.2">
      <c r="G885" s="9"/>
    </row>
    <row r="886" spans="7:7" x14ac:dyDescent="0.2">
      <c r="G886" s="9"/>
    </row>
    <row r="887" spans="7:7" x14ac:dyDescent="0.2">
      <c r="G887" s="9"/>
    </row>
    <row r="888" spans="7:7" x14ac:dyDescent="0.2">
      <c r="G888" s="9"/>
    </row>
    <row r="889" spans="7:7" x14ac:dyDescent="0.2">
      <c r="G889" s="9"/>
    </row>
    <row r="890" spans="7:7" x14ac:dyDescent="0.2">
      <c r="G890" s="9"/>
    </row>
    <row r="891" spans="7:7" x14ac:dyDescent="0.2">
      <c r="G891" s="9"/>
    </row>
    <row r="892" spans="7:7" x14ac:dyDescent="0.2">
      <c r="G892" s="9"/>
    </row>
    <row r="893" spans="7:7" x14ac:dyDescent="0.2">
      <c r="G893" s="9"/>
    </row>
    <row r="894" spans="7:7" x14ac:dyDescent="0.2">
      <c r="G894" s="9"/>
    </row>
    <row r="895" spans="7:7" x14ac:dyDescent="0.2">
      <c r="G895" s="9"/>
    </row>
    <row r="896" spans="7:7" x14ac:dyDescent="0.2">
      <c r="G896" s="9"/>
    </row>
    <row r="897" spans="7:7" x14ac:dyDescent="0.2">
      <c r="G897" s="9"/>
    </row>
    <row r="898" spans="7:7" x14ac:dyDescent="0.2">
      <c r="G898" s="9"/>
    </row>
    <row r="899" spans="7:7" x14ac:dyDescent="0.2">
      <c r="G899" s="9"/>
    </row>
    <row r="900" spans="7:7" x14ac:dyDescent="0.2">
      <c r="G900" s="9"/>
    </row>
    <row r="901" spans="7:7" x14ac:dyDescent="0.2">
      <c r="G901" s="9"/>
    </row>
    <row r="902" spans="7:7" x14ac:dyDescent="0.2">
      <c r="G902" s="9"/>
    </row>
    <row r="903" spans="7:7" x14ac:dyDescent="0.2">
      <c r="G903" s="9"/>
    </row>
    <row r="904" spans="7:7" x14ac:dyDescent="0.2">
      <c r="G904" s="9"/>
    </row>
    <row r="905" spans="7:7" x14ac:dyDescent="0.2">
      <c r="G905" s="9"/>
    </row>
    <row r="906" spans="7:7" x14ac:dyDescent="0.2">
      <c r="G906" s="9"/>
    </row>
    <row r="907" spans="7:7" x14ac:dyDescent="0.2">
      <c r="G907" s="9"/>
    </row>
    <row r="908" spans="7:7" x14ac:dyDescent="0.2">
      <c r="G908" s="9"/>
    </row>
    <row r="909" spans="7:7" x14ac:dyDescent="0.2">
      <c r="G909" s="9"/>
    </row>
    <row r="910" spans="7:7" x14ac:dyDescent="0.2">
      <c r="G910" s="9"/>
    </row>
    <row r="911" spans="7:7" x14ac:dyDescent="0.2">
      <c r="G911" s="9"/>
    </row>
    <row r="912" spans="7:7" x14ac:dyDescent="0.2">
      <c r="G912" s="9"/>
    </row>
    <row r="913" spans="7:7" x14ac:dyDescent="0.2">
      <c r="G913" s="9"/>
    </row>
    <row r="914" spans="7:7" x14ac:dyDescent="0.2">
      <c r="G914" s="9"/>
    </row>
    <row r="915" spans="7:7" x14ac:dyDescent="0.2">
      <c r="G915" s="9"/>
    </row>
    <row r="916" spans="7:7" x14ac:dyDescent="0.2">
      <c r="G916" s="9"/>
    </row>
    <row r="917" spans="7:7" x14ac:dyDescent="0.2">
      <c r="G917" s="9"/>
    </row>
    <row r="918" spans="7:7" x14ac:dyDescent="0.2">
      <c r="G918" s="9"/>
    </row>
    <row r="919" spans="7:7" x14ac:dyDescent="0.2">
      <c r="G919" s="9"/>
    </row>
    <row r="920" spans="7:7" x14ac:dyDescent="0.2">
      <c r="G920" s="9"/>
    </row>
    <row r="921" spans="7:7" x14ac:dyDescent="0.2">
      <c r="G921" s="9"/>
    </row>
    <row r="922" spans="7:7" x14ac:dyDescent="0.2">
      <c r="G922" s="9"/>
    </row>
    <row r="923" spans="7:7" x14ac:dyDescent="0.2">
      <c r="G923" s="9"/>
    </row>
    <row r="924" spans="7:7" x14ac:dyDescent="0.2">
      <c r="G924" s="9"/>
    </row>
    <row r="925" spans="7:7" x14ac:dyDescent="0.2">
      <c r="G925" s="9"/>
    </row>
    <row r="926" spans="7:7" x14ac:dyDescent="0.2">
      <c r="G926" s="9"/>
    </row>
    <row r="927" spans="7:7" x14ac:dyDescent="0.2">
      <c r="G927" s="9"/>
    </row>
    <row r="928" spans="7:7" x14ac:dyDescent="0.2">
      <c r="G928" s="9"/>
    </row>
    <row r="929" spans="7:7" x14ac:dyDescent="0.2">
      <c r="G929" s="9"/>
    </row>
    <row r="930" spans="7:7" x14ac:dyDescent="0.2">
      <c r="G930" s="9"/>
    </row>
    <row r="931" spans="7:7" x14ac:dyDescent="0.2">
      <c r="G931" s="9"/>
    </row>
    <row r="932" spans="7:7" x14ac:dyDescent="0.2">
      <c r="G932" s="9"/>
    </row>
    <row r="933" spans="7:7" x14ac:dyDescent="0.2">
      <c r="G933" s="9"/>
    </row>
    <row r="934" spans="7:7" x14ac:dyDescent="0.2">
      <c r="G934" s="9"/>
    </row>
    <row r="935" spans="7:7" x14ac:dyDescent="0.2">
      <c r="G935" s="9"/>
    </row>
    <row r="936" spans="7:7" x14ac:dyDescent="0.2">
      <c r="G936" s="9"/>
    </row>
    <row r="937" spans="7:7" x14ac:dyDescent="0.2">
      <c r="G937" s="9"/>
    </row>
    <row r="938" spans="7:7" x14ac:dyDescent="0.2">
      <c r="G938" s="9"/>
    </row>
    <row r="939" spans="7:7" x14ac:dyDescent="0.2">
      <c r="G939" s="9"/>
    </row>
    <row r="940" spans="7:7" x14ac:dyDescent="0.2">
      <c r="G940" s="9"/>
    </row>
    <row r="941" spans="7:7" x14ac:dyDescent="0.2">
      <c r="G941" s="9"/>
    </row>
    <row r="942" spans="7:7" x14ac:dyDescent="0.2">
      <c r="G942" s="9"/>
    </row>
    <row r="943" spans="7:7" x14ac:dyDescent="0.2">
      <c r="G943" s="9"/>
    </row>
    <row r="944" spans="7:7" x14ac:dyDescent="0.2">
      <c r="G944" s="9"/>
    </row>
    <row r="945" spans="7:7" x14ac:dyDescent="0.2">
      <c r="G945" s="9"/>
    </row>
    <row r="946" spans="7:7" x14ac:dyDescent="0.2">
      <c r="G946" s="9"/>
    </row>
    <row r="947" spans="7:7" x14ac:dyDescent="0.2">
      <c r="G947" s="9"/>
    </row>
    <row r="948" spans="7:7" x14ac:dyDescent="0.2">
      <c r="G948" s="9"/>
    </row>
    <row r="949" spans="7:7" x14ac:dyDescent="0.2">
      <c r="G949" s="9"/>
    </row>
    <row r="950" spans="7:7" x14ac:dyDescent="0.2">
      <c r="G950" s="9"/>
    </row>
    <row r="951" spans="7:7" x14ac:dyDescent="0.2">
      <c r="G951" s="9"/>
    </row>
    <row r="952" spans="7:7" x14ac:dyDescent="0.2">
      <c r="G952" s="9"/>
    </row>
    <row r="953" spans="7:7" x14ac:dyDescent="0.2">
      <c r="G953" s="9"/>
    </row>
    <row r="954" spans="7:7" x14ac:dyDescent="0.2">
      <c r="G954" s="9"/>
    </row>
    <row r="955" spans="7:7" x14ac:dyDescent="0.2">
      <c r="G955" s="9"/>
    </row>
    <row r="956" spans="7:7" x14ac:dyDescent="0.2">
      <c r="G956" s="9"/>
    </row>
    <row r="957" spans="7:7" x14ac:dyDescent="0.2">
      <c r="G957" s="9"/>
    </row>
    <row r="958" spans="7:7" x14ac:dyDescent="0.2">
      <c r="G958" s="9"/>
    </row>
    <row r="959" spans="7:7" x14ac:dyDescent="0.2">
      <c r="G959" s="9"/>
    </row>
    <row r="960" spans="7:7" x14ac:dyDescent="0.2">
      <c r="G960" s="9"/>
    </row>
    <row r="961" spans="7:7" x14ac:dyDescent="0.2">
      <c r="G961" s="9"/>
    </row>
    <row r="962" spans="7:7" x14ac:dyDescent="0.2">
      <c r="G962" s="9"/>
    </row>
    <row r="963" spans="7:7" x14ac:dyDescent="0.2">
      <c r="G963" s="9"/>
    </row>
    <row r="964" spans="7:7" x14ac:dyDescent="0.2">
      <c r="G964" s="9"/>
    </row>
    <row r="965" spans="7:7" x14ac:dyDescent="0.2">
      <c r="G965" s="9"/>
    </row>
    <row r="966" spans="7:7" x14ac:dyDescent="0.2">
      <c r="G966" s="9"/>
    </row>
    <row r="967" spans="7:7" x14ac:dyDescent="0.2">
      <c r="G967" s="9"/>
    </row>
    <row r="968" spans="7:7" x14ac:dyDescent="0.2">
      <c r="G968" s="9"/>
    </row>
    <row r="969" spans="7:7" x14ac:dyDescent="0.2">
      <c r="G969" s="9"/>
    </row>
    <row r="970" spans="7:7" x14ac:dyDescent="0.2">
      <c r="G970" s="9"/>
    </row>
    <row r="971" spans="7:7" x14ac:dyDescent="0.2">
      <c r="G971" s="9"/>
    </row>
    <row r="972" spans="7:7" x14ac:dyDescent="0.2">
      <c r="G972" s="9"/>
    </row>
    <row r="973" spans="7:7" x14ac:dyDescent="0.2">
      <c r="G973" s="9"/>
    </row>
    <row r="974" spans="7:7" x14ac:dyDescent="0.2">
      <c r="G974" s="9"/>
    </row>
    <row r="975" spans="7:7" x14ac:dyDescent="0.2">
      <c r="G975" s="9"/>
    </row>
    <row r="976" spans="7:7" x14ac:dyDescent="0.2">
      <c r="G976" s="9"/>
    </row>
    <row r="977" spans="7:7" x14ac:dyDescent="0.2">
      <c r="G977" s="9"/>
    </row>
    <row r="978" spans="7:7" x14ac:dyDescent="0.2">
      <c r="G978" s="9"/>
    </row>
    <row r="979" spans="7:7" x14ac:dyDescent="0.2">
      <c r="G979" s="9"/>
    </row>
    <row r="980" spans="7:7" x14ac:dyDescent="0.2">
      <c r="G980" s="9"/>
    </row>
    <row r="981" spans="7:7" x14ac:dyDescent="0.2">
      <c r="G981" s="9"/>
    </row>
    <row r="982" spans="7:7" x14ac:dyDescent="0.2">
      <c r="G982" s="9"/>
    </row>
    <row r="983" spans="7:7" x14ac:dyDescent="0.2">
      <c r="G983" s="9"/>
    </row>
    <row r="984" spans="7:7" x14ac:dyDescent="0.2">
      <c r="G984" s="9"/>
    </row>
    <row r="985" spans="7:7" x14ac:dyDescent="0.2">
      <c r="G985" s="9"/>
    </row>
    <row r="986" spans="7:7" x14ac:dyDescent="0.2">
      <c r="G986" s="9"/>
    </row>
    <row r="987" spans="7:7" x14ac:dyDescent="0.2">
      <c r="G987" s="9"/>
    </row>
    <row r="988" spans="7:7" x14ac:dyDescent="0.2">
      <c r="G988" s="9"/>
    </row>
    <row r="989" spans="7:7" x14ac:dyDescent="0.2">
      <c r="G989" s="9"/>
    </row>
    <row r="990" spans="7:7" x14ac:dyDescent="0.2">
      <c r="G990" s="9"/>
    </row>
    <row r="991" spans="7:7" x14ac:dyDescent="0.2">
      <c r="G991" s="9"/>
    </row>
    <row r="992" spans="7:7" x14ac:dyDescent="0.2">
      <c r="G992" s="9"/>
    </row>
    <row r="993" spans="7:7" x14ac:dyDescent="0.2">
      <c r="G993" s="9"/>
    </row>
    <row r="994" spans="7:7" x14ac:dyDescent="0.2">
      <c r="G994" s="9"/>
    </row>
    <row r="995" spans="7:7" x14ac:dyDescent="0.2">
      <c r="G995" s="9"/>
    </row>
    <row r="996" spans="7:7" x14ac:dyDescent="0.2">
      <c r="G996" s="9"/>
    </row>
    <row r="997" spans="7:7" x14ac:dyDescent="0.2">
      <c r="G997" s="9"/>
    </row>
    <row r="998" spans="7:7" x14ac:dyDescent="0.2">
      <c r="G998" s="9"/>
    </row>
    <row r="999" spans="7:7" x14ac:dyDescent="0.2">
      <c r="G999" s="9"/>
    </row>
    <row r="1000" spans="7:7" x14ac:dyDescent="0.2">
      <c r="G1000" s="9"/>
    </row>
    <row r="1001" spans="7:7" x14ac:dyDescent="0.2">
      <c r="G1001" s="9"/>
    </row>
    <row r="1002" spans="7:7" x14ac:dyDescent="0.2">
      <c r="G1002" s="9"/>
    </row>
    <row r="1003" spans="7:7" x14ac:dyDescent="0.2">
      <c r="G1003" s="9"/>
    </row>
    <row r="1004" spans="7:7" x14ac:dyDescent="0.2">
      <c r="G1004" s="9"/>
    </row>
    <row r="1005" spans="7:7" x14ac:dyDescent="0.2">
      <c r="G1005" s="9"/>
    </row>
    <row r="1006" spans="7:7" x14ac:dyDescent="0.2">
      <c r="G1006" s="9"/>
    </row>
    <row r="1007" spans="7:7" x14ac:dyDescent="0.2">
      <c r="G1007" s="9"/>
    </row>
    <row r="1008" spans="7:7" x14ac:dyDescent="0.2">
      <c r="G1008" s="9"/>
    </row>
    <row r="1009" spans="7:7" x14ac:dyDescent="0.2">
      <c r="G1009" s="9"/>
    </row>
    <row r="1010" spans="7:7" x14ac:dyDescent="0.2">
      <c r="G1010" s="9"/>
    </row>
    <row r="1011" spans="7:7" x14ac:dyDescent="0.2">
      <c r="G1011" s="9"/>
    </row>
    <row r="1012" spans="7:7" x14ac:dyDescent="0.2">
      <c r="G1012" s="9"/>
    </row>
    <row r="1013" spans="7:7" x14ac:dyDescent="0.2">
      <c r="G1013" s="9"/>
    </row>
    <row r="1014" spans="7:7" x14ac:dyDescent="0.2">
      <c r="G1014" s="9"/>
    </row>
    <row r="1015" spans="7:7" x14ac:dyDescent="0.2">
      <c r="G1015" s="9"/>
    </row>
    <row r="1016" spans="7:7" x14ac:dyDescent="0.2">
      <c r="G1016" s="9"/>
    </row>
    <row r="1017" spans="7:7" x14ac:dyDescent="0.2">
      <c r="G1017" s="9"/>
    </row>
    <row r="1018" spans="7:7" x14ac:dyDescent="0.2">
      <c r="G1018" s="9"/>
    </row>
    <row r="1019" spans="7:7" x14ac:dyDescent="0.2">
      <c r="G1019" s="9"/>
    </row>
    <row r="1020" spans="7:7" x14ac:dyDescent="0.2">
      <c r="G1020" s="9"/>
    </row>
    <row r="1021" spans="7:7" x14ac:dyDescent="0.2">
      <c r="G1021" s="9"/>
    </row>
    <row r="1022" spans="7:7" x14ac:dyDescent="0.2">
      <c r="G1022" s="9"/>
    </row>
    <row r="1023" spans="7:7" x14ac:dyDescent="0.2">
      <c r="G1023" s="9"/>
    </row>
    <row r="1024" spans="7:7" x14ac:dyDescent="0.2">
      <c r="G1024" s="9"/>
    </row>
    <row r="1025" spans="7:7" x14ac:dyDescent="0.2">
      <c r="G1025" s="9"/>
    </row>
    <row r="1026" spans="7:7" x14ac:dyDescent="0.2">
      <c r="G1026" s="9"/>
    </row>
    <row r="1027" spans="7:7" x14ac:dyDescent="0.2">
      <c r="G1027" s="9"/>
    </row>
    <row r="1028" spans="7:7" x14ac:dyDescent="0.2">
      <c r="G1028" s="9"/>
    </row>
    <row r="1029" spans="7:7" x14ac:dyDescent="0.2">
      <c r="G1029" s="9"/>
    </row>
    <row r="1030" spans="7:7" x14ac:dyDescent="0.2">
      <c r="G1030" s="9"/>
    </row>
    <row r="1031" spans="7:7" x14ac:dyDescent="0.2">
      <c r="G1031" s="9"/>
    </row>
    <row r="1032" spans="7:7" x14ac:dyDescent="0.2">
      <c r="G1032" s="9"/>
    </row>
    <row r="1033" spans="7:7" x14ac:dyDescent="0.2">
      <c r="G1033" s="9"/>
    </row>
    <row r="1034" spans="7:7" x14ac:dyDescent="0.2">
      <c r="G1034" s="9"/>
    </row>
    <row r="1035" spans="7:7" x14ac:dyDescent="0.2">
      <c r="G1035" s="9"/>
    </row>
    <row r="1036" spans="7:7" x14ac:dyDescent="0.2">
      <c r="G1036" s="9"/>
    </row>
    <row r="1037" spans="7:7" x14ac:dyDescent="0.2">
      <c r="G1037" s="9"/>
    </row>
    <row r="1038" spans="7:7" x14ac:dyDescent="0.2">
      <c r="G1038" s="9"/>
    </row>
    <row r="1039" spans="7:7" x14ac:dyDescent="0.2">
      <c r="G1039" s="9"/>
    </row>
    <row r="1040" spans="7:7" x14ac:dyDescent="0.2">
      <c r="G1040" s="9"/>
    </row>
    <row r="1041" spans="7:7" x14ac:dyDescent="0.2">
      <c r="G1041" s="9"/>
    </row>
    <row r="1042" spans="7:7" x14ac:dyDescent="0.2">
      <c r="G1042" s="9"/>
    </row>
    <row r="1043" spans="7:7" x14ac:dyDescent="0.2">
      <c r="G1043" s="9"/>
    </row>
    <row r="1044" spans="7:7" x14ac:dyDescent="0.2">
      <c r="G1044" s="9"/>
    </row>
    <row r="1045" spans="7:7" x14ac:dyDescent="0.2">
      <c r="G1045" s="9"/>
    </row>
    <row r="1046" spans="7:7" x14ac:dyDescent="0.2">
      <c r="G1046" s="9"/>
    </row>
    <row r="1047" spans="7:7" x14ac:dyDescent="0.2">
      <c r="G1047" s="9"/>
    </row>
    <row r="1048" spans="7:7" x14ac:dyDescent="0.2">
      <c r="G1048" s="9"/>
    </row>
    <row r="1049" spans="7:7" x14ac:dyDescent="0.2">
      <c r="G1049" s="9"/>
    </row>
    <row r="1050" spans="7:7" x14ac:dyDescent="0.2">
      <c r="G1050" s="9"/>
    </row>
    <row r="1051" spans="7:7" x14ac:dyDescent="0.2">
      <c r="G1051" s="9"/>
    </row>
    <row r="1052" spans="7:7" x14ac:dyDescent="0.2">
      <c r="G1052" s="9"/>
    </row>
    <row r="1053" spans="7:7" x14ac:dyDescent="0.2">
      <c r="G1053" s="9"/>
    </row>
    <row r="1054" spans="7:7" x14ac:dyDescent="0.2">
      <c r="G1054" s="9"/>
    </row>
    <row r="1055" spans="7:7" x14ac:dyDescent="0.2">
      <c r="G1055" s="9"/>
    </row>
    <row r="1056" spans="7:7" x14ac:dyDescent="0.2">
      <c r="G1056" s="9"/>
    </row>
    <row r="1057" spans="7:7" x14ac:dyDescent="0.2">
      <c r="G1057" s="9"/>
    </row>
    <row r="1058" spans="7:7" x14ac:dyDescent="0.2">
      <c r="G1058" s="9"/>
    </row>
    <row r="1059" spans="7:7" x14ac:dyDescent="0.2">
      <c r="G1059" s="9"/>
    </row>
    <row r="1060" spans="7:7" x14ac:dyDescent="0.2">
      <c r="G1060" s="9"/>
    </row>
    <row r="1061" spans="7:7" x14ac:dyDescent="0.2">
      <c r="G1061" s="9"/>
    </row>
    <row r="1062" spans="7:7" x14ac:dyDescent="0.2">
      <c r="G1062" s="9"/>
    </row>
    <row r="1063" spans="7:7" x14ac:dyDescent="0.2">
      <c r="G1063" s="9"/>
    </row>
    <row r="1064" spans="7:7" x14ac:dyDescent="0.2">
      <c r="G1064" s="9"/>
    </row>
    <row r="1065" spans="7:7" x14ac:dyDescent="0.2">
      <c r="G1065" s="9"/>
    </row>
    <row r="1066" spans="7:7" x14ac:dyDescent="0.2">
      <c r="G1066" s="9"/>
    </row>
    <row r="1067" spans="7:7" x14ac:dyDescent="0.2">
      <c r="G1067" s="9"/>
    </row>
    <row r="1068" spans="7:7" x14ac:dyDescent="0.2">
      <c r="G1068" s="9"/>
    </row>
    <row r="1069" spans="7:7" x14ac:dyDescent="0.2">
      <c r="G1069" s="9"/>
    </row>
    <row r="1070" spans="7:7" x14ac:dyDescent="0.2">
      <c r="G1070" s="9"/>
    </row>
    <row r="1071" spans="7:7" x14ac:dyDescent="0.2">
      <c r="G1071" s="9"/>
    </row>
    <row r="1072" spans="7:7" x14ac:dyDescent="0.2">
      <c r="G1072" s="9"/>
    </row>
    <row r="1073" spans="7:7" x14ac:dyDescent="0.2">
      <c r="G1073" s="9"/>
    </row>
    <row r="1074" spans="7:7" x14ac:dyDescent="0.2">
      <c r="G1074" s="9"/>
    </row>
    <row r="1075" spans="7:7" x14ac:dyDescent="0.2">
      <c r="G1075" s="9"/>
    </row>
    <row r="1076" spans="7:7" x14ac:dyDescent="0.2">
      <c r="G1076" s="9"/>
    </row>
    <row r="1077" spans="7:7" x14ac:dyDescent="0.2">
      <c r="G1077" s="9"/>
    </row>
    <row r="1078" spans="7:7" x14ac:dyDescent="0.2">
      <c r="G1078" s="9"/>
    </row>
    <row r="1079" spans="7:7" x14ac:dyDescent="0.2">
      <c r="G1079" s="9"/>
    </row>
    <row r="1080" spans="7:7" x14ac:dyDescent="0.2">
      <c r="G1080" s="9"/>
    </row>
    <row r="1081" spans="7:7" x14ac:dyDescent="0.2">
      <c r="G1081" s="9"/>
    </row>
    <row r="1082" spans="7:7" x14ac:dyDescent="0.2">
      <c r="G1082" s="9"/>
    </row>
    <row r="1083" spans="7:7" x14ac:dyDescent="0.2">
      <c r="G1083" s="9"/>
    </row>
    <row r="1084" spans="7:7" x14ac:dyDescent="0.2">
      <c r="G1084" s="9"/>
    </row>
    <row r="1085" spans="7:7" x14ac:dyDescent="0.2">
      <c r="G1085" s="9"/>
    </row>
    <row r="1086" spans="7:7" x14ac:dyDescent="0.2">
      <c r="G1086" s="9"/>
    </row>
    <row r="1087" spans="7:7" x14ac:dyDescent="0.2">
      <c r="G1087" s="9"/>
    </row>
    <row r="1088" spans="7:7" x14ac:dyDescent="0.2">
      <c r="G1088" s="9"/>
    </row>
    <row r="1089" spans="7:7" x14ac:dyDescent="0.2">
      <c r="G1089" s="9"/>
    </row>
    <row r="1090" spans="7:7" x14ac:dyDescent="0.2">
      <c r="G1090" s="9"/>
    </row>
    <row r="1091" spans="7:7" x14ac:dyDescent="0.2">
      <c r="G1091" s="9"/>
    </row>
    <row r="1092" spans="7:7" x14ac:dyDescent="0.2">
      <c r="G1092" s="9"/>
    </row>
    <row r="1093" spans="7:7" x14ac:dyDescent="0.2">
      <c r="G1093" s="9"/>
    </row>
    <row r="1094" spans="7:7" x14ac:dyDescent="0.2">
      <c r="G1094" s="9"/>
    </row>
    <row r="1095" spans="7:7" x14ac:dyDescent="0.2">
      <c r="G1095" s="9"/>
    </row>
    <row r="1096" spans="7:7" x14ac:dyDescent="0.2">
      <c r="G1096" s="9"/>
    </row>
    <row r="1097" spans="7:7" x14ac:dyDescent="0.2">
      <c r="G1097" s="9"/>
    </row>
    <row r="1098" spans="7:7" x14ac:dyDescent="0.2">
      <c r="G1098" s="9"/>
    </row>
    <row r="1099" spans="7:7" x14ac:dyDescent="0.2">
      <c r="G1099" s="9"/>
    </row>
    <row r="1100" spans="7:7" x14ac:dyDescent="0.2">
      <c r="G1100" s="9"/>
    </row>
    <row r="1101" spans="7:7" x14ac:dyDescent="0.2">
      <c r="G1101" s="9"/>
    </row>
    <row r="1102" spans="7:7" x14ac:dyDescent="0.2">
      <c r="G1102" s="9"/>
    </row>
    <row r="1103" spans="7:7" x14ac:dyDescent="0.2">
      <c r="G1103" s="9"/>
    </row>
    <row r="1104" spans="7:7" x14ac:dyDescent="0.2">
      <c r="G1104" s="9"/>
    </row>
    <row r="1105" spans="7:7" x14ac:dyDescent="0.2">
      <c r="G1105" s="9"/>
    </row>
    <row r="1106" spans="7:7" x14ac:dyDescent="0.2">
      <c r="G1106" s="9"/>
    </row>
    <row r="1107" spans="7:7" x14ac:dyDescent="0.2">
      <c r="G1107" s="9"/>
    </row>
    <row r="1108" spans="7:7" x14ac:dyDescent="0.2">
      <c r="G1108" s="9"/>
    </row>
    <row r="1109" spans="7:7" x14ac:dyDescent="0.2">
      <c r="G1109" s="9"/>
    </row>
    <row r="1110" spans="7:7" x14ac:dyDescent="0.2">
      <c r="G1110" s="9"/>
    </row>
    <row r="1111" spans="7:7" x14ac:dyDescent="0.2">
      <c r="G1111" s="9"/>
    </row>
    <row r="1112" spans="7:7" x14ac:dyDescent="0.2">
      <c r="G1112" s="9"/>
    </row>
    <row r="1113" spans="7:7" x14ac:dyDescent="0.2">
      <c r="G1113" s="9"/>
    </row>
    <row r="1114" spans="7:7" x14ac:dyDescent="0.2">
      <c r="G1114" s="9"/>
    </row>
    <row r="1115" spans="7:7" x14ac:dyDescent="0.2">
      <c r="G1115" s="9"/>
    </row>
    <row r="1116" spans="7:7" x14ac:dyDescent="0.2">
      <c r="G1116" s="9"/>
    </row>
    <row r="1117" spans="7:7" x14ac:dyDescent="0.2">
      <c r="G1117" s="9"/>
    </row>
    <row r="1118" spans="7:7" x14ac:dyDescent="0.2">
      <c r="G1118" s="9"/>
    </row>
    <row r="1119" spans="7:7" x14ac:dyDescent="0.2">
      <c r="G1119" s="9"/>
    </row>
    <row r="1120" spans="7:7" x14ac:dyDescent="0.2">
      <c r="G1120" s="9"/>
    </row>
    <row r="1121" spans="7:7" x14ac:dyDescent="0.2">
      <c r="G1121" s="9"/>
    </row>
    <row r="1122" spans="7:7" x14ac:dyDescent="0.2">
      <c r="G1122" s="9"/>
    </row>
    <row r="1123" spans="7:7" x14ac:dyDescent="0.2">
      <c r="G1123" s="9"/>
    </row>
    <row r="1124" spans="7:7" x14ac:dyDescent="0.2">
      <c r="G1124" s="9"/>
    </row>
    <row r="1125" spans="7:7" x14ac:dyDescent="0.2">
      <c r="G1125" s="9"/>
    </row>
    <row r="1126" spans="7:7" x14ac:dyDescent="0.2">
      <c r="G1126" s="9"/>
    </row>
    <row r="1127" spans="7:7" x14ac:dyDescent="0.2">
      <c r="G1127" s="9"/>
    </row>
    <row r="1128" spans="7:7" x14ac:dyDescent="0.2">
      <c r="G1128" s="9"/>
    </row>
    <row r="1129" spans="7:7" x14ac:dyDescent="0.2">
      <c r="G1129" s="9"/>
    </row>
    <row r="1130" spans="7:7" x14ac:dyDescent="0.2">
      <c r="G1130" s="9"/>
    </row>
    <row r="1131" spans="7:7" x14ac:dyDescent="0.2">
      <c r="G1131" s="9"/>
    </row>
    <row r="1132" spans="7:7" x14ac:dyDescent="0.2">
      <c r="G1132" s="9"/>
    </row>
    <row r="1133" spans="7:7" x14ac:dyDescent="0.2">
      <c r="G1133" s="9"/>
    </row>
    <row r="1134" spans="7:7" x14ac:dyDescent="0.2">
      <c r="G1134" s="9"/>
    </row>
    <row r="1135" spans="7:7" x14ac:dyDescent="0.2">
      <c r="G1135" s="9"/>
    </row>
    <row r="1136" spans="7:7" x14ac:dyDescent="0.2">
      <c r="G1136" s="9"/>
    </row>
    <row r="1137" spans="7:7" x14ac:dyDescent="0.2">
      <c r="G1137" s="9"/>
    </row>
    <row r="1138" spans="7:7" x14ac:dyDescent="0.2">
      <c r="G1138" s="9"/>
    </row>
    <row r="1139" spans="7:7" x14ac:dyDescent="0.2">
      <c r="G1139" s="9"/>
    </row>
    <row r="1140" spans="7:7" x14ac:dyDescent="0.2">
      <c r="G1140" s="9"/>
    </row>
    <row r="1141" spans="7:7" x14ac:dyDescent="0.2">
      <c r="G1141" s="9"/>
    </row>
    <row r="1142" spans="7:7" x14ac:dyDescent="0.2">
      <c r="G1142" s="9"/>
    </row>
    <row r="1143" spans="7:7" x14ac:dyDescent="0.2">
      <c r="G1143" s="9"/>
    </row>
    <row r="1144" spans="7:7" x14ac:dyDescent="0.2">
      <c r="G1144" s="9"/>
    </row>
    <row r="1145" spans="7:7" x14ac:dyDescent="0.2">
      <c r="G1145" s="9"/>
    </row>
    <row r="1146" spans="7:7" x14ac:dyDescent="0.2">
      <c r="G1146" s="9"/>
    </row>
    <row r="1147" spans="7:7" x14ac:dyDescent="0.2">
      <c r="G1147" s="9"/>
    </row>
    <row r="1148" spans="7:7" x14ac:dyDescent="0.2">
      <c r="G1148" s="9"/>
    </row>
    <row r="1149" spans="7:7" x14ac:dyDescent="0.2">
      <c r="G1149" s="9"/>
    </row>
    <row r="1150" spans="7:7" x14ac:dyDescent="0.2">
      <c r="G1150" s="9"/>
    </row>
    <row r="1151" spans="7:7" x14ac:dyDescent="0.2">
      <c r="G1151" s="9"/>
    </row>
    <row r="1152" spans="7:7" x14ac:dyDescent="0.2">
      <c r="G1152" s="9"/>
    </row>
    <row r="1153" spans="7:7" x14ac:dyDescent="0.2">
      <c r="G1153" s="9"/>
    </row>
    <row r="1154" spans="7:7" x14ac:dyDescent="0.2">
      <c r="G1154" s="9"/>
    </row>
    <row r="1155" spans="7:7" x14ac:dyDescent="0.2">
      <c r="G1155" s="9"/>
    </row>
    <row r="1156" spans="7:7" x14ac:dyDescent="0.2">
      <c r="G1156" s="9"/>
    </row>
    <row r="1157" spans="7:7" x14ac:dyDescent="0.2">
      <c r="G1157" s="9"/>
    </row>
    <row r="1158" spans="7:7" x14ac:dyDescent="0.2">
      <c r="G1158" s="9"/>
    </row>
    <row r="1159" spans="7:7" x14ac:dyDescent="0.2">
      <c r="G1159" s="9"/>
    </row>
    <row r="1160" spans="7:7" x14ac:dyDescent="0.2">
      <c r="G1160" s="9"/>
    </row>
    <row r="1161" spans="7:7" x14ac:dyDescent="0.2">
      <c r="G1161" s="9"/>
    </row>
    <row r="1162" spans="7:7" x14ac:dyDescent="0.2">
      <c r="G1162" s="9"/>
    </row>
    <row r="1163" spans="7:7" x14ac:dyDescent="0.2">
      <c r="G1163" s="9"/>
    </row>
    <row r="1164" spans="7:7" x14ac:dyDescent="0.2">
      <c r="G1164" s="9"/>
    </row>
    <row r="1165" spans="7:7" x14ac:dyDescent="0.2">
      <c r="G1165" s="9"/>
    </row>
    <row r="1166" spans="7:7" x14ac:dyDescent="0.2">
      <c r="G1166" s="9"/>
    </row>
    <row r="1167" spans="7:7" x14ac:dyDescent="0.2">
      <c r="G1167" s="9"/>
    </row>
    <row r="1168" spans="7:7" x14ac:dyDescent="0.2">
      <c r="G1168" s="9"/>
    </row>
    <row r="1169" spans="7:7" x14ac:dyDescent="0.2">
      <c r="G1169" s="9"/>
    </row>
    <row r="1170" spans="7:7" x14ac:dyDescent="0.2">
      <c r="G1170" s="9"/>
    </row>
    <row r="1171" spans="7:7" x14ac:dyDescent="0.2">
      <c r="G1171" s="9"/>
    </row>
    <row r="1172" spans="7:7" x14ac:dyDescent="0.2">
      <c r="G1172" s="9"/>
    </row>
    <row r="1173" spans="7:7" x14ac:dyDescent="0.2">
      <c r="G1173" s="9"/>
    </row>
    <row r="1174" spans="7:7" x14ac:dyDescent="0.2">
      <c r="G1174" s="9"/>
    </row>
    <row r="1175" spans="7:7" x14ac:dyDescent="0.2">
      <c r="G1175" s="9"/>
    </row>
    <row r="1176" spans="7:7" x14ac:dyDescent="0.2">
      <c r="G1176" s="9"/>
    </row>
    <row r="1177" spans="7:7" x14ac:dyDescent="0.2">
      <c r="G1177" s="9"/>
    </row>
    <row r="1178" spans="7:7" x14ac:dyDescent="0.2">
      <c r="G1178" s="9"/>
    </row>
    <row r="1179" spans="7:7" x14ac:dyDescent="0.2">
      <c r="G1179" s="9"/>
    </row>
    <row r="1180" spans="7:7" x14ac:dyDescent="0.2">
      <c r="G1180" s="9"/>
    </row>
    <row r="1181" spans="7:7" x14ac:dyDescent="0.2">
      <c r="G1181" s="9"/>
    </row>
    <row r="1182" spans="7:7" x14ac:dyDescent="0.2">
      <c r="G1182" s="9"/>
    </row>
    <row r="1183" spans="7:7" x14ac:dyDescent="0.2">
      <c r="G1183" s="9"/>
    </row>
    <row r="1184" spans="7:7" x14ac:dyDescent="0.2">
      <c r="G1184" s="9"/>
    </row>
    <row r="1185" spans="7:7" x14ac:dyDescent="0.2">
      <c r="G1185" s="9"/>
    </row>
    <row r="1186" spans="7:7" x14ac:dyDescent="0.2">
      <c r="G1186" s="9"/>
    </row>
    <row r="1187" spans="7:7" x14ac:dyDescent="0.2">
      <c r="G1187" s="9"/>
    </row>
    <row r="1188" spans="7:7" x14ac:dyDescent="0.2">
      <c r="G1188" s="9"/>
    </row>
    <row r="1189" spans="7:7" x14ac:dyDescent="0.2">
      <c r="G1189" s="9"/>
    </row>
    <row r="1190" spans="7:7" x14ac:dyDescent="0.2">
      <c r="G1190" s="9"/>
    </row>
    <row r="1191" spans="7:7" x14ac:dyDescent="0.2">
      <c r="G1191" s="9"/>
    </row>
    <row r="1192" spans="7:7" x14ac:dyDescent="0.2">
      <c r="G1192" s="9"/>
    </row>
    <row r="1193" spans="7:7" x14ac:dyDescent="0.2">
      <c r="G1193" s="9"/>
    </row>
    <row r="1194" spans="7:7" x14ac:dyDescent="0.2">
      <c r="G1194" s="9"/>
    </row>
    <row r="1195" spans="7:7" x14ac:dyDescent="0.2">
      <c r="G1195" s="9"/>
    </row>
    <row r="1196" spans="7:7" x14ac:dyDescent="0.2">
      <c r="G1196" s="9"/>
    </row>
    <row r="1197" spans="7:7" x14ac:dyDescent="0.2">
      <c r="G1197" s="9"/>
    </row>
    <row r="1198" spans="7:7" x14ac:dyDescent="0.2">
      <c r="G1198" s="9"/>
    </row>
    <row r="1199" spans="7:7" x14ac:dyDescent="0.2">
      <c r="G1199" s="9"/>
    </row>
    <row r="1200" spans="7:7" x14ac:dyDescent="0.2">
      <c r="G1200" s="9"/>
    </row>
    <row r="1201" spans="7:7" x14ac:dyDescent="0.2">
      <c r="G1201" s="9"/>
    </row>
    <row r="1202" spans="7:7" x14ac:dyDescent="0.2">
      <c r="G1202" s="9"/>
    </row>
    <row r="1203" spans="7:7" x14ac:dyDescent="0.2">
      <c r="G1203" s="9"/>
    </row>
    <row r="1204" spans="7:7" x14ac:dyDescent="0.2">
      <c r="G1204" s="9"/>
    </row>
    <row r="1205" spans="7:7" x14ac:dyDescent="0.2">
      <c r="G1205" s="9"/>
    </row>
    <row r="1206" spans="7:7" x14ac:dyDescent="0.2">
      <c r="G1206" s="9"/>
    </row>
    <row r="1207" spans="7:7" x14ac:dyDescent="0.2">
      <c r="G1207" s="9"/>
    </row>
    <row r="1208" spans="7:7" x14ac:dyDescent="0.2">
      <c r="G1208" s="9"/>
    </row>
    <row r="1209" spans="7:7" x14ac:dyDescent="0.2">
      <c r="G1209" s="9"/>
    </row>
    <row r="1210" spans="7:7" x14ac:dyDescent="0.2">
      <c r="G1210" s="9"/>
    </row>
    <row r="1211" spans="7:7" x14ac:dyDescent="0.2">
      <c r="G1211" s="9"/>
    </row>
    <row r="1212" spans="7:7" x14ac:dyDescent="0.2">
      <c r="G1212" s="9"/>
    </row>
    <row r="1213" spans="7:7" x14ac:dyDescent="0.2">
      <c r="G1213" s="9"/>
    </row>
    <row r="1214" spans="7:7" x14ac:dyDescent="0.2">
      <c r="G1214" s="9"/>
    </row>
    <row r="1215" spans="7:7" x14ac:dyDescent="0.2">
      <c r="G1215" s="9"/>
    </row>
    <row r="1216" spans="7:7" x14ac:dyDescent="0.2">
      <c r="G1216" s="9"/>
    </row>
    <row r="1217" spans="7:7" x14ac:dyDescent="0.2">
      <c r="G1217" s="9"/>
    </row>
    <row r="1218" spans="7:7" x14ac:dyDescent="0.2">
      <c r="G1218" s="9"/>
    </row>
    <row r="1219" spans="7:7" x14ac:dyDescent="0.2">
      <c r="G1219" s="9"/>
    </row>
    <row r="1220" spans="7:7" x14ac:dyDescent="0.2">
      <c r="G1220" s="9"/>
    </row>
    <row r="1221" spans="7:7" x14ac:dyDescent="0.2">
      <c r="G1221" s="9"/>
    </row>
    <row r="1222" spans="7:7" x14ac:dyDescent="0.2">
      <c r="G1222" s="9"/>
    </row>
    <row r="1223" spans="7:7" x14ac:dyDescent="0.2">
      <c r="G1223" s="9"/>
    </row>
    <row r="1224" spans="7:7" x14ac:dyDescent="0.2">
      <c r="G1224" s="9"/>
    </row>
    <row r="1225" spans="7:7" x14ac:dyDescent="0.2">
      <c r="G1225" s="9"/>
    </row>
    <row r="1226" spans="7:7" x14ac:dyDescent="0.2">
      <c r="G1226" s="9"/>
    </row>
    <row r="1227" spans="7:7" x14ac:dyDescent="0.2">
      <c r="G1227" s="9"/>
    </row>
    <row r="1228" spans="7:7" x14ac:dyDescent="0.2">
      <c r="G1228" s="9"/>
    </row>
    <row r="1229" spans="7:7" x14ac:dyDescent="0.2">
      <c r="G1229" s="9"/>
    </row>
    <row r="1230" spans="7:7" x14ac:dyDescent="0.2">
      <c r="G1230" s="9"/>
    </row>
    <row r="1231" spans="7:7" x14ac:dyDescent="0.2">
      <c r="G1231" s="9"/>
    </row>
    <row r="1232" spans="7:7" x14ac:dyDescent="0.2">
      <c r="G1232" s="9"/>
    </row>
    <row r="1233" spans="7:7" x14ac:dyDescent="0.2">
      <c r="G1233" s="9"/>
    </row>
    <row r="1234" spans="7:7" x14ac:dyDescent="0.2">
      <c r="G1234" s="9"/>
    </row>
    <row r="1235" spans="7:7" x14ac:dyDescent="0.2">
      <c r="G1235" s="9"/>
    </row>
    <row r="1236" spans="7:7" x14ac:dyDescent="0.2">
      <c r="G1236" s="9"/>
    </row>
    <row r="1237" spans="7:7" x14ac:dyDescent="0.2">
      <c r="G1237" s="9"/>
    </row>
    <row r="1238" spans="7:7" x14ac:dyDescent="0.2">
      <c r="G1238" s="9"/>
    </row>
    <row r="1239" spans="7:7" x14ac:dyDescent="0.2">
      <c r="G1239" s="9"/>
    </row>
    <row r="1240" spans="7:7" x14ac:dyDescent="0.2">
      <c r="G1240" s="9"/>
    </row>
    <row r="1241" spans="7:7" x14ac:dyDescent="0.2">
      <c r="G1241" s="9"/>
    </row>
    <row r="1242" spans="7:7" x14ac:dyDescent="0.2">
      <c r="G1242" s="9"/>
    </row>
    <row r="1243" spans="7:7" x14ac:dyDescent="0.2">
      <c r="G1243" s="9"/>
    </row>
    <row r="1244" spans="7:7" x14ac:dyDescent="0.2">
      <c r="G1244" s="9"/>
    </row>
    <row r="1245" spans="7:7" x14ac:dyDescent="0.2">
      <c r="G1245" s="9"/>
    </row>
    <row r="1246" spans="7:7" x14ac:dyDescent="0.2">
      <c r="G1246" s="9"/>
    </row>
    <row r="1247" spans="7:7" x14ac:dyDescent="0.2">
      <c r="G1247" s="9"/>
    </row>
    <row r="1248" spans="7:7" x14ac:dyDescent="0.2">
      <c r="G1248" s="9"/>
    </row>
    <row r="1249" spans="7:7" x14ac:dyDescent="0.2">
      <c r="G1249" s="9"/>
    </row>
    <row r="1250" spans="7:7" x14ac:dyDescent="0.2">
      <c r="G1250" s="9"/>
    </row>
    <row r="1251" spans="7:7" x14ac:dyDescent="0.2">
      <c r="G1251" s="9"/>
    </row>
    <row r="1252" spans="7:7" x14ac:dyDescent="0.2">
      <c r="G1252" s="9"/>
    </row>
    <row r="1253" spans="7:7" x14ac:dyDescent="0.2">
      <c r="G1253" s="9"/>
    </row>
    <row r="1254" spans="7:7" x14ac:dyDescent="0.2">
      <c r="G1254" s="9"/>
    </row>
    <row r="1255" spans="7:7" x14ac:dyDescent="0.2">
      <c r="G1255" s="9"/>
    </row>
    <row r="1256" spans="7:7" x14ac:dyDescent="0.2">
      <c r="G1256" s="9"/>
    </row>
    <row r="1257" spans="7:7" x14ac:dyDescent="0.2">
      <c r="G1257" s="9"/>
    </row>
    <row r="1258" spans="7:7" x14ac:dyDescent="0.2">
      <c r="G1258" s="9"/>
    </row>
    <row r="1259" spans="7:7" x14ac:dyDescent="0.2">
      <c r="G1259" s="9"/>
    </row>
    <row r="1260" spans="7:7" x14ac:dyDescent="0.2">
      <c r="G1260" s="9"/>
    </row>
    <row r="1261" spans="7:7" x14ac:dyDescent="0.2">
      <c r="G1261" s="9"/>
    </row>
    <row r="1262" spans="7:7" x14ac:dyDescent="0.2">
      <c r="G1262" s="9"/>
    </row>
    <row r="1263" spans="7:7" x14ac:dyDescent="0.2">
      <c r="G1263" s="9"/>
    </row>
    <row r="1264" spans="7:7" x14ac:dyDescent="0.2">
      <c r="G1264" s="9"/>
    </row>
    <row r="1265" spans="7:7" x14ac:dyDescent="0.2">
      <c r="G1265" s="9"/>
    </row>
    <row r="1266" spans="7:7" x14ac:dyDescent="0.2">
      <c r="G1266" s="9"/>
    </row>
    <row r="1267" spans="7:7" x14ac:dyDescent="0.2">
      <c r="G1267" s="9"/>
    </row>
    <row r="1268" spans="7:7" x14ac:dyDescent="0.2">
      <c r="G1268" s="9"/>
    </row>
    <row r="1269" spans="7:7" x14ac:dyDescent="0.2">
      <c r="G1269" s="9"/>
    </row>
    <row r="1270" spans="7:7" x14ac:dyDescent="0.2">
      <c r="G1270" s="9"/>
    </row>
    <row r="1271" spans="7:7" x14ac:dyDescent="0.2">
      <c r="G1271" s="9"/>
    </row>
    <row r="1272" spans="7:7" x14ac:dyDescent="0.2">
      <c r="G1272" s="9"/>
    </row>
    <row r="1273" spans="7:7" x14ac:dyDescent="0.2">
      <c r="G1273" s="9"/>
    </row>
    <row r="1274" spans="7:7" x14ac:dyDescent="0.2">
      <c r="G1274" s="9"/>
    </row>
    <row r="1275" spans="7:7" x14ac:dyDescent="0.2">
      <c r="G1275" s="9"/>
    </row>
    <row r="1276" spans="7:7" x14ac:dyDescent="0.2">
      <c r="G1276" s="9"/>
    </row>
    <row r="1277" spans="7:7" x14ac:dyDescent="0.2">
      <c r="G1277" s="9"/>
    </row>
    <row r="1278" spans="7:7" x14ac:dyDescent="0.2">
      <c r="G1278" s="9"/>
    </row>
    <row r="1279" spans="7:7" x14ac:dyDescent="0.2">
      <c r="G1279" s="9"/>
    </row>
    <row r="1280" spans="7:7" x14ac:dyDescent="0.2">
      <c r="G1280" s="9"/>
    </row>
    <row r="1281" spans="7:7" x14ac:dyDescent="0.2">
      <c r="G1281" s="9"/>
    </row>
    <row r="1282" spans="7:7" x14ac:dyDescent="0.2">
      <c r="G1282" s="9"/>
    </row>
    <row r="1283" spans="7:7" x14ac:dyDescent="0.2">
      <c r="G1283" s="9"/>
    </row>
    <row r="1284" spans="7:7" x14ac:dyDescent="0.2">
      <c r="G1284" s="9"/>
    </row>
    <row r="1285" spans="7:7" x14ac:dyDescent="0.2">
      <c r="G1285" s="9"/>
    </row>
    <row r="1286" spans="7:7" x14ac:dyDescent="0.2">
      <c r="G1286" s="9"/>
    </row>
    <row r="1287" spans="7:7" x14ac:dyDescent="0.2">
      <c r="G1287" s="9"/>
    </row>
    <row r="1288" spans="7:7" x14ac:dyDescent="0.2">
      <c r="G1288" s="9"/>
    </row>
    <row r="1289" spans="7:7" x14ac:dyDescent="0.2">
      <c r="G1289" s="9"/>
    </row>
    <row r="1290" spans="7:7" x14ac:dyDescent="0.2">
      <c r="G1290" s="9"/>
    </row>
    <row r="1291" spans="7:7" x14ac:dyDescent="0.2">
      <c r="G1291" s="9"/>
    </row>
    <row r="1292" spans="7:7" x14ac:dyDescent="0.2">
      <c r="G1292" s="9"/>
    </row>
    <row r="1293" spans="7:7" x14ac:dyDescent="0.2">
      <c r="G1293" s="9"/>
    </row>
    <row r="1294" spans="7:7" x14ac:dyDescent="0.2">
      <c r="G1294" s="9"/>
    </row>
    <row r="1295" spans="7:7" x14ac:dyDescent="0.2">
      <c r="G1295" s="9"/>
    </row>
    <row r="1296" spans="7:7" x14ac:dyDescent="0.2">
      <c r="G1296" s="9"/>
    </row>
    <row r="1297" spans="7:7" x14ac:dyDescent="0.2">
      <c r="G1297" s="9"/>
    </row>
    <row r="1298" spans="7:7" x14ac:dyDescent="0.2">
      <c r="G1298" s="9"/>
    </row>
    <row r="1299" spans="7:7" x14ac:dyDescent="0.2">
      <c r="G1299" s="9"/>
    </row>
    <row r="1300" spans="7:7" x14ac:dyDescent="0.2">
      <c r="G1300" s="9"/>
    </row>
    <row r="1301" spans="7:7" x14ac:dyDescent="0.2">
      <c r="G1301" s="9"/>
    </row>
    <row r="1302" spans="7:7" x14ac:dyDescent="0.2">
      <c r="G1302" s="9"/>
    </row>
    <row r="1303" spans="7:7" x14ac:dyDescent="0.2">
      <c r="G1303" s="9"/>
    </row>
    <row r="1304" spans="7:7" x14ac:dyDescent="0.2">
      <c r="G1304" s="9"/>
    </row>
    <row r="1305" spans="7:7" x14ac:dyDescent="0.2">
      <c r="G1305" s="9"/>
    </row>
    <row r="1306" spans="7:7" x14ac:dyDescent="0.2">
      <c r="G1306" s="9"/>
    </row>
    <row r="1307" spans="7:7" x14ac:dyDescent="0.2">
      <c r="G1307" s="9"/>
    </row>
    <row r="1308" spans="7:7" x14ac:dyDescent="0.2">
      <c r="G1308" s="9"/>
    </row>
    <row r="1309" spans="7:7" x14ac:dyDescent="0.2">
      <c r="G1309" s="9"/>
    </row>
    <row r="1310" spans="7:7" x14ac:dyDescent="0.2">
      <c r="G1310" s="9"/>
    </row>
    <row r="1311" spans="7:7" x14ac:dyDescent="0.2">
      <c r="G1311" s="9"/>
    </row>
    <row r="1312" spans="7:7" x14ac:dyDescent="0.2">
      <c r="G1312" s="9"/>
    </row>
    <row r="1313" spans="7:7" x14ac:dyDescent="0.2">
      <c r="G1313" s="9"/>
    </row>
    <row r="1314" spans="7:7" x14ac:dyDescent="0.2">
      <c r="G1314" s="9"/>
    </row>
    <row r="1315" spans="7:7" x14ac:dyDescent="0.2">
      <c r="G1315" s="9"/>
    </row>
    <row r="1316" spans="7:7" x14ac:dyDescent="0.2">
      <c r="G1316" s="9"/>
    </row>
    <row r="1317" spans="7:7" x14ac:dyDescent="0.2">
      <c r="G1317" s="9"/>
    </row>
    <row r="1318" spans="7:7" x14ac:dyDescent="0.2">
      <c r="G1318" s="9"/>
    </row>
    <row r="1319" spans="7:7" x14ac:dyDescent="0.2">
      <c r="G1319" s="9"/>
    </row>
    <row r="1320" spans="7:7" x14ac:dyDescent="0.2">
      <c r="G1320" s="9"/>
    </row>
    <row r="1321" spans="7:7" x14ac:dyDescent="0.2">
      <c r="G1321" s="9"/>
    </row>
    <row r="1322" spans="7:7" x14ac:dyDescent="0.2">
      <c r="G1322" s="9"/>
    </row>
    <row r="1323" spans="7:7" x14ac:dyDescent="0.2">
      <c r="G1323" s="9"/>
    </row>
    <row r="1324" spans="7:7" x14ac:dyDescent="0.2">
      <c r="G1324" s="9"/>
    </row>
    <row r="1325" spans="7:7" x14ac:dyDescent="0.2">
      <c r="G1325" s="9"/>
    </row>
    <row r="1326" spans="7:7" x14ac:dyDescent="0.2">
      <c r="G1326" s="9"/>
    </row>
    <row r="1327" spans="7:7" x14ac:dyDescent="0.2">
      <c r="G1327" s="9"/>
    </row>
    <row r="1328" spans="7:7" x14ac:dyDescent="0.2">
      <c r="G1328" s="9"/>
    </row>
    <row r="1329" spans="7:7" x14ac:dyDescent="0.2">
      <c r="G1329" s="9"/>
    </row>
    <row r="1330" spans="7:7" x14ac:dyDescent="0.2">
      <c r="G1330" s="9"/>
    </row>
    <row r="1331" spans="7:7" x14ac:dyDescent="0.2">
      <c r="G1331" s="9"/>
    </row>
    <row r="1332" spans="7:7" x14ac:dyDescent="0.2">
      <c r="G1332" s="9"/>
    </row>
    <row r="1333" spans="7:7" x14ac:dyDescent="0.2">
      <c r="G1333" s="9"/>
    </row>
    <row r="1334" spans="7:7" x14ac:dyDescent="0.2">
      <c r="G1334" s="9"/>
    </row>
    <row r="1335" spans="7:7" x14ac:dyDescent="0.2">
      <c r="G1335" s="9"/>
    </row>
    <row r="1336" spans="7:7" x14ac:dyDescent="0.2">
      <c r="G1336" s="9"/>
    </row>
    <row r="1337" spans="7:7" x14ac:dyDescent="0.2">
      <c r="G1337" s="9"/>
    </row>
    <row r="1338" spans="7:7" x14ac:dyDescent="0.2">
      <c r="G1338" s="9"/>
    </row>
    <row r="1339" spans="7:7" x14ac:dyDescent="0.2">
      <c r="G1339" s="9"/>
    </row>
    <row r="1340" spans="7:7" x14ac:dyDescent="0.2">
      <c r="G1340" s="9"/>
    </row>
    <row r="1341" spans="7:7" x14ac:dyDescent="0.2">
      <c r="G1341" s="9"/>
    </row>
    <row r="1342" spans="7:7" x14ac:dyDescent="0.2">
      <c r="G1342" s="9"/>
    </row>
    <row r="1343" spans="7:7" x14ac:dyDescent="0.2">
      <c r="G1343" s="9"/>
    </row>
    <row r="1344" spans="7:7" x14ac:dyDescent="0.2">
      <c r="G1344" s="9"/>
    </row>
    <row r="1345" spans="7:7" x14ac:dyDescent="0.2">
      <c r="G1345" s="9"/>
    </row>
    <row r="1346" spans="7:7" x14ac:dyDescent="0.2">
      <c r="G1346" s="9"/>
    </row>
    <row r="1347" spans="7:7" x14ac:dyDescent="0.2">
      <c r="G1347" s="9"/>
    </row>
    <row r="1348" spans="7:7" x14ac:dyDescent="0.2">
      <c r="G1348" s="9"/>
    </row>
    <row r="1349" spans="7:7" x14ac:dyDescent="0.2">
      <c r="G1349" s="9"/>
    </row>
    <row r="1350" spans="7:7" x14ac:dyDescent="0.2">
      <c r="G1350" s="9"/>
    </row>
    <row r="1351" spans="7:7" x14ac:dyDescent="0.2">
      <c r="G1351" s="9"/>
    </row>
    <row r="1352" spans="7:7" x14ac:dyDescent="0.2">
      <c r="G1352" s="9"/>
    </row>
    <row r="1353" spans="7:7" x14ac:dyDescent="0.2">
      <c r="G1353" s="9"/>
    </row>
    <row r="1354" spans="7:7" x14ac:dyDescent="0.2">
      <c r="G1354" s="9"/>
    </row>
    <row r="1355" spans="7:7" x14ac:dyDescent="0.2">
      <c r="G1355" s="9"/>
    </row>
    <row r="1356" spans="7:7" x14ac:dyDescent="0.2">
      <c r="G1356" s="9"/>
    </row>
    <row r="1357" spans="7:7" x14ac:dyDescent="0.2">
      <c r="G1357" s="9"/>
    </row>
    <row r="1358" spans="7:7" x14ac:dyDescent="0.2">
      <c r="G1358" s="9"/>
    </row>
    <row r="1359" spans="7:7" x14ac:dyDescent="0.2">
      <c r="G1359" s="9"/>
    </row>
    <row r="1360" spans="7:7" x14ac:dyDescent="0.2">
      <c r="G1360" s="9"/>
    </row>
    <row r="1361" spans="7:7" x14ac:dyDescent="0.2">
      <c r="G1361" s="9"/>
    </row>
    <row r="1362" spans="7:7" x14ac:dyDescent="0.2">
      <c r="G1362" s="9"/>
    </row>
    <row r="1363" spans="7:7" x14ac:dyDescent="0.2">
      <c r="G1363" s="9"/>
    </row>
    <row r="1364" spans="7:7" x14ac:dyDescent="0.2">
      <c r="G1364" s="9"/>
    </row>
    <row r="1365" spans="7:7" x14ac:dyDescent="0.2">
      <c r="G1365" s="9"/>
    </row>
    <row r="1366" spans="7:7" x14ac:dyDescent="0.2">
      <c r="G1366" s="9"/>
    </row>
    <row r="1367" spans="7:7" x14ac:dyDescent="0.2">
      <c r="G1367" s="9"/>
    </row>
    <row r="1368" spans="7:7" x14ac:dyDescent="0.2">
      <c r="G1368" s="9"/>
    </row>
    <row r="1369" spans="7:7" x14ac:dyDescent="0.2">
      <c r="G1369" s="9"/>
    </row>
    <row r="1370" spans="7:7" x14ac:dyDescent="0.2">
      <c r="G1370" s="9"/>
    </row>
    <row r="1371" spans="7:7" x14ac:dyDescent="0.2">
      <c r="G1371" s="9"/>
    </row>
    <row r="1372" spans="7:7" x14ac:dyDescent="0.2">
      <c r="G1372" s="9"/>
    </row>
    <row r="1373" spans="7:7" x14ac:dyDescent="0.2">
      <c r="G1373" s="9"/>
    </row>
    <row r="1374" spans="7:7" x14ac:dyDescent="0.2">
      <c r="G1374" s="9"/>
    </row>
    <row r="1375" spans="7:7" x14ac:dyDescent="0.2">
      <c r="G1375" s="9"/>
    </row>
    <row r="1376" spans="7:7" x14ac:dyDescent="0.2">
      <c r="G1376" s="9"/>
    </row>
    <row r="1377" spans="7:7" x14ac:dyDescent="0.2">
      <c r="G1377" s="9"/>
    </row>
    <row r="1378" spans="7:7" x14ac:dyDescent="0.2">
      <c r="G1378" s="9"/>
    </row>
    <row r="1379" spans="7:7" x14ac:dyDescent="0.2">
      <c r="G1379" s="9"/>
    </row>
    <row r="1380" spans="7:7" x14ac:dyDescent="0.2">
      <c r="G1380" s="9"/>
    </row>
    <row r="1381" spans="7:7" x14ac:dyDescent="0.2">
      <c r="G1381" s="9"/>
    </row>
    <row r="1382" spans="7:7" x14ac:dyDescent="0.2">
      <c r="G1382" s="9"/>
    </row>
    <row r="1383" spans="7:7" x14ac:dyDescent="0.2">
      <c r="G1383" s="9"/>
    </row>
    <row r="1384" spans="7:7" x14ac:dyDescent="0.2">
      <c r="G1384" s="9"/>
    </row>
    <row r="1385" spans="7:7" x14ac:dyDescent="0.2">
      <c r="G1385" s="9"/>
    </row>
    <row r="1386" spans="7:7" x14ac:dyDescent="0.2">
      <c r="G1386" s="9"/>
    </row>
    <row r="1387" spans="7:7" x14ac:dyDescent="0.2">
      <c r="G1387" s="9"/>
    </row>
    <row r="1388" spans="7:7" x14ac:dyDescent="0.2">
      <c r="G1388" s="9"/>
    </row>
    <row r="1389" spans="7:7" x14ac:dyDescent="0.2">
      <c r="G1389" s="9"/>
    </row>
    <row r="1390" spans="7:7" x14ac:dyDescent="0.2">
      <c r="G1390" s="9"/>
    </row>
    <row r="1391" spans="7:7" x14ac:dyDescent="0.2">
      <c r="G1391" s="9"/>
    </row>
    <row r="1392" spans="7:7" x14ac:dyDescent="0.2">
      <c r="G1392" s="9"/>
    </row>
    <row r="1393" spans="7:7" x14ac:dyDescent="0.2">
      <c r="G1393" s="9"/>
    </row>
    <row r="1394" spans="7:7" x14ac:dyDescent="0.2">
      <c r="G1394" s="9"/>
    </row>
    <row r="1395" spans="7:7" x14ac:dyDescent="0.2">
      <c r="G1395" s="9"/>
    </row>
    <row r="1396" spans="7:7" x14ac:dyDescent="0.2">
      <c r="G1396" s="9"/>
    </row>
    <row r="1397" spans="7:7" x14ac:dyDescent="0.2">
      <c r="G1397" s="9"/>
    </row>
    <row r="1398" spans="7:7" x14ac:dyDescent="0.2">
      <c r="G1398" s="9"/>
    </row>
    <row r="1399" spans="7:7" x14ac:dyDescent="0.2">
      <c r="G1399" s="9"/>
    </row>
    <row r="1400" spans="7:7" x14ac:dyDescent="0.2">
      <c r="G1400" s="9"/>
    </row>
    <row r="1401" spans="7:7" x14ac:dyDescent="0.2">
      <c r="G1401" s="9"/>
    </row>
    <row r="1402" spans="7:7" x14ac:dyDescent="0.2">
      <c r="G1402" s="9"/>
    </row>
    <row r="1403" spans="7:7" x14ac:dyDescent="0.2">
      <c r="G1403" s="9"/>
    </row>
    <row r="1404" spans="7:7" x14ac:dyDescent="0.2">
      <c r="G1404" s="9"/>
    </row>
    <row r="1405" spans="7:7" x14ac:dyDescent="0.2">
      <c r="G1405" s="9"/>
    </row>
    <row r="1406" spans="7:7" x14ac:dyDescent="0.2">
      <c r="G1406" s="9"/>
    </row>
    <row r="1407" spans="7:7" x14ac:dyDescent="0.2">
      <c r="G1407" s="9"/>
    </row>
    <row r="1408" spans="7:7" x14ac:dyDescent="0.2">
      <c r="G1408" s="9"/>
    </row>
    <row r="1409" spans="7:7" x14ac:dyDescent="0.2">
      <c r="G1409" s="9"/>
    </row>
    <row r="1410" spans="7:7" x14ac:dyDescent="0.2">
      <c r="G1410" s="9"/>
    </row>
    <row r="1411" spans="7:7" x14ac:dyDescent="0.2">
      <c r="G1411" s="9"/>
    </row>
    <row r="1412" spans="7:7" x14ac:dyDescent="0.2">
      <c r="G1412" s="9"/>
    </row>
    <row r="1413" spans="7:7" x14ac:dyDescent="0.2">
      <c r="G1413" s="9"/>
    </row>
    <row r="1414" spans="7:7" x14ac:dyDescent="0.2">
      <c r="G1414" s="9"/>
    </row>
    <row r="1415" spans="7:7" x14ac:dyDescent="0.2">
      <c r="G1415" s="9"/>
    </row>
    <row r="1416" spans="7:7" x14ac:dyDescent="0.2">
      <c r="G1416" s="9"/>
    </row>
    <row r="1417" spans="7:7" x14ac:dyDescent="0.2">
      <c r="G1417" s="9"/>
    </row>
    <row r="1418" spans="7:7" x14ac:dyDescent="0.2">
      <c r="G1418" s="9"/>
    </row>
    <row r="1419" spans="7:7" x14ac:dyDescent="0.2">
      <c r="G1419" s="9"/>
    </row>
    <row r="1420" spans="7:7" x14ac:dyDescent="0.2">
      <c r="G1420" s="9"/>
    </row>
    <row r="1421" spans="7:7" x14ac:dyDescent="0.2">
      <c r="G1421" s="9"/>
    </row>
    <row r="1422" spans="7:7" x14ac:dyDescent="0.2">
      <c r="G1422" s="9"/>
    </row>
    <row r="1423" spans="7:7" x14ac:dyDescent="0.2">
      <c r="G1423" s="9"/>
    </row>
    <row r="1424" spans="7:7" x14ac:dyDescent="0.2">
      <c r="G1424" s="9"/>
    </row>
    <row r="1425" spans="7:7" x14ac:dyDescent="0.2">
      <c r="G1425" s="9"/>
    </row>
    <row r="1426" spans="7:7" x14ac:dyDescent="0.2">
      <c r="G1426" s="9"/>
    </row>
    <row r="1427" spans="7:7" x14ac:dyDescent="0.2">
      <c r="G1427" s="9"/>
    </row>
    <row r="1428" spans="7:7" x14ac:dyDescent="0.2">
      <c r="G1428" s="9"/>
    </row>
    <row r="1429" spans="7:7" x14ac:dyDescent="0.2">
      <c r="G1429" s="9"/>
    </row>
    <row r="1430" spans="7:7" x14ac:dyDescent="0.2">
      <c r="G1430" s="9"/>
    </row>
    <row r="1431" spans="7:7" x14ac:dyDescent="0.2">
      <c r="G1431" s="9"/>
    </row>
    <row r="1432" spans="7:7" x14ac:dyDescent="0.2">
      <c r="G1432" s="9"/>
    </row>
    <row r="1433" spans="7:7" x14ac:dyDescent="0.2">
      <c r="G1433" s="9"/>
    </row>
    <row r="1434" spans="7:7" x14ac:dyDescent="0.2">
      <c r="G1434" s="9"/>
    </row>
    <row r="1435" spans="7:7" x14ac:dyDescent="0.2">
      <c r="G1435" s="9"/>
    </row>
    <row r="1436" spans="7:7" x14ac:dyDescent="0.2">
      <c r="G1436" s="9"/>
    </row>
    <row r="1437" spans="7:7" x14ac:dyDescent="0.2">
      <c r="G1437" s="9"/>
    </row>
    <row r="1438" spans="7:7" x14ac:dyDescent="0.2">
      <c r="G1438" s="9"/>
    </row>
    <row r="1439" spans="7:7" x14ac:dyDescent="0.2">
      <c r="G1439" s="9"/>
    </row>
    <row r="1440" spans="7:7" x14ac:dyDescent="0.2">
      <c r="G1440" s="9"/>
    </row>
    <row r="1441" spans="7:7" x14ac:dyDescent="0.2">
      <c r="G1441" s="9"/>
    </row>
    <row r="1442" spans="7:7" x14ac:dyDescent="0.2">
      <c r="G1442" s="9"/>
    </row>
    <row r="1443" spans="7:7" x14ac:dyDescent="0.2">
      <c r="G1443" s="9"/>
    </row>
    <row r="1444" spans="7:7" x14ac:dyDescent="0.2">
      <c r="G1444" s="9"/>
    </row>
    <row r="1445" spans="7:7" x14ac:dyDescent="0.2">
      <c r="G1445" s="9"/>
    </row>
    <row r="1446" spans="7:7" x14ac:dyDescent="0.2">
      <c r="G1446" s="9"/>
    </row>
    <row r="1447" spans="7:7" x14ac:dyDescent="0.2">
      <c r="G1447" s="9"/>
    </row>
    <row r="1448" spans="7:7" x14ac:dyDescent="0.2">
      <c r="G1448" s="9"/>
    </row>
    <row r="1449" spans="7:7" x14ac:dyDescent="0.2">
      <c r="G1449" s="9"/>
    </row>
    <row r="1450" spans="7:7" x14ac:dyDescent="0.2">
      <c r="G1450" s="9"/>
    </row>
    <row r="1451" spans="7:7" x14ac:dyDescent="0.2">
      <c r="G1451" s="9"/>
    </row>
    <row r="1452" spans="7:7" x14ac:dyDescent="0.2">
      <c r="G1452" s="9"/>
    </row>
    <row r="1453" spans="7:7" x14ac:dyDescent="0.2">
      <c r="G1453" s="9"/>
    </row>
    <row r="1454" spans="7:7" x14ac:dyDescent="0.2">
      <c r="G1454" s="9"/>
    </row>
    <row r="1455" spans="7:7" x14ac:dyDescent="0.2">
      <c r="G1455" s="9"/>
    </row>
    <row r="1456" spans="7:7" x14ac:dyDescent="0.2">
      <c r="G1456" s="9"/>
    </row>
    <row r="1457" spans="7:7" x14ac:dyDescent="0.2">
      <c r="G1457" s="9"/>
    </row>
    <row r="1458" spans="7:7" x14ac:dyDescent="0.2">
      <c r="G1458" s="9"/>
    </row>
    <row r="1459" spans="7:7" x14ac:dyDescent="0.2">
      <c r="G1459" s="9"/>
    </row>
    <row r="1460" spans="7:7" x14ac:dyDescent="0.2">
      <c r="G1460" s="9"/>
    </row>
    <row r="1461" spans="7:7" x14ac:dyDescent="0.2">
      <c r="G1461" s="9"/>
    </row>
    <row r="1462" spans="7:7" x14ac:dyDescent="0.2">
      <c r="G1462" s="9"/>
    </row>
    <row r="1463" spans="7:7" x14ac:dyDescent="0.2">
      <c r="G1463" s="9"/>
    </row>
    <row r="1464" spans="7:7" x14ac:dyDescent="0.2">
      <c r="G1464" s="9"/>
    </row>
    <row r="1465" spans="7:7" x14ac:dyDescent="0.2">
      <c r="G1465" s="9"/>
    </row>
    <row r="1466" spans="7:7" x14ac:dyDescent="0.2">
      <c r="G1466" s="9"/>
    </row>
    <row r="1467" spans="7:7" x14ac:dyDescent="0.2">
      <c r="G1467" s="9"/>
    </row>
    <row r="1468" spans="7:7" x14ac:dyDescent="0.2">
      <c r="G1468" s="9"/>
    </row>
    <row r="1469" spans="7:7" x14ac:dyDescent="0.2">
      <c r="G1469" s="9"/>
    </row>
    <row r="1470" spans="7:7" x14ac:dyDescent="0.2">
      <c r="G1470" s="9"/>
    </row>
    <row r="1471" spans="7:7" x14ac:dyDescent="0.2">
      <c r="G1471" s="9"/>
    </row>
    <row r="1472" spans="7:7" x14ac:dyDescent="0.2">
      <c r="G1472" s="9"/>
    </row>
    <row r="1473" spans="7:7" x14ac:dyDescent="0.2">
      <c r="G1473" s="9"/>
    </row>
    <row r="1474" spans="7:7" x14ac:dyDescent="0.2">
      <c r="G1474" s="9"/>
    </row>
    <row r="1475" spans="7:7" x14ac:dyDescent="0.2">
      <c r="G1475" s="9"/>
    </row>
    <row r="1476" spans="7:7" x14ac:dyDescent="0.2">
      <c r="G1476" s="9"/>
    </row>
    <row r="1477" spans="7:7" x14ac:dyDescent="0.2">
      <c r="G1477" s="9"/>
    </row>
    <row r="1478" spans="7:7" x14ac:dyDescent="0.2">
      <c r="G1478" s="9"/>
    </row>
    <row r="1479" spans="7:7" x14ac:dyDescent="0.2">
      <c r="G1479" s="9"/>
    </row>
    <row r="1480" spans="7:7" x14ac:dyDescent="0.2">
      <c r="G1480" s="9"/>
    </row>
    <row r="1481" spans="7:7" x14ac:dyDescent="0.2">
      <c r="G1481" s="9"/>
    </row>
    <row r="1482" spans="7:7" x14ac:dyDescent="0.2">
      <c r="G1482" s="9"/>
    </row>
    <row r="1483" spans="7:7" x14ac:dyDescent="0.2">
      <c r="G1483" s="9"/>
    </row>
    <row r="1484" spans="7:7" x14ac:dyDescent="0.2">
      <c r="G1484" s="9"/>
    </row>
    <row r="1485" spans="7:7" x14ac:dyDescent="0.2">
      <c r="G1485" s="9"/>
    </row>
    <row r="1486" spans="7:7" x14ac:dyDescent="0.2">
      <c r="G1486" s="9"/>
    </row>
    <row r="1487" spans="7:7" x14ac:dyDescent="0.2">
      <c r="G1487" s="9"/>
    </row>
    <row r="1488" spans="7:7" x14ac:dyDescent="0.2">
      <c r="G1488" s="9"/>
    </row>
    <row r="1489" spans="7:7" x14ac:dyDescent="0.2">
      <c r="G1489" s="9"/>
    </row>
    <row r="1490" spans="7:7" x14ac:dyDescent="0.2">
      <c r="G1490" s="9"/>
    </row>
    <row r="1491" spans="7:7" x14ac:dyDescent="0.2">
      <c r="G1491" s="9"/>
    </row>
    <row r="1492" spans="7:7" x14ac:dyDescent="0.2">
      <c r="G1492" s="9"/>
    </row>
    <row r="1493" spans="7:7" x14ac:dyDescent="0.2">
      <c r="G1493" s="9"/>
    </row>
    <row r="1494" spans="7:7" x14ac:dyDescent="0.2">
      <c r="G1494" s="9"/>
    </row>
    <row r="1495" spans="7:7" x14ac:dyDescent="0.2">
      <c r="G1495" s="9"/>
    </row>
    <row r="1496" spans="7:7" x14ac:dyDescent="0.2">
      <c r="G1496" s="9"/>
    </row>
    <row r="1497" spans="7:7" x14ac:dyDescent="0.2">
      <c r="G1497" s="9"/>
    </row>
    <row r="1498" spans="7:7" x14ac:dyDescent="0.2">
      <c r="G1498" s="9"/>
    </row>
    <row r="1499" spans="7:7" x14ac:dyDescent="0.2">
      <c r="G1499" s="9"/>
    </row>
    <row r="1500" spans="7:7" x14ac:dyDescent="0.2">
      <c r="G1500" s="9"/>
    </row>
    <row r="1501" spans="7:7" x14ac:dyDescent="0.2">
      <c r="G1501" s="9"/>
    </row>
    <row r="1502" spans="7:7" x14ac:dyDescent="0.2">
      <c r="G1502" s="9"/>
    </row>
    <row r="1503" spans="7:7" x14ac:dyDescent="0.2">
      <c r="G1503" s="9"/>
    </row>
    <row r="1504" spans="7:7" x14ac:dyDescent="0.2">
      <c r="G1504" s="9"/>
    </row>
    <row r="1505" spans="7:7" x14ac:dyDescent="0.2">
      <c r="G1505" s="9"/>
    </row>
    <row r="1506" spans="7:7" x14ac:dyDescent="0.2">
      <c r="G1506" s="9"/>
    </row>
    <row r="1507" spans="7:7" x14ac:dyDescent="0.2">
      <c r="G1507" s="9"/>
    </row>
    <row r="1508" spans="7:7" x14ac:dyDescent="0.2">
      <c r="G1508" s="9"/>
    </row>
    <row r="1509" spans="7:7" x14ac:dyDescent="0.2">
      <c r="G1509" s="9"/>
    </row>
    <row r="1510" spans="7:7" x14ac:dyDescent="0.2">
      <c r="G1510" s="9"/>
    </row>
    <row r="1511" spans="7:7" x14ac:dyDescent="0.2">
      <c r="G1511" s="9"/>
    </row>
    <row r="1512" spans="7:7" x14ac:dyDescent="0.2">
      <c r="G1512" s="9"/>
    </row>
    <row r="1513" spans="7:7" x14ac:dyDescent="0.2">
      <c r="G1513" s="9"/>
    </row>
    <row r="1514" spans="7:7" x14ac:dyDescent="0.2">
      <c r="G1514" s="9"/>
    </row>
    <row r="1515" spans="7:7" x14ac:dyDescent="0.2">
      <c r="G1515" s="9"/>
    </row>
    <row r="1516" spans="7:7" x14ac:dyDescent="0.2">
      <c r="G1516" s="9"/>
    </row>
    <row r="1517" spans="7:7" x14ac:dyDescent="0.2">
      <c r="G1517" s="9"/>
    </row>
    <row r="1518" spans="7:7" x14ac:dyDescent="0.2">
      <c r="G1518" s="9"/>
    </row>
    <row r="1519" spans="7:7" x14ac:dyDescent="0.2">
      <c r="G1519" s="9"/>
    </row>
    <row r="1520" spans="7:7" x14ac:dyDescent="0.2">
      <c r="G1520" s="9"/>
    </row>
    <row r="1521" spans="7:7" x14ac:dyDescent="0.2">
      <c r="G1521" s="9"/>
    </row>
    <row r="1522" spans="7:7" x14ac:dyDescent="0.2">
      <c r="G1522" s="9"/>
    </row>
    <row r="1523" spans="7:7" x14ac:dyDescent="0.2">
      <c r="G1523" s="9"/>
    </row>
    <row r="1524" spans="7:7" x14ac:dyDescent="0.2">
      <c r="G1524" s="9"/>
    </row>
    <row r="1525" spans="7:7" x14ac:dyDescent="0.2">
      <c r="G1525" s="9"/>
    </row>
    <row r="1526" spans="7:7" x14ac:dyDescent="0.2">
      <c r="G1526" s="9"/>
    </row>
    <row r="1527" spans="7:7" x14ac:dyDescent="0.2">
      <c r="G1527" s="9"/>
    </row>
    <row r="1528" spans="7:7" x14ac:dyDescent="0.2">
      <c r="G1528" s="9"/>
    </row>
    <row r="1529" spans="7:7" x14ac:dyDescent="0.2">
      <c r="G1529" s="9"/>
    </row>
    <row r="1530" spans="7:7" x14ac:dyDescent="0.2">
      <c r="G1530" s="9"/>
    </row>
    <row r="1531" spans="7:7" x14ac:dyDescent="0.2">
      <c r="G1531" s="9"/>
    </row>
    <row r="1532" spans="7:7" x14ac:dyDescent="0.2">
      <c r="G1532" s="9"/>
    </row>
    <row r="1533" spans="7:7" x14ac:dyDescent="0.2">
      <c r="G1533" s="9"/>
    </row>
    <row r="1534" spans="7:7" x14ac:dyDescent="0.2">
      <c r="G1534" s="9"/>
    </row>
    <row r="1535" spans="7:7" x14ac:dyDescent="0.2">
      <c r="G1535" s="9"/>
    </row>
    <row r="1536" spans="7:7" x14ac:dyDescent="0.2">
      <c r="G1536" s="9"/>
    </row>
    <row r="1537" spans="7:7" x14ac:dyDescent="0.2">
      <c r="G1537" s="9"/>
    </row>
    <row r="1538" spans="7:7" x14ac:dyDescent="0.2">
      <c r="G1538" s="9"/>
    </row>
    <row r="1539" spans="7:7" x14ac:dyDescent="0.2">
      <c r="G1539" s="9"/>
    </row>
    <row r="1540" spans="7:7" x14ac:dyDescent="0.2">
      <c r="G1540" s="9"/>
    </row>
    <row r="1541" spans="7:7" x14ac:dyDescent="0.2">
      <c r="G1541" s="9"/>
    </row>
    <row r="1542" spans="7:7" x14ac:dyDescent="0.2">
      <c r="G1542" s="9"/>
    </row>
    <row r="1543" spans="7:7" x14ac:dyDescent="0.2">
      <c r="G1543" s="9"/>
    </row>
    <row r="1544" spans="7:7" x14ac:dyDescent="0.2">
      <c r="G1544" s="9"/>
    </row>
    <row r="1545" spans="7:7" x14ac:dyDescent="0.2">
      <c r="G1545" s="9"/>
    </row>
    <row r="1546" spans="7:7" x14ac:dyDescent="0.2">
      <c r="G1546" s="9"/>
    </row>
    <row r="1547" spans="7:7" x14ac:dyDescent="0.2">
      <c r="G1547" s="9"/>
    </row>
    <row r="1548" spans="7:7" x14ac:dyDescent="0.2">
      <c r="G1548" s="9"/>
    </row>
    <row r="1549" spans="7:7" x14ac:dyDescent="0.2">
      <c r="G1549" s="9"/>
    </row>
    <row r="1550" spans="7:7" x14ac:dyDescent="0.2">
      <c r="G1550" s="9"/>
    </row>
    <row r="1551" spans="7:7" x14ac:dyDescent="0.2">
      <c r="G1551" s="9"/>
    </row>
  </sheetData>
  <phoneticPr fontId="0" type="noConversion"/>
  <printOptions horizontalCentered="1"/>
  <pageMargins left="0.75" right="0.75" top="0.4" bottom="0.25" header="0.25" footer="0.25"/>
  <pageSetup firstPageNumber="289" orientation="portrait" useFirstPageNumber="1" horizontalDpi="4294967292" r:id="rId1"/>
  <headerFooter alignWithMargins="0">
    <oddFooter>&amp;C&amp;"Arial,Bold"&amp;8&amp;P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H1526"/>
  <sheetViews>
    <sheetView zoomScaleNormal="100" zoomScaleSheetLayoutView="100" workbookViewId="0">
      <selection activeCell="D38" sqref="D38:D39"/>
    </sheetView>
  </sheetViews>
  <sheetFormatPr defaultRowHeight="12.75" x14ac:dyDescent="0.2"/>
  <cols>
    <col min="1" max="1" width="30.5703125" customWidth="1"/>
    <col min="2" max="11" width="7.7109375" customWidth="1"/>
  </cols>
  <sheetData>
    <row r="1" spans="1:8" ht="155.1" customHeight="1" x14ac:dyDescent="0.25">
      <c r="A1" s="23" t="s">
        <v>199</v>
      </c>
      <c r="B1" s="1" t="s">
        <v>987</v>
      </c>
      <c r="C1" s="1" t="s">
        <v>988</v>
      </c>
      <c r="D1" s="1" t="s">
        <v>986</v>
      </c>
      <c r="E1" s="1" t="s">
        <v>989</v>
      </c>
      <c r="F1" s="1" t="s">
        <v>990</v>
      </c>
      <c r="G1" s="44" t="s">
        <v>668</v>
      </c>
      <c r="H1" s="46" t="s">
        <v>595</v>
      </c>
    </row>
    <row r="2" spans="1:8" s="5" customFormat="1" ht="11.85" customHeight="1" x14ac:dyDescent="0.2">
      <c r="A2" s="3">
        <v>2009</v>
      </c>
      <c r="B2" s="4" t="s">
        <v>934</v>
      </c>
      <c r="C2" s="4" t="s">
        <v>936</v>
      </c>
      <c r="D2" s="4" t="s">
        <v>938</v>
      </c>
      <c r="E2" s="4" t="s">
        <v>940</v>
      </c>
      <c r="F2" s="4" t="s">
        <v>942</v>
      </c>
    </row>
    <row r="3" spans="1:8" ht="3.95" customHeight="1" x14ac:dyDescent="0.2"/>
    <row r="4" spans="1:8" ht="15.75" x14ac:dyDescent="0.25">
      <c r="A4" s="7" t="s">
        <v>621</v>
      </c>
      <c r="B4" s="9"/>
      <c r="C4" s="9"/>
      <c r="D4" s="9"/>
      <c r="E4" s="9"/>
      <c r="F4" s="9"/>
      <c r="G4" s="9"/>
      <c r="H4" s="9"/>
    </row>
    <row r="5" spans="1:8" x14ac:dyDescent="0.2">
      <c r="A5" s="8" t="s">
        <v>1067</v>
      </c>
      <c r="B5" s="52">
        <v>37</v>
      </c>
      <c r="C5" s="52">
        <v>52</v>
      </c>
      <c r="D5" s="52">
        <v>4</v>
      </c>
      <c r="E5" s="52">
        <v>11</v>
      </c>
      <c r="F5" s="52">
        <v>4</v>
      </c>
      <c r="G5" s="9">
        <f t="shared" ref="G5:G25" si="0">H5-SUM(B5:F5)</f>
        <v>5</v>
      </c>
      <c r="H5" s="52">
        <f>SHERIFF!H1144</f>
        <v>113</v>
      </c>
    </row>
    <row r="6" spans="1:8" x14ac:dyDescent="0.2">
      <c r="A6" s="8" t="s">
        <v>1068</v>
      </c>
      <c r="B6" s="52">
        <v>24</v>
      </c>
      <c r="C6" s="52">
        <v>75</v>
      </c>
      <c r="D6" s="52">
        <v>3</v>
      </c>
      <c r="E6" s="52">
        <v>10</v>
      </c>
      <c r="F6" s="52">
        <v>2</v>
      </c>
      <c r="G6" s="9">
        <f t="shared" si="0"/>
        <v>6</v>
      </c>
      <c r="H6" s="52">
        <f>SHERIFF!H1145</f>
        <v>120</v>
      </c>
    </row>
    <row r="7" spans="1:8" x14ac:dyDescent="0.2">
      <c r="A7" s="8" t="s">
        <v>1069</v>
      </c>
      <c r="B7" s="52">
        <v>66</v>
      </c>
      <c r="C7" s="52">
        <v>87</v>
      </c>
      <c r="D7" s="52">
        <v>12</v>
      </c>
      <c r="E7" s="52">
        <v>20</v>
      </c>
      <c r="F7" s="52">
        <v>3</v>
      </c>
      <c r="G7" s="9">
        <f t="shared" si="0"/>
        <v>10</v>
      </c>
      <c r="H7" s="52">
        <f>SHERIFF!H1146</f>
        <v>198</v>
      </c>
    </row>
    <row r="8" spans="1:8" x14ac:dyDescent="0.2">
      <c r="A8" s="8" t="s">
        <v>1070</v>
      </c>
      <c r="B8" s="52">
        <v>52</v>
      </c>
      <c r="C8" s="52">
        <v>110</v>
      </c>
      <c r="D8" s="52">
        <v>3</v>
      </c>
      <c r="E8" s="52">
        <v>22</v>
      </c>
      <c r="F8" s="52">
        <v>1</v>
      </c>
      <c r="G8" s="9">
        <f t="shared" si="0"/>
        <v>5</v>
      </c>
      <c r="H8" s="52">
        <f>SHERIFF!H1147</f>
        <v>193</v>
      </c>
    </row>
    <row r="9" spans="1:8" x14ac:dyDescent="0.2">
      <c r="A9" s="8" t="s">
        <v>904</v>
      </c>
      <c r="B9" s="52">
        <v>34</v>
      </c>
      <c r="C9" s="52">
        <v>113</v>
      </c>
      <c r="D9" s="52">
        <v>4</v>
      </c>
      <c r="E9" s="52">
        <v>19</v>
      </c>
      <c r="F9" s="52">
        <v>4</v>
      </c>
      <c r="G9" s="9">
        <f t="shared" si="0"/>
        <v>5</v>
      </c>
      <c r="H9" s="52">
        <f>SHERIFF!H1148</f>
        <v>179</v>
      </c>
    </row>
    <row r="10" spans="1:8" x14ac:dyDescent="0.2">
      <c r="A10" s="8" t="s">
        <v>1029</v>
      </c>
      <c r="B10" s="52">
        <v>107</v>
      </c>
      <c r="C10" s="52">
        <v>180</v>
      </c>
      <c r="D10" s="52">
        <v>16</v>
      </c>
      <c r="E10" s="52">
        <v>37</v>
      </c>
      <c r="F10" s="52">
        <v>8</v>
      </c>
      <c r="G10" s="9">
        <f t="shared" si="0"/>
        <v>26</v>
      </c>
      <c r="H10" s="52">
        <f>SHERIFF!H1149</f>
        <v>374</v>
      </c>
    </row>
    <row r="11" spans="1:8" x14ac:dyDescent="0.2">
      <c r="A11" s="8" t="s">
        <v>1030</v>
      </c>
      <c r="B11" s="52">
        <v>62</v>
      </c>
      <c r="C11" s="52">
        <v>124</v>
      </c>
      <c r="D11" s="52">
        <v>8</v>
      </c>
      <c r="E11" s="52">
        <v>27</v>
      </c>
      <c r="F11" s="52">
        <v>6</v>
      </c>
      <c r="G11" s="9">
        <f t="shared" si="0"/>
        <v>14</v>
      </c>
      <c r="H11" s="52">
        <f>SHERIFF!H1150</f>
        <v>241</v>
      </c>
    </row>
    <row r="12" spans="1:8" x14ac:dyDescent="0.2">
      <c r="A12" s="8" t="s">
        <v>1031</v>
      </c>
      <c r="B12" s="52">
        <v>50</v>
      </c>
      <c r="C12" s="52">
        <v>103</v>
      </c>
      <c r="D12" s="52">
        <v>2</v>
      </c>
      <c r="E12" s="52">
        <v>16</v>
      </c>
      <c r="F12" s="52">
        <v>2</v>
      </c>
      <c r="G12" s="9">
        <f t="shared" si="0"/>
        <v>5</v>
      </c>
      <c r="H12" s="52">
        <f>SHERIFF!H1151</f>
        <v>178</v>
      </c>
    </row>
    <row r="13" spans="1:8" x14ac:dyDescent="0.2">
      <c r="A13" s="8" t="s">
        <v>1032</v>
      </c>
      <c r="B13" s="52">
        <v>49</v>
      </c>
      <c r="C13" s="52">
        <v>116</v>
      </c>
      <c r="D13" s="52">
        <v>8</v>
      </c>
      <c r="E13" s="52">
        <v>27</v>
      </c>
      <c r="F13" s="52">
        <v>8</v>
      </c>
      <c r="G13" s="9">
        <f t="shared" si="0"/>
        <v>14</v>
      </c>
      <c r="H13" s="52">
        <f>SHERIFF!H1152</f>
        <v>222</v>
      </c>
    </row>
    <row r="14" spans="1:8" x14ac:dyDescent="0.2">
      <c r="A14" s="8" t="s">
        <v>1033</v>
      </c>
      <c r="B14" s="52">
        <v>53</v>
      </c>
      <c r="C14" s="52">
        <v>78</v>
      </c>
      <c r="D14" s="52">
        <v>3</v>
      </c>
      <c r="E14" s="52">
        <v>18</v>
      </c>
      <c r="F14" s="52">
        <v>7</v>
      </c>
      <c r="G14" s="9">
        <f t="shared" si="0"/>
        <v>13</v>
      </c>
      <c r="H14" s="52">
        <f>SHERIFF!H1153</f>
        <v>172</v>
      </c>
    </row>
    <row r="15" spans="1:8" x14ac:dyDescent="0.2">
      <c r="A15" s="8" t="s">
        <v>1034</v>
      </c>
      <c r="B15" s="52">
        <v>49</v>
      </c>
      <c r="C15" s="52">
        <v>88</v>
      </c>
      <c r="D15" s="52">
        <v>5</v>
      </c>
      <c r="E15" s="52">
        <v>22</v>
      </c>
      <c r="F15" s="52">
        <v>0</v>
      </c>
      <c r="G15" s="9">
        <f t="shared" si="0"/>
        <v>10</v>
      </c>
      <c r="H15" s="52">
        <f>SHERIFF!H1154</f>
        <v>174</v>
      </c>
    </row>
    <row r="16" spans="1:8" x14ac:dyDescent="0.2">
      <c r="A16" s="8" t="s">
        <v>1035</v>
      </c>
      <c r="B16" s="52">
        <v>47</v>
      </c>
      <c r="C16" s="52">
        <v>67</v>
      </c>
      <c r="D16" s="52">
        <v>4</v>
      </c>
      <c r="E16" s="52">
        <v>22</v>
      </c>
      <c r="F16" s="52">
        <v>0</v>
      </c>
      <c r="G16" s="9">
        <f t="shared" si="0"/>
        <v>6</v>
      </c>
      <c r="H16" s="52">
        <f>SHERIFF!H1155</f>
        <v>146</v>
      </c>
    </row>
    <row r="17" spans="1:8" x14ac:dyDescent="0.2">
      <c r="A17" s="8" t="s">
        <v>1036</v>
      </c>
      <c r="B17" s="52">
        <v>54</v>
      </c>
      <c r="C17" s="52">
        <v>97</v>
      </c>
      <c r="D17" s="52">
        <v>2</v>
      </c>
      <c r="E17" s="52">
        <v>19</v>
      </c>
      <c r="F17" s="52">
        <v>5</v>
      </c>
      <c r="G17" s="9">
        <f t="shared" si="0"/>
        <v>16</v>
      </c>
      <c r="H17" s="52">
        <f>SHERIFF!H1156</f>
        <v>193</v>
      </c>
    </row>
    <row r="18" spans="1:8" x14ac:dyDescent="0.2">
      <c r="A18" s="8" t="s">
        <v>1037</v>
      </c>
      <c r="B18" s="52">
        <v>66</v>
      </c>
      <c r="C18" s="52">
        <v>99</v>
      </c>
      <c r="D18" s="52">
        <v>5</v>
      </c>
      <c r="E18" s="52">
        <v>22</v>
      </c>
      <c r="F18" s="52">
        <v>7</v>
      </c>
      <c r="G18" s="9">
        <f t="shared" si="0"/>
        <v>14</v>
      </c>
      <c r="H18" s="52">
        <f>SHERIFF!H1157</f>
        <v>213</v>
      </c>
    </row>
    <row r="19" spans="1:8" x14ac:dyDescent="0.2">
      <c r="A19" s="8" t="s">
        <v>1038</v>
      </c>
      <c r="B19" s="52">
        <v>76</v>
      </c>
      <c r="C19" s="52">
        <v>147</v>
      </c>
      <c r="D19" s="52">
        <v>15</v>
      </c>
      <c r="E19" s="52">
        <v>30</v>
      </c>
      <c r="F19" s="52">
        <v>12</v>
      </c>
      <c r="G19" s="9">
        <f t="shared" si="0"/>
        <v>13</v>
      </c>
      <c r="H19" s="52">
        <f>SHERIFF!H1158</f>
        <v>293</v>
      </c>
    </row>
    <row r="20" spans="1:8" x14ac:dyDescent="0.2">
      <c r="A20" s="8" t="s">
        <v>1039</v>
      </c>
      <c r="B20" s="52">
        <v>59</v>
      </c>
      <c r="C20" s="52">
        <v>91</v>
      </c>
      <c r="D20" s="52">
        <v>4</v>
      </c>
      <c r="E20" s="52">
        <v>21</v>
      </c>
      <c r="F20" s="52">
        <v>0</v>
      </c>
      <c r="G20" s="9">
        <f t="shared" si="0"/>
        <v>12</v>
      </c>
      <c r="H20" s="52">
        <f>SHERIFF!H1159</f>
        <v>187</v>
      </c>
    </row>
    <row r="21" spans="1:8" x14ac:dyDescent="0.2">
      <c r="A21" s="8" t="s">
        <v>1040</v>
      </c>
      <c r="B21" s="52">
        <v>66</v>
      </c>
      <c r="C21" s="52">
        <v>127</v>
      </c>
      <c r="D21" s="52">
        <v>10</v>
      </c>
      <c r="E21" s="52">
        <v>36</v>
      </c>
      <c r="F21" s="52">
        <v>5</v>
      </c>
      <c r="G21" s="9">
        <f t="shared" si="0"/>
        <v>5</v>
      </c>
      <c r="H21" s="52">
        <f>SHERIFF!H1160</f>
        <v>249</v>
      </c>
    </row>
    <row r="22" spans="1:8" x14ac:dyDescent="0.2">
      <c r="A22" s="8" t="s">
        <v>1041</v>
      </c>
      <c r="B22" s="52">
        <v>54</v>
      </c>
      <c r="C22" s="52">
        <v>110</v>
      </c>
      <c r="D22" s="52">
        <v>9</v>
      </c>
      <c r="E22" s="52">
        <v>21</v>
      </c>
      <c r="F22" s="52">
        <v>7</v>
      </c>
      <c r="G22" s="9">
        <f t="shared" si="0"/>
        <v>8</v>
      </c>
      <c r="H22" s="52">
        <f>SHERIFF!H1161</f>
        <v>209</v>
      </c>
    </row>
    <row r="23" spans="1:8" x14ac:dyDescent="0.2">
      <c r="A23" s="8" t="s">
        <v>1042</v>
      </c>
      <c r="B23" s="52">
        <v>33</v>
      </c>
      <c r="C23" s="52">
        <v>99</v>
      </c>
      <c r="D23" s="52">
        <v>8</v>
      </c>
      <c r="E23" s="52">
        <v>20</v>
      </c>
      <c r="F23" s="52">
        <v>8</v>
      </c>
      <c r="G23" s="9">
        <f t="shared" si="0"/>
        <v>7</v>
      </c>
      <c r="H23" s="52">
        <f>SHERIFF!H1162</f>
        <v>175</v>
      </c>
    </row>
    <row r="24" spans="1:8" x14ac:dyDescent="0.2">
      <c r="A24" s="8" t="s">
        <v>1043</v>
      </c>
      <c r="B24" s="52">
        <v>42</v>
      </c>
      <c r="C24" s="52">
        <v>78</v>
      </c>
      <c r="D24" s="52">
        <v>3</v>
      </c>
      <c r="E24" s="52">
        <v>23</v>
      </c>
      <c r="F24" s="52">
        <v>6</v>
      </c>
      <c r="G24" s="9">
        <f t="shared" si="0"/>
        <v>10</v>
      </c>
      <c r="H24" s="52">
        <f>SHERIFF!H1163</f>
        <v>162</v>
      </c>
    </row>
    <row r="25" spans="1:8" x14ac:dyDescent="0.2">
      <c r="A25" s="8" t="s">
        <v>1044</v>
      </c>
      <c r="B25" s="52">
        <v>35</v>
      </c>
      <c r="C25" s="52">
        <v>55</v>
      </c>
      <c r="D25" s="52">
        <v>1</v>
      </c>
      <c r="E25" s="52">
        <v>21</v>
      </c>
      <c r="F25" s="52">
        <v>0</v>
      </c>
      <c r="G25" s="9">
        <f t="shared" si="0"/>
        <v>6</v>
      </c>
      <c r="H25" s="52">
        <f>SHERIFF!H1164</f>
        <v>118</v>
      </c>
    </row>
    <row r="26" spans="1:8" x14ac:dyDescent="0.2">
      <c r="A26" s="8" t="s">
        <v>1045</v>
      </c>
      <c r="B26" s="52">
        <v>54</v>
      </c>
      <c r="C26" s="52">
        <v>123</v>
      </c>
      <c r="D26" s="52">
        <v>8</v>
      </c>
      <c r="E26" s="52">
        <v>26</v>
      </c>
      <c r="F26" s="52">
        <v>5</v>
      </c>
      <c r="G26" s="9">
        <f t="shared" ref="G26:G31" si="1">H26-SUM(B26:F26)</f>
        <v>11</v>
      </c>
      <c r="H26" s="52">
        <f>SHERIFF!H1165</f>
        <v>227</v>
      </c>
    </row>
    <row r="27" spans="1:8" x14ac:dyDescent="0.2">
      <c r="A27" s="8" t="s">
        <v>906</v>
      </c>
      <c r="B27" s="52">
        <v>45</v>
      </c>
      <c r="C27" s="52">
        <v>76</v>
      </c>
      <c r="D27" s="52">
        <v>6</v>
      </c>
      <c r="E27" s="52">
        <v>16</v>
      </c>
      <c r="F27" s="52">
        <v>5</v>
      </c>
      <c r="G27" s="9">
        <f t="shared" si="1"/>
        <v>12</v>
      </c>
      <c r="H27" s="52">
        <f>SHERIFF!H1166</f>
        <v>160</v>
      </c>
    </row>
    <row r="28" spans="1:8" x14ac:dyDescent="0.2">
      <c r="A28" s="8" t="s">
        <v>907</v>
      </c>
      <c r="B28" s="52">
        <v>58</v>
      </c>
      <c r="C28" s="52">
        <v>68</v>
      </c>
      <c r="D28" s="52">
        <v>11</v>
      </c>
      <c r="E28" s="52">
        <v>15</v>
      </c>
      <c r="F28" s="52">
        <v>5</v>
      </c>
      <c r="G28" s="9">
        <f t="shared" si="1"/>
        <v>9</v>
      </c>
      <c r="H28" s="52">
        <f>SHERIFF!H1167</f>
        <v>166</v>
      </c>
    </row>
    <row r="29" spans="1:8" x14ac:dyDescent="0.2">
      <c r="A29" s="8" t="s">
        <v>908</v>
      </c>
      <c r="B29" s="52">
        <v>57</v>
      </c>
      <c r="C29" s="52">
        <v>93</v>
      </c>
      <c r="D29" s="52">
        <v>3</v>
      </c>
      <c r="E29" s="52">
        <v>25</v>
      </c>
      <c r="F29" s="52">
        <v>9</v>
      </c>
      <c r="G29" s="9">
        <f t="shared" si="1"/>
        <v>6</v>
      </c>
      <c r="H29" s="52">
        <f>SHERIFF!H1168</f>
        <v>193</v>
      </c>
    </row>
    <row r="30" spans="1:8" x14ac:dyDescent="0.2">
      <c r="A30" s="8" t="s">
        <v>909</v>
      </c>
      <c r="B30" s="52">
        <v>43</v>
      </c>
      <c r="C30" s="52">
        <v>77</v>
      </c>
      <c r="D30" s="52">
        <v>2</v>
      </c>
      <c r="E30" s="52">
        <v>21</v>
      </c>
      <c r="F30" s="52">
        <v>4</v>
      </c>
      <c r="G30" s="9">
        <f t="shared" si="1"/>
        <v>12</v>
      </c>
      <c r="H30" s="52">
        <f>SHERIFF!H1169</f>
        <v>159</v>
      </c>
    </row>
    <row r="31" spans="1:8" x14ac:dyDescent="0.2">
      <c r="A31" s="8" t="s">
        <v>910</v>
      </c>
      <c r="B31" s="52">
        <v>51</v>
      </c>
      <c r="C31" s="52">
        <v>136</v>
      </c>
      <c r="D31" s="52">
        <v>6</v>
      </c>
      <c r="E31" s="52">
        <v>34</v>
      </c>
      <c r="F31" s="52">
        <v>9</v>
      </c>
      <c r="G31" s="9">
        <f t="shared" si="1"/>
        <v>14</v>
      </c>
      <c r="H31" s="52">
        <f>SHERIFF!H1170</f>
        <v>250</v>
      </c>
    </row>
    <row r="32" spans="1:8" x14ac:dyDescent="0.2">
      <c r="A32" s="10" t="s">
        <v>595</v>
      </c>
      <c r="B32" s="32">
        <v>2600</v>
      </c>
      <c r="C32" s="32">
        <v>4741</v>
      </c>
      <c r="D32" s="32">
        <v>303</v>
      </c>
      <c r="E32" s="32">
        <v>1113</v>
      </c>
      <c r="F32" s="32">
        <v>242</v>
      </c>
      <c r="G32" s="32">
        <v>451</v>
      </c>
      <c r="H32" s="32">
        <v>9450</v>
      </c>
    </row>
    <row r="33" spans="1:8" x14ac:dyDescent="0.2">
      <c r="A33" s="15"/>
      <c r="B33" s="9"/>
      <c r="C33" s="9"/>
      <c r="D33" s="9"/>
      <c r="E33" s="9"/>
      <c r="F33" s="9"/>
      <c r="G33" s="9"/>
      <c r="H33" s="9"/>
    </row>
    <row r="34" spans="1:8" x14ac:dyDescent="0.2">
      <c r="H34" s="9"/>
    </row>
    <row r="35" spans="1:8" x14ac:dyDescent="0.2">
      <c r="H35" s="9"/>
    </row>
    <row r="36" spans="1:8" x14ac:dyDescent="0.2">
      <c r="H36" s="9"/>
    </row>
    <row r="37" spans="1:8" x14ac:dyDescent="0.2">
      <c r="H37" s="9"/>
    </row>
    <row r="38" spans="1:8" x14ac:dyDescent="0.2">
      <c r="H38" s="9"/>
    </row>
    <row r="39" spans="1:8" x14ac:dyDescent="0.2">
      <c r="H39" s="9"/>
    </row>
    <row r="40" spans="1:8" x14ac:dyDescent="0.2">
      <c r="H40" s="9"/>
    </row>
    <row r="41" spans="1:8" x14ac:dyDescent="0.2">
      <c r="H41" s="9"/>
    </row>
    <row r="42" spans="1:8" x14ac:dyDescent="0.2">
      <c r="H42" s="9"/>
    </row>
    <row r="43" spans="1:8" x14ac:dyDescent="0.2">
      <c r="H43" s="9"/>
    </row>
    <row r="44" spans="1:8" x14ac:dyDescent="0.2">
      <c r="H44" s="9"/>
    </row>
    <row r="45" spans="1:8" x14ac:dyDescent="0.2">
      <c r="H45" s="9"/>
    </row>
    <row r="46" spans="1:8" x14ac:dyDescent="0.2">
      <c r="H46" s="9"/>
    </row>
    <row r="47" spans="1:8" x14ac:dyDescent="0.2">
      <c r="H47" s="9"/>
    </row>
    <row r="48" spans="1:8" x14ac:dyDescent="0.2">
      <c r="H48" s="9"/>
    </row>
    <row r="49" spans="8:8" x14ac:dyDescent="0.2">
      <c r="H49" s="9"/>
    </row>
    <row r="50" spans="8:8" x14ac:dyDescent="0.2">
      <c r="H50" s="9"/>
    </row>
    <row r="51" spans="8:8" x14ac:dyDescent="0.2">
      <c r="H51" s="9"/>
    </row>
    <row r="52" spans="8:8" x14ac:dyDescent="0.2">
      <c r="H52" s="9"/>
    </row>
    <row r="53" spans="8:8" x14ac:dyDescent="0.2">
      <c r="H53" s="9"/>
    </row>
    <row r="54" spans="8:8" x14ac:dyDescent="0.2">
      <c r="H54" s="9"/>
    </row>
    <row r="55" spans="8:8" x14ac:dyDescent="0.2">
      <c r="H55" s="9"/>
    </row>
    <row r="56" spans="8:8" x14ac:dyDescent="0.2">
      <c r="H56" s="9"/>
    </row>
    <row r="57" spans="8:8" x14ac:dyDescent="0.2">
      <c r="H57" s="9"/>
    </row>
    <row r="58" spans="8:8" x14ac:dyDescent="0.2">
      <c r="H58" s="9"/>
    </row>
    <row r="59" spans="8:8" x14ac:dyDescent="0.2">
      <c r="H59" s="9"/>
    </row>
    <row r="60" spans="8:8" x14ac:dyDescent="0.2">
      <c r="H60" s="9"/>
    </row>
    <row r="61" spans="8:8" x14ac:dyDescent="0.2">
      <c r="H61" s="9"/>
    </row>
    <row r="62" spans="8:8" x14ac:dyDescent="0.2">
      <c r="H62" s="9"/>
    </row>
    <row r="63" spans="8:8" x14ac:dyDescent="0.2">
      <c r="H63" s="9"/>
    </row>
    <row r="64" spans="8:8" x14ac:dyDescent="0.2">
      <c r="H64" s="9"/>
    </row>
    <row r="65" spans="8:8" x14ac:dyDescent="0.2">
      <c r="H65" s="9"/>
    </row>
    <row r="66" spans="8:8" x14ac:dyDescent="0.2">
      <c r="H66" s="9"/>
    </row>
    <row r="67" spans="8:8" x14ac:dyDescent="0.2">
      <c r="H67" s="9"/>
    </row>
    <row r="68" spans="8:8" x14ac:dyDescent="0.2">
      <c r="H68" s="9"/>
    </row>
    <row r="69" spans="8:8" x14ac:dyDescent="0.2">
      <c r="H69" s="9"/>
    </row>
    <row r="70" spans="8:8" x14ac:dyDescent="0.2">
      <c r="H70" s="9"/>
    </row>
    <row r="71" spans="8:8" x14ac:dyDescent="0.2">
      <c r="H71" s="9"/>
    </row>
    <row r="72" spans="8:8" x14ac:dyDescent="0.2">
      <c r="H72" s="9"/>
    </row>
    <row r="73" spans="8:8" x14ac:dyDescent="0.2">
      <c r="H73" s="9"/>
    </row>
    <row r="74" spans="8:8" x14ac:dyDescent="0.2">
      <c r="H74" s="9"/>
    </row>
    <row r="75" spans="8:8" x14ac:dyDescent="0.2">
      <c r="H75" s="9"/>
    </row>
    <row r="76" spans="8:8" x14ac:dyDescent="0.2">
      <c r="H76" s="9"/>
    </row>
    <row r="77" spans="8:8" x14ac:dyDescent="0.2">
      <c r="H77" s="9"/>
    </row>
    <row r="78" spans="8:8" x14ac:dyDescent="0.2">
      <c r="H78" s="9"/>
    </row>
    <row r="79" spans="8:8" x14ac:dyDescent="0.2">
      <c r="H79" s="9"/>
    </row>
    <row r="80" spans="8:8" x14ac:dyDescent="0.2">
      <c r="H80" s="9"/>
    </row>
    <row r="81" spans="8:8" x14ac:dyDescent="0.2">
      <c r="H81" s="9"/>
    </row>
    <row r="82" spans="8:8" x14ac:dyDescent="0.2">
      <c r="H82" s="9"/>
    </row>
    <row r="83" spans="8:8" x14ac:dyDescent="0.2">
      <c r="H83" s="9"/>
    </row>
    <row r="84" spans="8:8" x14ac:dyDescent="0.2">
      <c r="H84" s="9"/>
    </row>
    <row r="85" spans="8:8" x14ac:dyDescent="0.2">
      <c r="H85" s="9"/>
    </row>
    <row r="86" spans="8:8" x14ac:dyDescent="0.2">
      <c r="H86" s="9"/>
    </row>
    <row r="87" spans="8:8" x14ac:dyDescent="0.2">
      <c r="H87" s="9"/>
    </row>
    <row r="88" spans="8:8" x14ac:dyDescent="0.2">
      <c r="H88" s="9"/>
    </row>
    <row r="89" spans="8:8" x14ac:dyDescent="0.2">
      <c r="H89" s="9"/>
    </row>
    <row r="90" spans="8:8" x14ac:dyDescent="0.2">
      <c r="H90" s="9"/>
    </row>
    <row r="91" spans="8:8" x14ac:dyDescent="0.2">
      <c r="H91" s="9"/>
    </row>
    <row r="92" spans="8:8" x14ac:dyDescent="0.2">
      <c r="H92" s="9"/>
    </row>
    <row r="93" spans="8:8" x14ac:dyDescent="0.2">
      <c r="H93" s="9"/>
    </row>
    <row r="94" spans="8:8" x14ac:dyDescent="0.2">
      <c r="H94" s="9"/>
    </row>
    <row r="95" spans="8:8" x14ac:dyDescent="0.2">
      <c r="H95" s="9"/>
    </row>
    <row r="96" spans="8:8" x14ac:dyDescent="0.2">
      <c r="H96" s="9"/>
    </row>
    <row r="97" spans="8:8" x14ac:dyDescent="0.2">
      <c r="H97" s="9"/>
    </row>
    <row r="98" spans="8:8" x14ac:dyDescent="0.2">
      <c r="H98" s="9"/>
    </row>
    <row r="99" spans="8:8" x14ac:dyDescent="0.2">
      <c r="H99" s="9"/>
    </row>
    <row r="100" spans="8:8" x14ac:dyDescent="0.2">
      <c r="H100" s="9"/>
    </row>
    <row r="101" spans="8:8" x14ac:dyDescent="0.2">
      <c r="H101" s="9"/>
    </row>
    <row r="102" spans="8:8" x14ac:dyDescent="0.2">
      <c r="H102" s="9"/>
    </row>
    <row r="103" spans="8:8" x14ac:dyDescent="0.2">
      <c r="H103" s="9"/>
    </row>
    <row r="104" spans="8:8" x14ac:dyDescent="0.2">
      <c r="H104" s="9"/>
    </row>
    <row r="105" spans="8:8" x14ac:dyDescent="0.2">
      <c r="H105" s="9"/>
    </row>
    <row r="106" spans="8:8" x14ac:dyDescent="0.2">
      <c r="H106" s="9"/>
    </row>
    <row r="107" spans="8:8" x14ac:dyDescent="0.2">
      <c r="H107" s="9"/>
    </row>
    <row r="108" spans="8:8" x14ac:dyDescent="0.2">
      <c r="H108" s="9"/>
    </row>
    <row r="109" spans="8:8" x14ac:dyDescent="0.2">
      <c r="H109" s="9"/>
    </row>
    <row r="110" spans="8:8" x14ac:dyDescent="0.2">
      <c r="H110" s="9"/>
    </row>
    <row r="111" spans="8:8" x14ac:dyDescent="0.2">
      <c r="H111" s="9"/>
    </row>
    <row r="112" spans="8:8" x14ac:dyDescent="0.2">
      <c r="H112" s="9"/>
    </row>
    <row r="113" spans="8:8" x14ac:dyDescent="0.2">
      <c r="H113" s="9"/>
    </row>
    <row r="114" spans="8:8" x14ac:dyDescent="0.2">
      <c r="H114" s="9"/>
    </row>
    <row r="115" spans="8:8" x14ac:dyDescent="0.2">
      <c r="H115" s="9"/>
    </row>
    <row r="116" spans="8:8" x14ac:dyDescent="0.2">
      <c r="H116" s="9"/>
    </row>
    <row r="117" spans="8:8" x14ac:dyDescent="0.2">
      <c r="H117" s="9"/>
    </row>
    <row r="118" spans="8:8" x14ac:dyDescent="0.2">
      <c r="H118" s="9"/>
    </row>
    <row r="119" spans="8:8" x14ac:dyDescent="0.2">
      <c r="H119" s="9"/>
    </row>
    <row r="120" spans="8:8" x14ac:dyDescent="0.2">
      <c r="H120" s="9"/>
    </row>
    <row r="121" spans="8:8" x14ac:dyDescent="0.2">
      <c r="H121" s="9"/>
    </row>
    <row r="122" spans="8:8" x14ac:dyDescent="0.2">
      <c r="H122" s="9"/>
    </row>
    <row r="123" spans="8:8" x14ac:dyDescent="0.2">
      <c r="H123" s="9"/>
    </row>
    <row r="124" spans="8:8" x14ac:dyDescent="0.2">
      <c r="H124" s="9"/>
    </row>
    <row r="125" spans="8:8" x14ac:dyDescent="0.2">
      <c r="H125" s="9"/>
    </row>
    <row r="126" spans="8:8" x14ac:dyDescent="0.2">
      <c r="H126" s="9"/>
    </row>
    <row r="127" spans="8:8" x14ac:dyDescent="0.2">
      <c r="H127" s="9"/>
    </row>
    <row r="128" spans="8:8" x14ac:dyDescent="0.2">
      <c r="H128" s="9"/>
    </row>
    <row r="129" spans="8:8" x14ac:dyDescent="0.2">
      <c r="H129" s="9"/>
    </row>
    <row r="130" spans="8:8" x14ac:dyDescent="0.2">
      <c r="H130" s="9"/>
    </row>
    <row r="131" spans="8:8" x14ac:dyDescent="0.2">
      <c r="H131" s="9"/>
    </row>
    <row r="132" spans="8:8" x14ac:dyDescent="0.2">
      <c r="H132" s="9"/>
    </row>
    <row r="133" spans="8:8" x14ac:dyDescent="0.2">
      <c r="H133" s="9"/>
    </row>
    <row r="134" spans="8:8" x14ac:dyDescent="0.2">
      <c r="H134" s="9"/>
    </row>
    <row r="135" spans="8:8" x14ac:dyDescent="0.2">
      <c r="H135" s="9"/>
    </row>
    <row r="136" spans="8:8" x14ac:dyDescent="0.2">
      <c r="H136" s="9"/>
    </row>
    <row r="137" spans="8:8" x14ac:dyDescent="0.2">
      <c r="H137" s="9"/>
    </row>
    <row r="138" spans="8:8" x14ac:dyDescent="0.2">
      <c r="H138" s="9"/>
    </row>
    <row r="139" spans="8:8" x14ac:dyDescent="0.2">
      <c r="H139" s="9"/>
    </row>
    <row r="140" spans="8:8" x14ac:dyDescent="0.2">
      <c r="H140" s="9"/>
    </row>
    <row r="141" spans="8:8" x14ac:dyDescent="0.2">
      <c r="H141" s="9"/>
    </row>
    <row r="142" spans="8:8" x14ac:dyDescent="0.2">
      <c r="H142" s="9"/>
    </row>
    <row r="143" spans="8:8" x14ac:dyDescent="0.2">
      <c r="H143" s="9"/>
    </row>
    <row r="144" spans="8:8" x14ac:dyDescent="0.2">
      <c r="H144" s="9"/>
    </row>
    <row r="145" spans="8:8" x14ac:dyDescent="0.2">
      <c r="H145" s="9"/>
    </row>
    <row r="146" spans="8:8" x14ac:dyDescent="0.2">
      <c r="H146" s="9"/>
    </row>
    <row r="147" spans="8:8" x14ac:dyDescent="0.2">
      <c r="H147" s="9"/>
    </row>
    <row r="148" spans="8:8" x14ac:dyDescent="0.2">
      <c r="H148" s="9"/>
    </row>
    <row r="149" spans="8:8" x14ac:dyDescent="0.2">
      <c r="H149" s="9"/>
    </row>
    <row r="150" spans="8:8" x14ac:dyDescent="0.2">
      <c r="H150" s="9"/>
    </row>
    <row r="151" spans="8:8" x14ac:dyDescent="0.2">
      <c r="H151" s="9"/>
    </row>
    <row r="152" spans="8:8" x14ac:dyDescent="0.2">
      <c r="H152" s="9"/>
    </row>
    <row r="153" spans="8:8" x14ac:dyDescent="0.2">
      <c r="H153" s="9"/>
    </row>
    <row r="154" spans="8:8" x14ac:dyDescent="0.2">
      <c r="H154" s="9"/>
    </row>
    <row r="155" spans="8:8" x14ac:dyDescent="0.2">
      <c r="H155" s="9"/>
    </row>
    <row r="156" spans="8:8" x14ac:dyDescent="0.2">
      <c r="H156" s="9"/>
    </row>
    <row r="157" spans="8:8" x14ac:dyDescent="0.2">
      <c r="H157" s="9"/>
    </row>
    <row r="158" spans="8:8" x14ac:dyDescent="0.2">
      <c r="H158" s="9"/>
    </row>
    <row r="159" spans="8:8" x14ac:dyDescent="0.2">
      <c r="H159" s="9"/>
    </row>
    <row r="160" spans="8:8" x14ac:dyDescent="0.2">
      <c r="H160" s="9"/>
    </row>
    <row r="161" spans="8:8" x14ac:dyDescent="0.2">
      <c r="H161" s="9"/>
    </row>
    <row r="162" spans="8:8" x14ac:dyDescent="0.2">
      <c r="H162" s="9"/>
    </row>
    <row r="163" spans="8:8" x14ac:dyDescent="0.2">
      <c r="H163" s="9"/>
    </row>
    <row r="164" spans="8:8" x14ac:dyDescent="0.2">
      <c r="H164" s="9"/>
    </row>
    <row r="165" spans="8:8" x14ac:dyDescent="0.2">
      <c r="H165" s="9"/>
    </row>
    <row r="166" spans="8:8" x14ac:dyDescent="0.2">
      <c r="H166" s="9"/>
    </row>
    <row r="167" spans="8:8" x14ac:dyDescent="0.2">
      <c r="H167" s="9"/>
    </row>
    <row r="168" spans="8:8" x14ac:dyDescent="0.2">
      <c r="H168" s="9"/>
    </row>
    <row r="169" spans="8:8" x14ac:dyDescent="0.2">
      <c r="H169" s="9"/>
    </row>
    <row r="170" spans="8:8" x14ac:dyDescent="0.2">
      <c r="H170" s="9"/>
    </row>
    <row r="171" spans="8:8" x14ac:dyDescent="0.2">
      <c r="H171" s="9"/>
    </row>
    <row r="172" spans="8:8" x14ac:dyDescent="0.2">
      <c r="H172" s="9"/>
    </row>
    <row r="173" spans="8:8" x14ac:dyDescent="0.2">
      <c r="H173" s="9"/>
    </row>
    <row r="174" spans="8:8" x14ac:dyDescent="0.2">
      <c r="H174" s="9"/>
    </row>
    <row r="175" spans="8:8" x14ac:dyDescent="0.2">
      <c r="H175" s="9"/>
    </row>
    <row r="176" spans="8:8" x14ac:dyDescent="0.2">
      <c r="H176" s="9"/>
    </row>
    <row r="177" spans="8:8" x14ac:dyDescent="0.2">
      <c r="H177" s="9"/>
    </row>
    <row r="178" spans="8:8" x14ac:dyDescent="0.2">
      <c r="H178" s="9"/>
    </row>
    <row r="179" spans="8:8" x14ac:dyDescent="0.2">
      <c r="H179" s="9"/>
    </row>
    <row r="180" spans="8:8" x14ac:dyDescent="0.2">
      <c r="H180" s="9"/>
    </row>
    <row r="181" spans="8:8" x14ac:dyDescent="0.2">
      <c r="H181" s="9"/>
    </row>
    <row r="182" spans="8:8" x14ac:dyDescent="0.2">
      <c r="H182" s="9"/>
    </row>
    <row r="183" spans="8:8" x14ac:dyDescent="0.2">
      <c r="H183" s="9"/>
    </row>
    <row r="184" spans="8:8" x14ac:dyDescent="0.2">
      <c r="H184" s="9"/>
    </row>
    <row r="185" spans="8:8" x14ac:dyDescent="0.2">
      <c r="H185" s="9"/>
    </row>
    <row r="186" spans="8:8" x14ac:dyDescent="0.2">
      <c r="H186" s="9"/>
    </row>
    <row r="187" spans="8:8" x14ac:dyDescent="0.2">
      <c r="H187" s="9"/>
    </row>
    <row r="188" spans="8:8" x14ac:dyDescent="0.2">
      <c r="H188" s="9"/>
    </row>
    <row r="189" spans="8:8" x14ac:dyDescent="0.2">
      <c r="H189" s="9"/>
    </row>
    <row r="190" spans="8:8" x14ac:dyDescent="0.2">
      <c r="H190" s="9"/>
    </row>
    <row r="191" spans="8:8" x14ac:dyDescent="0.2">
      <c r="H191" s="9"/>
    </row>
    <row r="192" spans="8:8" x14ac:dyDescent="0.2">
      <c r="H192" s="9"/>
    </row>
    <row r="193" spans="8:8" x14ac:dyDescent="0.2">
      <c r="H193" s="9"/>
    </row>
    <row r="194" spans="8:8" x14ac:dyDescent="0.2">
      <c r="H194" s="9"/>
    </row>
    <row r="195" spans="8:8" x14ac:dyDescent="0.2">
      <c r="H195" s="9"/>
    </row>
    <row r="196" spans="8:8" x14ac:dyDescent="0.2">
      <c r="H196" s="9"/>
    </row>
    <row r="197" spans="8:8" x14ac:dyDescent="0.2">
      <c r="H197" s="9"/>
    </row>
    <row r="198" spans="8:8" x14ac:dyDescent="0.2">
      <c r="H198" s="9"/>
    </row>
    <row r="199" spans="8:8" x14ac:dyDescent="0.2">
      <c r="H199" s="9"/>
    </row>
    <row r="200" spans="8:8" x14ac:dyDescent="0.2">
      <c r="H200" s="9"/>
    </row>
    <row r="201" spans="8:8" x14ac:dyDescent="0.2">
      <c r="H201" s="9"/>
    </row>
    <row r="202" spans="8:8" x14ac:dyDescent="0.2">
      <c r="H202" s="9"/>
    </row>
    <row r="203" spans="8:8" x14ac:dyDescent="0.2">
      <c r="H203" s="9"/>
    </row>
    <row r="204" spans="8:8" x14ac:dyDescent="0.2">
      <c r="H204" s="9"/>
    </row>
    <row r="205" spans="8:8" x14ac:dyDescent="0.2">
      <c r="H205" s="9"/>
    </row>
    <row r="206" spans="8:8" x14ac:dyDescent="0.2">
      <c r="H206" s="9"/>
    </row>
    <row r="207" spans="8:8" x14ac:dyDescent="0.2">
      <c r="H207" s="9"/>
    </row>
    <row r="208" spans="8:8" x14ac:dyDescent="0.2">
      <c r="H208" s="9"/>
    </row>
    <row r="209" spans="8:8" x14ac:dyDescent="0.2">
      <c r="H209" s="9"/>
    </row>
    <row r="210" spans="8:8" x14ac:dyDescent="0.2">
      <c r="H210" s="9"/>
    </row>
    <row r="211" spans="8:8" x14ac:dyDescent="0.2">
      <c r="H211" s="9"/>
    </row>
    <row r="212" spans="8:8" x14ac:dyDescent="0.2">
      <c r="H212" s="9"/>
    </row>
    <row r="213" spans="8:8" x14ac:dyDescent="0.2">
      <c r="H213" s="9"/>
    </row>
    <row r="214" spans="8:8" x14ac:dyDescent="0.2">
      <c r="H214" s="9"/>
    </row>
    <row r="215" spans="8:8" x14ac:dyDescent="0.2">
      <c r="H215" s="9"/>
    </row>
    <row r="216" spans="8:8" x14ac:dyDescent="0.2">
      <c r="H216" s="9"/>
    </row>
    <row r="217" spans="8:8" x14ac:dyDescent="0.2">
      <c r="H217" s="9"/>
    </row>
    <row r="218" spans="8:8" x14ac:dyDescent="0.2">
      <c r="H218" s="9"/>
    </row>
    <row r="219" spans="8:8" x14ac:dyDescent="0.2">
      <c r="H219" s="9"/>
    </row>
    <row r="220" spans="8:8" x14ac:dyDescent="0.2">
      <c r="H220" s="9"/>
    </row>
    <row r="221" spans="8:8" x14ac:dyDescent="0.2">
      <c r="H221" s="9"/>
    </row>
    <row r="222" spans="8:8" x14ac:dyDescent="0.2">
      <c r="H222" s="9"/>
    </row>
    <row r="223" spans="8:8" x14ac:dyDescent="0.2">
      <c r="H223" s="9"/>
    </row>
    <row r="224" spans="8:8" x14ac:dyDescent="0.2">
      <c r="H224" s="9"/>
    </row>
    <row r="225" spans="8:8" x14ac:dyDescent="0.2">
      <c r="H225" s="9"/>
    </row>
    <row r="226" spans="8:8" x14ac:dyDescent="0.2">
      <c r="H226" s="9"/>
    </row>
    <row r="227" spans="8:8" x14ac:dyDescent="0.2">
      <c r="H227" s="9"/>
    </row>
    <row r="228" spans="8:8" x14ac:dyDescent="0.2">
      <c r="H228" s="9"/>
    </row>
    <row r="229" spans="8:8" x14ac:dyDescent="0.2">
      <c r="H229" s="9"/>
    </row>
    <row r="230" spans="8:8" x14ac:dyDescent="0.2">
      <c r="H230" s="9"/>
    </row>
    <row r="231" spans="8:8" x14ac:dyDescent="0.2">
      <c r="H231" s="9"/>
    </row>
    <row r="232" spans="8:8" x14ac:dyDescent="0.2">
      <c r="H232" s="9"/>
    </row>
    <row r="233" spans="8:8" x14ac:dyDescent="0.2">
      <c r="H233" s="9"/>
    </row>
    <row r="234" spans="8:8" x14ac:dyDescent="0.2">
      <c r="H234" s="9"/>
    </row>
    <row r="235" spans="8:8" x14ac:dyDescent="0.2">
      <c r="H235" s="9"/>
    </row>
    <row r="236" spans="8:8" x14ac:dyDescent="0.2">
      <c r="H236" s="9"/>
    </row>
    <row r="237" spans="8:8" x14ac:dyDescent="0.2">
      <c r="H237" s="9"/>
    </row>
    <row r="238" spans="8:8" x14ac:dyDescent="0.2">
      <c r="H238" s="9"/>
    </row>
    <row r="239" spans="8:8" x14ac:dyDescent="0.2">
      <c r="H239" s="9"/>
    </row>
    <row r="240" spans="8:8" x14ac:dyDescent="0.2">
      <c r="H240" s="9"/>
    </row>
    <row r="241" spans="8:8" x14ac:dyDescent="0.2">
      <c r="H241" s="9"/>
    </row>
    <row r="242" spans="8:8" x14ac:dyDescent="0.2">
      <c r="H242" s="9"/>
    </row>
    <row r="243" spans="8:8" x14ac:dyDescent="0.2">
      <c r="H243" s="9"/>
    </row>
    <row r="244" spans="8:8" x14ac:dyDescent="0.2">
      <c r="H244" s="9"/>
    </row>
    <row r="245" spans="8:8" x14ac:dyDescent="0.2">
      <c r="H245" s="9"/>
    </row>
    <row r="246" spans="8:8" x14ac:dyDescent="0.2">
      <c r="H246" s="9"/>
    </row>
    <row r="247" spans="8:8" x14ac:dyDescent="0.2">
      <c r="H247" s="9"/>
    </row>
    <row r="248" spans="8:8" x14ac:dyDescent="0.2">
      <c r="H248" s="9"/>
    </row>
    <row r="249" spans="8:8" x14ac:dyDescent="0.2">
      <c r="H249" s="9"/>
    </row>
    <row r="250" spans="8:8" x14ac:dyDescent="0.2">
      <c r="H250" s="9"/>
    </row>
    <row r="251" spans="8:8" x14ac:dyDescent="0.2">
      <c r="H251" s="9"/>
    </row>
    <row r="252" spans="8:8" x14ac:dyDescent="0.2">
      <c r="H252" s="9"/>
    </row>
    <row r="253" spans="8:8" x14ac:dyDescent="0.2">
      <c r="H253" s="9"/>
    </row>
    <row r="254" spans="8:8" x14ac:dyDescent="0.2">
      <c r="H254" s="9"/>
    </row>
    <row r="255" spans="8:8" x14ac:dyDescent="0.2">
      <c r="H255" s="9"/>
    </row>
    <row r="256" spans="8:8" x14ac:dyDescent="0.2">
      <c r="H256" s="9"/>
    </row>
    <row r="257" spans="8:8" x14ac:dyDescent="0.2">
      <c r="H257" s="9"/>
    </row>
    <row r="258" spans="8:8" x14ac:dyDescent="0.2">
      <c r="H258" s="9"/>
    </row>
    <row r="259" spans="8:8" x14ac:dyDescent="0.2">
      <c r="H259" s="9"/>
    </row>
    <row r="260" spans="8:8" x14ac:dyDescent="0.2">
      <c r="H260" s="9"/>
    </row>
    <row r="261" spans="8:8" x14ac:dyDescent="0.2">
      <c r="H261" s="9"/>
    </row>
    <row r="262" spans="8:8" x14ac:dyDescent="0.2">
      <c r="H262" s="9"/>
    </row>
    <row r="263" spans="8:8" x14ac:dyDescent="0.2">
      <c r="H263" s="9"/>
    </row>
    <row r="264" spans="8:8" x14ac:dyDescent="0.2">
      <c r="H264" s="9"/>
    </row>
    <row r="265" spans="8:8" x14ac:dyDescent="0.2">
      <c r="H265" s="9"/>
    </row>
    <row r="266" spans="8:8" x14ac:dyDescent="0.2">
      <c r="H266" s="9"/>
    </row>
    <row r="267" spans="8:8" x14ac:dyDescent="0.2">
      <c r="H267" s="9"/>
    </row>
    <row r="268" spans="8:8" x14ac:dyDescent="0.2">
      <c r="H268" s="9"/>
    </row>
    <row r="269" spans="8:8" x14ac:dyDescent="0.2">
      <c r="H269" s="9"/>
    </row>
    <row r="270" spans="8:8" x14ac:dyDescent="0.2">
      <c r="H270" s="9"/>
    </row>
    <row r="271" spans="8:8" x14ac:dyDescent="0.2">
      <c r="H271" s="9"/>
    </row>
    <row r="272" spans="8:8" x14ac:dyDescent="0.2">
      <c r="H272" s="9"/>
    </row>
    <row r="273" spans="8:8" x14ac:dyDescent="0.2">
      <c r="H273" s="9"/>
    </row>
    <row r="274" spans="8:8" x14ac:dyDescent="0.2">
      <c r="H274" s="9"/>
    </row>
    <row r="275" spans="8:8" x14ac:dyDescent="0.2">
      <c r="H275" s="9"/>
    </row>
    <row r="276" spans="8:8" x14ac:dyDescent="0.2">
      <c r="H276" s="9"/>
    </row>
    <row r="277" spans="8:8" x14ac:dyDescent="0.2">
      <c r="H277" s="9"/>
    </row>
    <row r="278" spans="8:8" x14ac:dyDescent="0.2">
      <c r="H278" s="9"/>
    </row>
    <row r="279" spans="8:8" x14ac:dyDescent="0.2">
      <c r="H279" s="9"/>
    </row>
    <row r="280" spans="8:8" x14ac:dyDescent="0.2">
      <c r="H280" s="9"/>
    </row>
    <row r="281" spans="8:8" x14ac:dyDescent="0.2">
      <c r="H281" s="9"/>
    </row>
    <row r="282" spans="8:8" x14ac:dyDescent="0.2">
      <c r="H282" s="9"/>
    </row>
    <row r="283" spans="8:8" x14ac:dyDescent="0.2">
      <c r="H283" s="9"/>
    </row>
    <row r="284" spans="8:8" x14ac:dyDescent="0.2">
      <c r="H284" s="9"/>
    </row>
    <row r="285" spans="8:8" x14ac:dyDescent="0.2">
      <c r="H285" s="9"/>
    </row>
    <row r="286" spans="8:8" x14ac:dyDescent="0.2">
      <c r="H286" s="9"/>
    </row>
    <row r="287" spans="8:8" x14ac:dyDescent="0.2">
      <c r="H287" s="9"/>
    </row>
    <row r="288" spans="8:8" x14ac:dyDescent="0.2">
      <c r="H288" s="9"/>
    </row>
    <row r="289" spans="8:8" x14ac:dyDescent="0.2">
      <c r="H289" s="9"/>
    </row>
    <row r="290" spans="8:8" x14ac:dyDescent="0.2">
      <c r="H290" s="9"/>
    </row>
    <row r="291" spans="8:8" x14ac:dyDescent="0.2">
      <c r="H291" s="9"/>
    </row>
    <row r="292" spans="8:8" x14ac:dyDescent="0.2">
      <c r="H292" s="9"/>
    </row>
    <row r="293" spans="8:8" x14ac:dyDescent="0.2">
      <c r="H293" s="9"/>
    </row>
    <row r="294" spans="8:8" x14ac:dyDescent="0.2">
      <c r="H294" s="9"/>
    </row>
    <row r="295" spans="8:8" x14ac:dyDescent="0.2">
      <c r="H295" s="9"/>
    </row>
    <row r="296" spans="8:8" x14ac:dyDescent="0.2">
      <c r="H296" s="9"/>
    </row>
    <row r="297" spans="8:8" x14ac:dyDescent="0.2">
      <c r="H297" s="9"/>
    </row>
    <row r="298" spans="8:8" x14ac:dyDescent="0.2">
      <c r="H298" s="9"/>
    </row>
    <row r="299" spans="8:8" x14ac:dyDescent="0.2">
      <c r="H299" s="9"/>
    </row>
    <row r="300" spans="8:8" x14ac:dyDescent="0.2">
      <c r="H300" s="9"/>
    </row>
    <row r="301" spans="8:8" x14ac:dyDescent="0.2">
      <c r="H301" s="9"/>
    </row>
    <row r="302" spans="8:8" x14ac:dyDescent="0.2">
      <c r="H302" s="9"/>
    </row>
    <row r="303" spans="8:8" x14ac:dyDescent="0.2">
      <c r="H303" s="9"/>
    </row>
    <row r="304" spans="8:8" x14ac:dyDescent="0.2">
      <c r="H304" s="9"/>
    </row>
    <row r="305" spans="8:8" x14ac:dyDescent="0.2">
      <c r="H305" s="9"/>
    </row>
    <row r="306" spans="8:8" x14ac:dyDescent="0.2">
      <c r="H306" s="9"/>
    </row>
    <row r="307" spans="8:8" x14ac:dyDescent="0.2">
      <c r="H307" s="9"/>
    </row>
    <row r="308" spans="8:8" x14ac:dyDescent="0.2">
      <c r="H308" s="9"/>
    </row>
    <row r="309" spans="8:8" x14ac:dyDescent="0.2">
      <c r="H309" s="9"/>
    </row>
    <row r="310" spans="8:8" x14ac:dyDescent="0.2">
      <c r="H310" s="9"/>
    </row>
    <row r="311" spans="8:8" x14ac:dyDescent="0.2">
      <c r="H311" s="9"/>
    </row>
    <row r="312" spans="8:8" x14ac:dyDescent="0.2">
      <c r="H312" s="9"/>
    </row>
    <row r="313" spans="8:8" x14ac:dyDescent="0.2">
      <c r="H313" s="9"/>
    </row>
    <row r="314" spans="8:8" x14ac:dyDescent="0.2">
      <c r="H314" s="9"/>
    </row>
    <row r="315" spans="8:8" x14ac:dyDescent="0.2">
      <c r="H315" s="9"/>
    </row>
    <row r="316" spans="8:8" x14ac:dyDescent="0.2">
      <c r="H316" s="9"/>
    </row>
    <row r="317" spans="8:8" x14ac:dyDescent="0.2">
      <c r="H317" s="9"/>
    </row>
    <row r="318" spans="8:8" x14ac:dyDescent="0.2">
      <c r="H318" s="9"/>
    </row>
    <row r="319" spans="8:8" x14ac:dyDescent="0.2">
      <c r="H319" s="9"/>
    </row>
    <row r="320" spans="8:8" x14ac:dyDescent="0.2">
      <c r="H320" s="9"/>
    </row>
    <row r="321" spans="8:8" x14ac:dyDescent="0.2">
      <c r="H321" s="9"/>
    </row>
    <row r="322" spans="8:8" x14ac:dyDescent="0.2">
      <c r="H322" s="9"/>
    </row>
    <row r="323" spans="8:8" x14ac:dyDescent="0.2">
      <c r="H323" s="9"/>
    </row>
    <row r="324" spans="8:8" x14ac:dyDescent="0.2">
      <c r="H324" s="9"/>
    </row>
    <row r="325" spans="8:8" x14ac:dyDescent="0.2">
      <c r="H325" s="9"/>
    </row>
    <row r="326" spans="8:8" x14ac:dyDescent="0.2">
      <c r="H326" s="9"/>
    </row>
    <row r="327" spans="8:8" x14ac:dyDescent="0.2">
      <c r="H327" s="9"/>
    </row>
    <row r="328" spans="8:8" x14ac:dyDescent="0.2">
      <c r="H328" s="9"/>
    </row>
    <row r="329" spans="8:8" x14ac:dyDescent="0.2">
      <c r="H329" s="9"/>
    </row>
    <row r="330" spans="8:8" x14ac:dyDescent="0.2">
      <c r="H330" s="9"/>
    </row>
    <row r="331" spans="8:8" x14ac:dyDescent="0.2">
      <c r="H331" s="9"/>
    </row>
    <row r="332" spans="8:8" x14ac:dyDescent="0.2">
      <c r="H332" s="9"/>
    </row>
    <row r="333" spans="8:8" x14ac:dyDescent="0.2">
      <c r="H333" s="9"/>
    </row>
    <row r="334" spans="8:8" x14ac:dyDescent="0.2">
      <c r="H334" s="9"/>
    </row>
    <row r="335" spans="8:8" x14ac:dyDescent="0.2">
      <c r="H335" s="9"/>
    </row>
    <row r="336" spans="8:8" x14ac:dyDescent="0.2">
      <c r="H336" s="9"/>
    </row>
    <row r="337" spans="8:8" x14ac:dyDescent="0.2">
      <c r="H337" s="9"/>
    </row>
    <row r="338" spans="8:8" x14ac:dyDescent="0.2">
      <c r="H338" s="9"/>
    </row>
    <row r="339" spans="8:8" x14ac:dyDescent="0.2">
      <c r="H339" s="9"/>
    </row>
    <row r="340" spans="8:8" x14ac:dyDescent="0.2">
      <c r="H340" s="9"/>
    </row>
    <row r="341" spans="8:8" x14ac:dyDescent="0.2">
      <c r="H341" s="9"/>
    </row>
    <row r="342" spans="8:8" x14ac:dyDescent="0.2">
      <c r="H342" s="9"/>
    </row>
    <row r="343" spans="8:8" x14ac:dyDescent="0.2">
      <c r="H343" s="9"/>
    </row>
    <row r="344" spans="8:8" x14ac:dyDescent="0.2">
      <c r="H344" s="9"/>
    </row>
    <row r="345" spans="8:8" x14ac:dyDescent="0.2">
      <c r="H345" s="9"/>
    </row>
    <row r="346" spans="8:8" x14ac:dyDescent="0.2">
      <c r="H346" s="9"/>
    </row>
    <row r="347" spans="8:8" x14ac:dyDescent="0.2">
      <c r="H347" s="9"/>
    </row>
    <row r="348" spans="8:8" x14ac:dyDescent="0.2">
      <c r="H348" s="9"/>
    </row>
    <row r="349" spans="8:8" x14ac:dyDescent="0.2">
      <c r="H349" s="9"/>
    </row>
    <row r="350" spans="8:8" x14ac:dyDescent="0.2">
      <c r="H350" s="9"/>
    </row>
    <row r="351" spans="8:8" x14ac:dyDescent="0.2">
      <c r="H351" s="9"/>
    </row>
    <row r="352" spans="8:8" x14ac:dyDescent="0.2">
      <c r="H352" s="9"/>
    </row>
    <row r="353" spans="8:8" x14ac:dyDescent="0.2">
      <c r="H353" s="9"/>
    </row>
    <row r="354" spans="8:8" x14ac:dyDescent="0.2">
      <c r="H354" s="9"/>
    </row>
    <row r="355" spans="8:8" x14ac:dyDescent="0.2">
      <c r="H355" s="9"/>
    </row>
    <row r="356" spans="8:8" x14ac:dyDescent="0.2">
      <c r="H356" s="9"/>
    </row>
    <row r="357" spans="8:8" x14ac:dyDescent="0.2">
      <c r="H357" s="9"/>
    </row>
    <row r="358" spans="8:8" x14ac:dyDescent="0.2">
      <c r="H358" s="9"/>
    </row>
    <row r="359" spans="8:8" x14ac:dyDescent="0.2">
      <c r="H359" s="9"/>
    </row>
    <row r="360" spans="8:8" x14ac:dyDescent="0.2">
      <c r="H360" s="9"/>
    </row>
    <row r="361" spans="8:8" x14ac:dyDescent="0.2">
      <c r="H361" s="9"/>
    </row>
    <row r="362" spans="8:8" x14ac:dyDescent="0.2">
      <c r="H362" s="9"/>
    </row>
    <row r="363" spans="8:8" x14ac:dyDescent="0.2">
      <c r="H363" s="9"/>
    </row>
    <row r="364" spans="8:8" x14ac:dyDescent="0.2">
      <c r="H364" s="9"/>
    </row>
    <row r="365" spans="8:8" x14ac:dyDescent="0.2">
      <c r="H365" s="9"/>
    </row>
    <row r="366" spans="8:8" x14ac:dyDescent="0.2">
      <c r="H366" s="9"/>
    </row>
    <row r="367" spans="8:8" x14ac:dyDescent="0.2">
      <c r="H367" s="9"/>
    </row>
    <row r="368" spans="8:8" x14ac:dyDescent="0.2">
      <c r="H368" s="9"/>
    </row>
    <row r="369" spans="8:8" x14ac:dyDescent="0.2">
      <c r="H369" s="9"/>
    </row>
    <row r="370" spans="8:8" x14ac:dyDescent="0.2">
      <c r="H370" s="9"/>
    </row>
    <row r="371" spans="8:8" x14ac:dyDescent="0.2">
      <c r="H371" s="9"/>
    </row>
    <row r="372" spans="8:8" x14ac:dyDescent="0.2">
      <c r="H372" s="9"/>
    </row>
    <row r="373" spans="8:8" x14ac:dyDescent="0.2">
      <c r="H373" s="9"/>
    </row>
    <row r="374" spans="8:8" x14ac:dyDescent="0.2">
      <c r="H374" s="9"/>
    </row>
    <row r="375" spans="8:8" x14ac:dyDescent="0.2">
      <c r="H375" s="9"/>
    </row>
    <row r="376" spans="8:8" x14ac:dyDescent="0.2">
      <c r="H376" s="9"/>
    </row>
    <row r="377" spans="8:8" x14ac:dyDescent="0.2">
      <c r="H377" s="9"/>
    </row>
    <row r="378" spans="8:8" x14ac:dyDescent="0.2">
      <c r="H378" s="9"/>
    </row>
    <row r="379" spans="8:8" x14ac:dyDescent="0.2">
      <c r="H379" s="9"/>
    </row>
    <row r="380" spans="8:8" x14ac:dyDescent="0.2">
      <c r="H380" s="9"/>
    </row>
    <row r="381" spans="8:8" x14ac:dyDescent="0.2">
      <c r="H381" s="9"/>
    </row>
    <row r="382" spans="8:8" x14ac:dyDescent="0.2">
      <c r="H382" s="9"/>
    </row>
    <row r="383" spans="8:8" x14ac:dyDescent="0.2">
      <c r="H383" s="9"/>
    </row>
    <row r="384" spans="8:8" x14ac:dyDescent="0.2">
      <c r="H384" s="9"/>
    </row>
    <row r="385" spans="8:8" x14ac:dyDescent="0.2">
      <c r="H385" s="9"/>
    </row>
    <row r="386" spans="8:8" x14ac:dyDescent="0.2">
      <c r="H386" s="9"/>
    </row>
    <row r="387" spans="8:8" x14ac:dyDescent="0.2">
      <c r="H387" s="9"/>
    </row>
    <row r="388" spans="8:8" x14ac:dyDescent="0.2">
      <c r="H388" s="9"/>
    </row>
    <row r="389" spans="8:8" x14ac:dyDescent="0.2">
      <c r="H389" s="9"/>
    </row>
    <row r="390" spans="8:8" x14ac:dyDescent="0.2">
      <c r="H390" s="9"/>
    </row>
    <row r="391" spans="8:8" x14ac:dyDescent="0.2">
      <c r="H391" s="9"/>
    </row>
    <row r="392" spans="8:8" x14ac:dyDescent="0.2">
      <c r="H392" s="9"/>
    </row>
    <row r="393" spans="8:8" x14ac:dyDescent="0.2">
      <c r="H393" s="9"/>
    </row>
    <row r="394" spans="8:8" x14ac:dyDescent="0.2">
      <c r="H394" s="9"/>
    </row>
    <row r="395" spans="8:8" x14ac:dyDescent="0.2">
      <c r="H395" s="9"/>
    </row>
    <row r="396" spans="8:8" x14ac:dyDescent="0.2">
      <c r="H396" s="9"/>
    </row>
    <row r="397" spans="8:8" x14ac:dyDescent="0.2">
      <c r="H397" s="9"/>
    </row>
    <row r="398" spans="8:8" x14ac:dyDescent="0.2">
      <c r="H398" s="9"/>
    </row>
    <row r="399" spans="8:8" x14ac:dyDescent="0.2">
      <c r="H399" s="9"/>
    </row>
    <row r="400" spans="8:8" x14ac:dyDescent="0.2">
      <c r="H400" s="9"/>
    </row>
    <row r="401" spans="8:8" x14ac:dyDescent="0.2">
      <c r="H401" s="9"/>
    </row>
    <row r="402" spans="8:8" x14ac:dyDescent="0.2">
      <c r="H402" s="9"/>
    </row>
    <row r="403" spans="8:8" x14ac:dyDescent="0.2">
      <c r="H403" s="9"/>
    </row>
    <row r="404" spans="8:8" x14ac:dyDescent="0.2">
      <c r="H404" s="9"/>
    </row>
    <row r="405" spans="8:8" x14ac:dyDescent="0.2">
      <c r="H405" s="9"/>
    </row>
    <row r="406" spans="8:8" x14ac:dyDescent="0.2">
      <c r="H406" s="9"/>
    </row>
    <row r="407" spans="8:8" x14ac:dyDescent="0.2">
      <c r="H407" s="9"/>
    </row>
    <row r="408" spans="8:8" x14ac:dyDescent="0.2">
      <c r="H408" s="9"/>
    </row>
    <row r="409" spans="8:8" x14ac:dyDescent="0.2">
      <c r="H409" s="9"/>
    </row>
    <row r="410" spans="8:8" x14ac:dyDescent="0.2">
      <c r="H410" s="9"/>
    </row>
    <row r="411" spans="8:8" x14ac:dyDescent="0.2">
      <c r="H411" s="9"/>
    </row>
    <row r="412" spans="8:8" x14ac:dyDescent="0.2">
      <c r="H412" s="9"/>
    </row>
    <row r="413" spans="8:8" x14ac:dyDescent="0.2">
      <c r="H413" s="9"/>
    </row>
    <row r="414" spans="8:8" x14ac:dyDescent="0.2">
      <c r="H414" s="9"/>
    </row>
    <row r="415" spans="8:8" x14ac:dyDescent="0.2">
      <c r="H415" s="9"/>
    </row>
    <row r="416" spans="8:8" x14ac:dyDescent="0.2">
      <c r="H416" s="9"/>
    </row>
    <row r="417" spans="8:8" x14ac:dyDescent="0.2">
      <c r="H417" s="9"/>
    </row>
    <row r="418" spans="8:8" x14ac:dyDescent="0.2">
      <c r="H418" s="9"/>
    </row>
    <row r="419" spans="8:8" x14ac:dyDescent="0.2">
      <c r="H419" s="9"/>
    </row>
    <row r="420" spans="8:8" x14ac:dyDescent="0.2">
      <c r="H420" s="9"/>
    </row>
    <row r="421" spans="8:8" x14ac:dyDescent="0.2">
      <c r="H421" s="9"/>
    </row>
    <row r="422" spans="8:8" x14ac:dyDescent="0.2">
      <c r="H422" s="9"/>
    </row>
    <row r="423" spans="8:8" x14ac:dyDescent="0.2">
      <c r="H423" s="9"/>
    </row>
    <row r="424" spans="8:8" x14ac:dyDescent="0.2">
      <c r="H424" s="9"/>
    </row>
    <row r="425" spans="8:8" x14ac:dyDescent="0.2">
      <c r="H425" s="9"/>
    </row>
    <row r="426" spans="8:8" x14ac:dyDescent="0.2">
      <c r="H426" s="9"/>
    </row>
    <row r="427" spans="8:8" x14ac:dyDescent="0.2">
      <c r="H427" s="9"/>
    </row>
    <row r="428" spans="8:8" x14ac:dyDescent="0.2">
      <c r="H428" s="9"/>
    </row>
    <row r="429" spans="8:8" x14ac:dyDescent="0.2">
      <c r="H429" s="9"/>
    </row>
    <row r="430" spans="8:8" x14ac:dyDescent="0.2">
      <c r="H430" s="9"/>
    </row>
    <row r="431" spans="8:8" x14ac:dyDescent="0.2">
      <c r="H431" s="9"/>
    </row>
    <row r="432" spans="8:8" x14ac:dyDescent="0.2">
      <c r="H432" s="9"/>
    </row>
    <row r="433" spans="8:8" x14ac:dyDescent="0.2">
      <c r="H433" s="9"/>
    </row>
    <row r="434" spans="8:8" x14ac:dyDescent="0.2">
      <c r="H434" s="9"/>
    </row>
    <row r="435" spans="8:8" x14ac:dyDescent="0.2">
      <c r="H435" s="9"/>
    </row>
    <row r="436" spans="8:8" x14ac:dyDescent="0.2">
      <c r="H436" s="9"/>
    </row>
    <row r="437" spans="8:8" x14ac:dyDescent="0.2">
      <c r="H437" s="9"/>
    </row>
    <row r="438" spans="8:8" x14ac:dyDescent="0.2">
      <c r="H438" s="9"/>
    </row>
    <row r="439" spans="8:8" x14ac:dyDescent="0.2">
      <c r="H439" s="9"/>
    </row>
    <row r="440" spans="8:8" x14ac:dyDescent="0.2">
      <c r="H440" s="9"/>
    </row>
    <row r="441" spans="8:8" x14ac:dyDescent="0.2">
      <c r="H441" s="9"/>
    </row>
    <row r="442" spans="8:8" x14ac:dyDescent="0.2">
      <c r="H442" s="9"/>
    </row>
    <row r="443" spans="8:8" x14ac:dyDescent="0.2">
      <c r="H443" s="9"/>
    </row>
    <row r="444" spans="8:8" x14ac:dyDescent="0.2">
      <c r="H444" s="9"/>
    </row>
    <row r="445" spans="8:8" x14ac:dyDescent="0.2">
      <c r="H445" s="9"/>
    </row>
    <row r="446" spans="8:8" x14ac:dyDescent="0.2">
      <c r="H446" s="9"/>
    </row>
    <row r="447" spans="8:8" x14ac:dyDescent="0.2">
      <c r="H447" s="9"/>
    </row>
    <row r="448" spans="8:8" x14ac:dyDescent="0.2">
      <c r="H448" s="9"/>
    </row>
    <row r="449" spans="8:8" x14ac:dyDescent="0.2">
      <c r="H449" s="9"/>
    </row>
    <row r="450" spans="8:8" x14ac:dyDescent="0.2">
      <c r="H450" s="9"/>
    </row>
    <row r="451" spans="8:8" x14ac:dyDescent="0.2">
      <c r="H451" s="9"/>
    </row>
    <row r="452" spans="8:8" x14ac:dyDescent="0.2">
      <c r="H452" s="9"/>
    </row>
    <row r="453" spans="8:8" x14ac:dyDescent="0.2">
      <c r="H453" s="9"/>
    </row>
    <row r="454" spans="8:8" x14ac:dyDescent="0.2">
      <c r="H454" s="9"/>
    </row>
    <row r="455" spans="8:8" x14ac:dyDescent="0.2">
      <c r="H455" s="9"/>
    </row>
    <row r="456" spans="8:8" x14ac:dyDescent="0.2">
      <c r="H456" s="9"/>
    </row>
    <row r="457" spans="8:8" x14ac:dyDescent="0.2">
      <c r="H457" s="9"/>
    </row>
    <row r="458" spans="8:8" x14ac:dyDescent="0.2">
      <c r="H458" s="9"/>
    </row>
    <row r="459" spans="8:8" x14ac:dyDescent="0.2">
      <c r="H459" s="9"/>
    </row>
    <row r="460" spans="8:8" x14ac:dyDescent="0.2">
      <c r="H460" s="9"/>
    </row>
    <row r="461" spans="8:8" x14ac:dyDescent="0.2">
      <c r="H461" s="9"/>
    </row>
    <row r="462" spans="8:8" x14ac:dyDescent="0.2">
      <c r="H462" s="9"/>
    </row>
    <row r="463" spans="8:8" x14ac:dyDescent="0.2">
      <c r="H463" s="9"/>
    </row>
    <row r="464" spans="8:8" x14ac:dyDescent="0.2">
      <c r="H464" s="9"/>
    </row>
    <row r="465" spans="8:8" x14ac:dyDescent="0.2">
      <c r="H465" s="9"/>
    </row>
    <row r="466" spans="8:8" x14ac:dyDescent="0.2">
      <c r="H466" s="9"/>
    </row>
    <row r="467" spans="8:8" x14ac:dyDescent="0.2">
      <c r="H467" s="9"/>
    </row>
    <row r="468" spans="8:8" x14ac:dyDescent="0.2">
      <c r="H468" s="9"/>
    </row>
    <row r="469" spans="8:8" x14ac:dyDescent="0.2">
      <c r="H469" s="9"/>
    </row>
    <row r="470" spans="8:8" x14ac:dyDescent="0.2">
      <c r="H470" s="9"/>
    </row>
    <row r="471" spans="8:8" x14ac:dyDescent="0.2">
      <c r="H471" s="9"/>
    </row>
    <row r="472" spans="8:8" x14ac:dyDescent="0.2">
      <c r="H472" s="9"/>
    </row>
    <row r="473" spans="8:8" x14ac:dyDescent="0.2">
      <c r="H473" s="9"/>
    </row>
    <row r="474" spans="8:8" x14ac:dyDescent="0.2">
      <c r="H474" s="9"/>
    </row>
    <row r="475" spans="8:8" x14ac:dyDescent="0.2">
      <c r="H475" s="9"/>
    </row>
    <row r="476" spans="8:8" x14ac:dyDescent="0.2">
      <c r="H476" s="9"/>
    </row>
    <row r="477" spans="8:8" x14ac:dyDescent="0.2">
      <c r="H477" s="9"/>
    </row>
    <row r="478" spans="8:8" x14ac:dyDescent="0.2">
      <c r="H478" s="9"/>
    </row>
    <row r="479" spans="8:8" x14ac:dyDescent="0.2">
      <c r="H479" s="9"/>
    </row>
    <row r="480" spans="8:8" x14ac:dyDescent="0.2">
      <c r="H480" s="9"/>
    </row>
    <row r="481" spans="8:8" x14ac:dyDescent="0.2">
      <c r="H481" s="9"/>
    </row>
    <row r="482" spans="8:8" x14ac:dyDescent="0.2">
      <c r="H482" s="9"/>
    </row>
    <row r="483" spans="8:8" x14ac:dyDescent="0.2">
      <c r="H483" s="9"/>
    </row>
    <row r="484" spans="8:8" x14ac:dyDescent="0.2">
      <c r="H484" s="9"/>
    </row>
    <row r="485" spans="8:8" x14ac:dyDescent="0.2">
      <c r="H485" s="9"/>
    </row>
    <row r="486" spans="8:8" x14ac:dyDescent="0.2">
      <c r="H486" s="9"/>
    </row>
    <row r="487" spans="8:8" x14ac:dyDescent="0.2">
      <c r="H487" s="9"/>
    </row>
    <row r="488" spans="8:8" x14ac:dyDescent="0.2">
      <c r="H488" s="9"/>
    </row>
    <row r="489" spans="8:8" x14ac:dyDescent="0.2">
      <c r="H489" s="9"/>
    </row>
    <row r="490" spans="8:8" x14ac:dyDescent="0.2">
      <c r="H490" s="9"/>
    </row>
    <row r="491" spans="8:8" x14ac:dyDescent="0.2">
      <c r="H491" s="9"/>
    </row>
    <row r="492" spans="8:8" x14ac:dyDescent="0.2">
      <c r="H492" s="9"/>
    </row>
    <row r="493" spans="8:8" x14ac:dyDescent="0.2">
      <c r="H493" s="9"/>
    </row>
    <row r="494" spans="8:8" x14ac:dyDescent="0.2">
      <c r="H494" s="9"/>
    </row>
    <row r="495" spans="8:8" x14ac:dyDescent="0.2">
      <c r="H495" s="9"/>
    </row>
    <row r="496" spans="8:8" x14ac:dyDescent="0.2">
      <c r="H496" s="9"/>
    </row>
    <row r="497" spans="8:8" x14ac:dyDescent="0.2">
      <c r="H497" s="9"/>
    </row>
    <row r="498" spans="8:8" x14ac:dyDescent="0.2">
      <c r="H498" s="9"/>
    </row>
    <row r="499" spans="8:8" x14ac:dyDescent="0.2">
      <c r="H499" s="9"/>
    </row>
    <row r="500" spans="8:8" x14ac:dyDescent="0.2">
      <c r="H500" s="9"/>
    </row>
    <row r="501" spans="8:8" x14ac:dyDescent="0.2">
      <c r="H501" s="9"/>
    </row>
    <row r="502" spans="8:8" x14ac:dyDescent="0.2">
      <c r="H502" s="9"/>
    </row>
    <row r="503" spans="8:8" x14ac:dyDescent="0.2">
      <c r="H503" s="9"/>
    </row>
    <row r="504" spans="8:8" x14ac:dyDescent="0.2">
      <c r="H504" s="9"/>
    </row>
    <row r="505" spans="8:8" x14ac:dyDescent="0.2">
      <c r="H505" s="9"/>
    </row>
    <row r="506" spans="8:8" x14ac:dyDescent="0.2">
      <c r="H506" s="9"/>
    </row>
    <row r="507" spans="8:8" x14ac:dyDescent="0.2">
      <c r="H507" s="9"/>
    </row>
    <row r="508" spans="8:8" x14ac:dyDescent="0.2">
      <c r="H508" s="9"/>
    </row>
    <row r="509" spans="8:8" x14ac:dyDescent="0.2">
      <c r="H509" s="9"/>
    </row>
    <row r="510" spans="8:8" x14ac:dyDescent="0.2">
      <c r="H510" s="9"/>
    </row>
    <row r="511" spans="8:8" x14ac:dyDescent="0.2">
      <c r="H511" s="9"/>
    </row>
    <row r="512" spans="8:8" x14ac:dyDescent="0.2">
      <c r="H512" s="9"/>
    </row>
    <row r="513" spans="8:8" x14ac:dyDescent="0.2">
      <c r="H513" s="9"/>
    </row>
    <row r="514" spans="8:8" x14ac:dyDescent="0.2">
      <c r="H514" s="9"/>
    </row>
    <row r="515" spans="8:8" x14ac:dyDescent="0.2">
      <c r="H515" s="9"/>
    </row>
    <row r="516" spans="8:8" x14ac:dyDescent="0.2">
      <c r="H516" s="9"/>
    </row>
    <row r="517" spans="8:8" x14ac:dyDescent="0.2">
      <c r="H517" s="9"/>
    </row>
    <row r="518" spans="8:8" x14ac:dyDescent="0.2">
      <c r="H518" s="9"/>
    </row>
    <row r="519" spans="8:8" x14ac:dyDescent="0.2">
      <c r="H519" s="9"/>
    </row>
    <row r="520" spans="8:8" x14ac:dyDescent="0.2">
      <c r="H520" s="9"/>
    </row>
    <row r="521" spans="8:8" x14ac:dyDescent="0.2">
      <c r="H521" s="9"/>
    </row>
    <row r="522" spans="8:8" x14ac:dyDescent="0.2">
      <c r="H522" s="9"/>
    </row>
    <row r="523" spans="8:8" x14ac:dyDescent="0.2">
      <c r="H523" s="9"/>
    </row>
    <row r="524" spans="8:8" x14ac:dyDescent="0.2">
      <c r="H524" s="9"/>
    </row>
    <row r="525" spans="8:8" x14ac:dyDescent="0.2">
      <c r="H525" s="9"/>
    </row>
    <row r="526" spans="8:8" x14ac:dyDescent="0.2">
      <c r="H526" s="9"/>
    </row>
    <row r="527" spans="8:8" x14ac:dyDescent="0.2">
      <c r="H527" s="9"/>
    </row>
    <row r="528" spans="8:8" x14ac:dyDescent="0.2">
      <c r="H528" s="9"/>
    </row>
    <row r="529" spans="8:8" x14ac:dyDescent="0.2">
      <c r="H529" s="9"/>
    </row>
    <row r="530" spans="8:8" x14ac:dyDescent="0.2">
      <c r="H530" s="9"/>
    </row>
    <row r="531" spans="8:8" x14ac:dyDescent="0.2">
      <c r="H531" s="9"/>
    </row>
    <row r="532" spans="8:8" x14ac:dyDescent="0.2">
      <c r="H532" s="9"/>
    </row>
    <row r="533" spans="8:8" x14ac:dyDescent="0.2">
      <c r="H533" s="9"/>
    </row>
    <row r="534" spans="8:8" x14ac:dyDescent="0.2">
      <c r="H534" s="9"/>
    </row>
    <row r="535" spans="8:8" x14ac:dyDescent="0.2">
      <c r="H535" s="9"/>
    </row>
    <row r="536" spans="8:8" x14ac:dyDescent="0.2">
      <c r="H536" s="9"/>
    </row>
    <row r="537" spans="8:8" x14ac:dyDescent="0.2">
      <c r="H537" s="9"/>
    </row>
    <row r="538" spans="8:8" x14ac:dyDescent="0.2">
      <c r="H538" s="9"/>
    </row>
    <row r="539" spans="8:8" x14ac:dyDescent="0.2">
      <c r="H539" s="9"/>
    </row>
    <row r="540" spans="8:8" x14ac:dyDescent="0.2">
      <c r="H540" s="9"/>
    </row>
    <row r="541" spans="8:8" x14ac:dyDescent="0.2">
      <c r="H541" s="9"/>
    </row>
    <row r="542" spans="8:8" x14ac:dyDescent="0.2">
      <c r="H542" s="9"/>
    </row>
    <row r="543" spans="8:8" x14ac:dyDescent="0.2">
      <c r="H543" s="9"/>
    </row>
    <row r="544" spans="8:8" x14ac:dyDescent="0.2">
      <c r="H544" s="9"/>
    </row>
    <row r="545" spans="8:8" x14ac:dyDescent="0.2">
      <c r="H545" s="9"/>
    </row>
    <row r="546" spans="8:8" x14ac:dyDescent="0.2">
      <c r="H546" s="9"/>
    </row>
    <row r="547" spans="8:8" x14ac:dyDescent="0.2">
      <c r="H547" s="9"/>
    </row>
    <row r="548" spans="8:8" x14ac:dyDescent="0.2">
      <c r="H548" s="9"/>
    </row>
    <row r="549" spans="8:8" x14ac:dyDescent="0.2">
      <c r="H549" s="9"/>
    </row>
    <row r="550" spans="8:8" x14ac:dyDescent="0.2">
      <c r="H550" s="9"/>
    </row>
    <row r="551" spans="8:8" x14ac:dyDescent="0.2">
      <c r="H551" s="9"/>
    </row>
    <row r="552" spans="8:8" x14ac:dyDescent="0.2">
      <c r="H552" s="9"/>
    </row>
    <row r="553" spans="8:8" x14ac:dyDescent="0.2">
      <c r="H553" s="9"/>
    </row>
    <row r="554" spans="8:8" x14ac:dyDescent="0.2">
      <c r="H554" s="9"/>
    </row>
    <row r="555" spans="8:8" x14ac:dyDescent="0.2">
      <c r="H555" s="9"/>
    </row>
    <row r="556" spans="8:8" x14ac:dyDescent="0.2">
      <c r="H556" s="9"/>
    </row>
    <row r="557" spans="8:8" x14ac:dyDescent="0.2">
      <c r="H557" s="9"/>
    </row>
    <row r="558" spans="8:8" x14ac:dyDescent="0.2">
      <c r="H558" s="9"/>
    </row>
    <row r="559" spans="8:8" x14ac:dyDescent="0.2">
      <c r="H559" s="9"/>
    </row>
    <row r="560" spans="8:8" x14ac:dyDescent="0.2">
      <c r="H560" s="9"/>
    </row>
    <row r="561" spans="8:8" x14ac:dyDescent="0.2">
      <c r="H561" s="9"/>
    </row>
    <row r="562" spans="8:8" x14ac:dyDescent="0.2">
      <c r="H562" s="9"/>
    </row>
    <row r="563" spans="8:8" x14ac:dyDescent="0.2">
      <c r="H563" s="9"/>
    </row>
    <row r="564" spans="8:8" x14ac:dyDescent="0.2">
      <c r="H564" s="9"/>
    </row>
    <row r="565" spans="8:8" x14ac:dyDescent="0.2">
      <c r="H565" s="9"/>
    </row>
    <row r="566" spans="8:8" x14ac:dyDescent="0.2">
      <c r="H566" s="9"/>
    </row>
    <row r="567" spans="8:8" x14ac:dyDescent="0.2">
      <c r="H567" s="9"/>
    </row>
    <row r="568" spans="8:8" x14ac:dyDescent="0.2">
      <c r="H568" s="9"/>
    </row>
    <row r="569" spans="8:8" x14ac:dyDescent="0.2">
      <c r="H569" s="9"/>
    </row>
    <row r="570" spans="8:8" x14ac:dyDescent="0.2">
      <c r="H570" s="9"/>
    </row>
    <row r="571" spans="8:8" x14ac:dyDescent="0.2">
      <c r="H571" s="9"/>
    </row>
    <row r="572" spans="8:8" x14ac:dyDescent="0.2">
      <c r="H572" s="9"/>
    </row>
    <row r="573" spans="8:8" x14ac:dyDescent="0.2">
      <c r="H573" s="9"/>
    </row>
    <row r="574" spans="8:8" x14ac:dyDescent="0.2">
      <c r="H574" s="9"/>
    </row>
    <row r="575" spans="8:8" x14ac:dyDescent="0.2">
      <c r="H575" s="9"/>
    </row>
    <row r="576" spans="8:8" x14ac:dyDescent="0.2">
      <c r="H576" s="9"/>
    </row>
    <row r="577" spans="8:8" x14ac:dyDescent="0.2">
      <c r="H577" s="9"/>
    </row>
    <row r="578" spans="8:8" x14ac:dyDescent="0.2">
      <c r="H578" s="9"/>
    </row>
    <row r="579" spans="8:8" x14ac:dyDescent="0.2">
      <c r="H579" s="9"/>
    </row>
    <row r="580" spans="8:8" x14ac:dyDescent="0.2">
      <c r="H580" s="9"/>
    </row>
    <row r="581" spans="8:8" x14ac:dyDescent="0.2">
      <c r="H581" s="9"/>
    </row>
    <row r="582" spans="8:8" x14ac:dyDescent="0.2">
      <c r="H582" s="9"/>
    </row>
    <row r="583" spans="8:8" x14ac:dyDescent="0.2">
      <c r="H583" s="9"/>
    </row>
    <row r="584" spans="8:8" x14ac:dyDescent="0.2">
      <c r="H584" s="9"/>
    </row>
    <row r="585" spans="8:8" x14ac:dyDescent="0.2">
      <c r="H585" s="9"/>
    </row>
    <row r="586" spans="8:8" x14ac:dyDescent="0.2">
      <c r="H586" s="9"/>
    </row>
    <row r="587" spans="8:8" x14ac:dyDescent="0.2">
      <c r="H587" s="9"/>
    </row>
    <row r="588" spans="8:8" x14ac:dyDescent="0.2">
      <c r="H588" s="9"/>
    </row>
    <row r="589" spans="8:8" x14ac:dyDescent="0.2">
      <c r="H589" s="9"/>
    </row>
    <row r="590" spans="8:8" x14ac:dyDescent="0.2">
      <c r="H590" s="9"/>
    </row>
    <row r="591" spans="8:8" x14ac:dyDescent="0.2">
      <c r="H591" s="9"/>
    </row>
    <row r="592" spans="8:8" x14ac:dyDescent="0.2">
      <c r="H592" s="9"/>
    </row>
    <row r="593" spans="8:8" x14ac:dyDescent="0.2">
      <c r="H593" s="9"/>
    </row>
    <row r="594" spans="8:8" x14ac:dyDescent="0.2">
      <c r="H594" s="9"/>
    </row>
    <row r="595" spans="8:8" x14ac:dyDescent="0.2">
      <c r="H595" s="9"/>
    </row>
    <row r="596" spans="8:8" x14ac:dyDescent="0.2">
      <c r="H596" s="9"/>
    </row>
    <row r="597" spans="8:8" x14ac:dyDescent="0.2">
      <c r="H597" s="9"/>
    </row>
    <row r="598" spans="8:8" x14ac:dyDescent="0.2">
      <c r="H598" s="9"/>
    </row>
    <row r="599" spans="8:8" x14ac:dyDescent="0.2">
      <c r="H599" s="9"/>
    </row>
    <row r="600" spans="8:8" x14ac:dyDescent="0.2">
      <c r="H600" s="9"/>
    </row>
    <row r="601" spans="8:8" x14ac:dyDescent="0.2">
      <c r="H601" s="9"/>
    </row>
    <row r="602" spans="8:8" x14ac:dyDescent="0.2">
      <c r="H602" s="9"/>
    </row>
    <row r="603" spans="8:8" x14ac:dyDescent="0.2">
      <c r="H603" s="9"/>
    </row>
    <row r="604" spans="8:8" x14ac:dyDescent="0.2">
      <c r="H604" s="9"/>
    </row>
    <row r="605" spans="8:8" x14ac:dyDescent="0.2">
      <c r="H605" s="9"/>
    </row>
    <row r="606" spans="8:8" x14ac:dyDescent="0.2">
      <c r="H606" s="9"/>
    </row>
    <row r="607" spans="8:8" x14ac:dyDescent="0.2">
      <c r="H607" s="9"/>
    </row>
    <row r="608" spans="8:8" x14ac:dyDescent="0.2">
      <c r="H608" s="9"/>
    </row>
    <row r="609" spans="8:8" x14ac:dyDescent="0.2">
      <c r="H609" s="9"/>
    </row>
    <row r="610" spans="8:8" x14ac:dyDescent="0.2">
      <c r="H610" s="9"/>
    </row>
    <row r="611" spans="8:8" x14ac:dyDescent="0.2">
      <c r="H611" s="9"/>
    </row>
    <row r="612" spans="8:8" x14ac:dyDescent="0.2">
      <c r="H612" s="9"/>
    </row>
    <row r="613" spans="8:8" x14ac:dyDescent="0.2">
      <c r="H613" s="9"/>
    </row>
    <row r="614" spans="8:8" x14ac:dyDescent="0.2">
      <c r="H614" s="9"/>
    </row>
    <row r="615" spans="8:8" x14ac:dyDescent="0.2">
      <c r="H615" s="9"/>
    </row>
    <row r="616" spans="8:8" x14ac:dyDescent="0.2">
      <c r="H616" s="9"/>
    </row>
    <row r="617" spans="8:8" x14ac:dyDescent="0.2">
      <c r="H617" s="9"/>
    </row>
    <row r="618" spans="8:8" x14ac:dyDescent="0.2">
      <c r="H618" s="9"/>
    </row>
    <row r="619" spans="8:8" x14ac:dyDescent="0.2">
      <c r="H619" s="9"/>
    </row>
    <row r="620" spans="8:8" x14ac:dyDescent="0.2">
      <c r="H620" s="9"/>
    </row>
    <row r="621" spans="8:8" x14ac:dyDescent="0.2">
      <c r="H621" s="9"/>
    </row>
    <row r="622" spans="8:8" x14ac:dyDescent="0.2">
      <c r="H622" s="9"/>
    </row>
    <row r="623" spans="8:8" x14ac:dyDescent="0.2">
      <c r="H623" s="9"/>
    </row>
    <row r="624" spans="8:8" x14ac:dyDescent="0.2">
      <c r="H624" s="9"/>
    </row>
    <row r="625" spans="8:8" x14ac:dyDescent="0.2">
      <c r="H625" s="9"/>
    </row>
    <row r="626" spans="8:8" x14ac:dyDescent="0.2">
      <c r="H626" s="9"/>
    </row>
    <row r="627" spans="8:8" x14ac:dyDescent="0.2">
      <c r="H627" s="9"/>
    </row>
    <row r="628" spans="8:8" x14ac:dyDescent="0.2">
      <c r="H628" s="9"/>
    </row>
    <row r="629" spans="8:8" x14ac:dyDescent="0.2">
      <c r="H629" s="9"/>
    </row>
    <row r="630" spans="8:8" x14ac:dyDescent="0.2">
      <c r="H630" s="9"/>
    </row>
    <row r="631" spans="8:8" x14ac:dyDescent="0.2">
      <c r="H631" s="9"/>
    </row>
    <row r="632" spans="8:8" x14ac:dyDescent="0.2">
      <c r="H632" s="9"/>
    </row>
    <row r="633" spans="8:8" x14ac:dyDescent="0.2">
      <c r="H633" s="9"/>
    </row>
    <row r="634" spans="8:8" x14ac:dyDescent="0.2">
      <c r="H634" s="9"/>
    </row>
    <row r="635" spans="8:8" x14ac:dyDescent="0.2">
      <c r="H635" s="9"/>
    </row>
    <row r="636" spans="8:8" x14ac:dyDescent="0.2">
      <c r="H636" s="9"/>
    </row>
    <row r="637" spans="8:8" x14ac:dyDescent="0.2">
      <c r="H637" s="9"/>
    </row>
    <row r="638" spans="8:8" x14ac:dyDescent="0.2">
      <c r="H638" s="9"/>
    </row>
    <row r="639" spans="8:8" x14ac:dyDescent="0.2">
      <c r="H639" s="9"/>
    </row>
    <row r="640" spans="8:8" x14ac:dyDescent="0.2">
      <c r="H640" s="9"/>
    </row>
    <row r="641" spans="8:8" x14ac:dyDescent="0.2">
      <c r="H641" s="9"/>
    </row>
    <row r="642" spans="8:8" x14ac:dyDescent="0.2">
      <c r="H642" s="9"/>
    </row>
    <row r="643" spans="8:8" x14ac:dyDescent="0.2">
      <c r="H643" s="9"/>
    </row>
    <row r="644" spans="8:8" x14ac:dyDescent="0.2">
      <c r="H644" s="9"/>
    </row>
    <row r="645" spans="8:8" x14ac:dyDescent="0.2">
      <c r="H645" s="9"/>
    </row>
    <row r="646" spans="8:8" x14ac:dyDescent="0.2">
      <c r="H646" s="9"/>
    </row>
    <row r="647" spans="8:8" x14ac:dyDescent="0.2">
      <c r="H647" s="9"/>
    </row>
    <row r="648" spans="8:8" x14ac:dyDescent="0.2">
      <c r="H648" s="9"/>
    </row>
    <row r="649" spans="8:8" x14ac:dyDescent="0.2">
      <c r="H649" s="9"/>
    </row>
    <row r="650" spans="8:8" x14ac:dyDescent="0.2">
      <c r="H650" s="9"/>
    </row>
    <row r="651" spans="8:8" x14ac:dyDescent="0.2">
      <c r="H651" s="9"/>
    </row>
    <row r="652" spans="8:8" x14ac:dyDescent="0.2">
      <c r="H652" s="9"/>
    </row>
    <row r="653" spans="8:8" x14ac:dyDescent="0.2">
      <c r="H653" s="9"/>
    </row>
    <row r="654" spans="8:8" x14ac:dyDescent="0.2">
      <c r="H654" s="9"/>
    </row>
    <row r="655" spans="8:8" x14ac:dyDescent="0.2">
      <c r="H655" s="9"/>
    </row>
    <row r="656" spans="8:8" x14ac:dyDescent="0.2">
      <c r="H656" s="9"/>
    </row>
    <row r="657" spans="8:8" x14ac:dyDescent="0.2">
      <c r="H657" s="9"/>
    </row>
    <row r="658" spans="8:8" x14ac:dyDescent="0.2">
      <c r="H658" s="9"/>
    </row>
    <row r="659" spans="8:8" x14ac:dyDescent="0.2">
      <c r="H659" s="9"/>
    </row>
    <row r="660" spans="8:8" x14ac:dyDescent="0.2">
      <c r="H660" s="9"/>
    </row>
    <row r="661" spans="8:8" x14ac:dyDescent="0.2">
      <c r="H661" s="9"/>
    </row>
    <row r="662" spans="8:8" x14ac:dyDescent="0.2">
      <c r="H662" s="9"/>
    </row>
    <row r="663" spans="8:8" x14ac:dyDescent="0.2">
      <c r="H663" s="9"/>
    </row>
    <row r="664" spans="8:8" x14ac:dyDescent="0.2">
      <c r="H664" s="9"/>
    </row>
    <row r="665" spans="8:8" x14ac:dyDescent="0.2">
      <c r="H665" s="9"/>
    </row>
    <row r="666" spans="8:8" x14ac:dyDescent="0.2">
      <c r="H666" s="9"/>
    </row>
    <row r="667" spans="8:8" x14ac:dyDescent="0.2">
      <c r="H667" s="9"/>
    </row>
    <row r="668" spans="8:8" x14ac:dyDescent="0.2">
      <c r="H668" s="9"/>
    </row>
    <row r="669" spans="8:8" x14ac:dyDescent="0.2">
      <c r="H669" s="9"/>
    </row>
    <row r="670" spans="8:8" x14ac:dyDescent="0.2">
      <c r="H670" s="9"/>
    </row>
    <row r="671" spans="8:8" x14ac:dyDescent="0.2">
      <c r="H671" s="9"/>
    </row>
    <row r="672" spans="8:8" x14ac:dyDescent="0.2">
      <c r="H672" s="9"/>
    </row>
    <row r="673" spans="8:8" x14ac:dyDescent="0.2">
      <c r="H673" s="9"/>
    </row>
    <row r="674" spans="8:8" x14ac:dyDescent="0.2">
      <c r="H674" s="9"/>
    </row>
    <row r="675" spans="8:8" x14ac:dyDescent="0.2">
      <c r="H675" s="9"/>
    </row>
    <row r="676" spans="8:8" x14ac:dyDescent="0.2">
      <c r="H676" s="9"/>
    </row>
    <row r="677" spans="8:8" x14ac:dyDescent="0.2">
      <c r="H677" s="9"/>
    </row>
    <row r="678" spans="8:8" x14ac:dyDescent="0.2">
      <c r="H678" s="9"/>
    </row>
    <row r="679" spans="8:8" x14ac:dyDescent="0.2">
      <c r="H679" s="9"/>
    </row>
    <row r="680" spans="8:8" x14ac:dyDescent="0.2">
      <c r="H680" s="9"/>
    </row>
    <row r="681" spans="8:8" x14ac:dyDescent="0.2">
      <c r="H681" s="9"/>
    </row>
    <row r="682" spans="8:8" x14ac:dyDescent="0.2">
      <c r="H682" s="9"/>
    </row>
    <row r="683" spans="8:8" x14ac:dyDescent="0.2">
      <c r="H683" s="9"/>
    </row>
    <row r="684" spans="8:8" x14ac:dyDescent="0.2">
      <c r="H684" s="9"/>
    </row>
    <row r="685" spans="8:8" x14ac:dyDescent="0.2">
      <c r="H685" s="9"/>
    </row>
    <row r="686" spans="8:8" x14ac:dyDescent="0.2">
      <c r="H686" s="9"/>
    </row>
    <row r="687" spans="8:8" x14ac:dyDescent="0.2">
      <c r="H687" s="9"/>
    </row>
    <row r="688" spans="8:8" x14ac:dyDescent="0.2">
      <c r="H688" s="9"/>
    </row>
    <row r="689" spans="8:8" x14ac:dyDescent="0.2">
      <c r="H689" s="9"/>
    </row>
    <row r="690" spans="8:8" x14ac:dyDescent="0.2">
      <c r="H690" s="9"/>
    </row>
    <row r="691" spans="8:8" x14ac:dyDescent="0.2">
      <c r="H691" s="9"/>
    </row>
    <row r="692" spans="8:8" x14ac:dyDescent="0.2">
      <c r="H692" s="9"/>
    </row>
    <row r="693" spans="8:8" x14ac:dyDescent="0.2">
      <c r="H693" s="9"/>
    </row>
    <row r="694" spans="8:8" x14ac:dyDescent="0.2">
      <c r="H694" s="9"/>
    </row>
    <row r="695" spans="8:8" x14ac:dyDescent="0.2">
      <c r="H695" s="9"/>
    </row>
    <row r="696" spans="8:8" x14ac:dyDescent="0.2">
      <c r="H696" s="9"/>
    </row>
    <row r="697" spans="8:8" x14ac:dyDescent="0.2">
      <c r="H697" s="9"/>
    </row>
    <row r="698" spans="8:8" x14ac:dyDescent="0.2">
      <c r="H698" s="9"/>
    </row>
    <row r="699" spans="8:8" x14ac:dyDescent="0.2">
      <c r="H699" s="9"/>
    </row>
    <row r="700" spans="8:8" x14ac:dyDescent="0.2">
      <c r="H700" s="9"/>
    </row>
    <row r="701" spans="8:8" x14ac:dyDescent="0.2">
      <c r="H701" s="9"/>
    </row>
    <row r="702" spans="8:8" x14ac:dyDescent="0.2">
      <c r="H702" s="9"/>
    </row>
    <row r="703" spans="8:8" x14ac:dyDescent="0.2">
      <c r="H703" s="9"/>
    </row>
    <row r="704" spans="8:8" x14ac:dyDescent="0.2">
      <c r="H704" s="9"/>
    </row>
    <row r="705" spans="8:8" x14ac:dyDescent="0.2">
      <c r="H705" s="9"/>
    </row>
    <row r="706" spans="8:8" x14ac:dyDescent="0.2">
      <c r="H706" s="9"/>
    </row>
    <row r="707" spans="8:8" x14ac:dyDescent="0.2">
      <c r="H707" s="9"/>
    </row>
    <row r="708" spans="8:8" x14ac:dyDescent="0.2">
      <c r="H708" s="9"/>
    </row>
    <row r="709" spans="8:8" x14ac:dyDescent="0.2">
      <c r="H709" s="9"/>
    </row>
    <row r="710" spans="8:8" x14ac:dyDescent="0.2">
      <c r="H710" s="9"/>
    </row>
    <row r="711" spans="8:8" x14ac:dyDescent="0.2">
      <c r="H711" s="9"/>
    </row>
    <row r="712" spans="8:8" x14ac:dyDescent="0.2">
      <c r="H712" s="9"/>
    </row>
    <row r="713" spans="8:8" x14ac:dyDescent="0.2">
      <c r="H713" s="9"/>
    </row>
    <row r="714" spans="8:8" x14ac:dyDescent="0.2">
      <c r="H714" s="9"/>
    </row>
    <row r="715" spans="8:8" x14ac:dyDescent="0.2">
      <c r="H715" s="9"/>
    </row>
    <row r="716" spans="8:8" x14ac:dyDescent="0.2">
      <c r="H716" s="9"/>
    </row>
    <row r="717" spans="8:8" x14ac:dyDescent="0.2">
      <c r="H717" s="9"/>
    </row>
    <row r="718" spans="8:8" x14ac:dyDescent="0.2">
      <c r="H718" s="9"/>
    </row>
    <row r="719" spans="8:8" x14ac:dyDescent="0.2">
      <c r="H719" s="9"/>
    </row>
    <row r="720" spans="8:8" x14ac:dyDescent="0.2">
      <c r="H720" s="9"/>
    </row>
    <row r="721" spans="8:8" x14ac:dyDescent="0.2">
      <c r="H721" s="9"/>
    </row>
    <row r="722" spans="8:8" x14ac:dyDescent="0.2">
      <c r="H722" s="9"/>
    </row>
    <row r="723" spans="8:8" x14ac:dyDescent="0.2">
      <c r="H723" s="9"/>
    </row>
    <row r="724" spans="8:8" x14ac:dyDescent="0.2">
      <c r="H724" s="9"/>
    </row>
    <row r="725" spans="8:8" x14ac:dyDescent="0.2">
      <c r="H725" s="9"/>
    </row>
    <row r="726" spans="8:8" x14ac:dyDescent="0.2">
      <c r="H726" s="9"/>
    </row>
    <row r="727" spans="8:8" x14ac:dyDescent="0.2">
      <c r="H727" s="9"/>
    </row>
    <row r="728" spans="8:8" x14ac:dyDescent="0.2">
      <c r="H728" s="9"/>
    </row>
    <row r="729" spans="8:8" x14ac:dyDescent="0.2">
      <c r="H729" s="9"/>
    </row>
    <row r="730" spans="8:8" x14ac:dyDescent="0.2">
      <c r="H730" s="9"/>
    </row>
    <row r="731" spans="8:8" x14ac:dyDescent="0.2">
      <c r="H731" s="9"/>
    </row>
    <row r="732" spans="8:8" x14ac:dyDescent="0.2">
      <c r="H732" s="9"/>
    </row>
    <row r="733" spans="8:8" x14ac:dyDescent="0.2">
      <c r="H733" s="9"/>
    </row>
    <row r="734" spans="8:8" x14ac:dyDescent="0.2">
      <c r="H734" s="9"/>
    </row>
    <row r="735" spans="8:8" x14ac:dyDescent="0.2">
      <c r="H735" s="9"/>
    </row>
    <row r="736" spans="8:8" x14ac:dyDescent="0.2">
      <c r="H736" s="9"/>
    </row>
    <row r="737" spans="8:8" x14ac:dyDescent="0.2">
      <c r="H737" s="9"/>
    </row>
    <row r="738" spans="8:8" x14ac:dyDescent="0.2">
      <c r="H738" s="9"/>
    </row>
    <row r="739" spans="8:8" x14ac:dyDescent="0.2">
      <c r="H739" s="9"/>
    </row>
    <row r="740" spans="8:8" x14ac:dyDescent="0.2">
      <c r="H740" s="9"/>
    </row>
    <row r="741" spans="8:8" x14ac:dyDescent="0.2">
      <c r="H741" s="9"/>
    </row>
    <row r="742" spans="8:8" x14ac:dyDescent="0.2">
      <c r="H742" s="9"/>
    </row>
    <row r="743" spans="8:8" x14ac:dyDescent="0.2">
      <c r="H743" s="9"/>
    </row>
    <row r="744" spans="8:8" x14ac:dyDescent="0.2">
      <c r="H744" s="9"/>
    </row>
    <row r="745" spans="8:8" x14ac:dyDescent="0.2">
      <c r="H745" s="9"/>
    </row>
    <row r="746" spans="8:8" x14ac:dyDescent="0.2">
      <c r="H746" s="9"/>
    </row>
    <row r="747" spans="8:8" x14ac:dyDescent="0.2">
      <c r="H747" s="9"/>
    </row>
    <row r="748" spans="8:8" x14ac:dyDescent="0.2">
      <c r="H748" s="9"/>
    </row>
    <row r="749" spans="8:8" x14ac:dyDescent="0.2">
      <c r="H749" s="9"/>
    </row>
    <row r="750" spans="8:8" x14ac:dyDescent="0.2">
      <c r="H750" s="9"/>
    </row>
    <row r="751" spans="8:8" x14ac:dyDescent="0.2">
      <c r="H751" s="9"/>
    </row>
    <row r="752" spans="8:8" x14ac:dyDescent="0.2">
      <c r="H752" s="9"/>
    </row>
    <row r="753" spans="8:8" x14ac:dyDescent="0.2">
      <c r="H753" s="9"/>
    </row>
    <row r="754" spans="8:8" x14ac:dyDescent="0.2">
      <c r="H754" s="9"/>
    </row>
    <row r="755" spans="8:8" x14ac:dyDescent="0.2">
      <c r="H755" s="9"/>
    </row>
    <row r="756" spans="8:8" x14ac:dyDescent="0.2">
      <c r="H756" s="9"/>
    </row>
    <row r="757" spans="8:8" x14ac:dyDescent="0.2">
      <c r="H757" s="9"/>
    </row>
    <row r="758" spans="8:8" x14ac:dyDescent="0.2">
      <c r="H758" s="9"/>
    </row>
    <row r="759" spans="8:8" x14ac:dyDescent="0.2">
      <c r="H759" s="9"/>
    </row>
    <row r="760" spans="8:8" x14ac:dyDescent="0.2">
      <c r="H760" s="9"/>
    </row>
    <row r="761" spans="8:8" x14ac:dyDescent="0.2">
      <c r="H761" s="9"/>
    </row>
    <row r="762" spans="8:8" x14ac:dyDescent="0.2">
      <c r="H762" s="9"/>
    </row>
    <row r="763" spans="8:8" x14ac:dyDescent="0.2">
      <c r="H763" s="9"/>
    </row>
    <row r="764" spans="8:8" x14ac:dyDescent="0.2">
      <c r="H764" s="9"/>
    </row>
    <row r="765" spans="8:8" x14ac:dyDescent="0.2">
      <c r="H765" s="9"/>
    </row>
    <row r="766" spans="8:8" x14ac:dyDescent="0.2">
      <c r="H766" s="9"/>
    </row>
    <row r="767" spans="8:8" x14ac:dyDescent="0.2">
      <c r="H767" s="9"/>
    </row>
    <row r="768" spans="8:8" x14ac:dyDescent="0.2">
      <c r="H768" s="9"/>
    </row>
    <row r="769" spans="8:8" x14ac:dyDescent="0.2">
      <c r="H769" s="9"/>
    </row>
    <row r="770" spans="8:8" x14ac:dyDescent="0.2">
      <c r="H770" s="9"/>
    </row>
    <row r="771" spans="8:8" x14ac:dyDescent="0.2">
      <c r="H771" s="9"/>
    </row>
    <row r="772" spans="8:8" x14ac:dyDescent="0.2">
      <c r="H772" s="9"/>
    </row>
    <row r="773" spans="8:8" x14ac:dyDescent="0.2">
      <c r="H773" s="9"/>
    </row>
    <row r="774" spans="8:8" x14ac:dyDescent="0.2">
      <c r="H774" s="9"/>
    </row>
    <row r="775" spans="8:8" x14ac:dyDescent="0.2">
      <c r="H775" s="9"/>
    </row>
    <row r="776" spans="8:8" x14ac:dyDescent="0.2">
      <c r="H776" s="9"/>
    </row>
    <row r="777" spans="8:8" x14ac:dyDescent="0.2">
      <c r="H777" s="9"/>
    </row>
    <row r="778" spans="8:8" x14ac:dyDescent="0.2">
      <c r="H778" s="9"/>
    </row>
    <row r="779" spans="8:8" x14ac:dyDescent="0.2">
      <c r="H779" s="9"/>
    </row>
    <row r="780" spans="8:8" x14ac:dyDescent="0.2">
      <c r="H780" s="9"/>
    </row>
    <row r="781" spans="8:8" x14ac:dyDescent="0.2">
      <c r="H781" s="9"/>
    </row>
    <row r="782" spans="8:8" x14ac:dyDescent="0.2">
      <c r="H782" s="9"/>
    </row>
    <row r="783" spans="8:8" x14ac:dyDescent="0.2">
      <c r="H783" s="9"/>
    </row>
    <row r="784" spans="8:8" x14ac:dyDescent="0.2">
      <c r="H784" s="9"/>
    </row>
    <row r="785" spans="8:8" x14ac:dyDescent="0.2">
      <c r="H785" s="9"/>
    </row>
    <row r="786" spans="8:8" x14ac:dyDescent="0.2">
      <c r="H786" s="9"/>
    </row>
    <row r="787" spans="8:8" x14ac:dyDescent="0.2">
      <c r="H787" s="9"/>
    </row>
    <row r="788" spans="8:8" x14ac:dyDescent="0.2">
      <c r="H788" s="9"/>
    </row>
    <row r="789" spans="8:8" x14ac:dyDescent="0.2">
      <c r="H789" s="9"/>
    </row>
    <row r="790" spans="8:8" x14ac:dyDescent="0.2">
      <c r="H790" s="9"/>
    </row>
    <row r="791" spans="8:8" x14ac:dyDescent="0.2">
      <c r="H791" s="9"/>
    </row>
    <row r="792" spans="8:8" x14ac:dyDescent="0.2">
      <c r="H792" s="9"/>
    </row>
    <row r="793" spans="8:8" x14ac:dyDescent="0.2">
      <c r="H793" s="9"/>
    </row>
    <row r="794" spans="8:8" x14ac:dyDescent="0.2">
      <c r="H794" s="9"/>
    </row>
    <row r="795" spans="8:8" x14ac:dyDescent="0.2">
      <c r="H795" s="9"/>
    </row>
    <row r="796" spans="8:8" x14ac:dyDescent="0.2">
      <c r="H796" s="9"/>
    </row>
    <row r="797" spans="8:8" x14ac:dyDescent="0.2">
      <c r="H797" s="9"/>
    </row>
    <row r="798" spans="8:8" x14ac:dyDescent="0.2">
      <c r="H798" s="9"/>
    </row>
    <row r="799" spans="8:8" x14ac:dyDescent="0.2">
      <c r="H799" s="9"/>
    </row>
    <row r="800" spans="8:8" x14ac:dyDescent="0.2">
      <c r="H800" s="9"/>
    </row>
    <row r="801" spans="8:8" x14ac:dyDescent="0.2">
      <c r="H801" s="9"/>
    </row>
    <row r="802" spans="8:8" x14ac:dyDescent="0.2">
      <c r="H802" s="9"/>
    </row>
    <row r="803" spans="8:8" x14ac:dyDescent="0.2">
      <c r="H803" s="9"/>
    </row>
    <row r="804" spans="8:8" x14ac:dyDescent="0.2">
      <c r="H804" s="9"/>
    </row>
    <row r="805" spans="8:8" x14ac:dyDescent="0.2">
      <c r="H805" s="9"/>
    </row>
    <row r="806" spans="8:8" x14ac:dyDescent="0.2">
      <c r="H806" s="9"/>
    </row>
    <row r="807" spans="8:8" x14ac:dyDescent="0.2">
      <c r="H807" s="9"/>
    </row>
    <row r="808" spans="8:8" x14ac:dyDescent="0.2">
      <c r="H808" s="9"/>
    </row>
    <row r="809" spans="8:8" x14ac:dyDescent="0.2">
      <c r="H809" s="9"/>
    </row>
    <row r="810" spans="8:8" x14ac:dyDescent="0.2">
      <c r="H810" s="9"/>
    </row>
    <row r="811" spans="8:8" x14ac:dyDescent="0.2">
      <c r="H811" s="9"/>
    </row>
    <row r="812" spans="8:8" x14ac:dyDescent="0.2">
      <c r="H812" s="9"/>
    </row>
    <row r="813" spans="8:8" x14ac:dyDescent="0.2">
      <c r="H813" s="9"/>
    </row>
    <row r="814" spans="8:8" x14ac:dyDescent="0.2">
      <c r="H814" s="9"/>
    </row>
    <row r="815" spans="8:8" x14ac:dyDescent="0.2">
      <c r="H815" s="9"/>
    </row>
    <row r="816" spans="8:8" x14ac:dyDescent="0.2">
      <c r="H816" s="9"/>
    </row>
    <row r="817" spans="8:8" x14ac:dyDescent="0.2">
      <c r="H817" s="9"/>
    </row>
    <row r="818" spans="8:8" x14ac:dyDescent="0.2">
      <c r="H818" s="9"/>
    </row>
    <row r="819" spans="8:8" x14ac:dyDescent="0.2">
      <c r="H819" s="9"/>
    </row>
    <row r="820" spans="8:8" x14ac:dyDescent="0.2">
      <c r="H820" s="9"/>
    </row>
    <row r="821" spans="8:8" x14ac:dyDescent="0.2">
      <c r="H821" s="9"/>
    </row>
    <row r="822" spans="8:8" x14ac:dyDescent="0.2">
      <c r="H822" s="9"/>
    </row>
    <row r="823" spans="8:8" x14ac:dyDescent="0.2">
      <c r="H823" s="9"/>
    </row>
    <row r="824" spans="8:8" x14ac:dyDescent="0.2">
      <c r="H824" s="9"/>
    </row>
    <row r="825" spans="8:8" x14ac:dyDescent="0.2">
      <c r="H825" s="9"/>
    </row>
    <row r="826" spans="8:8" x14ac:dyDescent="0.2">
      <c r="H826" s="9"/>
    </row>
    <row r="827" spans="8:8" x14ac:dyDescent="0.2">
      <c r="H827" s="9"/>
    </row>
    <row r="828" spans="8:8" x14ac:dyDescent="0.2">
      <c r="H828" s="9"/>
    </row>
    <row r="829" spans="8:8" x14ac:dyDescent="0.2">
      <c r="H829" s="9"/>
    </row>
    <row r="830" spans="8:8" x14ac:dyDescent="0.2">
      <c r="H830" s="9"/>
    </row>
    <row r="831" spans="8:8" x14ac:dyDescent="0.2">
      <c r="H831" s="9"/>
    </row>
    <row r="832" spans="8:8" x14ac:dyDescent="0.2">
      <c r="H832" s="9"/>
    </row>
    <row r="833" spans="8:8" x14ac:dyDescent="0.2">
      <c r="H833" s="9"/>
    </row>
    <row r="834" spans="8:8" x14ac:dyDescent="0.2">
      <c r="H834" s="9"/>
    </row>
    <row r="835" spans="8:8" x14ac:dyDescent="0.2">
      <c r="H835" s="9"/>
    </row>
    <row r="836" spans="8:8" x14ac:dyDescent="0.2">
      <c r="H836" s="9"/>
    </row>
    <row r="837" spans="8:8" x14ac:dyDescent="0.2">
      <c r="H837" s="9"/>
    </row>
    <row r="838" spans="8:8" x14ac:dyDescent="0.2">
      <c r="H838" s="9"/>
    </row>
    <row r="839" spans="8:8" x14ac:dyDescent="0.2">
      <c r="H839" s="9"/>
    </row>
    <row r="840" spans="8:8" x14ac:dyDescent="0.2">
      <c r="H840" s="9"/>
    </row>
    <row r="841" spans="8:8" x14ac:dyDescent="0.2">
      <c r="H841" s="9"/>
    </row>
    <row r="842" spans="8:8" x14ac:dyDescent="0.2">
      <c r="H842" s="9"/>
    </row>
    <row r="843" spans="8:8" x14ac:dyDescent="0.2">
      <c r="H843" s="9"/>
    </row>
    <row r="844" spans="8:8" x14ac:dyDescent="0.2">
      <c r="H844" s="9"/>
    </row>
    <row r="845" spans="8:8" x14ac:dyDescent="0.2">
      <c r="H845" s="9"/>
    </row>
    <row r="846" spans="8:8" x14ac:dyDescent="0.2">
      <c r="H846" s="9"/>
    </row>
    <row r="847" spans="8:8" x14ac:dyDescent="0.2">
      <c r="H847" s="9"/>
    </row>
    <row r="848" spans="8:8" x14ac:dyDescent="0.2">
      <c r="H848" s="9"/>
    </row>
    <row r="849" spans="8:8" x14ac:dyDescent="0.2">
      <c r="H849" s="9"/>
    </row>
    <row r="850" spans="8:8" x14ac:dyDescent="0.2">
      <c r="H850" s="9"/>
    </row>
    <row r="851" spans="8:8" x14ac:dyDescent="0.2">
      <c r="H851" s="9"/>
    </row>
    <row r="852" spans="8:8" x14ac:dyDescent="0.2">
      <c r="H852" s="9"/>
    </row>
    <row r="853" spans="8:8" x14ac:dyDescent="0.2">
      <c r="H853" s="9"/>
    </row>
    <row r="854" spans="8:8" x14ac:dyDescent="0.2">
      <c r="H854" s="9"/>
    </row>
    <row r="855" spans="8:8" x14ac:dyDescent="0.2">
      <c r="H855" s="9"/>
    </row>
    <row r="856" spans="8:8" x14ac:dyDescent="0.2">
      <c r="H856" s="9"/>
    </row>
    <row r="857" spans="8:8" x14ac:dyDescent="0.2">
      <c r="H857" s="9"/>
    </row>
    <row r="858" spans="8:8" x14ac:dyDescent="0.2">
      <c r="H858" s="9"/>
    </row>
    <row r="859" spans="8:8" x14ac:dyDescent="0.2">
      <c r="H859" s="9"/>
    </row>
    <row r="860" spans="8:8" x14ac:dyDescent="0.2">
      <c r="H860" s="9"/>
    </row>
    <row r="861" spans="8:8" x14ac:dyDescent="0.2">
      <c r="H861" s="9"/>
    </row>
    <row r="862" spans="8:8" x14ac:dyDescent="0.2">
      <c r="H862" s="9"/>
    </row>
    <row r="863" spans="8:8" x14ac:dyDescent="0.2">
      <c r="H863" s="9"/>
    </row>
    <row r="864" spans="8:8" x14ac:dyDescent="0.2">
      <c r="H864" s="9"/>
    </row>
    <row r="865" spans="8:8" x14ac:dyDescent="0.2">
      <c r="H865" s="9"/>
    </row>
    <row r="866" spans="8:8" x14ac:dyDescent="0.2">
      <c r="H866" s="9"/>
    </row>
    <row r="867" spans="8:8" x14ac:dyDescent="0.2">
      <c r="H867" s="9"/>
    </row>
    <row r="868" spans="8:8" x14ac:dyDescent="0.2">
      <c r="H868" s="9"/>
    </row>
    <row r="869" spans="8:8" x14ac:dyDescent="0.2">
      <c r="H869" s="9"/>
    </row>
    <row r="870" spans="8:8" x14ac:dyDescent="0.2">
      <c r="H870" s="9"/>
    </row>
    <row r="871" spans="8:8" x14ac:dyDescent="0.2">
      <c r="H871" s="9"/>
    </row>
    <row r="872" spans="8:8" x14ac:dyDescent="0.2">
      <c r="H872" s="9"/>
    </row>
    <row r="873" spans="8:8" x14ac:dyDescent="0.2">
      <c r="H873" s="9"/>
    </row>
    <row r="874" spans="8:8" x14ac:dyDescent="0.2">
      <c r="H874" s="9"/>
    </row>
    <row r="875" spans="8:8" x14ac:dyDescent="0.2">
      <c r="H875" s="9"/>
    </row>
    <row r="876" spans="8:8" x14ac:dyDescent="0.2">
      <c r="H876" s="9"/>
    </row>
    <row r="877" spans="8:8" x14ac:dyDescent="0.2">
      <c r="H877" s="9"/>
    </row>
    <row r="878" spans="8:8" x14ac:dyDescent="0.2">
      <c r="H878" s="9"/>
    </row>
    <row r="879" spans="8:8" x14ac:dyDescent="0.2">
      <c r="H879" s="9"/>
    </row>
    <row r="880" spans="8:8" x14ac:dyDescent="0.2">
      <c r="H880" s="9"/>
    </row>
    <row r="881" spans="8:8" x14ac:dyDescent="0.2">
      <c r="H881" s="9"/>
    </row>
    <row r="882" spans="8:8" x14ac:dyDescent="0.2">
      <c r="H882" s="9"/>
    </row>
    <row r="883" spans="8:8" x14ac:dyDescent="0.2">
      <c r="H883" s="9"/>
    </row>
    <row r="884" spans="8:8" x14ac:dyDescent="0.2">
      <c r="H884" s="9"/>
    </row>
    <row r="885" spans="8:8" x14ac:dyDescent="0.2">
      <c r="H885" s="9"/>
    </row>
    <row r="886" spans="8:8" x14ac:dyDescent="0.2">
      <c r="H886" s="9"/>
    </row>
    <row r="887" spans="8:8" x14ac:dyDescent="0.2">
      <c r="H887" s="9"/>
    </row>
    <row r="888" spans="8:8" x14ac:dyDescent="0.2">
      <c r="H888" s="9"/>
    </row>
    <row r="889" spans="8:8" x14ac:dyDescent="0.2">
      <c r="H889" s="9"/>
    </row>
    <row r="890" spans="8:8" x14ac:dyDescent="0.2">
      <c r="H890" s="9"/>
    </row>
    <row r="891" spans="8:8" x14ac:dyDescent="0.2">
      <c r="H891" s="9"/>
    </row>
    <row r="892" spans="8:8" x14ac:dyDescent="0.2">
      <c r="H892" s="9"/>
    </row>
    <row r="893" spans="8:8" x14ac:dyDescent="0.2">
      <c r="H893" s="9"/>
    </row>
    <row r="894" spans="8:8" x14ac:dyDescent="0.2">
      <c r="H894" s="9"/>
    </row>
    <row r="895" spans="8:8" x14ac:dyDescent="0.2">
      <c r="H895" s="9"/>
    </row>
    <row r="896" spans="8:8" x14ac:dyDescent="0.2">
      <c r="H896" s="9"/>
    </row>
    <row r="897" spans="8:8" x14ac:dyDescent="0.2">
      <c r="H897" s="9"/>
    </row>
    <row r="898" spans="8:8" x14ac:dyDescent="0.2">
      <c r="H898" s="9"/>
    </row>
    <row r="899" spans="8:8" x14ac:dyDescent="0.2">
      <c r="H899" s="9"/>
    </row>
    <row r="900" spans="8:8" x14ac:dyDescent="0.2">
      <c r="H900" s="9"/>
    </row>
    <row r="901" spans="8:8" x14ac:dyDescent="0.2">
      <c r="H901" s="9"/>
    </row>
    <row r="902" spans="8:8" x14ac:dyDescent="0.2">
      <c r="H902" s="9"/>
    </row>
    <row r="903" spans="8:8" x14ac:dyDescent="0.2">
      <c r="H903" s="9"/>
    </row>
    <row r="904" spans="8:8" x14ac:dyDescent="0.2">
      <c r="H904" s="9"/>
    </row>
    <row r="905" spans="8:8" x14ac:dyDescent="0.2">
      <c r="H905" s="9"/>
    </row>
    <row r="906" spans="8:8" x14ac:dyDescent="0.2">
      <c r="H906" s="9"/>
    </row>
    <row r="907" spans="8:8" x14ac:dyDescent="0.2">
      <c r="H907" s="9"/>
    </row>
    <row r="908" spans="8:8" x14ac:dyDescent="0.2">
      <c r="H908" s="9"/>
    </row>
    <row r="909" spans="8:8" x14ac:dyDescent="0.2">
      <c r="H909" s="9"/>
    </row>
    <row r="910" spans="8:8" x14ac:dyDescent="0.2">
      <c r="H910" s="9"/>
    </row>
    <row r="911" spans="8:8" x14ac:dyDescent="0.2">
      <c r="H911" s="9"/>
    </row>
    <row r="912" spans="8:8" x14ac:dyDescent="0.2">
      <c r="H912" s="9"/>
    </row>
    <row r="913" spans="8:8" x14ac:dyDescent="0.2">
      <c r="H913" s="9"/>
    </row>
    <row r="914" spans="8:8" x14ac:dyDescent="0.2">
      <c r="H914" s="9"/>
    </row>
    <row r="915" spans="8:8" x14ac:dyDescent="0.2">
      <c r="H915" s="9"/>
    </row>
    <row r="916" spans="8:8" x14ac:dyDescent="0.2">
      <c r="H916" s="9"/>
    </row>
    <row r="917" spans="8:8" x14ac:dyDescent="0.2">
      <c r="H917" s="9"/>
    </row>
    <row r="918" spans="8:8" x14ac:dyDescent="0.2">
      <c r="H918" s="9"/>
    </row>
    <row r="919" spans="8:8" x14ac:dyDescent="0.2">
      <c r="H919" s="9"/>
    </row>
    <row r="920" spans="8:8" x14ac:dyDescent="0.2">
      <c r="H920" s="9"/>
    </row>
    <row r="921" spans="8:8" x14ac:dyDescent="0.2">
      <c r="H921" s="9"/>
    </row>
    <row r="922" spans="8:8" x14ac:dyDescent="0.2">
      <c r="H922" s="9"/>
    </row>
    <row r="923" spans="8:8" x14ac:dyDescent="0.2">
      <c r="H923" s="9"/>
    </row>
    <row r="924" spans="8:8" x14ac:dyDescent="0.2">
      <c r="H924" s="9"/>
    </row>
    <row r="925" spans="8:8" x14ac:dyDescent="0.2">
      <c r="H925" s="9"/>
    </row>
    <row r="926" spans="8:8" x14ac:dyDescent="0.2">
      <c r="H926" s="9"/>
    </row>
    <row r="927" spans="8:8" x14ac:dyDescent="0.2">
      <c r="H927" s="9"/>
    </row>
    <row r="928" spans="8:8" x14ac:dyDescent="0.2">
      <c r="H928" s="9"/>
    </row>
    <row r="929" spans="8:8" x14ac:dyDescent="0.2">
      <c r="H929" s="9"/>
    </row>
    <row r="930" spans="8:8" x14ac:dyDescent="0.2">
      <c r="H930" s="9"/>
    </row>
    <row r="931" spans="8:8" x14ac:dyDescent="0.2">
      <c r="H931" s="9"/>
    </row>
    <row r="932" spans="8:8" x14ac:dyDescent="0.2">
      <c r="H932" s="9"/>
    </row>
    <row r="933" spans="8:8" x14ac:dyDescent="0.2">
      <c r="H933" s="9"/>
    </row>
    <row r="934" spans="8:8" x14ac:dyDescent="0.2">
      <c r="H934" s="9"/>
    </row>
    <row r="935" spans="8:8" x14ac:dyDescent="0.2">
      <c r="H935" s="9"/>
    </row>
    <row r="936" spans="8:8" x14ac:dyDescent="0.2">
      <c r="H936" s="9"/>
    </row>
    <row r="937" spans="8:8" x14ac:dyDescent="0.2">
      <c r="H937" s="9"/>
    </row>
    <row r="938" spans="8:8" x14ac:dyDescent="0.2">
      <c r="H938" s="9"/>
    </row>
    <row r="939" spans="8:8" x14ac:dyDescent="0.2">
      <c r="H939" s="9"/>
    </row>
    <row r="940" spans="8:8" x14ac:dyDescent="0.2">
      <c r="H940" s="9"/>
    </row>
    <row r="941" spans="8:8" x14ac:dyDescent="0.2">
      <c r="H941" s="9"/>
    </row>
    <row r="942" spans="8:8" x14ac:dyDescent="0.2">
      <c r="H942" s="9"/>
    </row>
    <row r="943" spans="8:8" x14ac:dyDescent="0.2">
      <c r="H943" s="9"/>
    </row>
    <row r="944" spans="8:8" x14ac:dyDescent="0.2">
      <c r="H944" s="9"/>
    </row>
    <row r="945" spans="8:8" x14ac:dyDescent="0.2">
      <c r="H945" s="9"/>
    </row>
    <row r="946" spans="8:8" x14ac:dyDescent="0.2">
      <c r="H946" s="9"/>
    </row>
    <row r="947" spans="8:8" x14ac:dyDescent="0.2">
      <c r="H947" s="9"/>
    </row>
    <row r="948" spans="8:8" x14ac:dyDescent="0.2">
      <c r="H948" s="9"/>
    </row>
    <row r="949" spans="8:8" x14ac:dyDescent="0.2">
      <c r="H949" s="9"/>
    </row>
    <row r="950" spans="8:8" x14ac:dyDescent="0.2">
      <c r="H950" s="9"/>
    </row>
    <row r="951" spans="8:8" x14ac:dyDescent="0.2">
      <c r="H951" s="9"/>
    </row>
    <row r="952" spans="8:8" x14ac:dyDescent="0.2">
      <c r="H952" s="9"/>
    </row>
    <row r="953" spans="8:8" x14ac:dyDescent="0.2">
      <c r="H953" s="9"/>
    </row>
    <row r="954" spans="8:8" x14ac:dyDescent="0.2">
      <c r="H954" s="9"/>
    </row>
    <row r="955" spans="8:8" x14ac:dyDescent="0.2">
      <c r="H955" s="9"/>
    </row>
    <row r="956" spans="8:8" x14ac:dyDescent="0.2">
      <c r="H956" s="9"/>
    </row>
    <row r="957" spans="8:8" x14ac:dyDescent="0.2">
      <c r="H957" s="9"/>
    </row>
    <row r="958" spans="8:8" x14ac:dyDescent="0.2">
      <c r="H958" s="9"/>
    </row>
    <row r="959" spans="8:8" x14ac:dyDescent="0.2">
      <c r="H959" s="9"/>
    </row>
    <row r="960" spans="8:8" x14ac:dyDescent="0.2">
      <c r="H960" s="9"/>
    </row>
    <row r="961" spans="8:8" x14ac:dyDescent="0.2">
      <c r="H961" s="9"/>
    </row>
    <row r="962" spans="8:8" x14ac:dyDescent="0.2">
      <c r="H962" s="9"/>
    </row>
    <row r="963" spans="8:8" x14ac:dyDescent="0.2">
      <c r="H963" s="9"/>
    </row>
    <row r="964" spans="8:8" x14ac:dyDescent="0.2">
      <c r="H964" s="9"/>
    </row>
    <row r="965" spans="8:8" x14ac:dyDescent="0.2">
      <c r="H965" s="9"/>
    </row>
    <row r="966" spans="8:8" x14ac:dyDescent="0.2">
      <c r="H966" s="9"/>
    </row>
    <row r="967" spans="8:8" x14ac:dyDescent="0.2">
      <c r="H967" s="9"/>
    </row>
    <row r="968" spans="8:8" x14ac:dyDescent="0.2">
      <c r="H968" s="9"/>
    </row>
    <row r="969" spans="8:8" x14ac:dyDescent="0.2">
      <c r="H969" s="9"/>
    </row>
    <row r="970" spans="8:8" x14ac:dyDescent="0.2">
      <c r="H970" s="9"/>
    </row>
    <row r="971" spans="8:8" x14ac:dyDescent="0.2">
      <c r="H971" s="9"/>
    </row>
    <row r="972" spans="8:8" x14ac:dyDescent="0.2">
      <c r="H972" s="9"/>
    </row>
    <row r="973" spans="8:8" x14ac:dyDescent="0.2">
      <c r="H973" s="9"/>
    </row>
    <row r="974" spans="8:8" x14ac:dyDescent="0.2">
      <c r="H974" s="9"/>
    </row>
    <row r="975" spans="8:8" x14ac:dyDescent="0.2">
      <c r="H975" s="9"/>
    </row>
    <row r="976" spans="8:8" x14ac:dyDescent="0.2">
      <c r="H976" s="9"/>
    </row>
    <row r="977" spans="8:8" x14ac:dyDescent="0.2">
      <c r="H977" s="9"/>
    </row>
    <row r="978" spans="8:8" x14ac:dyDescent="0.2">
      <c r="H978" s="9"/>
    </row>
    <row r="979" spans="8:8" x14ac:dyDescent="0.2">
      <c r="H979" s="9"/>
    </row>
    <row r="980" spans="8:8" x14ac:dyDescent="0.2">
      <c r="H980" s="9"/>
    </row>
    <row r="981" spans="8:8" x14ac:dyDescent="0.2">
      <c r="H981" s="9"/>
    </row>
    <row r="982" spans="8:8" x14ac:dyDescent="0.2">
      <c r="H982" s="9"/>
    </row>
    <row r="983" spans="8:8" x14ac:dyDescent="0.2">
      <c r="H983" s="9"/>
    </row>
    <row r="984" spans="8:8" x14ac:dyDescent="0.2">
      <c r="H984" s="9"/>
    </row>
    <row r="985" spans="8:8" x14ac:dyDescent="0.2">
      <c r="H985" s="9"/>
    </row>
    <row r="986" spans="8:8" x14ac:dyDescent="0.2">
      <c r="H986" s="9"/>
    </row>
    <row r="987" spans="8:8" x14ac:dyDescent="0.2">
      <c r="H987" s="9"/>
    </row>
    <row r="988" spans="8:8" x14ac:dyDescent="0.2">
      <c r="H988" s="9"/>
    </row>
    <row r="989" spans="8:8" x14ac:dyDescent="0.2">
      <c r="H989" s="9"/>
    </row>
    <row r="990" spans="8:8" x14ac:dyDescent="0.2">
      <c r="H990" s="9"/>
    </row>
    <row r="991" spans="8:8" x14ac:dyDescent="0.2">
      <c r="H991" s="9"/>
    </row>
    <row r="992" spans="8:8" x14ac:dyDescent="0.2">
      <c r="H992" s="9"/>
    </row>
    <row r="993" spans="8:8" x14ac:dyDescent="0.2">
      <c r="H993" s="9"/>
    </row>
    <row r="994" spans="8:8" x14ac:dyDescent="0.2">
      <c r="H994" s="9"/>
    </row>
    <row r="995" spans="8:8" x14ac:dyDescent="0.2">
      <c r="H995" s="9"/>
    </row>
    <row r="996" spans="8:8" x14ac:dyDescent="0.2">
      <c r="H996" s="9"/>
    </row>
    <row r="997" spans="8:8" x14ac:dyDescent="0.2">
      <c r="H997" s="9"/>
    </row>
    <row r="998" spans="8:8" x14ac:dyDescent="0.2">
      <c r="H998" s="9"/>
    </row>
    <row r="999" spans="8:8" x14ac:dyDescent="0.2">
      <c r="H999" s="9"/>
    </row>
    <row r="1000" spans="8:8" x14ac:dyDescent="0.2">
      <c r="H1000" s="9"/>
    </row>
    <row r="1001" spans="8:8" x14ac:dyDescent="0.2">
      <c r="H1001" s="9"/>
    </row>
    <row r="1002" spans="8:8" x14ac:dyDescent="0.2">
      <c r="H1002" s="9"/>
    </row>
    <row r="1003" spans="8:8" x14ac:dyDescent="0.2">
      <c r="H1003" s="9"/>
    </row>
    <row r="1004" spans="8:8" x14ac:dyDescent="0.2">
      <c r="H1004" s="9"/>
    </row>
    <row r="1005" spans="8:8" x14ac:dyDescent="0.2">
      <c r="H1005" s="9"/>
    </row>
    <row r="1006" spans="8:8" x14ac:dyDescent="0.2">
      <c r="H1006" s="9"/>
    </row>
    <row r="1007" spans="8:8" x14ac:dyDescent="0.2">
      <c r="H1007" s="9"/>
    </row>
    <row r="1008" spans="8:8" x14ac:dyDescent="0.2">
      <c r="H1008" s="9"/>
    </row>
    <row r="1009" spans="8:8" x14ac:dyDescent="0.2">
      <c r="H1009" s="9"/>
    </row>
    <row r="1010" spans="8:8" x14ac:dyDescent="0.2">
      <c r="H1010" s="9"/>
    </row>
    <row r="1011" spans="8:8" x14ac:dyDescent="0.2">
      <c r="H1011" s="9"/>
    </row>
    <row r="1012" spans="8:8" x14ac:dyDescent="0.2">
      <c r="H1012" s="9"/>
    </row>
    <row r="1013" spans="8:8" x14ac:dyDescent="0.2">
      <c r="H1013" s="9"/>
    </row>
    <row r="1014" spans="8:8" x14ac:dyDescent="0.2">
      <c r="H1014" s="9"/>
    </row>
    <row r="1015" spans="8:8" x14ac:dyDescent="0.2">
      <c r="H1015" s="9"/>
    </row>
    <row r="1016" spans="8:8" x14ac:dyDescent="0.2">
      <c r="H1016" s="9"/>
    </row>
    <row r="1017" spans="8:8" x14ac:dyDescent="0.2">
      <c r="H1017" s="9"/>
    </row>
    <row r="1018" spans="8:8" x14ac:dyDescent="0.2">
      <c r="H1018" s="9"/>
    </row>
    <row r="1019" spans="8:8" x14ac:dyDescent="0.2">
      <c r="H1019" s="9"/>
    </row>
    <row r="1020" spans="8:8" x14ac:dyDescent="0.2">
      <c r="H1020" s="9"/>
    </row>
    <row r="1021" spans="8:8" x14ac:dyDescent="0.2">
      <c r="H1021" s="9"/>
    </row>
    <row r="1022" spans="8:8" x14ac:dyDescent="0.2">
      <c r="H1022" s="9"/>
    </row>
    <row r="1023" spans="8:8" x14ac:dyDescent="0.2">
      <c r="H1023" s="9"/>
    </row>
    <row r="1024" spans="8:8" x14ac:dyDescent="0.2">
      <c r="H1024" s="9"/>
    </row>
    <row r="1025" spans="8:8" x14ac:dyDescent="0.2">
      <c r="H1025" s="9"/>
    </row>
    <row r="1026" spans="8:8" x14ac:dyDescent="0.2">
      <c r="H1026" s="9"/>
    </row>
    <row r="1027" spans="8:8" x14ac:dyDescent="0.2">
      <c r="H1027" s="9"/>
    </row>
    <row r="1028" spans="8:8" x14ac:dyDescent="0.2">
      <c r="H1028" s="9"/>
    </row>
    <row r="1029" spans="8:8" x14ac:dyDescent="0.2">
      <c r="H1029" s="9"/>
    </row>
    <row r="1030" spans="8:8" x14ac:dyDescent="0.2">
      <c r="H1030" s="9"/>
    </row>
    <row r="1031" spans="8:8" x14ac:dyDescent="0.2">
      <c r="H1031" s="9"/>
    </row>
    <row r="1032" spans="8:8" x14ac:dyDescent="0.2">
      <c r="H1032" s="9"/>
    </row>
    <row r="1033" spans="8:8" x14ac:dyDescent="0.2">
      <c r="H1033" s="9"/>
    </row>
    <row r="1034" spans="8:8" x14ac:dyDescent="0.2">
      <c r="H1034" s="9"/>
    </row>
    <row r="1035" spans="8:8" x14ac:dyDescent="0.2">
      <c r="H1035" s="9"/>
    </row>
    <row r="1036" spans="8:8" x14ac:dyDescent="0.2">
      <c r="H1036" s="9"/>
    </row>
    <row r="1037" spans="8:8" x14ac:dyDescent="0.2">
      <c r="H1037" s="9"/>
    </row>
    <row r="1038" spans="8:8" x14ac:dyDescent="0.2">
      <c r="H1038" s="9"/>
    </row>
    <row r="1039" spans="8:8" x14ac:dyDescent="0.2">
      <c r="H1039" s="9"/>
    </row>
    <row r="1040" spans="8:8" x14ac:dyDescent="0.2">
      <c r="H1040" s="9"/>
    </row>
    <row r="1041" spans="8:8" x14ac:dyDescent="0.2">
      <c r="H1041" s="9"/>
    </row>
    <row r="1042" spans="8:8" x14ac:dyDescent="0.2">
      <c r="H1042" s="9"/>
    </row>
    <row r="1043" spans="8:8" x14ac:dyDescent="0.2">
      <c r="H1043" s="9"/>
    </row>
    <row r="1044" spans="8:8" x14ac:dyDescent="0.2">
      <c r="H1044" s="9"/>
    </row>
    <row r="1045" spans="8:8" x14ac:dyDescent="0.2">
      <c r="H1045" s="9"/>
    </row>
    <row r="1046" spans="8:8" x14ac:dyDescent="0.2">
      <c r="H1046" s="9"/>
    </row>
    <row r="1047" spans="8:8" x14ac:dyDescent="0.2">
      <c r="H1047" s="9"/>
    </row>
    <row r="1048" spans="8:8" x14ac:dyDescent="0.2">
      <c r="H1048" s="9"/>
    </row>
    <row r="1049" spans="8:8" x14ac:dyDescent="0.2">
      <c r="H1049" s="9"/>
    </row>
    <row r="1050" spans="8:8" x14ac:dyDescent="0.2">
      <c r="H1050" s="9"/>
    </row>
    <row r="1051" spans="8:8" x14ac:dyDescent="0.2">
      <c r="H1051" s="9"/>
    </row>
    <row r="1052" spans="8:8" x14ac:dyDescent="0.2">
      <c r="H1052" s="9"/>
    </row>
    <row r="1053" spans="8:8" x14ac:dyDescent="0.2">
      <c r="H1053" s="9"/>
    </row>
    <row r="1054" spans="8:8" x14ac:dyDescent="0.2">
      <c r="H1054" s="9"/>
    </row>
    <row r="1055" spans="8:8" x14ac:dyDescent="0.2">
      <c r="H1055" s="9"/>
    </row>
    <row r="1056" spans="8:8" x14ac:dyDescent="0.2">
      <c r="H1056" s="9"/>
    </row>
    <row r="1057" spans="8:8" x14ac:dyDescent="0.2">
      <c r="H1057" s="9"/>
    </row>
    <row r="1058" spans="8:8" x14ac:dyDescent="0.2">
      <c r="H1058" s="9"/>
    </row>
    <row r="1059" spans="8:8" x14ac:dyDescent="0.2">
      <c r="H1059" s="9"/>
    </row>
    <row r="1060" spans="8:8" x14ac:dyDescent="0.2">
      <c r="H1060" s="9"/>
    </row>
    <row r="1061" spans="8:8" x14ac:dyDescent="0.2">
      <c r="H1061" s="9"/>
    </row>
    <row r="1062" spans="8:8" x14ac:dyDescent="0.2">
      <c r="H1062" s="9"/>
    </row>
    <row r="1063" spans="8:8" x14ac:dyDescent="0.2">
      <c r="H1063" s="9"/>
    </row>
    <row r="1064" spans="8:8" x14ac:dyDescent="0.2">
      <c r="H1064" s="9"/>
    </row>
    <row r="1065" spans="8:8" x14ac:dyDescent="0.2">
      <c r="H1065" s="9"/>
    </row>
    <row r="1066" spans="8:8" x14ac:dyDescent="0.2">
      <c r="H1066" s="9"/>
    </row>
    <row r="1067" spans="8:8" x14ac:dyDescent="0.2">
      <c r="H1067" s="9"/>
    </row>
    <row r="1068" spans="8:8" x14ac:dyDescent="0.2">
      <c r="H1068" s="9"/>
    </row>
    <row r="1069" spans="8:8" x14ac:dyDescent="0.2">
      <c r="H1069" s="9"/>
    </row>
    <row r="1070" spans="8:8" x14ac:dyDescent="0.2">
      <c r="H1070" s="9"/>
    </row>
    <row r="1071" spans="8:8" x14ac:dyDescent="0.2">
      <c r="H1071" s="9"/>
    </row>
    <row r="1072" spans="8:8" x14ac:dyDescent="0.2">
      <c r="H1072" s="9"/>
    </row>
    <row r="1073" spans="8:8" x14ac:dyDescent="0.2">
      <c r="H1073" s="9"/>
    </row>
    <row r="1074" spans="8:8" x14ac:dyDescent="0.2">
      <c r="H1074" s="9"/>
    </row>
    <row r="1075" spans="8:8" x14ac:dyDescent="0.2">
      <c r="H1075" s="9"/>
    </row>
    <row r="1076" spans="8:8" x14ac:dyDescent="0.2">
      <c r="H1076" s="9"/>
    </row>
    <row r="1077" spans="8:8" x14ac:dyDescent="0.2">
      <c r="H1077" s="9"/>
    </row>
    <row r="1078" spans="8:8" x14ac:dyDescent="0.2">
      <c r="H1078" s="9"/>
    </row>
    <row r="1079" spans="8:8" x14ac:dyDescent="0.2">
      <c r="H1079" s="9"/>
    </row>
    <row r="1080" spans="8:8" x14ac:dyDescent="0.2">
      <c r="H1080" s="9"/>
    </row>
    <row r="1081" spans="8:8" x14ac:dyDescent="0.2">
      <c r="H1081" s="9"/>
    </row>
    <row r="1082" spans="8:8" x14ac:dyDescent="0.2">
      <c r="H1082" s="9"/>
    </row>
    <row r="1083" spans="8:8" x14ac:dyDescent="0.2">
      <c r="H1083" s="9"/>
    </row>
    <row r="1084" spans="8:8" x14ac:dyDescent="0.2">
      <c r="H1084" s="9"/>
    </row>
    <row r="1085" spans="8:8" x14ac:dyDescent="0.2">
      <c r="H1085" s="9"/>
    </row>
    <row r="1086" spans="8:8" x14ac:dyDescent="0.2">
      <c r="H1086" s="9"/>
    </row>
    <row r="1087" spans="8:8" x14ac:dyDescent="0.2">
      <c r="H1087" s="9"/>
    </row>
    <row r="1088" spans="8:8" x14ac:dyDescent="0.2">
      <c r="H1088" s="9"/>
    </row>
    <row r="1089" spans="8:8" x14ac:dyDescent="0.2">
      <c r="H1089" s="9"/>
    </row>
    <row r="1090" spans="8:8" x14ac:dyDescent="0.2">
      <c r="H1090" s="9"/>
    </row>
    <row r="1091" spans="8:8" x14ac:dyDescent="0.2">
      <c r="H1091" s="9"/>
    </row>
    <row r="1092" spans="8:8" x14ac:dyDescent="0.2">
      <c r="H1092" s="9"/>
    </row>
    <row r="1093" spans="8:8" x14ac:dyDescent="0.2">
      <c r="H1093" s="9"/>
    </row>
    <row r="1094" spans="8:8" x14ac:dyDescent="0.2">
      <c r="H1094" s="9"/>
    </row>
    <row r="1095" spans="8:8" x14ac:dyDescent="0.2">
      <c r="H1095" s="9"/>
    </row>
    <row r="1096" spans="8:8" x14ac:dyDescent="0.2">
      <c r="H1096" s="9"/>
    </row>
    <row r="1097" spans="8:8" x14ac:dyDescent="0.2">
      <c r="H1097" s="9"/>
    </row>
    <row r="1098" spans="8:8" x14ac:dyDescent="0.2">
      <c r="H1098" s="9"/>
    </row>
    <row r="1099" spans="8:8" x14ac:dyDescent="0.2">
      <c r="H1099" s="9"/>
    </row>
    <row r="1100" spans="8:8" x14ac:dyDescent="0.2">
      <c r="H1100" s="9"/>
    </row>
    <row r="1101" spans="8:8" x14ac:dyDescent="0.2">
      <c r="H1101" s="9"/>
    </row>
    <row r="1102" spans="8:8" x14ac:dyDescent="0.2">
      <c r="H1102" s="9"/>
    </row>
    <row r="1103" spans="8:8" x14ac:dyDescent="0.2">
      <c r="H1103" s="9"/>
    </row>
    <row r="1104" spans="8:8" x14ac:dyDescent="0.2">
      <c r="H1104" s="9"/>
    </row>
    <row r="1105" spans="8:8" x14ac:dyDescent="0.2">
      <c r="H1105" s="9"/>
    </row>
    <row r="1106" spans="8:8" x14ac:dyDescent="0.2">
      <c r="H1106" s="9"/>
    </row>
    <row r="1107" spans="8:8" x14ac:dyDescent="0.2">
      <c r="H1107" s="9"/>
    </row>
    <row r="1108" spans="8:8" x14ac:dyDescent="0.2">
      <c r="H1108" s="9"/>
    </row>
    <row r="1109" spans="8:8" x14ac:dyDescent="0.2">
      <c r="H1109" s="9"/>
    </row>
    <row r="1110" spans="8:8" x14ac:dyDescent="0.2">
      <c r="H1110" s="9"/>
    </row>
    <row r="1111" spans="8:8" x14ac:dyDescent="0.2">
      <c r="H1111" s="9"/>
    </row>
    <row r="1112" spans="8:8" x14ac:dyDescent="0.2">
      <c r="H1112" s="9"/>
    </row>
    <row r="1113" spans="8:8" x14ac:dyDescent="0.2">
      <c r="H1113" s="9"/>
    </row>
    <row r="1114" spans="8:8" x14ac:dyDescent="0.2">
      <c r="H1114" s="9"/>
    </row>
    <row r="1115" spans="8:8" x14ac:dyDescent="0.2">
      <c r="H1115" s="9"/>
    </row>
    <row r="1116" spans="8:8" x14ac:dyDescent="0.2">
      <c r="H1116" s="9"/>
    </row>
    <row r="1117" spans="8:8" x14ac:dyDescent="0.2">
      <c r="H1117" s="9"/>
    </row>
    <row r="1118" spans="8:8" x14ac:dyDescent="0.2">
      <c r="H1118" s="9"/>
    </row>
    <row r="1119" spans="8:8" x14ac:dyDescent="0.2">
      <c r="H1119" s="9"/>
    </row>
    <row r="1120" spans="8:8" x14ac:dyDescent="0.2">
      <c r="H1120" s="9"/>
    </row>
    <row r="1121" spans="8:8" x14ac:dyDescent="0.2">
      <c r="H1121" s="9"/>
    </row>
    <row r="1122" spans="8:8" x14ac:dyDescent="0.2">
      <c r="H1122" s="9"/>
    </row>
    <row r="1123" spans="8:8" x14ac:dyDescent="0.2">
      <c r="H1123" s="9"/>
    </row>
    <row r="1124" spans="8:8" x14ac:dyDescent="0.2">
      <c r="H1124" s="9"/>
    </row>
    <row r="1125" spans="8:8" x14ac:dyDescent="0.2">
      <c r="H1125" s="9"/>
    </row>
    <row r="1126" spans="8:8" x14ac:dyDescent="0.2">
      <c r="H1126" s="9"/>
    </row>
    <row r="1127" spans="8:8" x14ac:dyDescent="0.2">
      <c r="H1127" s="9"/>
    </row>
    <row r="1128" spans="8:8" x14ac:dyDescent="0.2">
      <c r="H1128" s="9"/>
    </row>
    <row r="1129" spans="8:8" x14ac:dyDescent="0.2">
      <c r="H1129" s="9"/>
    </row>
    <row r="1130" spans="8:8" x14ac:dyDescent="0.2">
      <c r="H1130" s="9"/>
    </row>
    <row r="1131" spans="8:8" x14ac:dyDescent="0.2">
      <c r="H1131" s="9"/>
    </row>
    <row r="1132" spans="8:8" x14ac:dyDescent="0.2">
      <c r="H1132" s="9"/>
    </row>
    <row r="1133" spans="8:8" x14ac:dyDescent="0.2">
      <c r="H1133" s="9"/>
    </row>
    <row r="1134" spans="8:8" x14ac:dyDescent="0.2">
      <c r="H1134" s="9"/>
    </row>
    <row r="1135" spans="8:8" x14ac:dyDescent="0.2">
      <c r="H1135" s="9"/>
    </row>
    <row r="1136" spans="8:8" x14ac:dyDescent="0.2">
      <c r="H1136" s="9"/>
    </row>
    <row r="1137" spans="8:8" x14ac:dyDescent="0.2">
      <c r="H1137" s="9"/>
    </row>
    <row r="1138" spans="8:8" x14ac:dyDescent="0.2">
      <c r="H1138" s="9"/>
    </row>
    <row r="1139" spans="8:8" x14ac:dyDescent="0.2">
      <c r="H1139" s="9"/>
    </row>
    <row r="1140" spans="8:8" x14ac:dyDescent="0.2">
      <c r="H1140" s="9"/>
    </row>
    <row r="1141" spans="8:8" x14ac:dyDescent="0.2">
      <c r="H1141" s="9"/>
    </row>
    <row r="1142" spans="8:8" x14ac:dyDescent="0.2">
      <c r="H1142" s="9"/>
    </row>
    <row r="1143" spans="8:8" x14ac:dyDescent="0.2">
      <c r="H1143" s="9"/>
    </row>
    <row r="1144" spans="8:8" x14ac:dyDescent="0.2">
      <c r="H1144" s="9"/>
    </row>
    <row r="1145" spans="8:8" x14ac:dyDescent="0.2">
      <c r="H1145" s="9"/>
    </row>
    <row r="1146" spans="8:8" x14ac:dyDescent="0.2">
      <c r="H1146" s="9"/>
    </row>
    <row r="1147" spans="8:8" x14ac:dyDescent="0.2">
      <c r="H1147" s="9"/>
    </row>
    <row r="1148" spans="8:8" x14ac:dyDescent="0.2">
      <c r="H1148" s="9"/>
    </row>
    <row r="1149" spans="8:8" x14ac:dyDescent="0.2">
      <c r="H1149" s="9"/>
    </row>
    <row r="1150" spans="8:8" x14ac:dyDescent="0.2">
      <c r="H1150" s="9"/>
    </row>
    <row r="1151" spans="8:8" x14ac:dyDescent="0.2">
      <c r="H1151" s="9"/>
    </row>
    <row r="1152" spans="8:8" x14ac:dyDescent="0.2">
      <c r="H1152" s="9"/>
    </row>
    <row r="1153" spans="8:8" x14ac:dyDescent="0.2">
      <c r="H1153" s="9"/>
    </row>
    <row r="1154" spans="8:8" x14ac:dyDescent="0.2">
      <c r="H1154" s="9"/>
    </row>
    <row r="1155" spans="8:8" x14ac:dyDescent="0.2">
      <c r="H1155" s="9"/>
    </row>
    <row r="1156" spans="8:8" x14ac:dyDescent="0.2">
      <c r="H1156" s="9"/>
    </row>
    <row r="1157" spans="8:8" x14ac:dyDescent="0.2">
      <c r="H1157" s="9"/>
    </row>
    <row r="1158" spans="8:8" x14ac:dyDescent="0.2">
      <c r="H1158" s="9"/>
    </row>
    <row r="1159" spans="8:8" x14ac:dyDescent="0.2">
      <c r="H1159" s="9"/>
    </row>
    <row r="1160" spans="8:8" x14ac:dyDescent="0.2">
      <c r="H1160" s="9"/>
    </row>
    <row r="1161" spans="8:8" x14ac:dyDescent="0.2">
      <c r="H1161" s="9"/>
    </row>
    <row r="1162" spans="8:8" x14ac:dyDescent="0.2">
      <c r="H1162" s="9"/>
    </row>
    <row r="1163" spans="8:8" x14ac:dyDescent="0.2">
      <c r="H1163" s="9"/>
    </row>
    <row r="1164" spans="8:8" x14ac:dyDescent="0.2">
      <c r="H1164" s="9"/>
    </row>
    <row r="1165" spans="8:8" x14ac:dyDescent="0.2">
      <c r="H1165" s="9"/>
    </row>
    <row r="1166" spans="8:8" x14ac:dyDescent="0.2">
      <c r="H1166" s="9"/>
    </row>
    <row r="1167" spans="8:8" x14ac:dyDescent="0.2">
      <c r="H1167" s="9"/>
    </row>
    <row r="1168" spans="8:8" x14ac:dyDescent="0.2">
      <c r="H1168" s="9"/>
    </row>
    <row r="1169" spans="8:8" x14ac:dyDescent="0.2">
      <c r="H1169" s="9"/>
    </row>
    <row r="1170" spans="8:8" x14ac:dyDescent="0.2">
      <c r="H1170" s="9"/>
    </row>
    <row r="1171" spans="8:8" x14ac:dyDescent="0.2">
      <c r="H1171" s="9"/>
    </row>
    <row r="1172" spans="8:8" x14ac:dyDescent="0.2">
      <c r="H1172" s="9"/>
    </row>
    <row r="1173" spans="8:8" x14ac:dyDescent="0.2">
      <c r="H1173" s="9"/>
    </row>
    <row r="1174" spans="8:8" x14ac:dyDescent="0.2">
      <c r="H1174" s="9"/>
    </row>
    <row r="1175" spans="8:8" x14ac:dyDescent="0.2">
      <c r="H1175" s="9"/>
    </row>
    <row r="1176" spans="8:8" x14ac:dyDescent="0.2">
      <c r="H1176" s="9"/>
    </row>
    <row r="1177" spans="8:8" x14ac:dyDescent="0.2">
      <c r="H1177" s="9"/>
    </row>
    <row r="1178" spans="8:8" x14ac:dyDescent="0.2">
      <c r="H1178" s="9"/>
    </row>
    <row r="1179" spans="8:8" x14ac:dyDescent="0.2">
      <c r="H1179" s="9"/>
    </row>
    <row r="1180" spans="8:8" x14ac:dyDescent="0.2">
      <c r="H1180" s="9"/>
    </row>
    <row r="1181" spans="8:8" x14ac:dyDescent="0.2">
      <c r="H1181" s="9"/>
    </row>
    <row r="1182" spans="8:8" x14ac:dyDescent="0.2">
      <c r="H1182" s="9"/>
    </row>
    <row r="1183" spans="8:8" x14ac:dyDescent="0.2">
      <c r="H1183" s="9"/>
    </row>
    <row r="1184" spans="8:8" x14ac:dyDescent="0.2">
      <c r="H1184" s="9"/>
    </row>
    <row r="1185" spans="8:8" x14ac:dyDescent="0.2">
      <c r="H1185" s="9"/>
    </row>
    <row r="1186" spans="8:8" x14ac:dyDescent="0.2">
      <c r="H1186" s="9"/>
    </row>
    <row r="1187" spans="8:8" x14ac:dyDescent="0.2">
      <c r="H1187" s="9"/>
    </row>
    <row r="1188" spans="8:8" x14ac:dyDescent="0.2">
      <c r="H1188" s="9"/>
    </row>
    <row r="1189" spans="8:8" x14ac:dyDescent="0.2">
      <c r="H1189" s="9"/>
    </row>
    <row r="1190" spans="8:8" x14ac:dyDescent="0.2">
      <c r="H1190" s="9"/>
    </row>
    <row r="1191" spans="8:8" x14ac:dyDescent="0.2">
      <c r="H1191" s="9"/>
    </row>
    <row r="1192" spans="8:8" x14ac:dyDescent="0.2">
      <c r="H1192" s="9"/>
    </row>
    <row r="1193" spans="8:8" x14ac:dyDescent="0.2">
      <c r="H1193" s="9"/>
    </row>
    <row r="1194" spans="8:8" x14ac:dyDescent="0.2">
      <c r="H1194" s="9"/>
    </row>
    <row r="1195" spans="8:8" x14ac:dyDescent="0.2">
      <c r="H1195" s="9"/>
    </row>
    <row r="1196" spans="8:8" x14ac:dyDescent="0.2">
      <c r="H1196" s="9"/>
    </row>
    <row r="1197" spans="8:8" x14ac:dyDescent="0.2">
      <c r="H1197" s="9"/>
    </row>
    <row r="1198" spans="8:8" x14ac:dyDescent="0.2">
      <c r="H1198" s="9"/>
    </row>
    <row r="1199" spans="8:8" x14ac:dyDescent="0.2">
      <c r="H1199" s="9"/>
    </row>
    <row r="1200" spans="8:8" x14ac:dyDescent="0.2">
      <c r="H1200" s="9"/>
    </row>
    <row r="1201" spans="8:8" x14ac:dyDescent="0.2">
      <c r="H1201" s="9"/>
    </row>
    <row r="1202" spans="8:8" x14ac:dyDescent="0.2">
      <c r="H1202" s="9"/>
    </row>
    <row r="1203" spans="8:8" x14ac:dyDescent="0.2">
      <c r="H1203" s="9"/>
    </row>
    <row r="1204" spans="8:8" x14ac:dyDescent="0.2">
      <c r="H1204" s="9"/>
    </row>
    <row r="1205" spans="8:8" x14ac:dyDescent="0.2">
      <c r="H1205" s="9"/>
    </row>
    <row r="1206" spans="8:8" x14ac:dyDescent="0.2">
      <c r="H1206" s="9"/>
    </row>
    <row r="1207" spans="8:8" x14ac:dyDescent="0.2">
      <c r="H1207" s="9"/>
    </row>
    <row r="1208" spans="8:8" x14ac:dyDescent="0.2">
      <c r="H1208" s="9"/>
    </row>
    <row r="1209" spans="8:8" x14ac:dyDescent="0.2">
      <c r="H1209" s="9"/>
    </row>
    <row r="1210" spans="8:8" x14ac:dyDescent="0.2">
      <c r="H1210" s="9"/>
    </row>
    <row r="1211" spans="8:8" x14ac:dyDescent="0.2">
      <c r="H1211" s="9"/>
    </row>
    <row r="1212" spans="8:8" x14ac:dyDescent="0.2">
      <c r="H1212" s="9"/>
    </row>
    <row r="1213" spans="8:8" x14ac:dyDescent="0.2">
      <c r="H1213" s="9"/>
    </row>
    <row r="1214" spans="8:8" x14ac:dyDescent="0.2">
      <c r="H1214" s="9"/>
    </row>
    <row r="1215" spans="8:8" x14ac:dyDescent="0.2">
      <c r="H1215" s="9"/>
    </row>
    <row r="1216" spans="8:8" x14ac:dyDescent="0.2">
      <c r="H1216" s="9"/>
    </row>
    <row r="1217" spans="8:8" x14ac:dyDescent="0.2">
      <c r="H1217" s="9"/>
    </row>
    <row r="1218" spans="8:8" x14ac:dyDescent="0.2">
      <c r="H1218" s="9"/>
    </row>
    <row r="1219" spans="8:8" x14ac:dyDescent="0.2">
      <c r="H1219" s="9"/>
    </row>
    <row r="1220" spans="8:8" x14ac:dyDescent="0.2">
      <c r="H1220" s="9"/>
    </row>
    <row r="1221" spans="8:8" x14ac:dyDescent="0.2">
      <c r="H1221" s="9"/>
    </row>
    <row r="1222" spans="8:8" x14ac:dyDescent="0.2">
      <c r="H1222" s="9"/>
    </row>
    <row r="1223" spans="8:8" x14ac:dyDescent="0.2">
      <c r="H1223" s="9"/>
    </row>
    <row r="1224" spans="8:8" x14ac:dyDescent="0.2">
      <c r="H1224" s="9"/>
    </row>
    <row r="1225" spans="8:8" x14ac:dyDescent="0.2">
      <c r="H1225" s="9"/>
    </row>
    <row r="1226" spans="8:8" x14ac:dyDescent="0.2">
      <c r="H1226" s="9"/>
    </row>
    <row r="1227" spans="8:8" x14ac:dyDescent="0.2">
      <c r="H1227" s="9"/>
    </row>
    <row r="1228" spans="8:8" x14ac:dyDescent="0.2">
      <c r="H1228" s="9"/>
    </row>
    <row r="1229" spans="8:8" x14ac:dyDescent="0.2">
      <c r="H1229" s="9"/>
    </row>
    <row r="1230" spans="8:8" x14ac:dyDescent="0.2">
      <c r="H1230" s="9"/>
    </row>
    <row r="1231" spans="8:8" x14ac:dyDescent="0.2">
      <c r="H1231" s="9"/>
    </row>
    <row r="1232" spans="8:8" x14ac:dyDescent="0.2">
      <c r="H1232" s="9"/>
    </row>
    <row r="1233" spans="8:8" x14ac:dyDescent="0.2">
      <c r="H1233" s="9"/>
    </row>
    <row r="1234" spans="8:8" x14ac:dyDescent="0.2">
      <c r="H1234" s="9"/>
    </row>
    <row r="1235" spans="8:8" x14ac:dyDescent="0.2">
      <c r="H1235" s="9"/>
    </row>
    <row r="1236" spans="8:8" x14ac:dyDescent="0.2">
      <c r="H1236" s="9"/>
    </row>
    <row r="1237" spans="8:8" x14ac:dyDescent="0.2">
      <c r="H1237" s="9"/>
    </row>
    <row r="1238" spans="8:8" x14ac:dyDescent="0.2">
      <c r="H1238" s="9"/>
    </row>
    <row r="1239" spans="8:8" x14ac:dyDescent="0.2">
      <c r="H1239" s="9"/>
    </row>
    <row r="1240" spans="8:8" x14ac:dyDescent="0.2">
      <c r="H1240" s="9"/>
    </row>
    <row r="1241" spans="8:8" x14ac:dyDescent="0.2">
      <c r="H1241" s="9"/>
    </row>
    <row r="1242" spans="8:8" x14ac:dyDescent="0.2">
      <c r="H1242" s="9"/>
    </row>
    <row r="1243" spans="8:8" x14ac:dyDescent="0.2">
      <c r="H1243" s="9"/>
    </row>
    <row r="1244" spans="8:8" x14ac:dyDescent="0.2">
      <c r="H1244" s="9"/>
    </row>
    <row r="1245" spans="8:8" x14ac:dyDescent="0.2">
      <c r="H1245" s="9"/>
    </row>
    <row r="1246" spans="8:8" x14ac:dyDescent="0.2">
      <c r="H1246" s="9"/>
    </row>
    <row r="1247" spans="8:8" x14ac:dyDescent="0.2">
      <c r="H1247" s="9"/>
    </row>
    <row r="1248" spans="8:8" x14ac:dyDescent="0.2">
      <c r="H1248" s="9"/>
    </row>
    <row r="1249" spans="8:8" x14ac:dyDescent="0.2">
      <c r="H1249" s="9"/>
    </row>
    <row r="1250" spans="8:8" x14ac:dyDescent="0.2">
      <c r="H1250" s="9"/>
    </row>
    <row r="1251" spans="8:8" x14ac:dyDescent="0.2">
      <c r="H1251" s="9"/>
    </row>
    <row r="1252" spans="8:8" x14ac:dyDescent="0.2">
      <c r="H1252" s="9"/>
    </row>
    <row r="1253" spans="8:8" x14ac:dyDescent="0.2">
      <c r="H1253" s="9"/>
    </row>
    <row r="1254" spans="8:8" x14ac:dyDescent="0.2">
      <c r="H1254" s="9"/>
    </row>
    <row r="1255" spans="8:8" x14ac:dyDescent="0.2">
      <c r="H1255" s="9"/>
    </row>
    <row r="1256" spans="8:8" x14ac:dyDescent="0.2">
      <c r="H1256" s="9"/>
    </row>
    <row r="1257" spans="8:8" x14ac:dyDescent="0.2">
      <c r="H1257" s="9"/>
    </row>
    <row r="1258" spans="8:8" x14ac:dyDescent="0.2">
      <c r="H1258" s="9"/>
    </row>
    <row r="1259" spans="8:8" x14ac:dyDescent="0.2">
      <c r="H1259" s="9"/>
    </row>
    <row r="1260" spans="8:8" x14ac:dyDescent="0.2">
      <c r="H1260" s="9"/>
    </row>
    <row r="1261" spans="8:8" x14ac:dyDescent="0.2">
      <c r="H1261" s="9"/>
    </row>
    <row r="1262" spans="8:8" x14ac:dyDescent="0.2">
      <c r="H1262" s="9"/>
    </row>
    <row r="1263" spans="8:8" x14ac:dyDescent="0.2">
      <c r="H1263" s="9"/>
    </row>
    <row r="1264" spans="8:8" x14ac:dyDescent="0.2">
      <c r="H1264" s="9"/>
    </row>
    <row r="1265" spans="8:8" x14ac:dyDescent="0.2">
      <c r="H1265" s="9"/>
    </row>
    <row r="1266" spans="8:8" x14ac:dyDescent="0.2">
      <c r="H1266" s="9"/>
    </row>
    <row r="1267" spans="8:8" x14ac:dyDescent="0.2">
      <c r="H1267" s="9"/>
    </row>
    <row r="1268" spans="8:8" x14ac:dyDescent="0.2">
      <c r="H1268" s="9"/>
    </row>
    <row r="1269" spans="8:8" x14ac:dyDescent="0.2">
      <c r="H1269" s="9"/>
    </row>
    <row r="1270" spans="8:8" x14ac:dyDescent="0.2">
      <c r="H1270" s="9"/>
    </row>
    <row r="1271" spans="8:8" x14ac:dyDescent="0.2">
      <c r="H1271" s="9"/>
    </row>
    <row r="1272" spans="8:8" x14ac:dyDescent="0.2">
      <c r="H1272" s="9"/>
    </row>
    <row r="1273" spans="8:8" x14ac:dyDescent="0.2">
      <c r="H1273" s="9"/>
    </row>
    <row r="1274" spans="8:8" x14ac:dyDescent="0.2">
      <c r="H1274" s="9"/>
    </row>
    <row r="1275" spans="8:8" x14ac:dyDescent="0.2">
      <c r="H1275" s="9"/>
    </row>
    <row r="1276" spans="8:8" x14ac:dyDescent="0.2">
      <c r="H1276" s="9"/>
    </row>
    <row r="1277" spans="8:8" x14ac:dyDescent="0.2">
      <c r="H1277" s="9"/>
    </row>
    <row r="1278" spans="8:8" x14ac:dyDescent="0.2">
      <c r="H1278" s="9"/>
    </row>
    <row r="1279" spans="8:8" x14ac:dyDescent="0.2">
      <c r="H1279" s="9"/>
    </row>
    <row r="1280" spans="8:8" x14ac:dyDescent="0.2">
      <c r="H1280" s="9"/>
    </row>
    <row r="1281" spans="8:8" x14ac:dyDescent="0.2">
      <c r="H1281" s="9"/>
    </row>
    <row r="1282" spans="8:8" x14ac:dyDescent="0.2">
      <c r="H1282" s="9"/>
    </row>
    <row r="1283" spans="8:8" x14ac:dyDescent="0.2">
      <c r="H1283" s="9"/>
    </row>
    <row r="1284" spans="8:8" x14ac:dyDescent="0.2">
      <c r="H1284" s="9"/>
    </row>
    <row r="1285" spans="8:8" x14ac:dyDescent="0.2">
      <c r="H1285" s="9"/>
    </row>
    <row r="1286" spans="8:8" x14ac:dyDescent="0.2">
      <c r="H1286" s="9"/>
    </row>
    <row r="1287" spans="8:8" x14ac:dyDescent="0.2">
      <c r="H1287" s="9"/>
    </row>
    <row r="1288" spans="8:8" x14ac:dyDescent="0.2">
      <c r="H1288" s="9"/>
    </row>
    <row r="1289" spans="8:8" x14ac:dyDescent="0.2">
      <c r="H1289" s="9"/>
    </row>
    <row r="1290" spans="8:8" x14ac:dyDescent="0.2">
      <c r="H1290" s="9"/>
    </row>
    <row r="1291" spans="8:8" x14ac:dyDescent="0.2">
      <c r="H1291" s="9"/>
    </row>
    <row r="1292" spans="8:8" x14ac:dyDescent="0.2">
      <c r="H1292" s="9"/>
    </row>
    <row r="1293" spans="8:8" x14ac:dyDescent="0.2">
      <c r="H1293" s="9"/>
    </row>
    <row r="1294" spans="8:8" x14ac:dyDescent="0.2">
      <c r="H1294" s="9"/>
    </row>
    <row r="1295" spans="8:8" x14ac:dyDescent="0.2">
      <c r="H1295" s="9"/>
    </row>
    <row r="1296" spans="8:8" x14ac:dyDescent="0.2">
      <c r="H1296" s="9"/>
    </row>
    <row r="1297" spans="8:8" x14ac:dyDescent="0.2">
      <c r="H1297" s="9"/>
    </row>
    <row r="1298" spans="8:8" x14ac:dyDescent="0.2">
      <c r="H1298" s="9"/>
    </row>
    <row r="1299" spans="8:8" x14ac:dyDescent="0.2">
      <c r="H1299" s="9"/>
    </row>
    <row r="1300" spans="8:8" x14ac:dyDescent="0.2">
      <c r="H1300" s="9"/>
    </row>
    <row r="1301" spans="8:8" x14ac:dyDescent="0.2">
      <c r="H1301" s="9"/>
    </row>
    <row r="1302" spans="8:8" x14ac:dyDescent="0.2">
      <c r="H1302" s="9"/>
    </row>
    <row r="1303" spans="8:8" x14ac:dyDescent="0.2">
      <c r="H1303" s="9"/>
    </row>
    <row r="1304" spans="8:8" x14ac:dyDescent="0.2">
      <c r="H1304" s="9"/>
    </row>
    <row r="1305" spans="8:8" x14ac:dyDescent="0.2">
      <c r="H1305" s="9"/>
    </row>
    <row r="1306" spans="8:8" x14ac:dyDescent="0.2">
      <c r="H1306" s="9"/>
    </row>
    <row r="1307" spans="8:8" x14ac:dyDescent="0.2">
      <c r="H1307" s="9"/>
    </row>
    <row r="1308" spans="8:8" x14ac:dyDescent="0.2">
      <c r="H1308" s="9"/>
    </row>
    <row r="1309" spans="8:8" x14ac:dyDescent="0.2">
      <c r="H1309" s="9"/>
    </row>
    <row r="1310" spans="8:8" x14ac:dyDescent="0.2">
      <c r="H1310" s="9"/>
    </row>
    <row r="1311" spans="8:8" x14ac:dyDescent="0.2">
      <c r="H1311" s="9"/>
    </row>
    <row r="1312" spans="8:8" x14ac:dyDescent="0.2">
      <c r="H1312" s="9"/>
    </row>
    <row r="1313" spans="8:8" x14ac:dyDescent="0.2">
      <c r="H1313" s="9"/>
    </row>
    <row r="1314" spans="8:8" x14ac:dyDescent="0.2">
      <c r="H1314" s="9"/>
    </row>
    <row r="1315" spans="8:8" x14ac:dyDescent="0.2">
      <c r="H1315" s="9"/>
    </row>
    <row r="1316" spans="8:8" x14ac:dyDescent="0.2">
      <c r="H1316" s="9"/>
    </row>
    <row r="1317" spans="8:8" x14ac:dyDescent="0.2">
      <c r="H1317" s="9"/>
    </row>
    <row r="1318" spans="8:8" x14ac:dyDescent="0.2">
      <c r="H1318" s="9"/>
    </row>
    <row r="1319" spans="8:8" x14ac:dyDescent="0.2">
      <c r="H1319" s="9"/>
    </row>
    <row r="1320" spans="8:8" x14ac:dyDescent="0.2">
      <c r="H1320" s="9"/>
    </row>
    <row r="1321" spans="8:8" x14ac:dyDescent="0.2">
      <c r="H1321" s="9"/>
    </row>
    <row r="1322" spans="8:8" x14ac:dyDescent="0.2">
      <c r="H1322" s="9"/>
    </row>
    <row r="1323" spans="8:8" x14ac:dyDescent="0.2">
      <c r="H1323" s="9"/>
    </row>
    <row r="1324" spans="8:8" x14ac:dyDescent="0.2">
      <c r="H1324" s="9"/>
    </row>
    <row r="1325" spans="8:8" x14ac:dyDescent="0.2">
      <c r="H1325" s="9"/>
    </row>
    <row r="1326" spans="8:8" x14ac:dyDescent="0.2">
      <c r="H1326" s="9"/>
    </row>
    <row r="1327" spans="8:8" x14ac:dyDescent="0.2">
      <c r="H1327" s="9"/>
    </row>
    <row r="1328" spans="8:8" x14ac:dyDescent="0.2">
      <c r="H1328" s="9"/>
    </row>
    <row r="1329" spans="8:8" x14ac:dyDescent="0.2">
      <c r="H1329" s="9"/>
    </row>
    <row r="1330" spans="8:8" x14ac:dyDescent="0.2">
      <c r="H1330" s="9"/>
    </row>
    <row r="1331" spans="8:8" x14ac:dyDescent="0.2">
      <c r="H1331" s="9"/>
    </row>
    <row r="1332" spans="8:8" x14ac:dyDescent="0.2">
      <c r="H1332" s="9"/>
    </row>
    <row r="1333" spans="8:8" x14ac:dyDescent="0.2">
      <c r="H1333" s="9"/>
    </row>
    <row r="1334" spans="8:8" x14ac:dyDescent="0.2">
      <c r="H1334" s="9"/>
    </row>
    <row r="1335" spans="8:8" x14ac:dyDescent="0.2">
      <c r="H1335" s="9"/>
    </row>
    <row r="1336" spans="8:8" x14ac:dyDescent="0.2">
      <c r="H1336" s="9"/>
    </row>
    <row r="1337" spans="8:8" x14ac:dyDescent="0.2">
      <c r="H1337" s="9"/>
    </row>
    <row r="1338" spans="8:8" x14ac:dyDescent="0.2">
      <c r="H1338" s="9"/>
    </row>
    <row r="1339" spans="8:8" x14ac:dyDescent="0.2">
      <c r="H1339" s="9"/>
    </row>
    <row r="1340" spans="8:8" x14ac:dyDescent="0.2">
      <c r="H1340" s="9"/>
    </row>
    <row r="1341" spans="8:8" x14ac:dyDescent="0.2">
      <c r="H1341" s="9"/>
    </row>
    <row r="1342" spans="8:8" x14ac:dyDescent="0.2">
      <c r="H1342" s="9"/>
    </row>
    <row r="1343" spans="8:8" x14ac:dyDescent="0.2">
      <c r="H1343" s="9"/>
    </row>
    <row r="1344" spans="8:8" x14ac:dyDescent="0.2">
      <c r="H1344" s="9"/>
    </row>
    <row r="1345" spans="8:8" x14ac:dyDescent="0.2">
      <c r="H1345" s="9"/>
    </row>
    <row r="1346" spans="8:8" x14ac:dyDescent="0.2">
      <c r="H1346" s="9"/>
    </row>
    <row r="1347" spans="8:8" x14ac:dyDescent="0.2">
      <c r="H1347" s="9"/>
    </row>
    <row r="1348" spans="8:8" x14ac:dyDescent="0.2">
      <c r="H1348" s="9"/>
    </row>
    <row r="1349" spans="8:8" x14ac:dyDescent="0.2">
      <c r="H1349" s="9"/>
    </row>
    <row r="1350" spans="8:8" x14ac:dyDescent="0.2">
      <c r="H1350" s="9"/>
    </row>
    <row r="1351" spans="8:8" x14ac:dyDescent="0.2">
      <c r="H1351" s="9"/>
    </row>
    <row r="1352" spans="8:8" x14ac:dyDescent="0.2">
      <c r="H1352" s="9"/>
    </row>
    <row r="1353" spans="8:8" x14ac:dyDescent="0.2">
      <c r="H1353" s="9"/>
    </row>
    <row r="1354" spans="8:8" x14ac:dyDescent="0.2">
      <c r="H1354" s="9"/>
    </row>
    <row r="1355" spans="8:8" x14ac:dyDescent="0.2">
      <c r="H1355" s="9"/>
    </row>
    <row r="1356" spans="8:8" x14ac:dyDescent="0.2">
      <c r="H1356" s="9"/>
    </row>
    <row r="1357" spans="8:8" x14ac:dyDescent="0.2">
      <c r="H1357" s="9"/>
    </row>
    <row r="1358" spans="8:8" x14ac:dyDescent="0.2">
      <c r="H1358" s="9"/>
    </row>
    <row r="1359" spans="8:8" x14ac:dyDescent="0.2">
      <c r="H1359" s="9"/>
    </row>
    <row r="1360" spans="8:8" x14ac:dyDescent="0.2">
      <c r="H1360" s="9"/>
    </row>
    <row r="1361" spans="8:8" x14ac:dyDescent="0.2">
      <c r="H1361" s="9"/>
    </row>
    <row r="1362" spans="8:8" x14ac:dyDescent="0.2">
      <c r="H1362" s="9"/>
    </row>
    <row r="1363" spans="8:8" x14ac:dyDescent="0.2">
      <c r="H1363" s="9"/>
    </row>
    <row r="1364" spans="8:8" x14ac:dyDescent="0.2">
      <c r="H1364" s="9"/>
    </row>
    <row r="1365" spans="8:8" x14ac:dyDescent="0.2">
      <c r="H1365" s="9"/>
    </row>
    <row r="1366" spans="8:8" x14ac:dyDescent="0.2">
      <c r="H1366" s="9"/>
    </row>
    <row r="1367" spans="8:8" x14ac:dyDescent="0.2">
      <c r="H1367" s="9"/>
    </row>
    <row r="1368" spans="8:8" x14ac:dyDescent="0.2">
      <c r="H1368" s="9"/>
    </row>
    <row r="1369" spans="8:8" x14ac:dyDescent="0.2">
      <c r="H1369" s="9"/>
    </row>
    <row r="1370" spans="8:8" x14ac:dyDescent="0.2">
      <c r="H1370" s="9"/>
    </row>
    <row r="1371" spans="8:8" x14ac:dyDescent="0.2">
      <c r="H1371" s="9"/>
    </row>
    <row r="1372" spans="8:8" x14ac:dyDescent="0.2">
      <c r="H1372" s="9"/>
    </row>
    <row r="1373" spans="8:8" x14ac:dyDescent="0.2">
      <c r="H1373" s="9"/>
    </row>
    <row r="1374" spans="8:8" x14ac:dyDescent="0.2">
      <c r="H1374" s="9"/>
    </row>
    <row r="1375" spans="8:8" x14ac:dyDescent="0.2">
      <c r="H1375" s="9"/>
    </row>
    <row r="1376" spans="8:8" x14ac:dyDescent="0.2">
      <c r="H1376" s="9"/>
    </row>
    <row r="1377" spans="8:8" x14ac:dyDescent="0.2">
      <c r="H1377" s="9"/>
    </row>
    <row r="1378" spans="8:8" x14ac:dyDescent="0.2">
      <c r="H1378" s="9"/>
    </row>
    <row r="1379" spans="8:8" x14ac:dyDescent="0.2">
      <c r="H1379" s="9"/>
    </row>
    <row r="1380" spans="8:8" x14ac:dyDescent="0.2">
      <c r="H1380" s="9"/>
    </row>
    <row r="1381" spans="8:8" x14ac:dyDescent="0.2">
      <c r="H1381" s="9"/>
    </row>
    <row r="1382" spans="8:8" x14ac:dyDescent="0.2">
      <c r="H1382" s="9"/>
    </row>
    <row r="1383" spans="8:8" x14ac:dyDescent="0.2">
      <c r="H1383" s="9"/>
    </row>
    <row r="1384" spans="8:8" x14ac:dyDescent="0.2">
      <c r="H1384" s="9"/>
    </row>
    <row r="1385" spans="8:8" x14ac:dyDescent="0.2">
      <c r="H1385" s="9"/>
    </row>
    <row r="1386" spans="8:8" x14ac:dyDescent="0.2">
      <c r="H1386" s="9"/>
    </row>
    <row r="1387" spans="8:8" x14ac:dyDescent="0.2">
      <c r="H1387" s="9"/>
    </row>
    <row r="1388" spans="8:8" x14ac:dyDescent="0.2">
      <c r="H1388" s="9"/>
    </row>
    <row r="1389" spans="8:8" x14ac:dyDescent="0.2">
      <c r="H1389" s="9"/>
    </row>
    <row r="1390" spans="8:8" x14ac:dyDescent="0.2">
      <c r="H1390" s="9"/>
    </row>
    <row r="1391" spans="8:8" x14ac:dyDescent="0.2">
      <c r="H1391" s="9"/>
    </row>
    <row r="1392" spans="8:8" x14ac:dyDescent="0.2">
      <c r="H1392" s="9"/>
    </row>
    <row r="1393" spans="8:8" x14ac:dyDescent="0.2">
      <c r="H1393" s="9"/>
    </row>
    <row r="1394" spans="8:8" x14ac:dyDescent="0.2">
      <c r="H1394" s="9"/>
    </row>
    <row r="1395" spans="8:8" x14ac:dyDescent="0.2">
      <c r="H1395" s="9"/>
    </row>
    <row r="1396" spans="8:8" x14ac:dyDescent="0.2">
      <c r="H1396" s="9"/>
    </row>
    <row r="1397" spans="8:8" x14ac:dyDescent="0.2">
      <c r="H1397" s="9"/>
    </row>
    <row r="1398" spans="8:8" x14ac:dyDescent="0.2">
      <c r="H1398" s="9"/>
    </row>
    <row r="1399" spans="8:8" x14ac:dyDescent="0.2">
      <c r="H1399" s="9"/>
    </row>
    <row r="1400" spans="8:8" x14ac:dyDescent="0.2">
      <c r="H1400" s="9"/>
    </row>
    <row r="1401" spans="8:8" x14ac:dyDescent="0.2">
      <c r="H1401" s="9"/>
    </row>
    <row r="1402" spans="8:8" x14ac:dyDescent="0.2">
      <c r="H1402" s="9"/>
    </row>
    <row r="1403" spans="8:8" x14ac:dyDescent="0.2">
      <c r="H1403" s="9"/>
    </row>
    <row r="1404" spans="8:8" x14ac:dyDescent="0.2">
      <c r="H1404" s="9"/>
    </row>
    <row r="1405" spans="8:8" x14ac:dyDescent="0.2">
      <c r="H1405" s="9"/>
    </row>
    <row r="1406" spans="8:8" x14ac:dyDescent="0.2">
      <c r="H1406" s="9"/>
    </row>
    <row r="1407" spans="8:8" x14ac:dyDescent="0.2">
      <c r="H1407" s="9"/>
    </row>
    <row r="1408" spans="8:8" x14ac:dyDescent="0.2">
      <c r="H1408" s="9"/>
    </row>
    <row r="1409" spans="8:8" x14ac:dyDescent="0.2">
      <c r="H1409" s="9"/>
    </row>
    <row r="1410" spans="8:8" x14ac:dyDescent="0.2">
      <c r="H1410" s="9"/>
    </row>
    <row r="1411" spans="8:8" x14ac:dyDescent="0.2">
      <c r="H1411" s="9"/>
    </row>
    <row r="1412" spans="8:8" x14ac:dyDescent="0.2">
      <c r="H1412" s="9"/>
    </row>
    <row r="1413" spans="8:8" x14ac:dyDescent="0.2">
      <c r="H1413" s="9"/>
    </row>
    <row r="1414" spans="8:8" x14ac:dyDescent="0.2">
      <c r="H1414" s="9"/>
    </row>
    <row r="1415" spans="8:8" x14ac:dyDescent="0.2">
      <c r="H1415" s="9"/>
    </row>
    <row r="1416" spans="8:8" x14ac:dyDescent="0.2">
      <c r="H1416" s="9"/>
    </row>
    <row r="1417" spans="8:8" x14ac:dyDescent="0.2">
      <c r="H1417" s="9"/>
    </row>
    <row r="1418" spans="8:8" x14ac:dyDescent="0.2">
      <c r="H1418" s="9"/>
    </row>
    <row r="1419" spans="8:8" x14ac:dyDescent="0.2">
      <c r="H1419" s="9"/>
    </row>
    <row r="1420" spans="8:8" x14ac:dyDescent="0.2">
      <c r="H1420" s="9"/>
    </row>
    <row r="1421" spans="8:8" x14ac:dyDescent="0.2">
      <c r="H1421" s="9"/>
    </row>
    <row r="1422" spans="8:8" x14ac:dyDescent="0.2">
      <c r="H1422" s="9"/>
    </row>
    <row r="1423" spans="8:8" x14ac:dyDescent="0.2">
      <c r="H1423" s="9"/>
    </row>
    <row r="1424" spans="8:8" x14ac:dyDescent="0.2">
      <c r="H1424" s="9"/>
    </row>
    <row r="1425" spans="8:8" x14ac:dyDescent="0.2">
      <c r="H1425" s="9"/>
    </row>
    <row r="1426" spans="8:8" x14ac:dyDescent="0.2">
      <c r="H1426" s="9"/>
    </row>
    <row r="1427" spans="8:8" x14ac:dyDescent="0.2">
      <c r="H1427" s="9"/>
    </row>
    <row r="1428" spans="8:8" x14ac:dyDescent="0.2">
      <c r="H1428" s="9"/>
    </row>
    <row r="1429" spans="8:8" x14ac:dyDescent="0.2">
      <c r="H1429" s="9"/>
    </row>
    <row r="1430" spans="8:8" x14ac:dyDescent="0.2">
      <c r="H1430" s="9"/>
    </row>
    <row r="1431" spans="8:8" x14ac:dyDescent="0.2">
      <c r="H1431" s="9"/>
    </row>
    <row r="1432" spans="8:8" x14ac:dyDescent="0.2">
      <c r="H1432" s="9"/>
    </row>
    <row r="1433" spans="8:8" x14ac:dyDescent="0.2">
      <c r="H1433" s="9"/>
    </row>
    <row r="1434" spans="8:8" x14ac:dyDescent="0.2">
      <c r="H1434" s="9"/>
    </row>
    <row r="1435" spans="8:8" x14ac:dyDescent="0.2">
      <c r="H1435" s="9"/>
    </row>
    <row r="1436" spans="8:8" x14ac:dyDescent="0.2">
      <c r="H1436" s="9"/>
    </row>
    <row r="1437" spans="8:8" x14ac:dyDescent="0.2">
      <c r="H1437" s="9"/>
    </row>
    <row r="1438" spans="8:8" x14ac:dyDescent="0.2">
      <c r="H1438" s="9"/>
    </row>
    <row r="1439" spans="8:8" x14ac:dyDescent="0.2">
      <c r="H1439" s="9"/>
    </row>
    <row r="1440" spans="8:8" x14ac:dyDescent="0.2">
      <c r="H1440" s="9"/>
    </row>
    <row r="1441" spans="8:8" x14ac:dyDescent="0.2">
      <c r="H1441" s="9"/>
    </row>
    <row r="1442" spans="8:8" x14ac:dyDescent="0.2">
      <c r="H1442" s="9"/>
    </row>
    <row r="1443" spans="8:8" x14ac:dyDescent="0.2">
      <c r="H1443" s="9"/>
    </row>
    <row r="1444" spans="8:8" x14ac:dyDescent="0.2">
      <c r="H1444" s="9"/>
    </row>
    <row r="1445" spans="8:8" x14ac:dyDescent="0.2">
      <c r="H1445" s="9"/>
    </row>
    <row r="1446" spans="8:8" x14ac:dyDescent="0.2">
      <c r="H1446" s="9"/>
    </row>
    <row r="1447" spans="8:8" x14ac:dyDescent="0.2">
      <c r="H1447" s="9"/>
    </row>
    <row r="1448" spans="8:8" x14ac:dyDescent="0.2">
      <c r="H1448" s="9"/>
    </row>
    <row r="1449" spans="8:8" x14ac:dyDescent="0.2">
      <c r="H1449" s="9"/>
    </row>
    <row r="1450" spans="8:8" x14ac:dyDescent="0.2">
      <c r="H1450" s="9"/>
    </row>
    <row r="1451" spans="8:8" x14ac:dyDescent="0.2">
      <c r="H1451" s="9"/>
    </row>
    <row r="1452" spans="8:8" x14ac:dyDescent="0.2">
      <c r="H1452" s="9"/>
    </row>
    <row r="1453" spans="8:8" x14ac:dyDescent="0.2">
      <c r="H1453" s="9"/>
    </row>
    <row r="1454" spans="8:8" x14ac:dyDescent="0.2">
      <c r="H1454" s="9"/>
    </row>
    <row r="1455" spans="8:8" x14ac:dyDescent="0.2">
      <c r="H1455" s="9"/>
    </row>
    <row r="1456" spans="8:8" x14ac:dyDescent="0.2">
      <c r="H1456" s="9"/>
    </row>
    <row r="1457" spans="8:8" x14ac:dyDescent="0.2">
      <c r="H1457" s="9"/>
    </row>
    <row r="1458" spans="8:8" x14ac:dyDescent="0.2">
      <c r="H1458" s="9"/>
    </row>
    <row r="1459" spans="8:8" x14ac:dyDescent="0.2">
      <c r="H1459" s="9"/>
    </row>
    <row r="1460" spans="8:8" x14ac:dyDescent="0.2">
      <c r="H1460" s="9"/>
    </row>
    <row r="1461" spans="8:8" x14ac:dyDescent="0.2">
      <c r="H1461" s="9"/>
    </row>
    <row r="1462" spans="8:8" x14ac:dyDescent="0.2">
      <c r="H1462" s="9"/>
    </row>
    <row r="1463" spans="8:8" x14ac:dyDescent="0.2">
      <c r="H1463" s="9"/>
    </row>
    <row r="1464" spans="8:8" x14ac:dyDescent="0.2">
      <c r="H1464" s="9"/>
    </row>
    <row r="1465" spans="8:8" x14ac:dyDescent="0.2">
      <c r="H1465" s="9"/>
    </row>
    <row r="1466" spans="8:8" x14ac:dyDescent="0.2">
      <c r="H1466" s="9"/>
    </row>
    <row r="1467" spans="8:8" x14ac:dyDescent="0.2">
      <c r="H1467" s="9"/>
    </row>
    <row r="1468" spans="8:8" x14ac:dyDescent="0.2">
      <c r="H1468" s="9"/>
    </row>
    <row r="1469" spans="8:8" x14ac:dyDescent="0.2">
      <c r="H1469" s="9"/>
    </row>
    <row r="1470" spans="8:8" x14ac:dyDescent="0.2">
      <c r="H1470" s="9"/>
    </row>
    <row r="1471" spans="8:8" x14ac:dyDescent="0.2">
      <c r="H1471" s="9"/>
    </row>
    <row r="1472" spans="8:8" x14ac:dyDescent="0.2">
      <c r="H1472" s="9"/>
    </row>
    <row r="1473" spans="8:8" x14ac:dyDescent="0.2">
      <c r="H1473" s="9"/>
    </row>
    <row r="1474" spans="8:8" x14ac:dyDescent="0.2">
      <c r="H1474" s="9"/>
    </row>
    <row r="1475" spans="8:8" x14ac:dyDescent="0.2">
      <c r="H1475" s="9"/>
    </row>
    <row r="1476" spans="8:8" x14ac:dyDescent="0.2">
      <c r="H1476" s="9"/>
    </row>
    <row r="1477" spans="8:8" x14ac:dyDescent="0.2">
      <c r="H1477" s="9"/>
    </row>
    <row r="1478" spans="8:8" x14ac:dyDescent="0.2">
      <c r="H1478" s="9"/>
    </row>
    <row r="1479" spans="8:8" x14ac:dyDescent="0.2">
      <c r="H1479" s="9"/>
    </row>
    <row r="1480" spans="8:8" x14ac:dyDescent="0.2">
      <c r="H1480" s="9"/>
    </row>
    <row r="1481" spans="8:8" x14ac:dyDescent="0.2">
      <c r="H1481" s="9"/>
    </row>
    <row r="1482" spans="8:8" x14ac:dyDescent="0.2">
      <c r="H1482" s="9"/>
    </row>
    <row r="1483" spans="8:8" x14ac:dyDescent="0.2">
      <c r="H1483" s="9"/>
    </row>
    <row r="1484" spans="8:8" x14ac:dyDescent="0.2">
      <c r="H1484" s="9"/>
    </row>
    <row r="1485" spans="8:8" x14ac:dyDescent="0.2">
      <c r="H1485" s="9"/>
    </row>
    <row r="1486" spans="8:8" x14ac:dyDescent="0.2">
      <c r="H1486" s="9"/>
    </row>
    <row r="1487" spans="8:8" x14ac:dyDescent="0.2">
      <c r="H1487" s="9"/>
    </row>
    <row r="1488" spans="8:8" x14ac:dyDescent="0.2">
      <c r="H1488" s="9"/>
    </row>
    <row r="1489" spans="8:8" x14ac:dyDescent="0.2">
      <c r="H1489" s="9"/>
    </row>
    <row r="1490" spans="8:8" x14ac:dyDescent="0.2">
      <c r="H1490" s="9"/>
    </row>
    <row r="1491" spans="8:8" x14ac:dyDescent="0.2">
      <c r="H1491" s="9"/>
    </row>
    <row r="1492" spans="8:8" x14ac:dyDescent="0.2">
      <c r="H1492" s="9"/>
    </row>
    <row r="1493" spans="8:8" x14ac:dyDescent="0.2">
      <c r="H1493" s="9"/>
    </row>
    <row r="1494" spans="8:8" x14ac:dyDescent="0.2">
      <c r="H1494" s="9"/>
    </row>
    <row r="1495" spans="8:8" x14ac:dyDescent="0.2">
      <c r="H1495" s="9"/>
    </row>
    <row r="1496" spans="8:8" x14ac:dyDescent="0.2">
      <c r="H1496" s="9"/>
    </row>
    <row r="1497" spans="8:8" x14ac:dyDescent="0.2">
      <c r="H1497" s="9"/>
    </row>
    <row r="1498" spans="8:8" x14ac:dyDescent="0.2">
      <c r="H1498" s="9"/>
    </row>
    <row r="1499" spans="8:8" x14ac:dyDescent="0.2">
      <c r="H1499" s="9"/>
    </row>
    <row r="1500" spans="8:8" x14ac:dyDescent="0.2">
      <c r="H1500" s="9"/>
    </row>
    <row r="1501" spans="8:8" x14ac:dyDescent="0.2">
      <c r="H1501" s="9"/>
    </row>
    <row r="1502" spans="8:8" x14ac:dyDescent="0.2">
      <c r="H1502" s="9"/>
    </row>
    <row r="1503" spans="8:8" x14ac:dyDescent="0.2">
      <c r="H1503" s="9"/>
    </row>
    <row r="1504" spans="8:8" x14ac:dyDescent="0.2">
      <c r="H1504" s="9"/>
    </row>
    <row r="1505" spans="8:8" x14ac:dyDescent="0.2">
      <c r="H1505" s="9"/>
    </row>
    <row r="1506" spans="8:8" x14ac:dyDescent="0.2">
      <c r="H1506" s="9"/>
    </row>
    <row r="1507" spans="8:8" x14ac:dyDescent="0.2">
      <c r="H1507" s="9"/>
    </row>
    <row r="1508" spans="8:8" x14ac:dyDescent="0.2">
      <c r="H1508" s="9"/>
    </row>
    <row r="1509" spans="8:8" x14ac:dyDescent="0.2">
      <c r="H1509" s="9"/>
    </row>
    <row r="1510" spans="8:8" x14ac:dyDescent="0.2">
      <c r="H1510" s="9"/>
    </row>
    <row r="1511" spans="8:8" x14ac:dyDescent="0.2">
      <c r="H1511" s="9"/>
    </row>
    <row r="1512" spans="8:8" x14ac:dyDescent="0.2">
      <c r="H1512" s="9"/>
    </row>
    <row r="1513" spans="8:8" x14ac:dyDescent="0.2">
      <c r="H1513" s="9"/>
    </row>
    <row r="1514" spans="8:8" x14ac:dyDescent="0.2">
      <c r="H1514" s="9"/>
    </row>
    <row r="1515" spans="8:8" x14ac:dyDescent="0.2">
      <c r="H1515" s="9"/>
    </row>
    <row r="1516" spans="8:8" x14ac:dyDescent="0.2">
      <c r="H1516" s="9"/>
    </row>
    <row r="1517" spans="8:8" x14ac:dyDescent="0.2">
      <c r="H1517" s="9"/>
    </row>
    <row r="1518" spans="8:8" x14ac:dyDescent="0.2">
      <c r="H1518" s="9"/>
    </row>
    <row r="1519" spans="8:8" x14ac:dyDescent="0.2">
      <c r="H1519" s="9"/>
    </row>
    <row r="1520" spans="8:8" x14ac:dyDescent="0.2">
      <c r="H1520" s="9"/>
    </row>
    <row r="1521" spans="8:8" x14ac:dyDescent="0.2">
      <c r="H1521" s="9"/>
    </row>
    <row r="1522" spans="8:8" x14ac:dyDescent="0.2">
      <c r="H1522" s="9"/>
    </row>
    <row r="1523" spans="8:8" x14ac:dyDescent="0.2">
      <c r="H1523" s="9"/>
    </row>
    <row r="1524" spans="8:8" x14ac:dyDescent="0.2">
      <c r="H1524" s="9"/>
    </row>
    <row r="1525" spans="8:8" x14ac:dyDescent="0.2">
      <c r="H1525" s="9"/>
    </row>
    <row r="1526" spans="8:8" x14ac:dyDescent="0.2">
      <c r="H1526" s="9"/>
    </row>
  </sheetData>
  <phoneticPr fontId="0" type="noConversion"/>
  <printOptions horizontalCentered="1"/>
  <pageMargins left="0.75" right="0.75" top="0.4" bottom="0.25" header="0.25" footer="0.25"/>
  <pageSetup firstPageNumber="291" orientation="portrait" useFirstPageNumber="1" horizontalDpi="4294967292" r:id="rId1"/>
  <headerFooter alignWithMargins="0">
    <oddFooter>&amp;C&amp;"Arial,Bold"&amp;8&amp;P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J1497"/>
  <sheetViews>
    <sheetView zoomScaleNormal="100" zoomScaleSheetLayoutView="100" workbookViewId="0">
      <selection activeCell="O14" sqref="O14"/>
    </sheetView>
  </sheetViews>
  <sheetFormatPr defaultRowHeight="12.75" x14ac:dyDescent="0.2"/>
  <cols>
    <col min="1" max="1" width="23.140625" customWidth="1"/>
    <col min="2" max="7" width="7.42578125" customWidth="1"/>
    <col min="8" max="8" width="0.85546875" customWidth="1"/>
    <col min="9" max="9" width="7.42578125" customWidth="1"/>
    <col min="10" max="15" width="7.28515625" customWidth="1"/>
  </cols>
  <sheetData>
    <row r="1" spans="1:10" ht="132" customHeight="1" x14ac:dyDescent="0.2">
      <c r="A1" s="23" t="s">
        <v>1022</v>
      </c>
      <c r="B1" s="1" t="s">
        <v>991</v>
      </c>
      <c r="C1" s="1" t="s">
        <v>804</v>
      </c>
      <c r="D1" s="1" t="s">
        <v>992</v>
      </c>
      <c r="E1" s="1" t="s">
        <v>805</v>
      </c>
      <c r="F1" s="1" t="s">
        <v>806</v>
      </c>
      <c r="G1" s="72" t="s">
        <v>580</v>
      </c>
      <c r="H1" s="65"/>
      <c r="I1" s="16" t="s">
        <v>748</v>
      </c>
    </row>
    <row r="2" spans="1:10" s="5" customFormat="1" ht="9.9499999999999993" customHeight="1" x14ac:dyDescent="0.2">
      <c r="A2" s="73">
        <v>2009</v>
      </c>
      <c r="B2" s="74" t="s">
        <v>214</v>
      </c>
      <c r="C2" s="74" t="s">
        <v>215</v>
      </c>
      <c r="D2" s="74" t="s">
        <v>216</v>
      </c>
      <c r="E2" s="74" t="s">
        <v>217</v>
      </c>
      <c r="F2" s="74" t="s">
        <v>142</v>
      </c>
      <c r="G2" s="4"/>
      <c r="H2" s="4"/>
    </row>
    <row r="3" spans="1:10" ht="12.95" customHeight="1" x14ac:dyDescent="0.25">
      <c r="A3" s="7" t="s">
        <v>178</v>
      </c>
    </row>
    <row r="4" spans="1:10" ht="12.2" customHeight="1" x14ac:dyDescent="0.2">
      <c r="A4" s="8" t="s">
        <v>260</v>
      </c>
      <c r="B4" s="52">
        <v>68</v>
      </c>
      <c r="C4" s="52">
        <v>55</v>
      </c>
      <c r="D4" s="52">
        <v>15</v>
      </c>
      <c r="E4" s="52">
        <v>9</v>
      </c>
      <c r="F4" s="52">
        <v>4</v>
      </c>
      <c r="G4" s="9">
        <f t="shared" ref="G4:G20" si="0">I4-SUM(B4:F4)</f>
        <v>89</v>
      </c>
      <c r="H4" s="9">
        <f>SHERIFF!H1019</f>
        <v>120</v>
      </c>
      <c r="I4" s="52">
        <f>H4*2</f>
        <v>240</v>
      </c>
    </row>
    <row r="5" spans="1:10" ht="12.2" customHeight="1" x14ac:dyDescent="0.2">
      <c r="A5" s="8" t="s">
        <v>261</v>
      </c>
      <c r="B5" s="52">
        <v>94</v>
      </c>
      <c r="C5" s="52">
        <v>62</v>
      </c>
      <c r="D5" s="52">
        <v>12</v>
      </c>
      <c r="E5" s="52">
        <v>15</v>
      </c>
      <c r="F5" s="52">
        <v>6</v>
      </c>
      <c r="G5" s="9">
        <f t="shared" si="0"/>
        <v>111</v>
      </c>
      <c r="H5" s="9">
        <f>SHERIFF!H1020</f>
        <v>150</v>
      </c>
      <c r="I5" s="52">
        <f t="shared" ref="I5:I20" si="1">H5*2</f>
        <v>300</v>
      </c>
    </row>
    <row r="6" spans="1:10" ht="12.2" customHeight="1" x14ac:dyDescent="0.2">
      <c r="A6" s="8" t="s">
        <v>742</v>
      </c>
      <c r="B6" s="52">
        <v>109</v>
      </c>
      <c r="C6" s="52">
        <v>95</v>
      </c>
      <c r="D6" s="52">
        <v>26</v>
      </c>
      <c r="E6" s="52">
        <v>17</v>
      </c>
      <c r="F6" s="52">
        <v>8</v>
      </c>
      <c r="G6" s="9">
        <f t="shared" si="0"/>
        <v>143</v>
      </c>
      <c r="H6" s="9">
        <f>SHERIFF!H1021</f>
        <v>199</v>
      </c>
      <c r="I6" s="52">
        <f t="shared" si="1"/>
        <v>398</v>
      </c>
    </row>
    <row r="7" spans="1:10" ht="12.2" customHeight="1" x14ac:dyDescent="0.2">
      <c r="A7" s="8" t="s">
        <v>743</v>
      </c>
      <c r="B7" s="52">
        <v>87</v>
      </c>
      <c r="C7" s="52">
        <v>67</v>
      </c>
      <c r="D7" s="52">
        <v>13</v>
      </c>
      <c r="E7" s="52">
        <v>6</v>
      </c>
      <c r="F7" s="52">
        <v>9</v>
      </c>
      <c r="G7" s="9">
        <f t="shared" si="0"/>
        <v>110</v>
      </c>
      <c r="H7" s="9">
        <f>SHERIFF!H1022</f>
        <v>146</v>
      </c>
      <c r="I7" s="52">
        <f t="shared" si="1"/>
        <v>292</v>
      </c>
    </row>
    <row r="8" spans="1:10" ht="12.2" customHeight="1" x14ac:dyDescent="0.2">
      <c r="A8" s="8" t="s">
        <v>744</v>
      </c>
      <c r="B8" s="52">
        <v>118</v>
      </c>
      <c r="C8" s="52">
        <v>71</v>
      </c>
      <c r="D8" s="52">
        <v>16</v>
      </c>
      <c r="E8" s="52">
        <v>15</v>
      </c>
      <c r="F8" s="52">
        <v>7</v>
      </c>
      <c r="G8" s="9">
        <f t="shared" si="0"/>
        <v>153</v>
      </c>
      <c r="H8" s="9">
        <f>SHERIFF!H1023</f>
        <v>190</v>
      </c>
      <c r="I8" s="52">
        <f t="shared" si="1"/>
        <v>380</v>
      </c>
    </row>
    <row r="9" spans="1:10" ht="12.2" customHeight="1" x14ac:dyDescent="0.2">
      <c r="A9" s="8" t="s">
        <v>745</v>
      </c>
      <c r="B9" s="52">
        <v>116</v>
      </c>
      <c r="C9" s="52">
        <v>89</v>
      </c>
      <c r="D9" s="52">
        <v>19</v>
      </c>
      <c r="E9" s="52">
        <v>20</v>
      </c>
      <c r="F9" s="52">
        <v>11</v>
      </c>
      <c r="G9" s="9">
        <f t="shared" si="0"/>
        <v>189</v>
      </c>
      <c r="H9" s="9">
        <f>SHERIFF!H1024</f>
        <v>222</v>
      </c>
      <c r="I9" s="52">
        <f t="shared" si="1"/>
        <v>444</v>
      </c>
    </row>
    <row r="10" spans="1:10" ht="12.2" customHeight="1" x14ac:dyDescent="0.2">
      <c r="A10" s="8" t="s">
        <v>1050</v>
      </c>
      <c r="B10" s="52">
        <v>111</v>
      </c>
      <c r="C10" s="52">
        <v>104</v>
      </c>
      <c r="D10" s="52">
        <v>14</v>
      </c>
      <c r="E10" s="52">
        <v>17</v>
      </c>
      <c r="F10" s="52">
        <v>10</v>
      </c>
      <c r="G10" s="9">
        <f t="shared" si="0"/>
        <v>176</v>
      </c>
      <c r="H10" s="9">
        <f>SHERIFF!H1025</f>
        <v>216</v>
      </c>
      <c r="I10" s="52">
        <f t="shared" si="1"/>
        <v>432</v>
      </c>
    </row>
    <row r="11" spans="1:10" ht="12.2" customHeight="1" x14ac:dyDescent="0.2">
      <c r="A11" s="8" t="s">
        <v>1051</v>
      </c>
      <c r="B11" s="52">
        <v>79</v>
      </c>
      <c r="C11" s="52">
        <v>86</v>
      </c>
      <c r="D11" s="52">
        <v>11</v>
      </c>
      <c r="E11" s="52">
        <v>13</v>
      </c>
      <c r="F11" s="52">
        <v>5</v>
      </c>
      <c r="G11" s="9">
        <f t="shared" si="0"/>
        <v>132</v>
      </c>
      <c r="H11" s="9">
        <f>SHERIFF!H1026</f>
        <v>163</v>
      </c>
      <c r="I11" s="52">
        <f t="shared" si="1"/>
        <v>326</v>
      </c>
    </row>
    <row r="12" spans="1:10" ht="12.2" customHeight="1" x14ac:dyDescent="0.2">
      <c r="A12" s="8" t="s">
        <v>1052</v>
      </c>
      <c r="B12" s="52">
        <v>138</v>
      </c>
      <c r="C12" s="52">
        <v>121</v>
      </c>
      <c r="D12" s="52">
        <v>22</v>
      </c>
      <c r="E12" s="52">
        <v>15</v>
      </c>
      <c r="F12" s="52">
        <v>14</v>
      </c>
      <c r="G12" s="9">
        <f t="shared" si="0"/>
        <v>178</v>
      </c>
      <c r="H12" s="9">
        <f>SHERIFF!H1027</f>
        <v>244</v>
      </c>
      <c r="I12" s="52">
        <f t="shared" si="1"/>
        <v>488</v>
      </c>
    </row>
    <row r="13" spans="1:10" ht="12.2" customHeight="1" x14ac:dyDescent="0.2">
      <c r="A13" s="8" t="s">
        <v>1053</v>
      </c>
      <c r="B13" s="52">
        <v>96</v>
      </c>
      <c r="C13" s="52">
        <v>83</v>
      </c>
      <c r="D13" s="52">
        <v>16</v>
      </c>
      <c r="E13" s="52">
        <v>18</v>
      </c>
      <c r="F13" s="52">
        <v>11</v>
      </c>
      <c r="G13" s="9">
        <f t="shared" si="0"/>
        <v>142</v>
      </c>
      <c r="H13" s="9">
        <f>SHERIFF!H1028</f>
        <v>183</v>
      </c>
      <c r="I13" s="52">
        <f t="shared" si="1"/>
        <v>366</v>
      </c>
    </row>
    <row r="14" spans="1:10" ht="12.2" customHeight="1" x14ac:dyDescent="0.2">
      <c r="A14" s="8" t="s">
        <v>1054</v>
      </c>
      <c r="B14" s="52">
        <v>98</v>
      </c>
      <c r="C14" s="52">
        <v>69</v>
      </c>
      <c r="D14" s="52">
        <v>17</v>
      </c>
      <c r="E14" s="52">
        <v>11</v>
      </c>
      <c r="F14" s="52">
        <v>5</v>
      </c>
      <c r="G14" s="9">
        <f t="shared" si="0"/>
        <v>152</v>
      </c>
      <c r="H14" s="9">
        <f>SHERIFF!H1029</f>
        <v>176</v>
      </c>
      <c r="I14" s="52">
        <f t="shared" si="1"/>
        <v>352</v>
      </c>
    </row>
    <row r="15" spans="1:10" ht="12.2" customHeight="1" x14ac:dyDescent="0.2">
      <c r="A15" s="8" t="s">
        <v>1055</v>
      </c>
      <c r="B15" s="52">
        <v>94</v>
      </c>
      <c r="C15" s="52">
        <v>68</v>
      </c>
      <c r="D15" s="52">
        <v>16</v>
      </c>
      <c r="E15" s="52">
        <v>24</v>
      </c>
      <c r="F15" s="52">
        <v>3</v>
      </c>
      <c r="G15" s="9">
        <f t="shared" si="0"/>
        <v>131</v>
      </c>
      <c r="H15" s="9">
        <f>SHERIFF!H1030</f>
        <v>168</v>
      </c>
      <c r="I15" s="52">
        <f t="shared" si="1"/>
        <v>336</v>
      </c>
      <c r="J15" s="15"/>
    </row>
    <row r="16" spans="1:10" ht="12.2" customHeight="1" x14ac:dyDescent="0.2">
      <c r="A16" s="8" t="s">
        <v>1056</v>
      </c>
      <c r="B16" s="52">
        <v>74</v>
      </c>
      <c r="C16" s="52">
        <v>84</v>
      </c>
      <c r="D16" s="52">
        <v>16</v>
      </c>
      <c r="E16" s="52">
        <v>19</v>
      </c>
      <c r="F16" s="52">
        <v>10</v>
      </c>
      <c r="G16" s="9">
        <f t="shared" si="0"/>
        <v>111</v>
      </c>
      <c r="H16" s="9">
        <f>SHERIFF!H1031</f>
        <v>157</v>
      </c>
      <c r="I16" s="52">
        <f t="shared" si="1"/>
        <v>314</v>
      </c>
      <c r="J16" s="15"/>
    </row>
    <row r="17" spans="1:9" ht="12.2" customHeight="1" x14ac:dyDescent="0.2">
      <c r="A17" s="8" t="s">
        <v>1057</v>
      </c>
      <c r="B17" s="52">
        <v>92</v>
      </c>
      <c r="C17" s="52">
        <v>83</v>
      </c>
      <c r="D17" s="52">
        <v>16</v>
      </c>
      <c r="E17" s="52">
        <v>12</v>
      </c>
      <c r="F17" s="52">
        <v>14</v>
      </c>
      <c r="G17" s="9">
        <f t="shared" si="0"/>
        <v>141</v>
      </c>
      <c r="H17" s="9">
        <f>SHERIFF!H1032</f>
        <v>179</v>
      </c>
      <c r="I17" s="52">
        <f t="shared" si="1"/>
        <v>358</v>
      </c>
    </row>
    <row r="18" spans="1:9" ht="12.2" customHeight="1" x14ac:dyDescent="0.2">
      <c r="A18" s="8" t="s">
        <v>1058</v>
      </c>
      <c r="B18" s="52">
        <v>97</v>
      </c>
      <c r="C18" s="52">
        <v>80</v>
      </c>
      <c r="D18" s="52">
        <v>12</v>
      </c>
      <c r="E18" s="52">
        <v>14</v>
      </c>
      <c r="F18" s="52">
        <v>9</v>
      </c>
      <c r="G18" s="9">
        <f t="shared" si="0"/>
        <v>126</v>
      </c>
      <c r="H18" s="9">
        <f>SHERIFF!H1033</f>
        <v>169</v>
      </c>
      <c r="I18" s="52">
        <f t="shared" si="1"/>
        <v>338</v>
      </c>
    </row>
    <row r="19" spans="1:9" ht="12.2" customHeight="1" x14ac:dyDescent="0.2">
      <c r="A19" s="8" t="s">
        <v>1059</v>
      </c>
      <c r="B19" s="52">
        <v>62</v>
      </c>
      <c r="C19" s="52">
        <v>69</v>
      </c>
      <c r="D19" s="52">
        <v>16</v>
      </c>
      <c r="E19" s="52">
        <v>13</v>
      </c>
      <c r="F19" s="52">
        <v>7</v>
      </c>
      <c r="G19" s="9">
        <f t="shared" si="0"/>
        <v>99</v>
      </c>
      <c r="H19" s="9">
        <f>SHERIFF!H1034</f>
        <v>133</v>
      </c>
      <c r="I19" s="52">
        <f t="shared" si="1"/>
        <v>266</v>
      </c>
    </row>
    <row r="20" spans="1:9" ht="12.2" customHeight="1" x14ac:dyDescent="0.2">
      <c r="A20" s="8" t="s">
        <v>1060</v>
      </c>
      <c r="B20" s="52">
        <v>84</v>
      </c>
      <c r="C20" s="52">
        <v>63</v>
      </c>
      <c r="D20" s="52">
        <v>15</v>
      </c>
      <c r="E20" s="52">
        <v>15</v>
      </c>
      <c r="F20" s="52">
        <v>9</v>
      </c>
      <c r="G20" s="9">
        <f t="shared" si="0"/>
        <v>124</v>
      </c>
      <c r="H20" s="9">
        <f>SHERIFF!H1035</f>
        <v>155</v>
      </c>
      <c r="I20" s="52">
        <f t="shared" si="1"/>
        <v>310</v>
      </c>
    </row>
    <row r="21" spans="1:9" ht="12.2" customHeight="1" x14ac:dyDescent="0.2">
      <c r="A21" s="10" t="s">
        <v>595</v>
      </c>
      <c r="B21" s="32">
        <f>SUM(B4:B20)</f>
        <v>1617</v>
      </c>
      <c r="C21" s="32">
        <f t="shared" ref="C21:I21" si="2">SUM(C4:C20)</f>
        <v>1349</v>
      </c>
      <c r="D21" s="32">
        <f t="shared" si="2"/>
        <v>272</v>
      </c>
      <c r="E21" s="32">
        <f t="shared" si="2"/>
        <v>253</v>
      </c>
      <c r="F21" s="32">
        <f t="shared" si="2"/>
        <v>142</v>
      </c>
      <c r="G21" s="59">
        <f t="shared" si="2"/>
        <v>2307</v>
      </c>
      <c r="H21" s="61">
        <f t="shared" si="2"/>
        <v>2970</v>
      </c>
      <c r="I21" s="32">
        <f t="shared" si="2"/>
        <v>5940</v>
      </c>
    </row>
    <row r="22" spans="1:9" ht="6" customHeight="1" x14ac:dyDescent="0.2">
      <c r="I22" s="9"/>
    </row>
    <row r="23" spans="1:9" ht="132" customHeight="1" x14ac:dyDescent="0.2">
      <c r="A23" s="23" t="s">
        <v>200</v>
      </c>
      <c r="B23" s="1" t="s">
        <v>993</v>
      </c>
      <c r="C23" s="1" t="s">
        <v>807</v>
      </c>
      <c r="D23" s="1" t="s">
        <v>808</v>
      </c>
      <c r="E23" s="1" t="s">
        <v>809</v>
      </c>
      <c r="F23" s="1" t="s">
        <v>994</v>
      </c>
      <c r="G23" s="72" t="s">
        <v>580</v>
      </c>
      <c r="H23" s="75"/>
      <c r="I23" s="26" t="s">
        <v>595</v>
      </c>
    </row>
    <row r="24" spans="1:9" ht="11.1" customHeight="1" x14ac:dyDescent="0.2">
      <c r="A24" s="3">
        <v>2009</v>
      </c>
      <c r="B24" s="4" t="s">
        <v>526</v>
      </c>
      <c r="C24" s="4" t="s">
        <v>664</v>
      </c>
      <c r="D24" s="4" t="s">
        <v>201</v>
      </c>
      <c r="E24" s="4" t="s">
        <v>527</v>
      </c>
      <c r="F24" s="4" t="s">
        <v>750</v>
      </c>
      <c r="G24" s="5"/>
      <c r="H24" s="5"/>
      <c r="I24" s="9"/>
    </row>
    <row r="25" spans="1:9" ht="14.1" customHeight="1" x14ac:dyDescent="0.25">
      <c r="A25" s="7" t="s">
        <v>178</v>
      </c>
      <c r="B25" s="9"/>
      <c r="C25" s="9"/>
      <c r="D25" s="9"/>
      <c r="E25" s="9"/>
      <c r="F25" s="9"/>
      <c r="G25" s="9"/>
      <c r="H25" s="9"/>
      <c r="I25" s="9"/>
    </row>
    <row r="26" spans="1:9" ht="12.2" customHeight="1" x14ac:dyDescent="0.2">
      <c r="A26" s="8" t="s">
        <v>260</v>
      </c>
      <c r="B26" s="52">
        <v>50</v>
      </c>
      <c r="C26" s="52">
        <v>46</v>
      </c>
      <c r="D26" s="52">
        <v>2</v>
      </c>
      <c r="E26" s="52">
        <v>17</v>
      </c>
      <c r="F26" s="52">
        <v>2</v>
      </c>
      <c r="G26" s="9">
        <f>I26-SUM(B26:F26)</f>
        <v>3</v>
      </c>
      <c r="H26" s="52">
        <f>SHERIFF!H1041</f>
        <v>76</v>
      </c>
      <c r="I26" s="9">
        <v>120</v>
      </c>
    </row>
    <row r="27" spans="1:9" ht="12.2" customHeight="1" x14ac:dyDescent="0.2">
      <c r="A27" s="8" t="s">
        <v>261</v>
      </c>
      <c r="B27" s="52">
        <v>67</v>
      </c>
      <c r="C27" s="52">
        <v>52</v>
      </c>
      <c r="D27" s="52">
        <v>5</v>
      </c>
      <c r="E27" s="52">
        <v>16</v>
      </c>
      <c r="F27" s="52">
        <v>6</v>
      </c>
      <c r="G27" s="9">
        <f t="shared" ref="G27:G42" si="3">I27-SUM(B27:F27)</f>
        <v>4</v>
      </c>
      <c r="H27" s="52">
        <f>SHERIFF!H1042</f>
        <v>54</v>
      </c>
      <c r="I27" s="9">
        <v>150</v>
      </c>
    </row>
    <row r="28" spans="1:9" ht="12.2" customHeight="1" x14ac:dyDescent="0.2">
      <c r="A28" s="8" t="s">
        <v>742</v>
      </c>
      <c r="B28" s="52">
        <v>75</v>
      </c>
      <c r="C28" s="52">
        <v>78</v>
      </c>
      <c r="D28" s="52">
        <v>11</v>
      </c>
      <c r="E28" s="52">
        <v>16</v>
      </c>
      <c r="F28" s="52">
        <v>7</v>
      </c>
      <c r="G28" s="9">
        <f t="shared" si="3"/>
        <v>12</v>
      </c>
      <c r="H28" s="52">
        <f>SHERIFF!H1043</f>
        <v>152</v>
      </c>
      <c r="I28" s="9">
        <v>199</v>
      </c>
    </row>
    <row r="29" spans="1:9" ht="12.2" customHeight="1" x14ac:dyDescent="0.2">
      <c r="A29" s="8" t="s">
        <v>743</v>
      </c>
      <c r="B29" s="52">
        <v>80</v>
      </c>
      <c r="C29" s="52">
        <v>39</v>
      </c>
      <c r="D29" s="52">
        <v>8</v>
      </c>
      <c r="E29" s="52">
        <v>6</v>
      </c>
      <c r="F29" s="52">
        <v>7</v>
      </c>
      <c r="G29" s="9">
        <f t="shared" si="3"/>
        <v>6</v>
      </c>
      <c r="H29" s="52">
        <f>SHERIFF!H1044</f>
        <v>222</v>
      </c>
      <c r="I29" s="9">
        <v>146</v>
      </c>
    </row>
    <row r="30" spans="1:9" ht="12.2" customHeight="1" x14ac:dyDescent="0.2">
      <c r="A30" s="8" t="s">
        <v>744</v>
      </c>
      <c r="B30" s="52">
        <v>97</v>
      </c>
      <c r="C30" s="52">
        <v>56</v>
      </c>
      <c r="D30" s="52">
        <v>12</v>
      </c>
      <c r="E30" s="52">
        <v>19</v>
      </c>
      <c r="F30" s="52">
        <v>2</v>
      </c>
      <c r="G30" s="9">
        <f t="shared" si="3"/>
        <v>4</v>
      </c>
      <c r="H30" s="52">
        <f>SHERIFF!H1045</f>
        <v>130</v>
      </c>
      <c r="I30" s="9">
        <v>190</v>
      </c>
    </row>
    <row r="31" spans="1:9" ht="12.2" customHeight="1" x14ac:dyDescent="0.2">
      <c r="A31" s="8" t="s">
        <v>745</v>
      </c>
      <c r="B31" s="52">
        <v>98</v>
      </c>
      <c r="C31" s="52">
        <v>76</v>
      </c>
      <c r="D31" s="52">
        <v>6</v>
      </c>
      <c r="E31" s="52">
        <v>19</v>
      </c>
      <c r="F31" s="52">
        <v>8</v>
      </c>
      <c r="G31" s="9">
        <f t="shared" si="3"/>
        <v>15</v>
      </c>
      <c r="H31" s="52">
        <f>SHERIFF!H1046</f>
        <v>213</v>
      </c>
      <c r="I31" s="9">
        <v>222</v>
      </c>
    </row>
    <row r="32" spans="1:9" ht="12.2" customHeight="1" x14ac:dyDescent="0.2">
      <c r="A32" s="8" t="s">
        <v>1050</v>
      </c>
      <c r="B32" s="52">
        <v>74</v>
      </c>
      <c r="C32" s="52">
        <v>100</v>
      </c>
      <c r="D32" s="52">
        <v>6</v>
      </c>
      <c r="E32" s="52">
        <v>21</v>
      </c>
      <c r="F32" s="52">
        <v>9</v>
      </c>
      <c r="G32" s="9">
        <f t="shared" si="3"/>
        <v>6</v>
      </c>
      <c r="H32" s="52">
        <f>SHERIFF!H1047</f>
        <v>124</v>
      </c>
      <c r="I32" s="9">
        <v>216</v>
      </c>
    </row>
    <row r="33" spans="1:9" ht="12.2" customHeight="1" x14ac:dyDescent="0.2">
      <c r="A33" s="8" t="s">
        <v>1051</v>
      </c>
      <c r="B33" s="52">
        <v>70</v>
      </c>
      <c r="C33" s="52">
        <v>58</v>
      </c>
      <c r="D33" s="52">
        <v>8</v>
      </c>
      <c r="E33" s="52">
        <v>10</v>
      </c>
      <c r="F33" s="52">
        <v>7</v>
      </c>
      <c r="G33" s="9">
        <f t="shared" si="3"/>
        <v>10</v>
      </c>
      <c r="H33" s="52">
        <f>SHERIFF!H1048</f>
        <v>0</v>
      </c>
      <c r="I33" s="9">
        <v>163</v>
      </c>
    </row>
    <row r="34" spans="1:9" ht="12.2" customHeight="1" x14ac:dyDescent="0.2">
      <c r="A34" s="8" t="s">
        <v>1052</v>
      </c>
      <c r="B34" s="52">
        <v>110</v>
      </c>
      <c r="C34" s="52">
        <v>96</v>
      </c>
      <c r="D34" s="52">
        <v>10</v>
      </c>
      <c r="E34" s="52">
        <v>14</v>
      </c>
      <c r="F34" s="52">
        <v>9</v>
      </c>
      <c r="G34" s="9">
        <f t="shared" si="3"/>
        <v>5</v>
      </c>
      <c r="H34" s="52">
        <f>SHERIFF!H1049</f>
        <v>0</v>
      </c>
      <c r="I34" s="9">
        <v>244</v>
      </c>
    </row>
    <row r="35" spans="1:9" ht="12.2" customHeight="1" x14ac:dyDescent="0.2">
      <c r="A35" s="8" t="s">
        <v>1053</v>
      </c>
      <c r="B35" s="52">
        <v>81</v>
      </c>
      <c r="C35" s="52">
        <v>58</v>
      </c>
      <c r="D35" s="52">
        <v>8</v>
      </c>
      <c r="E35" s="52">
        <v>19</v>
      </c>
      <c r="F35" s="52">
        <v>13</v>
      </c>
      <c r="G35" s="9">
        <f t="shared" si="3"/>
        <v>4</v>
      </c>
      <c r="H35" s="52">
        <f>SHERIFF!H1050</f>
        <v>158</v>
      </c>
      <c r="I35" s="9">
        <v>183</v>
      </c>
    </row>
    <row r="36" spans="1:9" ht="12.2" customHeight="1" x14ac:dyDescent="0.2">
      <c r="A36" s="8" t="s">
        <v>1054</v>
      </c>
      <c r="B36" s="52">
        <v>95</v>
      </c>
      <c r="C36" s="52">
        <v>53</v>
      </c>
      <c r="D36" s="52">
        <v>8</v>
      </c>
      <c r="E36" s="52">
        <v>12</v>
      </c>
      <c r="F36" s="52">
        <v>3</v>
      </c>
      <c r="G36" s="9">
        <f t="shared" si="3"/>
        <v>5</v>
      </c>
      <c r="H36" s="52">
        <f>SHERIFF!H1051</f>
        <v>165</v>
      </c>
      <c r="I36" s="9">
        <v>176</v>
      </c>
    </row>
    <row r="37" spans="1:9" ht="12.2" customHeight="1" x14ac:dyDescent="0.2">
      <c r="A37" s="8" t="s">
        <v>1055</v>
      </c>
      <c r="B37" s="52">
        <v>74</v>
      </c>
      <c r="C37" s="52">
        <v>62</v>
      </c>
      <c r="D37" s="52">
        <v>6</v>
      </c>
      <c r="E37" s="52">
        <v>19</v>
      </c>
      <c r="F37" s="52">
        <v>1</v>
      </c>
      <c r="G37" s="9">
        <f t="shared" si="3"/>
        <v>6</v>
      </c>
      <c r="H37" s="52">
        <f>SHERIFF!H1052</f>
        <v>180</v>
      </c>
      <c r="I37" s="9">
        <v>168</v>
      </c>
    </row>
    <row r="38" spans="1:9" ht="12.2" customHeight="1" x14ac:dyDescent="0.2">
      <c r="A38" s="8" t="s">
        <v>1056</v>
      </c>
      <c r="B38" s="52">
        <v>71</v>
      </c>
      <c r="C38" s="52">
        <v>47</v>
      </c>
      <c r="D38" s="52">
        <v>3</v>
      </c>
      <c r="E38" s="52">
        <v>18</v>
      </c>
      <c r="F38" s="52">
        <v>13</v>
      </c>
      <c r="G38" s="9">
        <f t="shared" si="3"/>
        <v>5</v>
      </c>
      <c r="H38" s="52">
        <f>SHERIFF!H1053</f>
        <v>174</v>
      </c>
      <c r="I38" s="9">
        <v>157</v>
      </c>
    </row>
    <row r="39" spans="1:9" ht="12.2" customHeight="1" x14ac:dyDescent="0.2">
      <c r="A39" s="8" t="s">
        <v>1057</v>
      </c>
      <c r="B39" s="52">
        <v>75</v>
      </c>
      <c r="C39" s="52">
        <v>69</v>
      </c>
      <c r="D39" s="52">
        <v>10</v>
      </c>
      <c r="E39" s="52">
        <v>13</v>
      </c>
      <c r="F39" s="52">
        <v>6</v>
      </c>
      <c r="G39" s="9">
        <f t="shared" si="3"/>
        <v>6</v>
      </c>
      <c r="H39" s="52">
        <f>SHERIFF!H1054</f>
        <v>104</v>
      </c>
      <c r="I39" s="9">
        <v>179</v>
      </c>
    </row>
    <row r="40" spans="1:9" ht="12.2" customHeight="1" x14ac:dyDescent="0.2">
      <c r="A40" s="8" t="s">
        <v>1058</v>
      </c>
      <c r="B40" s="52">
        <v>70</v>
      </c>
      <c r="C40" s="52">
        <v>59</v>
      </c>
      <c r="D40" s="52">
        <v>9</v>
      </c>
      <c r="E40" s="52">
        <v>16</v>
      </c>
      <c r="F40" s="52">
        <v>9</v>
      </c>
      <c r="G40" s="9">
        <f t="shared" si="3"/>
        <v>6</v>
      </c>
      <c r="H40" s="52">
        <f>SHERIFF!H1055</f>
        <v>201</v>
      </c>
      <c r="I40" s="9">
        <v>169</v>
      </c>
    </row>
    <row r="41" spans="1:9" ht="12.2" customHeight="1" x14ac:dyDescent="0.2">
      <c r="A41" s="8" t="s">
        <v>1059</v>
      </c>
      <c r="B41" s="52">
        <v>34</v>
      </c>
      <c r="C41" s="52">
        <v>73</v>
      </c>
      <c r="D41" s="52">
        <v>6</v>
      </c>
      <c r="E41" s="52">
        <v>8</v>
      </c>
      <c r="F41" s="52">
        <v>4</v>
      </c>
      <c r="G41" s="9">
        <f t="shared" si="3"/>
        <v>8</v>
      </c>
      <c r="H41" s="52">
        <f>SHERIFF!H1056</f>
        <v>243</v>
      </c>
      <c r="I41" s="9">
        <v>133</v>
      </c>
    </row>
    <row r="42" spans="1:9" ht="12.2" customHeight="1" x14ac:dyDescent="0.2">
      <c r="A42" s="8" t="s">
        <v>1060</v>
      </c>
      <c r="B42" s="52">
        <v>66</v>
      </c>
      <c r="C42" s="52">
        <v>53</v>
      </c>
      <c r="D42" s="52">
        <v>7</v>
      </c>
      <c r="E42" s="52">
        <v>14</v>
      </c>
      <c r="F42" s="52">
        <v>6</v>
      </c>
      <c r="G42" s="9">
        <f t="shared" si="3"/>
        <v>9</v>
      </c>
      <c r="H42" s="52">
        <f>SHERIFF!H1057</f>
        <v>167</v>
      </c>
      <c r="I42" s="9">
        <v>155</v>
      </c>
    </row>
    <row r="43" spans="1:9" ht="12.2" customHeight="1" x14ac:dyDescent="0.2">
      <c r="A43" s="10" t="s">
        <v>595</v>
      </c>
      <c r="B43" s="32">
        <f t="shared" ref="B43:G43" si="4">SUM(B26:B42)</f>
        <v>1287</v>
      </c>
      <c r="C43" s="32">
        <f t="shared" si="4"/>
        <v>1075</v>
      </c>
      <c r="D43" s="32">
        <f t="shared" si="4"/>
        <v>125</v>
      </c>
      <c r="E43" s="32">
        <f t="shared" si="4"/>
        <v>257</v>
      </c>
      <c r="F43" s="32">
        <f t="shared" si="4"/>
        <v>112</v>
      </c>
      <c r="G43" s="59">
        <f t="shared" si="4"/>
        <v>114</v>
      </c>
      <c r="H43" s="60">
        <f>SUM(H26:H42)</f>
        <v>2363</v>
      </c>
      <c r="I43" s="60">
        <f>SUM(I26:I42)</f>
        <v>2970</v>
      </c>
    </row>
    <row r="44" spans="1:9" x14ac:dyDescent="0.2">
      <c r="I44" s="9"/>
    </row>
    <row r="45" spans="1:9" x14ac:dyDescent="0.2">
      <c r="I45" s="9"/>
    </row>
    <row r="46" spans="1:9" x14ac:dyDescent="0.2">
      <c r="I46" s="9"/>
    </row>
    <row r="47" spans="1:9" x14ac:dyDescent="0.2">
      <c r="I47" s="9"/>
    </row>
    <row r="48" spans="1:9" x14ac:dyDescent="0.2">
      <c r="I48" s="9"/>
    </row>
    <row r="49" spans="9:9" x14ac:dyDescent="0.2">
      <c r="I49" s="9"/>
    </row>
    <row r="50" spans="9:9" x14ac:dyDescent="0.2">
      <c r="I50" s="9"/>
    </row>
    <row r="51" spans="9:9" x14ac:dyDescent="0.2">
      <c r="I51" s="9"/>
    </row>
    <row r="52" spans="9:9" x14ac:dyDescent="0.2">
      <c r="I52" s="9"/>
    </row>
    <row r="53" spans="9:9" x14ac:dyDescent="0.2">
      <c r="I53" s="9"/>
    </row>
    <row r="54" spans="9:9" x14ac:dyDescent="0.2">
      <c r="I54" s="9"/>
    </row>
    <row r="55" spans="9:9" x14ac:dyDescent="0.2">
      <c r="I55" s="9"/>
    </row>
    <row r="56" spans="9:9" x14ac:dyDescent="0.2">
      <c r="I56" s="9"/>
    </row>
    <row r="57" spans="9:9" x14ac:dyDescent="0.2">
      <c r="I57" s="9"/>
    </row>
    <row r="58" spans="9:9" x14ac:dyDescent="0.2">
      <c r="I58" s="9"/>
    </row>
    <row r="59" spans="9:9" x14ac:dyDescent="0.2">
      <c r="I59" s="9"/>
    </row>
    <row r="60" spans="9:9" x14ac:dyDescent="0.2">
      <c r="I60" s="9"/>
    </row>
    <row r="61" spans="9:9" x14ac:dyDescent="0.2">
      <c r="I61" s="9"/>
    </row>
    <row r="62" spans="9:9" x14ac:dyDescent="0.2">
      <c r="I62" s="9"/>
    </row>
    <row r="63" spans="9:9" x14ac:dyDescent="0.2">
      <c r="I63" s="9"/>
    </row>
    <row r="64" spans="9:9" x14ac:dyDescent="0.2">
      <c r="I64" s="9"/>
    </row>
    <row r="65" spans="9:9" x14ac:dyDescent="0.2">
      <c r="I65" s="9"/>
    </row>
    <row r="66" spans="9:9" x14ac:dyDescent="0.2">
      <c r="I66" s="9"/>
    </row>
    <row r="67" spans="9:9" x14ac:dyDescent="0.2">
      <c r="I67" s="9"/>
    </row>
    <row r="68" spans="9:9" x14ac:dyDescent="0.2">
      <c r="I68" s="9"/>
    </row>
    <row r="69" spans="9:9" x14ac:dyDescent="0.2">
      <c r="I69" s="9"/>
    </row>
    <row r="70" spans="9:9" x14ac:dyDescent="0.2">
      <c r="I70" s="9"/>
    </row>
    <row r="71" spans="9:9" x14ac:dyDescent="0.2">
      <c r="I71" s="9"/>
    </row>
    <row r="72" spans="9:9" x14ac:dyDescent="0.2">
      <c r="I72" s="9"/>
    </row>
    <row r="73" spans="9:9" x14ac:dyDescent="0.2">
      <c r="I73" s="9"/>
    </row>
    <row r="74" spans="9:9" x14ac:dyDescent="0.2">
      <c r="I74" s="9"/>
    </row>
    <row r="75" spans="9:9" x14ac:dyDescent="0.2">
      <c r="I75" s="9"/>
    </row>
    <row r="76" spans="9:9" x14ac:dyDescent="0.2">
      <c r="I76" s="9"/>
    </row>
    <row r="77" spans="9:9" x14ac:dyDescent="0.2">
      <c r="I77" s="9"/>
    </row>
    <row r="78" spans="9:9" x14ac:dyDescent="0.2">
      <c r="I78" s="9"/>
    </row>
    <row r="79" spans="9:9" x14ac:dyDescent="0.2">
      <c r="I79" s="9"/>
    </row>
    <row r="80" spans="9:9" x14ac:dyDescent="0.2">
      <c r="I80" s="9"/>
    </row>
    <row r="81" spans="9:9" x14ac:dyDescent="0.2">
      <c r="I81" s="9"/>
    </row>
    <row r="82" spans="9:9" x14ac:dyDescent="0.2">
      <c r="I82" s="9"/>
    </row>
    <row r="83" spans="9:9" x14ac:dyDescent="0.2">
      <c r="I83" s="9"/>
    </row>
    <row r="84" spans="9:9" x14ac:dyDescent="0.2">
      <c r="I84" s="9"/>
    </row>
    <row r="85" spans="9:9" x14ac:dyDescent="0.2">
      <c r="I85" s="9"/>
    </row>
    <row r="86" spans="9:9" x14ac:dyDescent="0.2">
      <c r="I86" s="9"/>
    </row>
    <row r="87" spans="9:9" x14ac:dyDescent="0.2">
      <c r="I87" s="9"/>
    </row>
    <row r="88" spans="9:9" x14ac:dyDescent="0.2">
      <c r="I88" s="9"/>
    </row>
    <row r="89" spans="9:9" x14ac:dyDescent="0.2">
      <c r="I89" s="9"/>
    </row>
    <row r="90" spans="9:9" x14ac:dyDescent="0.2">
      <c r="I90" s="9"/>
    </row>
    <row r="91" spans="9:9" x14ac:dyDescent="0.2">
      <c r="I91" s="9"/>
    </row>
    <row r="92" spans="9:9" x14ac:dyDescent="0.2">
      <c r="I92" s="9"/>
    </row>
    <row r="93" spans="9:9" x14ac:dyDescent="0.2">
      <c r="I93" s="9"/>
    </row>
    <row r="94" spans="9:9" x14ac:dyDescent="0.2">
      <c r="I94" s="9"/>
    </row>
    <row r="95" spans="9:9" x14ac:dyDescent="0.2">
      <c r="I95" s="9"/>
    </row>
    <row r="96" spans="9:9" x14ac:dyDescent="0.2">
      <c r="I96" s="9"/>
    </row>
    <row r="97" spans="9:9" x14ac:dyDescent="0.2">
      <c r="I97" s="9"/>
    </row>
    <row r="98" spans="9:9" x14ac:dyDescent="0.2">
      <c r="I98" s="9"/>
    </row>
    <row r="99" spans="9:9" x14ac:dyDescent="0.2">
      <c r="I99" s="9"/>
    </row>
    <row r="100" spans="9:9" x14ac:dyDescent="0.2">
      <c r="I100" s="9"/>
    </row>
    <row r="101" spans="9:9" x14ac:dyDescent="0.2">
      <c r="I101" s="9"/>
    </row>
    <row r="102" spans="9:9" x14ac:dyDescent="0.2">
      <c r="I102" s="9"/>
    </row>
    <row r="103" spans="9:9" x14ac:dyDescent="0.2">
      <c r="I103" s="9"/>
    </row>
    <row r="104" spans="9:9" x14ac:dyDescent="0.2">
      <c r="I104" s="9"/>
    </row>
    <row r="105" spans="9:9" x14ac:dyDescent="0.2">
      <c r="I105" s="9"/>
    </row>
    <row r="106" spans="9:9" x14ac:dyDescent="0.2">
      <c r="I106" s="9"/>
    </row>
    <row r="107" spans="9:9" x14ac:dyDescent="0.2">
      <c r="I107" s="9"/>
    </row>
    <row r="108" spans="9:9" x14ac:dyDescent="0.2">
      <c r="I108" s="9"/>
    </row>
    <row r="109" spans="9:9" x14ac:dyDescent="0.2">
      <c r="I109" s="9"/>
    </row>
    <row r="110" spans="9:9" x14ac:dyDescent="0.2">
      <c r="I110" s="9"/>
    </row>
    <row r="111" spans="9:9" x14ac:dyDescent="0.2">
      <c r="I111" s="9"/>
    </row>
    <row r="112" spans="9:9" x14ac:dyDescent="0.2">
      <c r="I112" s="9"/>
    </row>
    <row r="113" spans="9:9" x14ac:dyDescent="0.2">
      <c r="I113" s="9"/>
    </row>
    <row r="114" spans="9:9" x14ac:dyDescent="0.2">
      <c r="I114" s="9"/>
    </row>
    <row r="115" spans="9:9" x14ac:dyDescent="0.2">
      <c r="I115" s="9"/>
    </row>
    <row r="116" spans="9:9" x14ac:dyDescent="0.2">
      <c r="I116" s="9"/>
    </row>
    <row r="117" spans="9:9" x14ac:dyDescent="0.2">
      <c r="I117" s="9"/>
    </row>
    <row r="118" spans="9:9" x14ac:dyDescent="0.2">
      <c r="I118" s="9"/>
    </row>
    <row r="119" spans="9:9" x14ac:dyDescent="0.2">
      <c r="I119" s="9"/>
    </row>
    <row r="120" spans="9:9" x14ac:dyDescent="0.2">
      <c r="I120" s="9"/>
    </row>
    <row r="121" spans="9:9" x14ac:dyDescent="0.2">
      <c r="I121" s="9"/>
    </row>
    <row r="122" spans="9:9" x14ac:dyDescent="0.2">
      <c r="I122" s="9"/>
    </row>
    <row r="123" spans="9:9" x14ac:dyDescent="0.2">
      <c r="I123" s="9"/>
    </row>
    <row r="124" spans="9:9" x14ac:dyDescent="0.2">
      <c r="I124" s="9"/>
    </row>
    <row r="125" spans="9:9" x14ac:dyDescent="0.2">
      <c r="I125" s="9"/>
    </row>
    <row r="126" spans="9:9" x14ac:dyDescent="0.2">
      <c r="I126" s="9"/>
    </row>
    <row r="127" spans="9:9" x14ac:dyDescent="0.2">
      <c r="I127" s="9"/>
    </row>
    <row r="128" spans="9:9" x14ac:dyDescent="0.2">
      <c r="I128" s="9"/>
    </row>
    <row r="129" spans="9:9" x14ac:dyDescent="0.2">
      <c r="I129" s="9"/>
    </row>
    <row r="130" spans="9:9" x14ac:dyDescent="0.2">
      <c r="I130" s="9"/>
    </row>
    <row r="131" spans="9:9" x14ac:dyDescent="0.2">
      <c r="I131" s="9"/>
    </row>
    <row r="132" spans="9:9" x14ac:dyDescent="0.2">
      <c r="I132" s="9"/>
    </row>
    <row r="133" spans="9:9" x14ac:dyDescent="0.2">
      <c r="I133" s="9"/>
    </row>
    <row r="134" spans="9:9" x14ac:dyDescent="0.2">
      <c r="I134" s="9"/>
    </row>
    <row r="135" spans="9:9" x14ac:dyDescent="0.2">
      <c r="I135" s="9"/>
    </row>
    <row r="136" spans="9:9" x14ac:dyDescent="0.2">
      <c r="I136" s="9"/>
    </row>
    <row r="137" spans="9:9" x14ac:dyDescent="0.2">
      <c r="I137" s="9"/>
    </row>
    <row r="138" spans="9:9" x14ac:dyDescent="0.2">
      <c r="I138" s="9"/>
    </row>
    <row r="139" spans="9:9" x14ac:dyDescent="0.2">
      <c r="I139" s="9"/>
    </row>
    <row r="140" spans="9:9" x14ac:dyDescent="0.2">
      <c r="I140" s="9"/>
    </row>
    <row r="141" spans="9:9" x14ac:dyDescent="0.2">
      <c r="I141" s="9"/>
    </row>
    <row r="142" spans="9:9" x14ac:dyDescent="0.2">
      <c r="I142" s="9"/>
    </row>
    <row r="143" spans="9:9" x14ac:dyDescent="0.2">
      <c r="I143" s="9"/>
    </row>
    <row r="144" spans="9:9" x14ac:dyDescent="0.2">
      <c r="I144" s="9"/>
    </row>
    <row r="145" spans="9:9" x14ac:dyDescent="0.2">
      <c r="I145" s="9"/>
    </row>
    <row r="146" spans="9:9" x14ac:dyDescent="0.2">
      <c r="I146" s="9"/>
    </row>
    <row r="147" spans="9:9" x14ac:dyDescent="0.2">
      <c r="I147" s="9"/>
    </row>
    <row r="148" spans="9:9" x14ac:dyDescent="0.2">
      <c r="I148" s="9"/>
    </row>
    <row r="149" spans="9:9" x14ac:dyDescent="0.2">
      <c r="I149" s="9"/>
    </row>
    <row r="150" spans="9:9" x14ac:dyDescent="0.2">
      <c r="I150" s="9"/>
    </row>
    <row r="151" spans="9:9" x14ac:dyDescent="0.2">
      <c r="I151" s="9"/>
    </row>
    <row r="152" spans="9:9" x14ac:dyDescent="0.2">
      <c r="I152" s="9"/>
    </row>
    <row r="153" spans="9:9" x14ac:dyDescent="0.2">
      <c r="I153" s="9"/>
    </row>
    <row r="154" spans="9:9" x14ac:dyDescent="0.2">
      <c r="I154" s="9"/>
    </row>
    <row r="155" spans="9:9" x14ac:dyDescent="0.2">
      <c r="I155" s="9"/>
    </row>
    <row r="156" spans="9:9" x14ac:dyDescent="0.2">
      <c r="I156" s="9"/>
    </row>
    <row r="157" spans="9:9" x14ac:dyDescent="0.2">
      <c r="I157" s="9"/>
    </row>
    <row r="158" spans="9:9" x14ac:dyDescent="0.2">
      <c r="I158" s="9"/>
    </row>
    <row r="159" spans="9:9" x14ac:dyDescent="0.2">
      <c r="I159" s="9"/>
    </row>
    <row r="160" spans="9:9" x14ac:dyDescent="0.2">
      <c r="I160" s="9"/>
    </row>
    <row r="161" spans="9:9" x14ac:dyDescent="0.2">
      <c r="I161" s="9"/>
    </row>
    <row r="162" spans="9:9" x14ac:dyDescent="0.2">
      <c r="I162" s="9"/>
    </row>
    <row r="163" spans="9:9" x14ac:dyDescent="0.2">
      <c r="I163" s="9"/>
    </row>
    <row r="164" spans="9:9" x14ac:dyDescent="0.2">
      <c r="I164" s="9"/>
    </row>
    <row r="165" spans="9:9" x14ac:dyDescent="0.2">
      <c r="I165" s="9"/>
    </row>
    <row r="166" spans="9:9" x14ac:dyDescent="0.2">
      <c r="I166" s="9"/>
    </row>
    <row r="167" spans="9:9" x14ac:dyDescent="0.2">
      <c r="I167" s="9"/>
    </row>
    <row r="168" spans="9:9" x14ac:dyDescent="0.2">
      <c r="I168" s="9"/>
    </row>
    <row r="169" spans="9:9" x14ac:dyDescent="0.2">
      <c r="I169" s="9"/>
    </row>
    <row r="170" spans="9:9" x14ac:dyDescent="0.2">
      <c r="I170" s="9"/>
    </row>
    <row r="171" spans="9:9" x14ac:dyDescent="0.2">
      <c r="I171" s="9"/>
    </row>
    <row r="172" spans="9:9" x14ac:dyDescent="0.2">
      <c r="I172" s="9"/>
    </row>
    <row r="173" spans="9:9" x14ac:dyDescent="0.2">
      <c r="I173" s="9"/>
    </row>
    <row r="174" spans="9:9" x14ac:dyDescent="0.2">
      <c r="I174" s="9"/>
    </row>
    <row r="175" spans="9:9" x14ac:dyDescent="0.2">
      <c r="I175" s="9"/>
    </row>
    <row r="176" spans="9:9" x14ac:dyDescent="0.2">
      <c r="I176" s="9"/>
    </row>
    <row r="177" spans="9:9" x14ac:dyDescent="0.2">
      <c r="I177" s="9"/>
    </row>
    <row r="178" spans="9:9" x14ac:dyDescent="0.2">
      <c r="I178" s="9"/>
    </row>
    <row r="179" spans="9:9" x14ac:dyDescent="0.2">
      <c r="I179" s="9"/>
    </row>
    <row r="180" spans="9:9" x14ac:dyDescent="0.2">
      <c r="I180" s="9"/>
    </row>
    <row r="181" spans="9:9" x14ac:dyDescent="0.2">
      <c r="I181" s="9"/>
    </row>
    <row r="182" spans="9:9" x14ac:dyDescent="0.2">
      <c r="I182" s="9"/>
    </row>
    <row r="183" spans="9:9" x14ac:dyDescent="0.2">
      <c r="I183" s="9"/>
    </row>
    <row r="184" spans="9:9" x14ac:dyDescent="0.2">
      <c r="I184" s="9"/>
    </row>
    <row r="185" spans="9:9" x14ac:dyDescent="0.2">
      <c r="I185" s="9"/>
    </row>
    <row r="186" spans="9:9" x14ac:dyDescent="0.2">
      <c r="I186" s="9"/>
    </row>
    <row r="187" spans="9:9" x14ac:dyDescent="0.2">
      <c r="I187" s="9"/>
    </row>
    <row r="188" spans="9:9" x14ac:dyDescent="0.2">
      <c r="I188" s="9"/>
    </row>
    <row r="189" spans="9:9" x14ac:dyDescent="0.2">
      <c r="I189" s="9"/>
    </row>
    <row r="190" spans="9:9" x14ac:dyDescent="0.2">
      <c r="I190" s="9"/>
    </row>
    <row r="191" spans="9:9" x14ac:dyDescent="0.2">
      <c r="I191" s="9"/>
    </row>
    <row r="192" spans="9:9" x14ac:dyDescent="0.2">
      <c r="I192" s="9"/>
    </row>
    <row r="193" spans="9:9" x14ac:dyDescent="0.2">
      <c r="I193" s="9"/>
    </row>
    <row r="194" spans="9:9" x14ac:dyDescent="0.2">
      <c r="I194" s="9"/>
    </row>
    <row r="195" spans="9:9" x14ac:dyDescent="0.2">
      <c r="I195" s="9"/>
    </row>
    <row r="196" spans="9:9" x14ac:dyDescent="0.2">
      <c r="I196" s="9"/>
    </row>
    <row r="197" spans="9:9" x14ac:dyDescent="0.2">
      <c r="I197" s="9"/>
    </row>
    <row r="198" spans="9:9" x14ac:dyDescent="0.2">
      <c r="I198" s="9"/>
    </row>
    <row r="199" spans="9:9" x14ac:dyDescent="0.2">
      <c r="I199" s="9"/>
    </row>
    <row r="200" spans="9:9" x14ac:dyDescent="0.2">
      <c r="I200" s="9"/>
    </row>
    <row r="201" spans="9:9" x14ac:dyDescent="0.2">
      <c r="I201" s="9"/>
    </row>
    <row r="202" spans="9:9" x14ac:dyDescent="0.2">
      <c r="I202" s="9"/>
    </row>
    <row r="203" spans="9:9" x14ac:dyDescent="0.2">
      <c r="I203" s="9"/>
    </row>
    <row r="204" spans="9:9" x14ac:dyDescent="0.2">
      <c r="I204" s="9"/>
    </row>
    <row r="205" spans="9:9" x14ac:dyDescent="0.2">
      <c r="I205" s="9"/>
    </row>
    <row r="206" spans="9:9" x14ac:dyDescent="0.2">
      <c r="I206" s="9"/>
    </row>
    <row r="207" spans="9:9" x14ac:dyDescent="0.2">
      <c r="I207" s="9"/>
    </row>
    <row r="208" spans="9:9" x14ac:dyDescent="0.2">
      <c r="I208" s="9"/>
    </row>
    <row r="209" spans="9:9" x14ac:dyDescent="0.2">
      <c r="I209" s="9"/>
    </row>
    <row r="210" spans="9:9" x14ac:dyDescent="0.2">
      <c r="I210" s="9"/>
    </row>
    <row r="211" spans="9:9" x14ac:dyDescent="0.2">
      <c r="I211" s="9"/>
    </row>
    <row r="212" spans="9:9" x14ac:dyDescent="0.2">
      <c r="I212" s="9"/>
    </row>
    <row r="213" spans="9:9" x14ac:dyDescent="0.2">
      <c r="I213" s="9"/>
    </row>
    <row r="214" spans="9:9" x14ac:dyDescent="0.2">
      <c r="I214" s="9"/>
    </row>
    <row r="215" spans="9:9" x14ac:dyDescent="0.2">
      <c r="I215" s="9"/>
    </row>
    <row r="216" spans="9:9" x14ac:dyDescent="0.2">
      <c r="I216" s="9"/>
    </row>
    <row r="217" spans="9:9" x14ac:dyDescent="0.2">
      <c r="I217" s="9"/>
    </row>
    <row r="218" spans="9:9" x14ac:dyDescent="0.2">
      <c r="I218" s="9"/>
    </row>
    <row r="219" spans="9:9" x14ac:dyDescent="0.2">
      <c r="I219" s="9"/>
    </row>
    <row r="220" spans="9:9" x14ac:dyDescent="0.2">
      <c r="I220" s="9"/>
    </row>
    <row r="221" spans="9:9" x14ac:dyDescent="0.2">
      <c r="I221" s="9"/>
    </row>
    <row r="222" spans="9:9" x14ac:dyDescent="0.2">
      <c r="I222" s="9"/>
    </row>
    <row r="223" spans="9:9" x14ac:dyDescent="0.2">
      <c r="I223" s="9"/>
    </row>
    <row r="224" spans="9:9" x14ac:dyDescent="0.2">
      <c r="I224" s="9"/>
    </row>
    <row r="225" spans="9:9" x14ac:dyDescent="0.2">
      <c r="I225" s="9"/>
    </row>
    <row r="226" spans="9:9" x14ac:dyDescent="0.2">
      <c r="I226" s="9"/>
    </row>
    <row r="227" spans="9:9" x14ac:dyDescent="0.2">
      <c r="I227" s="9"/>
    </row>
    <row r="228" spans="9:9" x14ac:dyDescent="0.2">
      <c r="I228" s="9"/>
    </row>
    <row r="229" spans="9:9" x14ac:dyDescent="0.2">
      <c r="I229" s="9"/>
    </row>
    <row r="230" spans="9:9" x14ac:dyDescent="0.2">
      <c r="I230" s="9"/>
    </row>
    <row r="231" spans="9:9" x14ac:dyDescent="0.2">
      <c r="I231" s="9"/>
    </row>
    <row r="232" spans="9:9" x14ac:dyDescent="0.2">
      <c r="I232" s="9"/>
    </row>
    <row r="233" spans="9:9" x14ac:dyDescent="0.2">
      <c r="I233" s="9"/>
    </row>
    <row r="234" spans="9:9" x14ac:dyDescent="0.2">
      <c r="I234" s="9"/>
    </row>
    <row r="235" spans="9:9" x14ac:dyDescent="0.2">
      <c r="I235" s="9"/>
    </row>
    <row r="236" spans="9:9" x14ac:dyDescent="0.2">
      <c r="I236" s="9"/>
    </row>
    <row r="237" spans="9:9" x14ac:dyDescent="0.2">
      <c r="I237" s="9"/>
    </row>
    <row r="238" spans="9:9" x14ac:dyDescent="0.2">
      <c r="I238" s="9"/>
    </row>
    <row r="239" spans="9:9" x14ac:dyDescent="0.2">
      <c r="I239" s="9"/>
    </row>
    <row r="240" spans="9:9" x14ac:dyDescent="0.2">
      <c r="I240" s="9"/>
    </row>
    <row r="241" spans="9:9" x14ac:dyDescent="0.2">
      <c r="I241" s="9"/>
    </row>
    <row r="242" spans="9:9" x14ac:dyDescent="0.2">
      <c r="I242" s="9"/>
    </row>
    <row r="243" spans="9:9" x14ac:dyDescent="0.2">
      <c r="I243" s="9"/>
    </row>
    <row r="244" spans="9:9" x14ac:dyDescent="0.2">
      <c r="I244" s="9"/>
    </row>
    <row r="245" spans="9:9" x14ac:dyDescent="0.2">
      <c r="I245" s="9"/>
    </row>
    <row r="246" spans="9:9" x14ac:dyDescent="0.2">
      <c r="I246" s="9"/>
    </row>
    <row r="247" spans="9:9" x14ac:dyDescent="0.2">
      <c r="I247" s="9"/>
    </row>
    <row r="248" spans="9:9" x14ac:dyDescent="0.2">
      <c r="I248" s="9"/>
    </row>
    <row r="249" spans="9:9" x14ac:dyDescent="0.2">
      <c r="I249" s="9"/>
    </row>
    <row r="250" spans="9:9" x14ac:dyDescent="0.2">
      <c r="I250" s="9"/>
    </row>
    <row r="251" spans="9:9" x14ac:dyDescent="0.2">
      <c r="I251" s="9"/>
    </row>
    <row r="252" spans="9:9" x14ac:dyDescent="0.2">
      <c r="I252" s="9"/>
    </row>
    <row r="253" spans="9:9" x14ac:dyDescent="0.2">
      <c r="I253" s="9"/>
    </row>
    <row r="254" spans="9:9" x14ac:dyDescent="0.2">
      <c r="I254" s="9"/>
    </row>
    <row r="255" spans="9:9" x14ac:dyDescent="0.2">
      <c r="I255" s="9"/>
    </row>
    <row r="256" spans="9:9" x14ac:dyDescent="0.2">
      <c r="I256" s="9"/>
    </row>
    <row r="257" spans="9:9" x14ac:dyDescent="0.2">
      <c r="I257" s="9"/>
    </row>
    <row r="258" spans="9:9" x14ac:dyDescent="0.2">
      <c r="I258" s="9"/>
    </row>
    <row r="259" spans="9:9" x14ac:dyDescent="0.2">
      <c r="I259" s="9"/>
    </row>
    <row r="260" spans="9:9" x14ac:dyDescent="0.2">
      <c r="I260" s="9"/>
    </row>
    <row r="261" spans="9:9" x14ac:dyDescent="0.2">
      <c r="I261" s="9"/>
    </row>
    <row r="262" spans="9:9" x14ac:dyDescent="0.2">
      <c r="I262" s="9"/>
    </row>
    <row r="263" spans="9:9" x14ac:dyDescent="0.2">
      <c r="I263" s="9"/>
    </row>
    <row r="264" spans="9:9" x14ac:dyDescent="0.2">
      <c r="I264" s="9"/>
    </row>
    <row r="265" spans="9:9" x14ac:dyDescent="0.2">
      <c r="I265" s="9"/>
    </row>
    <row r="266" spans="9:9" x14ac:dyDescent="0.2">
      <c r="I266" s="9"/>
    </row>
    <row r="267" spans="9:9" x14ac:dyDescent="0.2">
      <c r="I267" s="9"/>
    </row>
    <row r="268" spans="9:9" x14ac:dyDescent="0.2">
      <c r="I268" s="9"/>
    </row>
    <row r="269" spans="9:9" x14ac:dyDescent="0.2">
      <c r="I269" s="9"/>
    </row>
    <row r="270" spans="9:9" x14ac:dyDescent="0.2">
      <c r="I270" s="9"/>
    </row>
    <row r="271" spans="9:9" x14ac:dyDescent="0.2">
      <c r="I271" s="9"/>
    </row>
    <row r="272" spans="9:9" x14ac:dyDescent="0.2">
      <c r="I272" s="9"/>
    </row>
    <row r="273" spans="9:9" x14ac:dyDescent="0.2">
      <c r="I273" s="9"/>
    </row>
    <row r="274" spans="9:9" x14ac:dyDescent="0.2">
      <c r="I274" s="9"/>
    </row>
    <row r="275" spans="9:9" x14ac:dyDescent="0.2">
      <c r="I275" s="9"/>
    </row>
    <row r="276" spans="9:9" x14ac:dyDescent="0.2">
      <c r="I276" s="9"/>
    </row>
    <row r="277" spans="9:9" x14ac:dyDescent="0.2">
      <c r="I277" s="9"/>
    </row>
    <row r="278" spans="9:9" x14ac:dyDescent="0.2">
      <c r="I278" s="9"/>
    </row>
    <row r="279" spans="9:9" x14ac:dyDescent="0.2">
      <c r="I279" s="9"/>
    </row>
    <row r="280" spans="9:9" x14ac:dyDescent="0.2">
      <c r="I280" s="9"/>
    </row>
    <row r="281" spans="9:9" x14ac:dyDescent="0.2">
      <c r="I281" s="9"/>
    </row>
    <row r="282" spans="9:9" x14ac:dyDescent="0.2">
      <c r="I282" s="9"/>
    </row>
    <row r="283" spans="9:9" x14ac:dyDescent="0.2">
      <c r="I283" s="9"/>
    </row>
    <row r="284" spans="9:9" x14ac:dyDescent="0.2">
      <c r="I284" s="9"/>
    </row>
    <row r="285" spans="9:9" x14ac:dyDescent="0.2">
      <c r="I285" s="9"/>
    </row>
    <row r="286" spans="9:9" x14ac:dyDescent="0.2">
      <c r="I286" s="9"/>
    </row>
    <row r="287" spans="9:9" x14ac:dyDescent="0.2">
      <c r="I287" s="9"/>
    </row>
    <row r="288" spans="9:9" x14ac:dyDescent="0.2">
      <c r="I288" s="9"/>
    </row>
    <row r="289" spans="9:9" x14ac:dyDescent="0.2">
      <c r="I289" s="9"/>
    </row>
    <row r="290" spans="9:9" x14ac:dyDescent="0.2">
      <c r="I290" s="9"/>
    </row>
    <row r="291" spans="9:9" x14ac:dyDescent="0.2">
      <c r="I291" s="9"/>
    </row>
    <row r="292" spans="9:9" x14ac:dyDescent="0.2">
      <c r="I292" s="9"/>
    </row>
    <row r="293" spans="9:9" x14ac:dyDescent="0.2">
      <c r="I293" s="9"/>
    </row>
    <row r="294" spans="9:9" x14ac:dyDescent="0.2">
      <c r="I294" s="9"/>
    </row>
    <row r="295" spans="9:9" x14ac:dyDescent="0.2">
      <c r="I295" s="9"/>
    </row>
    <row r="296" spans="9:9" x14ac:dyDescent="0.2">
      <c r="I296" s="9"/>
    </row>
    <row r="297" spans="9:9" x14ac:dyDescent="0.2">
      <c r="I297" s="9"/>
    </row>
    <row r="298" spans="9:9" x14ac:dyDescent="0.2">
      <c r="I298" s="9"/>
    </row>
    <row r="299" spans="9:9" x14ac:dyDescent="0.2">
      <c r="I299" s="9"/>
    </row>
    <row r="300" spans="9:9" x14ac:dyDescent="0.2">
      <c r="I300" s="9"/>
    </row>
    <row r="301" spans="9:9" x14ac:dyDescent="0.2">
      <c r="I301" s="9"/>
    </row>
    <row r="302" spans="9:9" x14ac:dyDescent="0.2">
      <c r="I302" s="9"/>
    </row>
    <row r="303" spans="9:9" x14ac:dyDescent="0.2">
      <c r="I303" s="9"/>
    </row>
    <row r="304" spans="9:9" x14ac:dyDescent="0.2">
      <c r="I304" s="9"/>
    </row>
    <row r="305" spans="9:9" x14ac:dyDescent="0.2">
      <c r="I305" s="9"/>
    </row>
    <row r="306" spans="9:9" x14ac:dyDescent="0.2">
      <c r="I306" s="9"/>
    </row>
    <row r="307" spans="9:9" x14ac:dyDescent="0.2">
      <c r="I307" s="9"/>
    </row>
    <row r="308" spans="9:9" x14ac:dyDescent="0.2">
      <c r="I308" s="9"/>
    </row>
    <row r="309" spans="9:9" x14ac:dyDescent="0.2">
      <c r="I309" s="9"/>
    </row>
    <row r="310" spans="9:9" x14ac:dyDescent="0.2">
      <c r="I310" s="9"/>
    </row>
    <row r="311" spans="9:9" x14ac:dyDescent="0.2">
      <c r="I311" s="9"/>
    </row>
    <row r="312" spans="9:9" x14ac:dyDescent="0.2">
      <c r="I312" s="9"/>
    </row>
    <row r="313" spans="9:9" x14ac:dyDescent="0.2">
      <c r="I313" s="9"/>
    </row>
    <row r="314" spans="9:9" x14ac:dyDescent="0.2">
      <c r="I314" s="9"/>
    </row>
    <row r="315" spans="9:9" x14ac:dyDescent="0.2">
      <c r="I315" s="9"/>
    </row>
    <row r="316" spans="9:9" x14ac:dyDescent="0.2">
      <c r="I316" s="9"/>
    </row>
    <row r="317" spans="9:9" x14ac:dyDescent="0.2">
      <c r="I317" s="9"/>
    </row>
    <row r="318" spans="9:9" x14ac:dyDescent="0.2">
      <c r="I318" s="9"/>
    </row>
    <row r="319" spans="9:9" x14ac:dyDescent="0.2">
      <c r="I319" s="9"/>
    </row>
    <row r="320" spans="9:9" x14ac:dyDescent="0.2">
      <c r="I320" s="9"/>
    </row>
    <row r="321" spans="9:9" x14ac:dyDescent="0.2">
      <c r="I321" s="9"/>
    </row>
    <row r="322" spans="9:9" x14ac:dyDescent="0.2">
      <c r="I322" s="9"/>
    </row>
    <row r="323" spans="9:9" x14ac:dyDescent="0.2">
      <c r="I323" s="9"/>
    </row>
    <row r="324" spans="9:9" x14ac:dyDescent="0.2">
      <c r="I324" s="9"/>
    </row>
    <row r="325" spans="9:9" x14ac:dyDescent="0.2">
      <c r="I325" s="9"/>
    </row>
    <row r="326" spans="9:9" x14ac:dyDescent="0.2">
      <c r="I326" s="9"/>
    </row>
    <row r="327" spans="9:9" x14ac:dyDescent="0.2">
      <c r="I327" s="9"/>
    </row>
    <row r="328" spans="9:9" x14ac:dyDescent="0.2">
      <c r="I328" s="9"/>
    </row>
    <row r="329" spans="9:9" x14ac:dyDescent="0.2">
      <c r="I329" s="9"/>
    </row>
    <row r="330" spans="9:9" x14ac:dyDescent="0.2">
      <c r="I330" s="9"/>
    </row>
    <row r="331" spans="9:9" x14ac:dyDescent="0.2">
      <c r="I331" s="9"/>
    </row>
    <row r="332" spans="9:9" x14ac:dyDescent="0.2">
      <c r="I332" s="9"/>
    </row>
    <row r="333" spans="9:9" x14ac:dyDescent="0.2">
      <c r="I333" s="9"/>
    </row>
    <row r="334" spans="9:9" x14ac:dyDescent="0.2">
      <c r="I334" s="9"/>
    </row>
    <row r="335" spans="9:9" x14ac:dyDescent="0.2">
      <c r="I335" s="9"/>
    </row>
    <row r="336" spans="9:9" x14ac:dyDescent="0.2">
      <c r="I336" s="9"/>
    </row>
    <row r="337" spans="9:9" x14ac:dyDescent="0.2">
      <c r="I337" s="9"/>
    </row>
    <row r="338" spans="9:9" x14ac:dyDescent="0.2">
      <c r="I338" s="9"/>
    </row>
    <row r="339" spans="9:9" x14ac:dyDescent="0.2">
      <c r="I339" s="9"/>
    </row>
    <row r="340" spans="9:9" x14ac:dyDescent="0.2">
      <c r="I340" s="9"/>
    </row>
    <row r="341" spans="9:9" x14ac:dyDescent="0.2">
      <c r="I341" s="9"/>
    </row>
    <row r="342" spans="9:9" x14ac:dyDescent="0.2">
      <c r="I342" s="9"/>
    </row>
    <row r="343" spans="9:9" x14ac:dyDescent="0.2">
      <c r="I343" s="9"/>
    </row>
    <row r="344" spans="9:9" x14ac:dyDescent="0.2">
      <c r="I344" s="9"/>
    </row>
    <row r="345" spans="9:9" x14ac:dyDescent="0.2">
      <c r="I345" s="9"/>
    </row>
    <row r="346" spans="9:9" x14ac:dyDescent="0.2">
      <c r="I346" s="9"/>
    </row>
    <row r="347" spans="9:9" x14ac:dyDescent="0.2">
      <c r="I347" s="9"/>
    </row>
    <row r="348" spans="9:9" x14ac:dyDescent="0.2">
      <c r="I348" s="9"/>
    </row>
    <row r="349" spans="9:9" x14ac:dyDescent="0.2">
      <c r="I349" s="9"/>
    </row>
    <row r="350" spans="9:9" x14ac:dyDescent="0.2">
      <c r="I350" s="9"/>
    </row>
    <row r="351" spans="9:9" x14ac:dyDescent="0.2">
      <c r="I351" s="9"/>
    </row>
    <row r="352" spans="9:9" x14ac:dyDescent="0.2">
      <c r="I352" s="9"/>
    </row>
    <row r="353" spans="9:9" x14ac:dyDescent="0.2">
      <c r="I353" s="9"/>
    </row>
    <row r="354" spans="9:9" x14ac:dyDescent="0.2">
      <c r="I354" s="9"/>
    </row>
    <row r="355" spans="9:9" x14ac:dyDescent="0.2">
      <c r="I355" s="9"/>
    </row>
    <row r="356" spans="9:9" x14ac:dyDescent="0.2">
      <c r="I356" s="9"/>
    </row>
    <row r="357" spans="9:9" x14ac:dyDescent="0.2">
      <c r="I357" s="9"/>
    </row>
    <row r="358" spans="9:9" x14ac:dyDescent="0.2">
      <c r="I358" s="9"/>
    </row>
    <row r="359" spans="9:9" x14ac:dyDescent="0.2">
      <c r="I359" s="9"/>
    </row>
    <row r="360" spans="9:9" x14ac:dyDescent="0.2">
      <c r="I360" s="9"/>
    </row>
    <row r="361" spans="9:9" x14ac:dyDescent="0.2">
      <c r="I361" s="9"/>
    </row>
    <row r="362" spans="9:9" x14ac:dyDescent="0.2">
      <c r="I362" s="9"/>
    </row>
    <row r="363" spans="9:9" x14ac:dyDescent="0.2">
      <c r="I363" s="9"/>
    </row>
    <row r="364" spans="9:9" x14ac:dyDescent="0.2">
      <c r="I364" s="9"/>
    </row>
    <row r="365" spans="9:9" x14ac:dyDescent="0.2">
      <c r="I365" s="9"/>
    </row>
    <row r="366" spans="9:9" x14ac:dyDescent="0.2">
      <c r="I366" s="9"/>
    </row>
    <row r="367" spans="9:9" x14ac:dyDescent="0.2">
      <c r="I367" s="9"/>
    </row>
    <row r="368" spans="9:9" x14ac:dyDescent="0.2">
      <c r="I368" s="9"/>
    </row>
    <row r="369" spans="9:9" x14ac:dyDescent="0.2">
      <c r="I369" s="9"/>
    </row>
    <row r="370" spans="9:9" x14ac:dyDescent="0.2">
      <c r="I370" s="9"/>
    </row>
    <row r="371" spans="9:9" x14ac:dyDescent="0.2">
      <c r="I371" s="9"/>
    </row>
    <row r="372" spans="9:9" x14ac:dyDescent="0.2">
      <c r="I372" s="9"/>
    </row>
    <row r="373" spans="9:9" x14ac:dyDescent="0.2">
      <c r="I373" s="9"/>
    </row>
    <row r="374" spans="9:9" x14ac:dyDescent="0.2">
      <c r="I374" s="9"/>
    </row>
    <row r="375" spans="9:9" x14ac:dyDescent="0.2">
      <c r="I375" s="9"/>
    </row>
    <row r="376" spans="9:9" x14ac:dyDescent="0.2">
      <c r="I376" s="9"/>
    </row>
    <row r="377" spans="9:9" x14ac:dyDescent="0.2">
      <c r="I377" s="9"/>
    </row>
    <row r="378" spans="9:9" x14ac:dyDescent="0.2">
      <c r="I378" s="9"/>
    </row>
    <row r="379" spans="9:9" x14ac:dyDescent="0.2">
      <c r="I379" s="9"/>
    </row>
    <row r="380" spans="9:9" x14ac:dyDescent="0.2">
      <c r="I380" s="9"/>
    </row>
    <row r="381" spans="9:9" x14ac:dyDescent="0.2">
      <c r="I381" s="9"/>
    </row>
    <row r="382" spans="9:9" x14ac:dyDescent="0.2">
      <c r="I382" s="9"/>
    </row>
    <row r="383" spans="9:9" x14ac:dyDescent="0.2">
      <c r="I383" s="9"/>
    </row>
    <row r="384" spans="9:9" x14ac:dyDescent="0.2">
      <c r="I384" s="9"/>
    </row>
    <row r="385" spans="9:9" x14ac:dyDescent="0.2">
      <c r="I385" s="9"/>
    </row>
    <row r="386" spans="9:9" x14ac:dyDescent="0.2">
      <c r="I386" s="9"/>
    </row>
    <row r="387" spans="9:9" x14ac:dyDescent="0.2">
      <c r="I387" s="9"/>
    </row>
    <row r="388" spans="9:9" x14ac:dyDescent="0.2">
      <c r="I388" s="9"/>
    </row>
    <row r="389" spans="9:9" x14ac:dyDescent="0.2">
      <c r="I389" s="9"/>
    </row>
    <row r="390" spans="9:9" x14ac:dyDescent="0.2">
      <c r="I390" s="9"/>
    </row>
    <row r="391" spans="9:9" x14ac:dyDescent="0.2">
      <c r="I391" s="9"/>
    </row>
    <row r="392" spans="9:9" x14ac:dyDescent="0.2">
      <c r="I392" s="9"/>
    </row>
    <row r="393" spans="9:9" x14ac:dyDescent="0.2">
      <c r="I393" s="9"/>
    </row>
    <row r="394" spans="9:9" x14ac:dyDescent="0.2">
      <c r="I394" s="9"/>
    </row>
    <row r="395" spans="9:9" x14ac:dyDescent="0.2">
      <c r="I395" s="9"/>
    </row>
    <row r="396" spans="9:9" x14ac:dyDescent="0.2">
      <c r="I396" s="9"/>
    </row>
    <row r="397" spans="9:9" x14ac:dyDescent="0.2">
      <c r="I397" s="9"/>
    </row>
    <row r="398" spans="9:9" x14ac:dyDescent="0.2">
      <c r="I398" s="9"/>
    </row>
    <row r="399" spans="9:9" x14ac:dyDescent="0.2">
      <c r="I399" s="9"/>
    </row>
    <row r="400" spans="9:9" x14ac:dyDescent="0.2">
      <c r="I400" s="9"/>
    </row>
    <row r="401" spans="9:9" x14ac:dyDescent="0.2">
      <c r="I401" s="9"/>
    </row>
    <row r="402" spans="9:9" x14ac:dyDescent="0.2">
      <c r="I402" s="9"/>
    </row>
    <row r="403" spans="9:9" x14ac:dyDescent="0.2">
      <c r="I403" s="9"/>
    </row>
    <row r="404" spans="9:9" x14ac:dyDescent="0.2">
      <c r="I404" s="9"/>
    </row>
    <row r="405" spans="9:9" x14ac:dyDescent="0.2">
      <c r="I405" s="9"/>
    </row>
    <row r="406" spans="9:9" x14ac:dyDescent="0.2">
      <c r="I406" s="9"/>
    </row>
    <row r="407" spans="9:9" x14ac:dyDescent="0.2">
      <c r="I407" s="9"/>
    </row>
    <row r="408" spans="9:9" x14ac:dyDescent="0.2">
      <c r="I408" s="9"/>
    </row>
    <row r="409" spans="9:9" x14ac:dyDescent="0.2">
      <c r="I409" s="9"/>
    </row>
    <row r="410" spans="9:9" x14ac:dyDescent="0.2">
      <c r="I410" s="9"/>
    </row>
    <row r="411" spans="9:9" x14ac:dyDescent="0.2">
      <c r="I411" s="9"/>
    </row>
    <row r="412" spans="9:9" x14ac:dyDescent="0.2">
      <c r="I412" s="9"/>
    </row>
    <row r="413" spans="9:9" x14ac:dyDescent="0.2">
      <c r="I413" s="9"/>
    </row>
    <row r="414" spans="9:9" x14ac:dyDescent="0.2">
      <c r="I414" s="9"/>
    </row>
    <row r="415" spans="9:9" x14ac:dyDescent="0.2">
      <c r="I415" s="9"/>
    </row>
    <row r="416" spans="9:9" x14ac:dyDescent="0.2">
      <c r="I416" s="9"/>
    </row>
    <row r="417" spans="9:9" x14ac:dyDescent="0.2">
      <c r="I417" s="9"/>
    </row>
    <row r="418" spans="9:9" x14ac:dyDescent="0.2">
      <c r="I418" s="9"/>
    </row>
    <row r="419" spans="9:9" x14ac:dyDescent="0.2">
      <c r="I419" s="9"/>
    </row>
    <row r="420" spans="9:9" x14ac:dyDescent="0.2">
      <c r="I420" s="9"/>
    </row>
    <row r="421" spans="9:9" x14ac:dyDescent="0.2">
      <c r="I421" s="9"/>
    </row>
    <row r="422" spans="9:9" x14ac:dyDescent="0.2">
      <c r="I422" s="9"/>
    </row>
    <row r="423" spans="9:9" x14ac:dyDescent="0.2">
      <c r="I423" s="9"/>
    </row>
    <row r="424" spans="9:9" x14ac:dyDescent="0.2">
      <c r="I424" s="9"/>
    </row>
    <row r="425" spans="9:9" x14ac:dyDescent="0.2">
      <c r="I425" s="9"/>
    </row>
    <row r="426" spans="9:9" x14ac:dyDescent="0.2">
      <c r="I426" s="9"/>
    </row>
    <row r="427" spans="9:9" x14ac:dyDescent="0.2">
      <c r="I427" s="9"/>
    </row>
    <row r="428" spans="9:9" x14ac:dyDescent="0.2">
      <c r="I428" s="9"/>
    </row>
    <row r="429" spans="9:9" x14ac:dyDescent="0.2">
      <c r="I429" s="9"/>
    </row>
    <row r="430" spans="9:9" x14ac:dyDescent="0.2">
      <c r="I430" s="9"/>
    </row>
    <row r="431" spans="9:9" x14ac:dyDescent="0.2">
      <c r="I431" s="9"/>
    </row>
    <row r="432" spans="9:9" x14ac:dyDescent="0.2">
      <c r="I432" s="9"/>
    </row>
    <row r="433" spans="9:9" x14ac:dyDescent="0.2">
      <c r="I433" s="9"/>
    </row>
    <row r="434" spans="9:9" x14ac:dyDescent="0.2">
      <c r="I434" s="9"/>
    </row>
    <row r="435" spans="9:9" x14ac:dyDescent="0.2">
      <c r="I435" s="9"/>
    </row>
    <row r="436" spans="9:9" x14ac:dyDescent="0.2">
      <c r="I436" s="9"/>
    </row>
    <row r="437" spans="9:9" x14ac:dyDescent="0.2">
      <c r="I437" s="9"/>
    </row>
    <row r="438" spans="9:9" x14ac:dyDescent="0.2">
      <c r="I438" s="9"/>
    </row>
    <row r="439" spans="9:9" x14ac:dyDescent="0.2">
      <c r="I439" s="9"/>
    </row>
    <row r="440" spans="9:9" x14ac:dyDescent="0.2">
      <c r="I440" s="9"/>
    </row>
    <row r="441" spans="9:9" x14ac:dyDescent="0.2">
      <c r="I441" s="9"/>
    </row>
    <row r="442" spans="9:9" x14ac:dyDescent="0.2">
      <c r="I442" s="9"/>
    </row>
    <row r="443" spans="9:9" x14ac:dyDescent="0.2">
      <c r="I443" s="9"/>
    </row>
    <row r="444" spans="9:9" x14ac:dyDescent="0.2">
      <c r="I444" s="9"/>
    </row>
    <row r="445" spans="9:9" x14ac:dyDescent="0.2">
      <c r="I445" s="9"/>
    </row>
    <row r="446" spans="9:9" x14ac:dyDescent="0.2">
      <c r="I446" s="9"/>
    </row>
    <row r="447" spans="9:9" x14ac:dyDescent="0.2">
      <c r="I447" s="9"/>
    </row>
    <row r="448" spans="9:9" x14ac:dyDescent="0.2">
      <c r="I448" s="9"/>
    </row>
    <row r="449" spans="9:9" x14ac:dyDescent="0.2">
      <c r="I449" s="9"/>
    </row>
    <row r="450" spans="9:9" x14ac:dyDescent="0.2">
      <c r="I450" s="9"/>
    </row>
    <row r="451" spans="9:9" x14ac:dyDescent="0.2">
      <c r="I451" s="9"/>
    </row>
    <row r="452" spans="9:9" x14ac:dyDescent="0.2">
      <c r="I452" s="9"/>
    </row>
    <row r="453" spans="9:9" x14ac:dyDescent="0.2">
      <c r="I453" s="9"/>
    </row>
    <row r="454" spans="9:9" x14ac:dyDescent="0.2">
      <c r="I454" s="9"/>
    </row>
    <row r="455" spans="9:9" x14ac:dyDescent="0.2">
      <c r="I455" s="9"/>
    </row>
    <row r="456" spans="9:9" x14ac:dyDescent="0.2">
      <c r="I456" s="9"/>
    </row>
    <row r="457" spans="9:9" x14ac:dyDescent="0.2">
      <c r="I457" s="9"/>
    </row>
    <row r="458" spans="9:9" x14ac:dyDescent="0.2">
      <c r="I458" s="9"/>
    </row>
    <row r="459" spans="9:9" x14ac:dyDescent="0.2">
      <c r="I459" s="9"/>
    </row>
    <row r="460" spans="9:9" x14ac:dyDescent="0.2">
      <c r="I460" s="9"/>
    </row>
    <row r="461" spans="9:9" x14ac:dyDescent="0.2">
      <c r="I461" s="9"/>
    </row>
    <row r="462" spans="9:9" x14ac:dyDescent="0.2">
      <c r="I462" s="9"/>
    </row>
    <row r="463" spans="9:9" x14ac:dyDescent="0.2">
      <c r="I463" s="9"/>
    </row>
    <row r="464" spans="9:9" x14ac:dyDescent="0.2">
      <c r="I464" s="9"/>
    </row>
    <row r="465" spans="9:9" x14ac:dyDescent="0.2">
      <c r="I465" s="9"/>
    </row>
    <row r="466" spans="9:9" x14ac:dyDescent="0.2">
      <c r="I466" s="9"/>
    </row>
    <row r="467" spans="9:9" x14ac:dyDescent="0.2">
      <c r="I467" s="9"/>
    </row>
    <row r="468" spans="9:9" x14ac:dyDescent="0.2">
      <c r="I468" s="9"/>
    </row>
    <row r="469" spans="9:9" x14ac:dyDescent="0.2">
      <c r="I469" s="9"/>
    </row>
    <row r="470" spans="9:9" x14ac:dyDescent="0.2">
      <c r="I470" s="9"/>
    </row>
    <row r="471" spans="9:9" x14ac:dyDescent="0.2">
      <c r="I471" s="9"/>
    </row>
    <row r="472" spans="9:9" x14ac:dyDescent="0.2">
      <c r="I472" s="9"/>
    </row>
    <row r="473" spans="9:9" x14ac:dyDescent="0.2">
      <c r="I473" s="9"/>
    </row>
    <row r="474" spans="9:9" x14ac:dyDescent="0.2">
      <c r="I474" s="9"/>
    </row>
    <row r="475" spans="9:9" x14ac:dyDescent="0.2">
      <c r="I475" s="9"/>
    </row>
    <row r="476" spans="9:9" x14ac:dyDescent="0.2">
      <c r="I476" s="9"/>
    </row>
    <row r="477" spans="9:9" x14ac:dyDescent="0.2">
      <c r="I477" s="9"/>
    </row>
    <row r="478" spans="9:9" x14ac:dyDescent="0.2">
      <c r="I478" s="9"/>
    </row>
    <row r="479" spans="9:9" x14ac:dyDescent="0.2">
      <c r="I479" s="9"/>
    </row>
    <row r="480" spans="9:9" x14ac:dyDescent="0.2">
      <c r="I480" s="9"/>
    </row>
    <row r="481" spans="9:9" x14ac:dyDescent="0.2">
      <c r="I481" s="9"/>
    </row>
    <row r="482" spans="9:9" x14ac:dyDescent="0.2">
      <c r="I482" s="9"/>
    </row>
    <row r="483" spans="9:9" x14ac:dyDescent="0.2">
      <c r="I483" s="9"/>
    </row>
    <row r="484" spans="9:9" x14ac:dyDescent="0.2">
      <c r="I484" s="9"/>
    </row>
    <row r="485" spans="9:9" x14ac:dyDescent="0.2">
      <c r="I485" s="9"/>
    </row>
    <row r="486" spans="9:9" x14ac:dyDescent="0.2">
      <c r="I486" s="9"/>
    </row>
    <row r="487" spans="9:9" x14ac:dyDescent="0.2">
      <c r="I487" s="9"/>
    </row>
    <row r="488" spans="9:9" x14ac:dyDescent="0.2">
      <c r="I488" s="9"/>
    </row>
    <row r="489" spans="9:9" x14ac:dyDescent="0.2">
      <c r="I489" s="9"/>
    </row>
    <row r="490" spans="9:9" x14ac:dyDescent="0.2">
      <c r="I490" s="9"/>
    </row>
    <row r="491" spans="9:9" x14ac:dyDescent="0.2">
      <c r="I491" s="9"/>
    </row>
    <row r="492" spans="9:9" x14ac:dyDescent="0.2">
      <c r="I492" s="9"/>
    </row>
    <row r="493" spans="9:9" x14ac:dyDescent="0.2">
      <c r="I493" s="9"/>
    </row>
    <row r="494" spans="9:9" x14ac:dyDescent="0.2">
      <c r="I494" s="9"/>
    </row>
    <row r="495" spans="9:9" x14ac:dyDescent="0.2">
      <c r="I495" s="9"/>
    </row>
    <row r="496" spans="9:9" x14ac:dyDescent="0.2">
      <c r="I496" s="9"/>
    </row>
    <row r="497" spans="9:9" x14ac:dyDescent="0.2">
      <c r="I497" s="9"/>
    </row>
    <row r="498" spans="9:9" x14ac:dyDescent="0.2">
      <c r="I498" s="9"/>
    </row>
    <row r="499" spans="9:9" x14ac:dyDescent="0.2">
      <c r="I499" s="9"/>
    </row>
    <row r="500" spans="9:9" x14ac:dyDescent="0.2">
      <c r="I500" s="9"/>
    </row>
    <row r="501" spans="9:9" x14ac:dyDescent="0.2">
      <c r="I501" s="9"/>
    </row>
    <row r="502" spans="9:9" x14ac:dyDescent="0.2">
      <c r="I502" s="9"/>
    </row>
    <row r="503" spans="9:9" x14ac:dyDescent="0.2">
      <c r="I503" s="9"/>
    </row>
    <row r="504" spans="9:9" x14ac:dyDescent="0.2">
      <c r="I504" s="9"/>
    </row>
    <row r="505" spans="9:9" x14ac:dyDescent="0.2">
      <c r="I505" s="9"/>
    </row>
    <row r="506" spans="9:9" x14ac:dyDescent="0.2">
      <c r="I506" s="9"/>
    </row>
    <row r="507" spans="9:9" x14ac:dyDescent="0.2">
      <c r="I507" s="9"/>
    </row>
    <row r="508" spans="9:9" x14ac:dyDescent="0.2">
      <c r="I508" s="9"/>
    </row>
    <row r="509" spans="9:9" x14ac:dyDescent="0.2">
      <c r="I509" s="9"/>
    </row>
    <row r="510" spans="9:9" x14ac:dyDescent="0.2">
      <c r="I510" s="9"/>
    </row>
    <row r="511" spans="9:9" x14ac:dyDescent="0.2">
      <c r="I511" s="9"/>
    </row>
    <row r="512" spans="9:9" x14ac:dyDescent="0.2">
      <c r="I512" s="9"/>
    </row>
    <row r="513" spans="9:9" x14ac:dyDescent="0.2">
      <c r="I513" s="9"/>
    </row>
    <row r="514" spans="9:9" x14ac:dyDescent="0.2">
      <c r="I514" s="9"/>
    </row>
    <row r="515" spans="9:9" x14ac:dyDescent="0.2">
      <c r="I515" s="9"/>
    </row>
    <row r="516" spans="9:9" x14ac:dyDescent="0.2">
      <c r="I516" s="9"/>
    </row>
    <row r="517" spans="9:9" x14ac:dyDescent="0.2">
      <c r="I517" s="9"/>
    </row>
    <row r="518" spans="9:9" x14ac:dyDescent="0.2">
      <c r="I518" s="9"/>
    </row>
    <row r="519" spans="9:9" x14ac:dyDescent="0.2">
      <c r="I519" s="9"/>
    </row>
    <row r="520" spans="9:9" x14ac:dyDescent="0.2">
      <c r="I520" s="9"/>
    </row>
    <row r="521" spans="9:9" x14ac:dyDescent="0.2">
      <c r="I521" s="9"/>
    </row>
    <row r="522" spans="9:9" x14ac:dyDescent="0.2">
      <c r="I522" s="9"/>
    </row>
    <row r="523" spans="9:9" x14ac:dyDescent="0.2">
      <c r="I523" s="9"/>
    </row>
    <row r="524" spans="9:9" x14ac:dyDescent="0.2">
      <c r="I524" s="9"/>
    </row>
    <row r="525" spans="9:9" x14ac:dyDescent="0.2">
      <c r="I525" s="9"/>
    </row>
    <row r="526" spans="9:9" x14ac:dyDescent="0.2">
      <c r="I526" s="9"/>
    </row>
    <row r="527" spans="9:9" x14ac:dyDescent="0.2">
      <c r="I527" s="9"/>
    </row>
    <row r="528" spans="9:9" x14ac:dyDescent="0.2">
      <c r="I528" s="9"/>
    </row>
    <row r="529" spans="9:9" x14ac:dyDescent="0.2">
      <c r="I529" s="9"/>
    </row>
    <row r="530" spans="9:9" x14ac:dyDescent="0.2">
      <c r="I530" s="9"/>
    </row>
    <row r="531" spans="9:9" x14ac:dyDescent="0.2">
      <c r="I531" s="9"/>
    </row>
    <row r="532" spans="9:9" x14ac:dyDescent="0.2">
      <c r="I532" s="9"/>
    </row>
    <row r="533" spans="9:9" x14ac:dyDescent="0.2">
      <c r="I533" s="9"/>
    </row>
    <row r="534" spans="9:9" x14ac:dyDescent="0.2">
      <c r="I534" s="9"/>
    </row>
    <row r="535" spans="9:9" x14ac:dyDescent="0.2">
      <c r="I535" s="9"/>
    </row>
    <row r="536" spans="9:9" x14ac:dyDescent="0.2">
      <c r="I536" s="9"/>
    </row>
    <row r="537" spans="9:9" x14ac:dyDescent="0.2">
      <c r="I537" s="9"/>
    </row>
    <row r="538" spans="9:9" x14ac:dyDescent="0.2">
      <c r="I538" s="9"/>
    </row>
    <row r="539" spans="9:9" x14ac:dyDescent="0.2">
      <c r="I539" s="9"/>
    </row>
    <row r="540" spans="9:9" x14ac:dyDescent="0.2">
      <c r="I540" s="9"/>
    </row>
    <row r="541" spans="9:9" x14ac:dyDescent="0.2">
      <c r="I541" s="9"/>
    </row>
    <row r="542" spans="9:9" x14ac:dyDescent="0.2">
      <c r="I542" s="9"/>
    </row>
    <row r="543" spans="9:9" x14ac:dyDescent="0.2">
      <c r="I543" s="9"/>
    </row>
    <row r="544" spans="9:9" x14ac:dyDescent="0.2">
      <c r="I544" s="9"/>
    </row>
    <row r="545" spans="9:9" x14ac:dyDescent="0.2">
      <c r="I545" s="9"/>
    </row>
    <row r="546" spans="9:9" x14ac:dyDescent="0.2">
      <c r="I546" s="9"/>
    </row>
    <row r="547" spans="9:9" x14ac:dyDescent="0.2">
      <c r="I547" s="9"/>
    </row>
    <row r="548" spans="9:9" x14ac:dyDescent="0.2">
      <c r="I548" s="9"/>
    </row>
    <row r="549" spans="9:9" x14ac:dyDescent="0.2">
      <c r="I549" s="9"/>
    </row>
    <row r="550" spans="9:9" x14ac:dyDescent="0.2">
      <c r="I550" s="9"/>
    </row>
    <row r="551" spans="9:9" x14ac:dyDescent="0.2">
      <c r="I551" s="9"/>
    </row>
    <row r="552" spans="9:9" x14ac:dyDescent="0.2">
      <c r="I552" s="9"/>
    </row>
    <row r="553" spans="9:9" x14ac:dyDescent="0.2">
      <c r="I553" s="9"/>
    </row>
    <row r="554" spans="9:9" x14ac:dyDescent="0.2">
      <c r="I554" s="9"/>
    </row>
    <row r="555" spans="9:9" x14ac:dyDescent="0.2">
      <c r="I555" s="9"/>
    </row>
    <row r="556" spans="9:9" x14ac:dyDescent="0.2">
      <c r="I556" s="9"/>
    </row>
    <row r="557" spans="9:9" x14ac:dyDescent="0.2">
      <c r="I557" s="9"/>
    </row>
    <row r="558" spans="9:9" x14ac:dyDescent="0.2">
      <c r="I558" s="9"/>
    </row>
    <row r="559" spans="9:9" x14ac:dyDescent="0.2">
      <c r="I559" s="9"/>
    </row>
    <row r="560" spans="9:9" x14ac:dyDescent="0.2">
      <c r="I560" s="9"/>
    </row>
    <row r="561" spans="9:9" x14ac:dyDescent="0.2">
      <c r="I561" s="9"/>
    </row>
    <row r="562" spans="9:9" x14ac:dyDescent="0.2">
      <c r="I562" s="9"/>
    </row>
    <row r="563" spans="9:9" x14ac:dyDescent="0.2">
      <c r="I563" s="9"/>
    </row>
    <row r="564" spans="9:9" x14ac:dyDescent="0.2">
      <c r="I564" s="9"/>
    </row>
    <row r="565" spans="9:9" x14ac:dyDescent="0.2">
      <c r="I565" s="9"/>
    </row>
    <row r="566" spans="9:9" x14ac:dyDescent="0.2">
      <c r="I566" s="9"/>
    </row>
    <row r="567" spans="9:9" x14ac:dyDescent="0.2">
      <c r="I567" s="9"/>
    </row>
    <row r="568" spans="9:9" x14ac:dyDescent="0.2">
      <c r="I568" s="9"/>
    </row>
    <row r="569" spans="9:9" x14ac:dyDescent="0.2">
      <c r="I569" s="9"/>
    </row>
    <row r="570" spans="9:9" x14ac:dyDescent="0.2">
      <c r="I570" s="9"/>
    </row>
    <row r="571" spans="9:9" x14ac:dyDescent="0.2">
      <c r="I571" s="9"/>
    </row>
    <row r="572" spans="9:9" x14ac:dyDescent="0.2">
      <c r="I572" s="9"/>
    </row>
    <row r="573" spans="9:9" x14ac:dyDescent="0.2">
      <c r="I573" s="9"/>
    </row>
    <row r="574" spans="9:9" x14ac:dyDescent="0.2">
      <c r="I574" s="9"/>
    </row>
    <row r="575" spans="9:9" x14ac:dyDescent="0.2">
      <c r="I575" s="9"/>
    </row>
    <row r="576" spans="9:9" x14ac:dyDescent="0.2">
      <c r="I576" s="9"/>
    </row>
    <row r="577" spans="9:9" x14ac:dyDescent="0.2">
      <c r="I577" s="9"/>
    </row>
    <row r="578" spans="9:9" x14ac:dyDescent="0.2">
      <c r="I578" s="9"/>
    </row>
    <row r="579" spans="9:9" x14ac:dyDescent="0.2">
      <c r="I579" s="9"/>
    </row>
    <row r="580" spans="9:9" x14ac:dyDescent="0.2">
      <c r="I580" s="9"/>
    </row>
    <row r="581" spans="9:9" x14ac:dyDescent="0.2">
      <c r="I581" s="9"/>
    </row>
    <row r="582" spans="9:9" x14ac:dyDescent="0.2">
      <c r="I582" s="9"/>
    </row>
    <row r="583" spans="9:9" x14ac:dyDescent="0.2">
      <c r="I583" s="9"/>
    </row>
    <row r="584" spans="9:9" x14ac:dyDescent="0.2">
      <c r="I584" s="9"/>
    </row>
    <row r="585" spans="9:9" x14ac:dyDescent="0.2">
      <c r="I585" s="9"/>
    </row>
    <row r="586" spans="9:9" x14ac:dyDescent="0.2">
      <c r="I586" s="9"/>
    </row>
    <row r="587" spans="9:9" x14ac:dyDescent="0.2">
      <c r="I587" s="9"/>
    </row>
    <row r="588" spans="9:9" x14ac:dyDescent="0.2">
      <c r="I588" s="9"/>
    </row>
    <row r="589" spans="9:9" x14ac:dyDescent="0.2">
      <c r="I589" s="9"/>
    </row>
    <row r="590" spans="9:9" x14ac:dyDescent="0.2">
      <c r="I590" s="9"/>
    </row>
    <row r="591" spans="9:9" x14ac:dyDescent="0.2">
      <c r="I591" s="9"/>
    </row>
    <row r="592" spans="9:9" x14ac:dyDescent="0.2">
      <c r="I592" s="9"/>
    </row>
    <row r="593" spans="9:9" x14ac:dyDescent="0.2">
      <c r="I593" s="9"/>
    </row>
    <row r="594" spans="9:9" x14ac:dyDescent="0.2">
      <c r="I594" s="9"/>
    </row>
    <row r="595" spans="9:9" x14ac:dyDescent="0.2">
      <c r="I595" s="9"/>
    </row>
    <row r="596" spans="9:9" x14ac:dyDescent="0.2">
      <c r="I596" s="9"/>
    </row>
    <row r="597" spans="9:9" x14ac:dyDescent="0.2">
      <c r="I597" s="9"/>
    </row>
    <row r="598" spans="9:9" x14ac:dyDescent="0.2">
      <c r="I598" s="9"/>
    </row>
    <row r="599" spans="9:9" x14ac:dyDescent="0.2">
      <c r="I599" s="9"/>
    </row>
    <row r="600" spans="9:9" x14ac:dyDescent="0.2">
      <c r="I600" s="9"/>
    </row>
    <row r="601" spans="9:9" x14ac:dyDescent="0.2">
      <c r="I601" s="9"/>
    </row>
    <row r="602" spans="9:9" x14ac:dyDescent="0.2">
      <c r="I602" s="9"/>
    </row>
    <row r="603" spans="9:9" x14ac:dyDescent="0.2">
      <c r="I603" s="9"/>
    </row>
    <row r="604" spans="9:9" x14ac:dyDescent="0.2">
      <c r="I604" s="9"/>
    </row>
    <row r="605" spans="9:9" x14ac:dyDescent="0.2">
      <c r="I605" s="9"/>
    </row>
    <row r="606" spans="9:9" x14ac:dyDescent="0.2">
      <c r="I606" s="9"/>
    </row>
    <row r="607" spans="9:9" x14ac:dyDescent="0.2">
      <c r="I607" s="9"/>
    </row>
    <row r="608" spans="9:9" x14ac:dyDescent="0.2">
      <c r="I608" s="9"/>
    </row>
    <row r="609" spans="9:9" x14ac:dyDescent="0.2">
      <c r="I609" s="9"/>
    </row>
    <row r="610" spans="9:9" x14ac:dyDescent="0.2">
      <c r="I610" s="9"/>
    </row>
    <row r="611" spans="9:9" x14ac:dyDescent="0.2">
      <c r="I611" s="9"/>
    </row>
    <row r="612" spans="9:9" x14ac:dyDescent="0.2">
      <c r="I612" s="9"/>
    </row>
    <row r="613" spans="9:9" x14ac:dyDescent="0.2">
      <c r="I613" s="9"/>
    </row>
    <row r="614" spans="9:9" x14ac:dyDescent="0.2">
      <c r="I614" s="9"/>
    </row>
    <row r="615" spans="9:9" x14ac:dyDescent="0.2">
      <c r="I615" s="9"/>
    </row>
    <row r="616" spans="9:9" x14ac:dyDescent="0.2">
      <c r="I616" s="9"/>
    </row>
    <row r="617" spans="9:9" x14ac:dyDescent="0.2">
      <c r="I617" s="9"/>
    </row>
    <row r="618" spans="9:9" x14ac:dyDescent="0.2">
      <c r="I618" s="9"/>
    </row>
    <row r="619" spans="9:9" x14ac:dyDescent="0.2">
      <c r="I619" s="9"/>
    </row>
    <row r="620" spans="9:9" x14ac:dyDescent="0.2">
      <c r="I620" s="9"/>
    </row>
    <row r="621" spans="9:9" x14ac:dyDescent="0.2">
      <c r="I621" s="9"/>
    </row>
    <row r="622" spans="9:9" x14ac:dyDescent="0.2">
      <c r="I622" s="9"/>
    </row>
    <row r="623" spans="9:9" x14ac:dyDescent="0.2">
      <c r="I623" s="9"/>
    </row>
    <row r="624" spans="9:9" x14ac:dyDescent="0.2">
      <c r="I624" s="9"/>
    </row>
    <row r="625" spans="9:9" x14ac:dyDescent="0.2">
      <c r="I625" s="9"/>
    </row>
    <row r="626" spans="9:9" x14ac:dyDescent="0.2">
      <c r="I626" s="9"/>
    </row>
    <row r="627" spans="9:9" x14ac:dyDescent="0.2">
      <c r="I627" s="9"/>
    </row>
    <row r="628" spans="9:9" x14ac:dyDescent="0.2">
      <c r="I628" s="9"/>
    </row>
    <row r="629" spans="9:9" x14ac:dyDescent="0.2">
      <c r="I629" s="9"/>
    </row>
    <row r="630" spans="9:9" x14ac:dyDescent="0.2">
      <c r="I630" s="9"/>
    </row>
    <row r="631" spans="9:9" x14ac:dyDescent="0.2">
      <c r="I631" s="9"/>
    </row>
    <row r="632" spans="9:9" x14ac:dyDescent="0.2">
      <c r="I632" s="9"/>
    </row>
    <row r="633" spans="9:9" x14ac:dyDescent="0.2">
      <c r="I633" s="9"/>
    </row>
    <row r="634" spans="9:9" x14ac:dyDescent="0.2">
      <c r="I634" s="9"/>
    </row>
    <row r="635" spans="9:9" x14ac:dyDescent="0.2">
      <c r="I635" s="9"/>
    </row>
    <row r="636" spans="9:9" x14ac:dyDescent="0.2">
      <c r="I636" s="9"/>
    </row>
    <row r="637" spans="9:9" x14ac:dyDescent="0.2">
      <c r="I637" s="9"/>
    </row>
    <row r="638" spans="9:9" x14ac:dyDescent="0.2">
      <c r="I638" s="9"/>
    </row>
    <row r="639" spans="9:9" x14ac:dyDescent="0.2">
      <c r="I639" s="9"/>
    </row>
    <row r="640" spans="9:9" x14ac:dyDescent="0.2">
      <c r="I640" s="9"/>
    </row>
    <row r="641" spans="9:9" x14ac:dyDescent="0.2">
      <c r="I641" s="9"/>
    </row>
    <row r="642" spans="9:9" x14ac:dyDescent="0.2">
      <c r="I642" s="9"/>
    </row>
    <row r="643" spans="9:9" x14ac:dyDescent="0.2">
      <c r="I643" s="9"/>
    </row>
    <row r="644" spans="9:9" x14ac:dyDescent="0.2">
      <c r="I644" s="9"/>
    </row>
    <row r="645" spans="9:9" x14ac:dyDescent="0.2">
      <c r="I645" s="9"/>
    </row>
    <row r="646" spans="9:9" x14ac:dyDescent="0.2">
      <c r="I646" s="9"/>
    </row>
    <row r="647" spans="9:9" x14ac:dyDescent="0.2">
      <c r="I647" s="9"/>
    </row>
    <row r="648" spans="9:9" x14ac:dyDescent="0.2">
      <c r="I648" s="9"/>
    </row>
    <row r="649" spans="9:9" x14ac:dyDescent="0.2">
      <c r="I649" s="9"/>
    </row>
    <row r="650" spans="9:9" x14ac:dyDescent="0.2">
      <c r="I650" s="9"/>
    </row>
    <row r="651" spans="9:9" x14ac:dyDescent="0.2">
      <c r="I651" s="9"/>
    </row>
    <row r="652" spans="9:9" x14ac:dyDescent="0.2">
      <c r="I652" s="9"/>
    </row>
    <row r="653" spans="9:9" x14ac:dyDescent="0.2">
      <c r="I653" s="9"/>
    </row>
    <row r="654" spans="9:9" x14ac:dyDescent="0.2">
      <c r="I654" s="9"/>
    </row>
    <row r="655" spans="9:9" x14ac:dyDescent="0.2">
      <c r="I655" s="9"/>
    </row>
    <row r="656" spans="9:9" x14ac:dyDescent="0.2">
      <c r="I656" s="9"/>
    </row>
    <row r="657" spans="9:9" x14ac:dyDescent="0.2">
      <c r="I657" s="9"/>
    </row>
    <row r="658" spans="9:9" x14ac:dyDescent="0.2">
      <c r="I658" s="9"/>
    </row>
    <row r="659" spans="9:9" x14ac:dyDescent="0.2">
      <c r="I659" s="9"/>
    </row>
    <row r="660" spans="9:9" x14ac:dyDescent="0.2">
      <c r="I660" s="9"/>
    </row>
    <row r="661" spans="9:9" x14ac:dyDescent="0.2">
      <c r="I661" s="9"/>
    </row>
    <row r="662" spans="9:9" x14ac:dyDescent="0.2">
      <c r="I662" s="9"/>
    </row>
    <row r="663" spans="9:9" x14ac:dyDescent="0.2">
      <c r="I663" s="9"/>
    </row>
    <row r="664" spans="9:9" x14ac:dyDescent="0.2">
      <c r="I664" s="9"/>
    </row>
    <row r="665" spans="9:9" x14ac:dyDescent="0.2">
      <c r="I665" s="9"/>
    </row>
    <row r="666" spans="9:9" x14ac:dyDescent="0.2">
      <c r="I666" s="9"/>
    </row>
    <row r="667" spans="9:9" x14ac:dyDescent="0.2">
      <c r="I667" s="9"/>
    </row>
    <row r="668" spans="9:9" x14ac:dyDescent="0.2">
      <c r="I668" s="9"/>
    </row>
    <row r="669" spans="9:9" x14ac:dyDescent="0.2">
      <c r="I669" s="9"/>
    </row>
    <row r="670" spans="9:9" x14ac:dyDescent="0.2">
      <c r="I670" s="9"/>
    </row>
    <row r="671" spans="9:9" x14ac:dyDescent="0.2">
      <c r="I671" s="9"/>
    </row>
    <row r="672" spans="9:9" x14ac:dyDescent="0.2">
      <c r="I672" s="9"/>
    </row>
    <row r="673" spans="9:9" x14ac:dyDescent="0.2">
      <c r="I673" s="9"/>
    </row>
    <row r="674" spans="9:9" x14ac:dyDescent="0.2">
      <c r="I674" s="9"/>
    </row>
    <row r="675" spans="9:9" x14ac:dyDescent="0.2">
      <c r="I675" s="9"/>
    </row>
    <row r="676" spans="9:9" x14ac:dyDescent="0.2">
      <c r="I676" s="9"/>
    </row>
    <row r="677" spans="9:9" x14ac:dyDescent="0.2">
      <c r="I677" s="9"/>
    </row>
    <row r="678" spans="9:9" x14ac:dyDescent="0.2">
      <c r="I678" s="9"/>
    </row>
    <row r="679" spans="9:9" x14ac:dyDescent="0.2">
      <c r="I679" s="9"/>
    </row>
    <row r="680" spans="9:9" x14ac:dyDescent="0.2">
      <c r="I680" s="9"/>
    </row>
    <row r="681" spans="9:9" x14ac:dyDescent="0.2">
      <c r="I681" s="9"/>
    </row>
    <row r="682" spans="9:9" x14ac:dyDescent="0.2">
      <c r="I682" s="9"/>
    </row>
    <row r="683" spans="9:9" x14ac:dyDescent="0.2">
      <c r="I683" s="9"/>
    </row>
    <row r="684" spans="9:9" x14ac:dyDescent="0.2">
      <c r="I684" s="9"/>
    </row>
    <row r="685" spans="9:9" x14ac:dyDescent="0.2">
      <c r="I685" s="9"/>
    </row>
    <row r="686" spans="9:9" x14ac:dyDescent="0.2">
      <c r="I686" s="9"/>
    </row>
    <row r="687" spans="9:9" x14ac:dyDescent="0.2">
      <c r="I687" s="9"/>
    </row>
    <row r="688" spans="9:9" x14ac:dyDescent="0.2">
      <c r="I688" s="9"/>
    </row>
    <row r="689" spans="9:9" x14ac:dyDescent="0.2">
      <c r="I689" s="9"/>
    </row>
    <row r="690" spans="9:9" x14ac:dyDescent="0.2">
      <c r="I690" s="9"/>
    </row>
    <row r="691" spans="9:9" x14ac:dyDescent="0.2">
      <c r="I691" s="9"/>
    </row>
    <row r="692" spans="9:9" x14ac:dyDescent="0.2">
      <c r="I692" s="9"/>
    </row>
    <row r="693" spans="9:9" x14ac:dyDescent="0.2">
      <c r="I693" s="9"/>
    </row>
    <row r="694" spans="9:9" x14ac:dyDescent="0.2">
      <c r="I694" s="9"/>
    </row>
    <row r="695" spans="9:9" x14ac:dyDescent="0.2">
      <c r="I695" s="9"/>
    </row>
    <row r="696" spans="9:9" x14ac:dyDescent="0.2">
      <c r="I696" s="9"/>
    </row>
    <row r="697" spans="9:9" x14ac:dyDescent="0.2">
      <c r="I697" s="9"/>
    </row>
    <row r="698" spans="9:9" x14ac:dyDescent="0.2">
      <c r="I698" s="9"/>
    </row>
    <row r="699" spans="9:9" x14ac:dyDescent="0.2">
      <c r="I699" s="9"/>
    </row>
    <row r="700" spans="9:9" x14ac:dyDescent="0.2">
      <c r="I700" s="9"/>
    </row>
    <row r="701" spans="9:9" x14ac:dyDescent="0.2">
      <c r="I701" s="9"/>
    </row>
    <row r="702" spans="9:9" x14ac:dyDescent="0.2">
      <c r="I702" s="9"/>
    </row>
    <row r="703" spans="9:9" x14ac:dyDescent="0.2">
      <c r="I703" s="9"/>
    </row>
    <row r="704" spans="9:9" x14ac:dyDescent="0.2">
      <c r="I704" s="9"/>
    </row>
    <row r="705" spans="9:9" x14ac:dyDescent="0.2">
      <c r="I705" s="9"/>
    </row>
    <row r="706" spans="9:9" x14ac:dyDescent="0.2">
      <c r="I706" s="9"/>
    </row>
    <row r="707" spans="9:9" x14ac:dyDescent="0.2">
      <c r="I707" s="9"/>
    </row>
    <row r="708" spans="9:9" x14ac:dyDescent="0.2">
      <c r="I708" s="9"/>
    </row>
    <row r="709" spans="9:9" x14ac:dyDescent="0.2">
      <c r="I709" s="9"/>
    </row>
    <row r="710" spans="9:9" x14ac:dyDescent="0.2">
      <c r="I710" s="9"/>
    </row>
    <row r="711" spans="9:9" x14ac:dyDescent="0.2">
      <c r="I711" s="9"/>
    </row>
    <row r="712" spans="9:9" x14ac:dyDescent="0.2">
      <c r="I712" s="9"/>
    </row>
    <row r="713" spans="9:9" x14ac:dyDescent="0.2">
      <c r="I713" s="9"/>
    </row>
    <row r="714" spans="9:9" x14ac:dyDescent="0.2">
      <c r="I714" s="9"/>
    </row>
    <row r="715" spans="9:9" x14ac:dyDescent="0.2">
      <c r="I715" s="9"/>
    </row>
    <row r="716" spans="9:9" x14ac:dyDescent="0.2">
      <c r="I716" s="9"/>
    </row>
    <row r="717" spans="9:9" x14ac:dyDescent="0.2">
      <c r="I717" s="9"/>
    </row>
    <row r="718" spans="9:9" x14ac:dyDescent="0.2">
      <c r="I718" s="9"/>
    </row>
    <row r="719" spans="9:9" x14ac:dyDescent="0.2">
      <c r="I719" s="9"/>
    </row>
    <row r="720" spans="9:9" x14ac:dyDescent="0.2">
      <c r="I720" s="9"/>
    </row>
    <row r="721" spans="9:9" x14ac:dyDescent="0.2">
      <c r="I721" s="9"/>
    </row>
    <row r="722" spans="9:9" x14ac:dyDescent="0.2">
      <c r="I722" s="9"/>
    </row>
    <row r="723" spans="9:9" x14ac:dyDescent="0.2">
      <c r="I723" s="9"/>
    </row>
    <row r="724" spans="9:9" x14ac:dyDescent="0.2">
      <c r="I724" s="9"/>
    </row>
    <row r="725" spans="9:9" x14ac:dyDescent="0.2">
      <c r="I725" s="9"/>
    </row>
    <row r="726" spans="9:9" x14ac:dyDescent="0.2">
      <c r="I726" s="9"/>
    </row>
    <row r="727" spans="9:9" x14ac:dyDescent="0.2">
      <c r="I727" s="9"/>
    </row>
    <row r="728" spans="9:9" x14ac:dyDescent="0.2">
      <c r="I728" s="9"/>
    </row>
    <row r="729" spans="9:9" x14ac:dyDescent="0.2">
      <c r="I729" s="9"/>
    </row>
    <row r="730" spans="9:9" x14ac:dyDescent="0.2">
      <c r="I730" s="9"/>
    </row>
    <row r="731" spans="9:9" x14ac:dyDescent="0.2">
      <c r="I731" s="9"/>
    </row>
    <row r="732" spans="9:9" x14ac:dyDescent="0.2">
      <c r="I732" s="9"/>
    </row>
    <row r="733" spans="9:9" x14ac:dyDescent="0.2">
      <c r="I733" s="9"/>
    </row>
    <row r="734" spans="9:9" x14ac:dyDescent="0.2">
      <c r="I734" s="9"/>
    </row>
    <row r="735" spans="9:9" x14ac:dyDescent="0.2">
      <c r="I735" s="9"/>
    </row>
    <row r="736" spans="9:9" x14ac:dyDescent="0.2">
      <c r="I736" s="9"/>
    </row>
    <row r="737" spans="9:9" x14ac:dyDescent="0.2">
      <c r="I737" s="9"/>
    </row>
    <row r="738" spans="9:9" x14ac:dyDescent="0.2">
      <c r="I738" s="9"/>
    </row>
    <row r="739" spans="9:9" x14ac:dyDescent="0.2">
      <c r="I739" s="9"/>
    </row>
    <row r="740" spans="9:9" x14ac:dyDescent="0.2">
      <c r="I740" s="9"/>
    </row>
    <row r="741" spans="9:9" x14ac:dyDescent="0.2">
      <c r="I741" s="9"/>
    </row>
    <row r="742" spans="9:9" x14ac:dyDescent="0.2">
      <c r="I742" s="9"/>
    </row>
    <row r="743" spans="9:9" x14ac:dyDescent="0.2">
      <c r="I743" s="9"/>
    </row>
    <row r="744" spans="9:9" x14ac:dyDescent="0.2">
      <c r="I744" s="9"/>
    </row>
    <row r="745" spans="9:9" x14ac:dyDescent="0.2">
      <c r="I745" s="9"/>
    </row>
    <row r="746" spans="9:9" x14ac:dyDescent="0.2">
      <c r="I746" s="9"/>
    </row>
    <row r="747" spans="9:9" x14ac:dyDescent="0.2">
      <c r="I747" s="9"/>
    </row>
    <row r="748" spans="9:9" x14ac:dyDescent="0.2">
      <c r="I748" s="9"/>
    </row>
    <row r="749" spans="9:9" x14ac:dyDescent="0.2">
      <c r="I749" s="9"/>
    </row>
    <row r="750" spans="9:9" x14ac:dyDescent="0.2">
      <c r="I750" s="9"/>
    </row>
    <row r="751" spans="9:9" x14ac:dyDescent="0.2">
      <c r="I751" s="9"/>
    </row>
    <row r="752" spans="9:9" x14ac:dyDescent="0.2">
      <c r="I752" s="9"/>
    </row>
    <row r="753" spans="9:9" x14ac:dyDescent="0.2">
      <c r="I753" s="9"/>
    </row>
    <row r="754" spans="9:9" x14ac:dyDescent="0.2">
      <c r="I754" s="9"/>
    </row>
    <row r="755" spans="9:9" x14ac:dyDescent="0.2">
      <c r="I755" s="9"/>
    </row>
    <row r="756" spans="9:9" x14ac:dyDescent="0.2">
      <c r="I756" s="9"/>
    </row>
    <row r="757" spans="9:9" x14ac:dyDescent="0.2">
      <c r="I757" s="9"/>
    </row>
    <row r="758" spans="9:9" x14ac:dyDescent="0.2">
      <c r="I758" s="9"/>
    </row>
    <row r="759" spans="9:9" x14ac:dyDescent="0.2">
      <c r="I759" s="9"/>
    </row>
    <row r="760" spans="9:9" x14ac:dyDescent="0.2">
      <c r="I760" s="9"/>
    </row>
    <row r="761" spans="9:9" x14ac:dyDescent="0.2">
      <c r="I761" s="9"/>
    </row>
    <row r="762" spans="9:9" x14ac:dyDescent="0.2">
      <c r="I762" s="9"/>
    </row>
    <row r="763" spans="9:9" x14ac:dyDescent="0.2">
      <c r="I763" s="9"/>
    </row>
    <row r="764" spans="9:9" x14ac:dyDescent="0.2">
      <c r="I764" s="9"/>
    </row>
    <row r="765" spans="9:9" x14ac:dyDescent="0.2">
      <c r="I765" s="9"/>
    </row>
    <row r="766" spans="9:9" x14ac:dyDescent="0.2">
      <c r="I766" s="9"/>
    </row>
    <row r="767" spans="9:9" x14ac:dyDescent="0.2">
      <c r="I767" s="9"/>
    </row>
    <row r="768" spans="9:9" x14ac:dyDescent="0.2">
      <c r="I768" s="9"/>
    </row>
    <row r="769" spans="9:9" x14ac:dyDescent="0.2">
      <c r="I769" s="9"/>
    </row>
    <row r="770" spans="9:9" x14ac:dyDescent="0.2">
      <c r="I770" s="9"/>
    </row>
    <row r="771" spans="9:9" x14ac:dyDescent="0.2">
      <c r="I771" s="9"/>
    </row>
    <row r="772" spans="9:9" x14ac:dyDescent="0.2">
      <c r="I772" s="9"/>
    </row>
    <row r="773" spans="9:9" x14ac:dyDescent="0.2">
      <c r="I773" s="9"/>
    </row>
    <row r="774" spans="9:9" x14ac:dyDescent="0.2">
      <c r="I774" s="9"/>
    </row>
    <row r="775" spans="9:9" x14ac:dyDescent="0.2">
      <c r="I775" s="9"/>
    </row>
    <row r="776" spans="9:9" x14ac:dyDescent="0.2">
      <c r="I776" s="9"/>
    </row>
    <row r="777" spans="9:9" x14ac:dyDescent="0.2">
      <c r="I777" s="9"/>
    </row>
    <row r="778" spans="9:9" x14ac:dyDescent="0.2">
      <c r="I778" s="9"/>
    </row>
    <row r="779" spans="9:9" x14ac:dyDescent="0.2">
      <c r="I779" s="9"/>
    </row>
    <row r="780" spans="9:9" x14ac:dyDescent="0.2">
      <c r="I780" s="9"/>
    </row>
    <row r="781" spans="9:9" x14ac:dyDescent="0.2">
      <c r="I781" s="9"/>
    </row>
    <row r="782" spans="9:9" x14ac:dyDescent="0.2">
      <c r="I782" s="9"/>
    </row>
    <row r="783" spans="9:9" x14ac:dyDescent="0.2">
      <c r="I783" s="9"/>
    </row>
    <row r="784" spans="9:9" x14ac:dyDescent="0.2">
      <c r="I784" s="9"/>
    </row>
    <row r="785" spans="9:9" x14ac:dyDescent="0.2">
      <c r="I785" s="9"/>
    </row>
    <row r="786" spans="9:9" x14ac:dyDescent="0.2">
      <c r="I786" s="9"/>
    </row>
    <row r="787" spans="9:9" x14ac:dyDescent="0.2">
      <c r="I787" s="9"/>
    </row>
    <row r="788" spans="9:9" x14ac:dyDescent="0.2">
      <c r="I788" s="9"/>
    </row>
    <row r="789" spans="9:9" x14ac:dyDescent="0.2">
      <c r="I789" s="9"/>
    </row>
    <row r="790" spans="9:9" x14ac:dyDescent="0.2">
      <c r="I790" s="9"/>
    </row>
    <row r="791" spans="9:9" x14ac:dyDescent="0.2">
      <c r="I791" s="9"/>
    </row>
    <row r="792" spans="9:9" x14ac:dyDescent="0.2">
      <c r="I792" s="9"/>
    </row>
    <row r="793" spans="9:9" x14ac:dyDescent="0.2">
      <c r="I793" s="9"/>
    </row>
    <row r="794" spans="9:9" x14ac:dyDescent="0.2">
      <c r="I794" s="9"/>
    </row>
    <row r="795" spans="9:9" x14ac:dyDescent="0.2">
      <c r="I795" s="9"/>
    </row>
    <row r="796" spans="9:9" x14ac:dyDescent="0.2">
      <c r="I796" s="9"/>
    </row>
    <row r="797" spans="9:9" x14ac:dyDescent="0.2">
      <c r="I797" s="9"/>
    </row>
    <row r="798" spans="9:9" x14ac:dyDescent="0.2">
      <c r="I798" s="9"/>
    </row>
    <row r="799" spans="9:9" x14ac:dyDescent="0.2">
      <c r="I799" s="9"/>
    </row>
    <row r="800" spans="9:9" x14ac:dyDescent="0.2">
      <c r="I800" s="9"/>
    </row>
    <row r="801" spans="9:9" x14ac:dyDescent="0.2">
      <c r="I801" s="9"/>
    </row>
    <row r="802" spans="9:9" x14ac:dyDescent="0.2">
      <c r="I802" s="9"/>
    </row>
    <row r="803" spans="9:9" x14ac:dyDescent="0.2">
      <c r="I803" s="9"/>
    </row>
    <row r="804" spans="9:9" x14ac:dyDescent="0.2">
      <c r="I804" s="9"/>
    </row>
    <row r="805" spans="9:9" x14ac:dyDescent="0.2">
      <c r="I805" s="9"/>
    </row>
    <row r="806" spans="9:9" x14ac:dyDescent="0.2">
      <c r="I806" s="9"/>
    </row>
    <row r="807" spans="9:9" x14ac:dyDescent="0.2">
      <c r="I807" s="9"/>
    </row>
    <row r="808" spans="9:9" x14ac:dyDescent="0.2">
      <c r="I808" s="9"/>
    </row>
    <row r="809" spans="9:9" x14ac:dyDescent="0.2">
      <c r="I809" s="9"/>
    </row>
    <row r="810" spans="9:9" x14ac:dyDescent="0.2">
      <c r="I810" s="9"/>
    </row>
    <row r="811" spans="9:9" x14ac:dyDescent="0.2">
      <c r="I811" s="9"/>
    </row>
    <row r="812" spans="9:9" x14ac:dyDescent="0.2">
      <c r="I812" s="9"/>
    </row>
    <row r="813" spans="9:9" x14ac:dyDescent="0.2">
      <c r="I813" s="9"/>
    </row>
    <row r="814" spans="9:9" x14ac:dyDescent="0.2">
      <c r="I814" s="9"/>
    </row>
    <row r="815" spans="9:9" x14ac:dyDescent="0.2">
      <c r="I815" s="9"/>
    </row>
    <row r="816" spans="9:9" x14ac:dyDescent="0.2">
      <c r="I816" s="9"/>
    </row>
    <row r="817" spans="9:9" x14ac:dyDescent="0.2">
      <c r="I817" s="9"/>
    </row>
    <row r="818" spans="9:9" x14ac:dyDescent="0.2">
      <c r="I818" s="9"/>
    </row>
    <row r="819" spans="9:9" x14ac:dyDescent="0.2">
      <c r="I819" s="9"/>
    </row>
    <row r="820" spans="9:9" x14ac:dyDescent="0.2">
      <c r="I820" s="9"/>
    </row>
    <row r="821" spans="9:9" x14ac:dyDescent="0.2">
      <c r="I821" s="9"/>
    </row>
    <row r="822" spans="9:9" x14ac:dyDescent="0.2">
      <c r="I822" s="9"/>
    </row>
    <row r="823" spans="9:9" x14ac:dyDescent="0.2">
      <c r="I823" s="9"/>
    </row>
    <row r="824" spans="9:9" x14ac:dyDescent="0.2">
      <c r="I824" s="9"/>
    </row>
    <row r="825" spans="9:9" x14ac:dyDescent="0.2">
      <c r="I825" s="9"/>
    </row>
    <row r="826" spans="9:9" x14ac:dyDescent="0.2">
      <c r="I826" s="9"/>
    </row>
    <row r="827" spans="9:9" x14ac:dyDescent="0.2">
      <c r="I827" s="9"/>
    </row>
    <row r="828" spans="9:9" x14ac:dyDescent="0.2">
      <c r="I828" s="9"/>
    </row>
    <row r="829" spans="9:9" x14ac:dyDescent="0.2">
      <c r="I829" s="9"/>
    </row>
    <row r="830" spans="9:9" x14ac:dyDescent="0.2">
      <c r="I830" s="9"/>
    </row>
    <row r="831" spans="9:9" x14ac:dyDescent="0.2">
      <c r="I831" s="9"/>
    </row>
    <row r="832" spans="9:9" x14ac:dyDescent="0.2">
      <c r="I832" s="9"/>
    </row>
    <row r="833" spans="9:9" x14ac:dyDescent="0.2">
      <c r="I833" s="9"/>
    </row>
    <row r="834" spans="9:9" x14ac:dyDescent="0.2">
      <c r="I834" s="9"/>
    </row>
    <row r="835" spans="9:9" x14ac:dyDescent="0.2">
      <c r="I835" s="9"/>
    </row>
    <row r="836" spans="9:9" x14ac:dyDescent="0.2">
      <c r="I836" s="9"/>
    </row>
    <row r="837" spans="9:9" x14ac:dyDescent="0.2">
      <c r="I837" s="9"/>
    </row>
    <row r="838" spans="9:9" x14ac:dyDescent="0.2">
      <c r="I838" s="9"/>
    </row>
    <row r="839" spans="9:9" x14ac:dyDescent="0.2">
      <c r="I839" s="9"/>
    </row>
    <row r="840" spans="9:9" x14ac:dyDescent="0.2">
      <c r="I840" s="9"/>
    </row>
    <row r="841" spans="9:9" x14ac:dyDescent="0.2">
      <c r="I841" s="9"/>
    </row>
    <row r="842" spans="9:9" x14ac:dyDescent="0.2">
      <c r="I842" s="9"/>
    </row>
    <row r="843" spans="9:9" x14ac:dyDescent="0.2">
      <c r="I843" s="9"/>
    </row>
    <row r="844" spans="9:9" x14ac:dyDescent="0.2">
      <c r="I844" s="9"/>
    </row>
    <row r="845" spans="9:9" x14ac:dyDescent="0.2">
      <c r="I845" s="9"/>
    </row>
    <row r="846" spans="9:9" x14ac:dyDescent="0.2">
      <c r="I846" s="9"/>
    </row>
    <row r="847" spans="9:9" x14ac:dyDescent="0.2">
      <c r="I847" s="9"/>
    </row>
    <row r="848" spans="9:9" x14ac:dyDescent="0.2">
      <c r="I848" s="9"/>
    </row>
    <row r="849" spans="9:9" x14ac:dyDescent="0.2">
      <c r="I849" s="9"/>
    </row>
    <row r="850" spans="9:9" x14ac:dyDescent="0.2">
      <c r="I850" s="9"/>
    </row>
    <row r="851" spans="9:9" x14ac:dyDescent="0.2">
      <c r="I851" s="9"/>
    </row>
    <row r="852" spans="9:9" x14ac:dyDescent="0.2">
      <c r="I852" s="9"/>
    </row>
    <row r="853" spans="9:9" x14ac:dyDescent="0.2">
      <c r="I853" s="9"/>
    </row>
    <row r="854" spans="9:9" x14ac:dyDescent="0.2">
      <c r="I854" s="9"/>
    </row>
    <row r="855" spans="9:9" x14ac:dyDescent="0.2">
      <c r="I855" s="9"/>
    </row>
    <row r="856" spans="9:9" x14ac:dyDescent="0.2">
      <c r="I856" s="9"/>
    </row>
    <row r="857" spans="9:9" x14ac:dyDescent="0.2">
      <c r="I857" s="9"/>
    </row>
    <row r="858" spans="9:9" x14ac:dyDescent="0.2">
      <c r="I858" s="9"/>
    </row>
    <row r="859" spans="9:9" x14ac:dyDescent="0.2">
      <c r="I859" s="9"/>
    </row>
    <row r="860" spans="9:9" x14ac:dyDescent="0.2">
      <c r="I860" s="9"/>
    </row>
    <row r="861" spans="9:9" x14ac:dyDescent="0.2">
      <c r="I861" s="9"/>
    </row>
    <row r="862" spans="9:9" x14ac:dyDescent="0.2">
      <c r="I862" s="9"/>
    </row>
    <row r="863" spans="9:9" x14ac:dyDescent="0.2">
      <c r="I863" s="9"/>
    </row>
    <row r="864" spans="9:9" x14ac:dyDescent="0.2">
      <c r="I864" s="9"/>
    </row>
    <row r="865" spans="9:9" x14ac:dyDescent="0.2">
      <c r="I865" s="9"/>
    </row>
    <row r="866" spans="9:9" x14ac:dyDescent="0.2">
      <c r="I866" s="9"/>
    </row>
    <row r="867" spans="9:9" x14ac:dyDescent="0.2">
      <c r="I867" s="9"/>
    </row>
    <row r="868" spans="9:9" x14ac:dyDescent="0.2">
      <c r="I868" s="9"/>
    </row>
    <row r="869" spans="9:9" x14ac:dyDescent="0.2">
      <c r="I869" s="9"/>
    </row>
    <row r="870" spans="9:9" x14ac:dyDescent="0.2">
      <c r="I870" s="9"/>
    </row>
    <row r="871" spans="9:9" x14ac:dyDescent="0.2">
      <c r="I871" s="9"/>
    </row>
    <row r="872" spans="9:9" x14ac:dyDescent="0.2">
      <c r="I872" s="9"/>
    </row>
    <row r="873" spans="9:9" x14ac:dyDescent="0.2">
      <c r="I873" s="9"/>
    </row>
    <row r="874" spans="9:9" x14ac:dyDescent="0.2">
      <c r="I874" s="9"/>
    </row>
    <row r="875" spans="9:9" x14ac:dyDescent="0.2">
      <c r="I875" s="9"/>
    </row>
    <row r="876" spans="9:9" x14ac:dyDescent="0.2">
      <c r="I876" s="9"/>
    </row>
    <row r="877" spans="9:9" x14ac:dyDescent="0.2">
      <c r="I877" s="9"/>
    </row>
    <row r="878" spans="9:9" x14ac:dyDescent="0.2">
      <c r="I878" s="9"/>
    </row>
    <row r="879" spans="9:9" x14ac:dyDescent="0.2">
      <c r="I879" s="9"/>
    </row>
    <row r="880" spans="9:9" x14ac:dyDescent="0.2">
      <c r="I880" s="9"/>
    </row>
    <row r="881" spans="9:9" x14ac:dyDescent="0.2">
      <c r="I881" s="9"/>
    </row>
    <row r="882" spans="9:9" x14ac:dyDescent="0.2">
      <c r="I882" s="9"/>
    </row>
    <row r="883" spans="9:9" x14ac:dyDescent="0.2">
      <c r="I883" s="9"/>
    </row>
    <row r="884" spans="9:9" x14ac:dyDescent="0.2">
      <c r="I884" s="9"/>
    </row>
    <row r="885" spans="9:9" x14ac:dyDescent="0.2">
      <c r="I885" s="9"/>
    </row>
    <row r="886" spans="9:9" x14ac:dyDescent="0.2">
      <c r="I886" s="9"/>
    </row>
    <row r="887" spans="9:9" x14ac:dyDescent="0.2">
      <c r="I887" s="9"/>
    </row>
    <row r="888" spans="9:9" x14ac:dyDescent="0.2">
      <c r="I888" s="9"/>
    </row>
    <row r="889" spans="9:9" x14ac:dyDescent="0.2">
      <c r="I889" s="9"/>
    </row>
    <row r="890" spans="9:9" x14ac:dyDescent="0.2">
      <c r="I890" s="9"/>
    </row>
    <row r="891" spans="9:9" x14ac:dyDescent="0.2">
      <c r="I891" s="9"/>
    </row>
    <row r="892" spans="9:9" x14ac:dyDescent="0.2">
      <c r="I892" s="9"/>
    </row>
    <row r="893" spans="9:9" x14ac:dyDescent="0.2">
      <c r="I893" s="9"/>
    </row>
    <row r="894" spans="9:9" x14ac:dyDescent="0.2">
      <c r="I894" s="9"/>
    </row>
    <row r="895" spans="9:9" x14ac:dyDescent="0.2">
      <c r="I895" s="9"/>
    </row>
    <row r="896" spans="9:9" x14ac:dyDescent="0.2">
      <c r="I896" s="9"/>
    </row>
    <row r="897" spans="9:9" x14ac:dyDescent="0.2">
      <c r="I897" s="9"/>
    </row>
    <row r="898" spans="9:9" x14ac:dyDescent="0.2">
      <c r="I898" s="9"/>
    </row>
    <row r="899" spans="9:9" x14ac:dyDescent="0.2">
      <c r="I899" s="9"/>
    </row>
    <row r="900" spans="9:9" x14ac:dyDescent="0.2">
      <c r="I900" s="9"/>
    </row>
    <row r="901" spans="9:9" x14ac:dyDescent="0.2">
      <c r="I901" s="9"/>
    </row>
    <row r="902" spans="9:9" x14ac:dyDescent="0.2">
      <c r="I902" s="9"/>
    </row>
    <row r="903" spans="9:9" x14ac:dyDescent="0.2">
      <c r="I903" s="9"/>
    </row>
    <row r="904" spans="9:9" x14ac:dyDescent="0.2">
      <c r="I904" s="9"/>
    </row>
    <row r="905" spans="9:9" x14ac:dyDescent="0.2">
      <c r="I905" s="9"/>
    </row>
    <row r="906" spans="9:9" x14ac:dyDescent="0.2">
      <c r="I906" s="9"/>
    </row>
    <row r="907" spans="9:9" x14ac:dyDescent="0.2">
      <c r="I907" s="9"/>
    </row>
    <row r="908" spans="9:9" x14ac:dyDescent="0.2">
      <c r="I908" s="9"/>
    </row>
    <row r="909" spans="9:9" x14ac:dyDescent="0.2">
      <c r="I909" s="9"/>
    </row>
    <row r="910" spans="9:9" x14ac:dyDescent="0.2">
      <c r="I910" s="9"/>
    </row>
    <row r="911" spans="9:9" x14ac:dyDescent="0.2">
      <c r="I911" s="9"/>
    </row>
    <row r="912" spans="9:9" x14ac:dyDescent="0.2">
      <c r="I912" s="9"/>
    </row>
    <row r="913" spans="9:9" x14ac:dyDescent="0.2">
      <c r="I913" s="9"/>
    </row>
    <row r="914" spans="9:9" x14ac:dyDescent="0.2">
      <c r="I914" s="9"/>
    </row>
    <row r="915" spans="9:9" x14ac:dyDescent="0.2">
      <c r="I915" s="9"/>
    </row>
    <row r="916" spans="9:9" x14ac:dyDescent="0.2">
      <c r="I916" s="9"/>
    </row>
    <row r="917" spans="9:9" x14ac:dyDescent="0.2">
      <c r="I917" s="9"/>
    </row>
    <row r="918" spans="9:9" x14ac:dyDescent="0.2">
      <c r="I918" s="9"/>
    </row>
    <row r="919" spans="9:9" x14ac:dyDescent="0.2">
      <c r="I919" s="9"/>
    </row>
    <row r="920" spans="9:9" x14ac:dyDescent="0.2">
      <c r="I920" s="9"/>
    </row>
    <row r="921" spans="9:9" x14ac:dyDescent="0.2">
      <c r="I921" s="9"/>
    </row>
    <row r="922" spans="9:9" x14ac:dyDescent="0.2">
      <c r="I922" s="9"/>
    </row>
    <row r="923" spans="9:9" x14ac:dyDescent="0.2">
      <c r="I923" s="9"/>
    </row>
    <row r="924" spans="9:9" x14ac:dyDescent="0.2">
      <c r="I924" s="9"/>
    </row>
    <row r="925" spans="9:9" x14ac:dyDescent="0.2">
      <c r="I925" s="9"/>
    </row>
    <row r="926" spans="9:9" x14ac:dyDescent="0.2">
      <c r="I926" s="9"/>
    </row>
    <row r="927" spans="9:9" x14ac:dyDescent="0.2">
      <c r="I927" s="9"/>
    </row>
    <row r="928" spans="9:9" x14ac:dyDescent="0.2">
      <c r="I928" s="9"/>
    </row>
    <row r="929" spans="9:9" x14ac:dyDescent="0.2">
      <c r="I929" s="9"/>
    </row>
    <row r="930" spans="9:9" x14ac:dyDescent="0.2">
      <c r="I930" s="9"/>
    </row>
    <row r="931" spans="9:9" x14ac:dyDescent="0.2">
      <c r="I931" s="9"/>
    </row>
    <row r="932" spans="9:9" x14ac:dyDescent="0.2">
      <c r="I932" s="9"/>
    </row>
    <row r="933" spans="9:9" x14ac:dyDescent="0.2">
      <c r="I933" s="9"/>
    </row>
    <row r="934" spans="9:9" x14ac:dyDescent="0.2">
      <c r="I934" s="9"/>
    </row>
    <row r="935" spans="9:9" x14ac:dyDescent="0.2">
      <c r="I935" s="9"/>
    </row>
    <row r="936" spans="9:9" x14ac:dyDescent="0.2">
      <c r="I936" s="9"/>
    </row>
    <row r="937" spans="9:9" x14ac:dyDescent="0.2">
      <c r="I937" s="9"/>
    </row>
    <row r="938" spans="9:9" x14ac:dyDescent="0.2">
      <c r="I938" s="9"/>
    </row>
    <row r="939" spans="9:9" x14ac:dyDescent="0.2">
      <c r="I939" s="9"/>
    </row>
    <row r="940" spans="9:9" x14ac:dyDescent="0.2">
      <c r="I940" s="9"/>
    </row>
    <row r="941" spans="9:9" x14ac:dyDescent="0.2">
      <c r="I941" s="9"/>
    </row>
    <row r="942" spans="9:9" x14ac:dyDescent="0.2">
      <c r="I942" s="9"/>
    </row>
    <row r="943" spans="9:9" x14ac:dyDescent="0.2">
      <c r="I943" s="9"/>
    </row>
    <row r="944" spans="9:9" x14ac:dyDescent="0.2">
      <c r="I944" s="9"/>
    </row>
    <row r="945" spans="9:9" x14ac:dyDescent="0.2">
      <c r="I945" s="9"/>
    </row>
    <row r="946" spans="9:9" x14ac:dyDescent="0.2">
      <c r="I946" s="9"/>
    </row>
    <row r="947" spans="9:9" x14ac:dyDescent="0.2">
      <c r="I947" s="9"/>
    </row>
    <row r="948" spans="9:9" x14ac:dyDescent="0.2">
      <c r="I948" s="9"/>
    </row>
    <row r="949" spans="9:9" x14ac:dyDescent="0.2">
      <c r="I949" s="9"/>
    </row>
    <row r="950" spans="9:9" x14ac:dyDescent="0.2">
      <c r="I950" s="9"/>
    </row>
    <row r="951" spans="9:9" x14ac:dyDescent="0.2">
      <c r="I951" s="9"/>
    </row>
    <row r="952" spans="9:9" x14ac:dyDescent="0.2">
      <c r="I952" s="9"/>
    </row>
    <row r="953" spans="9:9" x14ac:dyDescent="0.2">
      <c r="I953" s="9"/>
    </row>
    <row r="954" spans="9:9" x14ac:dyDescent="0.2">
      <c r="I954" s="9"/>
    </row>
    <row r="955" spans="9:9" x14ac:dyDescent="0.2">
      <c r="I955" s="9"/>
    </row>
    <row r="956" spans="9:9" x14ac:dyDescent="0.2">
      <c r="I956" s="9"/>
    </row>
    <row r="957" spans="9:9" x14ac:dyDescent="0.2">
      <c r="I957" s="9"/>
    </row>
    <row r="958" spans="9:9" x14ac:dyDescent="0.2">
      <c r="I958" s="9"/>
    </row>
    <row r="959" spans="9:9" x14ac:dyDescent="0.2">
      <c r="I959" s="9"/>
    </row>
    <row r="960" spans="9:9" x14ac:dyDescent="0.2">
      <c r="I960" s="9"/>
    </row>
    <row r="961" spans="9:9" x14ac:dyDescent="0.2">
      <c r="I961" s="9"/>
    </row>
    <row r="962" spans="9:9" x14ac:dyDescent="0.2">
      <c r="I962" s="9"/>
    </row>
    <row r="963" spans="9:9" x14ac:dyDescent="0.2">
      <c r="I963" s="9"/>
    </row>
    <row r="964" spans="9:9" x14ac:dyDescent="0.2">
      <c r="I964" s="9"/>
    </row>
    <row r="965" spans="9:9" x14ac:dyDescent="0.2">
      <c r="I965" s="9"/>
    </row>
    <row r="966" spans="9:9" x14ac:dyDescent="0.2">
      <c r="I966" s="9"/>
    </row>
    <row r="967" spans="9:9" x14ac:dyDescent="0.2">
      <c r="I967" s="9"/>
    </row>
    <row r="968" spans="9:9" x14ac:dyDescent="0.2">
      <c r="I968" s="9"/>
    </row>
    <row r="969" spans="9:9" x14ac:dyDescent="0.2">
      <c r="I969" s="9"/>
    </row>
    <row r="970" spans="9:9" x14ac:dyDescent="0.2">
      <c r="I970" s="9"/>
    </row>
    <row r="971" spans="9:9" x14ac:dyDescent="0.2">
      <c r="I971" s="9"/>
    </row>
    <row r="972" spans="9:9" x14ac:dyDescent="0.2">
      <c r="I972" s="9"/>
    </row>
    <row r="973" spans="9:9" x14ac:dyDescent="0.2">
      <c r="I973" s="9"/>
    </row>
    <row r="974" spans="9:9" x14ac:dyDescent="0.2">
      <c r="I974" s="9"/>
    </row>
    <row r="975" spans="9:9" x14ac:dyDescent="0.2">
      <c r="I975" s="9"/>
    </row>
    <row r="976" spans="9:9" x14ac:dyDescent="0.2">
      <c r="I976" s="9"/>
    </row>
    <row r="977" spans="9:9" x14ac:dyDescent="0.2">
      <c r="I977" s="9"/>
    </row>
    <row r="978" spans="9:9" x14ac:dyDescent="0.2">
      <c r="I978" s="9"/>
    </row>
    <row r="979" spans="9:9" x14ac:dyDescent="0.2">
      <c r="I979" s="9"/>
    </row>
    <row r="980" spans="9:9" x14ac:dyDescent="0.2">
      <c r="I980" s="9"/>
    </row>
    <row r="981" spans="9:9" x14ac:dyDescent="0.2">
      <c r="I981" s="9"/>
    </row>
    <row r="982" spans="9:9" x14ac:dyDescent="0.2">
      <c r="I982" s="9"/>
    </row>
    <row r="983" spans="9:9" x14ac:dyDescent="0.2">
      <c r="I983" s="9"/>
    </row>
    <row r="984" spans="9:9" x14ac:dyDescent="0.2">
      <c r="I984" s="9"/>
    </row>
    <row r="985" spans="9:9" x14ac:dyDescent="0.2">
      <c r="I985" s="9"/>
    </row>
    <row r="986" spans="9:9" x14ac:dyDescent="0.2">
      <c r="I986" s="9"/>
    </row>
    <row r="987" spans="9:9" x14ac:dyDescent="0.2">
      <c r="I987" s="9"/>
    </row>
    <row r="988" spans="9:9" x14ac:dyDescent="0.2">
      <c r="I988" s="9"/>
    </row>
    <row r="989" spans="9:9" x14ac:dyDescent="0.2">
      <c r="I989" s="9"/>
    </row>
    <row r="990" spans="9:9" x14ac:dyDescent="0.2">
      <c r="I990" s="9"/>
    </row>
    <row r="991" spans="9:9" x14ac:dyDescent="0.2">
      <c r="I991" s="9"/>
    </row>
    <row r="992" spans="9:9" x14ac:dyDescent="0.2">
      <c r="I992" s="9"/>
    </row>
    <row r="993" spans="9:9" x14ac:dyDescent="0.2">
      <c r="I993" s="9"/>
    </row>
    <row r="994" spans="9:9" x14ac:dyDescent="0.2">
      <c r="I994" s="9"/>
    </row>
    <row r="995" spans="9:9" x14ac:dyDescent="0.2">
      <c r="I995" s="9"/>
    </row>
    <row r="996" spans="9:9" x14ac:dyDescent="0.2">
      <c r="I996" s="9"/>
    </row>
    <row r="997" spans="9:9" x14ac:dyDescent="0.2">
      <c r="I997" s="9"/>
    </row>
    <row r="998" spans="9:9" x14ac:dyDescent="0.2">
      <c r="I998" s="9"/>
    </row>
    <row r="999" spans="9:9" x14ac:dyDescent="0.2">
      <c r="I999" s="9"/>
    </row>
    <row r="1000" spans="9:9" x14ac:dyDescent="0.2">
      <c r="I1000" s="9"/>
    </row>
    <row r="1001" spans="9:9" x14ac:dyDescent="0.2">
      <c r="I1001" s="9"/>
    </row>
    <row r="1002" spans="9:9" x14ac:dyDescent="0.2">
      <c r="I1002" s="9"/>
    </row>
    <row r="1003" spans="9:9" x14ac:dyDescent="0.2">
      <c r="I1003" s="9"/>
    </row>
    <row r="1004" spans="9:9" x14ac:dyDescent="0.2">
      <c r="I1004" s="9"/>
    </row>
    <row r="1005" spans="9:9" x14ac:dyDescent="0.2">
      <c r="I1005" s="9"/>
    </row>
    <row r="1006" spans="9:9" x14ac:dyDescent="0.2">
      <c r="I1006" s="9"/>
    </row>
    <row r="1007" spans="9:9" x14ac:dyDescent="0.2">
      <c r="I1007" s="9"/>
    </row>
    <row r="1008" spans="9:9" x14ac:dyDescent="0.2">
      <c r="I1008" s="9"/>
    </row>
    <row r="1009" spans="9:9" x14ac:dyDescent="0.2">
      <c r="I1009" s="9"/>
    </row>
    <row r="1010" spans="9:9" x14ac:dyDescent="0.2">
      <c r="I1010" s="9"/>
    </row>
    <row r="1011" spans="9:9" x14ac:dyDescent="0.2">
      <c r="I1011" s="9"/>
    </row>
    <row r="1012" spans="9:9" x14ac:dyDescent="0.2">
      <c r="I1012" s="9"/>
    </row>
    <row r="1013" spans="9:9" x14ac:dyDescent="0.2">
      <c r="I1013" s="9"/>
    </row>
    <row r="1014" spans="9:9" x14ac:dyDescent="0.2">
      <c r="I1014" s="9"/>
    </row>
    <row r="1015" spans="9:9" x14ac:dyDescent="0.2">
      <c r="I1015" s="9"/>
    </row>
    <row r="1016" spans="9:9" x14ac:dyDescent="0.2">
      <c r="I1016" s="9"/>
    </row>
    <row r="1017" spans="9:9" x14ac:dyDescent="0.2">
      <c r="I1017" s="9"/>
    </row>
    <row r="1018" spans="9:9" x14ac:dyDescent="0.2">
      <c r="I1018" s="9"/>
    </row>
    <row r="1019" spans="9:9" x14ac:dyDescent="0.2">
      <c r="I1019" s="9"/>
    </row>
    <row r="1020" spans="9:9" x14ac:dyDescent="0.2">
      <c r="I1020" s="9"/>
    </row>
    <row r="1021" spans="9:9" x14ac:dyDescent="0.2">
      <c r="I1021" s="9"/>
    </row>
    <row r="1022" spans="9:9" x14ac:dyDescent="0.2">
      <c r="I1022" s="9"/>
    </row>
    <row r="1023" spans="9:9" x14ac:dyDescent="0.2">
      <c r="I1023" s="9"/>
    </row>
    <row r="1024" spans="9:9" x14ac:dyDescent="0.2">
      <c r="I1024" s="9"/>
    </row>
    <row r="1025" spans="9:9" x14ac:dyDescent="0.2">
      <c r="I1025" s="9"/>
    </row>
    <row r="1026" spans="9:9" x14ac:dyDescent="0.2">
      <c r="I1026" s="9"/>
    </row>
    <row r="1027" spans="9:9" x14ac:dyDescent="0.2">
      <c r="I1027" s="9"/>
    </row>
    <row r="1028" spans="9:9" x14ac:dyDescent="0.2">
      <c r="I1028" s="9"/>
    </row>
    <row r="1029" spans="9:9" x14ac:dyDescent="0.2">
      <c r="I1029" s="9"/>
    </row>
    <row r="1030" spans="9:9" x14ac:dyDescent="0.2">
      <c r="I1030" s="9"/>
    </row>
    <row r="1031" spans="9:9" x14ac:dyDescent="0.2">
      <c r="I1031" s="9"/>
    </row>
    <row r="1032" spans="9:9" x14ac:dyDescent="0.2">
      <c r="I1032" s="9"/>
    </row>
    <row r="1033" spans="9:9" x14ac:dyDescent="0.2">
      <c r="I1033" s="9"/>
    </row>
    <row r="1034" spans="9:9" x14ac:dyDescent="0.2">
      <c r="I1034" s="9"/>
    </row>
    <row r="1035" spans="9:9" x14ac:dyDescent="0.2">
      <c r="I1035" s="9"/>
    </row>
    <row r="1036" spans="9:9" x14ac:dyDescent="0.2">
      <c r="I1036" s="9"/>
    </row>
    <row r="1037" spans="9:9" x14ac:dyDescent="0.2">
      <c r="I1037" s="9"/>
    </row>
    <row r="1038" spans="9:9" x14ac:dyDescent="0.2">
      <c r="I1038" s="9"/>
    </row>
    <row r="1039" spans="9:9" x14ac:dyDescent="0.2">
      <c r="I1039" s="9"/>
    </row>
    <row r="1040" spans="9:9" x14ac:dyDescent="0.2">
      <c r="I1040" s="9"/>
    </row>
    <row r="1041" spans="9:9" x14ac:dyDescent="0.2">
      <c r="I1041" s="9"/>
    </row>
    <row r="1042" spans="9:9" x14ac:dyDescent="0.2">
      <c r="I1042" s="9"/>
    </row>
    <row r="1043" spans="9:9" x14ac:dyDescent="0.2">
      <c r="I1043" s="9"/>
    </row>
    <row r="1044" spans="9:9" x14ac:dyDescent="0.2">
      <c r="I1044" s="9"/>
    </row>
    <row r="1045" spans="9:9" x14ac:dyDescent="0.2">
      <c r="I1045" s="9"/>
    </row>
    <row r="1046" spans="9:9" x14ac:dyDescent="0.2">
      <c r="I1046" s="9"/>
    </row>
    <row r="1047" spans="9:9" x14ac:dyDescent="0.2">
      <c r="I1047" s="9"/>
    </row>
    <row r="1048" spans="9:9" x14ac:dyDescent="0.2">
      <c r="I1048" s="9"/>
    </row>
    <row r="1049" spans="9:9" x14ac:dyDescent="0.2">
      <c r="I1049" s="9"/>
    </row>
    <row r="1050" spans="9:9" x14ac:dyDescent="0.2">
      <c r="I1050" s="9"/>
    </row>
    <row r="1051" spans="9:9" x14ac:dyDescent="0.2">
      <c r="I1051" s="9"/>
    </row>
    <row r="1052" spans="9:9" x14ac:dyDescent="0.2">
      <c r="I1052" s="9"/>
    </row>
    <row r="1053" spans="9:9" x14ac:dyDescent="0.2">
      <c r="I1053" s="9"/>
    </row>
    <row r="1054" spans="9:9" x14ac:dyDescent="0.2">
      <c r="I1054" s="9"/>
    </row>
    <row r="1055" spans="9:9" x14ac:dyDescent="0.2">
      <c r="I1055" s="9"/>
    </row>
    <row r="1056" spans="9:9" x14ac:dyDescent="0.2">
      <c r="I1056" s="9"/>
    </row>
    <row r="1057" spans="9:9" x14ac:dyDescent="0.2">
      <c r="I1057" s="9"/>
    </row>
    <row r="1058" spans="9:9" x14ac:dyDescent="0.2">
      <c r="I1058" s="9"/>
    </row>
    <row r="1059" spans="9:9" x14ac:dyDescent="0.2">
      <c r="I1059" s="9"/>
    </row>
    <row r="1060" spans="9:9" x14ac:dyDescent="0.2">
      <c r="I1060" s="9"/>
    </row>
    <row r="1061" spans="9:9" x14ac:dyDescent="0.2">
      <c r="I1061" s="9"/>
    </row>
    <row r="1062" spans="9:9" x14ac:dyDescent="0.2">
      <c r="I1062" s="9"/>
    </row>
    <row r="1063" spans="9:9" x14ac:dyDescent="0.2">
      <c r="I1063" s="9"/>
    </row>
    <row r="1064" spans="9:9" x14ac:dyDescent="0.2">
      <c r="I1064" s="9"/>
    </row>
    <row r="1065" spans="9:9" x14ac:dyDescent="0.2">
      <c r="I1065" s="9"/>
    </row>
    <row r="1066" spans="9:9" x14ac:dyDescent="0.2">
      <c r="I1066" s="9"/>
    </row>
    <row r="1067" spans="9:9" x14ac:dyDescent="0.2">
      <c r="I1067" s="9"/>
    </row>
    <row r="1068" spans="9:9" x14ac:dyDescent="0.2">
      <c r="I1068" s="9"/>
    </row>
    <row r="1069" spans="9:9" x14ac:dyDescent="0.2">
      <c r="I1069" s="9"/>
    </row>
    <row r="1070" spans="9:9" x14ac:dyDescent="0.2">
      <c r="I1070" s="9"/>
    </row>
    <row r="1071" spans="9:9" x14ac:dyDescent="0.2">
      <c r="I1071" s="9"/>
    </row>
    <row r="1072" spans="9:9" x14ac:dyDescent="0.2">
      <c r="I1072" s="9"/>
    </row>
    <row r="1073" spans="9:9" x14ac:dyDescent="0.2">
      <c r="I1073" s="9"/>
    </row>
    <row r="1074" spans="9:9" x14ac:dyDescent="0.2">
      <c r="I1074" s="9"/>
    </row>
    <row r="1075" spans="9:9" x14ac:dyDescent="0.2">
      <c r="I1075" s="9"/>
    </row>
    <row r="1076" spans="9:9" x14ac:dyDescent="0.2">
      <c r="I1076" s="9"/>
    </row>
    <row r="1077" spans="9:9" x14ac:dyDescent="0.2">
      <c r="I1077" s="9"/>
    </row>
    <row r="1078" spans="9:9" x14ac:dyDescent="0.2">
      <c r="I1078" s="9"/>
    </row>
    <row r="1079" spans="9:9" x14ac:dyDescent="0.2">
      <c r="I1079" s="9"/>
    </row>
    <row r="1080" spans="9:9" x14ac:dyDescent="0.2">
      <c r="I1080" s="9"/>
    </row>
    <row r="1081" spans="9:9" x14ac:dyDescent="0.2">
      <c r="I1081" s="9"/>
    </row>
    <row r="1082" spans="9:9" x14ac:dyDescent="0.2">
      <c r="I1082" s="9"/>
    </row>
    <row r="1083" spans="9:9" x14ac:dyDescent="0.2">
      <c r="I1083" s="9"/>
    </row>
    <row r="1084" spans="9:9" x14ac:dyDescent="0.2">
      <c r="I1084" s="9"/>
    </row>
    <row r="1085" spans="9:9" x14ac:dyDescent="0.2">
      <c r="I1085" s="9"/>
    </row>
    <row r="1086" spans="9:9" x14ac:dyDescent="0.2">
      <c r="I1086" s="9"/>
    </row>
    <row r="1087" spans="9:9" x14ac:dyDescent="0.2">
      <c r="I1087" s="9"/>
    </row>
    <row r="1088" spans="9:9" x14ac:dyDescent="0.2">
      <c r="I1088" s="9"/>
    </row>
    <row r="1089" spans="9:9" x14ac:dyDescent="0.2">
      <c r="I1089" s="9"/>
    </row>
    <row r="1090" spans="9:9" x14ac:dyDescent="0.2">
      <c r="I1090" s="9"/>
    </row>
    <row r="1091" spans="9:9" x14ac:dyDescent="0.2">
      <c r="I1091" s="9"/>
    </row>
    <row r="1092" spans="9:9" x14ac:dyDescent="0.2">
      <c r="I1092" s="9"/>
    </row>
    <row r="1093" spans="9:9" x14ac:dyDescent="0.2">
      <c r="I1093" s="9"/>
    </row>
    <row r="1094" spans="9:9" x14ac:dyDescent="0.2">
      <c r="I1094" s="9"/>
    </row>
    <row r="1095" spans="9:9" x14ac:dyDescent="0.2">
      <c r="I1095" s="9"/>
    </row>
    <row r="1096" spans="9:9" x14ac:dyDescent="0.2">
      <c r="I1096" s="9"/>
    </row>
    <row r="1097" spans="9:9" x14ac:dyDescent="0.2">
      <c r="I1097" s="9"/>
    </row>
    <row r="1098" spans="9:9" x14ac:dyDescent="0.2">
      <c r="I1098" s="9"/>
    </row>
    <row r="1099" spans="9:9" x14ac:dyDescent="0.2">
      <c r="I1099" s="9"/>
    </row>
    <row r="1100" spans="9:9" x14ac:dyDescent="0.2">
      <c r="I1100" s="9"/>
    </row>
    <row r="1101" spans="9:9" x14ac:dyDescent="0.2">
      <c r="I1101" s="9"/>
    </row>
    <row r="1102" spans="9:9" x14ac:dyDescent="0.2">
      <c r="I1102" s="9"/>
    </row>
    <row r="1103" spans="9:9" x14ac:dyDescent="0.2">
      <c r="I1103" s="9"/>
    </row>
    <row r="1104" spans="9:9" x14ac:dyDescent="0.2">
      <c r="I1104" s="9"/>
    </row>
    <row r="1105" spans="9:9" x14ac:dyDescent="0.2">
      <c r="I1105" s="9"/>
    </row>
    <row r="1106" spans="9:9" x14ac:dyDescent="0.2">
      <c r="I1106" s="9"/>
    </row>
    <row r="1107" spans="9:9" x14ac:dyDescent="0.2">
      <c r="I1107" s="9"/>
    </row>
    <row r="1108" spans="9:9" x14ac:dyDescent="0.2">
      <c r="I1108" s="9"/>
    </row>
    <row r="1109" spans="9:9" x14ac:dyDescent="0.2">
      <c r="I1109" s="9"/>
    </row>
    <row r="1110" spans="9:9" x14ac:dyDescent="0.2">
      <c r="I1110" s="9"/>
    </row>
    <row r="1111" spans="9:9" x14ac:dyDescent="0.2">
      <c r="I1111" s="9"/>
    </row>
    <row r="1112" spans="9:9" x14ac:dyDescent="0.2">
      <c r="I1112" s="9"/>
    </row>
    <row r="1113" spans="9:9" x14ac:dyDescent="0.2">
      <c r="I1113" s="9"/>
    </row>
    <row r="1114" spans="9:9" x14ac:dyDescent="0.2">
      <c r="I1114" s="9"/>
    </row>
    <row r="1115" spans="9:9" x14ac:dyDescent="0.2">
      <c r="I1115" s="9"/>
    </row>
    <row r="1116" spans="9:9" x14ac:dyDescent="0.2">
      <c r="I1116" s="9"/>
    </row>
    <row r="1117" spans="9:9" x14ac:dyDescent="0.2">
      <c r="I1117" s="9"/>
    </row>
    <row r="1118" spans="9:9" x14ac:dyDescent="0.2">
      <c r="I1118" s="9"/>
    </row>
    <row r="1119" spans="9:9" x14ac:dyDescent="0.2">
      <c r="I1119" s="9"/>
    </row>
    <row r="1120" spans="9:9" x14ac:dyDescent="0.2">
      <c r="I1120" s="9"/>
    </row>
    <row r="1121" spans="9:9" x14ac:dyDescent="0.2">
      <c r="I1121" s="9"/>
    </row>
    <row r="1122" spans="9:9" x14ac:dyDescent="0.2">
      <c r="I1122" s="9"/>
    </row>
    <row r="1123" spans="9:9" x14ac:dyDescent="0.2">
      <c r="I1123" s="9"/>
    </row>
    <row r="1124" spans="9:9" x14ac:dyDescent="0.2">
      <c r="I1124" s="9"/>
    </row>
    <row r="1125" spans="9:9" x14ac:dyDescent="0.2">
      <c r="I1125" s="9"/>
    </row>
    <row r="1126" spans="9:9" x14ac:dyDescent="0.2">
      <c r="I1126" s="9"/>
    </row>
    <row r="1127" spans="9:9" x14ac:dyDescent="0.2">
      <c r="I1127" s="9"/>
    </row>
    <row r="1128" spans="9:9" x14ac:dyDescent="0.2">
      <c r="I1128" s="9"/>
    </row>
    <row r="1129" spans="9:9" x14ac:dyDescent="0.2">
      <c r="I1129" s="9"/>
    </row>
    <row r="1130" spans="9:9" x14ac:dyDescent="0.2">
      <c r="I1130" s="9"/>
    </row>
    <row r="1131" spans="9:9" x14ac:dyDescent="0.2">
      <c r="I1131" s="9"/>
    </row>
    <row r="1132" spans="9:9" x14ac:dyDescent="0.2">
      <c r="I1132" s="9"/>
    </row>
    <row r="1133" spans="9:9" x14ac:dyDescent="0.2">
      <c r="I1133" s="9"/>
    </row>
    <row r="1134" spans="9:9" x14ac:dyDescent="0.2">
      <c r="I1134" s="9"/>
    </row>
    <row r="1135" spans="9:9" x14ac:dyDescent="0.2">
      <c r="I1135" s="9"/>
    </row>
    <row r="1136" spans="9:9" x14ac:dyDescent="0.2">
      <c r="I1136" s="9"/>
    </row>
    <row r="1137" spans="9:9" x14ac:dyDescent="0.2">
      <c r="I1137" s="9"/>
    </row>
    <row r="1138" spans="9:9" x14ac:dyDescent="0.2">
      <c r="I1138" s="9"/>
    </row>
    <row r="1139" spans="9:9" x14ac:dyDescent="0.2">
      <c r="I1139" s="9"/>
    </row>
    <row r="1140" spans="9:9" x14ac:dyDescent="0.2">
      <c r="I1140" s="9"/>
    </row>
    <row r="1141" spans="9:9" x14ac:dyDescent="0.2">
      <c r="I1141" s="9"/>
    </row>
    <row r="1142" spans="9:9" x14ac:dyDescent="0.2">
      <c r="I1142" s="9"/>
    </row>
    <row r="1143" spans="9:9" x14ac:dyDescent="0.2">
      <c r="I1143" s="9"/>
    </row>
    <row r="1144" spans="9:9" x14ac:dyDescent="0.2">
      <c r="I1144" s="9"/>
    </row>
    <row r="1145" spans="9:9" x14ac:dyDescent="0.2">
      <c r="I1145" s="9"/>
    </row>
    <row r="1146" spans="9:9" x14ac:dyDescent="0.2">
      <c r="I1146" s="9"/>
    </row>
    <row r="1147" spans="9:9" x14ac:dyDescent="0.2">
      <c r="I1147" s="9"/>
    </row>
    <row r="1148" spans="9:9" x14ac:dyDescent="0.2">
      <c r="I1148" s="9"/>
    </row>
    <row r="1149" spans="9:9" x14ac:dyDescent="0.2">
      <c r="I1149" s="9"/>
    </row>
    <row r="1150" spans="9:9" x14ac:dyDescent="0.2">
      <c r="I1150" s="9"/>
    </row>
    <row r="1151" spans="9:9" x14ac:dyDescent="0.2">
      <c r="I1151" s="9"/>
    </row>
    <row r="1152" spans="9:9" x14ac:dyDescent="0.2">
      <c r="I1152" s="9"/>
    </row>
    <row r="1153" spans="9:9" x14ac:dyDescent="0.2">
      <c r="I1153" s="9"/>
    </row>
    <row r="1154" spans="9:9" x14ac:dyDescent="0.2">
      <c r="I1154" s="9"/>
    </row>
    <row r="1155" spans="9:9" x14ac:dyDescent="0.2">
      <c r="I1155" s="9"/>
    </row>
    <row r="1156" spans="9:9" x14ac:dyDescent="0.2">
      <c r="I1156" s="9"/>
    </row>
    <row r="1157" spans="9:9" x14ac:dyDescent="0.2">
      <c r="I1157" s="9"/>
    </row>
    <row r="1158" spans="9:9" x14ac:dyDescent="0.2">
      <c r="I1158" s="9"/>
    </row>
    <row r="1159" spans="9:9" x14ac:dyDescent="0.2">
      <c r="I1159" s="9"/>
    </row>
    <row r="1160" spans="9:9" x14ac:dyDescent="0.2">
      <c r="I1160" s="9"/>
    </row>
    <row r="1161" spans="9:9" x14ac:dyDescent="0.2">
      <c r="I1161" s="9"/>
    </row>
    <row r="1162" spans="9:9" x14ac:dyDescent="0.2">
      <c r="I1162" s="9"/>
    </row>
    <row r="1163" spans="9:9" x14ac:dyDescent="0.2">
      <c r="I1163" s="9"/>
    </row>
    <row r="1164" spans="9:9" x14ac:dyDescent="0.2">
      <c r="I1164" s="9"/>
    </row>
    <row r="1165" spans="9:9" x14ac:dyDescent="0.2">
      <c r="I1165" s="9"/>
    </row>
    <row r="1166" spans="9:9" x14ac:dyDescent="0.2">
      <c r="I1166" s="9"/>
    </row>
    <row r="1167" spans="9:9" x14ac:dyDescent="0.2">
      <c r="I1167" s="9"/>
    </row>
    <row r="1168" spans="9:9" x14ac:dyDescent="0.2">
      <c r="I1168" s="9"/>
    </row>
    <row r="1169" spans="9:9" x14ac:dyDescent="0.2">
      <c r="I1169" s="9"/>
    </row>
    <row r="1170" spans="9:9" x14ac:dyDescent="0.2">
      <c r="I1170" s="9"/>
    </row>
    <row r="1171" spans="9:9" x14ac:dyDescent="0.2">
      <c r="I1171" s="9"/>
    </row>
    <row r="1172" spans="9:9" x14ac:dyDescent="0.2">
      <c r="I1172" s="9"/>
    </row>
    <row r="1173" spans="9:9" x14ac:dyDescent="0.2">
      <c r="I1173" s="9"/>
    </row>
    <row r="1174" spans="9:9" x14ac:dyDescent="0.2">
      <c r="I1174" s="9"/>
    </row>
    <row r="1175" spans="9:9" x14ac:dyDescent="0.2">
      <c r="I1175" s="9"/>
    </row>
    <row r="1176" spans="9:9" x14ac:dyDescent="0.2">
      <c r="I1176" s="9"/>
    </row>
    <row r="1177" spans="9:9" x14ac:dyDescent="0.2">
      <c r="I1177" s="9"/>
    </row>
    <row r="1178" spans="9:9" x14ac:dyDescent="0.2">
      <c r="I1178" s="9"/>
    </row>
    <row r="1179" spans="9:9" x14ac:dyDescent="0.2">
      <c r="I1179" s="9"/>
    </row>
    <row r="1180" spans="9:9" x14ac:dyDescent="0.2">
      <c r="I1180" s="9"/>
    </row>
    <row r="1181" spans="9:9" x14ac:dyDescent="0.2">
      <c r="I1181" s="9"/>
    </row>
    <row r="1182" spans="9:9" x14ac:dyDescent="0.2">
      <c r="I1182" s="9"/>
    </row>
    <row r="1183" spans="9:9" x14ac:dyDescent="0.2">
      <c r="I1183" s="9"/>
    </row>
    <row r="1184" spans="9:9" x14ac:dyDescent="0.2">
      <c r="I1184" s="9"/>
    </row>
    <row r="1185" spans="9:9" x14ac:dyDescent="0.2">
      <c r="I1185" s="9"/>
    </row>
    <row r="1186" spans="9:9" x14ac:dyDescent="0.2">
      <c r="I1186" s="9"/>
    </row>
    <row r="1187" spans="9:9" x14ac:dyDescent="0.2">
      <c r="I1187" s="9"/>
    </row>
    <row r="1188" spans="9:9" x14ac:dyDescent="0.2">
      <c r="I1188" s="9"/>
    </row>
    <row r="1189" spans="9:9" x14ac:dyDescent="0.2">
      <c r="I1189" s="9"/>
    </row>
    <row r="1190" spans="9:9" x14ac:dyDescent="0.2">
      <c r="I1190" s="9"/>
    </row>
    <row r="1191" spans="9:9" x14ac:dyDescent="0.2">
      <c r="I1191" s="9"/>
    </row>
    <row r="1192" spans="9:9" x14ac:dyDescent="0.2">
      <c r="I1192" s="9"/>
    </row>
    <row r="1193" spans="9:9" x14ac:dyDescent="0.2">
      <c r="I1193" s="9"/>
    </row>
    <row r="1194" spans="9:9" x14ac:dyDescent="0.2">
      <c r="I1194" s="9"/>
    </row>
    <row r="1195" spans="9:9" x14ac:dyDescent="0.2">
      <c r="I1195" s="9"/>
    </row>
    <row r="1196" spans="9:9" x14ac:dyDescent="0.2">
      <c r="I1196" s="9"/>
    </row>
    <row r="1197" spans="9:9" x14ac:dyDescent="0.2">
      <c r="I1197" s="9"/>
    </row>
    <row r="1198" spans="9:9" x14ac:dyDescent="0.2">
      <c r="I1198" s="9"/>
    </row>
    <row r="1199" spans="9:9" x14ac:dyDescent="0.2">
      <c r="I1199" s="9"/>
    </row>
    <row r="1200" spans="9:9" x14ac:dyDescent="0.2">
      <c r="I1200" s="9"/>
    </row>
    <row r="1201" spans="9:9" x14ac:dyDescent="0.2">
      <c r="I1201" s="9"/>
    </row>
    <row r="1202" spans="9:9" x14ac:dyDescent="0.2">
      <c r="I1202" s="9"/>
    </row>
    <row r="1203" spans="9:9" x14ac:dyDescent="0.2">
      <c r="I1203" s="9"/>
    </row>
    <row r="1204" spans="9:9" x14ac:dyDescent="0.2">
      <c r="I1204" s="9"/>
    </row>
    <row r="1205" spans="9:9" x14ac:dyDescent="0.2">
      <c r="I1205" s="9"/>
    </row>
    <row r="1206" spans="9:9" x14ac:dyDescent="0.2">
      <c r="I1206" s="9"/>
    </row>
    <row r="1207" spans="9:9" x14ac:dyDescent="0.2">
      <c r="I1207" s="9"/>
    </row>
    <row r="1208" spans="9:9" x14ac:dyDescent="0.2">
      <c r="I1208" s="9"/>
    </row>
    <row r="1209" spans="9:9" x14ac:dyDescent="0.2">
      <c r="I1209" s="9"/>
    </row>
    <row r="1210" spans="9:9" x14ac:dyDescent="0.2">
      <c r="I1210" s="9"/>
    </row>
    <row r="1211" spans="9:9" x14ac:dyDescent="0.2">
      <c r="I1211" s="9"/>
    </row>
    <row r="1212" spans="9:9" x14ac:dyDescent="0.2">
      <c r="I1212" s="9"/>
    </row>
    <row r="1213" spans="9:9" x14ac:dyDescent="0.2">
      <c r="I1213" s="9"/>
    </row>
    <row r="1214" spans="9:9" x14ac:dyDescent="0.2">
      <c r="I1214" s="9"/>
    </row>
    <row r="1215" spans="9:9" x14ac:dyDescent="0.2">
      <c r="I1215" s="9"/>
    </row>
    <row r="1216" spans="9:9" x14ac:dyDescent="0.2">
      <c r="I1216" s="9"/>
    </row>
    <row r="1217" spans="9:9" x14ac:dyDescent="0.2">
      <c r="I1217" s="9"/>
    </row>
    <row r="1218" spans="9:9" x14ac:dyDescent="0.2">
      <c r="I1218" s="9"/>
    </row>
    <row r="1219" spans="9:9" x14ac:dyDescent="0.2">
      <c r="I1219" s="9"/>
    </row>
    <row r="1220" spans="9:9" x14ac:dyDescent="0.2">
      <c r="I1220" s="9"/>
    </row>
    <row r="1221" spans="9:9" x14ac:dyDescent="0.2">
      <c r="I1221" s="9"/>
    </row>
    <row r="1222" spans="9:9" x14ac:dyDescent="0.2">
      <c r="I1222" s="9"/>
    </row>
    <row r="1223" spans="9:9" x14ac:dyDescent="0.2">
      <c r="I1223" s="9"/>
    </row>
    <row r="1224" spans="9:9" x14ac:dyDescent="0.2">
      <c r="I1224" s="9"/>
    </row>
    <row r="1225" spans="9:9" x14ac:dyDescent="0.2">
      <c r="I1225" s="9"/>
    </row>
    <row r="1226" spans="9:9" x14ac:dyDescent="0.2">
      <c r="I1226" s="9"/>
    </row>
    <row r="1227" spans="9:9" x14ac:dyDescent="0.2">
      <c r="I1227" s="9"/>
    </row>
    <row r="1228" spans="9:9" x14ac:dyDescent="0.2">
      <c r="I1228" s="9"/>
    </row>
    <row r="1229" spans="9:9" x14ac:dyDescent="0.2">
      <c r="I1229" s="9"/>
    </row>
    <row r="1230" spans="9:9" x14ac:dyDescent="0.2">
      <c r="I1230" s="9"/>
    </row>
    <row r="1231" spans="9:9" x14ac:dyDescent="0.2">
      <c r="I1231" s="9"/>
    </row>
    <row r="1232" spans="9:9" x14ac:dyDescent="0.2">
      <c r="I1232" s="9"/>
    </row>
    <row r="1233" spans="9:9" x14ac:dyDescent="0.2">
      <c r="I1233" s="9"/>
    </row>
    <row r="1234" spans="9:9" x14ac:dyDescent="0.2">
      <c r="I1234" s="9"/>
    </row>
    <row r="1235" spans="9:9" x14ac:dyDescent="0.2">
      <c r="I1235" s="9"/>
    </row>
    <row r="1236" spans="9:9" x14ac:dyDescent="0.2">
      <c r="I1236" s="9"/>
    </row>
    <row r="1237" spans="9:9" x14ac:dyDescent="0.2">
      <c r="I1237" s="9"/>
    </row>
    <row r="1238" spans="9:9" x14ac:dyDescent="0.2">
      <c r="I1238" s="9"/>
    </row>
    <row r="1239" spans="9:9" x14ac:dyDescent="0.2">
      <c r="I1239" s="9"/>
    </row>
    <row r="1240" spans="9:9" x14ac:dyDescent="0.2">
      <c r="I1240" s="9"/>
    </row>
    <row r="1241" spans="9:9" x14ac:dyDescent="0.2">
      <c r="I1241" s="9"/>
    </row>
    <row r="1242" spans="9:9" x14ac:dyDescent="0.2">
      <c r="I1242" s="9"/>
    </row>
    <row r="1243" spans="9:9" x14ac:dyDescent="0.2">
      <c r="I1243" s="9"/>
    </row>
    <row r="1244" spans="9:9" x14ac:dyDescent="0.2">
      <c r="I1244" s="9"/>
    </row>
    <row r="1245" spans="9:9" x14ac:dyDescent="0.2">
      <c r="I1245" s="9"/>
    </row>
    <row r="1246" spans="9:9" x14ac:dyDescent="0.2">
      <c r="I1246" s="9"/>
    </row>
    <row r="1247" spans="9:9" x14ac:dyDescent="0.2">
      <c r="I1247" s="9"/>
    </row>
    <row r="1248" spans="9:9" x14ac:dyDescent="0.2">
      <c r="I1248" s="9"/>
    </row>
    <row r="1249" spans="9:9" x14ac:dyDescent="0.2">
      <c r="I1249" s="9"/>
    </row>
    <row r="1250" spans="9:9" x14ac:dyDescent="0.2">
      <c r="I1250" s="9"/>
    </row>
    <row r="1251" spans="9:9" x14ac:dyDescent="0.2">
      <c r="I1251" s="9"/>
    </row>
    <row r="1252" spans="9:9" x14ac:dyDescent="0.2">
      <c r="I1252" s="9"/>
    </row>
    <row r="1253" spans="9:9" x14ac:dyDescent="0.2">
      <c r="I1253" s="9"/>
    </row>
    <row r="1254" spans="9:9" x14ac:dyDescent="0.2">
      <c r="I1254" s="9"/>
    </row>
    <row r="1255" spans="9:9" x14ac:dyDescent="0.2">
      <c r="I1255" s="9"/>
    </row>
    <row r="1256" spans="9:9" x14ac:dyDescent="0.2">
      <c r="I1256" s="9"/>
    </row>
    <row r="1257" spans="9:9" x14ac:dyDescent="0.2">
      <c r="I1257" s="9"/>
    </row>
    <row r="1258" spans="9:9" x14ac:dyDescent="0.2">
      <c r="I1258" s="9"/>
    </row>
    <row r="1259" spans="9:9" x14ac:dyDescent="0.2">
      <c r="I1259" s="9"/>
    </row>
    <row r="1260" spans="9:9" x14ac:dyDescent="0.2">
      <c r="I1260" s="9"/>
    </row>
    <row r="1261" spans="9:9" x14ac:dyDescent="0.2">
      <c r="I1261" s="9"/>
    </row>
    <row r="1262" spans="9:9" x14ac:dyDescent="0.2">
      <c r="I1262" s="9"/>
    </row>
    <row r="1263" spans="9:9" x14ac:dyDescent="0.2">
      <c r="I1263" s="9"/>
    </row>
    <row r="1264" spans="9:9" x14ac:dyDescent="0.2">
      <c r="I1264" s="9"/>
    </row>
    <row r="1265" spans="9:9" x14ac:dyDescent="0.2">
      <c r="I1265" s="9"/>
    </row>
    <row r="1266" spans="9:9" x14ac:dyDescent="0.2">
      <c r="I1266" s="9"/>
    </row>
    <row r="1267" spans="9:9" x14ac:dyDescent="0.2">
      <c r="I1267" s="9"/>
    </row>
    <row r="1268" spans="9:9" x14ac:dyDescent="0.2">
      <c r="I1268" s="9"/>
    </row>
    <row r="1269" spans="9:9" x14ac:dyDescent="0.2">
      <c r="I1269" s="9"/>
    </row>
    <row r="1270" spans="9:9" x14ac:dyDescent="0.2">
      <c r="I1270" s="9"/>
    </row>
    <row r="1271" spans="9:9" x14ac:dyDescent="0.2">
      <c r="I1271" s="9"/>
    </row>
    <row r="1272" spans="9:9" x14ac:dyDescent="0.2">
      <c r="I1272" s="9"/>
    </row>
    <row r="1273" spans="9:9" x14ac:dyDescent="0.2">
      <c r="I1273" s="9"/>
    </row>
    <row r="1274" spans="9:9" x14ac:dyDescent="0.2">
      <c r="I1274" s="9"/>
    </row>
    <row r="1275" spans="9:9" x14ac:dyDescent="0.2">
      <c r="I1275" s="9"/>
    </row>
    <row r="1276" spans="9:9" x14ac:dyDescent="0.2">
      <c r="I1276" s="9"/>
    </row>
    <row r="1277" spans="9:9" x14ac:dyDescent="0.2">
      <c r="I1277" s="9"/>
    </row>
    <row r="1278" spans="9:9" x14ac:dyDescent="0.2">
      <c r="I1278" s="9"/>
    </row>
    <row r="1279" spans="9:9" x14ac:dyDescent="0.2">
      <c r="I1279" s="9"/>
    </row>
    <row r="1280" spans="9:9" x14ac:dyDescent="0.2">
      <c r="I1280" s="9"/>
    </row>
    <row r="1281" spans="9:9" x14ac:dyDescent="0.2">
      <c r="I1281" s="9"/>
    </row>
    <row r="1282" spans="9:9" x14ac:dyDescent="0.2">
      <c r="I1282" s="9"/>
    </row>
    <row r="1283" spans="9:9" x14ac:dyDescent="0.2">
      <c r="I1283" s="9"/>
    </row>
    <row r="1284" spans="9:9" x14ac:dyDescent="0.2">
      <c r="I1284" s="9"/>
    </row>
    <row r="1285" spans="9:9" x14ac:dyDescent="0.2">
      <c r="I1285" s="9"/>
    </row>
    <row r="1286" spans="9:9" x14ac:dyDescent="0.2">
      <c r="I1286" s="9"/>
    </row>
    <row r="1287" spans="9:9" x14ac:dyDescent="0.2">
      <c r="I1287" s="9"/>
    </row>
    <row r="1288" spans="9:9" x14ac:dyDescent="0.2">
      <c r="I1288" s="9"/>
    </row>
    <row r="1289" spans="9:9" x14ac:dyDescent="0.2">
      <c r="I1289" s="9"/>
    </row>
    <row r="1290" spans="9:9" x14ac:dyDescent="0.2">
      <c r="I1290" s="9"/>
    </row>
    <row r="1291" spans="9:9" x14ac:dyDescent="0.2">
      <c r="I1291" s="9"/>
    </row>
    <row r="1292" spans="9:9" x14ac:dyDescent="0.2">
      <c r="I1292" s="9"/>
    </row>
    <row r="1293" spans="9:9" x14ac:dyDescent="0.2">
      <c r="I1293" s="9"/>
    </row>
    <row r="1294" spans="9:9" x14ac:dyDescent="0.2">
      <c r="I1294" s="9"/>
    </row>
    <row r="1295" spans="9:9" x14ac:dyDescent="0.2">
      <c r="I1295" s="9"/>
    </row>
    <row r="1296" spans="9:9" x14ac:dyDescent="0.2">
      <c r="I1296" s="9"/>
    </row>
    <row r="1297" spans="9:9" x14ac:dyDescent="0.2">
      <c r="I1297" s="9"/>
    </row>
    <row r="1298" spans="9:9" x14ac:dyDescent="0.2">
      <c r="I1298" s="9"/>
    </row>
    <row r="1299" spans="9:9" x14ac:dyDescent="0.2">
      <c r="I1299" s="9"/>
    </row>
    <row r="1300" spans="9:9" x14ac:dyDescent="0.2">
      <c r="I1300" s="9"/>
    </row>
    <row r="1301" spans="9:9" x14ac:dyDescent="0.2">
      <c r="I1301" s="9"/>
    </row>
    <row r="1302" spans="9:9" x14ac:dyDescent="0.2">
      <c r="I1302" s="9"/>
    </row>
    <row r="1303" spans="9:9" x14ac:dyDescent="0.2">
      <c r="I1303" s="9"/>
    </row>
    <row r="1304" spans="9:9" x14ac:dyDescent="0.2">
      <c r="I1304" s="9"/>
    </row>
    <row r="1305" spans="9:9" x14ac:dyDescent="0.2">
      <c r="I1305" s="9"/>
    </row>
    <row r="1306" spans="9:9" x14ac:dyDescent="0.2">
      <c r="I1306" s="9"/>
    </row>
    <row r="1307" spans="9:9" x14ac:dyDescent="0.2">
      <c r="I1307" s="9"/>
    </row>
    <row r="1308" spans="9:9" x14ac:dyDescent="0.2">
      <c r="I1308" s="9"/>
    </row>
    <row r="1309" spans="9:9" x14ac:dyDescent="0.2">
      <c r="I1309" s="9"/>
    </row>
    <row r="1310" spans="9:9" x14ac:dyDescent="0.2">
      <c r="I1310" s="9"/>
    </row>
    <row r="1311" spans="9:9" x14ac:dyDescent="0.2">
      <c r="I1311" s="9"/>
    </row>
    <row r="1312" spans="9:9" x14ac:dyDescent="0.2">
      <c r="I1312" s="9"/>
    </row>
    <row r="1313" spans="9:9" x14ac:dyDescent="0.2">
      <c r="I1313" s="9"/>
    </row>
    <row r="1314" spans="9:9" x14ac:dyDescent="0.2">
      <c r="I1314" s="9"/>
    </row>
    <row r="1315" spans="9:9" x14ac:dyDescent="0.2">
      <c r="I1315" s="9"/>
    </row>
    <row r="1316" spans="9:9" x14ac:dyDescent="0.2">
      <c r="I1316" s="9"/>
    </row>
    <row r="1317" spans="9:9" x14ac:dyDescent="0.2">
      <c r="I1317" s="9"/>
    </row>
    <row r="1318" spans="9:9" x14ac:dyDescent="0.2">
      <c r="I1318" s="9"/>
    </row>
    <row r="1319" spans="9:9" x14ac:dyDescent="0.2">
      <c r="I1319" s="9"/>
    </row>
    <row r="1320" spans="9:9" x14ac:dyDescent="0.2">
      <c r="I1320" s="9"/>
    </row>
    <row r="1321" spans="9:9" x14ac:dyDescent="0.2">
      <c r="I1321" s="9"/>
    </row>
    <row r="1322" spans="9:9" x14ac:dyDescent="0.2">
      <c r="I1322" s="9"/>
    </row>
    <row r="1323" spans="9:9" x14ac:dyDescent="0.2">
      <c r="I1323" s="9"/>
    </row>
    <row r="1324" spans="9:9" x14ac:dyDescent="0.2">
      <c r="I1324" s="9"/>
    </row>
    <row r="1325" spans="9:9" x14ac:dyDescent="0.2">
      <c r="I1325" s="9"/>
    </row>
    <row r="1326" spans="9:9" x14ac:dyDescent="0.2">
      <c r="I1326" s="9"/>
    </row>
    <row r="1327" spans="9:9" x14ac:dyDescent="0.2">
      <c r="I1327" s="9"/>
    </row>
    <row r="1328" spans="9:9" x14ac:dyDescent="0.2">
      <c r="I1328" s="9"/>
    </row>
    <row r="1329" spans="9:9" x14ac:dyDescent="0.2">
      <c r="I1329" s="9"/>
    </row>
    <row r="1330" spans="9:9" x14ac:dyDescent="0.2">
      <c r="I1330" s="9"/>
    </row>
    <row r="1331" spans="9:9" x14ac:dyDescent="0.2">
      <c r="I1331" s="9"/>
    </row>
    <row r="1332" spans="9:9" x14ac:dyDescent="0.2">
      <c r="I1332" s="9"/>
    </row>
    <row r="1333" spans="9:9" x14ac:dyDescent="0.2">
      <c r="I1333" s="9"/>
    </row>
    <row r="1334" spans="9:9" x14ac:dyDescent="0.2">
      <c r="I1334" s="9"/>
    </row>
    <row r="1335" spans="9:9" x14ac:dyDescent="0.2">
      <c r="I1335" s="9"/>
    </row>
    <row r="1336" spans="9:9" x14ac:dyDescent="0.2">
      <c r="I1336" s="9"/>
    </row>
    <row r="1337" spans="9:9" x14ac:dyDescent="0.2">
      <c r="I1337" s="9"/>
    </row>
    <row r="1338" spans="9:9" x14ac:dyDescent="0.2">
      <c r="I1338" s="9"/>
    </row>
    <row r="1339" spans="9:9" x14ac:dyDescent="0.2">
      <c r="I1339" s="9"/>
    </row>
    <row r="1340" spans="9:9" x14ac:dyDescent="0.2">
      <c r="I1340" s="9"/>
    </row>
    <row r="1341" spans="9:9" x14ac:dyDescent="0.2">
      <c r="I1341" s="9"/>
    </row>
    <row r="1342" spans="9:9" x14ac:dyDescent="0.2">
      <c r="I1342" s="9"/>
    </row>
    <row r="1343" spans="9:9" x14ac:dyDescent="0.2">
      <c r="I1343" s="9"/>
    </row>
    <row r="1344" spans="9:9" x14ac:dyDescent="0.2">
      <c r="I1344" s="9"/>
    </row>
    <row r="1345" spans="9:9" x14ac:dyDescent="0.2">
      <c r="I1345" s="9"/>
    </row>
    <row r="1346" spans="9:9" x14ac:dyDescent="0.2">
      <c r="I1346" s="9"/>
    </row>
    <row r="1347" spans="9:9" x14ac:dyDescent="0.2">
      <c r="I1347" s="9"/>
    </row>
    <row r="1348" spans="9:9" x14ac:dyDescent="0.2">
      <c r="I1348" s="9"/>
    </row>
    <row r="1349" spans="9:9" x14ac:dyDescent="0.2">
      <c r="I1349" s="9"/>
    </row>
    <row r="1350" spans="9:9" x14ac:dyDescent="0.2">
      <c r="I1350" s="9"/>
    </row>
    <row r="1351" spans="9:9" x14ac:dyDescent="0.2">
      <c r="I1351" s="9"/>
    </row>
    <row r="1352" spans="9:9" x14ac:dyDescent="0.2">
      <c r="I1352" s="9"/>
    </row>
    <row r="1353" spans="9:9" x14ac:dyDescent="0.2">
      <c r="I1353" s="9"/>
    </row>
    <row r="1354" spans="9:9" x14ac:dyDescent="0.2">
      <c r="I1354" s="9"/>
    </row>
    <row r="1355" spans="9:9" x14ac:dyDescent="0.2">
      <c r="I1355" s="9"/>
    </row>
    <row r="1356" spans="9:9" x14ac:dyDescent="0.2">
      <c r="I1356" s="9"/>
    </row>
    <row r="1357" spans="9:9" x14ac:dyDescent="0.2">
      <c r="I1357" s="9"/>
    </row>
    <row r="1358" spans="9:9" x14ac:dyDescent="0.2">
      <c r="I1358" s="9"/>
    </row>
    <row r="1359" spans="9:9" x14ac:dyDescent="0.2">
      <c r="I1359" s="9"/>
    </row>
    <row r="1360" spans="9:9" x14ac:dyDescent="0.2">
      <c r="I1360" s="9"/>
    </row>
    <row r="1361" spans="9:9" x14ac:dyDescent="0.2">
      <c r="I1361" s="9"/>
    </row>
    <row r="1362" spans="9:9" x14ac:dyDescent="0.2">
      <c r="I1362" s="9"/>
    </row>
    <row r="1363" spans="9:9" x14ac:dyDescent="0.2">
      <c r="I1363" s="9"/>
    </row>
    <row r="1364" spans="9:9" x14ac:dyDescent="0.2">
      <c r="I1364" s="9"/>
    </row>
    <row r="1365" spans="9:9" x14ac:dyDescent="0.2">
      <c r="I1365" s="9"/>
    </row>
    <row r="1366" spans="9:9" x14ac:dyDescent="0.2">
      <c r="I1366" s="9"/>
    </row>
    <row r="1367" spans="9:9" x14ac:dyDescent="0.2">
      <c r="I1367" s="9"/>
    </row>
    <row r="1368" spans="9:9" x14ac:dyDescent="0.2">
      <c r="I1368" s="9"/>
    </row>
    <row r="1369" spans="9:9" x14ac:dyDescent="0.2">
      <c r="I1369" s="9"/>
    </row>
    <row r="1370" spans="9:9" x14ac:dyDescent="0.2">
      <c r="I1370" s="9"/>
    </row>
    <row r="1371" spans="9:9" x14ac:dyDescent="0.2">
      <c r="I1371" s="9"/>
    </row>
    <row r="1372" spans="9:9" x14ac:dyDescent="0.2">
      <c r="I1372" s="9"/>
    </row>
    <row r="1373" spans="9:9" x14ac:dyDescent="0.2">
      <c r="I1373" s="9"/>
    </row>
    <row r="1374" spans="9:9" x14ac:dyDescent="0.2">
      <c r="I1374" s="9"/>
    </row>
    <row r="1375" spans="9:9" x14ac:dyDescent="0.2">
      <c r="I1375" s="9"/>
    </row>
    <row r="1376" spans="9:9" x14ac:dyDescent="0.2">
      <c r="I1376" s="9"/>
    </row>
    <row r="1377" spans="9:9" x14ac:dyDescent="0.2">
      <c r="I1377" s="9"/>
    </row>
    <row r="1378" spans="9:9" x14ac:dyDescent="0.2">
      <c r="I1378" s="9"/>
    </row>
    <row r="1379" spans="9:9" x14ac:dyDescent="0.2">
      <c r="I1379" s="9"/>
    </row>
    <row r="1380" spans="9:9" x14ac:dyDescent="0.2">
      <c r="I1380" s="9"/>
    </row>
    <row r="1381" spans="9:9" x14ac:dyDescent="0.2">
      <c r="I1381" s="9"/>
    </row>
    <row r="1382" spans="9:9" x14ac:dyDescent="0.2">
      <c r="I1382" s="9"/>
    </row>
    <row r="1383" spans="9:9" x14ac:dyDescent="0.2">
      <c r="I1383" s="9"/>
    </row>
    <row r="1384" spans="9:9" x14ac:dyDescent="0.2">
      <c r="I1384" s="9"/>
    </row>
    <row r="1385" spans="9:9" x14ac:dyDescent="0.2">
      <c r="I1385" s="9"/>
    </row>
    <row r="1386" spans="9:9" x14ac:dyDescent="0.2">
      <c r="I1386" s="9"/>
    </row>
    <row r="1387" spans="9:9" x14ac:dyDescent="0.2">
      <c r="I1387" s="9"/>
    </row>
    <row r="1388" spans="9:9" x14ac:dyDescent="0.2">
      <c r="I1388" s="9"/>
    </row>
    <row r="1389" spans="9:9" x14ac:dyDescent="0.2">
      <c r="I1389" s="9"/>
    </row>
    <row r="1390" spans="9:9" x14ac:dyDescent="0.2">
      <c r="I1390" s="9"/>
    </row>
    <row r="1391" spans="9:9" x14ac:dyDescent="0.2">
      <c r="I1391" s="9"/>
    </row>
    <row r="1392" spans="9:9" x14ac:dyDescent="0.2">
      <c r="I1392" s="9"/>
    </row>
    <row r="1393" spans="9:9" x14ac:dyDescent="0.2">
      <c r="I1393" s="9"/>
    </row>
    <row r="1394" spans="9:9" x14ac:dyDescent="0.2">
      <c r="I1394" s="9"/>
    </row>
    <row r="1395" spans="9:9" x14ac:dyDescent="0.2">
      <c r="I1395" s="9"/>
    </row>
    <row r="1396" spans="9:9" x14ac:dyDescent="0.2">
      <c r="I1396" s="9"/>
    </row>
    <row r="1397" spans="9:9" x14ac:dyDescent="0.2">
      <c r="I1397" s="9"/>
    </row>
    <row r="1398" spans="9:9" x14ac:dyDescent="0.2">
      <c r="I1398" s="9"/>
    </row>
    <row r="1399" spans="9:9" x14ac:dyDescent="0.2">
      <c r="I1399" s="9"/>
    </row>
    <row r="1400" spans="9:9" x14ac:dyDescent="0.2">
      <c r="I1400" s="9"/>
    </row>
    <row r="1401" spans="9:9" x14ac:dyDescent="0.2">
      <c r="I1401" s="9"/>
    </row>
    <row r="1402" spans="9:9" x14ac:dyDescent="0.2">
      <c r="I1402" s="9"/>
    </row>
    <row r="1403" spans="9:9" x14ac:dyDescent="0.2">
      <c r="I1403" s="9"/>
    </row>
    <row r="1404" spans="9:9" x14ac:dyDescent="0.2">
      <c r="I1404" s="9"/>
    </row>
    <row r="1405" spans="9:9" x14ac:dyDescent="0.2">
      <c r="I1405" s="9"/>
    </row>
    <row r="1406" spans="9:9" x14ac:dyDescent="0.2">
      <c r="I1406" s="9"/>
    </row>
    <row r="1407" spans="9:9" x14ac:dyDescent="0.2">
      <c r="I1407" s="9"/>
    </row>
    <row r="1408" spans="9:9" x14ac:dyDescent="0.2">
      <c r="I1408" s="9"/>
    </row>
    <row r="1409" spans="9:9" x14ac:dyDescent="0.2">
      <c r="I1409" s="9"/>
    </row>
    <row r="1410" spans="9:9" x14ac:dyDescent="0.2">
      <c r="I1410" s="9"/>
    </row>
    <row r="1411" spans="9:9" x14ac:dyDescent="0.2">
      <c r="I1411" s="9"/>
    </row>
    <row r="1412" spans="9:9" x14ac:dyDescent="0.2">
      <c r="I1412" s="9"/>
    </row>
    <row r="1413" spans="9:9" x14ac:dyDescent="0.2">
      <c r="I1413" s="9"/>
    </row>
    <row r="1414" spans="9:9" x14ac:dyDescent="0.2">
      <c r="I1414" s="9"/>
    </row>
    <row r="1415" spans="9:9" x14ac:dyDescent="0.2">
      <c r="I1415" s="9"/>
    </row>
    <row r="1416" spans="9:9" x14ac:dyDescent="0.2">
      <c r="I1416" s="9"/>
    </row>
    <row r="1417" spans="9:9" x14ac:dyDescent="0.2">
      <c r="I1417" s="9"/>
    </row>
    <row r="1418" spans="9:9" x14ac:dyDescent="0.2">
      <c r="I1418" s="9"/>
    </row>
    <row r="1419" spans="9:9" x14ac:dyDescent="0.2">
      <c r="I1419" s="9"/>
    </row>
    <row r="1420" spans="9:9" x14ac:dyDescent="0.2">
      <c r="I1420" s="9"/>
    </row>
    <row r="1421" spans="9:9" x14ac:dyDescent="0.2">
      <c r="I1421" s="9"/>
    </row>
    <row r="1422" spans="9:9" x14ac:dyDescent="0.2">
      <c r="I1422" s="9"/>
    </row>
    <row r="1423" spans="9:9" x14ac:dyDescent="0.2">
      <c r="I1423" s="9"/>
    </row>
    <row r="1424" spans="9:9" x14ac:dyDescent="0.2">
      <c r="I1424" s="9"/>
    </row>
    <row r="1425" spans="9:9" x14ac:dyDescent="0.2">
      <c r="I1425" s="9"/>
    </row>
    <row r="1426" spans="9:9" x14ac:dyDescent="0.2">
      <c r="I1426" s="9"/>
    </row>
    <row r="1427" spans="9:9" x14ac:dyDescent="0.2">
      <c r="I1427" s="9"/>
    </row>
    <row r="1428" spans="9:9" x14ac:dyDescent="0.2">
      <c r="I1428" s="9"/>
    </row>
    <row r="1429" spans="9:9" x14ac:dyDescent="0.2">
      <c r="I1429" s="9"/>
    </row>
    <row r="1430" spans="9:9" x14ac:dyDescent="0.2">
      <c r="I1430" s="9"/>
    </row>
    <row r="1431" spans="9:9" x14ac:dyDescent="0.2">
      <c r="I1431" s="9"/>
    </row>
    <row r="1432" spans="9:9" x14ac:dyDescent="0.2">
      <c r="I1432" s="9"/>
    </row>
    <row r="1433" spans="9:9" x14ac:dyDescent="0.2">
      <c r="I1433" s="9"/>
    </row>
    <row r="1434" spans="9:9" x14ac:dyDescent="0.2">
      <c r="I1434" s="9"/>
    </row>
    <row r="1435" spans="9:9" x14ac:dyDescent="0.2">
      <c r="I1435" s="9"/>
    </row>
    <row r="1436" spans="9:9" x14ac:dyDescent="0.2">
      <c r="I1436" s="9"/>
    </row>
    <row r="1437" spans="9:9" x14ac:dyDescent="0.2">
      <c r="I1437" s="9"/>
    </row>
    <row r="1438" spans="9:9" x14ac:dyDescent="0.2">
      <c r="I1438" s="9"/>
    </row>
    <row r="1439" spans="9:9" x14ac:dyDescent="0.2">
      <c r="I1439" s="9"/>
    </row>
    <row r="1440" spans="9:9" x14ac:dyDescent="0.2">
      <c r="I1440" s="9"/>
    </row>
    <row r="1441" spans="9:9" x14ac:dyDescent="0.2">
      <c r="I1441" s="9"/>
    </row>
    <row r="1442" spans="9:9" x14ac:dyDescent="0.2">
      <c r="I1442" s="9"/>
    </row>
    <row r="1443" spans="9:9" x14ac:dyDescent="0.2">
      <c r="I1443" s="9"/>
    </row>
    <row r="1444" spans="9:9" x14ac:dyDescent="0.2">
      <c r="I1444" s="9"/>
    </row>
    <row r="1445" spans="9:9" x14ac:dyDescent="0.2">
      <c r="I1445" s="9"/>
    </row>
    <row r="1446" spans="9:9" x14ac:dyDescent="0.2">
      <c r="I1446" s="9"/>
    </row>
    <row r="1447" spans="9:9" x14ac:dyDescent="0.2">
      <c r="I1447" s="9"/>
    </row>
    <row r="1448" spans="9:9" x14ac:dyDescent="0.2">
      <c r="I1448" s="9"/>
    </row>
    <row r="1449" spans="9:9" x14ac:dyDescent="0.2">
      <c r="I1449" s="9"/>
    </row>
    <row r="1450" spans="9:9" x14ac:dyDescent="0.2">
      <c r="I1450" s="9"/>
    </row>
    <row r="1451" spans="9:9" x14ac:dyDescent="0.2">
      <c r="I1451" s="9"/>
    </row>
    <row r="1452" spans="9:9" x14ac:dyDescent="0.2">
      <c r="I1452" s="9"/>
    </row>
    <row r="1453" spans="9:9" x14ac:dyDescent="0.2">
      <c r="I1453" s="9"/>
    </row>
    <row r="1454" spans="9:9" x14ac:dyDescent="0.2">
      <c r="I1454" s="9"/>
    </row>
    <row r="1455" spans="9:9" x14ac:dyDescent="0.2">
      <c r="I1455" s="9"/>
    </row>
    <row r="1456" spans="9:9" x14ac:dyDescent="0.2">
      <c r="I1456" s="9"/>
    </row>
    <row r="1457" spans="9:9" x14ac:dyDescent="0.2">
      <c r="I1457" s="9"/>
    </row>
    <row r="1458" spans="9:9" x14ac:dyDescent="0.2">
      <c r="I1458" s="9"/>
    </row>
    <row r="1459" spans="9:9" x14ac:dyDescent="0.2">
      <c r="I1459" s="9"/>
    </row>
    <row r="1460" spans="9:9" x14ac:dyDescent="0.2">
      <c r="I1460" s="9"/>
    </row>
    <row r="1461" spans="9:9" x14ac:dyDescent="0.2">
      <c r="I1461" s="9"/>
    </row>
    <row r="1462" spans="9:9" x14ac:dyDescent="0.2">
      <c r="I1462" s="9"/>
    </row>
    <row r="1463" spans="9:9" x14ac:dyDescent="0.2">
      <c r="I1463" s="9"/>
    </row>
    <row r="1464" spans="9:9" x14ac:dyDescent="0.2">
      <c r="I1464" s="9"/>
    </row>
    <row r="1465" spans="9:9" x14ac:dyDescent="0.2">
      <c r="I1465" s="9"/>
    </row>
    <row r="1466" spans="9:9" x14ac:dyDescent="0.2">
      <c r="I1466" s="9"/>
    </row>
    <row r="1467" spans="9:9" x14ac:dyDescent="0.2">
      <c r="I1467" s="9"/>
    </row>
    <row r="1468" spans="9:9" x14ac:dyDescent="0.2">
      <c r="I1468" s="9"/>
    </row>
    <row r="1469" spans="9:9" x14ac:dyDescent="0.2">
      <c r="I1469" s="9"/>
    </row>
    <row r="1470" spans="9:9" x14ac:dyDescent="0.2">
      <c r="I1470" s="9"/>
    </row>
    <row r="1471" spans="9:9" x14ac:dyDescent="0.2">
      <c r="I1471" s="9"/>
    </row>
    <row r="1472" spans="9:9" x14ac:dyDescent="0.2">
      <c r="I1472" s="9"/>
    </row>
    <row r="1473" spans="9:9" x14ac:dyDescent="0.2">
      <c r="I1473" s="9"/>
    </row>
    <row r="1474" spans="9:9" x14ac:dyDescent="0.2">
      <c r="I1474" s="9"/>
    </row>
    <row r="1475" spans="9:9" x14ac:dyDescent="0.2">
      <c r="I1475" s="9"/>
    </row>
    <row r="1476" spans="9:9" x14ac:dyDescent="0.2">
      <c r="I1476" s="9"/>
    </row>
    <row r="1477" spans="9:9" x14ac:dyDescent="0.2">
      <c r="I1477" s="9"/>
    </row>
    <row r="1478" spans="9:9" x14ac:dyDescent="0.2">
      <c r="I1478" s="9"/>
    </row>
    <row r="1479" spans="9:9" x14ac:dyDescent="0.2">
      <c r="I1479" s="9"/>
    </row>
    <row r="1480" spans="9:9" x14ac:dyDescent="0.2">
      <c r="I1480" s="9"/>
    </row>
    <row r="1481" spans="9:9" x14ac:dyDescent="0.2">
      <c r="I1481" s="9"/>
    </row>
    <row r="1482" spans="9:9" x14ac:dyDescent="0.2">
      <c r="I1482" s="9"/>
    </row>
    <row r="1483" spans="9:9" x14ac:dyDescent="0.2">
      <c r="I1483" s="9"/>
    </row>
    <row r="1484" spans="9:9" x14ac:dyDescent="0.2">
      <c r="I1484" s="9"/>
    </row>
    <row r="1485" spans="9:9" x14ac:dyDescent="0.2">
      <c r="I1485" s="9"/>
    </row>
    <row r="1486" spans="9:9" x14ac:dyDescent="0.2">
      <c r="I1486" s="9"/>
    </row>
    <row r="1487" spans="9:9" x14ac:dyDescent="0.2">
      <c r="I1487" s="9"/>
    </row>
    <row r="1488" spans="9:9" x14ac:dyDescent="0.2">
      <c r="I1488" s="9"/>
    </row>
    <row r="1489" spans="9:9" x14ac:dyDescent="0.2">
      <c r="I1489" s="9"/>
    </row>
    <row r="1490" spans="9:9" x14ac:dyDescent="0.2">
      <c r="I1490" s="9"/>
    </row>
    <row r="1491" spans="9:9" x14ac:dyDescent="0.2">
      <c r="I1491" s="9"/>
    </row>
    <row r="1492" spans="9:9" x14ac:dyDescent="0.2">
      <c r="I1492" s="9"/>
    </row>
    <row r="1493" spans="9:9" x14ac:dyDescent="0.2">
      <c r="I1493" s="9"/>
    </row>
    <row r="1494" spans="9:9" x14ac:dyDescent="0.2">
      <c r="I1494" s="9"/>
    </row>
    <row r="1495" spans="9:9" x14ac:dyDescent="0.2">
      <c r="I1495" s="9"/>
    </row>
    <row r="1496" spans="9:9" x14ac:dyDescent="0.2">
      <c r="I1496" s="9"/>
    </row>
    <row r="1497" spans="9:9" x14ac:dyDescent="0.2">
      <c r="I1497" s="9"/>
    </row>
  </sheetData>
  <phoneticPr fontId="0" type="noConversion"/>
  <printOptions horizontalCentered="1"/>
  <pageMargins left="0.5" right="0.5" top="0.5" bottom="0.25" header="0.25" footer="0"/>
  <pageSetup firstPageNumber="292" orientation="portrait" useFirstPageNumber="1" horizontalDpi="4294967292" r:id="rId1"/>
  <headerFooter alignWithMargins="0">
    <oddFooter>&amp;C&amp;"Arial,Bold"&amp;8&amp;P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J65"/>
  <sheetViews>
    <sheetView zoomScaleNormal="100" zoomScaleSheetLayoutView="100" workbookViewId="0">
      <selection activeCell="E55" sqref="E55"/>
    </sheetView>
  </sheetViews>
  <sheetFormatPr defaultRowHeight="12.75" x14ac:dyDescent="0.2"/>
  <cols>
    <col min="1" max="1" width="33.140625" customWidth="1"/>
    <col min="2" max="3" width="7.7109375" style="42" customWidth="1"/>
    <col min="4" max="8" width="7.7109375" customWidth="1"/>
  </cols>
  <sheetData>
    <row r="1" spans="1:10" ht="152.1" customHeight="1" x14ac:dyDescent="0.25">
      <c r="A1" s="40" t="s">
        <v>1089</v>
      </c>
      <c r="B1" s="51" t="s">
        <v>492</v>
      </c>
      <c r="C1" s="51" t="s">
        <v>493</v>
      </c>
      <c r="D1" s="44" t="s">
        <v>668</v>
      </c>
      <c r="E1" s="2" t="s">
        <v>595</v>
      </c>
      <c r="J1" s="49"/>
    </row>
    <row r="2" spans="1:10" s="5" customFormat="1" ht="11.85" customHeight="1" x14ac:dyDescent="0.2">
      <c r="A2" s="39">
        <v>2009</v>
      </c>
      <c r="B2" s="17"/>
      <c r="C2" s="17"/>
      <c r="D2" s="4"/>
    </row>
    <row r="3" spans="1:10" ht="3.95" customHeight="1" x14ac:dyDescent="0.2"/>
    <row r="4" spans="1:10" ht="15.75" x14ac:dyDescent="0.25">
      <c r="A4" s="7" t="s">
        <v>55</v>
      </c>
      <c r="B4" s="29"/>
      <c r="C4" s="29"/>
      <c r="D4" s="9"/>
      <c r="E4" s="9"/>
    </row>
    <row r="5" spans="1:10" x14ac:dyDescent="0.2">
      <c r="A5" s="8" t="s">
        <v>1051</v>
      </c>
      <c r="B5" s="52">
        <v>97</v>
      </c>
      <c r="C5" s="52">
        <v>32</v>
      </c>
      <c r="D5" s="9">
        <f t="shared" ref="D5:D19" si="0">E5-SUM(B5:C5)</f>
        <v>15</v>
      </c>
      <c r="E5" s="52">
        <f>SHERIFF!H1126</f>
        <v>144</v>
      </c>
    </row>
    <row r="6" spans="1:10" x14ac:dyDescent="0.2">
      <c r="A6" s="8" t="s">
        <v>1052</v>
      </c>
      <c r="B6" s="52">
        <v>97</v>
      </c>
      <c r="C6" s="52">
        <v>53</v>
      </c>
      <c r="D6" s="9">
        <f t="shared" si="0"/>
        <v>8</v>
      </c>
      <c r="E6" s="52">
        <f>SHERIFF!H1127</f>
        <v>158</v>
      </c>
    </row>
    <row r="7" spans="1:10" x14ac:dyDescent="0.2">
      <c r="A7" s="8" t="s">
        <v>1053</v>
      </c>
      <c r="B7" s="52">
        <v>101</v>
      </c>
      <c r="C7" s="52">
        <v>51</v>
      </c>
      <c r="D7" s="9">
        <f t="shared" si="0"/>
        <v>17</v>
      </c>
      <c r="E7" s="52">
        <f>SHERIFF!H1128</f>
        <v>169</v>
      </c>
    </row>
    <row r="8" spans="1:10" x14ac:dyDescent="0.2">
      <c r="A8" s="8" t="s">
        <v>1054</v>
      </c>
      <c r="B8" s="52">
        <v>103</v>
      </c>
      <c r="C8" s="52">
        <v>45</v>
      </c>
      <c r="D8" s="9">
        <f t="shared" si="0"/>
        <v>20</v>
      </c>
      <c r="E8" s="52">
        <f>SHERIFF!H1129</f>
        <v>168</v>
      </c>
    </row>
    <row r="9" spans="1:10" x14ac:dyDescent="0.2">
      <c r="A9" s="8" t="s">
        <v>1055</v>
      </c>
      <c r="B9" s="52">
        <v>86</v>
      </c>
      <c r="C9" s="52">
        <v>51</v>
      </c>
      <c r="D9" s="9">
        <f t="shared" si="0"/>
        <v>26</v>
      </c>
      <c r="E9" s="52">
        <f>SHERIFF!H1130</f>
        <v>163</v>
      </c>
    </row>
    <row r="10" spans="1:10" x14ac:dyDescent="0.2">
      <c r="A10" s="8" t="s">
        <v>1056</v>
      </c>
      <c r="B10" s="52">
        <v>107</v>
      </c>
      <c r="C10" s="52">
        <v>69</v>
      </c>
      <c r="D10" s="9">
        <f t="shared" si="0"/>
        <v>18</v>
      </c>
      <c r="E10" s="52">
        <f>SHERIFF!H1131</f>
        <v>194</v>
      </c>
    </row>
    <row r="11" spans="1:10" x14ac:dyDescent="0.2">
      <c r="A11" s="8" t="s">
        <v>1057</v>
      </c>
      <c r="B11" s="52">
        <v>122</v>
      </c>
      <c r="C11" s="52">
        <v>78</v>
      </c>
      <c r="D11" s="9">
        <f t="shared" si="0"/>
        <v>10</v>
      </c>
      <c r="E11" s="52">
        <f>SHERIFF!H1132</f>
        <v>210</v>
      </c>
    </row>
    <row r="12" spans="1:10" x14ac:dyDescent="0.2">
      <c r="A12" s="8" t="s">
        <v>1058</v>
      </c>
      <c r="B12" s="52">
        <v>63</v>
      </c>
      <c r="C12" s="52">
        <v>33</v>
      </c>
      <c r="D12" s="9">
        <f t="shared" si="0"/>
        <v>13</v>
      </c>
      <c r="E12" s="52">
        <f>SHERIFF!H1133</f>
        <v>109</v>
      </c>
    </row>
    <row r="13" spans="1:10" x14ac:dyDescent="0.2">
      <c r="A13" s="8" t="s">
        <v>1059</v>
      </c>
      <c r="B13" s="52">
        <v>114</v>
      </c>
      <c r="C13" s="52">
        <v>62</v>
      </c>
      <c r="D13" s="9">
        <f t="shared" si="0"/>
        <v>19</v>
      </c>
      <c r="E13" s="52">
        <f>SHERIFF!H1134</f>
        <v>195</v>
      </c>
    </row>
    <row r="14" spans="1:10" x14ac:dyDescent="0.2">
      <c r="A14" s="8" t="s">
        <v>1060</v>
      </c>
      <c r="B14" s="52">
        <v>90</v>
      </c>
      <c r="C14" s="52">
        <v>70</v>
      </c>
      <c r="D14" s="9">
        <f t="shared" si="0"/>
        <v>32</v>
      </c>
      <c r="E14" s="52">
        <f>SHERIFF!H1135</f>
        <v>192</v>
      </c>
    </row>
    <row r="15" spans="1:10" x14ac:dyDescent="0.2">
      <c r="A15" s="8" t="s">
        <v>1061</v>
      </c>
      <c r="B15" s="52">
        <v>75</v>
      </c>
      <c r="C15" s="52">
        <v>38</v>
      </c>
      <c r="D15" s="9">
        <f t="shared" si="0"/>
        <v>10</v>
      </c>
      <c r="E15" s="52">
        <f>SHERIFF!H1136</f>
        <v>123</v>
      </c>
    </row>
    <row r="16" spans="1:10" x14ac:dyDescent="0.2">
      <c r="A16" s="8" t="s">
        <v>1062</v>
      </c>
      <c r="B16" s="52">
        <v>48</v>
      </c>
      <c r="C16" s="52">
        <v>33</v>
      </c>
      <c r="D16" s="9">
        <f t="shared" si="0"/>
        <v>6</v>
      </c>
      <c r="E16" s="52">
        <f>SHERIFF!H1137</f>
        <v>87</v>
      </c>
    </row>
    <row r="17" spans="1:5" x14ac:dyDescent="0.2">
      <c r="A17" s="8" t="s">
        <v>1063</v>
      </c>
      <c r="B17" s="52">
        <v>44</v>
      </c>
      <c r="C17" s="52">
        <v>41</v>
      </c>
      <c r="D17" s="9">
        <f t="shared" si="0"/>
        <v>9</v>
      </c>
      <c r="E17" s="52">
        <f>SHERIFF!H1138</f>
        <v>94</v>
      </c>
    </row>
    <row r="18" spans="1:5" x14ac:dyDescent="0.2">
      <c r="A18" s="8" t="s">
        <v>1064</v>
      </c>
      <c r="B18" s="52">
        <v>63</v>
      </c>
      <c r="C18" s="52">
        <v>31</v>
      </c>
      <c r="D18" s="9">
        <f t="shared" si="0"/>
        <v>7</v>
      </c>
      <c r="E18" s="52">
        <f>SHERIFF!H1139</f>
        <v>101</v>
      </c>
    </row>
    <row r="19" spans="1:5" x14ac:dyDescent="0.2">
      <c r="A19" s="8" t="s">
        <v>1065</v>
      </c>
      <c r="B19" s="52">
        <v>78</v>
      </c>
      <c r="C19" s="52">
        <v>43</v>
      </c>
      <c r="D19" s="9">
        <f t="shared" si="0"/>
        <v>22</v>
      </c>
      <c r="E19" s="52">
        <f>SHERIFF!H1140</f>
        <v>143</v>
      </c>
    </row>
    <row r="20" spans="1:5" x14ac:dyDescent="0.2">
      <c r="A20" s="8" t="s">
        <v>1066</v>
      </c>
      <c r="B20" s="52">
        <v>80</v>
      </c>
      <c r="C20" s="52">
        <v>62</v>
      </c>
      <c r="D20" s="9">
        <f t="shared" ref="D20:D47" si="1">E20-SUM(B20:C20)</f>
        <v>18</v>
      </c>
      <c r="E20" s="52">
        <f>SHERIFF!H1143</f>
        <v>160</v>
      </c>
    </row>
    <row r="21" spans="1:5" x14ac:dyDescent="0.2">
      <c r="A21" s="8" t="s">
        <v>1067</v>
      </c>
      <c r="B21" s="52">
        <v>66</v>
      </c>
      <c r="C21" s="52">
        <v>35</v>
      </c>
      <c r="D21" s="9">
        <f t="shared" si="1"/>
        <v>12</v>
      </c>
      <c r="E21" s="52">
        <f>SHERIFF!H1144</f>
        <v>113</v>
      </c>
    </row>
    <row r="22" spans="1:5" x14ac:dyDescent="0.2">
      <c r="A22" s="8" t="s">
        <v>1068</v>
      </c>
      <c r="B22" s="52">
        <v>51</v>
      </c>
      <c r="C22" s="52">
        <v>49</v>
      </c>
      <c r="D22" s="9">
        <f t="shared" si="1"/>
        <v>20</v>
      </c>
      <c r="E22" s="52">
        <f>SHERIFF!H1145</f>
        <v>120</v>
      </c>
    </row>
    <row r="23" spans="1:5" x14ac:dyDescent="0.2">
      <c r="A23" s="8" t="s">
        <v>1069</v>
      </c>
      <c r="B23" s="52">
        <v>126</v>
      </c>
      <c r="C23" s="52">
        <v>36</v>
      </c>
      <c r="D23" s="9">
        <f t="shared" si="1"/>
        <v>36</v>
      </c>
      <c r="E23" s="52">
        <f>SHERIFF!H1146</f>
        <v>198</v>
      </c>
    </row>
    <row r="24" spans="1:5" x14ac:dyDescent="0.2">
      <c r="A24" s="8" t="s">
        <v>1070</v>
      </c>
      <c r="B24" s="52">
        <v>125</v>
      </c>
      <c r="C24" s="52">
        <v>49</v>
      </c>
      <c r="D24" s="9">
        <f t="shared" si="1"/>
        <v>19</v>
      </c>
      <c r="E24" s="52">
        <f>SHERIFF!H1147</f>
        <v>193</v>
      </c>
    </row>
    <row r="25" spans="1:5" x14ac:dyDescent="0.2">
      <c r="A25" s="8" t="s">
        <v>904</v>
      </c>
      <c r="B25" s="52">
        <v>107</v>
      </c>
      <c r="C25" s="52">
        <v>56</v>
      </c>
      <c r="D25" s="9">
        <f t="shared" si="1"/>
        <v>16</v>
      </c>
      <c r="E25" s="52">
        <f>SHERIFF!H1148</f>
        <v>179</v>
      </c>
    </row>
    <row r="26" spans="1:5" x14ac:dyDescent="0.2">
      <c r="A26" s="8" t="s">
        <v>1029</v>
      </c>
      <c r="B26" s="52">
        <v>253</v>
      </c>
      <c r="C26" s="52">
        <v>81</v>
      </c>
      <c r="D26" s="9">
        <f t="shared" si="1"/>
        <v>40</v>
      </c>
      <c r="E26" s="52">
        <f>SHERIFF!H1149</f>
        <v>374</v>
      </c>
    </row>
    <row r="27" spans="1:5" x14ac:dyDescent="0.2">
      <c r="A27" s="8" t="s">
        <v>1030</v>
      </c>
      <c r="B27" s="52">
        <v>161</v>
      </c>
      <c r="C27" s="52">
        <v>57</v>
      </c>
      <c r="D27" s="9">
        <f t="shared" si="1"/>
        <v>23</v>
      </c>
      <c r="E27" s="52">
        <f>SHERIFF!H1150</f>
        <v>241</v>
      </c>
    </row>
    <row r="28" spans="1:5" x14ac:dyDescent="0.2">
      <c r="A28" s="8" t="s">
        <v>1031</v>
      </c>
      <c r="B28" s="52">
        <v>112</v>
      </c>
      <c r="C28" s="52">
        <v>51</v>
      </c>
      <c r="D28" s="9">
        <f t="shared" si="1"/>
        <v>15</v>
      </c>
      <c r="E28" s="52">
        <f>SHERIFF!H1151</f>
        <v>178</v>
      </c>
    </row>
    <row r="29" spans="1:5" x14ac:dyDescent="0.2">
      <c r="A29" s="8" t="s">
        <v>1032</v>
      </c>
      <c r="B29" s="52">
        <v>128</v>
      </c>
      <c r="C29" s="52">
        <v>61</v>
      </c>
      <c r="D29" s="9">
        <f t="shared" si="1"/>
        <v>33</v>
      </c>
      <c r="E29" s="52">
        <f>SHERIFF!H1152</f>
        <v>222</v>
      </c>
    </row>
    <row r="30" spans="1:5" x14ac:dyDescent="0.2">
      <c r="A30" s="8" t="s">
        <v>1033</v>
      </c>
      <c r="B30" s="52">
        <v>75</v>
      </c>
      <c r="C30" s="52">
        <v>61</v>
      </c>
      <c r="D30" s="9">
        <f t="shared" si="1"/>
        <v>36</v>
      </c>
      <c r="E30" s="52">
        <f>SHERIFF!H1153</f>
        <v>172</v>
      </c>
    </row>
    <row r="31" spans="1:5" x14ac:dyDescent="0.2">
      <c r="A31" s="8" t="s">
        <v>1034</v>
      </c>
      <c r="B31" s="52">
        <v>122</v>
      </c>
      <c r="C31" s="52">
        <v>45</v>
      </c>
      <c r="D31" s="9">
        <f t="shared" si="1"/>
        <v>7</v>
      </c>
      <c r="E31" s="52">
        <f>SHERIFF!H1154</f>
        <v>174</v>
      </c>
    </row>
    <row r="32" spans="1:5" x14ac:dyDescent="0.2">
      <c r="A32" s="8" t="s">
        <v>1035</v>
      </c>
      <c r="B32" s="52">
        <v>89</v>
      </c>
      <c r="C32" s="52">
        <v>44</v>
      </c>
      <c r="D32" s="9">
        <f t="shared" si="1"/>
        <v>13</v>
      </c>
      <c r="E32" s="52">
        <f>SHERIFF!H1155</f>
        <v>146</v>
      </c>
    </row>
    <row r="33" spans="1:5" x14ac:dyDescent="0.2">
      <c r="A33" s="8" t="s">
        <v>1036</v>
      </c>
      <c r="B33" s="52">
        <v>125</v>
      </c>
      <c r="C33" s="52">
        <v>55</v>
      </c>
      <c r="D33" s="9">
        <f t="shared" si="1"/>
        <v>13</v>
      </c>
      <c r="E33" s="52">
        <f>SHERIFF!H1156</f>
        <v>193</v>
      </c>
    </row>
    <row r="34" spans="1:5" x14ac:dyDescent="0.2">
      <c r="A34" s="8" t="s">
        <v>1037</v>
      </c>
      <c r="B34" s="52">
        <v>125</v>
      </c>
      <c r="C34" s="52">
        <v>64</v>
      </c>
      <c r="D34" s="9">
        <f t="shared" si="1"/>
        <v>24</v>
      </c>
      <c r="E34" s="52">
        <f>SHERIFF!H1157</f>
        <v>213</v>
      </c>
    </row>
    <row r="35" spans="1:5" x14ac:dyDescent="0.2">
      <c r="A35" s="8" t="s">
        <v>1038</v>
      </c>
      <c r="B35" s="52">
        <v>186</v>
      </c>
      <c r="C35" s="52">
        <v>85</v>
      </c>
      <c r="D35" s="9">
        <f t="shared" si="1"/>
        <v>22</v>
      </c>
      <c r="E35" s="52">
        <f>SHERIFF!H1158</f>
        <v>293</v>
      </c>
    </row>
    <row r="36" spans="1:5" x14ac:dyDescent="0.2">
      <c r="A36" s="8" t="s">
        <v>1039</v>
      </c>
      <c r="B36" s="52">
        <v>116</v>
      </c>
      <c r="C36" s="52">
        <v>42</v>
      </c>
      <c r="D36" s="9">
        <f t="shared" si="1"/>
        <v>29</v>
      </c>
      <c r="E36" s="52">
        <f>SHERIFF!H1159</f>
        <v>187</v>
      </c>
    </row>
    <row r="37" spans="1:5" x14ac:dyDescent="0.2">
      <c r="A37" s="8" t="s">
        <v>1040</v>
      </c>
      <c r="B37" s="52">
        <v>178</v>
      </c>
      <c r="C37" s="52">
        <v>53</v>
      </c>
      <c r="D37" s="9">
        <f t="shared" si="1"/>
        <v>18</v>
      </c>
      <c r="E37" s="52">
        <f>SHERIFF!H1160</f>
        <v>249</v>
      </c>
    </row>
    <row r="38" spans="1:5" x14ac:dyDescent="0.2">
      <c r="A38" s="8" t="s">
        <v>1041</v>
      </c>
      <c r="B38" s="52">
        <v>129</v>
      </c>
      <c r="C38" s="52">
        <v>55</v>
      </c>
      <c r="D38" s="9">
        <f t="shared" si="1"/>
        <v>25</v>
      </c>
      <c r="E38" s="52">
        <f>SHERIFF!H1161</f>
        <v>209</v>
      </c>
    </row>
    <row r="39" spans="1:5" x14ac:dyDescent="0.2">
      <c r="A39" s="8" t="s">
        <v>1042</v>
      </c>
      <c r="B39" s="52">
        <v>106</v>
      </c>
      <c r="C39" s="52">
        <v>60</v>
      </c>
      <c r="D39" s="9">
        <f t="shared" si="1"/>
        <v>9</v>
      </c>
      <c r="E39" s="52">
        <f>SHERIFF!H1162</f>
        <v>175</v>
      </c>
    </row>
    <row r="40" spans="1:5" x14ac:dyDescent="0.2">
      <c r="A40" s="8" t="s">
        <v>1043</v>
      </c>
      <c r="B40" s="52">
        <v>114</v>
      </c>
      <c r="C40" s="52">
        <v>41</v>
      </c>
      <c r="D40" s="9">
        <f t="shared" si="1"/>
        <v>7</v>
      </c>
      <c r="E40" s="52">
        <f>SHERIFF!H1163</f>
        <v>162</v>
      </c>
    </row>
    <row r="41" spans="1:5" x14ac:dyDescent="0.2">
      <c r="A41" s="8" t="s">
        <v>1044</v>
      </c>
      <c r="B41" s="52">
        <v>72</v>
      </c>
      <c r="C41" s="52">
        <v>32</v>
      </c>
      <c r="D41" s="9">
        <f t="shared" si="1"/>
        <v>14</v>
      </c>
      <c r="E41" s="52">
        <f>SHERIFF!H1164</f>
        <v>118</v>
      </c>
    </row>
    <row r="42" spans="1:5" x14ac:dyDescent="0.2">
      <c r="A42" s="8" t="s">
        <v>1045</v>
      </c>
      <c r="B42" s="52">
        <v>144</v>
      </c>
      <c r="C42" s="52">
        <v>66</v>
      </c>
      <c r="D42" s="9">
        <f t="shared" si="1"/>
        <v>17</v>
      </c>
      <c r="E42" s="52">
        <f>SHERIFF!H1165</f>
        <v>227</v>
      </c>
    </row>
    <row r="43" spans="1:5" x14ac:dyDescent="0.2">
      <c r="A43" s="8" t="s">
        <v>906</v>
      </c>
      <c r="B43" s="52">
        <v>103</v>
      </c>
      <c r="C43" s="52">
        <v>44</v>
      </c>
      <c r="D43" s="9">
        <f t="shared" si="1"/>
        <v>13</v>
      </c>
      <c r="E43" s="52">
        <f>SHERIFF!H1166</f>
        <v>160</v>
      </c>
    </row>
    <row r="44" spans="1:5" x14ac:dyDescent="0.2">
      <c r="A44" s="8" t="s">
        <v>907</v>
      </c>
      <c r="B44" s="52">
        <v>115</v>
      </c>
      <c r="C44" s="52">
        <v>42</v>
      </c>
      <c r="D44" s="9">
        <f t="shared" si="1"/>
        <v>9</v>
      </c>
      <c r="E44" s="52">
        <f>SHERIFF!H1167</f>
        <v>166</v>
      </c>
    </row>
    <row r="45" spans="1:5" x14ac:dyDescent="0.2">
      <c r="A45" s="8" t="s">
        <v>908</v>
      </c>
      <c r="B45" s="52">
        <v>124</v>
      </c>
      <c r="C45" s="52">
        <v>62</v>
      </c>
      <c r="D45" s="9">
        <f t="shared" si="1"/>
        <v>7</v>
      </c>
      <c r="E45" s="52">
        <f>SHERIFF!H1168</f>
        <v>193</v>
      </c>
    </row>
    <row r="46" spans="1:5" x14ac:dyDescent="0.2">
      <c r="A46" s="8" t="s">
        <v>909</v>
      </c>
      <c r="B46" s="52">
        <v>108</v>
      </c>
      <c r="C46" s="52">
        <v>41</v>
      </c>
      <c r="D46" s="9">
        <f t="shared" si="1"/>
        <v>10</v>
      </c>
      <c r="E46" s="52">
        <f>SHERIFF!H1169</f>
        <v>159</v>
      </c>
    </row>
    <row r="47" spans="1:5" x14ac:dyDescent="0.2">
      <c r="A47" s="8" t="s">
        <v>910</v>
      </c>
      <c r="B47" s="52">
        <v>151</v>
      </c>
      <c r="C47" s="52">
        <v>72</v>
      </c>
      <c r="D47" s="9">
        <f t="shared" si="1"/>
        <v>27</v>
      </c>
      <c r="E47" s="52">
        <f>SHERIFF!H1170</f>
        <v>250</v>
      </c>
    </row>
    <row r="48" spans="1:5" x14ac:dyDescent="0.2">
      <c r="A48" s="10" t="s">
        <v>595</v>
      </c>
      <c r="B48" s="32">
        <v>5776</v>
      </c>
      <c r="C48" s="32">
        <v>2752</v>
      </c>
      <c r="D48" s="32">
        <v>922</v>
      </c>
      <c r="E48" s="32">
        <v>9450</v>
      </c>
    </row>
    <row r="49" spans="1:5" x14ac:dyDescent="0.2">
      <c r="A49" s="15"/>
      <c r="B49" s="29"/>
      <c r="C49" s="29"/>
      <c r="D49" s="9"/>
      <c r="E49" s="9"/>
    </row>
    <row r="50" spans="1:5" x14ac:dyDescent="0.2">
      <c r="A50" s="15"/>
      <c r="B50" s="29"/>
      <c r="C50" s="29"/>
      <c r="D50" s="9"/>
      <c r="E50" s="9"/>
    </row>
    <row r="51" spans="1:5" x14ac:dyDescent="0.2">
      <c r="A51" s="15"/>
      <c r="B51" s="29"/>
      <c r="C51" s="29"/>
      <c r="D51" s="9"/>
      <c r="E51" s="9"/>
    </row>
    <row r="52" spans="1:5" x14ac:dyDescent="0.2">
      <c r="A52" s="15"/>
      <c r="B52" s="29"/>
      <c r="C52" s="29"/>
      <c r="D52" s="9"/>
      <c r="E52" s="9"/>
    </row>
    <row r="53" spans="1:5" x14ac:dyDescent="0.2">
      <c r="A53" s="15"/>
      <c r="B53" s="29"/>
      <c r="C53" s="29"/>
      <c r="D53" s="9"/>
      <c r="E53" s="9"/>
    </row>
    <row r="54" spans="1:5" x14ac:dyDescent="0.2">
      <c r="A54" s="15"/>
      <c r="B54" s="29"/>
      <c r="C54" s="29"/>
      <c r="D54" s="9"/>
      <c r="E54" s="9"/>
    </row>
    <row r="55" spans="1:5" x14ac:dyDescent="0.2">
      <c r="A55" s="15"/>
      <c r="B55" s="29"/>
      <c r="C55" s="29"/>
      <c r="D55" s="9"/>
      <c r="E55" s="9"/>
    </row>
    <row r="56" spans="1:5" x14ac:dyDescent="0.2">
      <c r="A56" s="15"/>
      <c r="B56" s="29"/>
      <c r="C56" s="29"/>
      <c r="D56" s="9"/>
      <c r="E56" s="9"/>
    </row>
    <row r="57" spans="1:5" x14ac:dyDescent="0.2">
      <c r="A57" s="15"/>
      <c r="B57" s="29"/>
      <c r="C57" s="29"/>
      <c r="D57" s="9"/>
      <c r="E57" s="9"/>
    </row>
    <row r="58" spans="1:5" x14ac:dyDescent="0.2">
      <c r="A58" s="15"/>
      <c r="B58" s="29"/>
      <c r="C58" s="29"/>
      <c r="D58" s="9"/>
      <c r="E58" s="9"/>
    </row>
    <row r="59" spans="1:5" x14ac:dyDescent="0.2">
      <c r="A59" s="15"/>
      <c r="B59" s="29"/>
      <c r="C59" s="29"/>
      <c r="D59" s="9"/>
      <c r="E59" s="9"/>
    </row>
    <row r="60" spans="1:5" x14ac:dyDescent="0.2">
      <c r="A60" s="15"/>
      <c r="B60" s="29"/>
      <c r="C60" s="29"/>
      <c r="D60" s="9"/>
      <c r="E60" s="9"/>
    </row>
    <row r="61" spans="1:5" x14ac:dyDescent="0.2">
      <c r="A61" s="15"/>
      <c r="B61" s="29"/>
      <c r="C61" s="29"/>
      <c r="D61" s="9"/>
      <c r="E61" s="9"/>
    </row>
    <row r="62" spans="1:5" x14ac:dyDescent="0.2">
      <c r="A62" s="15"/>
      <c r="B62" s="29"/>
      <c r="C62" s="29"/>
      <c r="D62" s="9"/>
      <c r="E62" s="9"/>
    </row>
    <row r="63" spans="1:5" x14ac:dyDescent="0.2">
      <c r="A63" s="15"/>
      <c r="B63" s="29"/>
      <c r="C63" s="29"/>
      <c r="D63" s="9"/>
      <c r="E63" s="9"/>
    </row>
    <row r="64" spans="1:5" x14ac:dyDescent="0.2">
      <c r="A64" s="15"/>
      <c r="B64" s="29"/>
      <c r="C64" s="29"/>
      <c r="D64" s="9"/>
      <c r="E64" s="9"/>
    </row>
    <row r="65" spans="1:5" x14ac:dyDescent="0.2">
      <c r="A65" s="15"/>
      <c r="B65" s="29"/>
      <c r="C65" s="29"/>
      <c r="D65" s="9"/>
      <c r="E65" s="9"/>
    </row>
  </sheetData>
  <phoneticPr fontId="0" type="noConversion"/>
  <printOptions horizontalCentered="1"/>
  <pageMargins left="0.75" right="0.75" top="0.4" bottom="0.25" header="0.25" footer="0.25"/>
  <pageSetup firstPageNumber="87" orientation="portrait" useFirstPageNumber="1" horizontalDpi="4294967292" r:id="rId1"/>
  <headerFooter alignWithMargins="0">
    <oddFooter>&amp;C&amp;"Arial,Bold"&amp;8&amp;P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70</vt:i4>
      </vt:variant>
    </vt:vector>
  </HeadingPairs>
  <TitlesOfParts>
    <vt:vector size="155" baseType="lpstr">
      <vt:lpstr>StateProp1</vt:lpstr>
      <vt:lpstr>StateProp2</vt:lpstr>
      <vt:lpstr>CountyProp</vt:lpstr>
      <vt:lpstr>AldnPropAmhsProp1</vt:lpstr>
      <vt:lpstr>AmhsProp1contd</vt:lpstr>
      <vt:lpstr>AmhsProp2</vt:lpstr>
      <vt:lpstr>EvnsPropLancVillProp</vt:lpstr>
      <vt:lpstr>OrpkPropWSenProp</vt:lpstr>
      <vt:lpstr>WSenPropContd</vt:lpstr>
      <vt:lpstr>JustSupremeCt</vt:lpstr>
      <vt:lpstr>SHERIFF</vt:lpstr>
      <vt:lpstr>CountyComptroller</vt:lpstr>
      <vt:lpstr>1stLeg</vt:lpstr>
      <vt:lpstr>2ndLeg</vt:lpstr>
      <vt:lpstr>3rdLeg</vt:lpstr>
      <vt:lpstr>4thLeg</vt:lpstr>
      <vt:lpstr>5thLeg</vt:lpstr>
      <vt:lpstr>6thLeg</vt:lpstr>
      <vt:lpstr>7thLeg</vt:lpstr>
      <vt:lpstr>8thLeg</vt:lpstr>
      <vt:lpstr>9thLeg</vt:lpstr>
      <vt:lpstr>10thLeg</vt:lpstr>
      <vt:lpstr>11thLeg</vt:lpstr>
      <vt:lpstr>12thLeg</vt:lpstr>
      <vt:lpstr>13thLeg</vt:lpstr>
      <vt:lpstr>14thLeg</vt:lpstr>
      <vt:lpstr>15thLeg</vt:lpstr>
      <vt:lpstr>BuffMayor</vt:lpstr>
      <vt:lpstr>LackCouncil1st2nd3rdWard</vt:lpstr>
      <vt:lpstr>CTonMayorAnd1stWardCouncil</vt:lpstr>
      <vt:lpstr>CTon2nd3rd4thWard</vt:lpstr>
      <vt:lpstr>AldnSupervisorCouncil</vt:lpstr>
      <vt:lpstr>AldnTwnClerkSupHigh</vt:lpstr>
      <vt:lpstr>AmhsSupervisor</vt:lpstr>
      <vt:lpstr>AmhsCouncil</vt:lpstr>
      <vt:lpstr>AmhsJustAuraSupervisor</vt:lpstr>
      <vt:lpstr>AuraCouncilTwnClerk</vt:lpstr>
      <vt:lpstr>AuraJustSuptHigh</vt:lpstr>
      <vt:lpstr>AuraRecTaxesAssessBostSupervsr</vt:lpstr>
      <vt:lpstr>BostCouncilJustice</vt:lpstr>
      <vt:lpstr>BrntSupervisorCouncilJustice</vt:lpstr>
      <vt:lpstr>CktwCouncil</vt:lpstr>
      <vt:lpstr>ClarCouncil</vt:lpstr>
      <vt:lpstr>ClarSupHighCldnSupervisor</vt:lpstr>
      <vt:lpstr>CldnCouncilSuptHighCollSuperv</vt:lpstr>
      <vt:lpstr>CollCouncilTwnClerkJustice</vt:lpstr>
      <vt:lpstr>CollSupHighAssessConcSupervisor</vt:lpstr>
      <vt:lpstr>ConcCouncilTownClerk</vt:lpstr>
      <vt:lpstr>ConcJusticeSuptHighways</vt:lpstr>
      <vt:lpstr>EdenCouncilJustice</vt:lpstr>
      <vt:lpstr>EdenAssessorElmaSupervisor</vt:lpstr>
      <vt:lpstr>ElmaCouncilSuptHighways</vt:lpstr>
      <vt:lpstr>EvnsClerkJustice</vt:lpstr>
      <vt:lpstr>EvnsSuperHighRecTaxes&amp;Assessmnt</vt:lpstr>
      <vt:lpstr>GrisCouncilJustice</vt:lpstr>
      <vt:lpstr>GrisSupHighHambSupervisor</vt:lpstr>
      <vt:lpstr>HambSupervisorContd</vt:lpstr>
      <vt:lpstr>HambCouncil</vt:lpstr>
      <vt:lpstr>HambCouncilTFVJustice</vt:lpstr>
      <vt:lpstr>HambJusticeContd</vt:lpstr>
      <vt:lpstr>HambSupHighHollSupervisor</vt:lpstr>
      <vt:lpstr>HollCouncilTwnClrkJustice</vt:lpstr>
      <vt:lpstr>HollSupHighAssessorCollector</vt:lpstr>
      <vt:lpstr>LancCouncil</vt:lpstr>
      <vt:lpstr>LancJustice</vt:lpstr>
      <vt:lpstr>LancSupHigh</vt:lpstr>
      <vt:lpstr>LancTrusteeLib</vt:lpstr>
      <vt:lpstr>MarlSupervisorCouncilJustice</vt:lpstr>
      <vt:lpstr>MarlAssessNewsSupervisor</vt:lpstr>
      <vt:lpstr>NewsCouncilTwnClerk</vt:lpstr>
      <vt:lpstr>NewsJusticeSupHighwayNColCounc</vt:lpstr>
      <vt:lpstr>NColJusticeOrpkSupervisor</vt:lpstr>
      <vt:lpstr>OrpkCouncil</vt:lpstr>
      <vt:lpstr>OrpkJustice</vt:lpstr>
      <vt:lpstr>OrpkSupHigh</vt:lpstr>
      <vt:lpstr>OrpkRecTaxesandAssess</vt:lpstr>
      <vt:lpstr>SardSupervisorCouncilTwnClrk</vt:lpstr>
      <vt:lpstr>SardJusticeSuptHighways</vt:lpstr>
      <vt:lpstr>TTonCouncil</vt:lpstr>
      <vt:lpstr>TTonSupHigh</vt:lpstr>
      <vt:lpstr>WalsSupervisorCouncilTwnClerk</vt:lpstr>
      <vt:lpstr>WalsSupHighAssessAssessTFV</vt:lpstr>
      <vt:lpstr>WsenSupHighRecTaxesAssess</vt:lpstr>
      <vt:lpstr>WSenRecTaxesAssessContd</vt:lpstr>
      <vt:lpstr>VKenTrusteeJustice</vt:lpstr>
      <vt:lpstr>'10thLeg'!Print_Titles</vt:lpstr>
      <vt:lpstr>'11thLeg'!Print_Titles</vt:lpstr>
      <vt:lpstr>'12thLeg'!Print_Titles</vt:lpstr>
      <vt:lpstr>'13thLeg'!Print_Titles</vt:lpstr>
      <vt:lpstr>'14thLeg'!Print_Titles</vt:lpstr>
      <vt:lpstr>'15thLeg'!Print_Titles</vt:lpstr>
      <vt:lpstr>'1stLeg'!Print_Titles</vt:lpstr>
      <vt:lpstr>'2ndLeg'!Print_Titles</vt:lpstr>
      <vt:lpstr>'3rdLeg'!Print_Titles</vt:lpstr>
      <vt:lpstr>'4thLeg'!Print_Titles</vt:lpstr>
      <vt:lpstr>'5thLeg'!Print_Titles</vt:lpstr>
      <vt:lpstr>'6thLeg'!Print_Titles</vt:lpstr>
      <vt:lpstr>'7thLeg'!Print_Titles</vt:lpstr>
      <vt:lpstr>'8thLeg'!Print_Titles</vt:lpstr>
      <vt:lpstr>'9thLeg'!Print_Titles</vt:lpstr>
      <vt:lpstr>AldnSupervisorCouncil!Print_Titles</vt:lpstr>
      <vt:lpstr>AmhsCouncil!Print_Titles</vt:lpstr>
      <vt:lpstr>AmhsJustAuraSupervisor!Print_Titles</vt:lpstr>
      <vt:lpstr>AmhsProp1contd!Print_Titles</vt:lpstr>
      <vt:lpstr>AmhsProp2!Print_Titles</vt:lpstr>
      <vt:lpstr>AmhsSupervisor!Print_Titles</vt:lpstr>
      <vt:lpstr>AuraCouncilTwnClerk!Print_Titles</vt:lpstr>
      <vt:lpstr>AuraJustSuptHigh!Print_Titles</vt:lpstr>
      <vt:lpstr>AuraRecTaxesAssessBostSupervsr!Print_Titles</vt:lpstr>
      <vt:lpstr>BostCouncilJustice!Print_Titles</vt:lpstr>
      <vt:lpstr>BuffMayor!Print_Titles</vt:lpstr>
      <vt:lpstr>CktwCouncil!Print_Titles</vt:lpstr>
      <vt:lpstr>ClarCouncil!Print_Titles</vt:lpstr>
      <vt:lpstr>ClarSupHighCldnSupervisor!Print_Titles</vt:lpstr>
      <vt:lpstr>CldnCouncilSuptHighCollSuperv!Print_Titles</vt:lpstr>
      <vt:lpstr>CollCouncilTwnClerkJustice!Print_Titles</vt:lpstr>
      <vt:lpstr>ConcCouncilTownClerk!Print_Titles</vt:lpstr>
      <vt:lpstr>CountyComptroller!Print_Titles</vt:lpstr>
      <vt:lpstr>CountyProp!Print_Titles</vt:lpstr>
      <vt:lpstr>EdenCouncilJustice!Print_Titles</vt:lpstr>
      <vt:lpstr>ElmaCouncilSuptHighways!Print_Titles</vt:lpstr>
      <vt:lpstr>EvnsClerkJustice!Print_Titles</vt:lpstr>
      <vt:lpstr>EvnsPropLancVillProp!Print_Titles</vt:lpstr>
      <vt:lpstr>'EvnsSuperHighRecTaxes&amp;Assessmnt'!Print_Titles</vt:lpstr>
      <vt:lpstr>GrisCouncilJustice!Print_Titles</vt:lpstr>
      <vt:lpstr>GrisSupHighHambSupervisor!Print_Titles</vt:lpstr>
      <vt:lpstr>HambCouncil!Print_Titles</vt:lpstr>
      <vt:lpstr>HambCouncilTFVJustice!Print_Titles</vt:lpstr>
      <vt:lpstr>HambJusticeContd!Print_Titles</vt:lpstr>
      <vt:lpstr>HambSupervisorContd!Print_Titles</vt:lpstr>
      <vt:lpstr>HambSupHighHollSupervisor!Print_Titles</vt:lpstr>
      <vt:lpstr>JustSupremeCt!Print_Titles</vt:lpstr>
      <vt:lpstr>LancCouncil!Print_Titles</vt:lpstr>
      <vt:lpstr>LancJustice!Print_Titles</vt:lpstr>
      <vt:lpstr>LancSupHigh!Print_Titles</vt:lpstr>
      <vt:lpstr>LancTrusteeLib!Print_Titles</vt:lpstr>
      <vt:lpstr>MarlAssessNewsSupervisor!Print_Titles</vt:lpstr>
      <vt:lpstr>NColJusticeOrpkSupervisor!Print_Titles</vt:lpstr>
      <vt:lpstr>NewsJusticeSupHighwayNColCounc!Print_Titles</vt:lpstr>
      <vt:lpstr>OrpkCouncil!Print_Titles</vt:lpstr>
      <vt:lpstr>OrpkJustice!Print_Titles</vt:lpstr>
      <vt:lpstr>OrpkPropWSenProp!Print_Titles</vt:lpstr>
      <vt:lpstr>OrpkRecTaxesandAssess!Print_Titles</vt:lpstr>
      <vt:lpstr>OrpkSupHigh!Print_Titles</vt:lpstr>
      <vt:lpstr>SardSupervisorCouncilTwnClrk!Print_Titles</vt:lpstr>
      <vt:lpstr>SHERIFF!Print_Titles</vt:lpstr>
      <vt:lpstr>StateProp1!Print_Titles</vt:lpstr>
      <vt:lpstr>StateProp2!Print_Titles</vt:lpstr>
      <vt:lpstr>TTonCouncil!Print_Titles</vt:lpstr>
      <vt:lpstr>TTonSupHigh!Print_Titles</vt:lpstr>
      <vt:lpstr>VKenTrusteeJustice!Print_Titles</vt:lpstr>
      <vt:lpstr>WalsSupHighAssessAssessTFV!Print_Titles</vt:lpstr>
      <vt:lpstr>WSenPropContd!Print_Titles</vt:lpstr>
      <vt:lpstr>WSenRecTaxesAssessContd!Print_Titles</vt:lpstr>
      <vt:lpstr>WsenSupHighRecTaxesAssess!Print_Titles</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mccarthk</dc:creator>
  <cp:lastModifiedBy>WebDev1</cp:lastModifiedBy>
  <cp:lastPrinted>2010-01-21T21:32:12Z</cp:lastPrinted>
  <dcterms:created xsi:type="dcterms:W3CDTF">2003-03-05T19:12:39Z</dcterms:created>
  <dcterms:modified xsi:type="dcterms:W3CDTF">2020-12-11T19:24:37Z</dcterms:modified>
</cp:coreProperties>
</file>